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gi\Documents\Tong's Life\UNSW\Yr4 Term2\SIG Algothon 2021\rho_algothon\"/>
    </mc:Choice>
  </mc:AlternateContent>
  <xr:revisionPtr revIDLastSave="0" documentId="13_ncr:1_{D1AD3740-01FD-4F5C-ACC2-817BF5AFDCAE}" xr6:coauthVersionLast="47" xr6:coauthVersionMax="47" xr10:uidLastSave="{00000000-0000-0000-0000-000000000000}"/>
  <bookViews>
    <workbookView xWindow="69120" yWindow="-11400" windowWidth="7680" windowHeight="4000" activeTab="2" xr2:uid="{298504A6-919A-499B-9F9B-8D07D4C8802B}"/>
  </bookViews>
  <sheets>
    <sheet name="Prices&amp;Returns" sheetId="2" r:id="rId1"/>
    <sheet name="VarCov&amp;Corr" sheetId="3" r:id="rId2"/>
    <sheet name="PortfolioOptimisation" sheetId="4" r:id="rId3"/>
  </sheets>
  <definedNames>
    <definedName name="DailyStdev">'Prices&amp;Returns'!$C$512:$CX$512</definedName>
    <definedName name="ExcessReturns">'Prices&amp;Returns'!$C$525:$CX$773</definedName>
    <definedName name="GMVPWeights">PortfolioOptimisation!$I$9:$I$108</definedName>
    <definedName name="OnesVector">PortfolioOptimisation!$C$4:$CX$4</definedName>
    <definedName name="PortfolioWeights">PortfolioOptimisation!$C$9:$C$108</definedName>
    <definedName name="ReturnsVector">PortfolioOptimisation!$C$5:$CX$5</definedName>
    <definedName name="SIGMA">'VarCov&amp;Corr'!$DA$5:$GV$104</definedName>
    <definedName name="SIGMADaily">'VarCov&amp;Corr'!$C$5:$CX$104</definedName>
    <definedName name="solver_adj" localSheetId="2" hidden="1">PortfolioOptimisation!$F$14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PortfolioOptimisation!$C$109</definedName>
    <definedName name="solver_lhs2" localSheetId="2" hidden="1">PortfolioOptimisation!$F$21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PortfolioOptimisation!$F$24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el2" localSheetId="2" hidden="1">1</definedName>
    <definedName name="solver_rhs1" localSheetId="2" hidden="1">1</definedName>
    <definedName name="solver_rhs2" localSheetId="2" hidden="1">0.1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9" i="2" l="1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258" i="2"/>
  <c r="H109" i="4"/>
  <c r="I8" i="4"/>
  <c r="H8" i="4"/>
  <c r="B9" i="4" a="1"/>
  <c r="B9" i="4" s="1"/>
  <c r="H9" i="4" s="1"/>
  <c r="DB4" i="3"/>
  <c r="DC4" i="3"/>
  <c r="DD4" i="3"/>
  <c r="DE4" i="3"/>
  <c r="CZ5" i="3" s="1" a="1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DA4" i="3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B524" i="2"/>
  <c r="B523" i="2"/>
  <c r="B72" i="4" l="1"/>
  <c r="H72" i="4" s="1"/>
  <c r="B71" i="4"/>
  <c r="H71" i="4" s="1"/>
  <c r="B55" i="4"/>
  <c r="H55" i="4" s="1"/>
  <c r="B56" i="4"/>
  <c r="H56" i="4" s="1"/>
  <c r="B104" i="4"/>
  <c r="H104" i="4" s="1"/>
  <c r="B40" i="4"/>
  <c r="H40" i="4" s="1"/>
  <c r="B103" i="4"/>
  <c r="H103" i="4" s="1"/>
  <c r="B39" i="4"/>
  <c r="H39" i="4" s="1"/>
  <c r="B88" i="4"/>
  <c r="H88" i="4" s="1"/>
  <c r="B24" i="4"/>
  <c r="H24" i="4" s="1"/>
  <c r="B87" i="4"/>
  <c r="H87" i="4" s="1"/>
  <c r="B23" i="4"/>
  <c r="H23" i="4" s="1"/>
  <c r="B101" i="4"/>
  <c r="H101" i="4" s="1"/>
  <c r="B85" i="4"/>
  <c r="H85" i="4" s="1"/>
  <c r="B69" i="4"/>
  <c r="H69" i="4" s="1"/>
  <c r="B53" i="4"/>
  <c r="H53" i="4" s="1"/>
  <c r="B37" i="4"/>
  <c r="H37" i="4" s="1"/>
  <c r="B21" i="4"/>
  <c r="H21" i="4" s="1"/>
  <c r="B100" i="4"/>
  <c r="H100" i="4" s="1"/>
  <c r="B84" i="4"/>
  <c r="H84" i="4" s="1"/>
  <c r="B68" i="4"/>
  <c r="H68" i="4" s="1"/>
  <c r="B52" i="4"/>
  <c r="H52" i="4" s="1"/>
  <c r="B36" i="4"/>
  <c r="H36" i="4" s="1"/>
  <c r="B20" i="4"/>
  <c r="H20" i="4" s="1"/>
  <c r="B96" i="4"/>
  <c r="H96" i="4" s="1"/>
  <c r="B80" i="4"/>
  <c r="H80" i="4" s="1"/>
  <c r="B64" i="4"/>
  <c r="H64" i="4" s="1"/>
  <c r="B48" i="4"/>
  <c r="H48" i="4" s="1"/>
  <c r="B32" i="4"/>
  <c r="H32" i="4" s="1"/>
  <c r="B16" i="4"/>
  <c r="H16" i="4" s="1"/>
  <c r="B95" i="4"/>
  <c r="H95" i="4" s="1"/>
  <c r="B79" i="4"/>
  <c r="H79" i="4" s="1"/>
  <c r="B63" i="4"/>
  <c r="H63" i="4" s="1"/>
  <c r="B47" i="4"/>
  <c r="H47" i="4" s="1"/>
  <c r="B31" i="4"/>
  <c r="H31" i="4" s="1"/>
  <c r="B15" i="4"/>
  <c r="H15" i="4" s="1"/>
  <c r="B93" i="4"/>
  <c r="H93" i="4" s="1"/>
  <c r="B77" i="4"/>
  <c r="H77" i="4" s="1"/>
  <c r="B61" i="4"/>
  <c r="H61" i="4" s="1"/>
  <c r="B45" i="4"/>
  <c r="H45" i="4" s="1"/>
  <c r="B29" i="4"/>
  <c r="H29" i="4" s="1"/>
  <c r="B13" i="4"/>
  <c r="H13" i="4" s="1"/>
  <c r="B108" i="4"/>
  <c r="H108" i="4" s="1"/>
  <c r="B92" i="4"/>
  <c r="H92" i="4" s="1"/>
  <c r="B76" i="4"/>
  <c r="H76" i="4" s="1"/>
  <c r="B60" i="4"/>
  <c r="H60" i="4" s="1"/>
  <c r="B44" i="4"/>
  <c r="H44" i="4" s="1"/>
  <c r="B28" i="4"/>
  <c r="H28" i="4" s="1"/>
  <c r="B12" i="4"/>
  <c r="H12" i="4" s="1"/>
  <c r="B102" i="4"/>
  <c r="H102" i="4" s="1"/>
  <c r="B94" i="4"/>
  <c r="H94" i="4" s="1"/>
  <c r="B86" i="4"/>
  <c r="H86" i="4" s="1"/>
  <c r="B78" i="4"/>
  <c r="H78" i="4" s="1"/>
  <c r="B70" i="4"/>
  <c r="H70" i="4" s="1"/>
  <c r="B62" i="4"/>
  <c r="H62" i="4" s="1"/>
  <c r="B54" i="4"/>
  <c r="H54" i="4" s="1"/>
  <c r="B46" i="4"/>
  <c r="H46" i="4" s="1"/>
  <c r="B38" i="4"/>
  <c r="H38" i="4" s="1"/>
  <c r="B30" i="4"/>
  <c r="H30" i="4" s="1"/>
  <c r="B22" i="4"/>
  <c r="H22" i="4" s="1"/>
  <c r="B14" i="4"/>
  <c r="H14" i="4" s="1"/>
  <c r="B107" i="4"/>
  <c r="H107" i="4" s="1"/>
  <c r="B99" i="4"/>
  <c r="H99" i="4" s="1"/>
  <c r="B91" i="4"/>
  <c r="H91" i="4" s="1"/>
  <c r="B83" i="4"/>
  <c r="H83" i="4" s="1"/>
  <c r="B75" i="4"/>
  <c r="H75" i="4" s="1"/>
  <c r="B67" i="4"/>
  <c r="H67" i="4" s="1"/>
  <c r="B59" i="4"/>
  <c r="H59" i="4" s="1"/>
  <c r="B51" i="4"/>
  <c r="H51" i="4" s="1"/>
  <c r="B43" i="4"/>
  <c r="H43" i="4" s="1"/>
  <c r="B35" i="4"/>
  <c r="H35" i="4" s="1"/>
  <c r="B27" i="4"/>
  <c r="H27" i="4" s="1"/>
  <c r="B19" i="4"/>
  <c r="H19" i="4" s="1"/>
  <c r="B11" i="4"/>
  <c r="H11" i="4" s="1"/>
  <c r="B106" i="4"/>
  <c r="H106" i="4" s="1"/>
  <c r="B98" i="4"/>
  <c r="H98" i="4" s="1"/>
  <c r="B90" i="4"/>
  <c r="H90" i="4" s="1"/>
  <c r="B82" i="4"/>
  <c r="H82" i="4" s="1"/>
  <c r="B74" i="4"/>
  <c r="H74" i="4" s="1"/>
  <c r="B66" i="4"/>
  <c r="H66" i="4" s="1"/>
  <c r="B58" i="4"/>
  <c r="H58" i="4" s="1"/>
  <c r="B50" i="4"/>
  <c r="H50" i="4" s="1"/>
  <c r="B42" i="4"/>
  <c r="H42" i="4" s="1"/>
  <c r="B34" i="4"/>
  <c r="H34" i="4" s="1"/>
  <c r="B26" i="4"/>
  <c r="H26" i="4" s="1"/>
  <c r="B18" i="4"/>
  <c r="H18" i="4" s="1"/>
  <c r="B10" i="4"/>
  <c r="H10" i="4" s="1"/>
  <c r="B105" i="4"/>
  <c r="H105" i="4" s="1"/>
  <c r="B97" i="4"/>
  <c r="H97" i="4" s="1"/>
  <c r="B89" i="4"/>
  <c r="H89" i="4" s="1"/>
  <c r="B81" i="4"/>
  <c r="H81" i="4" s="1"/>
  <c r="B73" i="4"/>
  <c r="H73" i="4" s="1"/>
  <c r="B65" i="4"/>
  <c r="H65" i="4" s="1"/>
  <c r="B57" i="4"/>
  <c r="H57" i="4" s="1"/>
  <c r="B49" i="4"/>
  <c r="H49" i="4" s="1"/>
  <c r="B41" i="4"/>
  <c r="H41" i="4" s="1"/>
  <c r="B33" i="4"/>
  <c r="H33" i="4" s="1"/>
  <c r="B25" i="4"/>
  <c r="H25" i="4" s="1"/>
  <c r="B17" i="4"/>
  <c r="H17" i="4" s="1"/>
  <c r="CZ100" i="3"/>
  <c r="CZ76" i="3"/>
  <c r="CZ44" i="3"/>
  <c r="CZ20" i="3"/>
  <c r="CZ81" i="3"/>
  <c r="CZ9" i="3"/>
  <c r="CZ48" i="3"/>
  <c r="CZ99" i="3"/>
  <c r="CZ91" i="3"/>
  <c r="CZ83" i="3"/>
  <c r="CZ75" i="3"/>
  <c r="CZ67" i="3"/>
  <c r="CZ59" i="3"/>
  <c r="CZ51" i="3"/>
  <c r="CZ43" i="3"/>
  <c r="CZ35" i="3"/>
  <c r="CZ27" i="3"/>
  <c r="CZ19" i="3"/>
  <c r="CZ11" i="3"/>
  <c r="CZ73" i="3"/>
  <c r="CZ41" i="3"/>
  <c r="CZ72" i="3"/>
  <c r="CZ24" i="3"/>
  <c r="CZ98" i="3"/>
  <c r="CZ90" i="3"/>
  <c r="CZ82" i="3"/>
  <c r="CZ74" i="3"/>
  <c r="CZ66" i="3"/>
  <c r="CZ58" i="3"/>
  <c r="CZ50" i="3"/>
  <c r="CZ42" i="3"/>
  <c r="CZ34" i="3"/>
  <c r="CZ26" i="3"/>
  <c r="CZ18" i="3"/>
  <c r="CZ10" i="3"/>
  <c r="CZ65" i="3"/>
  <c r="CZ49" i="3"/>
  <c r="CZ17" i="3"/>
  <c r="CZ80" i="3"/>
  <c r="CZ32" i="3"/>
  <c r="CZ103" i="3"/>
  <c r="CZ95" i="3"/>
  <c r="CZ87" i="3"/>
  <c r="CZ79" i="3"/>
  <c r="CZ71" i="3"/>
  <c r="CZ63" i="3"/>
  <c r="CZ55" i="3"/>
  <c r="CZ47" i="3"/>
  <c r="CZ39" i="3"/>
  <c r="CZ31" i="3"/>
  <c r="CZ23" i="3"/>
  <c r="CZ15" i="3"/>
  <c r="CZ7" i="3"/>
  <c r="CZ97" i="3"/>
  <c r="CZ25" i="3"/>
  <c r="CZ88" i="3"/>
  <c r="CZ56" i="3"/>
  <c r="CZ8" i="3"/>
  <c r="CZ102" i="3"/>
  <c r="CZ94" i="3"/>
  <c r="CZ86" i="3"/>
  <c r="CZ78" i="3"/>
  <c r="CZ70" i="3"/>
  <c r="CZ62" i="3"/>
  <c r="CZ54" i="3"/>
  <c r="CZ46" i="3"/>
  <c r="CZ38" i="3"/>
  <c r="CZ30" i="3"/>
  <c r="CZ22" i="3"/>
  <c r="CZ14" i="3"/>
  <c r="CZ6" i="3"/>
  <c r="CZ89" i="3"/>
  <c r="CZ33" i="3"/>
  <c r="CZ96" i="3"/>
  <c r="CZ40" i="3"/>
  <c r="CZ101" i="3"/>
  <c r="CZ93" i="3"/>
  <c r="CZ85" i="3"/>
  <c r="CZ77" i="3"/>
  <c r="CZ69" i="3"/>
  <c r="CZ61" i="3"/>
  <c r="CZ53" i="3"/>
  <c r="CZ45" i="3"/>
  <c r="CZ37" i="3"/>
  <c r="CZ29" i="3"/>
  <c r="CZ21" i="3"/>
  <c r="CZ13" i="3"/>
  <c r="CZ5" i="3"/>
  <c r="CZ92" i="3"/>
  <c r="CZ84" i="3"/>
  <c r="CZ68" i="3"/>
  <c r="CZ60" i="3"/>
  <c r="CZ52" i="3"/>
  <c r="CZ36" i="3"/>
  <c r="CZ28" i="3"/>
  <c r="CZ12" i="3"/>
  <c r="CZ57" i="3"/>
  <c r="CZ104" i="3"/>
  <c r="CZ64" i="3"/>
  <c r="CZ16" i="3"/>
  <c r="C3" i="2"/>
  <c r="B258" i="2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" i="2"/>
  <c r="D2" i="2"/>
  <c r="C523" i="2" l="1"/>
  <c r="C510" i="2"/>
  <c r="C4" i="3"/>
  <c r="C256" i="2"/>
  <c r="B6" i="2"/>
  <c r="B525" i="2"/>
  <c r="C513" i="2"/>
  <c r="C512" i="2"/>
  <c r="C520" i="2" s="1"/>
  <c r="C511" i="2"/>
  <c r="C590" i="2" s="1"/>
  <c r="C580" i="2"/>
  <c r="C739" i="2"/>
  <c r="CU512" i="2"/>
  <c r="CU520" i="2" s="1"/>
  <c r="CU513" i="2"/>
  <c r="CU511" i="2"/>
  <c r="CM512" i="2"/>
  <c r="CM520" i="2" s="1"/>
  <c r="CM513" i="2"/>
  <c r="CM511" i="2"/>
  <c r="CE512" i="2"/>
  <c r="CE520" i="2" s="1"/>
  <c r="CE513" i="2"/>
  <c r="CE511" i="2"/>
  <c r="CE519" i="2" s="1"/>
  <c r="CE5" i="4" s="1"/>
  <c r="BW512" i="2"/>
  <c r="BW520" i="2" s="1"/>
  <c r="BW513" i="2"/>
  <c r="BW511" i="2"/>
  <c r="BO512" i="2"/>
  <c r="BO520" i="2" s="1"/>
  <c r="BO513" i="2"/>
  <c r="BO511" i="2"/>
  <c r="BG512" i="2"/>
  <c r="BG520" i="2" s="1"/>
  <c r="BG513" i="2"/>
  <c r="BG511" i="2"/>
  <c r="AY512" i="2"/>
  <c r="AY520" i="2" s="1"/>
  <c r="AY513" i="2"/>
  <c r="AY511" i="2"/>
  <c r="AQ512" i="2"/>
  <c r="AQ520" i="2" s="1"/>
  <c r="AQ513" i="2"/>
  <c r="AQ511" i="2"/>
  <c r="AQ534" i="2" s="1"/>
  <c r="AI512" i="2"/>
  <c r="AI520" i="2" s="1"/>
  <c r="AI513" i="2"/>
  <c r="AI511" i="2"/>
  <c r="AA512" i="2"/>
  <c r="AA520" i="2" s="1"/>
  <c r="AA513" i="2"/>
  <c r="AA511" i="2"/>
  <c r="S512" i="2"/>
  <c r="S520" i="2" s="1"/>
  <c r="S513" i="2"/>
  <c r="S511" i="2"/>
  <c r="S519" i="2" s="1"/>
  <c r="S5" i="4" s="1"/>
  <c r="K512" i="2"/>
  <c r="K520" i="2" s="1"/>
  <c r="K513" i="2"/>
  <c r="K511" i="2"/>
  <c r="K519" i="2" s="1"/>
  <c r="K5" i="4" s="1"/>
  <c r="CU562" i="2"/>
  <c r="CM562" i="2"/>
  <c r="CE562" i="2"/>
  <c r="BG562" i="2"/>
  <c r="AY562" i="2"/>
  <c r="AI562" i="2"/>
  <c r="CE554" i="2"/>
  <c r="BW554" i="2"/>
  <c r="BG554" i="2"/>
  <c r="AY554" i="2"/>
  <c r="CU546" i="2"/>
  <c r="CE546" i="2"/>
  <c r="BW546" i="2"/>
  <c r="AY546" i="2"/>
  <c r="AI546" i="2"/>
  <c r="S546" i="2"/>
  <c r="CU538" i="2"/>
  <c r="BW538" i="2"/>
  <c r="BG538" i="2"/>
  <c r="AI538" i="2"/>
  <c r="K538" i="2"/>
  <c r="CU530" i="2"/>
  <c r="CE530" i="2"/>
  <c r="BG530" i="2"/>
  <c r="AY530" i="2"/>
  <c r="AI530" i="2"/>
  <c r="S530" i="2"/>
  <c r="CT512" i="2"/>
  <c r="CT520" i="2" s="1"/>
  <c r="CT513" i="2"/>
  <c r="CT511" i="2"/>
  <c r="CL512" i="2"/>
  <c r="CL520" i="2" s="1"/>
  <c r="CL513" i="2"/>
  <c r="CL511" i="2"/>
  <c r="CD512" i="2"/>
  <c r="CD520" i="2" s="1"/>
  <c r="CD513" i="2"/>
  <c r="CD511" i="2"/>
  <c r="CD545" i="2" s="1"/>
  <c r="BV512" i="2"/>
  <c r="BV520" i="2" s="1"/>
  <c r="BV513" i="2"/>
  <c r="BV511" i="2"/>
  <c r="BN512" i="2"/>
  <c r="BN520" i="2" s="1"/>
  <c r="BN513" i="2"/>
  <c r="BN511" i="2"/>
  <c r="BF512" i="2"/>
  <c r="BF520" i="2" s="1"/>
  <c r="BF513" i="2"/>
  <c r="BF511" i="2"/>
  <c r="AX512" i="2"/>
  <c r="AX520" i="2" s="1"/>
  <c r="AX513" i="2"/>
  <c r="AX511" i="2"/>
  <c r="AP512" i="2"/>
  <c r="AP520" i="2" s="1"/>
  <c r="AP513" i="2"/>
  <c r="AP511" i="2"/>
  <c r="AP570" i="2" s="1"/>
  <c r="AH512" i="2"/>
  <c r="AH520" i="2" s="1"/>
  <c r="AH513" i="2"/>
  <c r="AH511" i="2"/>
  <c r="Z512" i="2"/>
  <c r="Z520" i="2" s="1"/>
  <c r="Z513" i="2"/>
  <c r="Z511" i="2"/>
  <c r="Z519" i="2" s="1"/>
  <c r="Z5" i="4" s="1"/>
  <c r="R512" i="2"/>
  <c r="R520" i="2" s="1"/>
  <c r="R513" i="2"/>
  <c r="R511" i="2"/>
  <c r="R519" i="2" s="1"/>
  <c r="R5" i="4" s="1"/>
  <c r="J512" i="2"/>
  <c r="J520" i="2" s="1"/>
  <c r="J513" i="2"/>
  <c r="J511" i="2"/>
  <c r="CE575" i="2"/>
  <c r="BW575" i="2"/>
  <c r="BG575" i="2"/>
  <c r="AY575" i="2"/>
  <c r="AI575" i="2"/>
  <c r="S575" i="2"/>
  <c r="K575" i="2"/>
  <c r="AX570" i="2"/>
  <c r="CU567" i="2"/>
  <c r="CE567" i="2"/>
  <c r="BW567" i="2"/>
  <c r="BG567" i="2"/>
  <c r="AY567" i="2"/>
  <c r="AI567" i="2"/>
  <c r="AA567" i="2"/>
  <c r="S567" i="2"/>
  <c r="K567" i="2"/>
  <c r="CT562" i="2"/>
  <c r="BN562" i="2"/>
  <c r="AH562" i="2"/>
  <c r="CU559" i="2"/>
  <c r="CE559" i="2"/>
  <c r="BW559" i="2"/>
  <c r="BG559" i="2"/>
  <c r="AY559" i="2"/>
  <c r="AI559" i="2"/>
  <c r="S559" i="2"/>
  <c r="K559" i="2"/>
  <c r="CT554" i="2"/>
  <c r="BN554" i="2"/>
  <c r="BF554" i="2"/>
  <c r="AH554" i="2"/>
  <c r="CU551" i="2"/>
  <c r="CM551" i="2"/>
  <c r="CE551" i="2"/>
  <c r="BW551" i="2"/>
  <c r="BG551" i="2"/>
  <c r="AY551" i="2"/>
  <c r="AI551" i="2"/>
  <c r="S551" i="2"/>
  <c r="K551" i="2"/>
  <c r="BF546" i="2"/>
  <c r="AX546" i="2"/>
  <c r="CU543" i="2"/>
  <c r="CE543" i="2"/>
  <c r="BW543" i="2"/>
  <c r="BG543" i="2"/>
  <c r="AY543" i="2"/>
  <c r="AI543" i="2"/>
  <c r="AA543" i="2"/>
  <c r="S543" i="2"/>
  <c r="K543" i="2"/>
  <c r="AX538" i="2"/>
  <c r="CU535" i="2"/>
  <c r="CE535" i="2"/>
  <c r="BW535" i="2"/>
  <c r="BG535" i="2"/>
  <c r="AY535" i="2"/>
  <c r="AI535" i="2"/>
  <c r="S535" i="2"/>
  <c r="K535" i="2"/>
  <c r="CT530" i="2"/>
  <c r="BN530" i="2"/>
  <c r="AH530" i="2"/>
  <c r="CU527" i="2"/>
  <c r="CE527" i="2"/>
  <c r="BW527" i="2"/>
  <c r="BG527" i="2"/>
  <c r="AY527" i="2"/>
  <c r="AI527" i="2"/>
  <c r="S527" i="2"/>
  <c r="K527" i="2"/>
  <c r="CS513" i="2"/>
  <c r="CS511" i="2"/>
  <c r="CS512" i="2"/>
  <c r="CS520" i="2" s="1"/>
  <c r="CK513" i="2"/>
  <c r="CK511" i="2"/>
  <c r="CK512" i="2"/>
  <c r="CK520" i="2" s="1"/>
  <c r="CC513" i="2"/>
  <c r="CC511" i="2"/>
  <c r="CC512" i="2"/>
  <c r="CC520" i="2" s="1"/>
  <c r="BU513" i="2"/>
  <c r="BU511" i="2"/>
  <c r="BU512" i="2"/>
  <c r="BU520" i="2" s="1"/>
  <c r="BM513" i="2"/>
  <c r="BM511" i="2"/>
  <c r="BM512" i="2"/>
  <c r="BM520" i="2" s="1"/>
  <c r="BE513" i="2"/>
  <c r="BE511" i="2"/>
  <c r="BE567" i="2" s="1"/>
  <c r="BE512" i="2"/>
  <c r="BE520" i="2" s="1"/>
  <c r="AW513" i="2"/>
  <c r="AW511" i="2"/>
  <c r="AW512" i="2"/>
  <c r="AW520" i="2" s="1"/>
  <c r="AO513" i="2"/>
  <c r="AO511" i="2"/>
  <c r="AO512" i="2"/>
  <c r="AO520" i="2" s="1"/>
  <c r="AG513" i="2"/>
  <c r="AG511" i="2"/>
  <c r="AG512" i="2"/>
  <c r="AG520" i="2" s="1"/>
  <c r="Y513" i="2"/>
  <c r="Y511" i="2"/>
  <c r="Y512" i="2"/>
  <c r="Y520" i="2" s="1"/>
  <c r="Q513" i="2"/>
  <c r="Q511" i="2"/>
  <c r="Q519" i="2" s="1"/>
  <c r="Q5" i="4" s="1"/>
  <c r="Q512" i="2"/>
  <c r="Q520" i="2" s="1"/>
  <c r="I513" i="2"/>
  <c r="I511" i="2"/>
  <c r="I512" i="2"/>
  <c r="I520" i="2" s="1"/>
  <c r="CT567" i="2"/>
  <c r="BN567" i="2"/>
  <c r="BF567" i="2"/>
  <c r="AX567" i="2"/>
  <c r="AH567" i="2"/>
  <c r="Z567" i="2"/>
  <c r="CU564" i="2"/>
  <c r="CE564" i="2"/>
  <c r="BW564" i="2"/>
  <c r="BG564" i="2"/>
  <c r="AY564" i="2"/>
  <c r="AI564" i="2"/>
  <c r="S564" i="2"/>
  <c r="K564" i="2"/>
  <c r="CC562" i="2"/>
  <c r="AO562" i="2"/>
  <c r="Q562" i="2"/>
  <c r="BF559" i="2"/>
  <c r="AX559" i="2"/>
  <c r="CU556" i="2"/>
  <c r="CE556" i="2"/>
  <c r="BW556" i="2"/>
  <c r="BG556" i="2"/>
  <c r="AY556" i="2"/>
  <c r="AI556" i="2"/>
  <c r="S556" i="2"/>
  <c r="K556" i="2"/>
  <c r="CS554" i="2"/>
  <c r="BM554" i="2"/>
  <c r="AO554" i="2"/>
  <c r="AG554" i="2"/>
  <c r="CT551" i="2"/>
  <c r="CD551" i="2"/>
  <c r="BN551" i="2"/>
  <c r="AX551" i="2"/>
  <c r="AH551" i="2"/>
  <c r="CU548" i="2"/>
  <c r="CE548" i="2"/>
  <c r="BW548" i="2"/>
  <c r="BG548" i="2"/>
  <c r="AY548" i="2"/>
  <c r="AI548" i="2"/>
  <c r="S548" i="2"/>
  <c r="K548" i="2"/>
  <c r="CS546" i="2"/>
  <c r="CC546" i="2"/>
  <c r="BM546" i="2"/>
  <c r="CT543" i="2"/>
  <c r="BN543" i="2"/>
  <c r="BF543" i="2"/>
  <c r="AH543" i="2"/>
  <c r="CU540" i="2"/>
  <c r="CE540" i="2"/>
  <c r="BW540" i="2"/>
  <c r="BG540" i="2"/>
  <c r="AY540" i="2"/>
  <c r="AI540" i="2"/>
  <c r="S540" i="2"/>
  <c r="K540" i="2"/>
  <c r="CK538" i="2"/>
  <c r="CC538" i="2"/>
  <c r="Q538" i="2"/>
  <c r="CT535" i="2"/>
  <c r="CD535" i="2"/>
  <c r="BN535" i="2"/>
  <c r="BF535" i="2"/>
  <c r="AX535" i="2"/>
  <c r="AH535" i="2"/>
  <c r="CU532" i="2"/>
  <c r="CE532" i="2"/>
  <c r="BW532" i="2"/>
  <c r="BO532" i="2"/>
  <c r="BG532" i="2"/>
  <c r="AY532" i="2"/>
  <c r="AI532" i="2"/>
  <c r="S532" i="2"/>
  <c r="K532" i="2"/>
  <c r="CS530" i="2"/>
  <c r="CC530" i="2"/>
  <c r="BM530" i="2"/>
  <c r="AO530" i="2"/>
  <c r="Q530" i="2"/>
  <c r="CT527" i="2"/>
  <c r="BF527" i="2"/>
  <c r="AX527" i="2"/>
  <c r="R527" i="2"/>
  <c r="CR513" i="2"/>
  <c r="CR511" i="2"/>
  <c r="CR512" i="2"/>
  <c r="CR520" i="2" s="1"/>
  <c r="CJ513" i="2"/>
  <c r="CJ511" i="2"/>
  <c r="CJ512" i="2"/>
  <c r="CJ520" i="2" s="1"/>
  <c r="CB513" i="2"/>
  <c r="CB512" i="2"/>
  <c r="CB520" i="2" s="1"/>
  <c r="CB511" i="2"/>
  <c r="BT513" i="2"/>
  <c r="BT511" i="2"/>
  <c r="BT519" i="2" s="1"/>
  <c r="BT5" i="4" s="1"/>
  <c r="BT512" i="2"/>
  <c r="BT520" i="2" s="1"/>
  <c r="BL513" i="2"/>
  <c r="BL511" i="2"/>
  <c r="BL512" i="2"/>
  <c r="BL520" i="2" s="1"/>
  <c r="BD513" i="2"/>
  <c r="BD511" i="2"/>
  <c r="BD519" i="2" s="1"/>
  <c r="BD5" i="4" s="1"/>
  <c r="BD512" i="2"/>
  <c r="BD520" i="2" s="1"/>
  <c r="AV513" i="2"/>
  <c r="AV511" i="2"/>
  <c r="AV570" i="2" s="1"/>
  <c r="AV512" i="2"/>
  <c r="AV520" i="2" s="1"/>
  <c r="AN513" i="2"/>
  <c r="AN512" i="2"/>
  <c r="AN520" i="2" s="1"/>
  <c r="AN511" i="2"/>
  <c r="AN530" i="2" s="1"/>
  <c r="AF513" i="2"/>
  <c r="AF511" i="2"/>
  <c r="AF512" i="2"/>
  <c r="AF520" i="2" s="1"/>
  <c r="X513" i="2"/>
  <c r="X511" i="2"/>
  <c r="X512" i="2"/>
  <c r="X520" i="2" s="1"/>
  <c r="P513" i="2"/>
  <c r="P512" i="2"/>
  <c r="P520" i="2" s="1"/>
  <c r="P511" i="2"/>
  <c r="P548" i="2" s="1"/>
  <c r="H513" i="2"/>
  <c r="H511" i="2"/>
  <c r="H512" i="2"/>
  <c r="H520" i="2" s="1"/>
  <c r="CT580" i="2"/>
  <c r="BN580" i="2"/>
  <c r="BF580" i="2"/>
  <c r="AX580" i="2"/>
  <c r="AH580" i="2"/>
  <c r="CR578" i="2"/>
  <c r="CJ578" i="2"/>
  <c r="CU577" i="2"/>
  <c r="CE577" i="2"/>
  <c r="BW577" i="2"/>
  <c r="BG577" i="2"/>
  <c r="AY577" i="2"/>
  <c r="AI577" i="2"/>
  <c r="S577" i="2"/>
  <c r="K577" i="2"/>
  <c r="CS575" i="2"/>
  <c r="BM575" i="2"/>
  <c r="AO575" i="2"/>
  <c r="AG575" i="2"/>
  <c r="CT572" i="2"/>
  <c r="BN572" i="2"/>
  <c r="BF572" i="2"/>
  <c r="AX572" i="2"/>
  <c r="AH572" i="2"/>
  <c r="CU569" i="2"/>
  <c r="CM569" i="2"/>
  <c r="CE569" i="2"/>
  <c r="BW569" i="2"/>
  <c r="BO569" i="2"/>
  <c r="BG569" i="2"/>
  <c r="AY569" i="2"/>
  <c r="AI569" i="2"/>
  <c r="AA569" i="2"/>
  <c r="S569" i="2"/>
  <c r="K569" i="2"/>
  <c r="CS567" i="2"/>
  <c r="CC567" i="2"/>
  <c r="BM567" i="2"/>
  <c r="AG567" i="2"/>
  <c r="Q567" i="2"/>
  <c r="CT564" i="2"/>
  <c r="BN564" i="2"/>
  <c r="BF564" i="2"/>
  <c r="AX564" i="2"/>
  <c r="AH564" i="2"/>
  <c r="CR562" i="2"/>
  <c r="AV562" i="2"/>
  <c r="AF562" i="2"/>
  <c r="CU561" i="2"/>
  <c r="CE561" i="2"/>
  <c r="BW561" i="2"/>
  <c r="BG561" i="2"/>
  <c r="AY561" i="2"/>
  <c r="AI561" i="2"/>
  <c r="S561" i="2"/>
  <c r="K561" i="2"/>
  <c r="CS559" i="2"/>
  <c r="CC559" i="2"/>
  <c r="AO559" i="2"/>
  <c r="Q559" i="2"/>
  <c r="CT556" i="2"/>
  <c r="BN556" i="2"/>
  <c r="BF556" i="2"/>
  <c r="AX556" i="2"/>
  <c r="AH556" i="2"/>
  <c r="R556" i="2"/>
  <c r="J556" i="2"/>
  <c r="CR554" i="2"/>
  <c r="CJ554" i="2"/>
  <c r="BL554" i="2"/>
  <c r="CU553" i="2"/>
  <c r="CM553" i="2"/>
  <c r="CE553" i="2"/>
  <c r="BW553" i="2"/>
  <c r="BG553" i="2"/>
  <c r="AY553" i="2"/>
  <c r="AI553" i="2"/>
  <c r="S553" i="2"/>
  <c r="K553" i="2"/>
  <c r="CS551" i="2"/>
  <c r="CC551" i="2"/>
  <c r="BM551" i="2"/>
  <c r="AO551" i="2"/>
  <c r="AG551" i="2"/>
  <c r="Q551" i="2"/>
  <c r="CT548" i="2"/>
  <c r="BN548" i="2"/>
  <c r="BF548" i="2"/>
  <c r="AX548" i="2"/>
  <c r="AH548" i="2"/>
  <c r="CR546" i="2"/>
  <c r="BL546" i="2"/>
  <c r="AV546" i="2"/>
  <c r="AF546" i="2"/>
  <c r="X546" i="2"/>
  <c r="CU545" i="2"/>
  <c r="CE545" i="2"/>
  <c r="BW545" i="2"/>
  <c r="BG545" i="2"/>
  <c r="AY545" i="2"/>
  <c r="AI545" i="2"/>
  <c r="S545" i="2"/>
  <c r="K545" i="2"/>
  <c r="CS543" i="2"/>
  <c r="CC543" i="2"/>
  <c r="BM543" i="2"/>
  <c r="AO543" i="2"/>
  <c r="AG543" i="2"/>
  <c r="CT540" i="2"/>
  <c r="BV540" i="2"/>
  <c r="BN540" i="2"/>
  <c r="BF540" i="2"/>
  <c r="AX540" i="2"/>
  <c r="AH540" i="2"/>
  <c r="X538" i="2"/>
  <c r="CU537" i="2"/>
  <c r="CE537" i="2"/>
  <c r="BW537" i="2"/>
  <c r="BO537" i="2"/>
  <c r="BG537" i="2"/>
  <c r="AY537" i="2"/>
  <c r="AI537" i="2"/>
  <c r="S537" i="2"/>
  <c r="K537" i="2"/>
  <c r="CS535" i="2"/>
  <c r="CC535" i="2"/>
  <c r="BM535" i="2"/>
  <c r="AG535" i="2"/>
  <c r="Q535" i="2"/>
  <c r="CT532" i="2"/>
  <c r="CD532" i="2"/>
  <c r="BN532" i="2"/>
  <c r="BF532" i="2"/>
  <c r="AX532" i="2"/>
  <c r="AP532" i="2"/>
  <c r="AH532" i="2"/>
  <c r="CR530" i="2"/>
  <c r="AV530" i="2"/>
  <c r="AF530" i="2"/>
  <c r="CU529" i="2"/>
  <c r="CE529" i="2"/>
  <c r="BW529" i="2"/>
  <c r="BO529" i="2"/>
  <c r="BG529" i="2"/>
  <c r="AY529" i="2"/>
  <c r="AI529" i="2"/>
  <c r="S529" i="2"/>
  <c r="K529" i="2"/>
  <c r="CS527" i="2"/>
  <c r="CC527" i="2"/>
  <c r="BM527" i="2"/>
  <c r="AW527" i="2"/>
  <c r="AO527" i="2"/>
  <c r="Y527" i="2"/>
  <c r="Q527" i="2"/>
  <c r="CQ513" i="2"/>
  <c r="CQ511" i="2"/>
  <c r="CQ512" i="2"/>
  <c r="CQ520" i="2" s="1"/>
  <c r="CI513" i="2"/>
  <c r="CI511" i="2"/>
  <c r="CI519" i="2" s="1"/>
  <c r="CI5" i="4" s="1"/>
  <c r="CI512" i="2"/>
  <c r="CI520" i="2" s="1"/>
  <c r="CA513" i="2"/>
  <c r="CA511" i="2"/>
  <c r="CA564" i="2" s="1"/>
  <c r="CA512" i="2"/>
  <c r="CA520" i="2" s="1"/>
  <c r="BS513" i="2"/>
  <c r="BS511" i="2"/>
  <c r="BS512" i="2"/>
  <c r="BS520" i="2" s="1"/>
  <c r="BK513" i="2"/>
  <c r="BK511" i="2"/>
  <c r="BK519" i="2" s="1"/>
  <c r="BK5" i="4" s="1"/>
  <c r="BK512" i="2"/>
  <c r="BK520" i="2" s="1"/>
  <c r="BC513" i="2"/>
  <c r="BC511" i="2"/>
  <c r="BC512" i="2"/>
  <c r="BC520" i="2" s="1"/>
  <c r="AU513" i="2"/>
  <c r="AU511" i="2"/>
  <c r="AU512" i="2"/>
  <c r="AU520" i="2" s="1"/>
  <c r="AM513" i="2"/>
  <c r="AM511" i="2"/>
  <c r="AM512" i="2"/>
  <c r="AM520" i="2" s="1"/>
  <c r="AE513" i="2"/>
  <c r="AE511" i="2"/>
  <c r="AE554" i="2" s="1"/>
  <c r="AE512" i="2"/>
  <c r="AE520" i="2" s="1"/>
  <c r="W513" i="2"/>
  <c r="W511" i="2"/>
  <c r="W512" i="2"/>
  <c r="W520" i="2" s="1"/>
  <c r="O513" i="2"/>
  <c r="O511" i="2"/>
  <c r="O575" i="2" s="1"/>
  <c r="O512" i="2"/>
  <c r="O520" i="2" s="1"/>
  <c r="G513" i="2"/>
  <c r="G511" i="2"/>
  <c r="G512" i="2"/>
  <c r="G520" i="2" s="1"/>
  <c r="CC580" i="2"/>
  <c r="BU580" i="2"/>
  <c r="BM580" i="2"/>
  <c r="AO580" i="2"/>
  <c r="AG580" i="2"/>
  <c r="Q580" i="2"/>
  <c r="CI578" i="2"/>
  <c r="BS578" i="2"/>
  <c r="AM578" i="2"/>
  <c r="W578" i="2"/>
  <c r="CT577" i="2"/>
  <c r="BN577" i="2"/>
  <c r="BF577" i="2"/>
  <c r="AX577" i="2"/>
  <c r="AH577" i="2"/>
  <c r="R577" i="2"/>
  <c r="J577" i="2"/>
  <c r="CR575" i="2"/>
  <c r="BL575" i="2"/>
  <c r="AV575" i="2"/>
  <c r="AF575" i="2"/>
  <c r="CU574" i="2"/>
  <c r="CE574" i="2"/>
  <c r="BW574" i="2"/>
  <c r="BO574" i="2"/>
  <c r="BG574" i="2"/>
  <c r="AY574" i="2"/>
  <c r="AI574" i="2"/>
  <c r="S574" i="2"/>
  <c r="K574" i="2"/>
  <c r="CS572" i="2"/>
  <c r="CK572" i="2"/>
  <c r="CC572" i="2"/>
  <c r="BU572" i="2"/>
  <c r="BM572" i="2"/>
  <c r="AO572" i="2"/>
  <c r="AG572" i="2"/>
  <c r="Q572" i="2"/>
  <c r="CQ570" i="2"/>
  <c r="BS570" i="2"/>
  <c r="AE570" i="2"/>
  <c r="CT569" i="2"/>
  <c r="BN569" i="2"/>
  <c r="BF569" i="2"/>
  <c r="AX569" i="2"/>
  <c r="AH569" i="2"/>
  <c r="J569" i="2"/>
  <c r="CR567" i="2"/>
  <c r="BL567" i="2"/>
  <c r="AV567" i="2"/>
  <c r="AF567" i="2"/>
  <c r="CU566" i="2"/>
  <c r="CE566" i="2"/>
  <c r="BW566" i="2"/>
  <c r="BO566" i="2"/>
  <c r="BG566" i="2"/>
  <c r="AY566" i="2"/>
  <c r="AI566" i="2"/>
  <c r="S566" i="2"/>
  <c r="K566" i="2"/>
  <c r="CS564" i="2"/>
  <c r="CC564" i="2"/>
  <c r="BM564" i="2"/>
  <c r="AO564" i="2"/>
  <c r="AG564" i="2"/>
  <c r="Q564" i="2"/>
  <c r="CQ562" i="2"/>
  <c r="CI562" i="2"/>
  <c r="BS562" i="2"/>
  <c r="BC562" i="2"/>
  <c r="AE562" i="2"/>
  <c r="CT561" i="2"/>
  <c r="BN561" i="2"/>
  <c r="BF561" i="2"/>
  <c r="AX561" i="2"/>
  <c r="AH561" i="2"/>
  <c r="J561" i="2"/>
  <c r="CR559" i="2"/>
  <c r="BL559" i="2"/>
  <c r="AV559" i="2"/>
  <c r="AN559" i="2"/>
  <c r="AF559" i="2"/>
  <c r="CU558" i="2"/>
  <c r="CE558" i="2"/>
  <c r="BW558" i="2"/>
  <c r="BO558" i="2"/>
  <c r="BG558" i="2"/>
  <c r="AY558" i="2"/>
  <c r="AI558" i="2"/>
  <c r="S558" i="2"/>
  <c r="K558" i="2"/>
  <c r="CS556" i="2"/>
  <c r="CC556" i="2"/>
  <c r="BU556" i="2"/>
  <c r="BM556" i="2"/>
  <c r="AO556" i="2"/>
  <c r="AG556" i="2"/>
  <c r="Q556" i="2"/>
  <c r="CQ554" i="2"/>
  <c r="BC554" i="2"/>
  <c r="W554" i="2"/>
  <c r="CT553" i="2"/>
  <c r="BN553" i="2"/>
  <c r="BF553" i="2"/>
  <c r="AX553" i="2"/>
  <c r="AH553" i="2"/>
  <c r="J553" i="2"/>
  <c r="CR551" i="2"/>
  <c r="BL551" i="2"/>
  <c r="AV551" i="2"/>
  <c r="AN551" i="2"/>
  <c r="AF551" i="2"/>
  <c r="CU550" i="2"/>
  <c r="CE550" i="2"/>
  <c r="BW550" i="2"/>
  <c r="BO550" i="2"/>
  <c r="BG550" i="2"/>
  <c r="AY550" i="2"/>
  <c r="AI550" i="2"/>
  <c r="S550" i="2"/>
  <c r="K550" i="2"/>
  <c r="CS548" i="2"/>
  <c r="CK548" i="2"/>
  <c r="CC548" i="2"/>
  <c r="BU548" i="2"/>
  <c r="BM548" i="2"/>
  <c r="AO548" i="2"/>
  <c r="AG548" i="2"/>
  <c r="Q548" i="2"/>
  <c r="CQ546" i="2"/>
  <c r="BS546" i="2"/>
  <c r="BC546" i="2"/>
  <c r="AM546" i="2"/>
  <c r="W546" i="2"/>
  <c r="CT545" i="2"/>
  <c r="BN545" i="2"/>
  <c r="BF545" i="2"/>
  <c r="AX545" i="2"/>
  <c r="AH545" i="2"/>
  <c r="CR543" i="2"/>
  <c r="CB543" i="2"/>
  <c r="BL543" i="2"/>
  <c r="AV543" i="2"/>
  <c r="AF543" i="2"/>
  <c r="CU542" i="2"/>
  <c r="CE542" i="2"/>
  <c r="BW542" i="2"/>
  <c r="BO542" i="2"/>
  <c r="BG542" i="2"/>
  <c r="AY542" i="2"/>
  <c r="AI542" i="2"/>
  <c r="S542" i="2"/>
  <c r="K542" i="2"/>
  <c r="CS540" i="2"/>
  <c r="CC540" i="2"/>
  <c r="BM540" i="2"/>
  <c r="AO540" i="2"/>
  <c r="AG540" i="2"/>
  <c r="Q540" i="2"/>
  <c r="CQ538" i="2"/>
  <c r="CI538" i="2"/>
  <c r="CA538" i="2"/>
  <c r="BS538" i="2"/>
  <c r="AM538" i="2"/>
  <c r="AE538" i="2"/>
  <c r="CT537" i="2"/>
  <c r="BN537" i="2"/>
  <c r="BF537" i="2"/>
  <c r="AX537" i="2"/>
  <c r="AH537" i="2"/>
  <c r="R537" i="2"/>
  <c r="CR535" i="2"/>
  <c r="BL535" i="2"/>
  <c r="AV535" i="2"/>
  <c r="AF535" i="2"/>
  <c r="CU534" i="2"/>
  <c r="CE534" i="2"/>
  <c r="BW534" i="2"/>
  <c r="BO534" i="2"/>
  <c r="BG534" i="2"/>
  <c r="AY534" i="2"/>
  <c r="AI534" i="2"/>
  <c r="S534" i="2"/>
  <c r="K534" i="2"/>
  <c r="CS532" i="2"/>
  <c r="CK532" i="2"/>
  <c r="CC532" i="2"/>
  <c r="BM532" i="2"/>
  <c r="AO532" i="2"/>
  <c r="AG532" i="2"/>
  <c r="Q532" i="2"/>
  <c r="CQ530" i="2"/>
  <c r="BS530" i="2"/>
  <c r="BC530" i="2"/>
  <c r="AM530" i="2"/>
  <c r="AE530" i="2"/>
  <c r="W530" i="2"/>
  <c r="CT529" i="2"/>
  <c r="BN529" i="2"/>
  <c r="BF529" i="2"/>
  <c r="AX529" i="2"/>
  <c r="AH529" i="2"/>
  <c r="CR527" i="2"/>
  <c r="BL527" i="2"/>
  <c r="AV527" i="2"/>
  <c r="AF527" i="2"/>
  <c r="CU526" i="2"/>
  <c r="CE526" i="2"/>
  <c r="BW526" i="2"/>
  <c r="BO526" i="2"/>
  <c r="BG526" i="2"/>
  <c r="AY526" i="2"/>
  <c r="AI526" i="2"/>
  <c r="S526" i="2"/>
  <c r="K526" i="2"/>
  <c r="CX511" i="2"/>
  <c r="CX546" i="2" s="1"/>
  <c r="CX512" i="2"/>
  <c r="CX520" i="2" s="1"/>
  <c r="CX513" i="2"/>
  <c r="CP511" i="2"/>
  <c r="CP512" i="2"/>
  <c r="CP520" i="2" s="1"/>
  <c r="CP513" i="2"/>
  <c r="CH511" i="2"/>
  <c r="CH512" i="2"/>
  <c r="CH520" i="2" s="1"/>
  <c r="CH513" i="2"/>
  <c r="BZ511" i="2"/>
  <c r="BZ512" i="2"/>
  <c r="BZ520" i="2" s="1"/>
  <c r="BZ513" i="2"/>
  <c r="BR511" i="2"/>
  <c r="BR512" i="2"/>
  <c r="BR520" i="2" s="1"/>
  <c r="BR513" i="2"/>
  <c r="BJ511" i="2"/>
  <c r="BJ530" i="2" s="1"/>
  <c r="BJ512" i="2"/>
  <c r="BJ520" i="2" s="1"/>
  <c r="BJ513" i="2"/>
  <c r="BB511" i="2"/>
  <c r="BB562" i="2" s="1"/>
  <c r="BB512" i="2"/>
  <c r="BB520" i="2" s="1"/>
  <c r="BB513" i="2"/>
  <c r="AT511" i="2"/>
  <c r="AT512" i="2"/>
  <c r="AT520" i="2" s="1"/>
  <c r="AT513" i="2"/>
  <c r="AL511" i="2"/>
  <c r="AL567" i="2" s="1"/>
  <c r="AL512" i="2"/>
  <c r="AL520" i="2" s="1"/>
  <c r="AL513" i="2"/>
  <c r="AD511" i="2"/>
  <c r="AD512" i="2"/>
  <c r="AD520" i="2" s="1"/>
  <c r="AD513" i="2"/>
  <c r="V511" i="2"/>
  <c r="V519" i="2" s="1"/>
  <c r="V5" i="4" s="1"/>
  <c r="V512" i="2"/>
  <c r="V520" i="2" s="1"/>
  <c r="V513" i="2"/>
  <c r="N511" i="2"/>
  <c r="N554" i="2" s="1"/>
  <c r="N512" i="2"/>
  <c r="N520" i="2" s="1"/>
  <c r="N513" i="2"/>
  <c r="F511" i="2"/>
  <c r="F512" i="2"/>
  <c r="F520" i="2" s="1"/>
  <c r="F513" i="2"/>
  <c r="CS577" i="2"/>
  <c r="CC577" i="2"/>
  <c r="BM577" i="2"/>
  <c r="AW577" i="2"/>
  <c r="AO577" i="2"/>
  <c r="AG577" i="2"/>
  <c r="Q577" i="2"/>
  <c r="CQ575" i="2"/>
  <c r="CI575" i="2"/>
  <c r="BS575" i="2"/>
  <c r="BC575" i="2"/>
  <c r="AM575" i="2"/>
  <c r="AE575" i="2"/>
  <c r="W575" i="2"/>
  <c r="G575" i="2"/>
  <c r="CT574" i="2"/>
  <c r="CD574" i="2"/>
  <c r="BN574" i="2"/>
  <c r="BF574" i="2"/>
  <c r="AX574" i="2"/>
  <c r="AH574" i="2"/>
  <c r="CR572" i="2"/>
  <c r="BL572" i="2"/>
  <c r="AV572" i="2"/>
  <c r="AF572" i="2"/>
  <c r="CU571" i="2"/>
  <c r="CE571" i="2"/>
  <c r="BW571" i="2"/>
  <c r="BO571" i="2"/>
  <c r="BG571" i="2"/>
  <c r="AY571" i="2"/>
  <c r="AI571" i="2"/>
  <c r="S571" i="2"/>
  <c r="K571" i="2"/>
  <c r="BB570" i="2"/>
  <c r="CS569" i="2"/>
  <c r="CC569" i="2"/>
  <c r="BM569" i="2"/>
  <c r="AO569" i="2"/>
  <c r="AG569" i="2"/>
  <c r="Y569" i="2"/>
  <c r="Q569" i="2"/>
  <c r="I569" i="2"/>
  <c r="CQ567" i="2"/>
  <c r="BS567" i="2"/>
  <c r="BC567" i="2"/>
  <c r="AM567" i="2"/>
  <c r="AE567" i="2"/>
  <c r="W567" i="2"/>
  <c r="G567" i="2"/>
  <c r="CT566" i="2"/>
  <c r="CL566" i="2"/>
  <c r="BV566" i="2"/>
  <c r="BN566" i="2"/>
  <c r="BF566" i="2"/>
  <c r="AX566" i="2"/>
  <c r="AH566" i="2"/>
  <c r="Z566" i="2"/>
  <c r="J566" i="2"/>
  <c r="CR564" i="2"/>
  <c r="BL564" i="2"/>
  <c r="AV564" i="2"/>
  <c r="AF564" i="2"/>
  <c r="CU563" i="2"/>
  <c r="CE563" i="2"/>
  <c r="BW563" i="2"/>
  <c r="BO563" i="2"/>
  <c r="BG563" i="2"/>
  <c r="AY563" i="2"/>
  <c r="AI563" i="2"/>
  <c r="S563" i="2"/>
  <c r="K563" i="2"/>
  <c r="CS561" i="2"/>
  <c r="CC561" i="2"/>
  <c r="BM561" i="2"/>
  <c r="AW561" i="2"/>
  <c r="AO561" i="2"/>
  <c r="AG561" i="2"/>
  <c r="Q561" i="2"/>
  <c r="CQ559" i="2"/>
  <c r="BS559" i="2"/>
  <c r="BC559" i="2"/>
  <c r="AM559" i="2"/>
  <c r="AE559" i="2"/>
  <c r="W559" i="2"/>
  <c r="O559" i="2"/>
  <c r="G559" i="2"/>
  <c r="CT558" i="2"/>
  <c r="BN558" i="2"/>
  <c r="BF558" i="2"/>
  <c r="AX558" i="2"/>
  <c r="AH558" i="2"/>
  <c r="CR556" i="2"/>
  <c r="CJ556" i="2"/>
  <c r="BL556" i="2"/>
  <c r="AV556" i="2"/>
  <c r="AF556" i="2"/>
  <c r="H556" i="2"/>
  <c r="CU555" i="2"/>
  <c r="CE555" i="2"/>
  <c r="BW555" i="2"/>
  <c r="BO555" i="2"/>
  <c r="BG555" i="2"/>
  <c r="AY555" i="2"/>
  <c r="AI555" i="2"/>
  <c r="S555" i="2"/>
  <c r="K555" i="2"/>
  <c r="BZ554" i="2"/>
  <c r="BR554" i="2"/>
  <c r="CS553" i="2"/>
  <c r="CC553" i="2"/>
  <c r="BU553" i="2"/>
  <c r="BM553" i="2"/>
  <c r="AW553" i="2"/>
  <c r="AO553" i="2"/>
  <c r="AG553" i="2"/>
  <c r="Q553" i="2"/>
  <c r="CQ551" i="2"/>
  <c r="CI551" i="2"/>
  <c r="BS551" i="2"/>
  <c r="BC551" i="2"/>
  <c r="AM551" i="2"/>
  <c r="AE551" i="2"/>
  <c r="W551" i="2"/>
  <c r="G551" i="2"/>
  <c r="CT550" i="2"/>
  <c r="BV550" i="2"/>
  <c r="BN550" i="2"/>
  <c r="BF550" i="2"/>
  <c r="AX550" i="2"/>
  <c r="AH550" i="2"/>
  <c r="J550" i="2"/>
  <c r="CR548" i="2"/>
  <c r="CJ548" i="2"/>
  <c r="BL548" i="2"/>
  <c r="AV548" i="2"/>
  <c r="AF548" i="2"/>
  <c r="CU547" i="2"/>
  <c r="CE547" i="2"/>
  <c r="BW547" i="2"/>
  <c r="BO547" i="2"/>
  <c r="BG547" i="2"/>
  <c r="AY547" i="2"/>
  <c r="AI547" i="2"/>
  <c r="S547" i="2"/>
  <c r="K547" i="2"/>
  <c r="BZ546" i="2"/>
  <c r="N546" i="2"/>
  <c r="CS545" i="2"/>
  <c r="CC545" i="2"/>
  <c r="BU545" i="2"/>
  <c r="BM545" i="2"/>
  <c r="AW545" i="2"/>
  <c r="AO545" i="2"/>
  <c r="AG545" i="2"/>
  <c r="Q545" i="2"/>
  <c r="I545" i="2"/>
  <c r="CQ543" i="2"/>
  <c r="BS543" i="2"/>
  <c r="BC543" i="2"/>
  <c r="AM543" i="2"/>
  <c r="AE543" i="2"/>
  <c r="W543" i="2"/>
  <c r="G543" i="2"/>
  <c r="CT542" i="2"/>
  <c r="CL542" i="2"/>
  <c r="BV542" i="2"/>
  <c r="BN542" i="2"/>
  <c r="BF542" i="2"/>
  <c r="AX542" i="2"/>
  <c r="AH542" i="2"/>
  <c r="Z542" i="2"/>
  <c r="R542" i="2"/>
  <c r="J542" i="2"/>
  <c r="CR540" i="2"/>
  <c r="CJ540" i="2"/>
  <c r="BL540" i="2"/>
  <c r="AV540" i="2"/>
  <c r="AF540" i="2"/>
  <c r="CU539" i="2"/>
  <c r="CE539" i="2"/>
  <c r="BW539" i="2"/>
  <c r="BO539" i="2"/>
  <c r="BG539" i="2"/>
  <c r="AY539" i="2"/>
  <c r="AI539" i="2"/>
  <c r="S539" i="2"/>
  <c r="K539" i="2"/>
  <c r="BB538" i="2"/>
  <c r="CS537" i="2"/>
  <c r="CK537" i="2"/>
  <c r="CC537" i="2"/>
  <c r="BM537" i="2"/>
  <c r="AW537" i="2"/>
  <c r="AO537" i="2"/>
  <c r="AG537" i="2"/>
  <c r="Y537" i="2"/>
  <c r="Q537" i="2"/>
  <c r="CQ535" i="2"/>
  <c r="BS535" i="2"/>
  <c r="BC535" i="2"/>
  <c r="AM535" i="2"/>
  <c r="AE535" i="2"/>
  <c r="W535" i="2"/>
  <c r="G535" i="2"/>
  <c r="CT534" i="2"/>
  <c r="CL534" i="2"/>
  <c r="BV534" i="2"/>
  <c r="BN534" i="2"/>
  <c r="BF534" i="2"/>
  <c r="AX534" i="2"/>
  <c r="AH534" i="2"/>
  <c r="Z534" i="2"/>
  <c r="CR532" i="2"/>
  <c r="CJ532" i="2"/>
  <c r="BL532" i="2"/>
  <c r="AV532" i="2"/>
  <c r="AN532" i="2"/>
  <c r="AF532" i="2"/>
  <c r="CU531" i="2"/>
  <c r="CE531" i="2"/>
  <c r="BW531" i="2"/>
  <c r="BO531" i="2"/>
  <c r="BG531" i="2"/>
  <c r="AY531" i="2"/>
  <c r="AI531" i="2"/>
  <c r="S531" i="2"/>
  <c r="K531" i="2"/>
  <c r="BB530" i="2"/>
  <c r="CS529" i="2"/>
  <c r="CC529" i="2"/>
  <c r="BM529" i="2"/>
  <c r="AW529" i="2"/>
  <c r="AO529" i="2"/>
  <c r="AG529" i="2"/>
  <c r="Q529" i="2"/>
  <c r="CQ527" i="2"/>
  <c r="BS527" i="2"/>
  <c r="BC527" i="2"/>
  <c r="AM527" i="2"/>
  <c r="AE527" i="2"/>
  <c r="W527" i="2"/>
  <c r="G527" i="2"/>
  <c r="CT526" i="2"/>
  <c r="BN526" i="2"/>
  <c r="BF526" i="2"/>
  <c r="AX526" i="2"/>
  <c r="AP526" i="2"/>
  <c r="AH526" i="2"/>
  <c r="CW511" i="2"/>
  <c r="CW525" i="2" s="1"/>
  <c r="CW512" i="2"/>
  <c r="CW520" i="2" s="1"/>
  <c r="CW513" i="2"/>
  <c r="CO511" i="2"/>
  <c r="CO530" i="2" s="1"/>
  <c r="CO512" i="2"/>
  <c r="CO520" i="2" s="1"/>
  <c r="CO513" i="2"/>
  <c r="CG511" i="2"/>
  <c r="CG525" i="2" s="1"/>
  <c r="CG513" i="2"/>
  <c r="CG512" i="2"/>
  <c r="CG520" i="2" s="1"/>
  <c r="BY511" i="2"/>
  <c r="BY530" i="2" s="1"/>
  <c r="BY512" i="2"/>
  <c r="BY520" i="2" s="1"/>
  <c r="BY513" i="2"/>
  <c r="BQ511" i="2"/>
  <c r="BQ513" i="2"/>
  <c r="BQ512" i="2"/>
  <c r="BQ520" i="2" s="1"/>
  <c r="BI511" i="2"/>
  <c r="BI519" i="2" s="1"/>
  <c r="BI5" i="4" s="1"/>
  <c r="BI512" i="2"/>
  <c r="BI520" i="2" s="1"/>
  <c r="BI513" i="2"/>
  <c r="BA511" i="2"/>
  <c r="BA512" i="2"/>
  <c r="BA520" i="2" s="1"/>
  <c r="BA513" i="2"/>
  <c r="AS511" i="2"/>
  <c r="AS512" i="2"/>
  <c r="AS520" i="2" s="1"/>
  <c r="AS513" i="2"/>
  <c r="AK511" i="2"/>
  <c r="AK512" i="2"/>
  <c r="AK520" i="2" s="1"/>
  <c r="AK513" i="2"/>
  <c r="AC511" i="2"/>
  <c r="AC546" i="2" s="1"/>
  <c r="AC513" i="2"/>
  <c r="AC512" i="2"/>
  <c r="AC520" i="2" s="1"/>
  <c r="U511" i="2"/>
  <c r="U512" i="2"/>
  <c r="U520" i="2" s="1"/>
  <c r="U513" i="2"/>
  <c r="M525" i="2"/>
  <c r="M511" i="2"/>
  <c r="M562" i="2" s="1"/>
  <c r="M512" i="2"/>
  <c r="M520" i="2" s="1"/>
  <c r="M513" i="2"/>
  <c r="E511" i="2"/>
  <c r="E519" i="2" s="1"/>
  <c r="E5" i="4" s="1"/>
  <c r="E513" i="2"/>
  <c r="E512" i="2"/>
  <c r="E520" i="2" s="1"/>
  <c r="BB575" i="2"/>
  <c r="AL575" i="2"/>
  <c r="V575" i="2"/>
  <c r="CS574" i="2"/>
  <c r="CK574" i="2"/>
  <c r="CC574" i="2"/>
  <c r="BM574" i="2"/>
  <c r="AW574" i="2"/>
  <c r="AO574" i="2"/>
  <c r="AG574" i="2"/>
  <c r="Y574" i="2"/>
  <c r="Q574" i="2"/>
  <c r="CQ572" i="2"/>
  <c r="BS572" i="2"/>
  <c r="BC572" i="2"/>
  <c r="AM572" i="2"/>
  <c r="AE572" i="2"/>
  <c r="W572" i="2"/>
  <c r="G572" i="2"/>
  <c r="CT571" i="2"/>
  <c r="CL571" i="2"/>
  <c r="BN571" i="2"/>
  <c r="BF571" i="2"/>
  <c r="AX571" i="2"/>
  <c r="AH571" i="2"/>
  <c r="Z571" i="2"/>
  <c r="R571" i="2"/>
  <c r="CW570" i="2"/>
  <c r="CG570" i="2"/>
  <c r="BA570" i="2"/>
  <c r="AS570" i="2"/>
  <c r="CR569" i="2"/>
  <c r="CJ569" i="2"/>
  <c r="CB569" i="2"/>
  <c r="BL569" i="2"/>
  <c r="AV569" i="2"/>
  <c r="AF569" i="2"/>
  <c r="X569" i="2"/>
  <c r="CU568" i="2"/>
  <c r="CE568" i="2"/>
  <c r="BW568" i="2"/>
  <c r="BO568" i="2"/>
  <c r="BG568" i="2"/>
  <c r="AY568" i="2"/>
  <c r="AI568" i="2"/>
  <c r="S568" i="2"/>
  <c r="K568" i="2"/>
  <c r="CX567" i="2"/>
  <c r="BB567" i="2"/>
  <c r="CS566" i="2"/>
  <c r="CC566" i="2"/>
  <c r="BM566" i="2"/>
  <c r="AW566" i="2"/>
  <c r="AO566" i="2"/>
  <c r="AG566" i="2"/>
  <c r="Q566" i="2"/>
  <c r="I566" i="2"/>
  <c r="CQ564" i="2"/>
  <c r="CI564" i="2"/>
  <c r="BS564" i="2"/>
  <c r="BC564" i="2"/>
  <c r="AM564" i="2"/>
  <c r="AE564" i="2"/>
  <c r="W564" i="2"/>
  <c r="G564" i="2"/>
  <c r="CT563" i="2"/>
  <c r="BV563" i="2"/>
  <c r="BN563" i="2"/>
  <c r="BF563" i="2"/>
  <c r="AX563" i="2"/>
  <c r="AH563" i="2"/>
  <c r="J563" i="2"/>
  <c r="CW562" i="2"/>
  <c r="CG562" i="2"/>
  <c r="BQ562" i="2"/>
  <c r="U562" i="2"/>
  <c r="CR561" i="2"/>
  <c r="CJ561" i="2"/>
  <c r="BL561" i="2"/>
  <c r="AV561" i="2"/>
  <c r="AF561" i="2"/>
  <c r="X561" i="2"/>
  <c r="H561" i="2"/>
  <c r="CU560" i="2"/>
  <c r="CE560" i="2"/>
  <c r="BW560" i="2"/>
  <c r="BO560" i="2"/>
  <c r="BG560" i="2"/>
  <c r="AY560" i="2"/>
  <c r="AI560" i="2"/>
  <c r="S560" i="2"/>
  <c r="K560" i="2"/>
  <c r="BB559" i="2"/>
  <c r="F559" i="2"/>
  <c r="CS558" i="2"/>
  <c r="CC558" i="2"/>
  <c r="BM558" i="2"/>
  <c r="AW558" i="2"/>
  <c r="AO558" i="2"/>
  <c r="AG558" i="2"/>
  <c r="Q558" i="2"/>
  <c r="CQ556" i="2"/>
  <c r="CI556" i="2"/>
  <c r="CA556" i="2"/>
  <c r="BS556" i="2"/>
  <c r="BC556" i="2"/>
  <c r="AM556" i="2"/>
  <c r="AE556" i="2"/>
  <c r="W556" i="2"/>
  <c r="G556" i="2"/>
  <c r="CT555" i="2"/>
  <c r="BN555" i="2"/>
  <c r="BF555" i="2"/>
  <c r="AX555" i="2"/>
  <c r="AH555" i="2"/>
  <c r="CW554" i="2"/>
  <c r="CG554" i="2"/>
  <c r="BQ554" i="2"/>
  <c r="BA554" i="2"/>
  <c r="U554" i="2"/>
  <c r="CR553" i="2"/>
  <c r="CJ553" i="2"/>
  <c r="BL553" i="2"/>
  <c r="AV553" i="2"/>
  <c r="AN553" i="2"/>
  <c r="AF553" i="2"/>
  <c r="X553" i="2"/>
  <c r="CU552" i="2"/>
  <c r="CE552" i="2"/>
  <c r="BW552" i="2"/>
  <c r="BO552" i="2"/>
  <c r="BG552" i="2"/>
  <c r="AY552" i="2"/>
  <c r="AI552" i="2"/>
  <c r="S552" i="2"/>
  <c r="K552" i="2"/>
  <c r="CX551" i="2"/>
  <c r="BB551" i="2"/>
  <c r="CS550" i="2"/>
  <c r="CC550" i="2"/>
  <c r="BM550" i="2"/>
  <c r="AW550" i="2"/>
  <c r="AO550" i="2"/>
  <c r="AG550" i="2"/>
  <c r="Q550" i="2"/>
  <c r="CQ548" i="2"/>
  <c r="BS548" i="2"/>
  <c r="BC548" i="2"/>
  <c r="AU548" i="2"/>
  <c r="AM548" i="2"/>
  <c r="AE548" i="2"/>
  <c r="W548" i="2"/>
  <c r="G548" i="2"/>
  <c r="CT547" i="2"/>
  <c r="BN547" i="2"/>
  <c r="BF547" i="2"/>
  <c r="AX547" i="2"/>
  <c r="AH547" i="2"/>
  <c r="CW546" i="2"/>
  <c r="CG546" i="2"/>
  <c r="BQ546" i="2"/>
  <c r="BA546" i="2"/>
  <c r="CR545" i="2"/>
  <c r="CJ545" i="2"/>
  <c r="BL545" i="2"/>
  <c r="AV545" i="2"/>
  <c r="AF545" i="2"/>
  <c r="X545" i="2"/>
  <c r="H545" i="2"/>
  <c r="CU544" i="2"/>
  <c r="CE544" i="2"/>
  <c r="BW544" i="2"/>
  <c r="BO544" i="2"/>
  <c r="BG544" i="2"/>
  <c r="AY544" i="2"/>
  <c r="AI544" i="2"/>
  <c r="S544" i="2"/>
  <c r="K544" i="2"/>
  <c r="BB543" i="2"/>
  <c r="CS542" i="2"/>
  <c r="CK542" i="2"/>
  <c r="CC542" i="2"/>
  <c r="BM542" i="2"/>
  <c r="AW542" i="2"/>
  <c r="AO542" i="2"/>
  <c r="AG542" i="2"/>
  <c r="Q542" i="2"/>
  <c r="CQ540" i="2"/>
  <c r="BS540" i="2"/>
  <c r="BC540" i="2"/>
  <c r="AM540" i="2"/>
  <c r="AE540" i="2"/>
  <c r="W540" i="2"/>
  <c r="G540" i="2"/>
  <c r="CT539" i="2"/>
  <c r="BN539" i="2"/>
  <c r="BF539" i="2"/>
  <c r="AX539" i="2"/>
  <c r="AH539" i="2"/>
  <c r="Z539" i="2"/>
  <c r="CW538" i="2"/>
  <c r="CG538" i="2"/>
  <c r="BY538" i="2"/>
  <c r="BQ538" i="2"/>
  <c r="BA538" i="2"/>
  <c r="AS538" i="2"/>
  <c r="U538" i="2"/>
  <c r="M538" i="2"/>
  <c r="CR537" i="2"/>
  <c r="CJ537" i="2"/>
  <c r="BL537" i="2"/>
  <c r="AV537" i="2"/>
  <c r="AF537" i="2"/>
  <c r="X537" i="2"/>
  <c r="CU536" i="2"/>
  <c r="CE536" i="2"/>
  <c r="BW536" i="2"/>
  <c r="BO536" i="2"/>
  <c r="BG536" i="2"/>
  <c r="AY536" i="2"/>
  <c r="AI536" i="2"/>
  <c r="S536" i="2"/>
  <c r="K536" i="2"/>
  <c r="BB535" i="2"/>
  <c r="CS534" i="2"/>
  <c r="CC534" i="2"/>
  <c r="BM534" i="2"/>
  <c r="AW534" i="2"/>
  <c r="AO534" i="2"/>
  <c r="AG534" i="2"/>
  <c r="Q534" i="2"/>
  <c r="I534" i="2"/>
  <c r="CQ532" i="2"/>
  <c r="CI532" i="2"/>
  <c r="BS532" i="2"/>
  <c r="BC532" i="2"/>
  <c r="AM532" i="2"/>
  <c r="AE532" i="2"/>
  <c r="W532" i="2"/>
  <c r="G532" i="2"/>
  <c r="CT531" i="2"/>
  <c r="BV531" i="2"/>
  <c r="BN531" i="2"/>
  <c r="BF531" i="2"/>
  <c r="AX531" i="2"/>
  <c r="AH531" i="2"/>
  <c r="J531" i="2"/>
  <c r="CW530" i="2"/>
  <c r="CG530" i="2"/>
  <c r="BQ530" i="2"/>
  <c r="BA530" i="2"/>
  <c r="AS530" i="2"/>
  <c r="U530" i="2"/>
  <c r="M530" i="2"/>
  <c r="CR529" i="2"/>
  <c r="CJ529" i="2"/>
  <c r="BL529" i="2"/>
  <c r="AV529" i="2"/>
  <c r="AN529" i="2"/>
  <c r="AF529" i="2"/>
  <c r="X529" i="2"/>
  <c r="CU528" i="2"/>
  <c r="CE528" i="2"/>
  <c r="BW528" i="2"/>
  <c r="BO528" i="2"/>
  <c r="BG528" i="2"/>
  <c r="AY528" i="2"/>
  <c r="AI528" i="2"/>
  <c r="S528" i="2"/>
  <c r="K528" i="2"/>
  <c r="BB527" i="2"/>
  <c r="CS526" i="2"/>
  <c r="CC526" i="2"/>
  <c r="BM526" i="2"/>
  <c r="AW526" i="2"/>
  <c r="AO526" i="2"/>
  <c r="AG526" i="2"/>
  <c r="Q526" i="2"/>
  <c r="I526" i="2"/>
  <c r="CV512" i="2"/>
  <c r="CV520" i="2" s="1"/>
  <c r="CV513" i="2"/>
  <c r="CV511" i="2"/>
  <c r="CN512" i="2"/>
  <c r="CN520" i="2" s="1"/>
  <c r="CN513" i="2"/>
  <c r="CN511" i="2"/>
  <c r="CF512" i="2"/>
  <c r="CF520" i="2" s="1"/>
  <c r="CF513" i="2"/>
  <c r="CF511" i="2"/>
  <c r="BX512" i="2"/>
  <c r="BX520" i="2" s="1"/>
  <c r="BX513" i="2"/>
  <c r="BX511" i="2"/>
  <c r="BX519" i="2" s="1"/>
  <c r="BX5" i="4" s="1"/>
  <c r="BP512" i="2"/>
  <c r="BP520" i="2" s="1"/>
  <c r="BP513" i="2"/>
  <c r="BP511" i="2"/>
  <c r="BH512" i="2"/>
  <c r="BH520" i="2" s="1"/>
  <c r="BH513" i="2"/>
  <c r="BH511" i="2"/>
  <c r="AZ512" i="2"/>
  <c r="AZ520" i="2" s="1"/>
  <c r="AZ513" i="2"/>
  <c r="AZ511" i="2"/>
  <c r="AR512" i="2"/>
  <c r="AR520" i="2" s="1"/>
  <c r="AR513" i="2"/>
  <c r="AR511" i="2"/>
  <c r="AJ512" i="2"/>
  <c r="AJ520" i="2" s="1"/>
  <c r="AJ513" i="2"/>
  <c r="AJ511" i="2"/>
  <c r="AB512" i="2"/>
  <c r="AB520" i="2" s="1"/>
  <c r="AB513" i="2"/>
  <c r="AB511" i="2"/>
  <c r="T512" i="2"/>
  <c r="T520" i="2" s="1"/>
  <c r="T513" i="2"/>
  <c r="T511" i="2"/>
  <c r="T519" i="2" s="1"/>
  <c r="T5" i="4" s="1"/>
  <c r="L512" i="2"/>
  <c r="L520" i="2" s="1"/>
  <c r="L513" i="2"/>
  <c r="L511" i="2"/>
  <c r="L519" i="2" s="1"/>
  <c r="L5" i="4" s="1"/>
  <c r="D512" i="2"/>
  <c r="D520" i="2" s="1"/>
  <c r="D513" i="2"/>
  <c r="D511" i="2"/>
  <c r="D519" i="2" s="1"/>
  <c r="D5" i="4" s="1"/>
  <c r="D3" i="2"/>
  <c r="E2" i="2"/>
  <c r="CD547" i="2" l="1"/>
  <c r="BK548" i="2"/>
  <c r="R563" i="2"/>
  <c r="AN556" i="2"/>
  <c r="CD540" i="2"/>
  <c r="CD559" i="2"/>
  <c r="AN537" i="2"/>
  <c r="R555" i="2"/>
  <c r="AN540" i="2"/>
  <c r="CD550" i="2"/>
  <c r="CD566" i="2"/>
  <c r="AN527" i="2"/>
  <c r="R545" i="2"/>
  <c r="CD553" i="2"/>
  <c r="CD561" i="2"/>
  <c r="AN567" i="2"/>
  <c r="R532" i="2"/>
  <c r="AN538" i="2"/>
  <c r="CD548" i="2"/>
  <c r="AN578" i="2"/>
  <c r="CD580" i="2"/>
  <c r="CD546" i="2"/>
  <c r="C636" i="2"/>
  <c r="AN545" i="2"/>
  <c r="CD558" i="2"/>
  <c r="R566" i="2"/>
  <c r="R574" i="2"/>
  <c r="CD529" i="2"/>
  <c r="AN575" i="2"/>
  <c r="R540" i="2"/>
  <c r="AN554" i="2"/>
  <c r="CD527" i="2"/>
  <c r="R535" i="2"/>
  <c r="CD567" i="2"/>
  <c r="C644" i="2"/>
  <c r="CD531" i="2"/>
  <c r="R547" i="2"/>
  <c r="CD526" i="2"/>
  <c r="CD534" i="2"/>
  <c r="R550" i="2"/>
  <c r="AN535" i="2"/>
  <c r="CD569" i="2"/>
  <c r="BE535" i="2"/>
  <c r="AN562" i="2"/>
  <c r="CD564" i="2"/>
  <c r="CD572" i="2"/>
  <c r="R551" i="2"/>
  <c r="R538" i="2"/>
  <c r="C549" i="2"/>
  <c r="CD539" i="2"/>
  <c r="R534" i="2"/>
  <c r="CD537" i="2"/>
  <c r="AN543" i="2"/>
  <c r="R553" i="2"/>
  <c r="R561" i="2"/>
  <c r="CD577" i="2"/>
  <c r="R548" i="2"/>
  <c r="CD556" i="2"/>
  <c r="R580" i="2"/>
  <c r="R567" i="2"/>
  <c r="CD570" i="2"/>
  <c r="C717" i="2"/>
  <c r="R531" i="2"/>
  <c r="AN569" i="2"/>
  <c r="CD571" i="2"/>
  <c r="R526" i="2"/>
  <c r="AN548" i="2"/>
  <c r="R558" i="2"/>
  <c r="AN564" i="2"/>
  <c r="R529" i="2"/>
  <c r="BK562" i="2"/>
  <c r="BE580" i="2"/>
  <c r="AN570" i="2"/>
  <c r="R559" i="2"/>
  <c r="CD538" i="2"/>
  <c r="C757" i="2"/>
  <c r="AC530" i="2"/>
  <c r="R539" i="2"/>
  <c r="CD555" i="2"/>
  <c r="AN561" i="2"/>
  <c r="CD563" i="2"/>
  <c r="CD542" i="2"/>
  <c r="AN572" i="2"/>
  <c r="R569" i="2"/>
  <c r="R564" i="2"/>
  <c r="R572" i="2"/>
  <c r="BP546" i="2"/>
  <c r="BP519" i="2"/>
  <c r="BP5" i="4" s="1"/>
  <c r="AL527" i="2"/>
  <c r="CA532" i="2"/>
  <c r="BE534" i="2"/>
  <c r="P537" i="2"/>
  <c r="CX543" i="2"/>
  <c r="CO546" i="2"/>
  <c r="M554" i="2"/>
  <c r="AK562" i="2"/>
  <c r="AK519" i="2"/>
  <c r="AK5" i="4" s="1"/>
  <c r="BY525" i="2"/>
  <c r="CO525" i="2"/>
  <c r="CX530" i="2"/>
  <c r="CX538" i="2"/>
  <c r="AL546" i="2"/>
  <c r="AP558" i="2"/>
  <c r="CX570" i="2"/>
  <c r="BJ548" i="2"/>
  <c r="BJ519" i="2"/>
  <c r="BJ5" i="4" s="1"/>
  <c r="AP529" i="2"/>
  <c r="BE532" i="2"/>
  <c r="BE564" i="2"/>
  <c r="AM588" i="2"/>
  <c r="AM519" i="2"/>
  <c r="AM5" i="4" s="1"/>
  <c r="AP540" i="2"/>
  <c r="AP556" i="2"/>
  <c r="BE559" i="2"/>
  <c r="AN539" i="2"/>
  <c r="AN519" i="2"/>
  <c r="AN5" i="4" s="1"/>
  <c r="AP543" i="2"/>
  <c r="CC598" i="2"/>
  <c r="CC519" i="2"/>
  <c r="CC5" i="4" s="1"/>
  <c r="P528" i="2"/>
  <c r="R570" i="2"/>
  <c r="BN552" i="2"/>
  <c r="BN519" i="2"/>
  <c r="BN5" i="4" s="1"/>
  <c r="BO579" i="2"/>
  <c r="BO519" i="2"/>
  <c r="BO5" i="4" s="1"/>
  <c r="AL562" i="2"/>
  <c r="O538" i="2"/>
  <c r="O519" i="2"/>
  <c r="O5" i="4" s="1"/>
  <c r="CB538" i="2"/>
  <c r="CB519" i="2"/>
  <c r="CB5" i="4" s="1"/>
  <c r="AQ577" i="2"/>
  <c r="AQ519" i="2"/>
  <c r="AQ5" i="4" s="1"/>
  <c r="AB589" i="2"/>
  <c r="AB519" i="2"/>
  <c r="AB5" i="4" s="1"/>
  <c r="CN554" i="2"/>
  <c r="CN519" i="2"/>
  <c r="CN5" i="4" s="1"/>
  <c r="CO538" i="2"/>
  <c r="BE542" i="2"/>
  <c r="BE550" i="2"/>
  <c r="O556" i="2"/>
  <c r="AQ560" i="2"/>
  <c r="BE566" i="2"/>
  <c r="P569" i="2"/>
  <c r="BE574" i="2"/>
  <c r="BE537" i="2"/>
  <c r="AL554" i="2"/>
  <c r="CX562" i="2"/>
  <c r="AP574" i="2"/>
  <c r="CH554" i="2"/>
  <c r="CH519" i="2"/>
  <c r="CH5" i="4" s="1"/>
  <c r="CX541" i="2"/>
  <c r="O546" i="2"/>
  <c r="O554" i="2"/>
  <c r="AP561" i="2"/>
  <c r="CB567" i="2"/>
  <c r="AP577" i="2"/>
  <c r="BE543" i="2"/>
  <c r="AV578" i="2"/>
  <c r="AP527" i="2"/>
  <c r="AO590" i="2"/>
  <c r="AO519" i="2"/>
  <c r="AO5" i="4" s="1"/>
  <c r="CL539" i="2"/>
  <c r="CL519" i="2"/>
  <c r="CL5" i="4" s="1"/>
  <c r="AA564" i="2"/>
  <c r="AA519" i="2"/>
  <c r="AA5" i="4" s="1"/>
  <c r="CM559" i="2"/>
  <c r="CM519" i="2"/>
  <c r="CM5" i="4" s="1"/>
  <c r="CO570" i="2"/>
  <c r="CA596" i="2"/>
  <c r="CA519" i="2"/>
  <c r="CA5" i="4" s="1"/>
  <c r="AP576" i="2"/>
  <c r="AP519" i="2"/>
  <c r="AP5" i="4" s="1"/>
  <c r="AZ535" i="2"/>
  <c r="AZ519" i="2"/>
  <c r="AZ5" i="4" s="1"/>
  <c r="CX527" i="2"/>
  <c r="CB529" i="2"/>
  <c r="AP531" i="2"/>
  <c r="O532" i="2"/>
  <c r="AP555" i="2"/>
  <c r="AC562" i="2"/>
  <c r="AC570" i="2"/>
  <c r="CA572" i="2"/>
  <c r="U570" i="2"/>
  <c r="U519" i="2"/>
  <c r="U5" i="4" s="1"/>
  <c r="BE529" i="2"/>
  <c r="CA535" i="2"/>
  <c r="BE545" i="2"/>
  <c r="BE569" i="2"/>
  <c r="AT591" i="2"/>
  <c r="AT519" i="2"/>
  <c r="AT5" i="4" s="1"/>
  <c r="BE556" i="2"/>
  <c r="BE572" i="2"/>
  <c r="CA578" i="2"/>
  <c r="W526" i="2"/>
  <c r="W519" i="2"/>
  <c r="W5" i="4" s="1"/>
  <c r="AP564" i="2"/>
  <c r="BL536" i="2"/>
  <c r="BL519" i="2"/>
  <c r="BL5" i="4" s="1"/>
  <c r="AP551" i="2"/>
  <c r="BM571" i="2"/>
  <c r="BM519" i="2"/>
  <c r="BM5" i="4" s="1"/>
  <c r="AP530" i="2"/>
  <c r="R546" i="2"/>
  <c r="AX549" i="2"/>
  <c r="AX519" i="2"/>
  <c r="AX5" i="4" s="1"/>
  <c r="K546" i="2"/>
  <c r="AY584" i="2"/>
  <c r="AY519" i="2"/>
  <c r="AY5" i="4" s="1"/>
  <c r="BE528" i="2"/>
  <c r="BE519" i="2"/>
  <c r="BE5" i="4" s="1"/>
  <c r="AC538" i="2"/>
  <c r="CA540" i="2"/>
  <c r="O548" i="2"/>
  <c r="CA548" i="2"/>
  <c r="AL559" i="2"/>
  <c r="AP563" i="2"/>
  <c r="O564" i="2"/>
  <c r="AS586" i="2"/>
  <c r="AS519" i="2"/>
  <c r="AS5" i="4" s="1"/>
  <c r="CG594" i="2"/>
  <c r="CG519" i="2"/>
  <c r="CG5" i="4" s="1"/>
  <c r="CW578" i="2"/>
  <c r="CW519" i="2"/>
  <c r="CW5" i="4" s="1"/>
  <c r="AP534" i="2"/>
  <c r="CA543" i="2"/>
  <c r="BE553" i="2"/>
  <c r="BE561" i="2"/>
  <c r="CA567" i="2"/>
  <c r="F575" i="2"/>
  <c r="F519" i="2"/>
  <c r="F5" i="4" s="1"/>
  <c r="BR538" i="2"/>
  <c r="BR519" i="2"/>
  <c r="BR5" i="4" s="1"/>
  <c r="CA530" i="2"/>
  <c r="AP545" i="2"/>
  <c r="BE548" i="2"/>
  <c r="AP553" i="2"/>
  <c r="AU540" i="2"/>
  <c r="AU519" i="2"/>
  <c r="AU5" i="4" s="1"/>
  <c r="BE527" i="2"/>
  <c r="CB530" i="2"/>
  <c r="X547" i="2"/>
  <c r="X519" i="2"/>
  <c r="X5" i="4" s="1"/>
  <c r="CJ534" i="2"/>
  <c r="CJ519" i="2"/>
  <c r="CJ5" i="4" s="1"/>
  <c r="Y542" i="2"/>
  <c r="Y519" i="2"/>
  <c r="Y5" i="4" s="1"/>
  <c r="CK546" i="2"/>
  <c r="CK519" i="2"/>
  <c r="CK5" i="4" s="1"/>
  <c r="J562" i="2"/>
  <c r="J519" i="2"/>
  <c r="J5" i="4" s="1"/>
  <c r="BV527" i="2"/>
  <c r="BV519" i="2"/>
  <c r="BV5" i="4" s="1"/>
  <c r="BW541" i="2"/>
  <c r="BW519" i="2"/>
  <c r="BW5" i="4" s="1"/>
  <c r="BY535" i="2"/>
  <c r="BY519" i="2"/>
  <c r="BY5" i="4" s="1"/>
  <c r="CX549" i="2"/>
  <c r="CX519" i="2"/>
  <c r="CX5" i="4" s="1"/>
  <c r="AJ530" i="2"/>
  <c r="AJ519" i="2"/>
  <c r="AJ5" i="4" s="1"/>
  <c r="CV570" i="2"/>
  <c r="CV519" i="2"/>
  <c r="CV5" i="4" s="1"/>
  <c r="BE526" i="2"/>
  <c r="P529" i="2"/>
  <c r="AL535" i="2"/>
  <c r="AQ544" i="2"/>
  <c r="AP547" i="2"/>
  <c r="BY554" i="2"/>
  <c r="BY562" i="2"/>
  <c r="AP571" i="2"/>
  <c r="O572" i="2"/>
  <c r="BQ602" i="2"/>
  <c r="BQ519" i="2"/>
  <c r="BQ5" i="4" s="1"/>
  <c r="CA527" i="2"/>
  <c r="O535" i="2"/>
  <c r="AP542" i="2"/>
  <c r="CA551" i="2"/>
  <c r="CX554" i="2"/>
  <c r="AP566" i="2"/>
  <c r="AD534" i="2"/>
  <c r="AD519" i="2"/>
  <c r="AD5" i="4" s="1"/>
  <c r="CP575" i="2"/>
  <c r="CP519" i="2"/>
  <c r="CP5" i="4" s="1"/>
  <c r="AQ550" i="2"/>
  <c r="CB559" i="2"/>
  <c r="G562" i="2"/>
  <c r="G519" i="2"/>
  <c r="G5" i="4" s="1"/>
  <c r="BS580" i="2"/>
  <c r="BS519" i="2"/>
  <c r="BS5" i="4" s="1"/>
  <c r="AP548" i="2"/>
  <c r="AV534" i="2"/>
  <c r="AV519" i="2"/>
  <c r="AV5" i="4" s="1"/>
  <c r="BE538" i="2"/>
  <c r="BE546" i="2"/>
  <c r="AW585" i="2"/>
  <c r="AW519" i="2"/>
  <c r="AW5" i="4" s="1"/>
  <c r="AP562" i="2"/>
  <c r="AH536" i="2"/>
  <c r="AH519" i="2"/>
  <c r="AH5" i="4" s="1"/>
  <c r="CT579" i="2"/>
  <c r="CT519" i="2"/>
  <c r="CT5" i="4" s="1"/>
  <c r="AI541" i="2"/>
  <c r="AI519" i="2"/>
  <c r="AI5" i="4" s="1"/>
  <c r="CU549" i="2"/>
  <c r="CU519" i="2"/>
  <c r="CU5" i="4" s="1"/>
  <c r="P546" i="2"/>
  <c r="P519" i="2"/>
  <c r="P5" i="4" s="1"/>
  <c r="O540" i="2"/>
  <c r="AL551" i="2"/>
  <c r="CX559" i="2"/>
  <c r="BY570" i="2"/>
  <c r="AC551" i="2"/>
  <c r="AC519" i="2"/>
  <c r="AC5" i="4" s="1"/>
  <c r="O543" i="2"/>
  <c r="BY557" i="2"/>
  <c r="CA559" i="2"/>
  <c r="O567" i="2"/>
  <c r="BE577" i="2"/>
  <c r="BB533" i="2"/>
  <c r="BB519" i="2"/>
  <c r="BB5" i="4" s="1"/>
  <c r="BE540" i="2"/>
  <c r="CA554" i="2"/>
  <c r="AE580" i="2"/>
  <c r="AE519" i="2"/>
  <c r="AE5" i="4" s="1"/>
  <c r="CQ577" i="2"/>
  <c r="CQ519" i="2"/>
  <c r="CQ5" i="4" s="1"/>
  <c r="AP572" i="2"/>
  <c r="BE575" i="2"/>
  <c r="H535" i="2"/>
  <c r="H519" i="2"/>
  <c r="H5" i="4" s="1"/>
  <c r="AP559" i="2"/>
  <c r="I551" i="2"/>
  <c r="I519" i="2"/>
  <c r="I5" i="4" s="1"/>
  <c r="BU559" i="2"/>
  <c r="BU519" i="2"/>
  <c r="BU5" i="4" s="1"/>
  <c r="BF595" i="2"/>
  <c r="BF519" i="2"/>
  <c r="BF5" i="4" s="1"/>
  <c r="BG546" i="2"/>
  <c r="BG519" i="2"/>
  <c r="BG5" i="4" s="1"/>
  <c r="AR597" i="2"/>
  <c r="AR519" i="2"/>
  <c r="AR5" i="4" s="1"/>
  <c r="CO527" i="2"/>
  <c r="CO519" i="2"/>
  <c r="CO5" i="4" s="1"/>
  <c r="AL549" i="2"/>
  <c r="AL519" i="2"/>
  <c r="AL5" i="4" s="1"/>
  <c r="BH562" i="2"/>
  <c r="BH519" i="2"/>
  <c r="BH5" i="4" s="1"/>
  <c r="CF570" i="2"/>
  <c r="CF519" i="2"/>
  <c r="CF5" i="4" s="1"/>
  <c r="CX535" i="2"/>
  <c r="CB537" i="2"/>
  <c r="AP539" i="2"/>
  <c r="AL543" i="2"/>
  <c r="BY546" i="2"/>
  <c r="CO554" i="2"/>
  <c r="BE558" i="2"/>
  <c r="CO562" i="2"/>
  <c r="M533" i="2"/>
  <c r="M519" i="2"/>
  <c r="M5" i="4" s="1"/>
  <c r="BA529" i="2"/>
  <c r="BA519" i="2"/>
  <c r="BA5" i="4" s="1"/>
  <c r="O527" i="2"/>
  <c r="AL538" i="2"/>
  <c r="AP550" i="2"/>
  <c r="O551" i="2"/>
  <c r="AL570" i="2"/>
  <c r="CA575" i="2"/>
  <c r="N570" i="2"/>
  <c r="N519" i="2"/>
  <c r="N5" i="4" s="1"/>
  <c r="BZ531" i="2"/>
  <c r="BZ519" i="2"/>
  <c r="BZ5" i="4" s="1"/>
  <c r="AP537" i="2"/>
  <c r="CA546" i="2"/>
  <c r="AP569" i="2"/>
  <c r="BC604" i="2"/>
  <c r="BC519" i="2"/>
  <c r="BC5" i="4" s="1"/>
  <c r="AQ561" i="2"/>
  <c r="AP580" i="2"/>
  <c r="AF601" i="2"/>
  <c r="AF519" i="2"/>
  <c r="AF5" i="4" s="1"/>
  <c r="CR574" i="2"/>
  <c r="CR519" i="2"/>
  <c r="CR5" i="4" s="1"/>
  <c r="AQ556" i="2"/>
  <c r="AG568" i="2"/>
  <c r="AG519" i="2"/>
  <c r="AG5" i="4" s="1"/>
  <c r="CS568" i="2"/>
  <c r="CS519" i="2"/>
  <c r="CS5" i="4" s="1"/>
  <c r="AP538" i="2"/>
  <c r="CD576" i="2"/>
  <c r="CD519" i="2"/>
  <c r="CD5" i="4" s="1"/>
  <c r="C637" i="2"/>
  <c r="C603" i="2"/>
  <c r="C725" i="2"/>
  <c r="C755" i="2"/>
  <c r="C741" i="2"/>
  <c r="C771" i="2"/>
  <c r="C660" i="2"/>
  <c r="C733" i="2"/>
  <c r="C773" i="2"/>
  <c r="C599" i="2"/>
  <c r="C748" i="2"/>
  <c r="C711" i="2"/>
  <c r="C641" i="2"/>
  <c r="C743" i="2"/>
  <c r="C756" i="2"/>
  <c r="C759" i="2"/>
  <c r="C705" i="2"/>
  <c r="C564" i="2"/>
  <c r="C764" i="2"/>
  <c r="C529" i="2"/>
  <c r="C598" i="2"/>
  <c r="C572" i="2"/>
  <c r="C772" i="2"/>
  <c r="C649" i="2"/>
  <c r="C734" i="2"/>
  <c r="C579" i="2"/>
  <c r="C556" i="2"/>
  <c r="C692" i="2"/>
  <c r="C709" i="2"/>
  <c r="C661" i="2"/>
  <c r="C726" i="2"/>
  <c r="C519" i="2"/>
  <c r="C5" i="4" s="1"/>
  <c r="C563" i="2"/>
  <c r="C532" i="2"/>
  <c r="C684" i="2"/>
  <c r="C669" i="2"/>
  <c r="C557" i="2"/>
  <c r="C526" i="2"/>
  <c r="BI578" i="2"/>
  <c r="BI541" i="2"/>
  <c r="BI554" i="2"/>
  <c r="BI562" i="2"/>
  <c r="BI530" i="2"/>
  <c r="BI525" i="2"/>
  <c r="BI546" i="2"/>
  <c r="BK561" i="2"/>
  <c r="BK554" i="2"/>
  <c r="BK538" i="2"/>
  <c r="BK575" i="2"/>
  <c r="BK556" i="2"/>
  <c r="BK570" i="2"/>
  <c r="BK559" i="2"/>
  <c r="BK551" i="2"/>
  <c r="BK564" i="2"/>
  <c r="BK532" i="2"/>
  <c r="BK530" i="2"/>
  <c r="BK540" i="2"/>
  <c r="BK567" i="2"/>
  <c r="BK543" i="2"/>
  <c r="BK535" i="2"/>
  <c r="BK572" i="2"/>
  <c r="AU532" i="2"/>
  <c r="AU564" i="2"/>
  <c r="AU527" i="2"/>
  <c r="J534" i="2"/>
  <c r="AQ555" i="2"/>
  <c r="CB572" i="2"/>
  <c r="P551" i="2"/>
  <c r="CI537" i="2"/>
  <c r="CI546" i="2"/>
  <c r="CI530" i="2"/>
  <c r="CI540" i="2"/>
  <c r="CI567" i="2"/>
  <c r="CI543" i="2"/>
  <c r="CI535" i="2"/>
  <c r="CI527" i="2"/>
  <c r="CI548" i="2"/>
  <c r="CI557" i="2"/>
  <c r="CI525" i="2"/>
  <c r="CI572" i="2"/>
  <c r="CI554" i="2"/>
  <c r="CI559" i="2"/>
  <c r="AA561" i="2"/>
  <c r="CB578" i="2"/>
  <c r="AA556" i="2"/>
  <c r="E562" i="2"/>
  <c r="E530" i="2"/>
  <c r="E546" i="2"/>
  <c r="BR527" i="2"/>
  <c r="BR535" i="2"/>
  <c r="AK538" i="2"/>
  <c r="F551" i="2"/>
  <c r="BR567" i="2"/>
  <c r="CK531" i="2"/>
  <c r="CK551" i="2"/>
  <c r="CK535" i="2"/>
  <c r="CK567" i="2"/>
  <c r="CK577" i="2"/>
  <c r="CK558" i="2"/>
  <c r="CK564" i="2"/>
  <c r="CK540" i="2"/>
  <c r="CK561" i="2"/>
  <c r="CK554" i="2"/>
  <c r="CK559" i="2"/>
  <c r="CK556" i="2"/>
  <c r="CK553" i="2"/>
  <c r="CK566" i="2"/>
  <c r="CK534" i="2"/>
  <c r="CK526" i="2"/>
  <c r="CK543" i="2"/>
  <c r="CK527" i="2"/>
  <c r="CK569" i="2"/>
  <c r="CK529" i="2"/>
  <c r="CK550" i="2"/>
  <c r="AQ530" i="2"/>
  <c r="AQ554" i="2"/>
  <c r="AQ540" i="2"/>
  <c r="AQ529" i="2"/>
  <c r="AQ547" i="2"/>
  <c r="AQ539" i="2"/>
  <c r="AQ532" i="2"/>
  <c r="AQ552" i="2"/>
  <c r="AQ575" i="2"/>
  <c r="AQ553" i="2"/>
  <c r="AQ537" i="2"/>
  <c r="AQ542" i="2"/>
  <c r="AQ571" i="2"/>
  <c r="AQ531" i="2"/>
  <c r="AQ567" i="2"/>
  <c r="AQ543" i="2"/>
  <c r="AQ569" i="2"/>
  <c r="AQ559" i="2"/>
  <c r="AQ551" i="2"/>
  <c r="AQ535" i="2"/>
  <c r="AQ566" i="2"/>
  <c r="AQ558" i="2"/>
  <c r="AQ526" i="2"/>
  <c r="AQ546" i="2"/>
  <c r="AQ538" i="2"/>
  <c r="AQ527" i="2"/>
  <c r="AQ545" i="2"/>
  <c r="AQ574" i="2"/>
  <c r="AQ563" i="2"/>
  <c r="AQ568" i="2"/>
  <c r="AQ536" i="2"/>
  <c r="AQ528" i="2"/>
  <c r="AU537" i="2"/>
  <c r="AU572" i="2"/>
  <c r="AU578" i="2"/>
  <c r="AU575" i="2"/>
  <c r="AU556" i="2"/>
  <c r="AU559" i="2"/>
  <c r="AU546" i="2"/>
  <c r="AU551" i="2"/>
  <c r="AU567" i="2"/>
  <c r="AU543" i="2"/>
  <c r="AU535" i="2"/>
  <c r="BK527" i="2"/>
  <c r="BR562" i="2"/>
  <c r="Y571" i="2"/>
  <c r="Y559" i="2"/>
  <c r="Y546" i="2"/>
  <c r="Y538" i="2"/>
  <c r="Y564" i="2"/>
  <c r="Y540" i="2"/>
  <c r="Y577" i="2"/>
  <c r="Y558" i="2"/>
  <c r="Y556" i="2"/>
  <c r="Y561" i="2"/>
  <c r="Y575" i="2"/>
  <c r="Y543" i="2"/>
  <c r="Y553" i="2"/>
  <c r="Y566" i="2"/>
  <c r="Y534" i="2"/>
  <c r="Y526" i="2"/>
  <c r="Y580" i="2"/>
  <c r="Y572" i="2"/>
  <c r="Y548" i="2"/>
  <c r="Y532" i="2"/>
  <c r="Y567" i="2"/>
  <c r="Y535" i="2"/>
  <c r="Y529" i="2"/>
  <c r="Y550" i="2"/>
  <c r="CH527" i="2"/>
  <c r="CH535" i="2"/>
  <c r="CH543" i="2"/>
  <c r="CH567" i="2"/>
  <c r="Y545" i="2"/>
  <c r="CK545" i="2"/>
  <c r="CK575" i="2"/>
  <c r="CM535" i="2"/>
  <c r="CH536" i="2"/>
  <c r="CH570" i="2"/>
  <c r="CH530" i="2"/>
  <c r="CH575" i="2"/>
  <c r="CH559" i="2"/>
  <c r="CH562" i="2"/>
  <c r="CH546" i="2"/>
  <c r="CH538" i="2"/>
  <c r="H554" i="2"/>
  <c r="H548" i="2"/>
  <c r="H553" i="2"/>
  <c r="H569" i="2"/>
  <c r="H537" i="2"/>
  <c r="H529" i="2"/>
  <c r="I554" i="2"/>
  <c r="I529" i="2"/>
  <c r="I550" i="2"/>
  <c r="I574" i="2"/>
  <c r="I559" i="2"/>
  <c r="I564" i="2"/>
  <c r="I540" i="2"/>
  <c r="I577" i="2"/>
  <c r="I558" i="2"/>
  <c r="I530" i="2"/>
  <c r="I575" i="2"/>
  <c r="I543" i="2"/>
  <c r="I556" i="2"/>
  <c r="I561" i="2"/>
  <c r="I562" i="2"/>
  <c r="I580" i="2"/>
  <c r="I572" i="2"/>
  <c r="I548" i="2"/>
  <c r="I532" i="2"/>
  <c r="I542" i="2"/>
  <c r="BU555" i="2"/>
  <c r="BU530" i="2"/>
  <c r="BU527" i="2"/>
  <c r="BU569" i="2"/>
  <c r="BU529" i="2"/>
  <c r="BU550" i="2"/>
  <c r="BU574" i="2"/>
  <c r="BU551" i="2"/>
  <c r="BU535" i="2"/>
  <c r="BU562" i="2"/>
  <c r="BU577" i="2"/>
  <c r="BU558" i="2"/>
  <c r="BU554" i="2"/>
  <c r="BU564" i="2"/>
  <c r="BU540" i="2"/>
  <c r="BU561" i="2"/>
  <c r="BU575" i="2"/>
  <c r="BU543" i="2"/>
  <c r="BU542" i="2"/>
  <c r="Z552" i="2"/>
  <c r="Z532" i="2"/>
  <c r="Z545" i="2"/>
  <c r="Z574" i="2"/>
  <c r="Z555" i="2"/>
  <c r="Z558" i="2"/>
  <c r="Z550" i="2"/>
  <c r="Z563" i="2"/>
  <c r="Z531" i="2"/>
  <c r="Z537" i="2"/>
  <c r="Z572" i="2"/>
  <c r="Z526" i="2"/>
  <c r="Z547" i="2"/>
  <c r="CL582" i="2"/>
  <c r="CL532" i="2"/>
  <c r="CL545" i="2"/>
  <c r="CL574" i="2"/>
  <c r="CL555" i="2"/>
  <c r="CL554" i="2"/>
  <c r="CL529" i="2"/>
  <c r="CL558" i="2"/>
  <c r="CL550" i="2"/>
  <c r="CL563" i="2"/>
  <c r="CL531" i="2"/>
  <c r="CL561" i="2"/>
  <c r="CL537" i="2"/>
  <c r="CL572" i="2"/>
  <c r="CL577" i="2"/>
  <c r="CL553" i="2"/>
  <c r="CL526" i="2"/>
  <c r="CL547" i="2"/>
  <c r="AA557" i="2"/>
  <c r="AA538" i="2"/>
  <c r="AA530" i="2"/>
  <c r="AA527" i="2"/>
  <c r="AA545" i="2"/>
  <c r="AA574" i="2"/>
  <c r="AA563" i="2"/>
  <c r="AA568" i="2"/>
  <c r="AA536" i="2"/>
  <c r="AA528" i="2"/>
  <c r="AA554" i="2"/>
  <c r="AA548" i="2"/>
  <c r="AA577" i="2"/>
  <c r="AA550" i="2"/>
  <c r="AA534" i="2"/>
  <c r="AA555" i="2"/>
  <c r="AA544" i="2"/>
  <c r="AA562" i="2"/>
  <c r="AA540" i="2"/>
  <c r="AA529" i="2"/>
  <c r="AA547" i="2"/>
  <c r="AA539" i="2"/>
  <c r="AA532" i="2"/>
  <c r="AA552" i="2"/>
  <c r="AA575" i="2"/>
  <c r="AA553" i="2"/>
  <c r="AA537" i="2"/>
  <c r="AA542" i="2"/>
  <c r="AA571" i="2"/>
  <c r="AA531" i="2"/>
  <c r="AA559" i="2"/>
  <c r="AA551" i="2"/>
  <c r="AA535" i="2"/>
  <c r="AA566" i="2"/>
  <c r="AA558" i="2"/>
  <c r="AA526" i="2"/>
  <c r="AA560" i="2"/>
  <c r="CM592" i="2"/>
  <c r="CM564" i="2"/>
  <c r="CM556" i="2"/>
  <c r="CM561" i="2"/>
  <c r="CM574" i="2"/>
  <c r="CM563" i="2"/>
  <c r="CM568" i="2"/>
  <c r="CM536" i="2"/>
  <c r="CM528" i="2"/>
  <c r="CM527" i="2"/>
  <c r="CM545" i="2"/>
  <c r="CM550" i="2"/>
  <c r="CM534" i="2"/>
  <c r="CM555" i="2"/>
  <c r="CM544" i="2"/>
  <c r="CM548" i="2"/>
  <c r="CM577" i="2"/>
  <c r="CM529" i="2"/>
  <c r="CM547" i="2"/>
  <c r="CM539" i="2"/>
  <c r="CM554" i="2"/>
  <c r="CM538" i="2"/>
  <c r="CM530" i="2"/>
  <c r="CM540" i="2"/>
  <c r="CM532" i="2"/>
  <c r="CM552" i="2"/>
  <c r="CM537" i="2"/>
  <c r="CM542" i="2"/>
  <c r="CM571" i="2"/>
  <c r="CM531" i="2"/>
  <c r="CM567" i="2"/>
  <c r="CM543" i="2"/>
  <c r="CM566" i="2"/>
  <c r="CM558" i="2"/>
  <c r="CM526" i="2"/>
  <c r="CM560" i="2"/>
  <c r="V541" i="2"/>
  <c r="V562" i="2"/>
  <c r="V567" i="2"/>
  <c r="V535" i="2"/>
  <c r="V527" i="2"/>
  <c r="V543" i="2"/>
  <c r="V538" i="2"/>
  <c r="V551" i="2"/>
  <c r="V530" i="2"/>
  <c r="V559" i="2"/>
  <c r="BT577" i="2"/>
  <c r="BT535" i="2"/>
  <c r="BT556" i="2"/>
  <c r="BT553" i="2"/>
  <c r="BT548" i="2"/>
  <c r="BT532" i="2"/>
  <c r="BT569" i="2"/>
  <c r="BT537" i="2"/>
  <c r="BT529" i="2"/>
  <c r="BU526" i="2"/>
  <c r="BU534" i="2"/>
  <c r="BI538" i="2"/>
  <c r="BT545" i="2"/>
  <c r="CH551" i="2"/>
  <c r="BT561" i="2"/>
  <c r="BU566" i="2"/>
  <c r="I537" i="2"/>
  <c r="BU537" i="2"/>
  <c r="I553" i="2"/>
  <c r="BU532" i="2"/>
  <c r="I527" i="2"/>
  <c r="BU538" i="2"/>
  <c r="AQ548" i="2"/>
  <c r="CL559" i="2"/>
  <c r="AQ564" i="2"/>
  <c r="J538" i="2"/>
  <c r="AK564" i="2"/>
  <c r="AK570" i="2"/>
  <c r="AK546" i="2"/>
  <c r="AK530" i="2"/>
  <c r="F567" i="2"/>
  <c r="F535" i="2"/>
  <c r="F527" i="2"/>
  <c r="F543" i="2"/>
  <c r="F546" i="2"/>
  <c r="F538" i="2"/>
  <c r="F570" i="2"/>
  <c r="BR557" i="2"/>
  <c r="BR546" i="2"/>
  <c r="BR551" i="2"/>
  <c r="BR570" i="2"/>
  <c r="BR530" i="2"/>
  <c r="BR575" i="2"/>
  <c r="BR559" i="2"/>
  <c r="BR543" i="2"/>
  <c r="P578" i="2"/>
  <c r="P540" i="2"/>
  <c r="P553" i="2"/>
  <c r="P538" i="2"/>
  <c r="P543" i="2"/>
  <c r="P572" i="2"/>
  <c r="P532" i="2"/>
  <c r="P554" i="2"/>
  <c r="P561" i="2"/>
  <c r="P567" i="2"/>
  <c r="P559" i="2"/>
  <c r="P527" i="2"/>
  <c r="P575" i="2"/>
  <c r="P535" i="2"/>
  <c r="P564" i="2"/>
  <c r="P556" i="2"/>
  <c r="P545" i="2"/>
  <c r="BD574" i="2"/>
  <c r="BD527" i="2"/>
  <c r="BD569" i="2"/>
  <c r="BD537" i="2"/>
  <c r="BD529" i="2"/>
  <c r="BD545" i="2"/>
  <c r="BD551" i="2"/>
  <c r="BD553" i="2"/>
  <c r="BD532" i="2"/>
  <c r="BD561" i="2"/>
  <c r="CB568" i="2"/>
  <c r="CB554" i="2"/>
  <c r="CB535" i="2"/>
  <c r="CB556" i="2"/>
  <c r="CB553" i="2"/>
  <c r="CB570" i="2"/>
  <c r="CB575" i="2"/>
  <c r="CB551" i="2"/>
  <c r="CB564" i="2"/>
  <c r="CB548" i="2"/>
  <c r="CB562" i="2"/>
  <c r="CB540" i="2"/>
  <c r="CB532" i="2"/>
  <c r="CB561" i="2"/>
  <c r="CB527" i="2"/>
  <c r="CB545" i="2"/>
  <c r="J551" i="2"/>
  <c r="J543" i="2"/>
  <c r="J572" i="2"/>
  <c r="J526" i="2"/>
  <c r="J547" i="2"/>
  <c r="J564" i="2"/>
  <c r="J548" i="2"/>
  <c r="J571" i="2"/>
  <c r="J580" i="2"/>
  <c r="J532" i="2"/>
  <c r="J545" i="2"/>
  <c r="J529" i="2"/>
  <c r="J574" i="2"/>
  <c r="J555" i="2"/>
  <c r="J570" i="2"/>
  <c r="J527" i="2"/>
  <c r="J558" i="2"/>
  <c r="J530" i="2"/>
  <c r="J559" i="2"/>
  <c r="J540" i="2"/>
  <c r="J537" i="2"/>
  <c r="J539" i="2"/>
  <c r="BV536" i="2"/>
  <c r="BV570" i="2"/>
  <c r="BV572" i="2"/>
  <c r="BV577" i="2"/>
  <c r="BV553" i="2"/>
  <c r="BV526" i="2"/>
  <c r="BV547" i="2"/>
  <c r="BV562" i="2"/>
  <c r="BV538" i="2"/>
  <c r="BV559" i="2"/>
  <c r="BV571" i="2"/>
  <c r="BV530" i="2"/>
  <c r="BV551" i="2"/>
  <c r="BV564" i="2"/>
  <c r="BV548" i="2"/>
  <c r="BV543" i="2"/>
  <c r="BV580" i="2"/>
  <c r="BV532" i="2"/>
  <c r="BV545" i="2"/>
  <c r="BV574" i="2"/>
  <c r="BV555" i="2"/>
  <c r="BV529" i="2"/>
  <c r="BV558" i="2"/>
  <c r="BV556" i="2"/>
  <c r="BV569" i="2"/>
  <c r="BV561" i="2"/>
  <c r="BV537" i="2"/>
  <c r="BV539" i="2"/>
  <c r="BQ549" i="2"/>
  <c r="CW528" i="2"/>
  <c r="C627" i="2"/>
  <c r="C561" i="2"/>
  <c r="C596" i="2"/>
  <c r="C700" i="2"/>
  <c r="C597" i="2"/>
  <c r="C749" i="2"/>
  <c r="C573" i="2"/>
  <c r="C591" i="2"/>
  <c r="C606" i="2"/>
  <c r="AS554" i="2"/>
  <c r="AS525" i="2"/>
  <c r="G570" i="2"/>
  <c r="CX573" i="2"/>
  <c r="C667" i="2"/>
  <c r="C617" i="2"/>
  <c r="C620" i="2"/>
  <c r="C708" i="2"/>
  <c r="C613" i="2"/>
  <c r="C527" i="2"/>
  <c r="C589" i="2"/>
  <c r="C735" i="2"/>
  <c r="C654" i="2"/>
  <c r="AC525" i="2"/>
  <c r="W562" i="2"/>
  <c r="BS525" i="2"/>
  <c r="C723" i="2"/>
  <c r="C681" i="2"/>
  <c r="C628" i="2"/>
  <c r="C724" i="2"/>
  <c r="C621" i="2"/>
  <c r="C671" i="2"/>
  <c r="C605" i="2"/>
  <c r="C577" i="2"/>
  <c r="C670" i="2"/>
  <c r="CX557" i="2"/>
  <c r="AV541" i="2"/>
  <c r="AS546" i="2"/>
  <c r="AS533" i="2"/>
  <c r="G530" i="2"/>
  <c r="BJ533" i="2"/>
  <c r="N530" i="2"/>
  <c r="BZ530" i="2"/>
  <c r="H532" i="2"/>
  <c r="BY533" i="2"/>
  <c r="CO541" i="2"/>
  <c r="AD546" i="2"/>
  <c r="CP546" i="2"/>
  <c r="X548" i="2"/>
  <c r="CW549" i="2"/>
  <c r="AD554" i="2"/>
  <c r="CP554" i="2"/>
  <c r="X556" i="2"/>
  <c r="BA573" i="2"/>
  <c r="H527" i="2"/>
  <c r="BT527" i="2"/>
  <c r="CH533" i="2"/>
  <c r="X535" i="2"/>
  <c r="CJ535" i="2"/>
  <c r="G538" i="2"/>
  <c r="AL541" i="2"/>
  <c r="CG544" i="2"/>
  <c r="BR549" i="2"/>
  <c r="H551" i="2"/>
  <c r="BT551" i="2"/>
  <c r="Z553" i="2"/>
  <c r="AW556" i="2"/>
  <c r="AL557" i="2"/>
  <c r="CW560" i="2"/>
  <c r="AM562" i="2"/>
  <c r="CP565" i="2"/>
  <c r="AM570" i="2"/>
  <c r="BC578" i="2"/>
  <c r="BL530" i="2"/>
  <c r="AE533" i="2"/>
  <c r="AW535" i="2"/>
  <c r="AV538" i="2"/>
  <c r="CP544" i="2"/>
  <c r="BO545" i="2"/>
  <c r="AN546" i="2"/>
  <c r="CX552" i="2"/>
  <c r="BO553" i="2"/>
  <c r="AF554" i="2"/>
  <c r="P562" i="2"/>
  <c r="BD570" i="2"/>
  <c r="BS573" i="2"/>
  <c r="AF578" i="2"/>
  <c r="H525" i="2"/>
  <c r="X525" i="2"/>
  <c r="AN525" i="2"/>
  <c r="BD525" i="2"/>
  <c r="BT525" i="2"/>
  <c r="CJ525" i="2"/>
  <c r="CB541" i="2"/>
  <c r="CL543" i="2"/>
  <c r="BO548" i="2"/>
  <c r="BD549" i="2"/>
  <c r="AF557" i="2"/>
  <c r="Z559" i="2"/>
  <c r="CB528" i="2"/>
  <c r="Z546" i="2"/>
  <c r="J533" i="2"/>
  <c r="S554" i="2"/>
  <c r="S562" i="2"/>
  <c r="L589" i="2"/>
  <c r="N527" i="2"/>
  <c r="BZ527" i="2"/>
  <c r="AD535" i="2"/>
  <c r="CP535" i="2"/>
  <c r="AT543" i="2"/>
  <c r="BJ551" i="2"/>
  <c r="N559" i="2"/>
  <c r="BZ559" i="2"/>
  <c r="AD567" i="2"/>
  <c r="CP567" i="2"/>
  <c r="AT575" i="2"/>
  <c r="E543" i="2"/>
  <c r="U567" i="2"/>
  <c r="CG533" i="2"/>
  <c r="AD538" i="2"/>
  <c r="CP538" i="2"/>
  <c r="X540" i="2"/>
  <c r="AT562" i="2"/>
  <c r="M565" i="2"/>
  <c r="BJ570" i="2"/>
  <c r="BD572" i="2"/>
  <c r="BI573" i="2"/>
  <c r="Z529" i="2"/>
  <c r="N533" i="2"/>
  <c r="CP533" i="2"/>
  <c r="BB541" i="2"/>
  <c r="BD543" i="2"/>
  <c r="BZ549" i="2"/>
  <c r="AT557" i="2"/>
  <c r="BD559" i="2"/>
  <c r="BY568" i="2"/>
  <c r="AU570" i="2"/>
  <c r="BD575" i="2"/>
  <c r="Z577" i="2"/>
  <c r="AW580" i="2"/>
  <c r="AU525" i="2"/>
  <c r="BK525" i="2"/>
  <c r="CA525" i="2"/>
  <c r="CQ525" i="2"/>
  <c r="BT530" i="2"/>
  <c r="AM533" i="2"/>
  <c r="BD538" i="2"/>
  <c r="G541" i="2"/>
  <c r="Z548" i="2"/>
  <c r="CL548" i="2"/>
  <c r="AW567" i="2"/>
  <c r="BT570" i="2"/>
  <c r="BO577" i="2"/>
  <c r="Z535" i="2"/>
  <c r="CB549" i="2"/>
  <c r="BD557" i="2"/>
  <c r="H565" i="2"/>
  <c r="BO527" i="2"/>
  <c r="AN552" i="2"/>
  <c r="BO530" i="2"/>
  <c r="K562" i="2"/>
  <c r="M546" i="2"/>
  <c r="AC554" i="2"/>
  <c r="AS562" i="2"/>
  <c r="BI570" i="2"/>
  <c r="E525" i="2"/>
  <c r="U525" i="2"/>
  <c r="AK525" i="2"/>
  <c r="BA525" i="2"/>
  <c r="BQ525" i="2"/>
  <c r="AD530" i="2"/>
  <c r="CP530" i="2"/>
  <c r="X532" i="2"/>
  <c r="AT546" i="2"/>
  <c r="E549" i="2"/>
  <c r="AT554" i="2"/>
  <c r="E557" i="2"/>
  <c r="AS565" i="2"/>
  <c r="CG573" i="2"/>
  <c r="X527" i="2"/>
  <c r="CJ527" i="2"/>
  <c r="AW532" i="2"/>
  <c r="V533" i="2"/>
  <c r="AS536" i="2"/>
  <c r="BJ541" i="2"/>
  <c r="CP549" i="2"/>
  <c r="X551" i="2"/>
  <c r="CJ551" i="2"/>
  <c r="BB557" i="2"/>
  <c r="V565" i="2"/>
  <c r="AD573" i="2"/>
  <c r="O577" i="2"/>
  <c r="BK533" i="2"/>
  <c r="BT538" i="2"/>
  <c r="AM541" i="2"/>
  <c r="BD546" i="2"/>
  <c r="AW551" i="2"/>
  <c r="BD554" i="2"/>
  <c r="Z556" i="2"/>
  <c r="CL556" i="2"/>
  <c r="BZ560" i="2"/>
  <c r="BO561" i="2"/>
  <c r="Z564" i="2"/>
  <c r="CL564" i="2"/>
  <c r="Z580" i="2"/>
  <c r="CL580" i="2"/>
  <c r="AW530" i="2"/>
  <c r="Z543" i="2"/>
  <c r="CJ549" i="2"/>
  <c r="BO556" i="2"/>
  <c r="BL557" i="2"/>
  <c r="AW562" i="2"/>
  <c r="AN565" i="2"/>
  <c r="Q552" i="2"/>
  <c r="BO543" i="2"/>
  <c r="Z554" i="2"/>
  <c r="BO567" i="2"/>
  <c r="BO538" i="2"/>
  <c r="C643" i="2"/>
  <c r="C551" i="2"/>
  <c r="C737" i="2"/>
  <c r="C588" i="2"/>
  <c r="C652" i="2"/>
  <c r="C716" i="2"/>
  <c r="C533" i="2"/>
  <c r="C653" i="2"/>
  <c r="C765" i="2"/>
  <c r="C585" i="2"/>
  <c r="C629" i="2"/>
  <c r="C543" i="2"/>
  <c r="C769" i="2"/>
  <c r="C662" i="2"/>
  <c r="T562" i="2"/>
  <c r="AD527" i="2"/>
  <c r="CP527" i="2"/>
  <c r="AT535" i="2"/>
  <c r="E538" i="2"/>
  <c r="BJ543" i="2"/>
  <c r="U546" i="2"/>
  <c r="N551" i="2"/>
  <c r="BZ551" i="2"/>
  <c r="AK554" i="2"/>
  <c r="AD559" i="2"/>
  <c r="CP559" i="2"/>
  <c r="BA562" i="2"/>
  <c r="AT567" i="2"/>
  <c r="E570" i="2"/>
  <c r="BQ570" i="2"/>
  <c r="BJ575" i="2"/>
  <c r="AL530" i="2"/>
  <c r="AT538" i="2"/>
  <c r="U541" i="2"/>
  <c r="BB546" i="2"/>
  <c r="AC549" i="2"/>
  <c r="BB554" i="2"/>
  <c r="AK557" i="2"/>
  <c r="BJ562" i="2"/>
  <c r="BD564" i="2"/>
  <c r="BA565" i="2"/>
  <c r="AW569" i="2"/>
  <c r="BZ570" i="2"/>
  <c r="H572" i="2"/>
  <c r="BT572" i="2"/>
  <c r="CO573" i="2"/>
  <c r="F525" i="2"/>
  <c r="V525" i="2"/>
  <c r="AL525" i="2"/>
  <c r="BB525" i="2"/>
  <c r="BR525" i="2"/>
  <c r="CH525" i="2"/>
  <c r="CX525" i="2"/>
  <c r="AD533" i="2"/>
  <c r="BY536" i="2"/>
  <c r="BR541" i="2"/>
  <c r="H543" i="2"/>
  <c r="BT543" i="2"/>
  <c r="F549" i="2"/>
  <c r="H559" i="2"/>
  <c r="BT559" i="2"/>
  <c r="Z561" i="2"/>
  <c r="AW564" i="2"/>
  <c r="AT565" i="2"/>
  <c r="BD567" i="2"/>
  <c r="AW572" i="2"/>
  <c r="BJ573" i="2"/>
  <c r="H575" i="2"/>
  <c r="BT575" i="2"/>
  <c r="G578" i="2"/>
  <c r="H530" i="2"/>
  <c r="BS533" i="2"/>
  <c r="BS541" i="2"/>
  <c r="AU549" i="2"/>
  <c r="H570" i="2"/>
  <c r="CJ570" i="2"/>
  <c r="BD578" i="2"/>
  <c r="H533" i="2"/>
  <c r="AW538" i="2"/>
  <c r="AG546" i="2"/>
  <c r="CB557" i="2"/>
  <c r="BT565" i="2"/>
  <c r="R587" i="2"/>
  <c r="BO546" i="2"/>
  <c r="B7" i="2"/>
  <c r="B526" i="2"/>
  <c r="N564" i="2"/>
  <c r="D4" i="3"/>
  <c r="D107" i="3" s="1"/>
  <c r="DB107" i="3" s="1"/>
  <c r="D523" i="2"/>
  <c r="D510" i="2"/>
  <c r="D256" i="2"/>
  <c r="M570" i="2"/>
  <c r="AT530" i="2"/>
  <c r="AC541" i="2"/>
  <c r="BJ546" i="2"/>
  <c r="BD548" i="2"/>
  <c r="AK549" i="2"/>
  <c r="BJ554" i="2"/>
  <c r="BD556" i="2"/>
  <c r="AS557" i="2"/>
  <c r="F562" i="2"/>
  <c r="BY565" i="2"/>
  <c r="V570" i="2"/>
  <c r="AK528" i="2"/>
  <c r="AT533" i="2"/>
  <c r="BD535" i="2"/>
  <c r="AU538" i="2"/>
  <c r="CH541" i="2"/>
  <c r="AW548" i="2"/>
  <c r="AD549" i="2"/>
  <c r="BI552" i="2"/>
  <c r="BZ557" i="2"/>
  <c r="BB565" i="2"/>
  <c r="Z569" i="2"/>
  <c r="CL569" i="2"/>
  <c r="CA570" i="2"/>
  <c r="CH573" i="2"/>
  <c r="O578" i="2"/>
  <c r="P530" i="2"/>
  <c r="CQ533" i="2"/>
  <c r="H538" i="2"/>
  <c r="CJ538" i="2"/>
  <c r="CA541" i="2"/>
  <c r="CB546" i="2"/>
  <c r="CA549" i="2"/>
  <c r="BT554" i="2"/>
  <c r="W557" i="2"/>
  <c r="AW559" i="2"/>
  <c r="BL562" i="2"/>
  <c r="BK565" i="2"/>
  <c r="P570" i="2"/>
  <c r="BL578" i="2"/>
  <c r="CA581" i="2"/>
  <c r="P525" i="2"/>
  <c r="AF525" i="2"/>
  <c r="AV525" i="2"/>
  <c r="BL525" i="2"/>
  <c r="CB525" i="2"/>
  <c r="CR525" i="2"/>
  <c r="AN533" i="2"/>
  <c r="P541" i="2"/>
  <c r="CJ557" i="2"/>
  <c r="BO564" i="2"/>
  <c r="CR565" i="2"/>
  <c r="CL567" i="2"/>
  <c r="CB536" i="2"/>
  <c r="CL546" i="2"/>
  <c r="BO551" i="2"/>
  <c r="CB560" i="2"/>
  <c r="C683" i="2"/>
  <c r="C647" i="2"/>
  <c r="C540" i="2"/>
  <c r="C604" i="2"/>
  <c r="C668" i="2"/>
  <c r="C732" i="2"/>
  <c r="C565" i="2"/>
  <c r="C677" i="2"/>
  <c r="C575" i="2"/>
  <c r="C713" i="2"/>
  <c r="C685" i="2"/>
  <c r="C631" i="2"/>
  <c r="C534" i="2"/>
  <c r="C718" i="2"/>
  <c r="D589" i="2"/>
  <c r="AT527" i="2"/>
  <c r="BJ535" i="2"/>
  <c r="N543" i="2"/>
  <c r="BZ543" i="2"/>
  <c r="AD551" i="2"/>
  <c r="CP551" i="2"/>
  <c r="AT559" i="2"/>
  <c r="BJ567" i="2"/>
  <c r="N575" i="2"/>
  <c r="BZ575" i="2"/>
  <c r="M540" i="2"/>
  <c r="U533" i="2"/>
  <c r="BJ538" i="2"/>
  <c r="BD540" i="2"/>
  <c r="BA541" i="2"/>
  <c r="BI549" i="2"/>
  <c r="F554" i="2"/>
  <c r="BQ557" i="2"/>
  <c r="N562" i="2"/>
  <c r="BZ562" i="2"/>
  <c r="H564" i="2"/>
  <c r="BT564" i="2"/>
  <c r="CG565" i="2"/>
  <c r="AD570" i="2"/>
  <c r="CP570" i="2"/>
  <c r="X572" i="2"/>
  <c r="CJ572" i="2"/>
  <c r="BQ528" i="2"/>
  <c r="CP541" i="2"/>
  <c r="X543" i="2"/>
  <c r="CJ543" i="2"/>
  <c r="G546" i="2"/>
  <c r="CO552" i="2"/>
  <c r="AU554" i="2"/>
  <c r="CH557" i="2"/>
  <c r="X559" i="2"/>
  <c r="CJ559" i="2"/>
  <c r="BJ565" i="2"/>
  <c r="H567" i="2"/>
  <c r="BT567" i="2"/>
  <c r="CP573" i="2"/>
  <c r="X575" i="2"/>
  <c r="CJ575" i="2"/>
  <c r="AM525" i="2"/>
  <c r="BC525" i="2"/>
  <c r="AT528" i="2"/>
  <c r="CJ546" i="2"/>
  <c r="CI549" i="2"/>
  <c r="BC557" i="2"/>
  <c r="BT562" i="2"/>
  <c r="CQ565" i="2"/>
  <c r="X570" i="2"/>
  <c r="CL527" i="2"/>
  <c r="BL533" i="2"/>
  <c r="AN541" i="2"/>
  <c r="P549" i="2"/>
  <c r="CR557" i="2"/>
  <c r="BO575" i="2"/>
  <c r="BO562" i="2"/>
  <c r="C539" i="2"/>
  <c r="C707" i="2"/>
  <c r="C695" i="2"/>
  <c r="C548" i="2"/>
  <c r="C612" i="2"/>
  <c r="C676" i="2"/>
  <c r="C740" i="2"/>
  <c r="C581" i="2"/>
  <c r="C693" i="2"/>
  <c r="C623" i="2"/>
  <c r="C541" i="2"/>
  <c r="C701" i="2"/>
  <c r="C679" i="2"/>
  <c r="C542" i="2"/>
  <c r="C107" i="3"/>
  <c r="DA107" i="3" s="1"/>
  <c r="AT549" i="2"/>
  <c r="BZ565" i="2"/>
  <c r="BZ528" i="2"/>
  <c r="H531" i="2"/>
  <c r="BT533" i="2"/>
  <c r="X549" i="2"/>
  <c r="BJ527" i="2"/>
  <c r="N535" i="2"/>
  <c r="BZ535" i="2"/>
  <c r="AD543" i="2"/>
  <c r="CP543" i="2"/>
  <c r="AT551" i="2"/>
  <c r="E554" i="2"/>
  <c r="BJ559" i="2"/>
  <c r="N567" i="2"/>
  <c r="BZ567" i="2"/>
  <c r="AD575" i="2"/>
  <c r="F530" i="2"/>
  <c r="BA533" i="2"/>
  <c r="N538" i="2"/>
  <c r="BZ538" i="2"/>
  <c r="H540" i="2"/>
  <c r="BT540" i="2"/>
  <c r="CG541" i="2"/>
  <c r="V546" i="2"/>
  <c r="CO549" i="2"/>
  <c r="V554" i="2"/>
  <c r="CW557" i="2"/>
  <c r="AD562" i="2"/>
  <c r="CP562" i="2"/>
  <c r="X564" i="2"/>
  <c r="CJ564" i="2"/>
  <c r="AT570" i="2"/>
  <c r="U573" i="2"/>
  <c r="N525" i="2"/>
  <c r="AD525" i="2"/>
  <c r="AT525" i="2"/>
  <c r="BJ525" i="2"/>
  <c r="BZ525" i="2"/>
  <c r="CP525" i="2"/>
  <c r="BZ533" i="2"/>
  <c r="AW540" i="2"/>
  <c r="AD541" i="2"/>
  <c r="BA544" i="2"/>
  <c r="BJ549" i="2"/>
  <c r="N557" i="2"/>
  <c r="BQ560" i="2"/>
  <c r="CH565" i="2"/>
  <c r="X567" i="2"/>
  <c r="CJ567" i="2"/>
  <c r="G537" i="2"/>
  <c r="Z540" i="2"/>
  <c r="CL540" i="2"/>
  <c r="BJ544" i="2"/>
  <c r="X554" i="2"/>
  <c r="CQ557" i="2"/>
  <c r="H562" i="2"/>
  <c r="X578" i="2"/>
  <c r="Z527" i="2"/>
  <c r="CR533" i="2"/>
  <c r="CL535" i="2"/>
  <c r="BO540" i="2"/>
  <c r="BT541" i="2"/>
  <c r="AN549" i="2"/>
  <c r="P557" i="2"/>
  <c r="I547" i="2"/>
  <c r="AN528" i="2"/>
  <c r="CS533" i="2"/>
  <c r="BO535" i="2"/>
  <c r="BO559" i="2"/>
  <c r="K554" i="2"/>
  <c r="C729" i="2"/>
  <c r="BX746" i="2"/>
  <c r="BX679" i="2"/>
  <c r="BX759" i="2"/>
  <c r="BX756" i="2"/>
  <c r="BX705" i="2"/>
  <c r="BX718" i="2"/>
  <c r="BX699" i="2"/>
  <c r="BX761" i="2"/>
  <c r="BX712" i="2"/>
  <c r="BX733" i="2"/>
  <c r="BX658" i="2"/>
  <c r="BX663" i="2"/>
  <c r="BX773" i="2"/>
  <c r="BX722" i="2"/>
  <c r="BX719" i="2"/>
  <c r="BX732" i="2"/>
  <c r="BX745" i="2"/>
  <c r="BX681" i="2"/>
  <c r="BX758" i="2"/>
  <c r="BX739" i="2"/>
  <c r="BX752" i="2"/>
  <c r="BX709" i="2"/>
  <c r="BX698" i="2"/>
  <c r="BX634" i="2"/>
  <c r="BX639" i="2"/>
  <c r="BX762" i="2"/>
  <c r="BX751" i="2"/>
  <c r="BX695" i="2"/>
  <c r="BX772" i="2"/>
  <c r="BX708" i="2"/>
  <c r="BX721" i="2"/>
  <c r="BX753" i="2"/>
  <c r="BX734" i="2"/>
  <c r="BX763" i="2"/>
  <c r="BX755" i="2"/>
  <c r="BX715" i="2"/>
  <c r="BX728" i="2"/>
  <c r="BX749" i="2"/>
  <c r="BX685" i="2"/>
  <c r="BX674" i="2"/>
  <c r="BX738" i="2"/>
  <c r="BX735" i="2"/>
  <c r="BX671" i="2"/>
  <c r="BX748" i="2"/>
  <c r="BX737" i="2"/>
  <c r="BX697" i="2"/>
  <c r="BX714" i="2"/>
  <c r="BX711" i="2"/>
  <c r="BX724" i="2"/>
  <c r="BX673" i="2"/>
  <c r="BX750" i="2"/>
  <c r="BX731" i="2"/>
  <c r="BX744" i="2"/>
  <c r="BX701" i="2"/>
  <c r="BX690" i="2"/>
  <c r="BX765" i="2"/>
  <c r="BX754" i="2"/>
  <c r="BX687" i="2"/>
  <c r="BX764" i="2"/>
  <c r="BX700" i="2"/>
  <c r="BX743" i="2"/>
  <c r="BX729" i="2"/>
  <c r="BX713" i="2"/>
  <c r="BX726" i="2"/>
  <c r="BX707" i="2"/>
  <c r="BX771" i="2"/>
  <c r="BX720" i="2"/>
  <c r="BX741" i="2"/>
  <c r="BX666" i="2"/>
  <c r="BX676" i="2"/>
  <c r="BX730" i="2"/>
  <c r="BX727" i="2"/>
  <c r="BX740" i="2"/>
  <c r="BX689" i="2"/>
  <c r="BX766" i="2"/>
  <c r="BX747" i="2"/>
  <c r="BX769" i="2"/>
  <c r="BX760" i="2"/>
  <c r="BX717" i="2"/>
  <c r="BX706" i="2"/>
  <c r="BX642" i="2"/>
  <c r="BX647" i="2"/>
  <c r="BX770" i="2"/>
  <c r="BX703" i="2"/>
  <c r="BX716" i="2"/>
  <c r="BX742" i="2"/>
  <c r="BX723" i="2"/>
  <c r="BX736" i="2"/>
  <c r="BX757" i="2"/>
  <c r="BX693" i="2"/>
  <c r="BX682" i="2"/>
  <c r="BX623" i="2"/>
  <c r="BX692" i="2"/>
  <c r="BX628" i="2"/>
  <c r="BX657" i="2"/>
  <c r="BX662" i="2"/>
  <c r="BX667" i="2"/>
  <c r="BX664" i="2"/>
  <c r="BX677" i="2"/>
  <c r="BX613" i="2"/>
  <c r="BX583" i="2"/>
  <c r="BX593" i="2"/>
  <c r="BX598" i="2"/>
  <c r="BX595" i="2"/>
  <c r="BX605" i="2"/>
  <c r="BX615" i="2"/>
  <c r="BX660" i="2"/>
  <c r="BX633" i="2"/>
  <c r="BX702" i="2"/>
  <c r="BX643" i="2"/>
  <c r="BX704" i="2"/>
  <c r="BX640" i="2"/>
  <c r="BX653" i="2"/>
  <c r="BX618" i="2"/>
  <c r="BX596" i="2"/>
  <c r="BX638" i="2"/>
  <c r="BX616" i="2"/>
  <c r="BX620" i="2"/>
  <c r="BX609" i="2"/>
  <c r="BX678" i="2"/>
  <c r="BX683" i="2"/>
  <c r="BX619" i="2"/>
  <c r="BX680" i="2"/>
  <c r="BX629" i="2"/>
  <c r="BX594" i="2"/>
  <c r="BX599" i="2"/>
  <c r="BX614" i="2"/>
  <c r="BX611" i="2"/>
  <c r="BX592" i="2"/>
  <c r="BX562" i="2"/>
  <c r="BX768" i="2"/>
  <c r="BX767" i="2"/>
  <c r="BX668" i="2"/>
  <c r="BX649" i="2"/>
  <c r="BX654" i="2"/>
  <c r="BX659" i="2"/>
  <c r="BX656" i="2"/>
  <c r="BX669" i="2"/>
  <c r="BX575" i="2"/>
  <c r="BX612" i="2"/>
  <c r="BX585" i="2"/>
  <c r="BX590" i="2"/>
  <c r="BX587" i="2"/>
  <c r="BX597" i="2"/>
  <c r="BX691" i="2"/>
  <c r="BX725" i="2"/>
  <c r="BX625" i="2"/>
  <c r="BX694" i="2"/>
  <c r="BX635" i="2"/>
  <c r="BX696" i="2"/>
  <c r="BX632" i="2"/>
  <c r="BX645" i="2"/>
  <c r="BX610" i="2"/>
  <c r="BX588" i="2"/>
  <c r="BX630" i="2"/>
  <c r="BX608" i="2"/>
  <c r="BX636" i="2"/>
  <c r="BX665" i="2"/>
  <c r="BX601" i="2"/>
  <c r="BX670" i="2"/>
  <c r="BX675" i="2"/>
  <c r="BX672" i="2"/>
  <c r="BX621" i="2"/>
  <c r="BX586" i="2"/>
  <c r="BX591" i="2"/>
  <c r="BX606" i="2"/>
  <c r="BX603" i="2"/>
  <c r="BX584" i="2"/>
  <c r="BX554" i="2"/>
  <c r="BX650" i="2"/>
  <c r="BX655" i="2"/>
  <c r="BX631" i="2"/>
  <c r="BX644" i="2"/>
  <c r="BX641" i="2"/>
  <c r="BX710" i="2"/>
  <c r="BX646" i="2"/>
  <c r="BX651" i="2"/>
  <c r="BX648" i="2"/>
  <c r="BX661" i="2"/>
  <c r="BX626" i="2"/>
  <c r="BX604" i="2"/>
  <c r="BX577" i="2"/>
  <c r="BX582" i="2"/>
  <c r="BX624" i="2"/>
  <c r="BX684" i="2"/>
  <c r="BX652" i="2"/>
  <c r="BX617" i="2"/>
  <c r="BX686" i="2"/>
  <c r="BX627" i="2"/>
  <c r="BX688" i="2"/>
  <c r="BX637" i="2"/>
  <c r="BX602" i="2"/>
  <c r="BX607" i="2"/>
  <c r="BX580" i="2"/>
  <c r="BX622" i="2"/>
  <c r="BX600" i="2"/>
  <c r="AJ533" i="2"/>
  <c r="L541" i="2"/>
  <c r="BX541" i="2"/>
  <c r="AZ549" i="2"/>
  <c r="AB557" i="2"/>
  <c r="CN557" i="2"/>
  <c r="D565" i="2"/>
  <c r="BP565" i="2"/>
  <c r="AR573" i="2"/>
  <c r="AR528" i="2"/>
  <c r="BI533" i="2"/>
  <c r="T536" i="2"/>
  <c r="CF536" i="2"/>
  <c r="AK541" i="2"/>
  <c r="CW541" i="2"/>
  <c r="BH544" i="2"/>
  <c r="M549" i="2"/>
  <c r="BY549" i="2"/>
  <c r="AJ552" i="2"/>
  <c r="CV552" i="2"/>
  <c r="BA557" i="2"/>
  <c r="L560" i="2"/>
  <c r="BX560" i="2"/>
  <c r="AC565" i="2"/>
  <c r="CO565" i="2"/>
  <c r="AZ568" i="2"/>
  <c r="E573" i="2"/>
  <c r="BQ573" i="2"/>
  <c r="AB576" i="2"/>
  <c r="CN576" i="2"/>
  <c r="F748" i="2"/>
  <c r="F681" i="2"/>
  <c r="F758" i="2"/>
  <c r="F769" i="2"/>
  <c r="F707" i="2"/>
  <c r="F720" i="2"/>
  <c r="F701" i="2"/>
  <c r="F753" i="2"/>
  <c r="F714" i="2"/>
  <c r="F735" i="2"/>
  <c r="F660" i="2"/>
  <c r="F665" i="2"/>
  <c r="F724" i="2"/>
  <c r="F721" i="2"/>
  <c r="F734" i="2"/>
  <c r="F683" i="2"/>
  <c r="F755" i="2"/>
  <c r="F760" i="2"/>
  <c r="F741" i="2"/>
  <c r="F754" i="2"/>
  <c r="F711" i="2"/>
  <c r="F700" i="2"/>
  <c r="F636" i="2"/>
  <c r="F641" i="2"/>
  <c r="F646" i="2"/>
  <c r="F764" i="2"/>
  <c r="F697" i="2"/>
  <c r="F710" i="2"/>
  <c r="F747" i="2"/>
  <c r="F731" i="2"/>
  <c r="F736" i="2"/>
  <c r="F765" i="2"/>
  <c r="F757" i="2"/>
  <c r="F717" i="2"/>
  <c r="F730" i="2"/>
  <c r="F751" i="2"/>
  <c r="F687" i="2"/>
  <c r="F676" i="2"/>
  <c r="F740" i="2"/>
  <c r="F737" i="2"/>
  <c r="F673" i="2"/>
  <c r="F750" i="2"/>
  <c r="F723" i="2"/>
  <c r="F699" i="2"/>
  <c r="F716" i="2"/>
  <c r="F713" i="2"/>
  <c r="F726" i="2"/>
  <c r="F739" i="2"/>
  <c r="F675" i="2"/>
  <c r="F752" i="2"/>
  <c r="F733" i="2"/>
  <c r="F773" i="2"/>
  <c r="F746" i="2"/>
  <c r="F703" i="2"/>
  <c r="F692" i="2"/>
  <c r="F756" i="2"/>
  <c r="F689" i="2"/>
  <c r="F766" i="2"/>
  <c r="F702" i="2"/>
  <c r="F715" i="2"/>
  <c r="F728" i="2"/>
  <c r="F709" i="2"/>
  <c r="F722" i="2"/>
  <c r="F771" i="2"/>
  <c r="F763" i="2"/>
  <c r="F743" i="2"/>
  <c r="F668" i="2"/>
  <c r="F678" i="2"/>
  <c r="F732" i="2"/>
  <c r="F729" i="2"/>
  <c r="F761" i="2"/>
  <c r="F742" i="2"/>
  <c r="F691" i="2"/>
  <c r="F768" i="2"/>
  <c r="F749" i="2"/>
  <c r="F685" i="2"/>
  <c r="F762" i="2"/>
  <c r="F745" i="2"/>
  <c r="F719" i="2"/>
  <c r="F644" i="2"/>
  <c r="F649" i="2"/>
  <c r="F772" i="2"/>
  <c r="F708" i="2"/>
  <c r="F705" i="2"/>
  <c r="F718" i="2"/>
  <c r="F744" i="2"/>
  <c r="F725" i="2"/>
  <c r="F738" i="2"/>
  <c r="F767" i="2"/>
  <c r="F759" i="2"/>
  <c r="F695" i="2"/>
  <c r="F684" i="2"/>
  <c r="F625" i="2"/>
  <c r="F694" i="2"/>
  <c r="F630" i="2"/>
  <c r="F657" i="2"/>
  <c r="F633" i="2"/>
  <c r="F659" i="2"/>
  <c r="F664" i="2"/>
  <c r="F669" i="2"/>
  <c r="F666" i="2"/>
  <c r="F679" i="2"/>
  <c r="F615" i="2"/>
  <c r="F580" i="2"/>
  <c r="F585" i="2"/>
  <c r="F595" i="2"/>
  <c r="F600" i="2"/>
  <c r="F597" i="2"/>
  <c r="F578" i="2"/>
  <c r="F607" i="2"/>
  <c r="F770" i="2"/>
  <c r="F670" i="2"/>
  <c r="F635" i="2"/>
  <c r="F704" i="2"/>
  <c r="F640" i="2"/>
  <c r="F645" i="2"/>
  <c r="F642" i="2"/>
  <c r="F655" i="2"/>
  <c r="F620" i="2"/>
  <c r="F598" i="2"/>
  <c r="F571" i="2"/>
  <c r="F618" i="2"/>
  <c r="F693" i="2"/>
  <c r="F727" i="2"/>
  <c r="F652" i="2"/>
  <c r="F611" i="2"/>
  <c r="F680" i="2"/>
  <c r="F621" i="2"/>
  <c r="F682" i="2"/>
  <c r="F631" i="2"/>
  <c r="F596" i="2"/>
  <c r="F601" i="2"/>
  <c r="F616" i="2"/>
  <c r="F613" i="2"/>
  <c r="F594" i="2"/>
  <c r="F564" i="2"/>
  <c r="F651" i="2"/>
  <c r="F656" i="2"/>
  <c r="F661" i="2"/>
  <c r="F658" i="2"/>
  <c r="F671" i="2"/>
  <c r="F577" i="2"/>
  <c r="F614" i="2"/>
  <c r="F587" i="2"/>
  <c r="F592" i="2"/>
  <c r="F589" i="2"/>
  <c r="F599" i="2"/>
  <c r="F706" i="2"/>
  <c r="F622" i="2"/>
  <c r="F627" i="2"/>
  <c r="F696" i="2"/>
  <c r="F637" i="2"/>
  <c r="F698" i="2"/>
  <c r="F634" i="2"/>
  <c r="F647" i="2"/>
  <c r="F612" i="2"/>
  <c r="F590" i="2"/>
  <c r="F632" i="2"/>
  <c r="F610" i="2"/>
  <c r="F686" i="2"/>
  <c r="F654" i="2"/>
  <c r="F667" i="2"/>
  <c r="F603" i="2"/>
  <c r="F672" i="2"/>
  <c r="F677" i="2"/>
  <c r="F674" i="2"/>
  <c r="F623" i="2"/>
  <c r="F588" i="2"/>
  <c r="F593" i="2"/>
  <c r="F608" i="2"/>
  <c r="F605" i="2"/>
  <c r="F586" i="2"/>
  <c r="F556" i="2"/>
  <c r="F643" i="2"/>
  <c r="F712" i="2"/>
  <c r="F648" i="2"/>
  <c r="F653" i="2"/>
  <c r="F650" i="2"/>
  <c r="F663" i="2"/>
  <c r="F628" i="2"/>
  <c r="F606" i="2"/>
  <c r="F579" i="2"/>
  <c r="F584" i="2"/>
  <c r="F581" i="2"/>
  <c r="F626" i="2"/>
  <c r="F617" i="2"/>
  <c r="F662" i="2"/>
  <c r="F638" i="2"/>
  <c r="F619" i="2"/>
  <c r="F688" i="2"/>
  <c r="F629" i="2"/>
  <c r="F690" i="2"/>
  <c r="F639" i="2"/>
  <c r="F604" i="2"/>
  <c r="F609" i="2"/>
  <c r="F582" i="2"/>
  <c r="F624" i="2"/>
  <c r="F602" i="2"/>
  <c r="V745" i="2"/>
  <c r="V764" i="2"/>
  <c r="V753" i="2"/>
  <c r="V697" i="2"/>
  <c r="V710" i="2"/>
  <c r="V736" i="2"/>
  <c r="V717" i="2"/>
  <c r="V730" i="2"/>
  <c r="V751" i="2"/>
  <c r="V687" i="2"/>
  <c r="V676" i="2"/>
  <c r="V740" i="2"/>
  <c r="V737" i="2"/>
  <c r="V673" i="2"/>
  <c r="V750" i="2"/>
  <c r="V747" i="2"/>
  <c r="V723" i="2"/>
  <c r="V699" i="2"/>
  <c r="V731" i="2"/>
  <c r="V765" i="2"/>
  <c r="V757" i="2"/>
  <c r="V693" i="2"/>
  <c r="V770" i="2"/>
  <c r="V706" i="2"/>
  <c r="V769" i="2"/>
  <c r="V727" i="2"/>
  <c r="V652" i="2"/>
  <c r="V657" i="2"/>
  <c r="V662" i="2"/>
  <c r="V716" i="2"/>
  <c r="V713" i="2"/>
  <c r="V726" i="2"/>
  <c r="V675" i="2"/>
  <c r="V752" i="2"/>
  <c r="V733" i="2"/>
  <c r="V746" i="2"/>
  <c r="V703" i="2"/>
  <c r="V692" i="2"/>
  <c r="V633" i="2"/>
  <c r="V756" i="2"/>
  <c r="V689" i="2"/>
  <c r="V766" i="2"/>
  <c r="V702" i="2"/>
  <c r="V739" i="2"/>
  <c r="V715" i="2"/>
  <c r="V728" i="2"/>
  <c r="V732" i="2"/>
  <c r="V729" i="2"/>
  <c r="V742" i="2"/>
  <c r="V691" i="2"/>
  <c r="V768" i="2"/>
  <c r="V749" i="2"/>
  <c r="V685" i="2"/>
  <c r="V762" i="2"/>
  <c r="V719" i="2"/>
  <c r="V772" i="2"/>
  <c r="V708" i="2"/>
  <c r="V705" i="2"/>
  <c r="V718" i="2"/>
  <c r="V744" i="2"/>
  <c r="V725" i="2"/>
  <c r="V738" i="2"/>
  <c r="V761" i="2"/>
  <c r="V759" i="2"/>
  <c r="V695" i="2"/>
  <c r="V684" i="2"/>
  <c r="V625" i="2"/>
  <c r="V694" i="2"/>
  <c r="V748" i="2"/>
  <c r="V681" i="2"/>
  <c r="V758" i="2"/>
  <c r="V755" i="2"/>
  <c r="V707" i="2"/>
  <c r="V720" i="2"/>
  <c r="V763" i="2"/>
  <c r="V701" i="2"/>
  <c r="V714" i="2"/>
  <c r="V767" i="2"/>
  <c r="V735" i="2"/>
  <c r="V660" i="2"/>
  <c r="V665" i="2"/>
  <c r="V724" i="2"/>
  <c r="V721" i="2"/>
  <c r="V734" i="2"/>
  <c r="V683" i="2"/>
  <c r="V760" i="2"/>
  <c r="V741" i="2"/>
  <c r="V754" i="2"/>
  <c r="V711" i="2"/>
  <c r="V700" i="2"/>
  <c r="V636" i="2"/>
  <c r="V641" i="2"/>
  <c r="V646" i="2"/>
  <c r="V771" i="2"/>
  <c r="V668" i="2"/>
  <c r="V670" i="2"/>
  <c r="V611" i="2"/>
  <c r="V680" i="2"/>
  <c r="V621" i="2"/>
  <c r="V682" i="2"/>
  <c r="V631" i="2"/>
  <c r="V596" i="2"/>
  <c r="V601" i="2"/>
  <c r="V616" i="2"/>
  <c r="V613" i="2"/>
  <c r="V594" i="2"/>
  <c r="V709" i="2"/>
  <c r="V743" i="2"/>
  <c r="V651" i="2"/>
  <c r="V656" i="2"/>
  <c r="V661" i="2"/>
  <c r="V658" i="2"/>
  <c r="V671" i="2"/>
  <c r="V577" i="2"/>
  <c r="V614" i="2"/>
  <c r="V587" i="2"/>
  <c r="V592" i="2"/>
  <c r="V589" i="2"/>
  <c r="V678" i="2"/>
  <c r="V622" i="2"/>
  <c r="V627" i="2"/>
  <c r="V696" i="2"/>
  <c r="V637" i="2"/>
  <c r="V698" i="2"/>
  <c r="V634" i="2"/>
  <c r="V647" i="2"/>
  <c r="V612" i="2"/>
  <c r="V590" i="2"/>
  <c r="V632" i="2"/>
  <c r="V610" i="2"/>
  <c r="V722" i="2"/>
  <c r="V644" i="2"/>
  <c r="V667" i="2"/>
  <c r="V603" i="2"/>
  <c r="V672" i="2"/>
  <c r="V677" i="2"/>
  <c r="V674" i="2"/>
  <c r="V623" i="2"/>
  <c r="V588" i="2"/>
  <c r="V593" i="2"/>
  <c r="V608" i="2"/>
  <c r="V605" i="2"/>
  <c r="V586" i="2"/>
  <c r="V686" i="2"/>
  <c r="V654" i="2"/>
  <c r="V630" i="2"/>
  <c r="V643" i="2"/>
  <c r="V712" i="2"/>
  <c r="V648" i="2"/>
  <c r="V653" i="2"/>
  <c r="V650" i="2"/>
  <c r="V663" i="2"/>
  <c r="V628" i="2"/>
  <c r="V606" i="2"/>
  <c r="V579" i="2"/>
  <c r="V584" i="2"/>
  <c r="V581" i="2"/>
  <c r="V626" i="2"/>
  <c r="V773" i="2"/>
  <c r="V649" i="2"/>
  <c r="V638" i="2"/>
  <c r="V619" i="2"/>
  <c r="V688" i="2"/>
  <c r="V629" i="2"/>
  <c r="V690" i="2"/>
  <c r="V639" i="2"/>
  <c r="V604" i="2"/>
  <c r="V609" i="2"/>
  <c r="V582" i="2"/>
  <c r="V624" i="2"/>
  <c r="V602" i="2"/>
  <c r="V572" i="2"/>
  <c r="V617" i="2"/>
  <c r="V659" i="2"/>
  <c r="V664" i="2"/>
  <c r="V669" i="2"/>
  <c r="V666" i="2"/>
  <c r="V679" i="2"/>
  <c r="V615" i="2"/>
  <c r="V580" i="2"/>
  <c r="V585" i="2"/>
  <c r="V595" i="2"/>
  <c r="V600" i="2"/>
  <c r="V597" i="2"/>
  <c r="V578" i="2"/>
  <c r="V607" i="2"/>
  <c r="V635" i="2"/>
  <c r="V704" i="2"/>
  <c r="V640" i="2"/>
  <c r="V645" i="2"/>
  <c r="V642" i="2"/>
  <c r="V655" i="2"/>
  <c r="V620" i="2"/>
  <c r="V598" i="2"/>
  <c r="V571" i="2"/>
  <c r="V618" i="2"/>
  <c r="AL771" i="2"/>
  <c r="AL763" i="2"/>
  <c r="AL716" i="2"/>
  <c r="AL713" i="2"/>
  <c r="AL726" i="2"/>
  <c r="AL675" i="2"/>
  <c r="AL731" i="2"/>
  <c r="AL752" i="2"/>
  <c r="AL765" i="2"/>
  <c r="AL757" i="2"/>
  <c r="AL733" i="2"/>
  <c r="AL746" i="2"/>
  <c r="AL703" i="2"/>
  <c r="AL692" i="2"/>
  <c r="AL756" i="2"/>
  <c r="AL689" i="2"/>
  <c r="AL766" i="2"/>
  <c r="AL702" i="2"/>
  <c r="AL715" i="2"/>
  <c r="AL728" i="2"/>
  <c r="AL709" i="2"/>
  <c r="AL722" i="2"/>
  <c r="AL753" i="2"/>
  <c r="AL743" i="2"/>
  <c r="AL668" i="2"/>
  <c r="AL678" i="2"/>
  <c r="AL769" i="2"/>
  <c r="AL767" i="2"/>
  <c r="AL732" i="2"/>
  <c r="AL729" i="2"/>
  <c r="AL742" i="2"/>
  <c r="AL691" i="2"/>
  <c r="AL768" i="2"/>
  <c r="AL749" i="2"/>
  <c r="AL685" i="2"/>
  <c r="AL773" i="2"/>
  <c r="AL762" i="2"/>
  <c r="AL719" i="2"/>
  <c r="AL644" i="2"/>
  <c r="AL649" i="2"/>
  <c r="AL772" i="2"/>
  <c r="AL708" i="2"/>
  <c r="AL705" i="2"/>
  <c r="AL718" i="2"/>
  <c r="AL744" i="2"/>
  <c r="AL748" i="2"/>
  <c r="AL681" i="2"/>
  <c r="AL758" i="2"/>
  <c r="AL707" i="2"/>
  <c r="AL720" i="2"/>
  <c r="AL701" i="2"/>
  <c r="AL714" i="2"/>
  <c r="AL735" i="2"/>
  <c r="AL724" i="2"/>
  <c r="AL721" i="2"/>
  <c r="AL745" i="2"/>
  <c r="AL734" i="2"/>
  <c r="AL755" i="2"/>
  <c r="AL683" i="2"/>
  <c r="AL761" i="2"/>
  <c r="AL760" i="2"/>
  <c r="AL741" i="2"/>
  <c r="AL754" i="2"/>
  <c r="AL711" i="2"/>
  <c r="AL700" i="2"/>
  <c r="AL636" i="2"/>
  <c r="AL641" i="2"/>
  <c r="AL646" i="2"/>
  <c r="AL764" i="2"/>
  <c r="AL697" i="2"/>
  <c r="AL710" i="2"/>
  <c r="AL747" i="2"/>
  <c r="AL736" i="2"/>
  <c r="AL717" i="2"/>
  <c r="AL730" i="2"/>
  <c r="AL751" i="2"/>
  <c r="AL687" i="2"/>
  <c r="AL676" i="2"/>
  <c r="AL740" i="2"/>
  <c r="AL737" i="2"/>
  <c r="AL673" i="2"/>
  <c r="AL750" i="2"/>
  <c r="AL723" i="2"/>
  <c r="AL699" i="2"/>
  <c r="AL739" i="2"/>
  <c r="AL693" i="2"/>
  <c r="AL770" i="2"/>
  <c r="AL706" i="2"/>
  <c r="AL727" i="2"/>
  <c r="AL652" i="2"/>
  <c r="AL657" i="2"/>
  <c r="AL662" i="2"/>
  <c r="AL725" i="2"/>
  <c r="AL759" i="2"/>
  <c r="AL627" i="2"/>
  <c r="AL696" i="2"/>
  <c r="AL637" i="2"/>
  <c r="AL698" i="2"/>
  <c r="AL634" i="2"/>
  <c r="AL647" i="2"/>
  <c r="AL612" i="2"/>
  <c r="AL590" i="2"/>
  <c r="AL632" i="2"/>
  <c r="AL610" i="2"/>
  <c r="AL660" i="2"/>
  <c r="AL622" i="2"/>
  <c r="AL667" i="2"/>
  <c r="AL603" i="2"/>
  <c r="AL672" i="2"/>
  <c r="AL677" i="2"/>
  <c r="AL674" i="2"/>
  <c r="AL623" i="2"/>
  <c r="AL588" i="2"/>
  <c r="AL593" i="2"/>
  <c r="AL608" i="2"/>
  <c r="AL605" i="2"/>
  <c r="AL586" i="2"/>
  <c r="AL738" i="2"/>
  <c r="AL654" i="2"/>
  <c r="AL630" i="2"/>
  <c r="AL643" i="2"/>
  <c r="AL712" i="2"/>
  <c r="AL648" i="2"/>
  <c r="AL653" i="2"/>
  <c r="AL650" i="2"/>
  <c r="AL663" i="2"/>
  <c r="AL628" i="2"/>
  <c r="AL569" i="2"/>
  <c r="AL606" i="2"/>
  <c r="AL579" i="2"/>
  <c r="AL584" i="2"/>
  <c r="AL581" i="2"/>
  <c r="AL626" i="2"/>
  <c r="AL591" i="2"/>
  <c r="AL695" i="2"/>
  <c r="AL625" i="2"/>
  <c r="AL686" i="2"/>
  <c r="AL638" i="2"/>
  <c r="AL619" i="2"/>
  <c r="AL688" i="2"/>
  <c r="AL629" i="2"/>
  <c r="AL690" i="2"/>
  <c r="AL639" i="2"/>
  <c r="AL604" i="2"/>
  <c r="AL609" i="2"/>
  <c r="AL582" i="2"/>
  <c r="AL624" i="2"/>
  <c r="AL602" i="2"/>
  <c r="AL659" i="2"/>
  <c r="AL664" i="2"/>
  <c r="AL669" i="2"/>
  <c r="AL666" i="2"/>
  <c r="AL679" i="2"/>
  <c r="AL615" i="2"/>
  <c r="AL580" i="2"/>
  <c r="AL585" i="2"/>
  <c r="AL595" i="2"/>
  <c r="AL600" i="2"/>
  <c r="AL597" i="2"/>
  <c r="AL665" i="2"/>
  <c r="AL617" i="2"/>
  <c r="AL694" i="2"/>
  <c r="AL635" i="2"/>
  <c r="AL704" i="2"/>
  <c r="AL640" i="2"/>
  <c r="AL645" i="2"/>
  <c r="AL642" i="2"/>
  <c r="AL655" i="2"/>
  <c r="AL620" i="2"/>
  <c r="AL598" i="2"/>
  <c r="AL571" i="2"/>
  <c r="AL618" i="2"/>
  <c r="AL583" i="2"/>
  <c r="AL633" i="2"/>
  <c r="AL611" i="2"/>
  <c r="AL680" i="2"/>
  <c r="AL621" i="2"/>
  <c r="AL682" i="2"/>
  <c r="AL631" i="2"/>
  <c r="AL596" i="2"/>
  <c r="AL601" i="2"/>
  <c r="AL616" i="2"/>
  <c r="AL613" i="2"/>
  <c r="AL594" i="2"/>
  <c r="AL684" i="2"/>
  <c r="AL670" i="2"/>
  <c r="AL651" i="2"/>
  <c r="AL656" i="2"/>
  <c r="AL661" i="2"/>
  <c r="AL658" i="2"/>
  <c r="AL671" i="2"/>
  <c r="AL577" i="2"/>
  <c r="AL614" i="2"/>
  <c r="AL587" i="2"/>
  <c r="AL592" i="2"/>
  <c r="AL589" i="2"/>
  <c r="BB732" i="2"/>
  <c r="BB729" i="2"/>
  <c r="BB742" i="2"/>
  <c r="BB691" i="2"/>
  <c r="BB768" i="2"/>
  <c r="BB749" i="2"/>
  <c r="BB685" i="2"/>
  <c r="BB762" i="2"/>
  <c r="BB719" i="2"/>
  <c r="BB644" i="2"/>
  <c r="BB767" i="2"/>
  <c r="BB772" i="2"/>
  <c r="BB708" i="2"/>
  <c r="BB705" i="2"/>
  <c r="BB718" i="2"/>
  <c r="BB744" i="2"/>
  <c r="BB725" i="2"/>
  <c r="BB773" i="2"/>
  <c r="BB738" i="2"/>
  <c r="BB695" i="2"/>
  <c r="BB684" i="2"/>
  <c r="BB625" i="2"/>
  <c r="BB694" i="2"/>
  <c r="BB748" i="2"/>
  <c r="BB681" i="2"/>
  <c r="BB758" i="2"/>
  <c r="BB707" i="2"/>
  <c r="BB720" i="2"/>
  <c r="BB701" i="2"/>
  <c r="BB714" i="2"/>
  <c r="BB735" i="2"/>
  <c r="BB660" i="2"/>
  <c r="BB665" i="2"/>
  <c r="BB724" i="2"/>
  <c r="BB721" i="2"/>
  <c r="BB734" i="2"/>
  <c r="BB683" i="2"/>
  <c r="BB760" i="2"/>
  <c r="BB771" i="2"/>
  <c r="BB764" i="2"/>
  <c r="BB761" i="2"/>
  <c r="BB697" i="2"/>
  <c r="BB710" i="2"/>
  <c r="BB755" i="2"/>
  <c r="BB731" i="2"/>
  <c r="BB736" i="2"/>
  <c r="BB769" i="2"/>
  <c r="BB745" i="2"/>
  <c r="BB717" i="2"/>
  <c r="BB730" i="2"/>
  <c r="BB763" i="2"/>
  <c r="BB751" i="2"/>
  <c r="BB687" i="2"/>
  <c r="BB676" i="2"/>
  <c r="BB740" i="2"/>
  <c r="BB737" i="2"/>
  <c r="BB673" i="2"/>
  <c r="BB750" i="2"/>
  <c r="BB723" i="2"/>
  <c r="BB699" i="2"/>
  <c r="BB747" i="2"/>
  <c r="BB693" i="2"/>
  <c r="BB770" i="2"/>
  <c r="BB706" i="2"/>
  <c r="BB727" i="2"/>
  <c r="BB652" i="2"/>
  <c r="BB657" i="2"/>
  <c r="BB662" i="2"/>
  <c r="BB716" i="2"/>
  <c r="BB713" i="2"/>
  <c r="BB726" i="2"/>
  <c r="BB675" i="2"/>
  <c r="BB739" i="2"/>
  <c r="BB752" i="2"/>
  <c r="BB733" i="2"/>
  <c r="BB746" i="2"/>
  <c r="BB703" i="2"/>
  <c r="BB692" i="2"/>
  <c r="BB633" i="2"/>
  <c r="BB759" i="2"/>
  <c r="BB756" i="2"/>
  <c r="BB689" i="2"/>
  <c r="BB766" i="2"/>
  <c r="BB702" i="2"/>
  <c r="BB715" i="2"/>
  <c r="BB728" i="2"/>
  <c r="BB765" i="2"/>
  <c r="BB757" i="2"/>
  <c r="BB709" i="2"/>
  <c r="BB753" i="2"/>
  <c r="BB722" i="2"/>
  <c r="BB743" i="2"/>
  <c r="BB668" i="2"/>
  <c r="BB678" i="2"/>
  <c r="BB641" i="2"/>
  <c r="BB630" i="2"/>
  <c r="BB643" i="2"/>
  <c r="BB712" i="2"/>
  <c r="BB648" i="2"/>
  <c r="BB653" i="2"/>
  <c r="BB650" i="2"/>
  <c r="BB663" i="2"/>
  <c r="BB628" i="2"/>
  <c r="BB569" i="2"/>
  <c r="BB606" i="2"/>
  <c r="BB579" i="2"/>
  <c r="BB584" i="2"/>
  <c r="BB581" i="2"/>
  <c r="BB591" i="2"/>
  <c r="BB754" i="2"/>
  <c r="BB654" i="2"/>
  <c r="BB619" i="2"/>
  <c r="BB688" i="2"/>
  <c r="BB629" i="2"/>
  <c r="BB690" i="2"/>
  <c r="BB626" i="2"/>
  <c r="BB639" i="2"/>
  <c r="BB604" i="2"/>
  <c r="BB609" i="2"/>
  <c r="BB582" i="2"/>
  <c r="BB624" i="2"/>
  <c r="BB602" i="2"/>
  <c r="BB711" i="2"/>
  <c r="BB636" i="2"/>
  <c r="BB686" i="2"/>
  <c r="BB638" i="2"/>
  <c r="BB659" i="2"/>
  <c r="BB664" i="2"/>
  <c r="BB669" i="2"/>
  <c r="BB666" i="2"/>
  <c r="BB679" i="2"/>
  <c r="BB615" i="2"/>
  <c r="BB580" i="2"/>
  <c r="BB585" i="2"/>
  <c r="BB595" i="2"/>
  <c r="BB600" i="2"/>
  <c r="BB597" i="2"/>
  <c r="BB578" i="2"/>
  <c r="BB607" i="2"/>
  <c r="BB548" i="2"/>
  <c r="BB649" i="2"/>
  <c r="BB635" i="2"/>
  <c r="BB704" i="2"/>
  <c r="BB640" i="2"/>
  <c r="BB645" i="2"/>
  <c r="BB642" i="2"/>
  <c r="BB655" i="2"/>
  <c r="BB620" i="2"/>
  <c r="BB598" i="2"/>
  <c r="BB571" i="2"/>
  <c r="BB618" i="2"/>
  <c r="BB583" i="2"/>
  <c r="BB617" i="2"/>
  <c r="BB611" i="2"/>
  <c r="BB680" i="2"/>
  <c r="BB621" i="2"/>
  <c r="BB682" i="2"/>
  <c r="BB631" i="2"/>
  <c r="BB596" i="2"/>
  <c r="BB601" i="2"/>
  <c r="BB616" i="2"/>
  <c r="BB613" i="2"/>
  <c r="BB594" i="2"/>
  <c r="BB670" i="2"/>
  <c r="BB651" i="2"/>
  <c r="BB656" i="2"/>
  <c r="BB661" i="2"/>
  <c r="BB658" i="2"/>
  <c r="BB671" i="2"/>
  <c r="BB577" i="2"/>
  <c r="BB614" i="2"/>
  <c r="BB587" i="2"/>
  <c r="BB592" i="2"/>
  <c r="BB589" i="2"/>
  <c r="BB599" i="2"/>
  <c r="BB540" i="2"/>
  <c r="BB700" i="2"/>
  <c r="BB627" i="2"/>
  <c r="BB696" i="2"/>
  <c r="BB637" i="2"/>
  <c r="BB698" i="2"/>
  <c r="BB634" i="2"/>
  <c r="BB647" i="2"/>
  <c r="BB612" i="2"/>
  <c r="BB590" i="2"/>
  <c r="BB632" i="2"/>
  <c r="BB610" i="2"/>
  <c r="BB741" i="2"/>
  <c r="BB646" i="2"/>
  <c r="BB622" i="2"/>
  <c r="BB667" i="2"/>
  <c r="BB603" i="2"/>
  <c r="BB672" i="2"/>
  <c r="BB677" i="2"/>
  <c r="BB674" i="2"/>
  <c r="BB623" i="2"/>
  <c r="BB588" i="2"/>
  <c r="BB593" i="2"/>
  <c r="BB608" i="2"/>
  <c r="BB605" i="2"/>
  <c r="BB586" i="2"/>
  <c r="BR767" i="2"/>
  <c r="BR748" i="2"/>
  <c r="BR681" i="2"/>
  <c r="BR758" i="2"/>
  <c r="BR707" i="2"/>
  <c r="BR720" i="2"/>
  <c r="BR701" i="2"/>
  <c r="BR773" i="2"/>
  <c r="BR714" i="2"/>
  <c r="BR759" i="2"/>
  <c r="BR735" i="2"/>
  <c r="BR660" i="2"/>
  <c r="BR665" i="2"/>
  <c r="BR724" i="2"/>
  <c r="BR721" i="2"/>
  <c r="BR734" i="2"/>
  <c r="BR683" i="2"/>
  <c r="BR760" i="2"/>
  <c r="BR741" i="2"/>
  <c r="BR754" i="2"/>
  <c r="BR711" i="2"/>
  <c r="BR700" i="2"/>
  <c r="BR636" i="2"/>
  <c r="BR641" i="2"/>
  <c r="BR646" i="2"/>
  <c r="BR764" i="2"/>
  <c r="BR697" i="2"/>
  <c r="BR710" i="2"/>
  <c r="BR736" i="2"/>
  <c r="BR717" i="2"/>
  <c r="BR771" i="2"/>
  <c r="BR730" i="2"/>
  <c r="BR751" i="2"/>
  <c r="BR687" i="2"/>
  <c r="BR676" i="2"/>
  <c r="BR740" i="2"/>
  <c r="BR737" i="2"/>
  <c r="BR673" i="2"/>
  <c r="BR750" i="2"/>
  <c r="BR755" i="2"/>
  <c r="BR731" i="2"/>
  <c r="BR723" i="2"/>
  <c r="BR699" i="2"/>
  <c r="BR716" i="2"/>
  <c r="BR713" i="2"/>
  <c r="BR726" i="2"/>
  <c r="BR675" i="2"/>
  <c r="BR747" i="2"/>
  <c r="BR752" i="2"/>
  <c r="BR733" i="2"/>
  <c r="BR746" i="2"/>
  <c r="BR703" i="2"/>
  <c r="BR692" i="2"/>
  <c r="BR756" i="2"/>
  <c r="BR689" i="2"/>
  <c r="BR766" i="2"/>
  <c r="BR702" i="2"/>
  <c r="BR715" i="2"/>
  <c r="BR739" i="2"/>
  <c r="BR728" i="2"/>
  <c r="BR709" i="2"/>
  <c r="BR722" i="2"/>
  <c r="BR745" i="2"/>
  <c r="BR743" i="2"/>
  <c r="BR668" i="2"/>
  <c r="BR678" i="2"/>
  <c r="BR732" i="2"/>
  <c r="BR729" i="2"/>
  <c r="BR742" i="2"/>
  <c r="BR691" i="2"/>
  <c r="BR768" i="2"/>
  <c r="BR753" i="2"/>
  <c r="BR765" i="2"/>
  <c r="BR757" i="2"/>
  <c r="BR749" i="2"/>
  <c r="BR685" i="2"/>
  <c r="BR762" i="2"/>
  <c r="BR719" i="2"/>
  <c r="BR644" i="2"/>
  <c r="BR649" i="2"/>
  <c r="BR761" i="2"/>
  <c r="BR772" i="2"/>
  <c r="BR708" i="2"/>
  <c r="BR705" i="2"/>
  <c r="BR718" i="2"/>
  <c r="BR769" i="2"/>
  <c r="BR763" i="2"/>
  <c r="BR744" i="2"/>
  <c r="BR725" i="2"/>
  <c r="BR738" i="2"/>
  <c r="BR695" i="2"/>
  <c r="BR684" i="2"/>
  <c r="BR625" i="2"/>
  <c r="BR694" i="2"/>
  <c r="BR630" i="2"/>
  <c r="BR770" i="2"/>
  <c r="BR652" i="2"/>
  <c r="BR686" i="2"/>
  <c r="BR654" i="2"/>
  <c r="BR638" i="2"/>
  <c r="BR659" i="2"/>
  <c r="BR664" i="2"/>
  <c r="BR669" i="2"/>
  <c r="BR666" i="2"/>
  <c r="BR679" i="2"/>
  <c r="BR615" i="2"/>
  <c r="BR580" i="2"/>
  <c r="BR585" i="2"/>
  <c r="BR595" i="2"/>
  <c r="BR600" i="2"/>
  <c r="BR597" i="2"/>
  <c r="BR578" i="2"/>
  <c r="BR607" i="2"/>
  <c r="BR693" i="2"/>
  <c r="BR727" i="2"/>
  <c r="BR635" i="2"/>
  <c r="BR704" i="2"/>
  <c r="BR640" i="2"/>
  <c r="BR645" i="2"/>
  <c r="BR642" i="2"/>
  <c r="BR655" i="2"/>
  <c r="BR620" i="2"/>
  <c r="BR598" i="2"/>
  <c r="BR571" i="2"/>
  <c r="BR618" i="2"/>
  <c r="BR617" i="2"/>
  <c r="BR662" i="2"/>
  <c r="BR611" i="2"/>
  <c r="BR680" i="2"/>
  <c r="BR621" i="2"/>
  <c r="BR682" i="2"/>
  <c r="BR631" i="2"/>
  <c r="BR596" i="2"/>
  <c r="BR601" i="2"/>
  <c r="BR616" i="2"/>
  <c r="BR613" i="2"/>
  <c r="BR594" i="2"/>
  <c r="BR564" i="2"/>
  <c r="BR706" i="2"/>
  <c r="BR651" i="2"/>
  <c r="BR656" i="2"/>
  <c r="BR661" i="2"/>
  <c r="BR658" i="2"/>
  <c r="BR671" i="2"/>
  <c r="BR577" i="2"/>
  <c r="BR614" i="2"/>
  <c r="BR587" i="2"/>
  <c r="BR592" i="2"/>
  <c r="BR589" i="2"/>
  <c r="BR599" i="2"/>
  <c r="BR670" i="2"/>
  <c r="BR627" i="2"/>
  <c r="BR696" i="2"/>
  <c r="BR637" i="2"/>
  <c r="BR698" i="2"/>
  <c r="BR634" i="2"/>
  <c r="BR647" i="2"/>
  <c r="BR612" i="2"/>
  <c r="BR590" i="2"/>
  <c r="BR632" i="2"/>
  <c r="BR610" i="2"/>
  <c r="BR657" i="2"/>
  <c r="BR633" i="2"/>
  <c r="BR622" i="2"/>
  <c r="BR667" i="2"/>
  <c r="BR603" i="2"/>
  <c r="BR672" i="2"/>
  <c r="BR677" i="2"/>
  <c r="BR674" i="2"/>
  <c r="BR623" i="2"/>
  <c r="BR588" i="2"/>
  <c r="BR593" i="2"/>
  <c r="BR608" i="2"/>
  <c r="BR605" i="2"/>
  <c r="BR586" i="2"/>
  <c r="BR556" i="2"/>
  <c r="BR643" i="2"/>
  <c r="BR712" i="2"/>
  <c r="BR648" i="2"/>
  <c r="BR653" i="2"/>
  <c r="BR650" i="2"/>
  <c r="BR663" i="2"/>
  <c r="BR628" i="2"/>
  <c r="BR569" i="2"/>
  <c r="BR606" i="2"/>
  <c r="BR579" i="2"/>
  <c r="BR584" i="2"/>
  <c r="BR581" i="2"/>
  <c r="BR619" i="2"/>
  <c r="BR688" i="2"/>
  <c r="BR629" i="2"/>
  <c r="BR690" i="2"/>
  <c r="BR626" i="2"/>
  <c r="BR639" i="2"/>
  <c r="BR604" i="2"/>
  <c r="BR609" i="2"/>
  <c r="BR582" i="2"/>
  <c r="BR624" i="2"/>
  <c r="BR602" i="2"/>
  <c r="CH764" i="2"/>
  <c r="CH697" i="2"/>
  <c r="CH710" i="2"/>
  <c r="CH739" i="2"/>
  <c r="CH736" i="2"/>
  <c r="CH717" i="2"/>
  <c r="CH730" i="2"/>
  <c r="CH769" i="2"/>
  <c r="CH751" i="2"/>
  <c r="CH687" i="2"/>
  <c r="CH676" i="2"/>
  <c r="CH740" i="2"/>
  <c r="CH737" i="2"/>
  <c r="CH673" i="2"/>
  <c r="CH750" i="2"/>
  <c r="CH723" i="2"/>
  <c r="CH699" i="2"/>
  <c r="CH753" i="2"/>
  <c r="CH693" i="2"/>
  <c r="CH770" i="2"/>
  <c r="CH706" i="2"/>
  <c r="CH727" i="2"/>
  <c r="CH652" i="2"/>
  <c r="CH657" i="2"/>
  <c r="CH662" i="2"/>
  <c r="CH716" i="2"/>
  <c r="CH713" i="2"/>
  <c r="CH726" i="2"/>
  <c r="CH731" i="2"/>
  <c r="CH675" i="2"/>
  <c r="CH752" i="2"/>
  <c r="CH771" i="2"/>
  <c r="CH733" i="2"/>
  <c r="CH746" i="2"/>
  <c r="CH703" i="2"/>
  <c r="CH692" i="2"/>
  <c r="CH633" i="2"/>
  <c r="CH756" i="2"/>
  <c r="CH689" i="2"/>
  <c r="CH766" i="2"/>
  <c r="CH702" i="2"/>
  <c r="CH715" i="2"/>
  <c r="CH755" i="2"/>
  <c r="CH747" i="2"/>
  <c r="CH728" i="2"/>
  <c r="CH732" i="2"/>
  <c r="CH729" i="2"/>
  <c r="CH742" i="2"/>
  <c r="CH691" i="2"/>
  <c r="CH768" i="2"/>
  <c r="CH749" i="2"/>
  <c r="CH685" i="2"/>
  <c r="CH762" i="2"/>
  <c r="CH761" i="2"/>
  <c r="CH719" i="2"/>
  <c r="CH772" i="2"/>
  <c r="CH708" i="2"/>
  <c r="CH705" i="2"/>
  <c r="CH718" i="2"/>
  <c r="CH744" i="2"/>
  <c r="CH765" i="2"/>
  <c r="CH757" i="2"/>
  <c r="CH725" i="2"/>
  <c r="CH738" i="2"/>
  <c r="CH695" i="2"/>
  <c r="CH684" i="2"/>
  <c r="CH625" i="2"/>
  <c r="CH694" i="2"/>
  <c r="CH748" i="2"/>
  <c r="CH681" i="2"/>
  <c r="CH758" i="2"/>
  <c r="CH707" i="2"/>
  <c r="CH720" i="2"/>
  <c r="CH701" i="2"/>
  <c r="CH714" i="2"/>
  <c r="CH759" i="2"/>
  <c r="CH735" i="2"/>
  <c r="CH660" i="2"/>
  <c r="CH665" i="2"/>
  <c r="CH745" i="2"/>
  <c r="CH763" i="2"/>
  <c r="CH767" i="2"/>
  <c r="CH724" i="2"/>
  <c r="CH721" i="2"/>
  <c r="CH734" i="2"/>
  <c r="CH683" i="2"/>
  <c r="CH760" i="2"/>
  <c r="CH741" i="2"/>
  <c r="CH773" i="2"/>
  <c r="CH754" i="2"/>
  <c r="CH711" i="2"/>
  <c r="CH700" i="2"/>
  <c r="CH636" i="2"/>
  <c r="CH641" i="2"/>
  <c r="CH646" i="2"/>
  <c r="CH709" i="2"/>
  <c r="CH743" i="2"/>
  <c r="CH611" i="2"/>
  <c r="CH680" i="2"/>
  <c r="CH621" i="2"/>
  <c r="CH682" i="2"/>
  <c r="CH631" i="2"/>
  <c r="CH596" i="2"/>
  <c r="CH601" i="2"/>
  <c r="CH616" i="2"/>
  <c r="CH613" i="2"/>
  <c r="CH594" i="2"/>
  <c r="CH644" i="2"/>
  <c r="CH617" i="2"/>
  <c r="CH651" i="2"/>
  <c r="CH656" i="2"/>
  <c r="CH661" i="2"/>
  <c r="CH658" i="2"/>
  <c r="CH671" i="2"/>
  <c r="CH577" i="2"/>
  <c r="CH614" i="2"/>
  <c r="CH587" i="2"/>
  <c r="CH592" i="2"/>
  <c r="CH589" i="2"/>
  <c r="CH722" i="2"/>
  <c r="CH649" i="2"/>
  <c r="CH627" i="2"/>
  <c r="CH696" i="2"/>
  <c r="CH637" i="2"/>
  <c r="CH698" i="2"/>
  <c r="CH634" i="2"/>
  <c r="CH647" i="2"/>
  <c r="CH612" i="2"/>
  <c r="CH590" i="2"/>
  <c r="CH632" i="2"/>
  <c r="CH610" i="2"/>
  <c r="CH670" i="2"/>
  <c r="CH622" i="2"/>
  <c r="CH667" i="2"/>
  <c r="CH603" i="2"/>
  <c r="CH672" i="2"/>
  <c r="CH677" i="2"/>
  <c r="CH674" i="2"/>
  <c r="CH623" i="2"/>
  <c r="CH588" i="2"/>
  <c r="CH593" i="2"/>
  <c r="CH608" i="2"/>
  <c r="CH605" i="2"/>
  <c r="CH586" i="2"/>
  <c r="CH643" i="2"/>
  <c r="CH712" i="2"/>
  <c r="CH648" i="2"/>
  <c r="CH653" i="2"/>
  <c r="CH650" i="2"/>
  <c r="CH663" i="2"/>
  <c r="CH628" i="2"/>
  <c r="CH569" i="2"/>
  <c r="CH606" i="2"/>
  <c r="CH579" i="2"/>
  <c r="CH584" i="2"/>
  <c r="CH581" i="2"/>
  <c r="CH678" i="2"/>
  <c r="CH630" i="2"/>
  <c r="CH619" i="2"/>
  <c r="CH688" i="2"/>
  <c r="CH629" i="2"/>
  <c r="CH690" i="2"/>
  <c r="CH626" i="2"/>
  <c r="CH639" i="2"/>
  <c r="CH604" i="2"/>
  <c r="CH609" i="2"/>
  <c r="CH582" i="2"/>
  <c r="CH624" i="2"/>
  <c r="CH602" i="2"/>
  <c r="CH572" i="2"/>
  <c r="CH638" i="2"/>
  <c r="CH659" i="2"/>
  <c r="CH664" i="2"/>
  <c r="CH669" i="2"/>
  <c r="CH666" i="2"/>
  <c r="CH679" i="2"/>
  <c r="CH615" i="2"/>
  <c r="CH580" i="2"/>
  <c r="CH585" i="2"/>
  <c r="CH595" i="2"/>
  <c r="CH600" i="2"/>
  <c r="CH597" i="2"/>
  <c r="CH578" i="2"/>
  <c r="CH607" i="2"/>
  <c r="CH668" i="2"/>
  <c r="CH686" i="2"/>
  <c r="CH654" i="2"/>
  <c r="CH635" i="2"/>
  <c r="CH704" i="2"/>
  <c r="CH640" i="2"/>
  <c r="CH645" i="2"/>
  <c r="CH642" i="2"/>
  <c r="CH655" i="2"/>
  <c r="CH620" i="2"/>
  <c r="CH598" i="2"/>
  <c r="CH571" i="2"/>
  <c r="CH618" i="2"/>
  <c r="CX716" i="2"/>
  <c r="CX713" i="2"/>
  <c r="CX726" i="2"/>
  <c r="CX675" i="2"/>
  <c r="CX752" i="2"/>
  <c r="CX733" i="2"/>
  <c r="CX746" i="2"/>
  <c r="CX753" i="2"/>
  <c r="CX703" i="2"/>
  <c r="CX692" i="2"/>
  <c r="CX769" i="2"/>
  <c r="CX756" i="2"/>
  <c r="CX689" i="2"/>
  <c r="CX766" i="2"/>
  <c r="CX702" i="2"/>
  <c r="CX715" i="2"/>
  <c r="CX728" i="2"/>
  <c r="CX709" i="2"/>
  <c r="CX722" i="2"/>
  <c r="CX743" i="2"/>
  <c r="CX668" i="2"/>
  <c r="CX678" i="2"/>
  <c r="CX732" i="2"/>
  <c r="CX729" i="2"/>
  <c r="CX742" i="2"/>
  <c r="CX761" i="2"/>
  <c r="CX691" i="2"/>
  <c r="CX755" i="2"/>
  <c r="CX747" i="2"/>
  <c r="CX768" i="2"/>
  <c r="CX749" i="2"/>
  <c r="CX685" i="2"/>
  <c r="CX765" i="2"/>
  <c r="CX762" i="2"/>
  <c r="CX719" i="2"/>
  <c r="CX644" i="2"/>
  <c r="CX649" i="2"/>
  <c r="CX772" i="2"/>
  <c r="CX708" i="2"/>
  <c r="CX705" i="2"/>
  <c r="CX718" i="2"/>
  <c r="CX731" i="2"/>
  <c r="CX744" i="2"/>
  <c r="CX748" i="2"/>
  <c r="CX681" i="2"/>
  <c r="CX745" i="2"/>
  <c r="CX758" i="2"/>
  <c r="CX694" i="2"/>
  <c r="CX707" i="2"/>
  <c r="CX720" i="2"/>
  <c r="CX701" i="2"/>
  <c r="CX714" i="2"/>
  <c r="CX759" i="2"/>
  <c r="CX735" i="2"/>
  <c r="CX724" i="2"/>
  <c r="CX721" i="2"/>
  <c r="CX734" i="2"/>
  <c r="CX683" i="2"/>
  <c r="CX760" i="2"/>
  <c r="CX741" i="2"/>
  <c r="CX757" i="2"/>
  <c r="CX754" i="2"/>
  <c r="CX711" i="2"/>
  <c r="CX700" i="2"/>
  <c r="CX636" i="2"/>
  <c r="CX641" i="2"/>
  <c r="CX646" i="2"/>
  <c r="CX767" i="2"/>
  <c r="CX764" i="2"/>
  <c r="CX697" i="2"/>
  <c r="CX710" i="2"/>
  <c r="CX771" i="2"/>
  <c r="CX736" i="2"/>
  <c r="CX717" i="2"/>
  <c r="CX773" i="2"/>
  <c r="CX730" i="2"/>
  <c r="CX751" i="2"/>
  <c r="CX687" i="2"/>
  <c r="CX676" i="2"/>
  <c r="CX740" i="2"/>
  <c r="CX737" i="2"/>
  <c r="CX673" i="2"/>
  <c r="CX750" i="2"/>
  <c r="CX739" i="2"/>
  <c r="CX723" i="2"/>
  <c r="CX699" i="2"/>
  <c r="CX693" i="2"/>
  <c r="CX770" i="2"/>
  <c r="CX706" i="2"/>
  <c r="CX727" i="2"/>
  <c r="CX652" i="2"/>
  <c r="CX657" i="2"/>
  <c r="CX662" i="2"/>
  <c r="CX625" i="2"/>
  <c r="CX617" i="2"/>
  <c r="CX627" i="2"/>
  <c r="CX696" i="2"/>
  <c r="CX637" i="2"/>
  <c r="CX698" i="2"/>
  <c r="CX634" i="2"/>
  <c r="CX647" i="2"/>
  <c r="CX612" i="2"/>
  <c r="CX590" i="2"/>
  <c r="CX632" i="2"/>
  <c r="CX610" i="2"/>
  <c r="CX738" i="2"/>
  <c r="CX667" i="2"/>
  <c r="CX603" i="2"/>
  <c r="CX672" i="2"/>
  <c r="CX677" i="2"/>
  <c r="CX674" i="2"/>
  <c r="CX623" i="2"/>
  <c r="CX588" i="2"/>
  <c r="CX593" i="2"/>
  <c r="CX608" i="2"/>
  <c r="CX605" i="2"/>
  <c r="CX586" i="2"/>
  <c r="CX695" i="2"/>
  <c r="CX670" i="2"/>
  <c r="CX622" i="2"/>
  <c r="CX643" i="2"/>
  <c r="CX712" i="2"/>
  <c r="CX648" i="2"/>
  <c r="CX653" i="2"/>
  <c r="CX650" i="2"/>
  <c r="CX663" i="2"/>
  <c r="CX628" i="2"/>
  <c r="CX569" i="2"/>
  <c r="CX606" i="2"/>
  <c r="CX579" i="2"/>
  <c r="CX584" i="2"/>
  <c r="CX581" i="2"/>
  <c r="CX591" i="2"/>
  <c r="CX532" i="2"/>
  <c r="CX665" i="2"/>
  <c r="CX633" i="2"/>
  <c r="CX630" i="2"/>
  <c r="CX619" i="2"/>
  <c r="CX688" i="2"/>
  <c r="CX629" i="2"/>
  <c r="CX690" i="2"/>
  <c r="CX626" i="2"/>
  <c r="CX639" i="2"/>
  <c r="CX604" i="2"/>
  <c r="CX609" i="2"/>
  <c r="CX582" i="2"/>
  <c r="CX624" i="2"/>
  <c r="CX602" i="2"/>
  <c r="CX638" i="2"/>
  <c r="CX659" i="2"/>
  <c r="CX664" i="2"/>
  <c r="CX669" i="2"/>
  <c r="CX666" i="2"/>
  <c r="CX679" i="2"/>
  <c r="CX615" i="2"/>
  <c r="CX580" i="2"/>
  <c r="CX585" i="2"/>
  <c r="CX595" i="2"/>
  <c r="CX600" i="2"/>
  <c r="CX597" i="2"/>
  <c r="CX654" i="2"/>
  <c r="CX635" i="2"/>
  <c r="CX704" i="2"/>
  <c r="CX640" i="2"/>
  <c r="CX645" i="2"/>
  <c r="CX642" i="2"/>
  <c r="CX655" i="2"/>
  <c r="CX620" i="2"/>
  <c r="CX598" i="2"/>
  <c r="CX571" i="2"/>
  <c r="CX618" i="2"/>
  <c r="CX583" i="2"/>
  <c r="CX684" i="2"/>
  <c r="CX686" i="2"/>
  <c r="CX611" i="2"/>
  <c r="CX680" i="2"/>
  <c r="CX621" i="2"/>
  <c r="CX682" i="2"/>
  <c r="CX631" i="2"/>
  <c r="CX596" i="2"/>
  <c r="CX601" i="2"/>
  <c r="CX616" i="2"/>
  <c r="CX613" i="2"/>
  <c r="CX594" i="2"/>
  <c r="CX725" i="2"/>
  <c r="CX763" i="2"/>
  <c r="CX660" i="2"/>
  <c r="CX651" i="2"/>
  <c r="CX656" i="2"/>
  <c r="CX661" i="2"/>
  <c r="CX658" i="2"/>
  <c r="CX671" i="2"/>
  <c r="CX577" i="2"/>
  <c r="CX614" i="2"/>
  <c r="CX587" i="2"/>
  <c r="CX592" i="2"/>
  <c r="CX589" i="2"/>
  <c r="BA528" i="2"/>
  <c r="AU530" i="2"/>
  <c r="L531" i="2"/>
  <c r="BX531" i="2"/>
  <c r="F533" i="2"/>
  <c r="BR533" i="2"/>
  <c r="AC536" i="2"/>
  <c r="CO536" i="2"/>
  <c r="W538" i="2"/>
  <c r="AZ539" i="2"/>
  <c r="AT541" i="2"/>
  <c r="E544" i="2"/>
  <c r="BQ544" i="2"/>
  <c r="BK546" i="2"/>
  <c r="AB547" i="2"/>
  <c r="CN547" i="2"/>
  <c r="V549" i="2"/>
  <c r="CH549" i="2"/>
  <c r="AS552" i="2"/>
  <c r="AM554" i="2"/>
  <c r="D555" i="2"/>
  <c r="BP555" i="2"/>
  <c r="BJ557" i="2"/>
  <c r="U560" i="2"/>
  <c r="CG560" i="2"/>
  <c r="O562" i="2"/>
  <c r="CA562" i="2"/>
  <c r="AR563" i="2"/>
  <c r="AL565" i="2"/>
  <c r="CX565" i="2"/>
  <c r="BI568" i="2"/>
  <c r="BC570" i="2"/>
  <c r="T571" i="2"/>
  <c r="CF571" i="2"/>
  <c r="N573" i="2"/>
  <c r="BZ573" i="2"/>
  <c r="AK576" i="2"/>
  <c r="CW576" i="2"/>
  <c r="AE578" i="2"/>
  <c r="CQ578" i="2"/>
  <c r="BH579" i="2"/>
  <c r="D526" i="2"/>
  <c r="BP526" i="2"/>
  <c r="AG527" i="2"/>
  <c r="BJ528" i="2"/>
  <c r="BD530" i="2"/>
  <c r="U531" i="2"/>
  <c r="CG531" i="2"/>
  <c r="O533" i="2"/>
  <c r="CA533" i="2"/>
  <c r="AR534" i="2"/>
  <c r="I535" i="2"/>
  <c r="AL536" i="2"/>
  <c r="CX536" i="2"/>
  <c r="AF538" i="2"/>
  <c r="CR538" i="2"/>
  <c r="BI539" i="2"/>
  <c r="BC541" i="2"/>
  <c r="T542" i="2"/>
  <c r="CF542" i="2"/>
  <c r="AW543" i="2"/>
  <c r="N544" i="2"/>
  <c r="BZ544" i="2"/>
  <c r="H546" i="2"/>
  <c r="BT546" i="2"/>
  <c r="AK547" i="2"/>
  <c r="CW547" i="2"/>
  <c r="AE549" i="2"/>
  <c r="CQ549" i="2"/>
  <c r="BH550" i="2"/>
  <c r="Y551" i="2"/>
  <c r="BB552" i="2"/>
  <c r="AV554" i="2"/>
  <c r="M555" i="2"/>
  <c r="BY555" i="2"/>
  <c r="G557" i="2"/>
  <c r="BS557" i="2"/>
  <c r="AJ558" i="2"/>
  <c r="CV558" i="2"/>
  <c r="BM559" i="2"/>
  <c r="AD560" i="2"/>
  <c r="CP560" i="2"/>
  <c r="X562" i="2"/>
  <c r="CJ562" i="2"/>
  <c r="BA563" i="2"/>
  <c r="AU565" i="2"/>
  <c r="L566" i="2"/>
  <c r="BX566" i="2"/>
  <c r="AO567" i="2"/>
  <c r="F568" i="2"/>
  <c r="BR568" i="2"/>
  <c r="BL570" i="2"/>
  <c r="AC571" i="2"/>
  <c r="CO571" i="2"/>
  <c r="W573" i="2"/>
  <c r="CI573" i="2"/>
  <c r="AZ574" i="2"/>
  <c r="Q575" i="2"/>
  <c r="CC575" i="2"/>
  <c r="AT576" i="2"/>
  <c r="E579" i="2"/>
  <c r="BQ579" i="2"/>
  <c r="BK581" i="2"/>
  <c r="AB582" i="2"/>
  <c r="P766" i="2"/>
  <c r="P699" i="2"/>
  <c r="P712" i="2"/>
  <c r="P738" i="2"/>
  <c r="P719" i="2"/>
  <c r="P732" i="2"/>
  <c r="P753" i="2"/>
  <c r="P689" i="2"/>
  <c r="P678" i="2"/>
  <c r="P742" i="2"/>
  <c r="P739" i="2"/>
  <c r="P675" i="2"/>
  <c r="P752" i="2"/>
  <c r="P741" i="2"/>
  <c r="P725" i="2"/>
  <c r="P701" i="2"/>
  <c r="P747" i="2"/>
  <c r="P695" i="2"/>
  <c r="P772" i="2"/>
  <c r="P708" i="2"/>
  <c r="P765" i="2"/>
  <c r="P729" i="2"/>
  <c r="P654" i="2"/>
  <c r="P659" i="2"/>
  <c r="P664" i="2"/>
  <c r="P718" i="2"/>
  <c r="P715" i="2"/>
  <c r="P728" i="2"/>
  <c r="P677" i="2"/>
  <c r="P749" i="2"/>
  <c r="P754" i="2"/>
  <c r="P735" i="2"/>
  <c r="P771" i="2"/>
  <c r="P748" i="2"/>
  <c r="P705" i="2"/>
  <c r="P694" i="2"/>
  <c r="P635" i="2"/>
  <c r="P761" i="2"/>
  <c r="P758" i="2"/>
  <c r="P691" i="2"/>
  <c r="P763" i="2"/>
  <c r="P768" i="2"/>
  <c r="P704" i="2"/>
  <c r="P757" i="2"/>
  <c r="P733" i="2"/>
  <c r="P717" i="2"/>
  <c r="P730" i="2"/>
  <c r="P734" i="2"/>
  <c r="P731" i="2"/>
  <c r="P667" i="2"/>
  <c r="P744" i="2"/>
  <c r="P693" i="2"/>
  <c r="P770" i="2"/>
  <c r="P751" i="2"/>
  <c r="P687" i="2"/>
  <c r="P764" i="2"/>
  <c r="P721" i="2"/>
  <c r="P710" i="2"/>
  <c r="P707" i="2"/>
  <c r="P720" i="2"/>
  <c r="P746" i="2"/>
  <c r="P727" i="2"/>
  <c r="P740" i="2"/>
  <c r="P697" i="2"/>
  <c r="P686" i="2"/>
  <c r="P627" i="2"/>
  <c r="P750" i="2"/>
  <c r="P683" i="2"/>
  <c r="P760" i="2"/>
  <c r="P696" i="2"/>
  <c r="P709" i="2"/>
  <c r="P722" i="2"/>
  <c r="P703" i="2"/>
  <c r="P759" i="2"/>
  <c r="P716" i="2"/>
  <c r="P755" i="2"/>
  <c r="P737" i="2"/>
  <c r="P662" i="2"/>
  <c r="P726" i="2"/>
  <c r="P723" i="2"/>
  <c r="P736" i="2"/>
  <c r="P685" i="2"/>
  <c r="P762" i="2"/>
  <c r="P773" i="2"/>
  <c r="P743" i="2"/>
  <c r="P756" i="2"/>
  <c r="P713" i="2"/>
  <c r="P702" i="2"/>
  <c r="P638" i="2"/>
  <c r="P643" i="2"/>
  <c r="P648" i="2"/>
  <c r="P669" i="2"/>
  <c r="P724" i="2"/>
  <c r="P769" i="2"/>
  <c r="P640" i="2"/>
  <c r="P613" i="2"/>
  <c r="P682" i="2"/>
  <c r="P623" i="2"/>
  <c r="P684" i="2"/>
  <c r="P633" i="2"/>
  <c r="P598" i="2"/>
  <c r="P603" i="2"/>
  <c r="P576" i="2"/>
  <c r="P618" i="2"/>
  <c r="P615" i="2"/>
  <c r="P596" i="2"/>
  <c r="P672" i="2"/>
  <c r="P653" i="2"/>
  <c r="P658" i="2"/>
  <c r="P663" i="2"/>
  <c r="P660" i="2"/>
  <c r="P673" i="2"/>
  <c r="P579" i="2"/>
  <c r="P616" i="2"/>
  <c r="P589" i="2"/>
  <c r="P594" i="2"/>
  <c r="P591" i="2"/>
  <c r="P767" i="2"/>
  <c r="P629" i="2"/>
  <c r="P698" i="2"/>
  <c r="P639" i="2"/>
  <c r="P700" i="2"/>
  <c r="P636" i="2"/>
  <c r="P649" i="2"/>
  <c r="P614" i="2"/>
  <c r="P592" i="2"/>
  <c r="P634" i="2"/>
  <c r="P612" i="2"/>
  <c r="P577" i="2"/>
  <c r="P680" i="2"/>
  <c r="P605" i="2"/>
  <c r="P674" i="2"/>
  <c r="P679" i="2"/>
  <c r="P676" i="2"/>
  <c r="P625" i="2"/>
  <c r="P590" i="2"/>
  <c r="P595" i="2"/>
  <c r="P610" i="2"/>
  <c r="P607" i="2"/>
  <c r="P588" i="2"/>
  <c r="P651" i="2"/>
  <c r="P645" i="2"/>
  <c r="P714" i="2"/>
  <c r="P650" i="2"/>
  <c r="P655" i="2"/>
  <c r="P652" i="2"/>
  <c r="P665" i="2"/>
  <c r="P630" i="2"/>
  <c r="P571" i="2"/>
  <c r="P608" i="2"/>
  <c r="P581" i="2"/>
  <c r="P586" i="2"/>
  <c r="P583" i="2"/>
  <c r="P670" i="2"/>
  <c r="P646" i="2"/>
  <c r="P688" i="2"/>
  <c r="P656" i="2"/>
  <c r="P624" i="2"/>
  <c r="P621" i="2"/>
  <c r="P690" i="2"/>
  <c r="P631" i="2"/>
  <c r="P692" i="2"/>
  <c r="P628" i="2"/>
  <c r="P641" i="2"/>
  <c r="P606" i="2"/>
  <c r="P611" i="2"/>
  <c r="P584" i="2"/>
  <c r="P626" i="2"/>
  <c r="P604" i="2"/>
  <c r="P574" i="2"/>
  <c r="P711" i="2"/>
  <c r="P745" i="2"/>
  <c r="P661" i="2"/>
  <c r="P666" i="2"/>
  <c r="P671" i="2"/>
  <c r="P668" i="2"/>
  <c r="P681" i="2"/>
  <c r="P617" i="2"/>
  <c r="P582" i="2"/>
  <c r="P587" i="2"/>
  <c r="P597" i="2"/>
  <c r="P602" i="2"/>
  <c r="P599" i="2"/>
  <c r="P580" i="2"/>
  <c r="P609" i="2"/>
  <c r="P619" i="2"/>
  <c r="P632" i="2"/>
  <c r="P637" i="2"/>
  <c r="P706" i="2"/>
  <c r="P642" i="2"/>
  <c r="P647" i="2"/>
  <c r="P644" i="2"/>
  <c r="P657" i="2"/>
  <c r="P622" i="2"/>
  <c r="P600" i="2"/>
  <c r="P573" i="2"/>
  <c r="P620" i="2"/>
  <c r="CB766" i="2"/>
  <c r="CB699" i="2"/>
  <c r="CB712" i="2"/>
  <c r="CB733" i="2"/>
  <c r="CB738" i="2"/>
  <c r="CB765" i="2"/>
  <c r="CB719" i="2"/>
  <c r="CB732" i="2"/>
  <c r="CB753" i="2"/>
  <c r="CB689" i="2"/>
  <c r="CB678" i="2"/>
  <c r="CB742" i="2"/>
  <c r="CB739" i="2"/>
  <c r="CB675" i="2"/>
  <c r="CB752" i="2"/>
  <c r="CB701" i="2"/>
  <c r="CB695" i="2"/>
  <c r="CB747" i="2"/>
  <c r="CB772" i="2"/>
  <c r="CB708" i="2"/>
  <c r="CB729" i="2"/>
  <c r="CB654" i="2"/>
  <c r="CB659" i="2"/>
  <c r="CB664" i="2"/>
  <c r="CB718" i="2"/>
  <c r="CB715" i="2"/>
  <c r="CB728" i="2"/>
  <c r="CB677" i="2"/>
  <c r="CB754" i="2"/>
  <c r="CB767" i="2"/>
  <c r="CB759" i="2"/>
  <c r="CB735" i="2"/>
  <c r="CB748" i="2"/>
  <c r="CB705" i="2"/>
  <c r="CB694" i="2"/>
  <c r="CB635" i="2"/>
  <c r="CB758" i="2"/>
  <c r="CB691" i="2"/>
  <c r="CB768" i="2"/>
  <c r="CB704" i="2"/>
  <c r="CB749" i="2"/>
  <c r="CB717" i="2"/>
  <c r="CB730" i="2"/>
  <c r="CB734" i="2"/>
  <c r="CB731" i="2"/>
  <c r="CB667" i="2"/>
  <c r="CB744" i="2"/>
  <c r="CB693" i="2"/>
  <c r="CB770" i="2"/>
  <c r="CB751" i="2"/>
  <c r="CB687" i="2"/>
  <c r="CB764" i="2"/>
  <c r="CB721" i="2"/>
  <c r="CB710" i="2"/>
  <c r="CB707" i="2"/>
  <c r="CB720" i="2"/>
  <c r="CB669" i="2"/>
  <c r="CB746" i="2"/>
  <c r="CB727" i="2"/>
  <c r="CB740" i="2"/>
  <c r="CB697" i="2"/>
  <c r="CB686" i="2"/>
  <c r="CB627" i="2"/>
  <c r="CB750" i="2"/>
  <c r="CB771" i="2"/>
  <c r="CB683" i="2"/>
  <c r="CB760" i="2"/>
  <c r="CB696" i="2"/>
  <c r="CB741" i="2"/>
  <c r="CB709" i="2"/>
  <c r="CB757" i="2"/>
  <c r="CB722" i="2"/>
  <c r="CB703" i="2"/>
  <c r="CB763" i="2"/>
  <c r="CB716" i="2"/>
  <c r="CB737" i="2"/>
  <c r="CB662" i="2"/>
  <c r="CB761" i="2"/>
  <c r="CB726" i="2"/>
  <c r="CB723" i="2"/>
  <c r="CB736" i="2"/>
  <c r="CB685" i="2"/>
  <c r="CB725" i="2"/>
  <c r="CB762" i="2"/>
  <c r="CB743" i="2"/>
  <c r="CB756" i="2"/>
  <c r="CB773" i="2"/>
  <c r="CB769" i="2"/>
  <c r="CB713" i="2"/>
  <c r="CB702" i="2"/>
  <c r="CB638" i="2"/>
  <c r="CB643" i="2"/>
  <c r="CB648" i="2"/>
  <c r="CB611" i="2"/>
  <c r="CB688" i="2"/>
  <c r="CB656" i="2"/>
  <c r="CB632" i="2"/>
  <c r="CB613" i="2"/>
  <c r="CB682" i="2"/>
  <c r="CB623" i="2"/>
  <c r="CB684" i="2"/>
  <c r="CB633" i="2"/>
  <c r="CB598" i="2"/>
  <c r="CB603" i="2"/>
  <c r="CB576" i="2"/>
  <c r="CB618" i="2"/>
  <c r="CB615" i="2"/>
  <c r="CB596" i="2"/>
  <c r="CB651" i="2"/>
  <c r="CB640" i="2"/>
  <c r="CB653" i="2"/>
  <c r="CB658" i="2"/>
  <c r="CB663" i="2"/>
  <c r="CB660" i="2"/>
  <c r="CB673" i="2"/>
  <c r="CB609" i="2"/>
  <c r="CB579" i="2"/>
  <c r="CB616" i="2"/>
  <c r="CB589" i="2"/>
  <c r="CB594" i="2"/>
  <c r="CB591" i="2"/>
  <c r="CB619" i="2"/>
  <c r="CB629" i="2"/>
  <c r="CB698" i="2"/>
  <c r="CB639" i="2"/>
  <c r="CB700" i="2"/>
  <c r="CB636" i="2"/>
  <c r="CB649" i="2"/>
  <c r="CB614" i="2"/>
  <c r="CB592" i="2"/>
  <c r="CB634" i="2"/>
  <c r="CB612" i="2"/>
  <c r="CB577" i="2"/>
  <c r="CB646" i="2"/>
  <c r="CB605" i="2"/>
  <c r="CB674" i="2"/>
  <c r="CB679" i="2"/>
  <c r="CB676" i="2"/>
  <c r="CB625" i="2"/>
  <c r="CB590" i="2"/>
  <c r="CB595" i="2"/>
  <c r="CB610" i="2"/>
  <c r="CB607" i="2"/>
  <c r="CB588" i="2"/>
  <c r="CB670" i="2"/>
  <c r="CB672" i="2"/>
  <c r="CB645" i="2"/>
  <c r="CB714" i="2"/>
  <c r="CB650" i="2"/>
  <c r="CB655" i="2"/>
  <c r="CB652" i="2"/>
  <c r="CB665" i="2"/>
  <c r="CB630" i="2"/>
  <c r="CB571" i="2"/>
  <c r="CB608" i="2"/>
  <c r="CB581" i="2"/>
  <c r="CB586" i="2"/>
  <c r="CB583" i="2"/>
  <c r="CB711" i="2"/>
  <c r="CB745" i="2"/>
  <c r="CB621" i="2"/>
  <c r="CB690" i="2"/>
  <c r="CB631" i="2"/>
  <c r="CB692" i="2"/>
  <c r="CB628" i="2"/>
  <c r="CB641" i="2"/>
  <c r="CB606" i="2"/>
  <c r="CB584" i="2"/>
  <c r="CB626" i="2"/>
  <c r="CB604" i="2"/>
  <c r="CB574" i="2"/>
  <c r="CB680" i="2"/>
  <c r="CB624" i="2"/>
  <c r="CB661" i="2"/>
  <c r="CB597" i="2"/>
  <c r="CB666" i="2"/>
  <c r="CB671" i="2"/>
  <c r="CB668" i="2"/>
  <c r="CB681" i="2"/>
  <c r="CB617" i="2"/>
  <c r="CB582" i="2"/>
  <c r="CB587" i="2"/>
  <c r="CB602" i="2"/>
  <c r="CB599" i="2"/>
  <c r="CB580" i="2"/>
  <c r="CB755" i="2"/>
  <c r="CB724" i="2"/>
  <c r="CB637" i="2"/>
  <c r="CB706" i="2"/>
  <c r="CB642" i="2"/>
  <c r="CB647" i="2"/>
  <c r="CB644" i="2"/>
  <c r="CB657" i="2"/>
  <c r="CB622" i="2"/>
  <c r="CB600" i="2"/>
  <c r="CB573" i="2"/>
  <c r="CB620" i="2"/>
  <c r="AK526" i="2"/>
  <c r="CW526" i="2"/>
  <c r="BN527" i="2"/>
  <c r="AE528" i="2"/>
  <c r="CQ528" i="2"/>
  <c r="BH529" i="2"/>
  <c r="Y530" i="2"/>
  <c r="CK530" i="2"/>
  <c r="BB531" i="2"/>
  <c r="AV533" i="2"/>
  <c r="M534" i="2"/>
  <c r="BY534" i="2"/>
  <c r="AP535" i="2"/>
  <c r="G536" i="2"/>
  <c r="BS536" i="2"/>
  <c r="AJ537" i="2"/>
  <c r="CV537" i="2"/>
  <c r="BM538" i="2"/>
  <c r="AD539" i="2"/>
  <c r="CP539" i="2"/>
  <c r="X541" i="2"/>
  <c r="CJ541" i="2"/>
  <c r="BA542" i="2"/>
  <c r="R543" i="2"/>
  <c r="CD543" i="2"/>
  <c r="AU544" i="2"/>
  <c r="L545" i="2"/>
  <c r="BX545" i="2"/>
  <c r="AO546" i="2"/>
  <c r="F547" i="2"/>
  <c r="BR547" i="2"/>
  <c r="BL549" i="2"/>
  <c r="AC550" i="2"/>
  <c r="CO550" i="2"/>
  <c r="BF551" i="2"/>
  <c r="W552" i="2"/>
  <c r="CI552" i="2"/>
  <c r="AZ553" i="2"/>
  <c r="Q554" i="2"/>
  <c r="CC554" i="2"/>
  <c r="AT555" i="2"/>
  <c r="AN557" i="2"/>
  <c r="E558" i="2"/>
  <c r="BQ558" i="2"/>
  <c r="AH559" i="2"/>
  <c r="CT559" i="2"/>
  <c r="BK560" i="2"/>
  <c r="AB561" i="2"/>
  <c r="CN561" i="2"/>
  <c r="BE562" i="2"/>
  <c r="V563" i="2"/>
  <c r="CH563" i="2"/>
  <c r="P565" i="2"/>
  <c r="CB565" i="2"/>
  <c r="AS566" i="2"/>
  <c r="J567" i="2"/>
  <c r="BV567" i="2"/>
  <c r="AM568" i="2"/>
  <c r="D569" i="2"/>
  <c r="BP569" i="2"/>
  <c r="I525" i="2"/>
  <c r="Y525" i="2"/>
  <c r="AO525" i="2"/>
  <c r="BE525" i="2"/>
  <c r="BU525" i="2"/>
  <c r="CK525" i="2"/>
  <c r="AD526" i="2"/>
  <c r="CP526" i="2"/>
  <c r="X528" i="2"/>
  <c r="CJ528" i="2"/>
  <c r="R530" i="2"/>
  <c r="CD530" i="2"/>
  <c r="AU531" i="2"/>
  <c r="L532" i="2"/>
  <c r="BX532" i="2"/>
  <c r="AO533" i="2"/>
  <c r="F534" i="2"/>
  <c r="BR534" i="2"/>
  <c r="AC537" i="2"/>
  <c r="CO537" i="2"/>
  <c r="BF538" i="2"/>
  <c r="W539" i="2"/>
  <c r="CI539" i="2"/>
  <c r="AZ540" i="2"/>
  <c r="Q541" i="2"/>
  <c r="CC541" i="2"/>
  <c r="AT542" i="2"/>
  <c r="AN544" i="2"/>
  <c r="E545" i="2"/>
  <c r="BQ545" i="2"/>
  <c r="AH546" i="2"/>
  <c r="CT546" i="2"/>
  <c r="BK547" i="2"/>
  <c r="AB548" i="2"/>
  <c r="CN548" i="2"/>
  <c r="BE549" i="2"/>
  <c r="V550" i="2"/>
  <c r="CH550" i="2"/>
  <c r="P552" i="2"/>
  <c r="CB552" i="2"/>
  <c r="AS553" i="2"/>
  <c r="J554" i="2"/>
  <c r="BV554" i="2"/>
  <c r="AM555" i="2"/>
  <c r="D556" i="2"/>
  <c r="BP556" i="2"/>
  <c r="AG557" i="2"/>
  <c r="CS557" i="2"/>
  <c r="BJ558" i="2"/>
  <c r="BD560" i="2"/>
  <c r="U561" i="2"/>
  <c r="CG561" i="2"/>
  <c r="AX562" i="2"/>
  <c r="O563" i="2"/>
  <c r="CA563" i="2"/>
  <c r="AR564" i="2"/>
  <c r="I565" i="2"/>
  <c r="BU565" i="2"/>
  <c r="AL566" i="2"/>
  <c r="CX566" i="2"/>
  <c r="AF568" i="2"/>
  <c r="CR568" i="2"/>
  <c r="BI569" i="2"/>
  <c r="Z570" i="2"/>
  <c r="CL570" i="2"/>
  <c r="BC571" i="2"/>
  <c r="T572" i="2"/>
  <c r="CF572" i="2"/>
  <c r="AW573" i="2"/>
  <c r="N574" i="2"/>
  <c r="BZ574" i="2"/>
  <c r="CI526" i="2"/>
  <c r="AZ527" i="2"/>
  <c r="Q528" i="2"/>
  <c r="CC528" i="2"/>
  <c r="AT529" i="2"/>
  <c r="K530" i="2"/>
  <c r="BW530" i="2"/>
  <c r="AN531" i="2"/>
  <c r="E532" i="2"/>
  <c r="BQ532" i="2"/>
  <c r="AH533" i="2"/>
  <c r="CT533" i="2"/>
  <c r="BK534" i="2"/>
  <c r="AB535" i="2"/>
  <c r="CN535" i="2"/>
  <c r="BE536" i="2"/>
  <c r="V537" i="2"/>
  <c r="CH537" i="2"/>
  <c r="AY538" i="2"/>
  <c r="P539" i="2"/>
  <c r="CB539" i="2"/>
  <c r="AS540" i="2"/>
  <c r="J541" i="2"/>
  <c r="BV541" i="2"/>
  <c r="AM542" i="2"/>
  <c r="D543" i="2"/>
  <c r="BP543" i="2"/>
  <c r="AG544" i="2"/>
  <c r="CS544" i="2"/>
  <c r="BJ545" i="2"/>
  <c r="AA546" i="2"/>
  <c r="CM546" i="2"/>
  <c r="BD547" i="2"/>
  <c r="U548" i="2"/>
  <c r="CG548" i="2"/>
  <c r="O550" i="2"/>
  <c r="CA550" i="2"/>
  <c r="AR551" i="2"/>
  <c r="I552" i="2"/>
  <c r="BU552" i="2"/>
  <c r="AL553" i="2"/>
  <c r="CX553" i="2"/>
  <c r="BO554" i="2"/>
  <c r="AF555" i="2"/>
  <c r="CR555" i="2"/>
  <c r="BI556" i="2"/>
  <c r="Z557" i="2"/>
  <c r="CL557" i="2"/>
  <c r="BC558" i="2"/>
  <c r="T559" i="2"/>
  <c r="CF559" i="2"/>
  <c r="AW560" i="2"/>
  <c r="N561" i="2"/>
  <c r="BZ561" i="2"/>
  <c r="AQ562" i="2"/>
  <c r="H563" i="2"/>
  <c r="BT563" i="2"/>
  <c r="CW564" i="2"/>
  <c r="BN565" i="2"/>
  <c r="AE566" i="2"/>
  <c r="CQ566" i="2"/>
  <c r="BH567" i="2"/>
  <c r="Y568" i="2"/>
  <c r="CK568" i="2"/>
  <c r="K525" i="2"/>
  <c r="AA525" i="2"/>
  <c r="AQ525" i="2"/>
  <c r="BG525" i="2"/>
  <c r="BW525" i="2"/>
  <c r="CM525" i="2"/>
  <c r="AF526" i="2"/>
  <c r="CR526" i="2"/>
  <c r="BI527" i="2"/>
  <c r="Z528" i="2"/>
  <c r="CL528" i="2"/>
  <c r="BC529" i="2"/>
  <c r="T530" i="2"/>
  <c r="CF530" i="2"/>
  <c r="AW531" i="2"/>
  <c r="N532" i="2"/>
  <c r="BZ532" i="2"/>
  <c r="BG533" i="2"/>
  <c r="AC535" i="2"/>
  <c r="R536" i="2"/>
  <c r="BX538" i="2"/>
  <c r="BM539" i="2"/>
  <c r="AT540" i="2"/>
  <c r="X542" i="2"/>
  <c r="CO543" i="2"/>
  <c r="CD544" i="2"/>
  <c r="BK545" i="2"/>
  <c r="AZ546" i="2"/>
  <c r="AO547" i="2"/>
  <c r="V548" i="2"/>
  <c r="K549" i="2"/>
  <c r="CB550" i="2"/>
  <c r="BQ551" i="2"/>
  <c r="BF552" i="2"/>
  <c r="AM553" i="2"/>
  <c r="AB554" i="2"/>
  <c r="Q555" i="2"/>
  <c r="CS555" i="2"/>
  <c r="CH556" i="2"/>
  <c r="BW557" i="2"/>
  <c r="BD558" i="2"/>
  <c r="AS559" i="2"/>
  <c r="AH560" i="2"/>
  <c r="O561" i="2"/>
  <c r="D562" i="2"/>
  <c r="CN562" i="2"/>
  <c r="BU563" i="2"/>
  <c r="BJ564" i="2"/>
  <c r="AY565" i="2"/>
  <c r="AF566" i="2"/>
  <c r="J568" i="2"/>
  <c r="CL568" i="2"/>
  <c r="CA569" i="2"/>
  <c r="BP570" i="2"/>
  <c r="AW571" i="2"/>
  <c r="AL572" i="2"/>
  <c r="AA573" i="2"/>
  <c r="H574" i="2"/>
  <c r="CG575" i="2"/>
  <c r="BN576" i="2"/>
  <c r="BC577" i="2"/>
  <c r="AR578" i="2"/>
  <c r="Y579" i="2"/>
  <c r="AQ576" i="2"/>
  <c r="AF577" i="2"/>
  <c r="M578" i="2"/>
  <c r="CL579" i="2"/>
  <c r="CN581" i="2"/>
  <c r="V583" i="2"/>
  <c r="CB585" i="2"/>
  <c r="J587" i="2"/>
  <c r="BP589" i="2"/>
  <c r="CS590" i="2"/>
  <c r="AA592" i="2"/>
  <c r="BD593" i="2"/>
  <c r="O596" i="2"/>
  <c r="BU598" i="2"/>
  <c r="CX599" i="2"/>
  <c r="I606" i="2"/>
  <c r="CF584" i="2"/>
  <c r="AR714" i="2"/>
  <c r="AR711" i="2"/>
  <c r="AR724" i="2"/>
  <c r="AR761" i="2"/>
  <c r="AR673" i="2"/>
  <c r="AR759" i="2"/>
  <c r="AR750" i="2"/>
  <c r="AR731" i="2"/>
  <c r="AR744" i="2"/>
  <c r="AR701" i="2"/>
  <c r="AR690" i="2"/>
  <c r="AR754" i="2"/>
  <c r="AR687" i="2"/>
  <c r="AR764" i="2"/>
  <c r="AR700" i="2"/>
  <c r="AR713" i="2"/>
  <c r="AR726" i="2"/>
  <c r="AR707" i="2"/>
  <c r="AR720" i="2"/>
  <c r="AR741" i="2"/>
  <c r="AR666" i="2"/>
  <c r="AR676" i="2"/>
  <c r="AR730" i="2"/>
  <c r="AR727" i="2"/>
  <c r="AR740" i="2"/>
  <c r="AR689" i="2"/>
  <c r="AR766" i="2"/>
  <c r="AR747" i="2"/>
  <c r="AR760" i="2"/>
  <c r="AR717" i="2"/>
  <c r="AR706" i="2"/>
  <c r="AR642" i="2"/>
  <c r="AR647" i="2"/>
  <c r="AR773" i="2"/>
  <c r="AR770" i="2"/>
  <c r="AR703" i="2"/>
  <c r="AR716" i="2"/>
  <c r="AR742" i="2"/>
  <c r="AR769" i="2"/>
  <c r="AR746" i="2"/>
  <c r="AR679" i="2"/>
  <c r="AR756" i="2"/>
  <c r="AR705" i="2"/>
  <c r="AR745" i="2"/>
  <c r="AR718" i="2"/>
  <c r="AR763" i="2"/>
  <c r="AR755" i="2"/>
  <c r="AR699" i="2"/>
  <c r="AR712" i="2"/>
  <c r="AR733" i="2"/>
  <c r="AR767" i="2"/>
  <c r="AR722" i="2"/>
  <c r="AR719" i="2"/>
  <c r="AR732" i="2"/>
  <c r="AR681" i="2"/>
  <c r="AR737" i="2"/>
  <c r="AR758" i="2"/>
  <c r="AR739" i="2"/>
  <c r="AR752" i="2"/>
  <c r="AR709" i="2"/>
  <c r="AR698" i="2"/>
  <c r="AR639" i="2"/>
  <c r="AR762" i="2"/>
  <c r="AR743" i="2"/>
  <c r="AR695" i="2"/>
  <c r="AR772" i="2"/>
  <c r="AR708" i="2"/>
  <c r="AR721" i="2"/>
  <c r="AR729" i="2"/>
  <c r="AR734" i="2"/>
  <c r="AR715" i="2"/>
  <c r="AR728" i="2"/>
  <c r="AR749" i="2"/>
  <c r="AR685" i="2"/>
  <c r="AR674" i="2"/>
  <c r="AR765" i="2"/>
  <c r="AR738" i="2"/>
  <c r="AR735" i="2"/>
  <c r="AR671" i="2"/>
  <c r="AR748" i="2"/>
  <c r="AR753" i="2"/>
  <c r="AR697" i="2"/>
  <c r="AR691" i="2"/>
  <c r="AR771" i="2"/>
  <c r="AR768" i="2"/>
  <c r="AR725" i="2"/>
  <c r="AR650" i="2"/>
  <c r="AR655" i="2"/>
  <c r="AR660" i="2"/>
  <c r="AR751" i="2"/>
  <c r="AR636" i="2"/>
  <c r="AR625" i="2"/>
  <c r="AR694" i="2"/>
  <c r="AR635" i="2"/>
  <c r="AR696" i="2"/>
  <c r="AR632" i="2"/>
  <c r="AR645" i="2"/>
  <c r="AR610" i="2"/>
  <c r="AR588" i="2"/>
  <c r="AR630" i="2"/>
  <c r="AR608" i="2"/>
  <c r="AR652" i="2"/>
  <c r="AR665" i="2"/>
  <c r="AR601" i="2"/>
  <c r="AR670" i="2"/>
  <c r="AR675" i="2"/>
  <c r="AR672" i="2"/>
  <c r="AR621" i="2"/>
  <c r="AR586" i="2"/>
  <c r="AR591" i="2"/>
  <c r="AR606" i="2"/>
  <c r="AR603" i="2"/>
  <c r="AR584" i="2"/>
  <c r="AR682" i="2"/>
  <c r="AR684" i="2"/>
  <c r="AR644" i="2"/>
  <c r="AR641" i="2"/>
  <c r="AR710" i="2"/>
  <c r="AR646" i="2"/>
  <c r="AR651" i="2"/>
  <c r="AR648" i="2"/>
  <c r="AR661" i="2"/>
  <c r="AR626" i="2"/>
  <c r="AR604" i="2"/>
  <c r="AR577" i="2"/>
  <c r="AR624" i="2"/>
  <c r="AR589" i="2"/>
  <c r="AR723" i="2"/>
  <c r="AR757" i="2"/>
  <c r="AR663" i="2"/>
  <c r="AR617" i="2"/>
  <c r="AR686" i="2"/>
  <c r="AR627" i="2"/>
  <c r="AR688" i="2"/>
  <c r="AR637" i="2"/>
  <c r="AR602" i="2"/>
  <c r="AR607" i="2"/>
  <c r="AR580" i="2"/>
  <c r="AR622" i="2"/>
  <c r="AR600" i="2"/>
  <c r="AR623" i="2"/>
  <c r="AR615" i="2"/>
  <c r="AR692" i="2"/>
  <c r="AR657" i="2"/>
  <c r="AR662" i="2"/>
  <c r="AR667" i="2"/>
  <c r="AR664" i="2"/>
  <c r="AR677" i="2"/>
  <c r="AR613" i="2"/>
  <c r="AR583" i="2"/>
  <c r="AR593" i="2"/>
  <c r="AR598" i="2"/>
  <c r="AR595" i="2"/>
  <c r="AR736" i="2"/>
  <c r="AR633" i="2"/>
  <c r="AR702" i="2"/>
  <c r="AR643" i="2"/>
  <c r="AR704" i="2"/>
  <c r="AR640" i="2"/>
  <c r="AR653" i="2"/>
  <c r="AR618" i="2"/>
  <c r="AR596" i="2"/>
  <c r="AR638" i="2"/>
  <c r="AR616" i="2"/>
  <c r="AR581" i="2"/>
  <c r="AR693" i="2"/>
  <c r="AR668" i="2"/>
  <c r="AR620" i="2"/>
  <c r="AR609" i="2"/>
  <c r="AR678" i="2"/>
  <c r="AR683" i="2"/>
  <c r="AR619" i="2"/>
  <c r="AR680" i="2"/>
  <c r="AR629" i="2"/>
  <c r="AR594" i="2"/>
  <c r="AR599" i="2"/>
  <c r="AR614" i="2"/>
  <c r="AR611" i="2"/>
  <c r="AR592" i="2"/>
  <c r="AR658" i="2"/>
  <c r="AR631" i="2"/>
  <c r="AR628" i="2"/>
  <c r="AR649" i="2"/>
  <c r="AR654" i="2"/>
  <c r="AR659" i="2"/>
  <c r="AR656" i="2"/>
  <c r="AR669" i="2"/>
  <c r="AR634" i="2"/>
  <c r="AR575" i="2"/>
  <c r="AR612" i="2"/>
  <c r="AR585" i="2"/>
  <c r="AR590" i="2"/>
  <c r="AR587" i="2"/>
  <c r="BH541" i="2"/>
  <c r="AB533" i="2"/>
  <c r="D541" i="2"/>
  <c r="T557" i="2"/>
  <c r="CV533" i="2"/>
  <c r="L525" i="2"/>
  <c r="AB525" i="2"/>
  <c r="AR525" i="2"/>
  <c r="BH525" i="2"/>
  <c r="BX525" i="2"/>
  <c r="CN525" i="2"/>
  <c r="AR533" i="2"/>
  <c r="T541" i="2"/>
  <c r="CF541" i="2"/>
  <c r="BH549" i="2"/>
  <c r="AJ557" i="2"/>
  <c r="CV557" i="2"/>
  <c r="L565" i="2"/>
  <c r="BX565" i="2"/>
  <c r="AZ573" i="2"/>
  <c r="E759" i="2"/>
  <c r="E692" i="2"/>
  <c r="E769" i="2"/>
  <c r="E705" i="2"/>
  <c r="E766" i="2"/>
  <c r="E718" i="2"/>
  <c r="E731" i="2"/>
  <c r="E712" i="2"/>
  <c r="E760" i="2"/>
  <c r="E725" i="2"/>
  <c r="E746" i="2"/>
  <c r="E671" i="2"/>
  <c r="E770" i="2"/>
  <c r="E735" i="2"/>
  <c r="E732" i="2"/>
  <c r="E668" i="2"/>
  <c r="E745" i="2"/>
  <c r="E726" i="2"/>
  <c r="E694" i="2"/>
  <c r="E771" i="2"/>
  <c r="E752" i="2"/>
  <c r="E688" i="2"/>
  <c r="E765" i="2"/>
  <c r="E722" i="2"/>
  <c r="E647" i="2"/>
  <c r="E652" i="2"/>
  <c r="E657" i="2"/>
  <c r="E711" i="2"/>
  <c r="E708" i="2"/>
  <c r="E721" i="2"/>
  <c r="E670" i="2"/>
  <c r="E747" i="2"/>
  <c r="E728" i="2"/>
  <c r="E741" i="2"/>
  <c r="E698" i="2"/>
  <c r="E687" i="2"/>
  <c r="E628" i="2"/>
  <c r="E764" i="2"/>
  <c r="E751" i="2"/>
  <c r="E684" i="2"/>
  <c r="E761" i="2"/>
  <c r="E697" i="2"/>
  <c r="E756" i="2"/>
  <c r="E710" i="2"/>
  <c r="E723" i="2"/>
  <c r="E748" i="2"/>
  <c r="E727" i="2"/>
  <c r="E724" i="2"/>
  <c r="E737" i="2"/>
  <c r="E686" i="2"/>
  <c r="E750" i="2"/>
  <c r="E742" i="2"/>
  <c r="E763" i="2"/>
  <c r="E744" i="2"/>
  <c r="E757" i="2"/>
  <c r="E762" i="2"/>
  <c r="E714" i="2"/>
  <c r="E703" i="2"/>
  <c r="E767" i="2"/>
  <c r="E700" i="2"/>
  <c r="E713" i="2"/>
  <c r="E758" i="2"/>
  <c r="E734" i="2"/>
  <c r="E739" i="2"/>
  <c r="E720" i="2"/>
  <c r="E768" i="2"/>
  <c r="E733" i="2"/>
  <c r="E754" i="2"/>
  <c r="E690" i="2"/>
  <c r="E679" i="2"/>
  <c r="E620" i="2"/>
  <c r="E689" i="2"/>
  <c r="E772" i="2"/>
  <c r="E743" i="2"/>
  <c r="E740" i="2"/>
  <c r="E676" i="2"/>
  <c r="E753" i="2"/>
  <c r="E702" i="2"/>
  <c r="E696" i="2"/>
  <c r="E773" i="2"/>
  <c r="E709" i="2"/>
  <c r="E730" i="2"/>
  <c r="E655" i="2"/>
  <c r="E660" i="2"/>
  <c r="E719" i="2"/>
  <c r="E716" i="2"/>
  <c r="E729" i="2"/>
  <c r="E678" i="2"/>
  <c r="E755" i="2"/>
  <c r="E736" i="2"/>
  <c r="E749" i="2"/>
  <c r="E706" i="2"/>
  <c r="E695" i="2"/>
  <c r="E636" i="2"/>
  <c r="E641" i="2"/>
  <c r="E663" i="2"/>
  <c r="E665" i="2"/>
  <c r="E606" i="2"/>
  <c r="E675" i="2"/>
  <c r="E680" i="2"/>
  <c r="E677" i="2"/>
  <c r="E626" i="2"/>
  <c r="E591" i="2"/>
  <c r="E596" i="2"/>
  <c r="E611" i="2"/>
  <c r="E608" i="2"/>
  <c r="E589" i="2"/>
  <c r="E704" i="2"/>
  <c r="E738" i="2"/>
  <c r="E646" i="2"/>
  <c r="E715" i="2"/>
  <c r="E651" i="2"/>
  <c r="E656" i="2"/>
  <c r="E653" i="2"/>
  <c r="E666" i="2"/>
  <c r="E631" i="2"/>
  <c r="E572" i="2"/>
  <c r="E609" i="2"/>
  <c r="E582" i="2"/>
  <c r="E587" i="2"/>
  <c r="E584" i="2"/>
  <c r="E673" i="2"/>
  <c r="E622" i="2"/>
  <c r="E691" i="2"/>
  <c r="E632" i="2"/>
  <c r="E693" i="2"/>
  <c r="E629" i="2"/>
  <c r="E642" i="2"/>
  <c r="E607" i="2"/>
  <c r="E585" i="2"/>
  <c r="E627" i="2"/>
  <c r="E605" i="2"/>
  <c r="E575" i="2"/>
  <c r="E717" i="2"/>
  <c r="E639" i="2"/>
  <c r="E662" i="2"/>
  <c r="E598" i="2"/>
  <c r="E667" i="2"/>
  <c r="E672" i="2"/>
  <c r="E669" i="2"/>
  <c r="E682" i="2"/>
  <c r="E618" i="2"/>
  <c r="E583" i="2"/>
  <c r="E588" i="2"/>
  <c r="E603" i="2"/>
  <c r="E600" i="2"/>
  <c r="E581" i="2"/>
  <c r="E681" i="2"/>
  <c r="E649" i="2"/>
  <c r="E625" i="2"/>
  <c r="E638" i="2"/>
  <c r="E707" i="2"/>
  <c r="E643" i="2"/>
  <c r="E648" i="2"/>
  <c r="E645" i="2"/>
  <c r="E658" i="2"/>
  <c r="E623" i="2"/>
  <c r="E601" i="2"/>
  <c r="E574" i="2"/>
  <c r="E621" i="2"/>
  <c r="E644" i="2"/>
  <c r="E633" i="2"/>
  <c r="E614" i="2"/>
  <c r="E683" i="2"/>
  <c r="E624" i="2"/>
  <c r="E685" i="2"/>
  <c r="E634" i="2"/>
  <c r="E599" i="2"/>
  <c r="E604" i="2"/>
  <c r="E577" i="2"/>
  <c r="E619" i="2"/>
  <c r="E616" i="2"/>
  <c r="E597" i="2"/>
  <c r="E567" i="2"/>
  <c r="E612" i="2"/>
  <c r="E654" i="2"/>
  <c r="E659" i="2"/>
  <c r="E664" i="2"/>
  <c r="E661" i="2"/>
  <c r="E674" i="2"/>
  <c r="E610" i="2"/>
  <c r="E580" i="2"/>
  <c r="E617" i="2"/>
  <c r="E590" i="2"/>
  <c r="E595" i="2"/>
  <c r="E592" i="2"/>
  <c r="E630" i="2"/>
  <c r="E699" i="2"/>
  <c r="E640" i="2"/>
  <c r="E701" i="2"/>
  <c r="E637" i="2"/>
  <c r="E650" i="2"/>
  <c r="E615" i="2"/>
  <c r="E593" i="2"/>
  <c r="E635" i="2"/>
  <c r="E613" i="2"/>
  <c r="U770" i="2"/>
  <c r="U711" i="2"/>
  <c r="U708" i="2"/>
  <c r="U721" i="2"/>
  <c r="U726" i="2"/>
  <c r="U670" i="2"/>
  <c r="U747" i="2"/>
  <c r="U728" i="2"/>
  <c r="U741" i="2"/>
  <c r="U698" i="2"/>
  <c r="U687" i="2"/>
  <c r="U751" i="2"/>
  <c r="U764" i="2"/>
  <c r="U684" i="2"/>
  <c r="U761" i="2"/>
  <c r="U697" i="2"/>
  <c r="U750" i="2"/>
  <c r="U710" i="2"/>
  <c r="U723" i="2"/>
  <c r="U704" i="2"/>
  <c r="U717" i="2"/>
  <c r="U738" i="2"/>
  <c r="U663" i="2"/>
  <c r="U673" i="2"/>
  <c r="U727" i="2"/>
  <c r="U724" i="2"/>
  <c r="U737" i="2"/>
  <c r="U686" i="2"/>
  <c r="U763" i="2"/>
  <c r="U756" i="2"/>
  <c r="U744" i="2"/>
  <c r="U757" i="2"/>
  <c r="U714" i="2"/>
  <c r="U703" i="2"/>
  <c r="U639" i="2"/>
  <c r="U644" i="2"/>
  <c r="U767" i="2"/>
  <c r="U700" i="2"/>
  <c r="U713" i="2"/>
  <c r="U772" i="2"/>
  <c r="U739" i="2"/>
  <c r="U762" i="2"/>
  <c r="U743" i="2"/>
  <c r="U740" i="2"/>
  <c r="U676" i="2"/>
  <c r="U753" i="2"/>
  <c r="U742" i="2"/>
  <c r="U702" i="2"/>
  <c r="U696" i="2"/>
  <c r="U768" i="2"/>
  <c r="U773" i="2"/>
  <c r="U709" i="2"/>
  <c r="U730" i="2"/>
  <c r="U719" i="2"/>
  <c r="U716" i="2"/>
  <c r="U729" i="2"/>
  <c r="U678" i="2"/>
  <c r="U755" i="2"/>
  <c r="U736" i="2"/>
  <c r="U749" i="2"/>
  <c r="U706" i="2"/>
  <c r="U695" i="2"/>
  <c r="U636" i="2"/>
  <c r="U759" i="2"/>
  <c r="U692" i="2"/>
  <c r="U769" i="2"/>
  <c r="U705" i="2"/>
  <c r="U758" i="2"/>
  <c r="U734" i="2"/>
  <c r="U718" i="2"/>
  <c r="U731" i="2"/>
  <c r="U712" i="2"/>
  <c r="U766" i="2"/>
  <c r="U725" i="2"/>
  <c r="U746" i="2"/>
  <c r="U671" i="2"/>
  <c r="U735" i="2"/>
  <c r="U748" i="2"/>
  <c r="U732" i="2"/>
  <c r="U668" i="2"/>
  <c r="U745" i="2"/>
  <c r="U694" i="2"/>
  <c r="U771" i="2"/>
  <c r="U752" i="2"/>
  <c r="U688" i="2"/>
  <c r="U760" i="2"/>
  <c r="U765" i="2"/>
  <c r="U722" i="2"/>
  <c r="U647" i="2"/>
  <c r="U652" i="2"/>
  <c r="U657" i="2"/>
  <c r="U720" i="2"/>
  <c r="U754" i="2"/>
  <c r="U622" i="2"/>
  <c r="U691" i="2"/>
  <c r="U632" i="2"/>
  <c r="U693" i="2"/>
  <c r="U629" i="2"/>
  <c r="U642" i="2"/>
  <c r="U607" i="2"/>
  <c r="U585" i="2"/>
  <c r="U627" i="2"/>
  <c r="U605" i="2"/>
  <c r="U655" i="2"/>
  <c r="U662" i="2"/>
  <c r="U598" i="2"/>
  <c r="U667" i="2"/>
  <c r="U672" i="2"/>
  <c r="U669" i="2"/>
  <c r="U682" i="2"/>
  <c r="U618" i="2"/>
  <c r="U583" i="2"/>
  <c r="U588" i="2"/>
  <c r="U603" i="2"/>
  <c r="U600" i="2"/>
  <c r="U581" i="2"/>
  <c r="U733" i="2"/>
  <c r="U660" i="2"/>
  <c r="U649" i="2"/>
  <c r="U625" i="2"/>
  <c r="U638" i="2"/>
  <c r="U707" i="2"/>
  <c r="U643" i="2"/>
  <c r="U648" i="2"/>
  <c r="U645" i="2"/>
  <c r="U658" i="2"/>
  <c r="U623" i="2"/>
  <c r="U601" i="2"/>
  <c r="U574" i="2"/>
  <c r="U621" i="2"/>
  <c r="U586" i="2"/>
  <c r="U690" i="2"/>
  <c r="U681" i="2"/>
  <c r="U633" i="2"/>
  <c r="U614" i="2"/>
  <c r="U683" i="2"/>
  <c r="U624" i="2"/>
  <c r="U685" i="2"/>
  <c r="U634" i="2"/>
  <c r="U599" i="2"/>
  <c r="U604" i="2"/>
  <c r="U577" i="2"/>
  <c r="U619" i="2"/>
  <c r="U616" i="2"/>
  <c r="U597" i="2"/>
  <c r="U654" i="2"/>
  <c r="U659" i="2"/>
  <c r="U664" i="2"/>
  <c r="U661" i="2"/>
  <c r="U674" i="2"/>
  <c r="U610" i="2"/>
  <c r="U580" i="2"/>
  <c r="U617" i="2"/>
  <c r="U590" i="2"/>
  <c r="U595" i="2"/>
  <c r="U592" i="2"/>
  <c r="U612" i="2"/>
  <c r="U689" i="2"/>
  <c r="U641" i="2"/>
  <c r="U630" i="2"/>
  <c r="U699" i="2"/>
  <c r="U640" i="2"/>
  <c r="U701" i="2"/>
  <c r="U637" i="2"/>
  <c r="U650" i="2"/>
  <c r="U615" i="2"/>
  <c r="U593" i="2"/>
  <c r="U635" i="2"/>
  <c r="U613" i="2"/>
  <c r="U578" i="2"/>
  <c r="U628" i="2"/>
  <c r="U606" i="2"/>
  <c r="U675" i="2"/>
  <c r="U680" i="2"/>
  <c r="U677" i="2"/>
  <c r="U626" i="2"/>
  <c r="U591" i="2"/>
  <c r="U596" i="2"/>
  <c r="U611" i="2"/>
  <c r="U608" i="2"/>
  <c r="U589" i="2"/>
  <c r="U679" i="2"/>
  <c r="U620" i="2"/>
  <c r="U665" i="2"/>
  <c r="U646" i="2"/>
  <c r="U715" i="2"/>
  <c r="U651" i="2"/>
  <c r="U656" i="2"/>
  <c r="U653" i="2"/>
  <c r="U666" i="2"/>
  <c r="U631" i="2"/>
  <c r="U572" i="2"/>
  <c r="U609" i="2"/>
  <c r="U582" i="2"/>
  <c r="U587" i="2"/>
  <c r="U584" i="2"/>
  <c r="AK727" i="2"/>
  <c r="AK724" i="2"/>
  <c r="AK737" i="2"/>
  <c r="AK750" i="2"/>
  <c r="AK686" i="2"/>
  <c r="AK763" i="2"/>
  <c r="AK744" i="2"/>
  <c r="AK772" i="2"/>
  <c r="AK757" i="2"/>
  <c r="AK764" i="2"/>
  <c r="AK714" i="2"/>
  <c r="AK703" i="2"/>
  <c r="AK639" i="2"/>
  <c r="AK767" i="2"/>
  <c r="AK700" i="2"/>
  <c r="AK713" i="2"/>
  <c r="AK766" i="2"/>
  <c r="AK742" i="2"/>
  <c r="AK739" i="2"/>
  <c r="AK720" i="2"/>
  <c r="AK733" i="2"/>
  <c r="AK748" i="2"/>
  <c r="AK754" i="2"/>
  <c r="AK690" i="2"/>
  <c r="AK679" i="2"/>
  <c r="AK620" i="2"/>
  <c r="AK689" i="2"/>
  <c r="AK743" i="2"/>
  <c r="AK676" i="2"/>
  <c r="AK753" i="2"/>
  <c r="AK702" i="2"/>
  <c r="AK696" i="2"/>
  <c r="AK773" i="2"/>
  <c r="AK709" i="2"/>
  <c r="AK730" i="2"/>
  <c r="AK655" i="2"/>
  <c r="AK660" i="2"/>
  <c r="AK762" i="2"/>
  <c r="AK719" i="2"/>
  <c r="AK716" i="2"/>
  <c r="AK740" i="2"/>
  <c r="AK729" i="2"/>
  <c r="AK678" i="2"/>
  <c r="AK755" i="2"/>
  <c r="AK759" i="2"/>
  <c r="AK692" i="2"/>
  <c r="AK769" i="2"/>
  <c r="AK705" i="2"/>
  <c r="AK718" i="2"/>
  <c r="AK731" i="2"/>
  <c r="AK712" i="2"/>
  <c r="AK725" i="2"/>
  <c r="AK746" i="2"/>
  <c r="AK671" i="2"/>
  <c r="AK735" i="2"/>
  <c r="AK732" i="2"/>
  <c r="AK668" i="2"/>
  <c r="AK745" i="2"/>
  <c r="AK758" i="2"/>
  <c r="AK734" i="2"/>
  <c r="AK694" i="2"/>
  <c r="AK771" i="2"/>
  <c r="AK752" i="2"/>
  <c r="AK688" i="2"/>
  <c r="AK765" i="2"/>
  <c r="AK722" i="2"/>
  <c r="AK647" i="2"/>
  <c r="AK652" i="2"/>
  <c r="AK657" i="2"/>
  <c r="AK711" i="2"/>
  <c r="AK708" i="2"/>
  <c r="AK721" i="2"/>
  <c r="AK670" i="2"/>
  <c r="AK747" i="2"/>
  <c r="AK728" i="2"/>
  <c r="AK741" i="2"/>
  <c r="AK698" i="2"/>
  <c r="AK687" i="2"/>
  <c r="AK628" i="2"/>
  <c r="AK756" i="2"/>
  <c r="AK770" i="2"/>
  <c r="AK751" i="2"/>
  <c r="AK684" i="2"/>
  <c r="AK761" i="2"/>
  <c r="AK697" i="2"/>
  <c r="AK726" i="2"/>
  <c r="AK710" i="2"/>
  <c r="AK723" i="2"/>
  <c r="AK768" i="2"/>
  <c r="AK760" i="2"/>
  <c r="AK704" i="2"/>
  <c r="AK717" i="2"/>
  <c r="AK738" i="2"/>
  <c r="AK663" i="2"/>
  <c r="AK673" i="2"/>
  <c r="AK636" i="2"/>
  <c r="AK625" i="2"/>
  <c r="AK638" i="2"/>
  <c r="AK707" i="2"/>
  <c r="AK643" i="2"/>
  <c r="AK648" i="2"/>
  <c r="AK645" i="2"/>
  <c r="AK658" i="2"/>
  <c r="AK623" i="2"/>
  <c r="AK601" i="2"/>
  <c r="AK574" i="2"/>
  <c r="AK621" i="2"/>
  <c r="AK586" i="2"/>
  <c r="AK749" i="2"/>
  <c r="AK649" i="2"/>
  <c r="AK614" i="2"/>
  <c r="AK683" i="2"/>
  <c r="AK624" i="2"/>
  <c r="AK685" i="2"/>
  <c r="AK634" i="2"/>
  <c r="AK599" i="2"/>
  <c r="AK604" i="2"/>
  <c r="AK577" i="2"/>
  <c r="AK619" i="2"/>
  <c r="AK616" i="2"/>
  <c r="AK597" i="2"/>
  <c r="AK706" i="2"/>
  <c r="AK681" i="2"/>
  <c r="AK633" i="2"/>
  <c r="AK654" i="2"/>
  <c r="AK659" i="2"/>
  <c r="AK664" i="2"/>
  <c r="AK661" i="2"/>
  <c r="AK674" i="2"/>
  <c r="AK610" i="2"/>
  <c r="AK580" i="2"/>
  <c r="AK617" i="2"/>
  <c r="AK590" i="2"/>
  <c r="AK595" i="2"/>
  <c r="AK592" i="2"/>
  <c r="AK602" i="2"/>
  <c r="AK543" i="2"/>
  <c r="AK644" i="2"/>
  <c r="AK641" i="2"/>
  <c r="AK630" i="2"/>
  <c r="AK699" i="2"/>
  <c r="AK640" i="2"/>
  <c r="AK701" i="2"/>
  <c r="AK637" i="2"/>
  <c r="AK650" i="2"/>
  <c r="AK615" i="2"/>
  <c r="AK593" i="2"/>
  <c r="AK635" i="2"/>
  <c r="AK613" i="2"/>
  <c r="AK612" i="2"/>
  <c r="AK606" i="2"/>
  <c r="AK675" i="2"/>
  <c r="AK680" i="2"/>
  <c r="AK677" i="2"/>
  <c r="AK626" i="2"/>
  <c r="AK591" i="2"/>
  <c r="AK596" i="2"/>
  <c r="AK611" i="2"/>
  <c r="AK608" i="2"/>
  <c r="AK589" i="2"/>
  <c r="AK665" i="2"/>
  <c r="AK646" i="2"/>
  <c r="AK715" i="2"/>
  <c r="AK651" i="2"/>
  <c r="AK656" i="2"/>
  <c r="AK653" i="2"/>
  <c r="AK666" i="2"/>
  <c r="AK631" i="2"/>
  <c r="AK572" i="2"/>
  <c r="AK609" i="2"/>
  <c r="AK582" i="2"/>
  <c r="AK587" i="2"/>
  <c r="AK584" i="2"/>
  <c r="AK594" i="2"/>
  <c r="AK535" i="2"/>
  <c r="AK695" i="2"/>
  <c r="AK622" i="2"/>
  <c r="AK691" i="2"/>
  <c r="AK632" i="2"/>
  <c r="AK693" i="2"/>
  <c r="AK629" i="2"/>
  <c r="AK642" i="2"/>
  <c r="AK607" i="2"/>
  <c r="AK585" i="2"/>
  <c r="AK627" i="2"/>
  <c r="AK605" i="2"/>
  <c r="AK736" i="2"/>
  <c r="AK662" i="2"/>
  <c r="AK598" i="2"/>
  <c r="AK667" i="2"/>
  <c r="AK672" i="2"/>
  <c r="AK669" i="2"/>
  <c r="AK682" i="2"/>
  <c r="AK618" i="2"/>
  <c r="AK583" i="2"/>
  <c r="AK588" i="2"/>
  <c r="AK603" i="2"/>
  <c r="AK600" i="2"/>
  <c r="AK581" i="2"/>
  <c r="BA743" i="2"/>
  <c r="BA676" i="2"/>
  <c r="BA753" i="2"/>
  <c r="BA702" i="2"/>
  <c r="BA742" i="2"/>
  <c r="BA696" i="2"/>
  <c r="BA773" i="2"/>
  <c r="BA709" i="2"/>
  <c r="BA730" i="2"/>
  <c r="BA655" i="2"/>
  <c r="BA719" i="2"/>
  <c r="BA740" i="2"/>
  <c r="BA716" i="2"/>
  <c r="BA729" i="2"/>
  <c r="BA678" i="2"/>
  <c r="BA755" i="2"/>
  <c r="BA736" i="2"/>
  <c r="BA749" i="2"/>
  <c r="BA706" i="2"/>
  <c r="BA695" i="2"/>
  <c r="BA636" i="2"/>
  <c r="BA762" i="2"/>
  <c r="BA759" i="2"/>
  <c r="BA692" i="2"/>
  <c r="BA769" i="2"/>
  <c r="BA705" i="2"/>
  <c r="BA718" i="2"/>
  <c r="BA726" i="2"/>
  <c r="BA731" i="2"/>
  <c r="BA712" i="2"/>
  <c r="BA725" i="2"/>
  <c r="BA746" i="2"/>
  <c r="BA671" i="2"/>
  <c r="BA735" i="2"/>
  <c r="BA732" i="2"/>
  <c r="BA668" i="2"/>
  <c r="BA745" i="2"/>
  <c r="BA694" i="2"/>
  <c r="BA771" i="2"/>
  <c r="BA711" i="2"/>
  <c r="BA708" i="2"/>
  <c r="BA721" i="2"/>
  <c r="BA758" i="2"/>
  <c r="BA734" i="2"/>
  <c r="BA670" i="2"/>
  <c r="BA747" i="2"/>
  <c r="BA728" i="2"/>
  <c r="BA741" i="2"/>
  <c r="BA772" i="2"/>
  <c r="BA756" i="2"/>
  <c r="BA698" i="2"/>
  <c r="BA687" i="2"/>
  <c r="BA751" i="2"/>
  <c r="BA684" i="2"/>
  <c r="BA761" i="2"/>
  <c r="BA697" i="2"/>
  <c r="BA710" i="2"/>
  <c r="BA723" i="2"/>
  <c r="BA704" i="2"/>
  <c r="BA764" i="2"/>
  <c r="BA717" i="2"/>
  <c r="BA738" i="2"/>
  <c r="BA663" i="2"/>
  <c r="BA673" i="2"/>
  <c r="BA770" i="2"/>
  <c r="BA727" i="2"/>
  <c r="BA724" i="2"/>
  <c r="BA737" i="2"/>
  <c r="BA748" i="2"/>
  <c r="BA686" i="2"/>
  <c r="BA763" i="2"/>
  <c r="BA768" i="2"/>
  <c r="BA760" i="2"/>
  <c r="BA744" i="2"/>
  <c r="BA757" i="2"/>
  <c r="BA766" i="2"/>
  <c r="BA714" i="2"/>
  <c r="BA703" i="2"/>
  <c r="BA639" i="2"/>
  <c r="BA644" i="2"/>
  <c r="BA767" i="2"/>
  <c r="BA700" i="2"/>
  <c r="BA713" i="2"/>
  <c r="BA750" i="2"/>
  <c r="BA739" i="2"/>
  <c r="BA720" i="2"/>
  <c r="BA733" i="2"/>
  <c r="BA754" i="2"/>
  <c r="BA690" i="2"/>
  <c r="BA679" i="2"/>
  <c r="BA620" i="2"/>
  <c r="BA689" i="2"/>
  <c r="BA625" i="2"/>
  <c r="BA765" i="2"/>
  <c r="BA647" i="2"/>
  <c r="BA660" i="2"/>
  <c r="BA681" i="2"/>
  <c r="BA649" i="2"/>
  <c r="BA633" i="2"/>
  <c r="BA654" i="2"/>
  <c r="BA659" i="2"/>
  <c r="BA664" i="2"/>
  <c r="BA661" i="2"/>
  <c r="BA674" i="2"/>
  <c r="BA610" i="2"/>
  <c r="BA580" i="2"/>
  <c r="BA617" i="2"/>
  <c r="BA590" i="2"/>
  <c r="BA595" i="2"/>
  <c r="BA592" i="2"/>
  <c r="BA602" i="2"/>
  <c r="BA688" i="2"/>
  <c r="BA722" i="2"/>
  <c r="BA641" i="2"/>
  <c r="BA630" i="2"/>
  <c r="BA699" i="2"/>
  <c r="BA640" i="2"/>
  <c r="BA701" i="2"/>
  <c r="BA637" i="2"/>
  <c r="BA650" i="2"/>
  <c r="BA615" i="2"/>
  <c r="BA593" i="2"/>
  <c r="BA635" i="2"/>
  <c r="BA613" i="2"/>
  <c r="BA612" i="2"/>
  <c r="BA657" i="2"/>
  <c r="BA606" i="2"/>
  <c r="BA675" i="2"/>
  <c r="BA680" i="2"/>
  <c r="BA677" i="2"/>
  <c r="BA626" i="2"/>
  <c r="BA591" i="2"/>
  <c r="BA596" i="2"/>
  <c r="BA611" i="2"/>
  <c r="BA608" i="2"/>
  <c r="BA589" i="2"/>
  <c r="BA559" i="2"/>
  <c r="BA646" i="2"/>
  <c r="BA715" i="2"/>
  <c r="BA651" i="2"/>
  <c r="BA656" i="2"/>
  <c r="BA653" i="2"/>
  <c r="BA666" i="2"/>
  <c r="BA631" i="2"/>
  <c r="BA572" i="2"/>
  <c r="BA609" i="2"/>
  <c r="BA582" i="2"/>
  <c r="BA587" i="2"/>
  <c r="BA584" i="2"/>
  <c r="BA594" i="2"/>
  <c r="BA665" i="2"/>
  <c r="BA622" i="2"/>
  <c r="BA691" i="2"/>
  <c r="BA632" i="2"/>
  <c r="BA693" i="2"/>
  <c r="BA629" i="2"/>
  <c r="BA642" i="2"/>
  <c r="BA607" i="2"/>
  <c r="BA585" i="2"/>
  <c r="BA627" i="2"/>
  <c r="BA605" i="2"/>
  <c r="BA652" i="2"/>
  <c r="BA628" i="2"/>
  <c r="BA662" i="2"/>
  <c r="BA598" i="2"/>
  <c r="BA667" i="2"/>
  <c r="BA672" i="2"/>
  <c r="BA669" i="2"/>
  <c r="BA682" i="2"/>
  <c r="BA618" i="2"/>
  <c r="BA583" i="2"/>
  <c r="BA588" i="2"/>
  <c r="BA603" i="2"/>
  <c r="BA600" i="2"/>
  <c r="BA581" i="2"/>
  <c r="BA551" i="2"/>
  <c r="BA752" i="2"/>
  <c r="BA638" i="2"/>
  <c r="BA707" i="2"/>
  <c r="BA643" i="2"/>
  <c r="BA648" i="2"/>
  <c r="BA645" i="2"/>
  <c r="BA658" i="2"/>
  <c r="BA623" i="2"/>
  <c r="BA601" i="2"/>
  <c r="BA574" i="2"/>
  <c r="BA621" i="2"/>
  <c r="BA614" i="2"/>
  <c r="BA683" i="2"/>
  <c r="BA624" i="2"/>
  <c r="BA685" i="2"/>
  <c r="BA634" i="2"/>
  <c r="BA599" i="2"/>
  <c r="BA604" i="2"/>
  <c r="BA577" i="2"/>
  <c r="BA619" i="2"/>
  <c r="BA616" i="2"/>
  <c r="BA597" i="2"/>
  <c r="BQ759" i="2"/>
  <c r="BQ692" i="2"/>
  <c r="BQ769" i="2"/>
  <c r="BQ705" i="2"/>
  <c r="BQ718" i="2"/>
  <c r="BQ731" i="2"/>
  <c r="BQ712" i="2"/>
  <c r="BQ725" i="2"/>
  <c r="BQ746" i="2"/>
  <c r="BQ671" i="2"/>
  <c r="BQ762" i="2"/>
  <c r="BQ735" i="2"/>
  <c r="BQ732" i="2"/>
  <c r="BQ668" i="2"/>
  <c r="BQ745" i="2"/>
  <c r="BQ694" i="2"/>
  <c r="BQ748" i="2"/>
  <c r="BQ726" i="2"/>
  <c r="BQ771" i="2"/>
  <c r="BQ752" i="2"/>
  <c r="BQ688" i="2"/>
  <c r="BQ765" i="2"/>
  <c r="BQ722" i="2"/>
  <c r="BQ647" i="2"/>
  <c r="BQ652" i="2"/>
  <c r="BQ657" i="2"/>
  <c r="BQ711" i="2"/>
  <c r="BQ708" i="2"/>
  <c r="BQ721" i="2"/>
  <c r="BQ756" i="2"/>
  <c r="BQ742" i="2"/>
  <c r="BQ670" i="2"/>
  <c r="BQ747" i="2"/>
  <c r="BQ728" i="2"/>
  <c r="BQ741" i="2"/>
  <c r="BQ698" i="2"/>
  <c r="BQ687" i="2"/>
  <c r="BQ628" i="2"/>
  <c r="BQ751" i="2"/>
  <c r="BQ684" i="2"/>
  <c r="BQ761" i="2"/>
  <c r="BQ697" i="2"/>
  <c r="BQ758" i="2"/>
  <c r="BQ734" i="2"/>
  <c r="BQ710" i="2"/>
  <c r="BQ723" i="2"/>
  <c r="BQ727" i="2"/>
  <c r="BQ724" i="2"/>
  <c r="BQ737" i="2"/>
  <c r="BQ686" i="2"/>
  <c r="BQ763" i="2"/>
  <c r="BQ744" i="2"/>
  <c r="BQ757" i="2"/>
  <c r="BQ714" i="2"/>
  <c r="BQ703" i="2"/>
  <c r="BQ772" i="2"/>
  <c r="BQ770" i="2"/>
  <c r="BQ767" i="2"/>
  <c r="BQ700" i="2"/>
  <c r="BQ713" i="2"/>
  <c r="BQ739" i="2"/>
  <c r="BQ768" i="2"/>
  <c r="BQ760" i="2"/>
  <c r="BQ720" i="2"/>
  <c r="BQ733" i="2"/>
  <c r="BQ754" i="2"/>
  <c r="BQ690" i="2"/>
  <c r="BQ679" i="2"/>
  <c r="BQ620" i="2"/>
  <c r="BQ689" i="2"/>
  <c r="BQ743" i="2"/>
  <c r="BQ676" i="2"/>
  <c r="BQ753" i="2"/>
  <c r="BQ764" i="2"/>
  <c r="BQ750" i="2"/>
  <c r="BQ702" i="2"/>
  <c r="BQ696" i="2"/>
  <c r="BQ773" i="2"/>
  <c r="BQ709" i="2"/>
  <c r="BQ730" i="2"/>
  <c r="BQ655" i="2"/>
  <c r="BQ660" i="2"/>
  <c r="BQ719" i="2"/>
  <c r="BQ740" i="2"/>
  <c r="BQ716" i="2"/>
  <c r="BQ729" i="2"/>
  <c r="BQ766" i="2"/>
  <c r="BQ678" i="2"/>
  <c r="BQ755" i="2"/>
  <c r="BQ736" i="2"/>
  <c r="BQ749" i="2"/>
  <c r="BQ706" i="2"/>
  <c r="BQ695" i="2"/>
  <c r="BQ636" i="2"/>
  <c r="BQ641" i="2"/>
  <c r="BQ704" i="2"/>
  <c r="BQ738" i="2"/>
  <c r="BQ606" i="2"/>
  <c r="BQ675" i="2"/>
  <c r="BQ680" i="2"/>
  <c r="BQ677" i="2"/>
  <c r="BQ626" i="2"/>
  <c r="BQ591" i="2"/>
  <c r="BQ596" i="2"/>
  <c r="BQ611" i="2"/>
  <c r="BQ608" i="2"/>
  <c r="BQ589" i="2"/>
  <c r="BQ639" i="2"/>
  <c r="BQ612" i="2"/>
  <c r="BQ646" i="2"/>
  <c r="BQ715" i="2"/>
  <c r="BQ651" i="2"/>
  <c r="BQ656" i="2"/>
  <c r="BQ653" i="2"/>
  <c r="BQ666" i="2"/>
  <c r="BQ631" i="2"/>
  <c r="BQ572" i="2"/>
  <c r="BQ609" i="2"/>
  <c r="BQ582" i="2"/>
  <c r="BQ587" i="2"/>
  <c r="BQ584" i="2"/>
  <c r="BQ717" i="2"/>
  <c r="BQ644" i="2"/>
  <c r="BQ622" i="2"/>
  <c r="BQ691" i="2"/>
  <c r="BQ632" i="2"/>
  <c r="BQ693" i="2"/>
  <c r="BQ629" i="2"/>
  <c r="BQ642" i="2"/>
  <c r="BQ607" i="2"/>
  <c r="BQ585" i="2"/>
  <c r="BQ627" i="2"/>
  <c r="BQ605" i="2"/>
  <c r="BQ575" i="2"/>
  <c r="BQ665" i="2"/>
  <c r="BQ662" i="2"/>
  <c r="BQ598" i="2"/>
  <c r="BQ667" i="2"/>
  <c r="BQ672" i="2"/>
  <c r="BQ669" i="2"/>
  <c r="BQ682" i="2"/>
  <c r="BQ618" i="2"/>
  <c r="BQ583" i="2"/>
  <c r="BQ588" i="2"/>
  <c r="BQ603" i="2"/>
  <c r="BQ600" i="2"/>
  <c r="BQ581" i="2"/>
  <c r="BQ638" i="2"/>
  <c r="BQ707" i="2"/>
  <c r="BQ643" i="2"/>
  <c r="BQ648" i="2"/>
  <c r="BQ645" i="2"/>
  <c r="BQ658" i="2"/>
  <c r="BQ623" i="2"/>
  <c r="BQ601" i="2"/>
  <c r="BQ574" i="2"/>
  <c r="BQ621" i="2"/>
  <c r="BQ673" i="2"/>
  <c r="BQ625" i="2"/>
  <c r="BQ614" i="2"/>
  <c r="BQ683" i="2"/>
  <c r="BQ624" i="2"/>
  <c r="BQ685" i="2"/>
  <c r="BQ634" i="2"/>
  <c r="BQ599" i="2"/>
  <c r="BQ604" i="2"/>
  <c r="BQ577" i="2"/>
  <c r="BQ619" i="2"/>
  <c r="BQ616" i="2"/>
  <c r="BQ597" i="2"/>
  <c r="BQ567" i="2"/>
  <c r="BQ633" i="2"/>
  <c r="BQ654" i="2"/>
  <c r="BQ659" i="2"/>
  <c r="BQ664" i="2"/>
  <c r="BQ661" i="2"/>
  <c r="BQ674" i="2"/>
  <c r="BQ610" i="2"/>
  <c r="BQ580" i="2"/>
  <c r="BQ617" i="2"/>
  <c r="BQ590" i="2"/>
  <c r="BQ595" i="2"/>
  <c r="BQ592" i="2"/>
  <c r="BQ663" i="2"/>
  <c r="BQ681" i="2"/>
  <c r="BQ649" i="2"/>
  <c r="BQ630" i="2"/>
  <c r="BQ699" i="2"/>
  <c r="BQ640" i="2"/>
  <c r="BQ701" i="2"/>
  <c r="BQ637" i="2"/>
  <c r="BQ650" i="2"/>
  <c r="BQ615" i="2"/>
  <c r="BQ593" i="2"/>
  <c r="BQ635" i="2"/>
  <c r="BQ613" i="2"/>
  <c r="CG762" i="2"/>
  <c r="CG711" i="2"/>
  <c r="CG764" i="2"/>
  <c r="CG708" i="2"/>
  <c r="CG721" i="2"/>
  <c r="CG670" i="2"/>
  <c r="CG766" i="2"/>
  <c r="CG726" i="2"/>
  <c r="CG747" i="2"/>
  <c r="CG728" i="2"/>
  <c r="CG741" i="2"/>
  <c r="CG698" i="2"/>
  <c r="CG687" i="2"/>
  <c r="CG751" i="2"/>
  <c r="CG684" i="2"/>
  <c r="CG761" i="2"/>
  <c r="CG697" i="2"/>
  <c r="CG742" i="2"/>
  <c r="CG710" i="2"/>
  <c r="CG723" i="2"/>
  <c r="CG704" i="2"/>
  <c r="CG717" i="2"/>
  <c r="CG738" i="2"/>
  <c r="CG663" i="2"/>
  <c r="CG673" i="2"/>
  <c r="CG727" i="2"/>
  <c r="CG724" i="2"/>
  <c r="CG737" i="2"/>
  <c r="CG772" i="2"/>
  <c r="CG758" i="2"/>
  <c r="CG686" i="2"/>
  <c r="CG763" i="2"/>
  <c r="CG744" i="2"/>
  <c r="CG757" i="2"/>
  <c r="CG714" i="2"/>
  <c r="CG703" i="2"/>
  <c r="CG639" i="2"/>
  <c r="CG644" i="2"/>
  <c r="CG767" i="2"/>
  <c r="CG756" i="2"/>
  <c r="CG700" i="2"/>
  <c r="CG713" i="2"/>
  <c r="CG739" i="2"/>
  <c r="CG770" i="2"/>
  <c r="CG743" i="2"/>
  <c r="CG676" i="2"/>
  <c r="CG753" i="2"/>
  <c r="CG702" i="2"/>
  <c r="CG768" i="2"/>
  <c r="CG760" i="2"/>
  <c r="CG696" i="2"/>
  <c r="CG773" i="2"/>
  <c r="CG709" i="2"/>
  <c r="CG730" i="2"/>
  <c r="CG719" i="2"/>
  <c r="CG740" i="2"/>
  <c r="CG716" i="2"/>
  <c r="CG729" i="2"/>
  <c r="CG678" i="2"/>
  <c r="CG755" i="2"/>
  <c r="CG736" i="2"/>
  <c r="CG749" i="2"/>
  <c r="CG706" i="2"/>
  <c r="CG695" i="2"/>
  <c r="CG636" i="2"/>
  <c r="CG759" i="2"/>
  <c r="CG692" i="2"/>
  <c r="CG769" i="2"/>
  <c r="CG705" i="2"/>
  <c r="CG718" i="2"/>
  <c r="CG750" i="2"/>
  <c r="CG731" i="2"/>
  <c r="CG748" i="2"/>
  <c r="CG712" i="2"/>
  <c r="CG725" i="2"/>
  <c r="CG746" i="2"/>
  <c r="CG671" i="2"/>
  <c r="CG735" i="2"/>
  <c r="CG732" i="2"/>
  <c r="CG668" i="2"/>
  <c r="CG745" i="2"/>
  <c r="CG694" i="2"/>
  <c r="CG734" i="2"/>
  <c r="CG771" i="2"/>
  <c r="CG752" i="2"/>
  <c r="CG688" i="2"/>
  <c r="CG765" i="2"/>
  <c r="CG722" i="2"/>
  <c r="CG647" i="2"/>
  <c r="CG652" i="2"/>
  <c r="CG657" i="2"/>
  <c r="CG612" i="2"/>
  <c r="CG689" i="2"/>
  <c r="CG622" i="2"/>
  <c r="CG691" i="2"/>
  <c r="CG632" i="2"/>
  <c r="CG693" i="2"/>
  <c r="CG629" i="2"/>
  <c r="CG642" i="2"/>
  <c r="CG607" i="2"/>
  <c r="CG585" i="2"/>
  <c r="CG627" i="2"/>
  <c r="CG605" i="2"/>
  <c r="CG733" i="2"/>
  <c r="CG662" i="2"/>
  <c r="CG598" i="2"/>
  <c r="CG667" i="2"/>
  <c r="CG672" i="2"/>
  <c r="CG669" i="2"/>
  <c r="CG682" i="2"/>
  <c r="CG618" i="2"/>
  <c r="CG583" i="2"/>
  <c r="CG588" i="2"/>
  <c r="CG603" i="2"/>
  <c r="CG600" i="2"/>
  <c r="CG581" i="2"/>
  <c r="CG690" i="2"/>
  <c r="CG620" i="2"/>
  <c r="CG665" i="2"/>
  <c r="CG638" i="2"/>
  <c r="CG707" i="2"/>
  <c r="CG643" i="2"/>
  <c r="CG648" i="2"/>
  <c r="CG645" i="2"/>
  <c r="CG658" i="2"/>
  <c r="CG623" i="2"/>
  <c r="CG601" i="2"/>
  <c r="CG574" i="2"/>
  <c r="CG621" i="2"/>
  <c r="CG586" i="2"/>
  <c r="CG628" i="2"/>
  <c r="CG625" i="2"/>
  <c r="CG614" i="2"/>
  <c r="CG683" i="2"/>
  <c r="CG624" i="2"/>
  <c r="CG685" i="2"/>
  <c r="CG634" i="2"/>
  <c r="CG599" i="2"/>
  <c r="CG604" i="2"/>
  <c r="CG577" i="2"/>
  <c r="CG619" i="2"/>
  <c r="CG616" i="2"/>
  <c r="CG597" i="2"/>
  <c r="CG633" i="2"/>
  <c r="CG654" i="2"/>
  <c r="CG659" i="2"/>
  <c r="CG664" i="2"/>
  <c r="CG661" i="2"/>
  <c r="CG674" i="2"/>
  <c r="CG610" i="2"/>
  <c r="CG580" i="2"/>
  <c r="CG617" i="2"/>
  <c r="CG590" i="2"/>
  <c r="CG595" i="2"/>
  <c r="CG592" i="2"/>
  <c r="CG649" i="2"/>
  <c r="CG630" i="2"/>
  <c r="CG699" i="2"/>
  <c r="CG640" i="2"/>
  <c r="CG701" i="2"/>
  <c r="CG637" i="2"/>
  <c r="CG650" i="2"/>
  <c r="CG615" i="2"/>
  <c r="CG593" i="2"/>
  <c r="CG635" i="2"/>
  <c r="CG613" i="2"/>
  <c r="CG578" i="2"/>
  <c r="CG679" i="2"/>
  <c r="CG681" i="2"/>
  <c r="CG641" i="2"/>
  <c r="CG606" i="2"/>
  <c r="CG675" i="2"/>
  <c r="CG680" i="2"/>
  <c r="CG677" i="2"/>
  <c r="CG626" i="2"/>
  <c r="CG591" i="2"/>
  <c r="CG596" i="2"/>
  <c r="CG611" i="2"/>
  <c r="CG608" i="2"/>
  <c r="CG589" i="2"/>
  <c r="CG720" i="2"/>
  <c r="CG754" i="2"/>
  <c r="CG655" i="2"/>
  <c r="CG660" i="2"/>
  <c r="CG646" i="2"/>
  <c r="CG715" i="2"/>
  <c r="CG651" i="2"/>
  <c r="CG656" i="2"/>
  <c r="CG653" i="2"/>
  <c r="CG666" i="2"/>
  <c r="CG631" i="2"/>
  <c r="CG572" i="2"/>
  <c r="CG609" i="2"/>
  <c r="CG582" i="2"/>
  <c r="CG587" i="2"/>
  <c r="CG584" i="2"/>
  <c r="CW727" i="2"/>
  <c r="CW724" i="2"/>
  <c r="CW737" i="2"/>
  <c r="CW742" i="2"/>
  <c r="CW686" i="2"/>
  <c r="CW763" i="2"/>
  <c r="CW744" i="2"/>
  <c r="CW757" i="2"/>
  <c r="CW714" i="2"/>
  <c r="CW703" i="2"/>
  <c r="CW639" i="2"/>
  <c r="CW767" i="2"/>
  <c r="CW700" i="2"/>
  <c r="CW713" i="2"/>
  <c r="CW758" i="2"/>
  <c r="CW739" i="2"/>
  <c r="CW720" i="2"/>
  <c r="CW733" i="2"/>
  <c r="CW754" i="2"/>
  <c r="CW690" i="2"/>
  <c r="CW679" i="2"/>
  <c r="CW620" i="2"/>
  <c r="CW689" i="2"/>
  <c r="CW743" i="2"/>
  <c r="CW676" i="2"/>
  <c r="CW753" i="2"/>
  <c r="CW702" i="2"/>
  <c r="CW696" i="2"/>
  <c r="CW773" i="2"/>
  <c r="CW709" i="2"/>
  <c r="CW730" i="2"/>
  <c r="CW655" i="2"/>
  <c r="CW660" i="2"/>
  <c r="CW770" i="2"/>
  <c r="CW719" i="2"/>
  <c r="CW740" i="2"/>
  <c r="CW716" i="2"/>
  <c r="CW729" i="2"/>
  <c r="CW678" i="2"/>
  <c r="CW755" i="2"/>
  <c r="CW759" i="2"/>
  <c r="CW692" i="2"/>
  <c r="CW769" i="2"/>
  <c r="CW705" i="2"/>
  <c r="CW718" i="2"/>
  <c r="CW756" i="2"/>
  <c r="CW731" i="2"/>
  <c r="CW712" i="2"/>
  <c r="CW725" i="2"/>
  <c r="CW746" i="2"/>
  <c r="CW671" i="2"/>
  <c r="CW735" i="2"/>
  <c r="CW732" i="2"/>
  <c r="CW668" i="2"/>
  <c r="CW745" i="2"/>
  <c r="CW694" i="2"/>
  <c r="CW750" i="2"/>
  <c r="CW771" i="2"/>
  <c r="CW752" i="2"/>
  <c r="CW688" i="2"/>
  <c r="CW765" i="2"/>
  <c r="CW766" i="2"/>
  <c r="CW722" i="2"/>
  <c r="CW647" i="2"/>
  <c r="CW652" i="2"/>
  <c r="CW657" i="2"/>
  <c r="CW711" i="2"/>
  <c r="CW708" i="2"/>
  <c r="CW721" i="2"/>
  <c r="CW670" i="2"/>
  <c r="CW734" i="2"/>
  <c r="CW747" i="2"/>
  <c r="CW728" i="2"/>
  <c r="CW741" i="2"/>
  <c r="CW698" i="2"/>
  <c r="CW687" i="2"/>
  <c r="CW628" i="2"/>
  <c r="CW762" i="2"/>
  <c r="CW751" i="2"/>
  <c r="CW684" i="2"/>
  <c r="CW761" i="2"/>
  <c r="CW697" i="2"/>
  <c r="CW710" i="2"/>
  <c r="CW726" i="2"/>
  <c r="CW723" i="2"/>
  <c r="CW704" i="2"/>
  <c r="CW772" i="2"/>
  <c r="CW748" i="2"/>
  <c r="CW717" i="2"/>
  <c r="CW764" i="2"/>
  <c r="CW738" i="2"/>
  <c r="CW663" i="2"/>
  <c r="CW673" i="2"/>
  <c r="CW768" i="2"/>
  <c r="CW749" i="2"/>
  <c r="CW644" i="2"/>
  <c r="CW665" i="2"/>
  <c r="CW638" i="2"/>
  <c r="CW707" i="2"/>
  <c r="CW643" i="2"/>
  <c r="CW648" i="2"/>
  <c r="CW645" i="2"/>
  <c r="CW658" i="2"/>
  <c r="CW623" i="2"/>
  <c r="CW601" i="2"/>
  <c r="CW574" i="2"/>
  <c r="CW621" i="2"/>
  <c r="CW586" i="2"/>
  <c r="CW706" i="2"/>
  <c r="CW625" i="2"/>
  <c r="CW614" i="2"/>
  <c r="CW683" i="2"/>
  <c r="CW624" i="2"/>
  <c r="CW685" i="2"/>
  <c r="CW634" i="2"/>
  <c r="CW599" i="2"/>
  <c r="CW604" i="2"/>
  <c r="CW577" i="2"/>
  <c r="CW619" i="2"/>
  <c r="CW616" i="2"/>
  <c r="CW597" i="2"/>
  <c r="CW654" i="2"/>
  <c r="CW659" i="2"/>
  <c r="CW664" i="2"/>
  <c r="CW661" i="2"/>
  <c r="CW674" i="2"/>
  <c r="CW610" i="2"/>
  <c r="CW580" i="2"/>
  <c r="CW617" i="2"/>
  <c r="CW590" i="2"/>
  <c r="CW595" i="2"/>
  <c r="CW592" i="2"/>
  <c r="CW602" i="2"/>
  <c r="CW543" i="2"/>
  <c r="CW633" i="2"/>
  <c r="CW630" i="2"/>
  <c r="CW699" i="2"/>
  <c r="CW640" i="2"/>
  <c r="CW701" i="2"/>
  <c r="CW637" i="2"/>
  <c r="CW650" i="2"/>
  <c r="CW615" i="2"/>
  <c r="CW593" i="2"/>
  <c r="CW635" i="2"/>
  <c r="CW613" i="2"/>
  <c r="CW649" i="2"/>
  <c r="CW641" i="2"/>
  <c r="CW606" i="2"/>
  <c r="CW675" i="2"/>
  <c r="CW680" i="2"/>
  <c r="CW677" i="2"/>
  <c r="CW626" i="2"/>
  <c r="CW591" i="2"/>
  <c r="CW596" i="2"/>
  <c r="CW611" i="2"/>
  <c r="CW608" i="2"/>
  <c r="CW589" i="2"/>
  <c r="CW695" i="2"/>
  <c r="CW636" i="2"/>
  <c r="CW681" i="2"/>
  <c r="CW646" i="2"/>
  <c r="CW715" i="2"/>
  <c r="CW651" i="2"/>
  <c r="CW656" i="2"/>
  <c r="CW653" i="2"/>
  <c r="CW666" i="2"/>
  <c r="CW631" i="2"/>
  <c r="CW572" i="2"/>
  <c r="CW609" i="2"/>
  <c r="CW582" i="2"/>
  <c r="CW587" i="2"/>
  <c r="CW584" i="2"/>
  <c r="CW594" i="2"/>
  <c r="CW535" i="2"/>
  <c r="CW760" i="2"/>
  <c r="CW736" i="2"/>
  <c r="CW622" i="2"/>
  <c r="CW691" i="2"/>
  <c r="CW632" i="2"/>
  <c r="CW693" i="2"/>
  <c r="CW629" i="2"/>
  <c r="CW642" i="2"/>
  <c r="CW607" i="2"/>
  <c r="CW585" i="2"/>
  <c r="CW627" i="2"/>
  <c r="CW605" i="2"/>
  <c r="CW612" i="2"/>
  <c r="CW662" i="2"/>
  <c r="CW598" i="2"/>
  <c r="CW667" i="2"/>
  <c r="CW672" i="2"/>
  <c r="CW669" i="2"/>
  <c r="CW682" i="2"/>
  <c r="CW618" i="2"/>
  <c r="CW583" i="2"/>
  <c r="CW588" i="2"/>
  <c r="CW603" i="2"/>
  <c r="CW600" i="2"/>
  <c r="CW581" i="2"/>
  <c r="AZ528" i="2"/>
  <c r="E533" i="2"/>
  <c r="BQ533" i="2"/>
  <c r="AB536" i="2"/>
  <c r="CN536" i="2"/>
  <c r="AS541" i="2"/>
  <c r="D544" i="2"/>
  <c r="BP544" i="2"/>
  <c r="U549" i="2"/>
  <c r="CG549" i="2"/>
  <c r="AR552" i="2"/>
  <c r="BI557" i="2"/>
  <c r="T560" i="2"/>
  <c r="CF560" i="2"/>
  <c r="AK565" i="2"/>
  <c r="CW565" i="2"/>
  <c r="BH568" i="2"/>
  <c r="M573" i="2"/>
  <c r="BY573" i="2"/>
  <c r="AJ576" i="2"/>
  <c r="CV576" i="2"/>
  <c r="BI528" i="2"/>
  <c r="T531" i="2"/>
  <c r="CF531" i="2"/>
  <c r="AK536" i="2"/>
  <c r="CW536" i="2"/>
  <c r="BH539" i="2"/>
  <c r="M544" i="2"/>
  <c r="BY544" i="2"/>
  <c r="AJ547" i="2"/>
  <c r="CV547" i="2"/>
  <c r="BA552" i="2"/>
  <c r="L555" i="2"/>
  <c r="BX555" i="2"/>
  <c r="F557" i="2"/>
  <c r="AC560" i="2"/>
  <c r="CO560" i="2"/>
  <c r="AZ563" i="2"/>
  <c r="E568" i="2"/>
  <c r="BQ568" i="2"/>
  <c r="AB571" i="2"/>
  <c r="CN571" i="2"/>
  <c r="V573" i="2"/>
  <c r="AS576" i="2"/>
  <c r="D579" i="2"/>
  <c r="BP579" i="2"/>
  <c r="G764" i="2"/>
  <c r="G737" i="2"/>
  <c r="G734" i="2"/>
  <c r="G670" i="2"/>
  <c r="G747" i="2"/>
  <c r="G696" i="2"/>
  <c r="G773" i="2"/>
  <c r="G690" i="2"/>
  <c r="G767" i="2"/>
  <c r="G724" i="2"/>
  <c r="G649" i="2"/>
  <c r="G713" i="2"/>
  <c r="G710" i="2"/>
  <c r="G723" i="2"/>
  <c r="G672" i="2"/>
  <c r="G749" i="2"/>
  <c r="G754" i="2"/>
  <c r="G730" i="2"/>
  <c r="G743" i="2"/>
  <c r="G700" i="2"/>
  <c r="G689" i="2"/>
  <c r="G630" i="2"/>
  <c r="G753" i="2"/>
  <c r="G686" i="2"/>
  <c r="G763" i="2"/>
  <c r="G699" i="2"/>
  <c r="G712" i="2"/>
  <c r="G725" i="2"/>
  <c r="G766" i="2"/>
  <c r="G706" i="2"/>
  <c r="G719" i="2"/>
  <c r="G740" i="2"/>
  <c r="G665" i="2"/>
  <c r="G729" i="2"/>
  <c r="G726" i="2"/>
  <c r="G739" i="2"/>
  <c r="G688" i="2"/>
  <c r="G765" i="2"/>
  <c r="G772" i="2"/>
  <c r="G769" i="2"/>
  <c r="G742" i="2"/>
  <c r="G702" i="2"/>
  <c r="G715" i="2"/>
  <c r="G760" i="2"/>
  <c r="G736" i="2"/>
  <c r="G741" i="2"/>
  <c r="G750" i="2"/>
  <c r="G722" i="2"/>
  <c r="G735" i="2"/>
  <c r="G756" i="2"/>
  <c r="G692" i="2"/>
  <c r="G681" i="2"/>
  <c r="G745" i="2"/>
  <c r="G678" i="2"/>
  <c r="G755" i="2"/>
  <c r="G704" i="2"/>
  <c r="G744" i="2"/>
  <c r="G717" i="2"/>
  <c r="G770" i="2"/>
  <c r="G698" i="2"/>
  <c r="G711" i="2"/>
  <c r="G732" i="2"/>
  <c r="G657" i="2"/>
  <c r="G662" i="2"/>
  <c r="G667" i="2"/>
  <c r="G721" i="2"/>
  <c r="G718" i="2"/>
  <c r="G731" i="2"/>
  <c r="G728" i="2"/>
  <c r="G680" i="2"/>
  <c r="G752" i="2"/>
  <c r="G757" i="2"/>
  <c r="G738" i="2"/>
  <c r="G751" i="2"/>
  <c r="G708" i="2"/>
  <c r="G697" i="2"/>
  <c r="G638" i="2"/>
  <c r="G761" i="2"/>
  <c r="G694" i="2"/>
  <c r="G771" i="2"/>
  <c r="G707" i="2"/>
  <c r="G720" i="2"/>
  <c r="G733" i="2"/>
  <c r="G758" i="2"/>
  <c r="G714" i="2"/>
  <c r="G727" i="2"/>
  <c r="G748" i="2"/>
  <c r="G673" i="2"/>
  <c r="G614" i="2"/>
  <c r="G683" i="2"/>
  <c r="G746" i="2"/>
  <c r="G648" i="2"/>
  <c r="G653" i="2"/>
  <c r="G658" i="2"/>
  <c r="G655" i="2"/>
  <c r="G668" i="2"/>
  <c r="G633" i="2"/>
  <c r="G574" i="2"/>
  <c r="G611" i="2"/>
  <c r="G584" i="2"/>
  <c r="G589" i="2"/>
  <c r="G586" i="2"/>
  <c r="G596" i="2"/>
  <c r="G643" i="2"/>
  <c r="G624" i="2"/>
  <c r="G693" i="2"/>
  <c r="G634" i="2"/>
  <c r="G695" i="2"/>
  <c r="G631" i="2"/>
  <c r="G644" i="2"/>
  <c r="G609" i="2"/>
  <c r="G587" i="2"/>
  <c r="G629" i="2"/>
  <c r="G607" i="2"/>
  <c r="G759" i="2"/>
  <c r="G675" i="2"/>
  <c r="G664" i="2"/>
  <c r="G600" i="2"/>
  <c r="G669" i="2"/>
  <c r="G674" i="2"/>
  <c r="G671" i="2"/>
  <c r="G684" i="2"/>
  <c r="G620" i="2"/>
  <c r="G585" i="2"/>
  <c r="G590" i="2"/>
  <c r="G605" i="2"/>
  <c r="G602" i="2"/>
  <c r="G583" i="2"/>
  <c r="G553" i="2"/>
  <c r="G716" i="2"/>
  <c r="G646" i="2"/>
  <c r="G622" i="2"/>
  <c r="G640" i="2"/>
  <c r="G709" i="2"/>
  <c r="G645" i="2"/>
  <c r="G650" i="2"/>
  <c r="G647" i="2"/>
  <c r="G660" i="2"/>
  <c r="G625" i="2"/>
  <c r="G603" i="2"/>
  <c r="G576" i="2"/>
  <c r="G623" i="2"/>
  <c r="G588" i="2"/>
  <c r="G641" i="2"/>
  <c r="G651" i="2"/>
  <c r="G616" i="2"/>
  <c r="G685" i="2"/>
  <c r="G626" i="2"/>
  <c r="G687" i="2"/>
  <c r="G636" i="2"/>
  <c r="G601" i="2"/>
  <c r="G606" i="2"/>
  <c r="G579" i="2"/>
  <c r="G621" i="2"/>
  <c r="G599" i="2"/>
  <c r="G656" i="2"/>
  <c r="G661" i="2"/>
  <c r="G666" i="2"/>
  <c r="G663" i="2"/>
  <c r="G676" i="2"/>
  <c r="G612" i="2"/>
  <c r="G582" i="2"/>
  <c r="G619" i="2"/>
  <c r="G592" i="2"/>
  <c r="G597" i="2"/>
  <c r="G594" i="2"/>
  <c r="G604" i="2"/>
  <c r="G545" i="2"/>
  <c r="G762" i="2"/>
  <c r="G768" i="2"/>
  <c r="G654" i="2"/>
  <c r="G659" i="2"/>
  <c r="G627" i="2"/>
  <c r="G632" i="2"/>
  <c r="G701" i="2"/>
  <c r="G642" i="2"/>
  <c r="G703" i="2"/>
  <c r="G639" i="2"/>
  <c r="G652" i="2"/>
  <c r="G617" i="2"/>
  <c r="G595" i="2"/>
  <c r="G637" i="2"/>
  <c r="G615" i="2"/>
  <c r="G705" i="2"/>
  <c r="G691" i="2"/>
  <c r="G635" i="2"/>
  <c r="G608" i="2"/>
  <c r="G677" i="2"/>
  <c r="G682" i="2"/>
  <c r="G618" i="2"/>
  <c r="G679" i="2"/>
  <c r="G628" i="2"/>
  <c r="G593" i="2"/>
  <c r="G598" i="2"/>
  <c r="G613" i="2"/>
  <c r="G610" i="2"/>
  <c r="G591" i="2"/>
  <c r="W753" i="2"/>
  <c r="W686" i="2"/>
  <c r="W763" i="2"/>
  <c r="W699" i="2"/>
  <c r="W712" i="2"/>
  <c r="W725" i="2"/>
  <c r="W706" i="2"/>
  <c r="W719" i="2"/>
  <c r="W740" i="2"/>
  <c r="W665" i="2"/>
  <c r="W729" i="2"/>
  <c r="W726" i="2"/>
  <c r="W739" i="2"/>
  <c r="W688" i="2"/>
  <c r="W760" i="2"/>
  <c r="W765" i="2"/>
  <c r="W746" i="2"/>
  <c r="W759" i="2"/>
  <c r="W716" i="2"/>
  <c r="W705" i="2"/>
  <c r="W641" i="2"/>
  <c r="W646" i="2"/>
  <c r="W651" i="2"/>
  <c r="W769" i="2"/>
  <c r="W742" i="2"/>
  <c r="W702" i="2"/>
  <c r="W715" i="2"/>
  <c r="W741" i="2"/>
  <c r="W722" i="2"/>
  <c r="W762" i="2"/>
  <c r="W735" i="2"/>
  <c r="W756" i="2"/>
  <c r="W692" i="2"/>
  <c r="W681" i="2"/>
  <c r="W622" i="2"/>
  <c r="W772" i="2"/>
  <c r="W745" i="2"/>
  <c r="W678" i="2"/>
  <c r="W755" i="2"/>
  <c r="W736" i="2"/>
  <c r="W704" i="2"/>
  <c r="W717" i="2"/>
  <c r="W758" i="2"/>
  <c r="W721" i="2"/>
  <c r="W718" i="2"/>
  <c r="W731" i="2"/>
  <c r="W680" i="2"/>
  <c r="W744" i="2"/>
  <c r="W757" i="2"/>
  <c r="W770" i="2"/>
  <c r="W738" i="2"/>
  <c r="W751" i="2"/>
  <c r="W708" i="2"/>
  <c r="W697" i="2"/>
  <c r="W761" i="2"/>
  <c r="W694" i="2"/>
  <c r="W771" i="2"/>
  <c r="W707" i="2"/>
  <c r="W728" i="2"/>
  <c r="W720" i="2"/>
  <c r="W768" i="2"/>
  <c r="W752" i="2"/>
  <c r="W733" i="2"/>
  <c r="W714" i="2"/>
  <c r="W727" i="2"/>
  <c r="W748" i="2"/>
  <c r="W673" i="2"/>
  <c r="W614" i="2"/>
  <c r="W683" i="2"/>
  <c r="W737" i="2"/>
  <c r="W734" i="2"/>
  <c r="W670" i="2"/>
  <c r="W747" i="2"/>
  <c r="W696" i="2"/>
  <c r="W773" i="2"/>
  <c r="W690" i="2"/>
  <c r="W767" i="2"/>
  <c r="W750" i="2"/>
  <c r="W724" i="2"/>
  <c r="W649" i="2"/>
  <c r="W654" i="2"/>
  <c r="W766" i="2"/>
  <c r="W764" i="2"/>
  <c r="W713" i="2"/>
  <c r="W710" i="2"/>
  <c r="W723" i="2"/>
  <c r="W672" i="2"/>
  <c r="W749" i="2"/>
  <c r="W754" i="2"/>
  <c r="W730" i="2"/>
  <c r="W743" i="2"/>
  <c r="W700" i="2"/>
  <c r="W689" i="2"/>
  <c r="W630" i="2"/>
  <c r="W635" i="2"/>
  <c r="W662" i="2"/>
  <c r="W638" i="2"/>
  <c r="W664" i="2"/>
  <c r="W600" i="2"/>
  <c r="W669" i="2"/>
  <c r="W674" i="2"/>
  <c r="W671" i="2"/>
  <c r="W684" i="2"/>
  <c r="W620" i="2"/>
  <c r="W585" i="2"/>
  <c r="W590" i="2"/>
  <c r="W605" i="2"/>
  <c r="W602" i="2"/>
  <c r="W583" i="2"/>
  <c r="W675" i="2"/>
  <c r="W640" i="2"/>
  <c r="W709" i="2"/>
  <c r="W645" i="2"/>
  <c r="W650" i="2"/>
  <c r="W647" i="2"/>
  <c r="W660" i="2"/>
  <c r="W625" i="2"/>
  <c r="W603" i="2"/>
  <c r="W576" i="2"/>
  <c r="W623" i="2"/>
  <c r="W698" i="2"/>
  <c r="W732" i="2"/>
  <c r="W657" i="2"/>
  <c r="W616" i="2"/>
  <c r="W685" i="2"/>
  <c r="W626" i="2"/>
  <c r="W687" i="2"/>
  <c r="W636" i="2"/>
  <c r="W601" i="2"/>
  <c r="W606" i="2"/>
  <c r="W579" i="2"/>
  <c r="W621" i="2"/>
  <c r="W599" i="2"/>
  <c r="W569" i="2"/>
  <c r="W619" i="2"/>
  <c r="W656" i="2"/>
  <c r="W661" i="2"/>
  <c r="W666" i="2"/>
  <c r="W663" i="2"/>
  <c r="W676" i="2"/>
  <c r="W612" i="2"/>
  <c r="W582" i="2"/>
  <c r="W592" i="2"/>
  <c r="W597" i="2"/>
  <c r="W594" i="2"/>
  <c r="W604" i="2"/>
  <c r="W711" i="2"/>
  <c r="W627" i="2"/>
  <c r="W632" i="2"/>
  <c r="W701" i="2"/>
  <c r="W642" i="2"/>
  <c r="W703" i="2"/>
  <c r="W639" i="2"/>
  <c r="W652" i="2"/>
  <c r="W617" i="2"/>
  <c r="W595" i="2"/>
  <c r="W637" i="2"/>
  <c r="W615" i="2"/>
  <c r="W691" i="2"/>
  <c r="W659" i="2"/>
  <c r="W608" i="2"/>
  <c r="W677" i="2"/>
  <c r="W682" i="2"/>
  <c r="W618" i="2"/>
  <c r="W679" i="2"/>
  <c r="W628" i="2"/>
  <c r="W593" i="2"/>
  <c r="W598" i="2"/>
  <c r="W613" i="2"/>
  <c r="W610" i="2"/>
  <c r="W591" i="2"/>
  <c r="W561" i="2"/>
  <c r="W648" i="2"/>
  <c r="W653" i="2"/>
  <c r="W658" i="2"/>
  <c r="W655" i="2"/>
  <c r="W668" i="2"/>
  <c r="W633" i="2"/>
  <c r="W574" i="2"/>
  <c r="W611" i="2"/>
  <c r="W584" i="2"/>
  <c r="W589" i="2"/>
  <c r="W586" i="2"/>
  <c r="W667" i="2"/>
  <c r="W643" i="2"/>
  <c r="W624" i="2"/>
  <c r="W693" i="2"/>
  <c r="W634" i="2"/>
  <c r="W695" i="2"/>
  <c r="W631" i="2"/>
  <c r="W644" i="2"/>
  <c r="W609" i="2"/>
  <c r="W587" i="2"/>
  <c r="W629" i="2"/>
  <c r="W607" i="2"/>
  <c r="AM769" i="2"/>
  <c r="AM742" i="2"/>
  <c r="AM702" i="2"/>
  <c r="AM715" i="2"/>
  <c r="AM741" i="2"/>
  <c r="AM722" i="2"/>
  <c r="AM735" i="2"/>
  <c r="AM756" i="2"/>
  <c r="AM692" i="2"/>
  <c r="AM681" i="2"/>
  <c r="AM745" i="2"/>
  <c r="AM758" i="2"/>
  <c r="AM678" i="2"/>
  <c r="AM755" i="2"/>
  <c r="AM704" i="2"/>
  <c r="AM717" i="2"/>
  <c r="AM698" i="2"/>
  <c r="AM762" i="2"/>
  <c r="AM711" i="2"/>
  <c r="AM732" i="2"/>
  <c r="AM657" i="2"/>
  <c r="AM662" i="2"/>
  <c r="AM667" i="2"/>
  <c r="AM772" i="2"/>
  <c r="AM721" i="2"/>
  <c r="AM718" i="2"/>
  <c r="AM731" i="2"/>
  <c r="AM736" i="2"/>
  <c r="AM680" i="2"/>
  <c r="AM757" i="2"/>
  <c r="AM738" i="2"/>
  <c r="AM751" i="2"/>
  <c r="AM708" i="2"/>
  <c r="AM697" i="2"/>
  <c r="AM638" i="2"/>
  <c r="AM761" i="2"/>
  <c r="AM694" i="2"/>
  <c r="AM771" i="2"/>
  <c r="AM707" i="2"/>
  <c r="AM760" i="2"/>
  <c r="AM720" i="2"/>
  <c r="AM744" i="2"/>
  <c r="AM733" i="2"/>
  <c r="AM737" i="2"/>
  <c r="AM734" i="2"/>
  <c r="AM670" i="2"/>
  <c r="AM747" i="2"/>
  <c r="AM728" i="2"/>
  <c r="AM696" i="2"/>
  <c r="AM752" i="2"/>
  <c r="AM773" i="2"/>
  <c r="AM690" i="2"/>
  <c r="AM767" i="2"/>
  <c r="AM724" i="2"/>
  <c r="AM713" i="2"/>
  <c r="AM710" i="2"/>
  <c r="AM723" i="2"/>
  <c r="AM672" i="2"/>
  <c r="AM749" i="2"/>
  <c r="AM754" i="2"/>
  <c r="AM730" i="2"/>
  <c r="AM743" i="2"/>
  <c r="AM766" i="2"/>
  <c r="AM700" i="2"/>
  <c r="AM689" i="2"/>
  <c r="AM630" i="2"/>
  <c r="AM768" i="2"/>
  <c r="AM764" i="2"/>
  <c r="AM753" i="2"/>
  <c r="AM686" i="2"/>
  <c r="AM763" i="2"/>
  <c r="AM699" i="2"/>
  <c r="AM712" i="2"/>
  <c r="AM750" i="2"/>
  <c r="AM725" i="2"/>
  <c r="AM706" i="2"/>
  <c r="AM719" i="2"/>
  <c r="AM740" i="2"/>
  <c r="AM665" i="2"/>
  <c r="AM729" i="2"/>
  <c r="AM726" i="2"/>
  <c r="AM739" i="2"/>
  <c r="AM688" i="2"/>
  <c r="AM765" i="2"/>
  <c r="AM746" i="2"/>
  <c r="AM759" i="2"/>
  <c r="AM716" i="2"/>
  <c r="AM705" i="2"/>
  <c r="AM641" i="2"/>
  <c r="AM646" i="2"/>
  <c r="AM651" i="2"/>
  <c r="AM673" i="2"/>
  <c r="AM675" i="2"/>
  <c r="AM616" i="2"/>
  <c r="AM685" i="2"/>
  <c r="AM626" i="2"/>
  <c r="AM687" i="2"/>
  <c r="AM636" i="2"/>
  <c r="AM601" i="2"/>
  <c r="AM606" i="2"/>
  <c r="AM579" i="2"/>
  <c r="AM621" i="2"/>
  <c r="AM599" i="2"/>
  <c r="AM714" i="2"/>
  <c r="AM748" i="2"/>
  <c r="AM622" i="2"/>
  <c r="AM619" i="2"/>
  <c r="AM656" i="2"/>
  <c r="AM661" i="2"/>
  <c r="AM666" i="2"/>
  <c r="AM663" i="2"/>
  <c r="AM676" i="2"/>
  <c r="AM612" i="2"/>
  <c r="AM582" i="2"/>
  <c r="AM592" i="2"/>
  <c r="AM597" i="2"/>
  <c r="AM594" i="2"/>
  <c r="AM604" i="2"/>
  <c r="AM683" i="2"/>
  <c r="AM627" i="2"/>
  <c r="AM632" i="2"/>
  <c r="AM701" i="2"/>
  <c r="AM642" i="2"/>
  <c r="AM703" i="2"/>
  <c r="AM639" i="2"/>
  <c r="AM652" i="2"/>
  <c r="AM617" i="2"/>
  <c r="AM595" i="2"/>
  <c r="AM637" i="2"/>
  <c r="AM615" i="2"/>
  <c r="AM580" i="2"/>
  <c r="AM727" i="2"/>
  <c r="AM649" i="2"/>
  <c r="AM608" i="2"/>
  <c r="AM677" i="2"/>
  <c r="AM682" i="2"/>
  <c r="AM618" i="2"/>
  <c r="AM679" i="2"/>
  <c r="AM628" i="2"/>
  <c r="AM593" i="2"/>
  <c r="AM598" i="2"/>
  <c r="AM613" i="2"/>
  <c r="AM610" i="2"/>
  <c r="AM591" i="2"/>
  <c r="AM614" i="2"/>
  <c r="AM691" i="2"/>
  <c r="AM659" i="2"/>
  <c r="AM635" i="2"/>
  <c r="AM648" i="2"/>
  <c r="AM653" i="2"/>
  <c r="AM658" i="2"/>
  <c r="AM655" i="2"/>
  <c r="AM668" i="2"/>
  <c r="AM633" i="2"/>
  <c r="AM574" i="2"/>
  <c r="AM611" i="2"/>
  <c r="AM584" i="2"/>
  <c r="AM589" i="2"/>
  <c r="AM586" i="2"/>
  <c r="AM654" i="2"/>
  <c r="AM643" i="2"/>
  <c r="AM624" i="2"/>
  <c r="AM693" i="2"/>
  <c r="AM634" i="2"/>
  <c r="AM695" i="2"/>
  <c r="AM631" i="2"/>
  <c r="AM644" i="2"/>
  <c r="AM609" i="2"/>
  <c r="AM587" i="2"/>
  <c r="AM629" i="2"/>
  <c r="AM607" i="2"/>
  <c r="AM577" i="2"/>
  <c r="AM664" i="2"/>
  <c r="AM600" i="2"/>
  <c r="AM669" i="2"/>
  <c r="AM674" i="2"/>
  <c r="AM671" i="2"/>
  <c r="AM684" i="2"/>
  <c r="AM620" i="2"/>
  <c r="AM585" i="2"/>
  <c r="AM590" i="2"/>
  <c r="AM605" i="2"/>
  <c r="AM602" i="2"/>
  <c r="AM583" i="2"/>
  <c r="AM770" i="2"/>
  <c r="AM640" i="2"/>
  <c r="AM709" i="2"/>
  <c r="AM645" i="2"/>
  <c r="AM650" i="2"/>
  <c r="AM647" i="2"/>
  <c r="AM660" i="2"/>
  <c r="AM625" i="2"/>
  <c r="AM603" i="2"/>
  <c r="AM576" i="2"/>
  <c r="AM623" i="2"/>
  <c r="BC750" i="2"/>
  <c r="BC721" i="2"/>
  <c r="BC718" i="2"/>
  <c r="BC731" i="2"/>
  <c r="BC680" i="2"/>
  <c r="BC757" i="2"/>
  <c r="BC738" i="2"/>
  <c r="BC762" i="2"/>
  <c r="BC751" i="2"/>
  <c r="BC708" i="2"/>
  <c r="BC697" i="2"/>
  <c r="BC772" i="2"/>
  <c r="BC761" i="2"/>
  <c r="BC694" i="2"/>
  <c r="BC771" i="2"/>
  <c r="BC707" i="2"/>
  <c r="BC736" i="2"/>
  <c r="BC720" i="2"/>
  <c r="BC733" i="2"/>
  <c r="BC714" i="2"/>
  <c r="BC727" i="2"/>
  <c r="BC758" i="2"/>
  <c r="BC748" i="2"/>
  <c r="BC673" i="2"/>
  <c r="BC614" i="2"/>
  <c r="BC683" i="2"/>
  <c r="BC737" i="2"/>
  <c r="BC734" i="2"/>
  <c r="BC670" i="2"/>
  <c r="BC747" i="2"/>
  <c r="BC696" i="2"/>
  <c r="BC744" i="2"/>
  <c r="BC773" i="2"/>
  <c r="BC770" i="2"/>
  <c r="BC690" i="2"/>
  <c r="BC767" i="2"/>
  <c r="BC768" i="2"/>
  <c r="BC724" i="2"/>
  <c r="BC649" i="2"/>
  <c r="BC654" i="2"/>
  <c r="BC713" i="2"/>
  <c r="BC710" i="2"/>
  <c r="BC723" i="2"/>
  <c r="BC672" i="2"/>
  <c r="BC752" i="2"/>
  <c r="BC749" i="2"/>
  <c r="BC753" i="2"/>
  <c r="BC686" i="2"/>
  <c r="BC763" i="2"/>
  <c r="BC699" i="2"/>
  <c r="BC712" i="2"/>
  <c r="BC766" i="2"/>
  <c r="BC728" i="2"/>
  <c r="BC725" i="2"/>
  <c r="BC706" i="2"/>
  <c r="BC719" i="2"/>
  <c r="BC740" i="2"/>
  <c r="BC665" i="2"/>
  <c r="BC764" i="2"/>
  <c r="BC729" i="2"/>
  <c r="BC726" i="2"/>
  <c r="BC739" i="2"/>
  <c r="BC688" i="2"/>
  <c r="BC765" i="2"/>
  <c r="BC760" i="2"/>
  <c r="BC746" i="2"/>
  <c r="BC759" i="2"/>
  <c r="BC716" i="2"/>
  <c r="BC705" i="2"/>
  <c r="BC641" i="2"/>
  <c r="BC646" i="2"/>
  <c r="BC651" i="2"/>
  <c r="BC769" i="2"/>
  <c r="BC742" i="2"/>
  <c r="BC702" i="2"/>
  <c r="BC715" i="2"/>
  <c r="BC741" i="2"/>
  <c r="BC722" i="2"/>
  <c r="BC735" i="2"/>
  <c r="BC756" i="2"/>
  <c r="BC692" i="2"/>
  <c r="BC681" i="2"/>
  <c r="BC622" i="2"/>
  <c r="BC745" i="2"/>
  <c r="BC678" i="2"/>
  <c r="BC755" i="2"/>
  <c r="BC704" i="2"/>
  <c r="BC717" i="2"/>
  <c r="BC698" i="2"/>
  <c r="BC711" i="2"/>
  <c r="BC732" i="2"/>
  <c r="BC657" i="2"/>
  <c r="BC662" i="2"/>
  <c r="BC667" i="2"/>
  <c r="BC730" i="2"/>
  <c r="BC632" i="2"/>
  <c r="BC701" i="2"/>
  <c r="BC642" i="2"/>
  <c r="BC703" i="2"/>
  <c r="BC639" i="2"/>
  <c r="BC652" i="2"/>
  <c r="BC617" i="2"/>
  <c r="BC595" i="2"/>
  <c r="BC637" i="2"/>
  <c r="BC615" i="2"/>
  <c r="BC627" i="2"/>
  <c r="BC608" i="2"/>
  <c r="BC677" i="2"/>
  <c r="BC682" i="2"/>
  <c r="BC618" i="2"/>
  <c r="BC679" i="2"/>
  <c r="BC628" i="2"/>
  <c r="BC593" i="2"/>
  <c r="BC598" i="2"/>
  <c r="BC613" i="2"/>
  <c r="BC610" i="2"/>
  <c r="BC591" i="2"/>
  <c r="BC743" i="2"/>
  <c r="BC659" i="2"/>
  <c r="BC635" i="2"/>
  <c r="BC648" i="2"/>
  <c r="BC653" i="2"/>
  <c r="BC658" i="2"/>
  <c r="BC655" i="2"/>
  <c r="BC668" i="2"/>
  <c r="BC633" i="2"/>
  <c r="BC574" i="2"/>
  <c r="BC611" i="2"/>
  <c r="BC584" i="2"/>
  <c r="BC589" i="2"/>
  <c r="BC586" i="2"/>
  <c r="BC596" i="2"/>
  <c r="BC537" i="2"/>
  <c r="BC754" i="2"/>
  <c r="BC700" i="2"/>
  <c r="BC630" i="2"/>
  <c r="BC691" i="2"/>
  <c r="BC643" i="2"/>
  <c r="BC624" i="2"/>
  <c r="BC693" i="2"/>
  <c r="BC634" i="2"/>
  <c r="BC695" i="2"/>
  <c r="BC631" i="2"/>
  <c r="BC644" i="2"/>
  <c r="BC609" i="2"/>
  <c r="BC587" i="2"/>
  <c r="BC629" i="2"/>
  <c r="BC607" i="2"/>
  <c r="BC664" i="2"/>
  <c r="BC600" i="2"/>
  <c r="BC669" i="2"/>
  <c r="BC674" i="2"/>
  <c r="BC671" i="2"/>
  <c r="BC684" i="2"/>
  <c r="BC620" i="2"/>
  <c r="BC585" i="2"/>
  <c r="BC590" i="2"/>
  <c r="BC605" i="2"/>
  <c r="BC602" i="2"/>
  <c r="BC640" i="2"/>
  <c r="BC709" i="2"/>
  <c r="BC645" i="2"/>
  <c r="BC650" i="2"/>
  <c r="BC647" i="2"/>
  <c r="BC660" i="2"/>
  <c r="BC625" i="2"/>
  <c r="BC603" i="2"/>
  <c r="BC576" i="2"/>
  <c r="BC623" i="2"/>
  <c r="BC588" i="2"/>
  <c r="BC638" i="2"/>
  <c r="BC616" i="2"/>
  <c r="BC685" i="2"/>
  <c r="BC626" i="2"/>
  <c r="BC687" i="2"/>
  <c r="BC636" i="2"/>
  <c r="BC601" i="2"/>
  <c r="BC606" i="2"/>
  <c r="BC579" i="2"/>
  <c r="BC621" i="2"/>
  <c r="BC599" i="2"/>
  <c r="BC689" i="2"/>
  <c r="BC675" i="2"/>
  <c r="BC619" i="2"/>
  <c r="BC656" i="2"/>
  <c r="BC661" i="2"/>
  <c r="BC666" i="2"/>
  <c r="BC663" i="2"/>
  <c r="BC676" i="2"/>
  <c r="BC612" i="2"/>
  <c r="BC582" i="2"/>
  <c r="BC592" i="2"/>
  <c r="BC597" i="2"/>
  <c r="BC594" i="2"/>
  <c r="BS737" i="2"/>
  <c r="BS734" i="2"/>
  <c r="BS670" i="2"/>
  <c r="BS747" i="2"/>
  <c r="BS736" i="2"/>
  <c r="BS696" i="2"/>
  <c r="BS773" i="2"/>
  <c r="BS690" i="2"/>
  <c r="BS767" i="2"/>
  <c r="BS724" i="2"/>
  <c r="BS649" i="2"/>
  <c r="BS713" i="2"/>
  <c r="BS710" i="2"/>
  <c r="BS723" i="2"/>
  <c r="BS672" i="2"/>
  <c r="BS744" i="2"/>
  <c r="BS749" i="2"/>
  <c r="BS770" i="2"/>
  <c r="BS754" i="2"/>
  <c r="BS730" i="2"/>
  <c r="BS743" i="2"/>
  <c r="BS700" i="2"/>
  <c r="BS689" i="2"/>
  <c r="BS630" i="2"/>
  <c r="BS753" i="2"/>
  <c r="BS686" i="2"/>
  <c r="BS763" i="2"/>
  <c r="BS699" i="2"/>
  <c r="BS712" i="2"/>
  <c r="BS725" i="2"/>
  <c r="BS768" i="2"/>
  <c r="BS706" i="2"/>
  <c r="BS719" i="2"/>
  <c r="BS740" i="2"/>
  <c r="BS665" i="2"/>
  <c r="BS729" i="2"/>
  <c r="BS726" i="2"/>
  <c r="BS739" i="2"/>
  <c r="BS752" i="2"/>
  <c r="BS688" i="2"/>
  <c r="BS728" i="2"/>
  <c r="BS765" i="2"/>
  <c r="BS750" i="2"/>
  <c r="BS764" i="2"/>
  <c r="BS769" i="2"/>
  <c r="BS742" i="2"/>
  <c r="BS702" i="2"/>
  <c r="BS715" i="2"/>
  <c r="BS741" i="2"/>
  <c r="BS722" i="2"/>
  <c r="BS735" i="2"/>
  <c r="BS756" i="2"/>
  <c r="BS692" i="2"/>
  <c r="BS681" i="2"/>
  <c r="BS745" i="2"/>
  <c r="BS766" i="2"/>
  <c r="BS678" i="2"/>
  <c r="BS755" i="2"/>
  <c r="BS704" i="2"/>
  <c r="BS717" i="2"/>
  <c r="BS698" i="2"/>
  <c r="BS711" i="2"/>
  <c r="BS732" i="2"/>
  <c r="BS657" i="2"/>
  <c r="BS662" i="2"/>
  <c r="BS667" i="2"/>
  <c r="BS721" i="2"/>
  <c r="BS718" i="2"/>
  <c r="BS731" i="2"/>
  <c r="BS680" i="2"/>
  <c r="BS757" i="2"/>
  <c r="BS758" i="2"/>
  <c r="BS738" i="2"/>
  <c r="BS751" i="2"/>
  <c r="BS772" i="2"/>
  <c r="BS708" i="2"/>
  <c r="BS697" i="2"/>
  <c r="BS638" i="2"/>
  <c r="BS761" i="2"/>
  <c r="BS694" i="2"/>
  <c r="BS771" i="2"/>
  <c r="BS707" i="2"/>
  <c r="BS720" i="2"/>
  <c r="BS760" i="2"/>
  <c r="BS733" i="2"/>
  <c r="BS714" i="2"/>
  <c r="BS762" i="2"/>
  <c r="BS727" i="2"/>
  <c r="BS748" i="2"/>
  <c r="BS673" i="2"/>
  <c r="BS614" i="2"/>
  <c r="BS683" i="2"/>
  <c r="BS619" i="2"/>
  <c r="BS646" i="2"/>
  <c r="BS622" i="2"/>
  <c r="BS635" i="2"/>
  <c r="BS648" i="2"/>
  <c r="BS653" i="2"/>
  <c r="BS658" i="2"/>
  <c r="BS655" i="2"/>
  <c r="BS668" i="2"/>
  <c r="BS633" i="2"/>
  <c r="BS574" i="2"/>
  <c r="BS611" i="2"/>
  <c r="BS584" i="2"/>
  <c r="BS589" i="2"/>
  <c r="BS586" i="2"/>
  <c r="BS596" i="2"/>
  <c r="BS759" i="2"/>
  <c r="BS659" i="2"/>
  <c r="BS624" i="2"/>
  <c r="BS693" i="2"/>
  <c r="BS634" i="2"/>
  <c r="BS695" i="2"/>
  <c r="BS631" i="2"/>
  <c r="BS644" i="2"/>
  <c r="BS609" i="2"/>
  <c r="BS587" i="2"/>
  <c r="BS629" i="2"/>
  <c r="BS607" i="2"/>
  <c r="BS716" i="2"/>
  <c r="BS641" i="2"/>
  <c r="BS691" i="2"/>
  <c r="BS643" i="2"/>
  <c r="BS664" i="2"/>
  <c r="BS600" i="2"/>
  <c r="BS669" i="2"/>
  <c r="BS674" i="2"/>
  <c r="BS671" i="2"/>
  <c r="BS684" i="2"/>
  <c r="BS620" i="2"/>
  <c r="BS585" i="2"/>
  <c r="BS590" i="2"/>
  <c r="BS605" i="2"/>
  <c r="BS602" i="2"/>
  <c r="BS583" i="2"/>
  <c r="BS553" i="2"/>
  <c r="BS654" i="2"/>
  <c r="BS640" i="2"/>
  <c r="BS709" i="2"/>
  <c r="BS645" i="2"/>
  <c r="BS650" i="2"/>
  <c r="BS647" i="2"/>
  <c r="BS660" i="2"/>
  <c r="BS625" i="2"/>
  <c r="BS603" i="2"/>
  <c r="BS576" i="2"/>
  <c r="BS623" i="2"/>
  <c r="BS588" i="2"/>
  <c r="BS616" i="2"/>
  <c r="BS685" i="2"/>
  <c r="BS626" i="2"/>
  <c r="BS687" i="2"/>
  <c r="BS636" i="2"/>
  <c r="BS601" i="2"/>
  <c r="BS606" i="2"/>
  <c r="BS579" i="2"/>
  <c r="BS621" i="2"/>
  <c r="BS599" i="2"/>
  <c r="BS675" i="2"/>
  <c r="BS656" i="2"/>
  <c r="BS661" i="2"/>
  <c r="BS666" i="2"/>
  <c r="BS663" i="2"/>
  <c r="BS676" i="2"/>
  <c r="BS612" i="2"/>
  <c r="BS582" i="2"/>
  <c r="BS592" i="2"/>
  <c r="BS597" i="2"/>
  <c r="BS594" i="2"/>
  <c r="BS604" i="2"/>
  <c r="BS545" i="2"/>
  <c r="BS705" i="2"/>
  <c r="BS632" i="2"/>
  <c r="BS701" i="2"/>
  <c r="BS642" i="2"/>
  <c r="BS703" i="2"/>
  <c r="BS639" i="2"/>
  <c r="BS652" i="2"/>
  <c r="BS617" i="2"/>
  <c r="BS595" i="2"/>
  <c r="BS637" i="2"/>
  <c r="BS615" i="2"/>
  <c r="BS746" i="2"/>
  <c r="BS651" i="2"/>
  <c r="BS627" i="2"/>
  <c r="BS608" i="2"/>
  <c r="BS677" i="2"/>
  <c r="BS682" i="2"/>
  <c r="BS618" i="2"/>
  <c r="BS679" i="2"/>
  <c r="BS628" i="2"/>
  <c r="BS593" i="2"/>
  <c r="BS598" i="2"/>
  <c r="BS613" i="2"/>
  <c r="BS610" i="2"/>
  <c r="BS591" i="2"/>
  <c r="CI753" i="2"/>
  <c r="CI686" i="2"/>
  <c r="CI763" i="2"/>
  <c r="CI699" i="2"/>
  <c r="CI712" i="2"/>
  <c r="CI752" i="2"/>
  <c r="CI725" i="2"/>
  <c r="CI770" i="2"/>
  <c r="CI754" i="2"/>
  <c r="CI706" i="2"/>
  <c r="CI719" i="2"/>
  <c r="CI740" i="2"/>
  <c r="CI665" i="2"/>
  <c r="CI729" i="2"/>
  <c r="CI726" i="2"/>
  <c r="CI739" i="2"/>
  <c r="CI688" i="2"/>
  <c r="CI736" i="2"/>
  <c r="CI765" i="2"/>
  <c r="CI746" i="2"/>
  <c r="CI759" i="2"/>
  <c r="CI716" i="2"/>
  <c r="CI705" i="2"/>
  <c r="CI641" i="2"/>
  <c r="CI646" i="2"/>
  <c r="CI651" i="2"/>
  <c r="CI769" i="2"/>
  <c r="CI742" i="2"/>
  <c r="CI702" i="2"/>
  <c r="CI715" i="2"/>
  <c r="CI728" i="2"/>
  <c r="CI741" i="2"/>
  <c r="CI722" i="2"/>
  <c r="CI760" i="2"/>
  <c r="CI735" i="2"/>
  <c r="CI756" i="2"/>
  <c r="CI692" i="2"/>
  <c r="CI681" i="2"/>
  <c r="CI622" i="2"/>
  <c r="CI758" i="2"/>
  <c r="CI764" i="2"/>
  <c r="CI745" i="2"/>
  <c r="CI678" i="2"/>
  <c r="CI755" i="2"/>
  <c r="CI704" i="2"/>
  <c r="CI717" i="2"/>
  <c r="CI721" i="2"/>
  <c r="CI718" i="2"/>
  <c r="CI731" i="2"/>
  <c r="CI680" i="2"/>
  <c r="CI757" i="2"/>
  <c r="CI738" i="2"/>
  <c r="CI750" i="2"/>
  <c r="CI751" i="2"/>
  <c r="CI708" i="2"/>
  <c r="CI697" i="2"/>
  <c r="CI768" i="2"/>
  <c r="CI761" i="2"/>
  <c r="CI694" i="2"/>
  <c r="CI771" i="2"/>
  <c r="CI707" i="2"/>
  <c r="CI720" i="2"/>
  <c r="CI733" i="2"/>
  <c r="CI714" i="2"/>
  <c r="CI727" i="2"/>
  <c r="CI772" i="2"/>
  <c r="CI748" i="2"/>
  <c r="CI684" i="2"/>
  <c r="CI673" i="2"/>
  <c r="CI614" i="2"/>
  <c r="CI683" i="2"/>
  <c r="CI766" i="2"/>
  <c r="CI737" i="2"/>
  <c r="CI734" i="2"/>
  <c r="CI670" i="2"/>
  <c r="CI747" i="2"/>
  <c r="CI744" i="2"/>
  <c r="CI696" i="2"/>
  <c r="CI773" i="2"/>
  <c r="CI690" i="2"/>
  <c r="CI762" i="2"/>
  <c r="CI767" i="2"/>
  <c r="CI724" i="2"/>
  <c r="CI649" i="2"/>
  <c r="CI654" i="2"/>
  <c r="CI713" i="2"/>
  <c r="CI710" i="2"/>
  <c r="CI723" i="2"/>
  <c r="CI672" i="2"/>
  <c r="CI749" i="2"/>
  <c r="CI730" i="2"/>
  <c r="CI743" i="2"/>
  <c r="CI700" i="2"/>
  <c r="CI689" i="2"/>
  <c r="CI630" i="2"/>
  <c r="CI635" i="2"/>
  <c r="CI657" i="2"/>
  <c r="CI691" i="2"/>
  <c r="CI659" i="2"/>
  <c r="CI643" i="2"/>
  <c r="CI664" i="2"/>
  <c r="CI600" i="2"/>
  <c r="CI669" i="2"/>
  <c r="CI674" i="2"/>
  <c r="CI671" i="2"/>
  <c r="CI620" i="2"/>
  <c r="CI585" i="2"/>
  <c r="CI590" i="2"/>
  <c r="CI605" i="2"/>
  <c r="CI602" i="2"/>
  <c r="CI583" i="2"/>
  <c r="CI698" i="2"/>
  <c r="CI732" i="2"/>
  <c r="CI640" i="2"/>
  <c r="CI709" i="2"/>
  <c r="CI645" i="2"/>
  <c r="CI650" i="2"/>
  <c r="CI647" i="2"/>
  <c r="CI660" i="2"/>
  <c r="CI625" i="2"/>
  <c r="CI603" i="2"/>
  <c r="CI576" i="2"/>
  <c r="CI623" i="2"/>
  <c r="CI667" i="2"/>
  <c r="CI616" i="2"/>
  <c r="CI685" i="2"/>
  <c r="CI626" i="2"/>
  <c r="CI687" i="2"/>
  <c r="CI636" i="2"/>
  <c r="CI601" i="2"/>
  <c r="CI606" i="2"/>
  <c r="CI579" i="2"/>
  <c r="CI621" i="2"/>
  <c r="CI599" i="2"/>
  <c r="CI569" i="2"/>
  <c r="CI711" i="2"/>
  <c r="CI656" i="2"/>
  <c r="CI661" i="2"/>
  <c r="CI666" i="2"/>
  <c r="CI663" i="2"/>
  <c r="CI676" i="2"/>
  <c r="CI612" i="2"/>
  <c r="CI582" i="2"/>
  <c r="CI592" i="2"/>
  <c r="CI597" i="2"/>
  <c r="CI594" i="2"/>
  <c r="CI604" i="2"/>
  <c r="CI675" i="2"/>
  <c r="CI619" i="2"/>
  <c r="CI632" i="2"/>
  <c r="CI701" i="2"/>
  <c r="CI642" i="2"/>
  <c r="CI703" i="2"/>
  <c r="CI639" i="2"/>
  <c r="CI652" i="2"/>
  <c r="CI617" i="2"/>
  <c r="CI595" i="2"/>
  <c r="CI637" i="2"/>
  <c r="CI615" i="2"/>
  <c r="CI662" i="2"/>
  <c r="CI638" i="2"/>
  <c r="CI627" i="2"/>
  <c r="CI608" i="2"/>
  <c r="CI677" i="2"/>
  <c r="CI682" i="2"/>
  <c r="CI618" i="2"/>
  <c r="CI679" i="2"/>
  <c r="CI628" i="2"/>
  <c r="CI593" i="2"/>
  <c r="CI598" i="2"/>
  <c r="CI613" i="2"/>
  <c r="CI610" i="2"/>
  <c r="CI591" i="2"/>
  <c r="CI561" i="2"/>
  <c r="CI648" i="2"/>
  <c r="CI653" i="2"/>
  <c r="CI658" i="2"/>
  <c r="CI655" i="2"/>
  <c r="CI668" i="2"/>
  <c r="CI633" i="2"/>
  <c r="CI574" i="2"/>
  <c r="CI611" i="2"/>
  <c r="CI584" i="2"/>
  <c r="CI589" i="2"/>
  <c r="CI586" i="2"/>
  <c r="CI624" i="2"/>
  <c r="CI693" i="2"/>
  <c r="CI634" i="2"/>
  <c r="CI695" i="2"/>
  <c r="CI631" i="2"/>
  <c r="CI644" i="2"/>
  <c r="CI609" i="2"/>
  <c r="CI587" i="2"/>
  <c r="CI629" i="2"/>
  <c r="CI607" i="2"/>
  <c r="L526" i="2"/>
  <c r="BX526" i="2"/>
  <c r="F528" i="2"/>
  <c r="BR528" i="2"/>
  <c r="AC531" i="2"/>
  <c r="CO531" i="2"/>
  <c r="W533" i="2"/>
  <c r="CI533" i="2"/>
  <c r="AZ534" i="2"/>
  <c r="AT536" i="2"/>
  <c r="E539" i="2"/>
  <c r="BQ539" i="2"/>
  <c r="BK541" i="2"/>
  <c r="AB542" i="2"/>
  <c r="CN542" i="2"/>
  <c r="V544" i="2"/>
  <c r="CH544" i="2"/>
  <c r="AS547" i="2"/>
  <c r="AM549" i="2"/>
  <c r="D550" i="2"/>
  <c r="BP550" i="2"/>
  <c r="BJ552" i="2"/>
  <c r="U555" i="2"/>
  <c r="CG555" i="2"/>
  <c r="O557" i="2"/>
  <c r="CA557" i="2"/>
  <c r="AR558" i="2"/>
  <c r="AL560" i="2"/>
  <c r="CX560" i="2"/>
  <c r="BI563" i="2"/>
  <c r="BC565" i="2"/>
  <c r="T566" i="2"/>
  <c r="CF566" i="2"/>
  <c r="N568" i="2"/>
  <c r="BZ568" i="2"/>
  <c r="AK571" i="2"/>
  <c r="CW571" i="2"/>
  <c r="AE573" i="2"/>
  <c r="CQ573" i="2"/>
  <c r="BH574" i="2"/>
  <c r="BB576" i="2"/>
  <c r="M579" i="2"/>
  <c r="BY579" i="2"/>
  <c r="G581" i="2"/>
  <c r="BS581" i="2"/>
  <c r="AJ582" i="2"/>
  <c r="AF718" i="2"/>
  <c r="AF715" i="2"/>
  <c r="AF728" i="2"/>
  <c r="AF677" i="2"/>
  <c r="AF754" i="2"/>
  <c r="AF735" i="2"/>
  <c r="AF748" i="2"/>
  <c r="AF705" i="2"/>
  <c r="AF694" i="2"/>
  <c r="AF758" i="2"/>
  <c r="AF691" i="2"/>
  <c r="AF768" i="2"/>
  <c r="AF704" i="2"/>
  <c r="AF765" i="2"/>
  <c r="AF717" i="2"/>
  <c r="AF749" i="2"/>
  <c r="AF741" i="2"/>
  <c r="AF730" i="2"/>
  <c r="AF711" i="2"/>
  <c r="AF724" i="2"/>
  <c r="AF745" i="2"/>
  <c r="AF670" i="2"/>
  <c r="AF680" i="2"/>
  <c r="AF761" i="2"/>
  <c r="AF734" i="2"/>
  <c r="AF763" i="2"/>
  <c r="AF731" i="2"/>
  <c r="AF667" i="2"/>
  <c r="AF744" i="2"/>
  <c r="AF757" i="2"/>
  <c r="AF693" i="2"/>
  <c r="AF773" i="2"/>
  <c r="AF733" i="2"/>
  <c r="AF770" i="2"/>
  <c r="AF751" i="2"/>
  <c r="AF687" i="2"/>
  <c r="AF767" i="2"/>
  <c r="AF764" i="2"/>
  <c r="AF769" i="2"/>
  <c r="AF721" i="2"/>
  <c r="AF646" i="2"/>
  <c r="AF651" i="2"/>
  <c r="AF710" i="2"/>
  <c r="AF707" i="2"/>
  <c r="AF720" i="2"/>
  <c r="AF669" i="2"/>
  <c r="AF747" i="2"/>
  <c r="AF746" i="2"/>
  <c r="AF750" i="2"/>
  <c r="AF683" i="2"/>
  <c r="AF760" i="2"/>
  <c r="AF696" i="2"/>
  <c r="AF709" i="2"/>
  <c r="AF722" i="2"/>
  <c r="AF703" i="2"/>
  <c r="AF755" i="2"/>
  <c r="AF716" i="2"/>
  <c r="AF737" i="2"/>
  <c r="AF726" i="2"/>
  <c r="AF723" i="2"/>
  <c r="AF736" i="2"/>
  <c r="AF685" i="2"/>
  <c r="AF762" i="2"/>
  <c r="AF743" i="2"/>
  <c r="AF759" i="2"/>
  <c r="AF756" i="2"/>
  <c r="AF713" i="2"/>
  <c r="AF702" i="2"/>
  <c r="AF638" i="2"/>
  <c r="AF643" i="2"/>
  <c r="AF648" i="2"/>
  <c r="AF766" i="2"/>
  <c r="AF699" i="2"/>
  <c r="AF712" i="2"/>
  <c r="AF738" i="2"/>
  <c r="AF719" i="2"/>
  <c r="AF732" i="2"/>
  <c r="AF753" i="2"/>
  <c r="AF689" i="2"/>
  <c r="AF678" i="2"/>
  <c r="AF771" i="2"/>
  <c r="AF742" i="2"/>
  <c r="AF739" i="2"/>
  <c r="AF675" i="2"/>
  <c r="AF752" i="2"/>
  <c r="AF725" i="2"/>
  <c r="AF701" i="2"/>
  <c r="AF695" i="2"/>
  <c r="AF772" i="2"/>
  <c r="AF708" i="2"/>
  <c r="AF729" i="2"/>
  <c r="AF654" i="2"/>
  <c r="AF659" i="2"/>
  <c r="AF664" i="2"/>
  <c r="AF697" i="2"/>
  <c r="AF672" i="2"/>
  <c r="AF629" i="2"/>
  <c r="AF698" i="2"/>
  <c r="AF639" i="2"/>
  <c r="AF700" i="2"/>
  <c r="AF636" i="2"/>
  <c r="AF649" i="2"/>
  <c r="AF614" i="2"/>
  <c r="AF592" i="2"/>
  <c r="AF634" i="2"/>
  <c r="AF612" i="2"/>
  <c r="AF605" i="2"/>
  <c r="AF674" i="2"/>
  <c r="AF679" i="2"/>
  <c r="AF676" i="2"/>
  <c r="AF625" i="2"/>
  <c r="AF590" i="2"/>
  <c r="AF595" i="2"/>
  <c r="AF610" i="2"/>
  <c r="AF607" i="2"/>
  <c r="AF588" i="2"/>
  <c r="AF627" i="2"/>
  <c r="AF645" i="2"/>
  <c r="AF714" i="2"/>
  <c r="AF650" i="2"/>
  <c r="AF655" i="2"/>
  <c r="AF652" i="2"/>
  <c r="AF665" i="2"/>
  <c r="AF630" i="2"/>
  <c r="AF571" i="2"/>
  <c r="AF608" i="2"/>
  <c r="AF581" i="2"/>
  <c r="AF586" i="2"/>
  <c r="AF583" i="2"/>
  <c r="AF593" i="2"/>
  <c r="AF534" i="2"/>
  <c r="AF662" i="2"/>
  <c r="AF656" i="2"/>
  <c r="AF621" i="2"/>
  <c r="AF690" i="2"/>
  <c r="AF631" i="2"/>
  <c r="AF692" i="2"/>
  <c r="AF628" i="2"/>
  <c r="AF641" i="2"/>
  <c r="AF606" i="2"/>
  <c r="AF611" i="2"/>
  <c r="AF584" i="2"/>
  <c r="AF626" i="2"/>
  <c r="AF604" i="2"/>
  <c r="AF686" i="2"/>
  <c r="AF688" i="2"/>
  <c r="AF624" i="2"/>
  <c r="AF661" i="2"/>
  <c r="AF666" i="2"/>
  <c r="AF671" i="2"/>
  <c r="AF668" i="2"/>
  <c r="AF681" i="2"/>
  <c r="AF617" i="2"/>
  <c r="AF582" i="2"/>
  <c r="AF587" i="2"/>
  <c r="AF597" i="2"/>
  <c r="AF602" i="2"/>
  <c r="AF599" i="2"/>
  <c r="AF727" i="2"/>
  <c r="AF635" i="2"/>
  <c r="AF632" i="2"/>
  <c r="AF637" i="2"/>
  <c r="AF706" i="2"/>
  <c r="AF642" i="2"/>
  <c r="AF647" i="2"/>
  <c r="AF644" i="2"/>
  <c r="AF657" i="2"/>
  <c r="AF622" i="2"/>
  <c r="AF600" i="2"/>
  <c r="AF573" i="2"/>
  <c r="AF620" i="2"/>
  <c r="AF585" i="2"/>
  <c r="AF619" i="2"/>
  <c r="AF640" i="2"/>
  <c r="AF613" i="2"/>
  <c r="AF682" i="2"/>
  <c r="AF623" i="2"/>
  <c r="AF684" i="2"/>
  <c r="AF633" i="2"/>
  <c r="AF598" i="2"/>
  <c r="AF603" i="2"/>
  <c r="AF576" i="2"/>
  <c r="AF618" i="2"/>
  <c r="AF615" i="2"/>
  <c r="AF596" i="2"/>
  <c r="AF740" i="2"/>
  <c r="AF653" i="2"/>
  <c r="AF658" i="2"/>
  <c r="AF663" i="2"/>
  <c r="AF660" i="2"/>
  <c r="AF673" i="2"/>
  <c r="AF579" i="2"/>
  <c r="AF616" i="2"/>
  <c r="AF589" i="2"/>
  <c r="AF594" i="2"/>
  <c r="AF591" i="2"/>
  <c r="AV734" i="2"/>
  <c r="AV731" i="2"/>
  <c r="AV667" i="2"/>
  <c r="AV744" i="2"/>
  <c r="AV693" i="2"/>
  <c r="AV749" i="2"/>
  <c r="AV741" i="2"/>
  <c r="AV770" i="2"/>
  <c r="AV751" i="2"/>
  <c r="AV687" i="2"/>
  <c r="AV764" i="2"/>
  <c r="AV721" i="2"/>
  <c r="AV646" i="2"/>
  <c r="AV761" i="2"/>
  <c r="AV710" i="2"/>
  <c r="AV707" i="2"/>
  <c r="AV720" i="2"/>
  <c r="AV757" i="2"/>
  <c r="AV669" i="2"/>
  <c r="AV733" i="2"/>
  <c r="AV746" i="2"/>
  <c r="AV771" i="2"/>
  <c r="AV765" i="2"/>
  <c r="AV727" i="2"/>
  <c r="AV740" i="2"/>
  <c r="AV769" i="2"/>
  <c r="AV697" i="2"/>
  <c r="AV686" i="2"/>
  <c r="AV627" i="2"/>
  <c r="AV750" i="2"/>
  <c r="AV683" i="2"/>
  <c r="AV747" i="2"/>
  <c r="AV760" i="2"/>
  <c r="AV696" i="2"/>
  <c r="AV709" i="2"/>
  <c r="AV722" i="2"/>
  <c r="AV703" i="2"/>
  <c r="AV716" i="2"/>
  <c r="AV737" i="2"/>
  <c r="AV662" i="2"/>
  <c r="AV726" i="2"/>
  <c r="AV723" i="2"/>
  <c r="AV736" i="2"/>
  <c r="AV685" i="2"/>
  <c r="AV762" i="2"/>
  <c r="AV773" i="2"/>
  <c r="AV766" i="2"/>
  <c r="AV699" i="2"/>
  <c r="AV712" i="2"/>
  <c r="AV755" i="2"/>
  <c r="AV738" i="2"/>
  <c r="AV767" i="2"/>
  <c r="AV719" i="2"/>
  <c r="AV759" i="2"/>
  <c r="AV732" i="2"/>
  <c r="AV753" i="2"/>
  <c r="AV689" i="2"/>
  <c r="AV678" i="2"/>
  <c r="AV742" i="2"/>
  <c r="AV739" i="2"/>
  <c r="AV675" i="2"/>
  <c r="AV752" i="2"/>
  <c r="AV725" i="2"/>
  <c r="AV701" i="2"/>
  <c r="AV695" i="2"/>
  <c r="AV772" i="2"/>
  <c r="AV708" i="2"/>
  <c r="AV729" i="2"/>
  <c r="AV654" i="2"/>
  <c r="AV659" i="2"/>
  <c r="AV664" i="2"/>
  <c r="AV718" i="2"/>
  <c r="AV715" i="2"/>
  <c r="AV728" i="2"/>
  <c r="AV677" i="2"/>
  <c r="AV754" i="2"/>
  <c r="AV763" i="2"/>
  <c r="AV735" i="2"/>
  <c r="AV748" i="2"/>
  <c r="AV705" i="2"/>
  <c r="AV694" i="2"/>
  <c r="AV635" i="2"/>
  <c r="AV758" i="2"/>
  <c r="AV691" i="2"/>
  <c r="AV768" i="2"/>
  <c r="AV704" i="2"/>
  <c r="AV717" i="2"/>
  <c r="AV730" i="2"/>
  <c r="AV711" i="2"/>
  <c r="AV724" i="2"/>
  <c r="AV745" i="2"/>
  <c r="AV670" i="2"/>
  <c r="AV680" i="2"/>
  <c r="AV648" i="2"/>
  <c r="AV645" i="2"/>
  <c r="AV714" i="2"/>
  <c r="AV650" i="2"/>
  <c r="AV655" i="2"/>
  <c r="AV652" i="2"/>
  <c r="AV665" i="2"/>
  <c r="AV630" i="2"/>
  <c r="AV571" i="2"/>
  <c r="AV608" i="2"/>
  <c r="AV581" i="2"/>
  <c r="AV586" i="2"/>
  <c r="AV583" i="2"/>
  <c r="AV593" i="2"/>
  <c r="AV621" i="2"/>
  <c r="AV690" i="2"/>
  <c r="AV631" i="2"/>
  <c r="AV692" i="2"/>
  <c r="AV628" i="2"/>
  <c r="AV641" i="2"/>
  <c r="AV606" i="2"/>
  <c r="AV611" i="2"/>
  <c r="AV584" i="2"/>
  <c r="AV626" i="2"/>
  <c r="AV604" i="2"/>
  <c r="AV651" i="2"/>
  <c r="AV656" i="2"/>
  <c r="AV624" i="2"/>
  <c r="AV661" i="2"/>
  <c r="AV597" i="2"/>
  <c r="AV666" i="2"/>
  <c r="AV671" i="2"/>
  <c r="AV668" i="2"/>
  <c r="AV681" i="2"/>
  <c r="AV617" i="2"/>
  <c r="AV582" i="2"/>
  <c r="AV587" i="2"/>
  <c r="AV602" i="2"/>
  <c r="AV599" i="2"/>
  <c r="AV580" i="2"/>
  <c r="AV609" i="2"/>
  <c r="AV550" i="2"/>
  <c r="AV702" i="2"/>
  <c r="AV688" i="2"/>
  <c r="AV632" i="2"/>
  <c r="AV637" i="2"/>
  <c r="AV706" i="2"/>
  <c r="AV642" i="2"/>
  <c r="AV647" i="2"/>
  <c r="AV644" i="2"/>
  <c r="AV657" i="2"/>
  <c r="AV622" i="2"/>
  <c r="AV600" i="2"/>
  <c r="AV573" i="2"/>
  <c r="AV620" i="2"/>
  <c r="AV585" i="2"/>
  <c r="AV743" i="2"/>
  <c r="AV638" i="2"/>
  <c r="AV613" i="2"/>
  <c r="AV682" i="2"/>
  <c r="AV623" i="2"/>
  <c r="AV684" i="2"/>
  <c r="AV633" i="2"/>
  <c r="AV598" i="2"/>
  <c r="AV603" i="2"/>
  <c r="AV576" i="2"/>
  <c r="AV618" i="2"/>
  <c r="AV615" i="2"/>
  <c r="AV596" i="2"/>
  <c r="AV619" i="2"/>
  <c r="AV640" i="2"/>
  <c r="AV653" i="2"/>
  <c r="AV658" i="2"/>
  <c r="AV663" i="2"/>
  <c r="AV660" i="2"/>
  <c r="AV673" i="2"/>
  <c r="AV579" i="2"/>
  <c r="AV616" i="2"/>
  <c r="AV589" i="2"/>
  <c r="AV594" i="2"/>
  <c r="AV591" i="2"/>
  <c r="AV601" i="2"/>
  <c r="AV542" i="2"/>
  <c r="AV756" i="2"/>
  <c r="AV672" i="2"/>
  <c r="AV629" i="2"/>
  <c r="AV698" i="2"/>
  <c r="AV639" i="2"/>
  <c r="AV700" i="2"/>
  <c r="AV636" i="2"/>
  <c r="AV649" i="2"/>
  <c r="AV614" i="2"/>
  <c r="AV592" i="2"/>
  <c r="AV634" i="2"/>
  <c r="AV612" i="2"/>
  <c r="AV713" i="2"/>
  <c r="AV643" i="2"/>
  <c r="AV605" i="2"/>
  <c r="AV674" i="2"/>
  <c r="AV679" i="2"/>
  <c r="AV676" i="2"/>
  <c r="AV625" i="2"/>
  <c r="AV590" i="2"/>
  <c r="AV595" i="2"/>
  <c r="AV610" i="2"/>
  <c r="AV607" i="2"/>
  <c r="AV588" i="2"/>
  <c r="BL755" i="2"/>
  <c r="BL761" i="2"/>
  <c r="BL750" i="2"/>
  <c r="BL683" i="2"/>
  <c r="BL760" i="2"/>
  <c r="BL696" i="2"/>
  <c r="BL709" i="2"/>
  <c r="BL733" i="2"/>
  <c r="BL722" i="2"/>
  <c r="BL747" i="2"/>
  <c r="BL703" i="2"/>
  <c r="BL716" i="2"/>
  <c r="BL765" i="2"/>
  <c r="BL769" i="2"/>
  <c r="BL737" i="2"/>
  <c r="BL662" i="2"/>
  <c r="BL726" i="2"/>
  <c r="BL723" i="2"/>
  <c r="BL736" i="2"/>
  <c r="BL685" i="2"/>
  <c r="BL763" i="2"/>
  <c r="BL773" i="2"/>
  <c r="BL762" i="2"/>
  <c r="BL743" i="2"/>
  <c r="BL756" i="2"/>
  <c r="BL713" i="2"/>
  <c r="BL702" i="2"/>
  <c r="BL638" i="2"/>
  <c r="BL643" i="2"/>
  <c r="BL648" i="2"/>
  <c r="BL766" i="2"/>
  <c r="BL699" i="2"/>
  <c r="BL712" i="2"/>
  <c r="BL738" i="2"/>
  <c r="BL719" i="2"/>
  <c r="BL732" i="2"/>
  <c r="BL753" i="2"/>
  <c r="BL689" i="2"/>
  <c r="BL678" i="2"/>
  <c r="BL742" i="2"/>
  <c r="BL739" i="2"/>
  <c r="BL675" i="2"/>
  <c r="BL752" i="2"/>
  <c r="BL701" i="2"/>
  <c r="BL718" i="2"/>
  <c r="BL715" i="2"/>
  <c r="BL728" i="2"/>
  <c r="BL725" i="2"/>
  <c r="BL677" i="2"/>
  <c r="BL771" i="2"/>
  <c r="BL754" i="2"/>
  <c r="BL735" i="2"/>
  <c r="BL748" i="2"/>
  <c r="BL705" i="2"/>
  <c r="BL694" i="2"/>
  <c r="BL758" i="2"/>
  <c r="BL691" i="2"/>
  <c r="BL768" i="2"/>
  <c r="BL704" i="2"/>
  <c r="BL717" i="2"/>
  <c r="BL730" i="2"/>
  <c r="BL711" i="2"/>
  <c r="BL724" i="2"/>
  <c r="BL745" i="2"/>
  <c r="BL670" i="2"/>
  <c r="BL680" i="2"/>
  <c r="BL734" i="2"/>
  <c r="BL731" i="2"/>
  <c r="BL667" i="2"/>
  <c r="BL744" i="2"/>
  <c r="BL693" i="2"/>
  <c r="BL770" i="2"/>
  <c r="BL751" i="2"/>
  <c r="BL687" i="2"/>
  <c r="BL764" i="2"/>
  <c r="BL721" i="2"/>
  <c r="BL646" i="2"/>
  <c r="BL651" i="2"/>
  <c r="BL710" i="2"/>
  <c r="BL707" i="2"/>
  <c r="BL720" i="2"/>
  <c r="BL741" i="2"/>
  <c r="BL669" i="2"/>
  <c r="BL757" i="2"/>
  <c r="BL749" i="2"/>
  <c r="BL746" i="2"/>
  <c r="BL727" i="2"/>
  <c r="BL740" i="2"/>
  <c r="BL697" i="2"/>
  <c r="BL686" i="2"/>
  <c r="BL627" i="2"/>
  <c r="BL632" i="2"/>
  <c r="BL708" i="2"/>
  <c r="BL624" i="2"/>
  <c r="BL661" i="2"/>
  <c r="BL597" i="2"/>
  <c r="BL666" i="2"/>
  <c r="BL671" i="2"/>
  <c r="BL668" i="2"/>
  <c r="BL681" i="2"/>
  <c r="BL617" i="2"/>
  <c r="BL582" i="2"/>
  <c r="BL587" i="2"/>
  <c r="BL602" i="2"/>
  <c r="BL599" i="2"/>
  <c r="BL580" i="2"/>
  <c r="BL767" i="2"/>
  <c r="BL688" i="2"/>
  <c r="BL656" i="2"/>
  <c r="BL637" i="2"/>
  <c r="BL706" i="2"/>
  <c r="BL642" i="2"/>
  <c r="BL647" i="2"/>
  <c r="BL644" i="2"/>
  <c r="BL657" i="2"/>
  <c r="BL622" i="2"/>
  <c r="BL600" i="2"/>
  <c r="BL573" i="2"/>
  <c r="BL620" i="2"/>
  <c r="BL654" i="2"/>
  <c r="BL613" i="2"/>
  <c r="BL682" i="2"/>
  <c r="BL623" i="2"/>
  <c r="BL684" i="2"/>
  <c r="BL633" i="2"/>
  <c r="BL598" i="2"/>
  <c r="BL603" i="2"/>
  <c r="BL576" i="2"/>
  <c r="BL618" i="2"/>
  <c r="BL615" i="2"/>
  <c r="BL596" i="2"/>
  <c r="BL566" i="2"/>
  <c r="BL619" i="2"/>
  <c r="BL664" i="2"/>
  <c r="BL640" i="2"/>
  <c r="BL653" i="2"/>
  <c r="BL658" i="2"/>
  <c r="BL663" i="2"/>
  <c r="BL660" i="2"/>
  <c r="BL673" i="2"/>
  <c r="BL609" i="2"/>
  <c r="BL579" i="2"/>
  <c r="BL616" i="2"/>
  <c r="BL589" i="2"/>
  <c r="BL594" i="2"/>
  <c r="BL591" i="2"/>
  <c r="BL601" i="2"/>
  <c r="BL659" i="2"/>
  <c r="BL635" i="2"/>
  <c r="BL629" i="2"/>
  <c r="BL698" i="2"/>
  <c r="BL639" i="2"/>
  <c r="BL700" i="2"/>
  <c r="BL636" i="2"/>
  <c r="BL649" i="2"/>
  <c r="BL614" i="2"/>
  <c r="BL592" i="2"/>
  <c r="BL634" i="2"/>
  <c r="BL612" i="2"/>
  <c r="BL772" i="2"/>
  <c r="BL672" i="2"/>
  <c r="BL605" i="2"/>
  <c r="BL674" i="2"/>
  <c r="BL679" i="2"/>
  <c r="BL676" i="2"/>
  <c r="BL625" i="2"/>
  <c r="BL590" i="2"/>
  <c r="BL595" i="2"/>
  <c r="BL610" i="2"/>
  <c r="BL607" i="2"/>
  <c r="BL588" i="2"/>
  <c r="BL558" i="2"/>
  <c r="BL695" i="2"/>
  <c r="BL729" i="2"/>
  <c r="BL645" i="2"/>
  <c r="BL714" i="2"/>
  <c r="BL650" i="2"/>
  <c r="BL655" i="2"/>
  <c r="BL652" i="2"/>
  <c r="BL665" i="2"/>
  <c r="BL630" i="2"/>
  <c r="BL571" i="2"/>
  <c r="BL608" i="2"/>
  <c r="BL581" i="2"/>
  <c r="BL586" i="2"/>
  <c r="BL583" i="2"/>
  <c r="BL759" i="2"/>
  <c r="BL621" i="2"/>
  <c r="BL690" i="2"/>
  <c r="BL631" i="2"/>
  <c r="BL692" i="2"/>
  <c r="BL628" i="2"/>
  <c r="BL641" i="2"/>
  <c r="BL606" i="2"/>
  <c r="BL611" i="2"/>
  <c r="BL584" i="2"/>
  <c r="BL626" i="2"/>
  <c r="BL604" i="2"/>
  <c r="CR718" i="2"/>
  <c r="CR715" i="2"/>
  <c r="CR728" i="2"/>
  <c r="CR677" i="2"/>
  <c r="CR754" i="2"/>
  <c r="CR771" i="2"/>
  <c r="CR735" i="2"/>
  <c r="CR748" i="2"/>
  <c r="CR705" i="2"/>
  <c r="CR694" i="2"/>
  <c r="CR758" i="2"/>
  <c r="CR691" i="2"/>
  <c r="CR768" i="2"/>
  <c r="CR704" i="2"/>
  <c r="CR717" i="2"/>
  <c r="CR730" i="2"/>
  <c r="CR767" i="2"/>
  <c r="CR759" i="2"/>
  <c r="CR711" i="2"/>
  <c r="CR724" i="2"/>
  <c r="CR745" i="2"/>
  <c r="CR670" i="2"/>
  <c r="CR611" i="2"/>
  <c r="CR680" i="2"/>
  <c r="CR734" i="2"/>
  <c r="CR731" i="2"/>
  <c r="CR667" i="2"/>
  <c r="CR763" i="2"/>
  <c r="CR744" i="2"/>
  <c r="CR749" i="2"/>
  <c r="CR693" i="2"/>
  <c r="CR747" i="2"/>
  <c r="CR765" i="2"/>
  <c r="CR770" i="2"/>
  <c r="CR751" i="2"/>
  <c r="CR687" i="2"/>
  <c r="CR764" i="2"/>
  <c r="CR721" i="2"/>
  <c r="CR646" i="2"/>
  <c r="CR651" i="2"/>
  <c r="CR773" i="2"/>
  <c r="CR710" i="2"/>
  <c r="CR707" i="2"/>
  <c r="CR720" i="2"/>
  <c r="CR669" i="2"/>
  <c r="CR746" i="2"/>
  <c r="CR750" i="2"/>
  <c r="CR683" i="2"/>
  <c r="CR760" i="2"/>
  <c r="CR696" i="2"/>
  <c r="CR709" i="2"/>
  <c r="CR722" i="2"/>
  <c r="CR703" i="2"/>
  <c r="CR757" i="2"/>
  <c r="CR716" i="2"/>
  <c r="CR737" i="2"/>
  <c r="CR726" i="2"/>
  <c r="CR723" i="2"/>
  <c r="CR736" i="2"/>
  <c r="CR741" i="2"/>
  <c r="CR685" i="2"/>
  <c r="CR762" i="2"/>
  <c r="CR743" i="2"/>
  <c r="CR756" i="2"/>
  <c r="CR755" i="2"/>
  <c r="CR713" i="2"/>
  <c r="CR702" i="2"/>
  <c r="CR638" i="2"/>
  <c r="CR643" i="2"/>
  <c r="CR648" i="2"/>
  <c r="CR761" i="2"/>
  <c r="CR766" i="2"/>
  <c r="CR699" i="2"/>
  <c r="CR712" i="2"/>
  <c r="CR725" i="2"/>
  <c r="CR738" i="2"/>
  <c r="CR719" i="2"/>
  <c r="CR732" i="2"/>
  <c r="CR769" i="2"/>
  <c r="CR753" i="2"/>
  <c r="CR689" i="2"/>
  <c r="CR678" i="2"/>
  <c r="CR742" i="2"/>
  <c r="CR739" i="2"/>
  <c r="CR675" i="2"/>
  <c r="CR752" i="2"/>
  <c r="CR733" i="2"/>
  <c r="CR701" i="2"/>
  <c r="CR695" i="2"/>
  <c r="CR772" i="2"/>
  <c r="CR708" i="2"/>
  <c r="CR729" i="2"/>
  <c r="CR654" i="2"/>
  <c r="CR659" i="2"/>
  <c r="CR664" i="2"/>
  <c r="CR629" i="2"/>
  <c r="CR698" i="2"/>
  <c r="CR639" i="2"/>
  <c r="CR700" i="2"/>
  <c r="CR636" i="2"/>
  <c r="CR649" i="2"/>
  <c r="CR614" i="2"/>
  <c r="CR592" i="2"/>
  <c r="CR634" i="2"/>
  <c r="CR612" i="2"/>
  <c r="CR662" i="2"/>
  <c r="CR619" i="2"/>
  <c r="CR605" i="2"/>
  <c r="CR674" i="2"/>
  <c r="CR679" i="2"/>
  <c r="CR676" i="2"/>
  <c r="CR625" i="2"/>
  <c r="CR590" i="2"/>
  <c r="CR595" i="2"/>
  <c r="CR610" i="2"/>
  <c r="CR607" i="2"/>
  <c r="CR588" i="2"/>
  <c r="CR635" i="2"/>
  <c r="CR645" i="2"/>
  <c r="CR714" i="2"/>
  <c r="CR650" i="2"/>
  <c r="CR655" i="2"/>
  <c r="CR652" i="2"/>
  <c r="CR665" i="2"/>
  <c r="CR630" i="2"/>
  <c r="CR571" i="2"/>
  <c r="CR608" i="2"/>
  <c r="CR581" i="2"/>
  <c r="CR586" i="2"/>
  <c r="CR583" i="2"/>
  <c r="CR593" i="2"/>
  <c r="CR534" i="2"/>
  <c r="CR686" i="2"/>
  <c r="CR672" i="2"/>
  <c r="CR621" i="2"/>
  <c r="CR690" i="2"/>
  <c r="CR631" i="2"/>
  <c r="CR692" i="2"/>
  <c r="CR628" i="2"/>
  <c r="CR641" i="2"/>
  <c r="CR606" i="2"/>
  <c r="CR584" i="2"/>
  <c r="CR626" i="2"/>
  <c r="CR604" i="2"/>
  <c r="CR727" i="2"/>
  <c r="CR661" i="2"/>
  <c r="CR597" i="2"/>
  <c r="CR666" i="2"/>
  <c r="CR671" i="2"/>
  <c r="CR668" i="2"/>
  <c r="CR681" i="2"/>
  <c r="CR617" i="2"/>
  <c r="CR582" i="2"/>
  <c r="CR587" i="2"/>
  <c r="CR602" i="2"/>
  <c r="CR599" i="2"/>
  <c r="CR624" i="2"/>
  <c r="CR637" i="2"/>
  <c r="CR706" i="2"/>
  <c r="CR642" i="2"/>
  <c r="CR647" i="2"/>
  <c r="CR644" i="2"/>
  <c r="CR657" i="2"/>
  <c r="CR622" i="2"/>
  <c r="CR600" i="2"/>
  <c r="CR573" i="2"/>
  <c r="CR620" i="2"/>
  <c r="CR585" i="2"/>
  <c r="CR740" i="2"/>
  <c r="CR656" i="2"/>
  <c r="CR632" i="2"/>
  <c r="CR613" i="2"/>
  <c r="CR682" i="2"/>
  <c r="CR623" i="2"/>
  <c r="CR684" i="2"/>
  <c r="CR633" i="2"/>
  <c r="CR598" i="2"/>
  <c r="CR603" i="2"/>
  <c r="CR576" i="2"/>
  <c r="CR618" i="2"/>
  <c r="CR615" i="2"/>
  <c r="CR596" i="2"/>
  <c r="CR697" i="2"/>
  <c r="CR627" i="2"/>
  <c r="CR688" i="2"/>
  <c r="CR640" i="2"/>
  <c r="CR653" i="2"/>
  <c r="CR658" i="2"/>
  <c r="CR663" i="2"/>
  <c r="CR660" i="2"/>
  <c r="CR673" i="2"/>
  <c r="CR609" i="2"/>
  <c r="CR579" i="2"/>
  <c r="CR616" i="2"/>
  <c r="CR589" i="2"/>
  <c r="CR594" i="2"/>
  <c r="CR591" i="2"/>
  <c r="AS526" i="2"/>
  <c r="AM528" i="2"/>
  <c r="D529" i="2"/>
  <c r="BP529" i="2"/>
  <c r="AG530" i="2"/>
  <c r="BJ531" i="2"/>
  <c r="BD533" i="2"/>
  <c r="U534" i="2"/>
  <c r="CG534" i="2"/>
  <c r="O536" i="2"/>
  <c r="CA536" i="2"/>
  <c r="AR537" i="2"/>
  <c r="I538" i="2"/>
  <c r="AL539" i="2"/>
  <c r="CX539" i="2"/>
  <c r="AF541" i="2"/>
  <c r="CR541" i="2"/>
  <c r="BI542" i="2"/>
  <c r="BC544" i="2"/>
  <c r="T545" i="2"/>
  <c r="CF545" i="2"/>
  <c r="AW546" i="2"/>
  <c r="N547" i="2"/>
  <c r="BZ547" i="2"/>
  <c r="H549" i="2"/>
  <c r="BT549" i="2"/>
  <c r="AK550" i="2"/>
  <c r="CW550" i="2"/>
  <c r="AE552" i="2"/>
  <c r="CQ552" i="2"/>
  <c r="BH553" i="2"/>
  <c r="Y554" i="2"/>
  <c r="BB555" i="2"/>
  <c r="AV557" i="2"/>
  <c r="M558" i="2"/>
  <c r="BY558" i="2"/>
  <c r="G560" i="2"/>
  <c r="BS560" i="2"/>
  <c r="AJ561" i="2"/>
  <c r="CV561" i="2"/>
  <c r="BM562" i="2"/>
  <c r="AD563" i="2"/>
  <c r="CP563" i="2"/>
  <c r="X565" i="2"/>
  <c r="CJ565" i="2"/>
  <c r="BA566" i="2"/>
  <c r="AU568" i="2"/>
  <c r="L569" i="2"/>
  <c r="BX569" i="2"/>
  <c r="AL526" i="2"/>
  <c r="CX526" i="2"/>
  <c r="AF528" i="2"/>
  <c r="CR528" i="2"/>
  <c r="BI529" i="2"/>
  <c r="Z530" i="2"/>
  <c r="CL530" i="2"/>
  <c r="BC531" i="2"/>
  <c r="T532" i="2"/>
  <c r="CF532" i="2"/>
  <c r="AW533" i="2"/>
  <c r="N534" i="2"/>
  <c r="BZ534" i="2"/>
  <c r="H536" i="2"/>
  <c r="BT536" i="2"/>
  <c r="AK537" i="2"/>
  <c r="CW537" i="2"/>
  <c r="BN538" i="2"/>
  <c r="AE539" i="2"/>
  <c r="CQ539" i="2"/>
  <c r="BH540" i="2"/>
  <c r="Y541" i="2"/>
  <c r="CK541" i="2"/>
  <c r="BB542" i="2"/>
  <c r="AV544" i="2"/>
  <c r="M545" i="2"/>
  <c r="BY545" i="2"/>
  <c r="AP546" i="2"/>
  <c r="G547" i="2"/>
  <c r="BS547" i="2"/>
  <c r="AJ548" i="2"/>
  <c r="CV548" i="2"/>
  <c r="BM549" i="2"/>
  <c r="AD550" i="2"/>
  <c r="CP550" i="2"/>
  <c r="X552" i="2"/>
  <c r="CJ552" i="2"/>
  <c r="BA553" i="2"/>
  <c r="R554" i="2"/>
  <c r="CD554" i="2"/>
  <c r="AU555" i="2"/>
  <c r="L556" i="2"/>
  <c r="BX556" i="2"/>
  <c r="AO557" i="2"/>
  <c r="F558" i="2"/>
  <c r="BR558" i="2"/>
  <c r="BL560" i="2"/>
  <c r="AC561" i="2"/>
  <c r="CO561" i="2"/>
  <c r="BF562" i="2"/>
  <c r="W563" i="2"/>
  <c r="CI563" i="2"/>
  <c r="AZ564" i="2"/>
  <c r="Q565" i="2"/>
  <c r="CC565" i="2"/>
  <c r="AT566" i="2"/>
  <c r="AN568" i="2"/>
  <c r="E569" i="2"/>
  <c r="BQ569" i="2"/>
  <c r="AH570" i="2"/>
  <c r="CT570" i="2"/>
  <c r="BK571" i="2"/>
  <c r="AB572" i="2"/>
  <c r="CN572" i="2"/>
  <c r="BE573" i="2"/>
  <c r="V574" i="2"/>
  <c r="CH574" i="2"/>
  <c r="J525" i="2"/>
  <c r="Z525" i="2"/>
  <c r="AP525" i="2"/>
  <c r="BF525" i="2"/>
  <c r="BV525" i="2"/>
  <c r="CL525" i="2"/>
  <c r="AE526" i="2"/>
  <c r="CQ526" i="2"/>
  <c r="BH527" i="2"/>
  <c r="Y528" i="2"/>
  <c r="CK528" i="2"/>
  <c r="BB529" i="2"/>
  <c r="AV531" i="2"/>
  <c r="M532" i="2"/>
  <c r="BY532" i="2"/>
  <c r="AP533" i="2"/>
  <c r="G534" i="2"/>
  <c r="BS534" i="2"/>
  <c r="AJ535" i="2"/>
  <c r="CV535" i="2"/>
  <c r="BM536" i="2"/>
  <c r="AD537" i="2"/>
  <c r="CP537" i="2"/>
  <c r="X539" i="2"/>
  <c r="CJ539" i="2"/>
  <c r="BA540" i="2"/>
  <c r="R541" i="2"/>
  <c r="CD541" i="2"/>
  <c r="AU542" i="2"/>
  <c r="L543" i="2"/>
  <c r="BX543" i="2"/>
  <c r="AO544" i="2"/>
  <c r="F545" i="2"/>
  <c r="BR545" i="2"/>
  <c r="BL547" i="2"/>
  <c r="AC548" i="2"/>
  <c r="CO548" i="2"/>
  <c r="BF549" i="2"/>
  <c r="W550" i="2"/>
  <c r="CI550" i="2"/>
  <c r="AZ551" i="2"/>
  <c r="CC552" i="2"/>
  <c r="AT553" i="2"/>
  <c r="AN555" i="2"/>
  <c r="E556" i="2"/>
  <c r="BQ556" i="2"/>
  <c r="AH557" i="2"/>
  <c r="CT557" i="2"/>
  <c r="BK558" i="2"/>
  <c r="AB559" i="2"/>
  <c r="CN559" i="2"/>
  <c r="BE560" i="2"/>
  <c r="V561" i="2"/>
  <c r="CH561" i="2"/>
  <c r="P563" i="2"/>
  <c r="CB563" i="2"/>
  <c r="AS564" i="2"/>
  <c r="J565" i="2"/>
  <c r="BV565" i="2"/>
  <c r="AM566" i="2"/>
  <c r="D567" i="2"/>
  <c r="BP567" i="2"/>
  <c r="S733" i="2"/>
  <c r="S730" i="2"/>
  <c r="S743" i="2"/>
  <c r="S692" i="2"/>
  <c r="S769" i="2"/>
  <c r="S750" i="2"/>
  <c r="S686" i="2"/>
  <c r="S763" i="2"/>
  <c r="S720" i="2"/>
  <c r="S645" i="2"/>
  <c r="S773" i="2"/>
  <c r="S709" i="2"/>
  <c r="S706" i="2"/>
  <c r="S719" i="2"/>
  <c r="S756" i="2"/>
  <c r="S748" i="2"/>
  <c r="S745" i="2"/>
  <c r="S726" i="2"/>
  <c r="S772" i="2"/>
  <c r="S766" i="2"/>
  <c r="S739" i="2"/>
  <c r="S768" i="2"/>
  <c r="S696" i="2"/>
  <c r="S685" i="2"/>
  <c r="S626" i="2"/>
  <c r="S749" i="2"/>
  <c r="S682" i="2"/>
  <c r="S759" i="2"/>
  <c r="S695" i="2"/>
  <c r="S708" i="2"/>
  <c r="S732" i="2"/>
  <c r="S721" i="2"/>
  <c r="S702" i="2"/>
  <c r="S715" i="2"/>
  <c r="S760" i="2"/>
  <c r="S736" i="2"/>
  <c r="S661" i="2"/>
  <c r="S666" i="2"/>
  <c r="S725" i="2"/>
  <c r="S722" i="2"/>
  <c r="S735" i="2"/>
  <c r="S684" i="2"/>
  <c r="S761" i="2"/>
  <c r="S770" i="2"/>
  <c r="S746" i="2"/>
  <c r="S765" i="2"/>
  <c r="S698" i="2"/>
  <c r="S711" i="2"/>
  <c r="S737" i="2"/>
  <c r="S718" i="2"/>
  <c r="S758" i="2"/>
  <c r="S731" i="2"/>
  <c r="S752" i="2"/>
  <c r="S688" i="2"/>
  <c r="S677" i="2"/>
  <c r="S741" i="2"/>
  <c r="S738" i="2"/>
  <c r="S674" i="2"/>
  <c r="S751" i="2"/>
  <c r="S724" i="2"/>
  <c r="S700" i="2"/>
  <c r="S694" i="2"/>
  <c r="S771" i="2"/>
  <c r="S707" i="2"/>
  <c r="S728" i="2"/>
  <c r="S653" i="2"/>
  <c r="S658" i="2"/>
  <c r="S663" i="2"/>
  <c r="S762" i="2"/>
  <c r="S717" i="2"/>
  <c r="S714" i="2"/>
  <c r="S727" i="2"/>
  <c r="S740" i="2"/>
  <c r="S676" i="2"/>
  <c r="S764" i="2"/>
  <c r="S753" i="2"/>
  <c r="S734" i="2"/>
  <c r="S754" i="2"/>
  <c r="S747" i="2"/>
  <c r="S704" i="2"/>
  <c r="S693" i="2"/>
  <c r="S634" i="2"/>
  <c r="S757" i="2"/>
  <c r="S690" i="2"/>
  <c r="S767" i="2"/>
  <c r="S703" i="2"/>
  <c r="S716" i="2"/>
  <c r="S729" i="2"/>
  <c r="S710" i="2"/>
  <c r="S723" i="2"/>
  <c r="S744" i="2"/>
  <c r="S669" i="2"/>
  <c r="S679" i="2"/>
  <c r="S755" i="2"/>
  <c r="S637" i="2"/>
  <c r="S650" i="2"/>
  <c r="S671" i="2"/>
  <c r="S623" i="2"/>
  <c r="S644" i="2"/>
  <c r="S713" i="2"/>
  <c r="S649" i="2"/>
  <c r="S654" i="2"/>
  <c r="S651" i="2"/>
  <c r="S664" i="2"/>
  <c r="S629" i="2"/>
  <c r="S570" i="2"/>
  <c r="S607" i="2"/>
  <c r="S580" i="2"/>
  <c r="S585" i="2"/>
  <c r="S582" i="2"/>
  <c r="S592" i="2"/>
  <c r="S712" i="2"/>
  <c r="S631" i="2"/>
  <c r="S620" i="2"/>
  <c r="S689" i="2"/>
  <c r="S630" i="2"/>
  <c r="S691" i="2"/>
  <c r="S627" i="2"/>
  <c r="S640" i="2"/>
  <c r="S605" i="2"/>
  <c r="S610" i="2"/>
  <c r="S583" i="2"/>
  <c r="S625" i="2"/>
  <c r="S603" i="2"/>
  <c r="S647" i="2"/>
  <c r="S660" i="2"/>
  <c r="S665" i="2"/>
  <c r="S670" i="2"/>
  <c r="S667" i="2"/>
  <c r="S680" i="2"/>
  <c r="S616" i="2"/>
  <c r="S581" i="2"/>
  <c r="S586" i="2"/>
  <c r="S596" i="2"/>
  <c r="S601" i="2"/>
  <c r="S598" i="2"/>
  <c r="S579" i="2"/>
  <c r="S608" i="2"/>
  <c r="S549" i="2"/>
  <c r="S639" i="2"/>
  <c r="S636" i="2"/>
  <c r="S705" i="2"/>
  <c r="S641" i="2"/>
  <c r="S646" i="2"/>
  <c r="S643" i="2"/>
  <c r="S656" i="2"/>
  <c r="S621" i="2"/>
  <c r="S599" i="2"/>
  <c r="S572" i="2"/>
  <c r="S619" i="2"/>
  <c r="S584" i="2"/>
  <c r="S655" i="2"/>
  <c r="S612" i="2"/>
  <c r="S681" i="2"/>
  <c r="S622" i="2"/>
  <c r="S683" i="2"/>
  <c r="S632" i="2"/>
  <c r="S597" i="2"/>
  <c r="S602" i="2"/>
  <c r="S617" i="2"/>
  <c r="S614" i="2"/>
  <c r="S595" i="2"/>
  <c r="S701" i="2"/>
  <c r="S642" i="2"/>
  <c r="S687" i="2"/>
  <c r="S652" i="2"/>
  <c r="S657" i="2"/>
  <c r="S662" i="2"/>
  <c r="S659" i="2"/>
  <c r="S672" i="2"/>
  <c r="S578" i="2"/>
  <c r="S615" i="2"/>
  <c r="S588" i="2"/>
  <c r="S593" i="2"/>
  <c r="S590" i="2"/>
  <c r="S600" i="2"/>
  <c r="S541" i="2"/>
  <c r="S742" i="2"/>
  <c r="S628" i="2"/>
  <c r="S697" i="2"/>
  <c r="S638" i="2"/>
  <c r="S699" i="2"/>
  <c r="S635" i="2"/>
  <c r="S648" i="2"/>
  <c r="S613" i="2"/>
  <c r="S591" i="2"/>
  <c r="S633" i="2"/>
  <c r="S611" i="2"/>
  <c r="S618" i="2"/>
  <c r="S668" i="2"/>
  <c r="S604" i="2"/>
  <c r="S673" i="2"/>
  <c r="S678" i="2"/>
  <c r="S675" i="2"/>
  <c r="S624" i="2"/>
  <c r="S589" i="2"/>
  <c r="S594" i="2"/>
  <c r="S609" i="2"/>
  <c r="S606" i="2"/>
  <c r="S587" i="2"/>
  <c r="AI749" i="2"/>
  <c r="AI682" i="2"/>
  <c r="AI759" i="2"/>
  <c r="AI695" i="2"/>
  <c r="AI708" i="2"/>
  <c r="AI756" i="2"/>
  <c r="AI740" i="2"/>
  <c r="AI721" i="2"/>
  <c r="AI702" i="2"/>
  <c r="AI766" i="2"/>
  <c r="AI715" i="2"/>
  <c r="AI768" i="2"/>
  <c r="AI760" i="2"/>
  <c r="AI736" i="2"/>
  <c r="AI661" i="2"/>
  <c r="AI666" i="2"/>
  <c r="AI725" i="2"/>
  <c r="AI722" i="2"/>
  <c r="AI735" i="2"/>
  <c r="AI684" i="2"/>
  <c r="AI732" i="2"/>
  <c r="AI761" i="2"/>
  <c r="AI742" i="2"/>
  <c r="AI755" i="2"/>
  <c r="AI712" i="2"/>
  <c r="AI701" i="2"/>
  <c r="AI637" i="2"/>
  <c r="AI642" i="2"/>
  <c r="AI647" i="2"/>
  <c r="AI765" i="2"/>
  <c r="AI698" i="2"/>
  <c r="AI711" i="2"/>
  <c r="AI737" i="2"/>
  <c r="AI718" i="2"/>
  <c r="AI731" i="2"/>
  <c r="AI752" i="2"/>
  <c r="AI688" i="2"/>
  <c r="AI677" i="2"/>
  <c r="AI741" i="2"/>
  <c r="AI738" i="2"/>
  <c r="AI674" i="2"/>
  <c r="AI751" i="2"/>
  <c r="AI748" i="2"/>
  <c r="AI724" i="2"/>
  <c r="AI700" i="2"/>
  <c r="AI717" i="2"/>
  <c r="AI714" i="2"/>
  <c r="AI762" i="2"/>
  <c r="AI727" i="2"/>
  <c r="AI676" i="2"/>
  <c r="AI772" i="2"/>
  <c r="AI753" i="2"/>
  <c r="AI734" i="2"/>
  <c r="AI747" i="2"/>
  <c r="AI746" i="2"/>
  <c r="AI704" i="2"/>
  <c r="AI693" i="2"/>
  <c r="AI757" i="2"/>
  <c r="AI690" i="2"/>
  <c r="AI767" i="2"/>
  <c r="AI703" i="2"/>
  <c r="AI716" i="2"/>
  <c r="AI729" i="2"/>
  <c r="AI754" i="2"/>
  <c r="AI710" i="2"/>
  <c r="AI723" i="2"/>
  <c r="AI744" i="2"/>
  <c r="AI669" i="2"/>
  <c r="AI679" i="2"/>
  <c r="AI764" i="2"/>
  <c r="AI733" i="2"/>
  <c r="AI730" i="2"/>
  <c r="AI743" i="2"/>
  <c r="AI770" i="2"/>
  <c r="AI692" i="2"/>
  <c r="AI769" i="2"/>
  <c r="AI750" i="2"/>
  <c r="AI686" i="2"/>
  <c r="AI763" i="2"/>
  <c r="AI720" i="2"/>
  <c r="AI645" i="2"/>
  <c r="AI650" i="2"/>
  <c r="AI773" i="2"/>
  <c r="AI709" i="2"/>
  <c r="AI706" i="2"/>
  <c r="AI719" i="2"/>
  <c r="AI745" i="2"/>
  <c r="AI726" i="2"/>
  <c r="AI739" i="2"/>
  <c r="AI696" i="2"/>
  <c r="AI685" i="2"/>
  <c r="AI626" i="2"/>
  <c r="AI631" i="2"/>
  <c r="AI694" i="2"/>
  <c r="AI728" i="2"/>
  <c r="AI660" i="2"/>
  <c r="AI665" i="2"/>
  <c r="AI670" i="2"/>
  <c r="AI667" i="2"/>
  <c r="AI680" i="2"/>
  <c r="AI616" i="2"/>
  <c r="AI581" i="2"/>
  <c r="AI586" i="2"/>
  <c r="AI596" i="2"/>
  <c r="AI601" i="2"/>
  <c r="AI598" i="2"/>
  <c r="AI579" i="2"/>
  <c r="AI608" i="2"/>
  <c r="AI758" i="2"/>
  <c r="AI639" i="2"/>
  <c r="AI636" i="2"/>
  <c r="AI705" i="2"/>
  <c r="AI641" i="2"/>
  <c r="AI646" i="2"/>
  <c r="AI643" i="2"/>
  <c r="AI656" i="2"/>
  <c r="AI621" i="2"/>
  <c r="AI599" i="2"/>
  <c r="AI572" i="2"/>
  <c r="AI619" i="2"/>
  <c r="AI707" i="2"/>
  <c r="AI658" i="2"/>
  <c r="AI634" i="2"/>
  <c r="AI612" i="2"/>
  <c r="AI681" i="2"/>
  <c r="AI622" i="2"/>
  <c r="AI683" i="2"/>
  <c r="AI632" i="2"/>
  <c r="AI597" i="2"/>
  <c r="AI602" i="2"/>
  <c r="AI617" i="2"/>
  <c r="AI614" i="2"/>
  <c r="AI595" i="2"/>
  <c r="AI565" i="2"/>
  <c r="AI687" i="2"/>
  <c r="AI655" i="2"/>
  <c r="AI652" i="2"/>
  <c r="AI657" i="2"/>
  <c r="AI662" i="2"/>
  <c r="AI659" i="2"/>
  <c r="AI672" i="2"/>
  <c r="AI578" i="2"/>
  <c r="AI615" i="2"/>
  <c r="AI588" i="2"/>
  <c r="AI593" i="2"/>
  <c r="AI590" i="2"/>
  <c r="AI600" i="2"/>
  <c r="AI628" i="2"/>
  <c r="AI697" i="2"/>
  <c r="AI638" i="2"/>
  <c r="AI699" i="2"/>
  <c r="AI635" i="2"/>
  <c r="AI648" i="2"/>
  <c r="AI613" i="2"/>
  <c r="AI591" i="2"/>
  <c r="AI633" i="2"/>
  <c r="AI611" i="2"/>
  <c r="AI618" i="2"/>
  <c r="AI663" i="2"/>
  <c r="AI668" i="2"/>
  <c r="AI604" i="2"/>
  <c r="AI673" i="2"/>
  <c r="AI678" i="2"/>
  <c r="AI675" i="2"/>
  <c r="AI624" i="2"/>
  <c r="AI589" i="2"/>
  <c r="AI594" i="2"/>
  <c r="AI609" i="2"/>
  <c r="AI606" i="2"/>
  <c r="AI587" i="2"/>
  <c r="AI557" i="2"/>
  <c r="AI653" i="2"/>
  <c r="AI623" i="2"/>
  <c r="AI644" i="2"/>
  <c r="AI713" i="2"/>
  <c r="AI649" i="2"/>
  <c r="AI654" i="2"/>
  <c r="AI651" i="2"/>
  <c r="AI664" i="2"/>
  <c r="AI629" i="2"/>
  <c r="AI570" i="2"/>
  <c r="AI607" i="2"/>
  <c r="AI580" i="2"/>
  <c r="AI585" i="2"/>
  <c r="AI582" i="2"/>
  <c r="AI771" i="2"/>
  <c r="AI671" i="2"/>
  <c r="AI620" i="2"/>
  <c r="AI689" i="2"/>
  <c r="AI630" i="2"/>
  <c r="AI691" i="2"/>
  <c r="AI627" i="2"/>
  <c r="AI640" i="2"/>
  <c r="AI605" i="2"/>
  <c r="AI610" i="2"/>
  <c r="AI583" i="2"/>
  <c r="AI625" i="2"/>
  <c r="AI603" i="2"/>
  <c r="AY765" i="2"/>
  <c r="AY698" i="2"/>
  <c r="AY711" i="2"/>
  <c r="AY732" i="2"/>
  <c r="AY737" i="2"/>
  <c r="AY718" i="2"/>
  <c r="AY731" i="2"/>
  <c r="AY752" i="2"/>
  <c r="AY688" i="2"/>
  <c r="AY677" i="2"/>
  <c r="AY741" i="2"/>
  <c r="AY738" i="2"/>
  <c r="AY674" i="2"/>
  <c r="AY751" i="2"/>
  <c r="AY724" i="2"/>
  <c r="AY700" i="2"/>
  <c r="AY694" i="2"/>
  <c r="AY771" i="2"/>
  <c r="AY707" i="2"/>
  <c r="AY728" i="2"/>
  <c r="AY653" i="2"/>
  <c r="AY658" i="2"/>
  <c r="AY663" i="2"/>
  <c r="AY717" i="2"/>
  <c r="AY714" i="2"/>
  <c r="AY727" i="2"/>
  <c r="AY748" i="2"/>
  <c r="AY676" i="2"/>
  <c r="AY753" i="2"/>
  <c r="AY734" i="2"/>
  <c r="AY758" i="2"/>
  <c r="AY747" i="2"/>
  <c r="AY704" i="2"/>
  <c r="AY693" i="2"/>
  <c r="AY634" i="2"/>
  <c r="AY757" i="2"/>
  <c r="AY762" i="2"/>
  <c r="AY690" i="2"/>
  <c r="AY767" i="2"/>
  <c r="AY703" i="2"/>
  <c r="AY716" i="2"/>
  <c r="AY729" i="2"/>
  <c r="AY764" i="2"/>
  <c r="AY733" i="2"/>
  <c r="AY730" i="2"/>
  <c r="AY743" i="2"/>
  <c r="AY692" i="2"/>
  <c r="AY769" i="2"/>
  <c r="AY750" i="2"/>
  <c r="AY686" i="2"/>
  <c r="AY763" i="2"/>
  <c r="AY720" i="2"/>
  <c r="AY773" i="2"/>
  <c r="AY709" i="2"/>
  <c r="AY706" i="2"/>
  <c r="AY719" i="2"/>
  <c r="AY745" i="2"/>
  <c r="AY726" i="2"/>
  <c r="AY739" i="2"/>
  <c r="AY696" i="2"/>
  <c r="AY685" i="2"/>
  <c r="AY626" i="2"/>
  <c r="AY772" i="2"/>
  <c r="AY749" i="2"/>
  <c r="AY682" i="2"/>
  <c r="AY759" i="2"/>
  <c r="AY695" i="2"/>
  <c r="AY708" i="2"/>
  <c r="AY721" i="2"/>
  <c r="AY702" i="2"/>
  <c r="AY715" i="2"/>
  <c r="AY760" i="2"/>
  <c r="AY736" i="2"/>
  <c r="AY661" i="2"/>
  <c r="AY666" i="2"/>
  <c r="AY725" i="2"/>
  <c r="AY722" i="2"/>
  <c r="AY735" i="2"/>
  <c r="AY684" i="2"/>
  <c r="AY756" i="2"/>
  <c r="AY740" i="2"/>
  <c r="AY761" i="2"/>
  <c r="AY742" i="2"/>
  <c r="AY766" i="2"/>
  <c r="AY755" i="2"/>
  <c r="AY770" i="2"/>
  <c r="AY754" i="2"/>
  <c r="AY768" i="2"/>
  <c r="AY712" i="2"/>
  <c r="AY701" i="2"/>
  <c r="AY637" i="2"/>
  <c r="AY642" i="2"/>
  <c r="AY647" i="2"/>
  <c r="AY668" i="2"/>
  <c r="AY679" i="2"/>
  <c r="AY612" i="2"/>
  <c r="AY681" i="2"/>
  <c r="AY622" i="2"/>
  <c r="AY683" i="2"/>
  <c r="AY632" i="2"/>
  <c r="AY597" i="2"/>
  <c r="AY602" i="2"/>
  <c r="AY617" i="2"/>
  <c r="AY614" i="2"/>
  <c r="AY595" i="2"/>
  <c r="AY746" i="2"/>
  <c r="AY723" i="2"/>
  <c r="AY652" i="2"/>
  <c r="AY657" i="2"/>
  <c r="AY662" i="2"/>
  <c r="AY659" i="2"/>
  <c r="AY672" i="2"/>
  <c r="AY578" i="2"/>
  <c r="AY615" i="2"/>
  <c r="AY588" i="2"/>
  <c r="AY593" i="2"/>
  <c r="AY590" i="2"/>
  <c r="AY687" i="2"/>
  <c r="AY655" i="2"/>
  <c r="AY628" i="2"/>
  <c r="AY697" i="2"/>
  <c r="AY638" i="2"/>
  <c r="AY699" i="2"/>
  <c r="AY635" i="2"/>
  <c r="AY648" i="2"/>
  <c r="AY613" i="2"/>
  <c r="AY591" i="2"/>
  <c r="AY633" i="2"/>
  <c r="AY611" i="2"/>
  <c r="AY576" i="2"/>
  <c r="AY604" i="2"/>
  <c r="AY673" i="2"/>
  <c r="AY678" i="2"/>
  <c r="AY675" i="2"/>
  <c r="AY624" i="2"/>
  <c r="AY589" i="2"/>
  <c r="AY594" i="2"/>
  <c r="AY609" i="2"/>
  <c r="AY606" i="2"/>
  <c r="AY587" i="2"/>
  <c r="AY618" i="2"/>
  <c r="AY623" i="2"/>
  <c r="AY644" i="2"/>
  <c r="AY713" i="2"/>
  <c r="AY649" i="2"/>
  <c r="AY654" i="2"/>
  <c r="AY651" i="2"/>
  <c r="AY664" i="2"/>
  <c r="AY629" i="2"/>
  <c r="AY570" i="2"/>
  <c r="AY607" i="2"/>
  <c r="AY580" i="2"/>
  <c r="AY585" i="2"/>
  <c r="AY582" i="2"/>
  <c r="AY620" i="2"/>
  <c r="AY689" i="2"/>
  <c r="AY630" i="2"/>
  <c r="AY691" i="2"/>
  <c r="AY627" i="2"/>
  <c r="AY640" i="2"/>
  <c r="AY605" i="2"/>
  <c r="AY610" i="2"/>
  <c r="AY583" i="2"/>
  <c r="AY625" i="2"/>
  <c r="AY603" i="2"/>
  <c r="AY573" i="2"/>
  <c r="AY669" i="2"/>
  <c r="AY671" i="2"/>
  <c r="AY631" i="2"/>
  <c r="AY660" i="2"/>
  <c r="AY665" i="2"/>
  <c r="AY670" i="2"/>
  <c r="AY667" i="2"/>
  <c r="AY680" i="2"/>
  <c r="AY616" i="2"/>
  <c r="AY581" i="2"/>
  <c r="AY586" i="2"/>
  <c r="AY596" i="2"/>
  <c r="AY601" i="2"/>
  <c r="AY598" i="2"/>
  <c r="AY579" i="2"/>
  <c r="AY608" i="2"/>
  <c r="AY710" i="2"/>
  <c r="AY744" i="2"/>
  <c r="AY645" i="2"/>
  <c r="AY650" i="2"/>
  <c r="AY639" i="2"/>
  <c r="AY636" i="2"/>
  <c r="AY705" i="2"/>
  <c r="AY641" i="2"/>
  <c r="AY646" i="2"/>
  <c r="AY643" i="2"/>
  <c r="AY656" i="2"/>
  <c r="AY621" i="2"/>
  <c r="AY599" i="2"/>
  <c r="AY572" i="2"/>
  <c r="AY619" i="2"/>
  <c r="BO717" i="2"/>
  <c r="BO714" i="2"/>
  <c r="BO770" i="2"/>
  <c r="BO727" i="2"/>
  <c r="BO676" i="2"/>
  <c r="BO753" i="2"/>
  <c r="BO772" i="2"/>
  <c r="BO734" i="2"/>
  <c r="BO747" i="2"/>
  <c r="BO704" i="2"/>
  <c r="BO693" i="2"/>
  <c r="BO757" i="2"/>
  <c r="BO690" i="2"/>
  <c r="BO767" i="2"/>
  <c r="BO703" i="2"/>
  <c r="BO762" i="2"/>
  <c r="BO748" i="2"/>
  <c r="BO716" i="2"/>
  <c r="BO729" i="2"/>
  <c r="BO710" i="2"/>
  <c r="BO758" i="2"/>
  <c r="BO723" i="2"/>
  <c r="BO744" i="2"/>
  <c r="BO669" i="2"/>
  <c r="BO679" i="2"/>
  <c r="BO733" i="2"/>
  <c r="BO730" i="2"/>
  <c r="BO743" i="2"/>
  <c r="BO692" i="2"/>
  <c r="BO769" i="2"/>
  <c r="BO750" i="2"/>
  <c r="BO686" i="2"/>
  <c r="BO763" i="2"/>
  <c r="BO764" i="2"/>
  <c r="BO720" i="2"/>
  <c r="BO645" i="2"/>
  <c r="BO650" i="2"/>
  <c r="BO773" i="2"/>
  <c r="BO709" i="2"/>
  <c r="BO706" i="2"/>
  <c r="BO719" i="2"/>
  <c r="BO745" i="2"/>
  <c r="BO749" i="2"/>
  <c r="BO682" i="2"/>
  <c r="BO759" i="2"/>
  <c r="BO695" i="2"/>
  <c r="BO708" i="2"/>
  <c r="BO721" i="2"/>
  <c r="BO702" i="2"/>
  <c r="BO715" i="2"/>
  <c r="BO736" i="2"/>
  <c r="BO725" i="2"/>
  <c r="BO722" i="2"/>
  <c r="BO735" i="2"/>
  <c r="BO684" i="2"/>
  <c r="BO761" i="2"/>
  <c r="BO742" i="2"/>
  <c r="BO755" i="2"/>
  <c r="BO760" i="2"/>
  <c r="BO712" i="2"/>
  <c r="BO701" i="2"/>
  <c r="BO637" i="2"/>
  <c r="BO642" i="2"/>
  <c r="BO647" i="2"/>
  <c r="BO746" i="2"/>
  <c r="BO765" i="2"/>
  <c r="BO754" i="2"/>
  <c r="BO698" i="2"/>
  <c r="BO711" i="2"/>
  <c r="BO732" i="2"/>
  <c r="BO756" i="2"/>
  <c r="BO740" i="2"/>
  <c r="BO737" i="2"/>
  <c r="BO718" i="2"/>
  <c r="BO766" i="2"/>
  <c r="BO731" i="2"/>
  <c r="BO768" i="2"/>
  <c r="BO752" i="2"/>
  <c r="BO688" i="2"/>
  <c r="BO677" i="2"/>
  <c r="BO741" i="2"/>
  <c r="BO738" i="2"/>
  <c r="BO674" i="2"/>
  <c r="BO751" i="2"/>
  <c r="BO724" i="2"/>
  <c r="BO700" i="2"/>
  <c r="BO694" i="2"/>
  <c r="BO771" i="2"/>
  <c r="BO707" i="2"/>
  <c r="BO728" i="2"/>
  <c r="BO653" i="2"/>
  <c r="BO658" i="2"/>
  <c r="BO663" i="2"/>
  <c r="BO739" i="2"/>
  <c r="BO634" i="2"/>
  <c r="BO655" i="2"/>
  <c r="BO628" i="2"/>
  <c r="BO697" i="2"/>
  <c r="BO638" i="2"/>
  <c r="BO699" i="2"/>
  <c r="BO635" i="2"/>
  <c r="BO648" i="2"/>
  <c r="BO613" i="2"/>
  <c r="BO591" i="2"/>
  <c r="BO633" i="2"/>
  <c r="BO611" i="2"/>
  <c r="BO696" i="2"/>
  <c r="BO666" i="2"/>
  <c r="BO687" i="2"/>
  <c r="BO604" i="2"/>
  <c r="BO673" i="2"/>
  <c r="BO678" i="2"/>
  <c r="BO675" i="2"/>
  <c r="BO624" i="2"/>
  <c r="BO589" i="2"/>
  <c r="BO594" i="2"/>
  <c r="BO609" i="2"/>
  <c r="BO606" i="2"/>
  <c r="BO587" i="2"/>
  <c r="BO668" i="2"/>
  <c r="BO644" i="2"/>
  <c r="BO713" i="2"/>
  <c r="BO649" i="2"/>
  <c r="BO654" i="2"/>
  <c r="BO651" i="2"/>
  <c r="BO664" i="2"/>
  <c r="BO629" i="2"/>
  <c r="BO570" i="2"/>
  <c r="BO607" i="2"/>
  <c r="BO580" i="2"/>
  <c r="BO585" i="2"/>
  <c r="BO582" i="2"/>
  <c r="BO592" i="2"/>
  <c r="BO533" i="2"/>
  <c r="BO618" i="2"/>
  <c r="BO623" i="2"/>
  <c r="BO620" i="2"/>
  <c r="BO689" i="2"/>
  <c r="BO630" i="2"/>
  <c r="BO691" i="2"/>
  <c r="BO627" i="2"/>
  <c r="BO640" i="2"/>
  <c r="BO605" i="2"/>
  <c r="BO610" i="2"/>
  <c r="BO583" i="2"/>
  <c r="BO625" i="2"/>
  <c r="BO603" i="2"/>
  <c r="BO631" i="2"/>
  <c r="BO660" i="2"/>
  <c r="BO665" i="2"/>
  <c r="BO670" i="2"/>
  <c r="BO667" i="2"/>
  <c r="BO680" i="2"/>
  <c r="BO616" i="2"/>
  <c r="BO581" i="2"/>
  <c r="BO586" i="2"/>
  <c r="BO596" i="2"/>
  <c r="BO601" i="2"/>
  <c r="BO598" i="2"/>
  <c r="BO685" i="2"/>
  <c r="BO661" i="2"/>
  <c r="BO626" i="2"/>
  <c r="BO671" i="2"/>
  <c r="BO639" i="2"/>
  <c r="BO636" i="2"/>
  <c r="BO705" i="2"/>
  <c r="BO641" i="2"/>
  <c r="BO646" i="2"/>
  <c r="BO643" i="2"/>
  <c r="BO656" i="2"/>
  <c r="BO621" i="2"/>
  <c r="BO599" i="2"/>
  <c r="BO572" i="2"/>
  <c r="BO619" i="2"/>
  <c r="BO584" i="2"/>
  <c r="BO726" i="2"/>
  <c r="BO612" i="2"/>
  <c r="BO681" i="2"/>
  <c r="BO622" i="2"/>
  <c r="BO683" i="2"/>
  <c r="BO632" i="2"/>
  <c r="BO597" i="2"/>
  <c r="BO602" i="2"/>
  <c r="BO617" i="2"/>
  <c r="BO614" i="2"/>
  <c r="BO595" i="2"/>
  <c r="BO652" i="2"/>
  <c r="BO657" i="2"/>
  <c r="BO662" i="2"/>
  <c r="BO659" i="2"/>
  <c r="BO672" i="2"/>
  <c r="BO578" i="2"/>
  <c r="BO615" i="2"/>
  <c r="BO588" i="2"/>
  <c r="BO593" i="2"/>
  <c r="BO590" i="2"/>
  <c r="CE733" i="2"/>
  <c r="CE730" i="2"/>
  <c r="CE743" i="2"/>
  <c r="CE692" i="2"/>
  <c r="CE769" i="2"/>
  <c r="CE750" i="2"/>
  <c r="CE686" i="2"/>
  <c r="CE758" i="2"/>
  <c r="CE763" i="2"/>
  <c r="CE720" i="2"/>
  <c r="CE645" i="2"/>
  <c r="CE773" i="2"/>
  <c r="CE709" i="2"/>
  <c r="CE706" i="2"/>
  <c r="CE719" i="2"/>
  <c r="CE745" i="2"/>
  <c r="CE726" i="2"/>
  <c r="CE739" i="2"/>
  <c r="CE696" i="2"/>
  <c r="CE685" i="2"/>
  <c r="CE626" i="2"/>
  <c r="CE749" i="2"/>
  <c r="CE682" i="2"/>
  <c r="CE759" i="2"/>
  <c r="CE695" i="2"/>
  <c r="CE708" i="2"/>
  <c r="CE721" i="2"/>
  <c r="CE702" i="2"/>
  <c r="CE715" i="2"/>
  <c r="CE736" i="2"/>
  <c r="CE661" i="2"/>
  <c r="CE666" i="2"/>
  <c r="CE725" i="2"/>
  <c r="CE722" i="2"/>
  <c r="CE746" i="2"/>
  <c r="CE735" i="2"/>
  <c r="CE684" i="2"/>
  <c r="CE772" i="2"/>
  <c r="CE761" i="2"/>
  <c r="CE765" i="2"/>
  <c r="CE698" i="2"/>
  <c r="CE711" i="2"/>
  <c r="CE748" i="2"/>
  <c r="CE737" i="2"/>
  <c r="CE718" i="2"/>
  <c r="CE731" i="2"/>
  <c r="CE752" i="2"/>
  <c r="CE688" i="2"/>
  <c r="CE677" i="2"/>
  <c r="CE762" i="2"/>
  <c r="CE764" i="2"/>
  <c r="CE760" i="2"/>
  <c r="CE741" i="2"/>
  <c r="CE738" i="2"/>
  <c r="CE674" i="2"/>
  <c r="CE751" i="2"/>
  <c r="CE754" i="2"/>
  <c r="CE732" i="2"/>
  <c r="CE724" i="2"/>
  <c r="CE700" i="2"/>
  <c r="CE770" i="2"/>
  <c r="CE756" i="2"/>
  <c r="CE740" i="2"/>
  <c r="CE694" i="2"/>
  <c r="CE766" i="2"/>
  <c r="CE771" i="2"/>
  <c r="CE707" i="2"/>
  <c r="CE768" i="2"/>
  <c r="CE728" i="2"/>
  <c r="CE653" i="2"/>
  <c r="CE658" i="2"/>
  <c r="CE663" i="2"/>
  <c r="CE717" i="2"/>
  <c r="CE714" i="2"/>
  <c r="CE727" i="2"/>
  <c r="CE676" i="2"/>
  <c r="CE753" i="2"/>
  <c r="CE734" i="2"/>
  <c r="CE747" i="2"/>
  <c r="CE704" i="2"/>
  <c r="CE693" i="2"/>
  <c r="CE634" i="2"/>
  <c r="CE757" i="2"/>
  <c r="CE690" i="2"/>
  <c r="CE767" i="2"/>
  <c r="CE703" i="2"/>
  <c r="CE716" i="2"/>
  <c r="CE729" i="2"/>
  <c r="CE710" i="2"/>
  <c r="CE723" i="2"/>
  <c r="CE744" i="2"/>
  <c r="CE669" i="2"/>
  <c r="CE679" i="2"/>
  <c r="CE712" i="2"/>
  <c r="CE687" i="2"/>
  <c r="CE668" i="2"/>
  <c r="CE644" i="2"/>
  <c r="CE713" i="2"/>
  <c r="CE649" i="2"/>
  <c r="CE654" i="2"/>
  <c r="CE651" i="2"/>
  <c r="CE664" i="2"/>
  <c r="CE629" i="2"/>
  <c r="CE570" i="2"/>
  <c r="CE607" i="2"/>
  <c r="CE580" i="2"/>
  <c r="CE585" i="2"/>
  <c r="CE582" i="2"/>
  <c r="CE592" i="2"/>
  <c r="CE623" i="2"/>
  <c r="CE620" i="2"/>
  <c r="CE689" i="2"/>
  <c r="CE630" i="2"/>
  <c r="CE691" i="2"/>
  <c r="CE627" i="2"/>
  <c r="CE640" i="2"/>
  <c r="CE605" i="2"/>
  <c r="CE610" i="2"/>
  <c r="CE583" i="2"/>
  <c r="CE625" i="2"/>
  <c r="CE603" i="2"/>
  <c r="CE642" i="2"/>
  <c r="CE618" i="2"/>
  <c r="CE631" i="2"/>
  <c r="CE660" i="2"/>
  <c r="CE665" i="2"/>
  <c r="CE670" i="2"/>
  <c r="CE667" i="2"/>
  <c r="CE680" i="2"/>
  <c r="CE616" i="2"/>
  <c r="CE581" i="2"/>
  <c r="CE586" i="2"/>
  <c r="CE596" i="2"/>
  <c r="CE601" i="2"/>
  <c r="CE598" i="2"/>
  <c r="CE579" i="2"/>
  <c r="CE608" i="2"/>
  <c r="CE549" i="2"/>
  <c r="CE671" i="2"/>
  <c r="CE636" i="2"/>
  <c r="CE705" i="2"/>
  <c r="CE641" i="2"/>
  <c r="CE646" i="2"/>
  <c r="CE643" i="2"/>
  <c r="CE656" i="2"/>
  <c r="CE621" i="2"/>
  <c r="CE599" i="2"/>
  <c r="CE572" i="2"/>
  <c r="CE619" i="2"/>
  <c r="CE584" i="2"/>
  <c r="CE701" i="2"/>
  <c r="CE639" i="2"/>
  <c r="CE612" i="2"/>
  <c r="CE681" i="2"/>
  <c r="CE622" i="2"/>
  <c r="CE683" i="2"/>
  <c r="CE632" i="2"/>
  <c r="CE597" i="2"/>
  <c r="CE602" i="2"/>
  <c r="CE617" i="2"/>
  <c r="CE614" i="2"/>
  <c r="CE595" i="2"/>
  <c r="CE742" i="2"/>
  <c r="CE650" i="2"/>
  <c r="CE647" i="2"/>
  <c r="CE652" i="2"/>
  <c r="CE657" i="2"/>
  <c r="CE662" i="2"/>
  <c r="CE659" i="2"/>
  <c r="CE672" i="2"/>
  <c r="CE578" i="2"/>
  <c r="CE615" i="2"/>
  <c r="CE588" i="2"/>
  <c r="CE593" i="2"/>
  <c r="CE590" i="2"/>
  <c r="CE600" i="2"/>
  <c r="CE541" i="2"/>
  <c r="CE637" i="2"/>
  <c r="CE628" i="2"/>
  <c r="CE697" i="2"/>
  <c r="CE638" i="2"/>
  <c r="CE699" i="2"/>
  <c r="CE635" i="2"/>
  <c r="CE648" i="2"/>
  <c r="CE613" i="2"/>
  <c r="CE591" i="2"/>
  <c r="CE633" i="2"/>
  <c r="CE611" i="2"/>
  <c r="CE755" i="2"/>
  <c r="CE655" i="2"/>
  <c r="CE604" i="2"/>
  <c r="CE673" i="2"/>
  <c r="CE678" i="2"/>
  <c r="CE675" i="2"/>
  <c r="CE624" i="2"/>
  <c r="CE589" i="2"/>
  <c r="CE594" i="2"/>
  <c r="CE609" i="2"/>
  <c r="CE606" i="2"/>
  <c r="CE587" i="2"/>
  <c r="CU749" i="2"/>
  <c r="CU682" i="2"/>
  <c r="CU759" i="2"/>
  <c r="CU695" i="2"/>
  <c r="CU708" i="2"/>
  <c r="CU721" i="2"/>
  <c r="CU702" i="2"/>
  <c r="CU715" i="2"/>
  <c r="CU736" i="2"/>
  <c r="CU661" i="2"/>
  <c r="CU754" i="2"/>
  <c r="CU725" i="2"/>
  <c r="CU722" i="2"/>
  <c r="CU735" i="2"/>
  <c r="CU684" i="2"/>
  <c r="CU761" i="2"/>
  <c r="CU742" i="2"/>
  <c r="CU755" i="2"/>
  <c r="CU712" i="2"/>
  <c r="CU701" i="2"/>
  <c r="CU637" i="2"/>
  <c r="CU642" i="2"/>
  <c r="CU647" i="2"/>
  <c r="CU765" i="2"/>
  <c r="CU698" i="2"/>
  <c r="CU711" i="2"/>
  <c r="CU740" i="2"/>
  <c r="CU762" i="2"/>
  <c r="CU737" i="2"/>
  <c r="CU718" i="2"/>
  <c r="CU731" i="2"/>
  <c r="CU752" i="2"/>
  <c r="CU688" i="2"/>
  <c r="CU677" i="2"/>
  <c r="CU741" i="2"/>
  <c r="CU738" i="2"/>
  <c r="CU674" i="2"/>
  <c r="CU751" i="2"/>
  <c r="CU724" i="2"/>
  <c r="CU700" i="2"/>
  <c r="CU748" i="2"/>
  <c r="CU760" i="2"/>
  <c r="CU717" i="2"/>
  <c r="CU714" i="2"/>
  <c r="CU727" i="2"/>
  <c r="CU756" i="2"/>
  <c r="CU732" i="2"/>
  <c r="CU676" i="2"/>
  <c r="CU764" i="2"/>
  <c r="CU753" i="2"/>
  <c r="CU734" i="2"/>
  <c r="CU766" i="2"/>
  <c r="CU747" i="2"/>
  <c r="CU768" i="2"/>
  <c r="CU704" i="2"/>
  <c r="CU693" i="2"/>
  <c r="CU772" i="2"/>
  <c r="CU757" i="2"/>
  <c r="CU690" i="2"/>
  <c r="CU767" i="2"/>
  <c r="CU703" i="2"/>
  <c r="CU770" i="2"/>
  <c r="CU716" i="2"/>
  <c r="CU729" i="2"/>
  <c r="CU710" i="2"/>
  <c r="CU723" i="2"/>
  <c r="CU744" i="2"/>
  <c r="CU669" i="2"/>
  <c r="CU679" i="2"/>
  <c r="CU733" i="2"/>
  <c r="CU730" i="2"/>
  <c r="CU666" i="2"/>
  <c r="CU743" i="2"/>
  <c r="CU692" i="2"/>
  <c r="CU769" i="2"/>
  <c r="CU750" i="2"/>
  <c r="CU686" i="2"/>
  <c r="CU763" i="2"/>
  <c r="CU720" i="2"/>
  <c r="CU645" i="2"/>
  <c r="CU650" i="2"/>
  <c r="CU773" i="2"/>
  <c r="CU709" i="2"/>
  <c r="CU706" i="2"/>
  <c r="CU719" i="2"/>
  <c r="CU745" i="2"/>
  <c r="CU726" i="2"/>
  <c r="CU758" i="2"/>
  <c r="CU739" i="2"/>
  <c r="CU696" i="2"/>
  <c r="CU685" i="2"/>
  <c r="CU626" i="2"/>
  <c r="CU631" i="2"/>
  <c r="CU618" i="2"/>
  <c r="CU663" i="2"/>
  <c r="CU660" i="2"/>
  <c r="CU665" i="2"/>
  <c r="CU670" i="2"/>
  <c r="CU667" i="2"/>
  <c r="CU680" i="2"/>
  <c r="CU616" i="2"/>
  <c r="CU581" i="2"/>
  <c r="CU586" i="2"/>
  <c r="CU596" i="2"/>
  <c r="CU601" i="2"/>
  <c r="CU598" i="2"/>
  <c r="CU579" i="2"/>
  <c r="CU608" i="2"/>
  <c r="CU707" i="2"/>
  <c r="CU636" i="2"/>
  <c r="CU705" i="2"/>
  <c r="CU641" i="2"/>
  <c r="CU646" i="2"/>
  <c r="CU643" i="2"/>
  <c r="CU656" i="2"/>
  <c r="CU621" i="2"/>
  <c r="CU599" i="2"/>
  <c r="CU572" i="2"/>
  <c r="CU619" i="2"/>
  <c r="CU671" i="2"/>
  <c r="CU639" i="2"/>
  <c r="CU612" i="2"/>
  <c r="CU681" i="2"/>
  <c r="CU622" i="2"/>
  <c r="CU683" i="2"/>
  <c r="CU632" i="2"/>
  <c r="CU597" i="2"/>
  <c r="CU602" i="2"/>
  <c r="CU575" i="2"/>
  <c r="CU617" i="2"/>
  <c r="CU614" i="2"/>
  <c r="CU595" i="2"/>
  <c r="CU565" i="2"/>
  <c r="CU652" i="2"/>
  <c r="CU657" i="2"/>
  <c r="CU662" i="2"/>
  <c r="CU659" i="2"/>
  <c r="CU672" i="2"/>
  <c r="CU578" i="2"/>
  <c r="CU615" i="2"/>
  <c r="CU588" i="2"/>
  <c r="CU593" i="2"/>
  <c r="CU590" i="2"/>
  <c r="CU600" i="2"/>
  <c r="CU653" i="2"/>
  <c r="CU628" i="2"/>
  <c r="CU697" i="2"/>
  <c r="CU638" i="2"/>
  <c r="CU699" i="2"/>
  <c r="CU635" i="2"/>
  <c r="CU648" i="2"/>
  <c r="CU613" i="2"/>
  <c r="CU591" i="2"/>
  <c r="CU633" i="2"/>
  <c r="CU611" i="2"/>
  <c r="CU604" i="2"/>
  <c r="CU673" i="2"/>
  <c r="CU678" i="2"/>
  <c r="CU675" i="2"/>
  <c r="CU624" i="2"/>
  <c r="CU589" i="2"/>
  <c r="CU594" i="2"/>
  <c r="CU609" i="2"/>
  <c r="CU606" i="2"/>
  <c r="CU587" i="2"/>
  <c r="CU557" i="2"/>
  <c r="CU771" i="2"/>
  <c r="CU687" i="2"/>
  <c r="CU655" i="2"/>
  <c r="CU668" i="2"/>
  <c r="CU644" i="2"/>
  <c r="CU713" i="2"/>
  <c r="CU649" i="2"/>
  <c r="CU654" i="2"/>
  <c r="CU651" i="2"/>
  <c r="CU664" i="2"/>
  <c r="CU629" i="2"/>
  <c r="CU570" i="2"/>
  <c r="CU607" i="2"/>
  <c r="CU580" i="2"/>
  <c r="CU585" i="2"/>
  <c r="CU582" i="2"/>
  <c r="CU694" i="2"/>
  <c r="CU746" i="2"/>
  <c r="CU728" i="2"/>
  <c r="CU658" i="2"/>
  <c r="CU634" i="2"/>
  <c r="CU623" i="2"/>
  <c r="CU620" i="2"/>
  <c r="CU689" i="2"/>
  <c r="CU630" i="2"/>
  <c r="CU691" i="2"/>
  <c r="CU627" i="2"/>
  <c r="CU640" i="2"/>
  <c r="CU605" i="2"/>
  <c r="CU610" i="2"/>
  <c r="CU583" i="2"/>
  <c r="CU625" i="2"/>
  <c r="CU603" i="2"/>
  <c r="AN526" i="2"/>
  <c r="E527" i="2"/>
  <c r="BQ527" i="2"/>
  <c r="AH528" i="2"/>
  <c r="CT528" i="2"/>
  <c r="BK529" i="2"/>
  <c r="AB530" i="2"/>
  <c r="CN530" i="2"/>
  <c r="BE531" i="2"/>
  <c r="V532" i="2"/>
  <c r="CH532" i="2"/>
  <c r="BW533" i="2"/>
  <c r="BD534" i="2"/>
  <c r="AS535" i="2"/>
  <c r="O537" i="2"/>
  <c r="D538" i="2"/>
  <c r="CN538" i="2"/>
  <c r="BU539" i="2"/>
  <c r="BJ540" i="2"/>
  <c r="AY541" i="2"/>
  <c r="AF542" i="2"/>
  <c r="U543" i="2"/>
  <c r="J544" i="2"/>
  <c r="CL544" i="2"/>
  <c r="CA545" i="2"/>
  <c r="AW547" i="2"/>
  <c r="AL548" i="2"/>
  <c r="AA549" i="2"/>
  <c r="H550" i="2"/>
  <c r="CR550" i="2"/>
  <c r="CG551" i="2"/>
  <c r="BC553" i="2"/>
  <c r="AR554" i="2"/>
  <c r="Y555" i="2"/>
  <c r="N556" i="2"/>
  <c r="CX556" i="2"/>
  <c r="CE557" i="2"/>
  <c r="BT558" i="2"/>
  <c r="BI559" i="2"/>
  <c r="AP560" i="2"/>
  <c r="AE561" i="2"/>
  <c r="CV562" i="2"/>
  <c r="CK563" i="2"/>
  <c r="BZ564" i="2"/>
  <c r="BG565" i="2"/>
  <c r="AV566" i="2"/>
  <c r="AK567" i="2"/>
  <c r="R568" i="2"/>
  <c r="G569" i="2"/>
  <c r="CQ569" i="2"/>
  <c r="BX570" i="2"/>
  <c r="BB572" i="2"/>
  <c r="AI573" i="2"/>
  <c r="X574" i="2"/>
  <c r="M575" i="2"/>
  <c r="CO575" i="2"/>
  <c r="BS577" i="2"/>
  <c r="AZ578" i="2"/>
  <c r="AO579" i="2"/>
  <c r="BG576" i="2"/>
  <c r="AN577" i="2"/>
  <c r="AC578" i="2"/>
  <c r="R579" i="2"/>
  <c r="CI580" i="2"/>
  <c r="CV581" i="2"/>
  <c r="AD583" i="2"/>
  <c r="BG584" i="2"/>
  <c r="CJ585" i="2"/>
  <c r="AU588" i="2"/>
  <c r="BX589" i="2"/>
  <c r="F591" i="2"/>
  <c r="AI592" i="2"/>
  <c r="BL593" i="2"/>
  <c r="CO594" i="2"/>
  <c r="W596" i="2"/>
  <c r="AZ597" i="2"/>
  <c r="K600" i="2"/>
  <c r="AN601" i="2"/>
  <c r="CG602" i="2"/>
  <c r="BK604" i="2"/>
  <c r="BU606" i="2"/>
  <c r="AF580" i="2"/>
  <c r="T722" i="2"/>
  <c r="T719" i="2"/>
  <c r="T732" i="2"/>
  <c r="T729" i="2"/>
  <c r="T681" i="2"/>
  <c r="T758" i="2"/>
  <c r="T739" i="2"/>
  <c r="T752" i="2"/>
  <c r="T759" i="2"/>
  <c r="T709" i="2"/>
  <c r="T698" i="2"/>
  <c r="T765" i="2"/>
  <c r="T762" i="2"/>
  <c r="T695" i="2"/>
  <c r="T772" i="2"/>
  <c r="T708" i="2"/>
  <c r="T721" i="2"/>
  <c r="T734" i="2"/>
  <c r="T715" i="2"/>
  <c r="T728" i="2"/>
  <c r="T749" i="2"/>
  <c r="T685" i="2"/>
  <c r="T674" i="2"/>
  <c r="T615" i="2"/>
  <c r="T684" i="2"/>
  <c r="T738" i="2"/>
  <c r="T735" i="2"/>
  <c r="T671" i="2"/>
  <c r="T748" i="2"/>
  <c r="T697" i="2"/>
  <c r="T751" i="2"/>
  <c r="T691" i="2"/>
  <c r="T768" i="2"/>
  <c r="T725" i="2"/>
  <c r="T650" i="2"/>
  <c r="T655" i="2"/>
  <c r="T714" i="2"/>
  <c r="T711" i="2"/>
  <c r="T724" i="2"/>
  <c r="T673" i="2"/>
  <c r="T767" i="2"/>
  <c r="T769" i="2"/>
  <c r="T750" i="2"/>
  <c r="T761" i="2"/>
  <c r="T754" i="2"/>
  <c r="T687" i="2"/>
  <c r="T764" i="2"/>
  <c r="T700" i="2"/>
  <c r="T745" i="2"/>
  <c r="T713" i="2"/>
  <c r="T726" i="2"/>
  <c r="T707" i="2"/>
  <c r="T763" i="2"/>
  <c r="T720" i="2"/>
  <c r="T741" i="2"/>
  <c r="T666" i="2"/>
  <c r="T730" i="2"/>
  <c r="T727" i="2"/>
  <c r="T740" i="2"/>
  <c r="T689" i="2"/>
  <c r="T766" i="2"/>
  <c r="T747" i="2"/>
  <c r="T760" i="2"/>
  <c r="T717" i="2"/>
  <c r="T706" i="2"/>
  <c r="T642" i="2"/>
  <c r="T647" i="2"/>
  <c r="T652" i="2"/>
  <c r="T770" i="2"/>
  <c r="T703" i="2"/>
  <c r="T716" i="2"/>
  <c r="T753" i="2"/>
  <c r="T742" i="2"/>
  <c r="T771" i="2"/>
  <c r="T723" i="2"/>
  <c r="T736" i="2"/>
  <c r="T757" i="2"/>
  <c r="T693" i="2"/>
  <c r="T682" i="2"/>
  <c r="T623" i="2"/>
  <c r="T746" i="2"/>
  <c r="T743" i="2"/>
  <c r="T679" i="2"/>
  <c r="T756" i="2"/>
  <c r="T705" i="2"/>
  <c r="T737" i="2"/>
  <c r="T718" i="2"/>
  <c r="T699" i="2"/>
  <c r="T755" i="2"/>
  <c r="T712" i="2"/>
  <c r="T733" i="2"/>
  <c r="T658" i="2"/>
  <c r="T663" i="2"/>
  <c r="T668" i="2"/>
  <c r="T631" i="2"/>
  <c r="T620" i="2"/>
  <c r="T633" i="2"/>
  <c r="T702" i="2"/>
  <c r="T643" i="2"/>
  <c r="T704" i="2"/>
  <c r="T640" i="2"/>
  <c r="T653" i="2"/>
  <c r="T618" i="2"/>
  <c r="T596" i="2"/>
  <c r="T638" i="2"/>
  <c r="T616" i="2"/>
  <c r="T581" i="2"/>
  <c r="T744" i="2"/>
  <c r="T609" i="2"/>
  <c r="T678" i="2"/>
  <c r="T683" i="2"/>
  <c r="T619" i="2"/>
  <c r="T680" i="2"/>
  <c r="T629" i="2"/>
  <c r="T594" i="2"/>
  <c r="T599" i="2"/>
  <c r="T614" i="2"/>
  <c r="T611" i="2"/>
  <c r="T592" i="2"/>
  <c r="T701" i="2"/>
  <c r="T676" i="2"/>
  <c r="T628" i="2"/>
  <c r="T649" i="2"/>
  <c r="T654" i="2"/>
  <c r="T659" i="2"/>
  <c r="T656" i="2"/>
  <c r="T669" i="2"/>
  <c r="T634" i="2"/>
  <c r="T575" i="2"/>
  <c r="T612" i="2"/>
  <c r="T585" i="2"/>
  <c r="T590" i="2"/>
  <c r="T587" i="2"/>
  <c r="T597" i="2"/>
  <c r="T538" i="2"/>
  <c r="T639" i="2"/>
  <c r="T636" i="2"/>
  <c r="T625" i="2"/>
  <c r="T694" i="2"/>
  <c r="T635" i="2"/>
  <c r="T696" i="2"/>
  <c r="T632" i="2"/>
  <c r="T645" i="2"/>
  <c r="T610" i="2"/>
  <c r="T588" i="2"/>
  <c r="T630" i="2"/>
  <c r="T608" i="2"/>
  <c r="T644" i="2"/>
  <c r="T665" i="2"/>
  <c r="T601" i="2"/>
  <c r="T670" i="2"/>
  <c r="T675" i="2"/>
  <c r="T672" i="2"/>
  <c r="T621" i="2"/>
  <c r="T586" i="2"/>
  <c r="T591" i="2"/>
  <c r="T606" i="2"/>
  <c r="T603" i="2"/>
  <c r="T773" i="2"/>
  <c r="T660" i="2"/>
  <c r="T641" i="2"/>
  <c r="T710" i="2"/>
  <c r="T646" i="2"/>
  <c r="T651" i="2"/>
  <c r="T648" i="2"/>
  <c r="T661" i="2"/>
  <c r="T626" i="2"/>
  <c r="T604" i="2"/>
  <c r="T577" i="2"/>
  <c r="T624" i="2"/>
  <c r="T589" i="2"/>
  <c r="T690" i="2"/>
  <c r="T692" i="2"/>
  <c r="T617" i="2"/>
  <c r="T686" i="2"/>
  <c r="T627" i="2"/>
  <c r="T688" i="2"/>
  <c r="T637" i="2"/>
  <c r="T602" i="2"/>
  <c r="T607" i="2"/>
  <c r="T580" i="2"/>
  <c r="T622" i="2"/>
  <c r="T600" i="2"/>
  <c r="T731" i="2"/>
  <c r="T657" i="2"/>
  <c r="T662" i="2"/>
  <c r="T667" i="2"/>
  <c r="T664" i="2"/>
  <c r="T677" i="2"/>
  <c r="T613" i="2"/>
  <c r="T583" i="2"/>
  <c r="T593" i="2"/>
  <c r="T598" i="2"/>
  <c r="T595" i="2"/>
  <c r="BP770" i="2"/>
  <c r="BP703" i="2"/>
  <c r="BP716" i="2"/>
  <c r="BP742" i="2"/>
  <c r="BP723" i="2"/>
  <c r="BP736" i="2"/>
  <c r="BP773" i="2"/>
  <c r="BP757" i="2"/>
  <c r="BP693" i="2"/>
  <c r="BP682" i="2"/>
  <c r="BP746" i="2"/>
  <c r="BP679" i="2"/>
  <c r="BP756" i="2"/>
  <c r="BP705" i="2"/>
  <c r="BP743" i="2"/>
  <c r="BP718" i="2"/>
  <c r="BP699" i="2"/>
  <c r="BP763" i="2"/>
  <c r="BP712" i="2"/>
  <c r="BP733" i="2"/>
  <c r="BP658" i="2"/>
  <c r="BP663" i="2"/>
  <c r="BP668" i="2"/>
  <c r="BP722" i="2"/>
  <c r="BP719" i="2"/>
  <c r="BP732" i="2"/>
  <c r="BP767" i="2"/>
  <c r="BP681" i="2"/>
  <c r="BP769" i="2"/>
  <c r="BP745" i="2"/>
  <c r="BP758" i="2"/>
  <c r="BP739" i="2"/>
  <c r="BP752" i="2"/>
  <c r="BP709" i="2"/>
  <c r="BP698" i="2"/>
  <c r="BP639" i="2"/>
  <c r="BP762" i="2"/>
  <c r="BP695" i="2"/>
  <c r="BP772" i="2"/>
  <c r="BP708" i="2"/>
  <c r="BP721" i="2"/>
  <c r="BP753" i="2"/>
  <c r="BP737" i="2"/>
  <c r="BP734" i="2"/>
  <c r="BP738" i="2"/>
  <c r="BP735" i="2"/>
  <c r="BP671" i="2"/>
  <c r="BP748" i="2"/>
  <c r="BP697" i="2"/>
  <c r="BP751" i="2"/>
  <c r="BP729" i="2"/>
  <c r="BP691" i="2"/>
  <c r="BP755" i="2"/>
  <c r="BP768" i="2"/>
  <c r="BP725" i="2"/>
  <c r="BP714" i="2"/>
  <c r="BP711" i="2"/>
  <c r="BP724" i="2"/>
  <c r="BP673" i="2"/>
  <c r="BP750" i="2"/>
  <c r="BP731" i="2"/>
  <c r="BP744" i="2"/>
  <c r="BP701" i="2"/>
  <c r="BP690" i="2"/>
  <c r="BP631" i="2"/>
  <c r="BP754" i="2"/>
  <c r="BP687" i="2"/>
  <c r="BP764" i="2"/>
  <c r="BP700" i="2"/>
  <c r="BP713" i="2"/>
  <c r="BP726" i="2"/>
  <c r="BP707" i="2"/>
  <c r="BP720" i="2"/>
  <c r="BP741" i="2"/>
  <c r="BP666" i="2"/>
  <c r="BP730" i="2"/>
  <c r="BP759" i="2"/>
  <c r="BP727" i="2"/>
  <c r="BP740" i="2"/>
  <c r="BP689" i="2"/>
  <c r="BP766" i="2"/>
  <c r="BP747" i="2"/>
  <c r="BP760" i="2"/>
  <c r="BP761" i="2"/>
  <c r="BP765" i="2"/>
  <c r="BP717" i="2"/>
  <c r="BP706" i="2"/>
  <c r="BP642" i="2"/>
  <c r="BP647" i="2"/>
  <c r="BP652" i="2"/>
  <c r="BP684" i="2"/>
  <c r="BP617" i="2"/>
  <c r="BP686" i="2"/>
  <c r="BP627" i="2"/>
  <c r="BP688" i="2"/>
  <c r="BP637" i="2"/>
  <c r="BP602" i="2"/>
  <c r="BP607" i="2"/>
  <c r="BP580" i="2"/>
  <c r="BP622" i="2"/>
  <c r="BP600" i="2"/>
  <c r="BP728" i="2"/>
  <c r="BP657" i="2"/>
  <c r="BP662" i="2"/>
  <c r="BP667" i="2"/>
  <c r="BP664" i="2"/>
  <c r="BP677" i="2"/>
  <c r="BP613" i="2"/>
  <c r="BP583" i="2"/>
  <c r="BP593" i="2"/>
  <c r="BP598" i="2"/>
  <c r="BP595" i="2"/>
  <c r="BP605" i="2"/>
  <c r="BP685" i="2"/>
  <c r="BP615" i="2"/>
  <c r="BP692" i="2"/>
  <c r="BP660" i="2"/>
  <c r="BP633" i="2"/>
  <c r="BP702" i="2"/>
  <c r="BP643" i="2"/>
  <c r="BP704" i="2"/>
  <c r="BP640" i="2"/>
  <c r="BP653" i="2"/>
  <c r="BP618" i="2"/>
  <c r="BP596" i="2"/>
  <c r="BP638" i="2"/>
  <c r="BP616" i="2"/>
  <c r="BP581" i="2"/>
  <c r="BP623" i="2"/>
  <c r="BP620" i="2"/>
  <c r="BP609" i="2"/>
  <c r="BP678" i="2"/>
  <c r="BP683" i="2"/>
  <c r="BP619" i="2"/>
  <c r="BP680" i="2"/>
  <c r="BP629" i="2"/>
  <c r="BP594" i="2"/>
  <c r="BP599" i="2"/>
  <c r="BP614" i="2"/>
  <c r="BP611" i="2"/>
  <c r="BP592" i="2"/>
  <c r="BP628" i="2"/>
  <c r="BP649" i="2"/>
  <c r="BP654" i="2"/>
  <c r="BP659" i="2"/>
  <c r="BP656" i="2"/>
  <c r="BP669" i="2"/>
  <c r="BP634" i="2"/>
  <c r="BP575" i="2"/>
  <c r="BP612" i="2"/>
  <c r="BP585" i="2"/>
  <c r="BP590" i="2"/>
  <c r="BP587" i="2"/>
  <c r="BP625" i="2"/>
  <c r="BP694" i="2"/>
  <c r="BP635" i="2"/>
  <c r="BP696" i="2"/>
  <c r="BP632" i="2"/>
  <c r="BP645" i="2"/>
  <c r="BP610" i="2"/>
  <c r="BP588" i="2"/>
  <c r="BP630" i="2"/>
  <c r="BP608" i="2"/>
  <c r="BP578" i="2"/>
  <c r="BP771" i="2"/>
  <c r="BP674" i="2"/>
  <c r="BP676" i="2"/>
  <c r="BP636" i="2"/>
  <c r="BP665" i="2"/>
  <c r="BP601" i="2"/>
  <c r="BP670" i="2"/>
  <c r="BP675" i="2"/>
  <c r="BP672" i="2"/>
  <c r="BP621" i="2"/>
  <c r="BP586" i="2"/>
  <c r="BP591" i="2"/>
  <c r="BP606" i="2"/>
  <c r="BP603" i="2"/>
  <c r="BP584" i="2"/>
  <c r="BP715" i="2"/>
  <c r="BP749" i="2"/>
  <c r="BP650" i="2"/>
  <c r="BP655" i="2"/>
  <c r="BP644" i="2"/>
  <c r="BP641" i="2"/>
  <c r="BP710" i="2"/>
  <c r="BP646" i="2"/>
  <c r="BP651" i="2"/>
  <c r="BP648" i="2"/>
  <c r="BP661" i="2"/>
  <c r="BP626" i="2"/>
  <c r="BP604" i="2"/>
  <c r="BP577" i="2"/>
  <c r="BP582" i="2"/>
  <c r="BP624" i="2"/>
  <c r="AZ533" i="2"/>
  <c r="AB541" i="2"/>
  <c r="CN541" i="2"/>
  <c r="D549" i="2"/>
  <c r="BP549" i="2"/>
  <c r="AR557" i="2"/>
  <c r="T565" i="2"/>
  <c r="CF565" i="2"/>
  <c r="BH573" i="2"/>
  <c r="BH528" i="2"/>
  <c r="AJ536" i="2"/>
  <c r="CV536" i="2"/>
  <c r="L544" i="2"/>
  <c r="BX544" i="2"/>
  <c r="AZ552" i="2"/>
  <c r="AB560" i="2"/>
  <c r="CN560" i="2"/>
  <c r="D568" i="2"/>
  <c r="BP568" i="2"/>
  <c r="AR576" i="2"/>
  <c r="E528" i="2"/>
  <c r="AB531" i="2"/>
  <c r="CN531" i="2"/>
  <c r="D539" i="2"/>
  <c r="BP539" i="2"/>
  <c r="U544" i="2"/>
  <c r="AR547" i="2"/>
  <c r="T555" i="2"/>
  <c r="CF555" i="2"/>
  <c r="AK560" i="2"/>
  <c r="BH563" i="2"/>
  <c r="M568" i="2"/>
  <c r="AJ571" i="2"/>
  <c r="CV571" i="2"/>
  <c r="BA576" i="2"/>
  <c r="L579" i="2"/>
  <c r="BX579" i="2"/>
  <c r="T526" i="2"/>
  <c r="CF526" i="2"/>
  <c r="N528" i="2"/>
  <c r="AK531" i="2"/>
  <c r="CW531" i="2"/>
  <c r="BH534" i="2"/>
  <c r="BB536" i="2"/>
  <c r="M539" i="2"/>
  <c r="BY539" i="2"/>
  <c r="AJ542" i="2"/>
  <c r="CV542" i="2"/>
  <c r="AD544" i="2"/>
  <c r="BA547" i="2"/>
  <c r="L550" i="2"/>
  <c r="BX550" i="2"/>
  <c r="F552" i="2"/>
  <c r="BR552" i="2"/>
  <c r="AC555" i="2"/>
  <c r="CO555" i="2"/>
  <c r="AZ558" i="2"/>
  <c r="AT560" i="2"/>
  <c r="E563" i="2"/>
  <c r="BQ563" i="2"/>
  <c r="AB566" i="2"/>
  <c r="CN566" i="2"/>
  <c r="V568" i="2"/>
  <c r="CH568" i="2"/>
  <c r="AS571" i="2"/>
  <c r="AM573" i="2"/>
  <c r="D574" i="2"/>
  <c r="BP574" i="2"/>
  <c r="BJ576" i="2"/>
  <c r="U579" i="2"/>
  <c r="CG579" i="2"/>
  <c r="O581" i="2"/>
  <c r="AR582" i="2"/>
  <c r="BA526" i="2"/>
  <c r="AU528" i="2"/>
  <c r="L529" i="2"/>
  <c r="BX529" i="2"/>
  <c r="F531" i="2"/>
  <c r="BR531" i="2"/>
  <c r="AC534" i="2"/>
  <c r="CO534" i="2"/>
  <c r="W536" i="2"/>
  <c r="CI536" i="2"/>
  <c r="AZ537" i="2"/>
  <c r="AT539" i="2"/>
  <c r="E542" i="2"/>
  <c r="BQ542" i="2"/>
  <c r="BK544" i="2"/>
  <c r="AB545" i="2"/>
  <c r="CN545" i="2"/>
  <c r="V547" i="2"/>
  <c r="CH547" i="2"/>
  <c r="AS550" i="2"/>
  <c r="AM552" i="2"/>
  <c r="D553" i="2"/>
  <c r="BP553" i="2"/>
  <c r="BJ555" i="2"/>
  <c r="U558" i="2"/>
  <c r="CG558" i="2"/>
  <c r="O560" i="2"/>
  <c r="CA560" i="2"/>
  <c r="AR561" i="2"/>
  <c r="AL563" i="2"/>
  <c r="CX563" i="2"/>
  <c r="AF565" i="2"/>
  <c r="BI566" i="2"/>
  <c r="BC568" i="2"/>
  <c r="T569" i="2"/>
  <c r="CF569" i="2"/>
  <c r="Q755" i="2"/>
  <c r="Q688" i="2"/>
  <c r="Q765" i="2"/>
  <c r="Q701" i="2"/>
  <c r="Q714" i="2"/>
  <c r="Q738" i="2"/>
  <c r="Q727" i="2"/>
  <c r="Q708" i="2"/>
  <c r="Q721" i="2"/>
  <c r="Q742" i="2"/>
  <c r="Q667" i="2"/>
  <c r="Q731" i="2"/>
  <c r="Q728" i="2"/>
  <c r="Q741" i="2"/>
  <c r="Q770" i="2"/>
  <c r="Q690" i="2"/>
  <c r="Q767" i="2"/>
  <c r="Q748" i="2"/>
  <c r="Q684" i="2"/>
  <c r="Q756" i="2"/>
  <c r="Q761" i="2"/>
  <c r="Q718" i="2"/>
  <c r="Q707" i="2"/>
  <c r="Q643" i="2"/>
  <c r="Q648" i="2"/>
  <c r="Q653" i="2"/>
  <c r="Q744" i="2"/>
  <c r="Q771" i="2"/>
  <c r="Q704" i="2"/>
  <c r="Q717" i="2"/>
  <c r="Q743" i="2"/>
  <c r="Q724" i="2"/>
  <c r="Q772" i="2"/>
  <c r="Q737" i="2"/>
  <c r="Q758" i="2"/>
  <c r="Q694" i="2"/>
  <c r="Q683" i="2"/>
  <c r="Q624" i="2"/>
  <c r="Q747" i="2"/>
  <c r="Q680" i="2"/>
  <c r="Q757" i="2"/>
  <c r="Q754" i="2"/>
  <c r="Q730" i="2"/>
  <c r="Q706" i="2"/>
  <c r="Q719" i="2"/>
  <c r="Q723" i="2"/>
  <c r="Q720" i="2"/>
  <c r="Q733" i="2"/>
  <c r="Q682" i="2"/>
  <c r="Q759" i="2"/>
  <c r="Q740" i="2"/>
  <c r="Q760" i="2"/>
  <c r="Q753" i="2"/>
  <c r="Q766" i="2"/>
  <c r="Q710" i="2"/>
  <c r="Q699" i="2"/>
  <c r="Q763" i="2"/>
  <c r="Q696" i="2"/>
  <c r="Q773" i="2"/>
  <c r="Q709" i="2"/>
  <c r="Q722" i="2"/>
  <c r="Q735" i="2"/>
  <c r="Q716" i="2"/>
  <c r="Q729" i="2"/>
  <c r="Q750" i="2"/>
  <c r="Q686" i="2"/>
  <c r="Q675" i="2"/>
  <c r="Q616" i="2"/>
  <c r="Q685" i="2"/>
  <c r="Q739" i="2"/>
  <c r="Q736" i="2"/>
  <c r="Q672" i="2"/>
  <c r="Q749" i="2"/>
  <c r="Q698" i="2"/>
  <c r="Q692" i="2"/>
  <c r="Q769" i="2"/>
  <c r="Q726" i="2"/>
  <c r="Q651" i="2"/>
  <c r="Q656" i="2"/>
  <c r="Q715" i="2"/>
  <c r="Q712" i="2"/>
  <c r="Q725" i="2"/>
  <c r="Q674" i="2"/>
  <c r="Q746" i="2"/>
  <c r="Q751" i="2"/>
  <c r="Q764" i="2"/>
  <c r="Q732" i="2"/>
  <c r="Q768" i="2"/>
  <c r="Q762" i="2"/>
  <c r="Q745" i="2"/>
  <c r="Q702" i="2"/>
  <c r="Q691" i="2"/>
  <c r="Q632" i="2"/>
  <c r="Q637" i="2"/>
  <c r="Q664" i="2"/>
  <c r="Q669" i="2"/>
  <c r="Q666" i="2"/>
  <c r="Q602" i="2"/>
  <c r="Q671" i="2"/>
  <c r="Q676" i="2"/>
  <c r="Q673" i="2"/>
  <c r="Q622" i="2"/>
  <c r="Q587" i="2"/>
  <c r="Q592" i="2"/>
  <c r="Q607" i="2"/>
  <c r="Q604" i="2"/>
  <c r="Q585" i="2"/>
  <c r="Q713" i="2"/>
  <c r="Q642" i="2"/>
  <c r="Q711" i="2"/>
  <c r="Q647" i="2"/>
  <c r="Q652" i="2"/>
  <c r="Q649" i="2"/>
  <c r="Q662" i="2"/>
  <c r="Q627" i="2"/>
  <c r="Q605" i="2"/>
  <c r="Q578" i="2"/>
  <c r="Q583" i="2"/>
  <c r="Q625" i="2"/>
  <c r="Q677" i="2"/>
  <c r="Q645" i="2"/>
  <c r="Q618" i="2"/>
  <c r="Q687" i="2"/>
  <c r="Q628" i="2"/>
  <c r="Q689" i="2"/>
  <c r="Q638" i="2"/>
  <c r="Q603" i="2"/>
  <c r="Q608" i="2"/>
  <c r="Q581" i="2"/>
  <c r="Q623" i="2"/>
  <c r="Q601" i="2"/>
  <c r="Q571" i="2"/>
  <c r="Q658" i="2"/>
  <c r="Q663" i="2"/>
  <c r="Q668" i="2"/>
  <c r="Q665" i="2"/>
  <c r="Q678" i="2"/>
  <c r="Q614" i="2"/>
  <c r="Q584" i="2"/>
  <c r="Q594" i="2"/>
  <c r="Q599" i="2"/>
  <c r="Q596" i="2"/>
  <c r="Q606" i="2"/>
  <c r="Q659" i="2"/>
  <c r="Q634" i="2"/>
  <c r="Q703" i="2"/>
  <c r="Q639" i="2"/>
  <c r="Q644" i="2"/>
  <c r="Q705" i="2"/>
  <c r="Q641" i="2"/>
  <c r="Q654" i="2"/>
  <c r="Q619" i="2"/>
  <c r="Q597" i="2"/>
  <c r="Q570" i="2"/>
  <c r="Q617" i="2"/>
  <c r="Q610" i="2"/>
  <c r="Q679" i="2"/>
  <c r="Q620" i="2"/>
  <c r="Q681" i="2"/>
  <c r="Q630" i="2"/>
  <c r="Q595" i="2"/>
  <c r="Q600" i="2"/>
  <c r="Q615" i="2"/>
  <c r="Q612" i="2"/>
  <c r="Q593" i="2"/>
  <c r="Q563" i="2"/>
  <c r="Q752" i="2"/>
  <c r="Q693" i="2"/>
  <c r="Q661" i="2"/>
  <c r="Q621" i="2"/>
  <c r="Q650" i="2"/>
  <c r="Q655" i="2"/>
  <c r="Q660" i="2"/>
  <c r="Q657" i="2"/>
  <c r="Q670" i="2"/>
  <c r="Q576" i="2"/>
  <c r="Q613" i="2"/>
  <c r="Q586" i="2"/>
  <c r="Q591" i="2"/>
  <c r="Q588" i="2"/>
  <c r="Q700" i="2"/>
  <c r="Q734" i="2"/>
  <c r="Q635" i="2"/>
  <c r="Q640" i="2"/>
  <c r="Q629" i="2"/>
  <c r="Q626" i="2"/>
  <c r="Q695" i="2"/>
  <c r="Q636" i="2"/>
  <c r="Q697" i="2"/>
  <c r="Q633" i="2"/>
  <c r="Q646" i="2"/>
  <c r="Q611" i="2"/>
  <c r="Q589" i="2"/>
  <c r="Q631" i="2"/>
  <c r="Q609" i="2"/>
  <c r="AG771" i="2"/>
  <c r="AG704" i="2"/>
  <c r="AG717" i="2"/>
  <c r="AG738" i="2"/>
  <c r="AG743" i="2"/>
  <c r="AG724" i="2"/>
  <c r="AG756" i="2"/>
  <c r="AG737" i="2"/>
  <c r="AG758" i="2"/>
  <c r="AG694" i="2"/>
  <c r="AG683" i="2"/>
  <c r="AG766" i="2"/>
  <c r="AG747" i="2"/>
  <c r="AG680" i="2"/>
  <c r="AG757" i="2"/>
  <c r="AG706" i="2"/>
  <c r="AG768" i="2"/>
  <c r="AG719" i="2"/>
  <c r="AG700" i="2"/>
  <c r="AG772" i="2"/>
  <c r="AG713" i="2"/>
  <c r="AG734" i="2"/>
  <c r="AG659" i="2"/>
  <c r="AG664" i="2"/>
  <c r="AG669" i="2"/>
  <c r="AG723" i="2"/>
  <c r="AG720" i="2"/>
  <c r="AG733" i="2"/>
  <c r="AG730" i="2"/>
  <c r="AG682" i="2"/>
  <c r="AG762" i="2"/>
  <c r="AG759" i="2"/>
  <c r="AG740" i="2"/>
  <c r="AG753" i="2"/>
  <c r="AG710" i="2"/>
  <c r="AG699" i="2"/>
  <c r="AG635" i="2"/>
  <c r="AG640" i="2"/>
  <c r="AG763" i="2"/>
  <c r="AG696" i="2"/>
  <c r="AG773" i="2"/>
  <c r="AG709" i="2"/>
  <c r="AG722" i="2"/>
  <c r="AG752" i="2"/>
  <c r="AG735" i="2"/>
  <c r="AG739" i="2"/>
  <c r="AG736" i="2"/>
  <c r="AG672" i="2"/>
  <c r="AG749" i="2"/>
  <c r="AG698" i="2"/>
  <c r="AG692" i="2"/>
  <c r="AG769" i="2"/>
  <c r="AG705" i="2"/>
  <c r="AG726" i="2"/>
  <c r="AG715" i="2"/>
  <c r="AG712" i="2"/>
  <c r="AG725" i="2"/>
  <c r="AG674" i="2"/>
  <c r="AG751" i="2"/>
  <c r="AG732" i="2"/>
  <c r="AG745" i="2"/>
  <c r="AG702" i="2"/>
  <c r="AG691" i="2"/>
  <c r="AG632" i="2"/>
  <c r="AG755" i="2"/>
  <c r="AG760" i="2"/>
  <c r="AG688" i="2"/>
  <c r="AG765" i="2"/>
  <c r="AG701" i="2"/>
  <c r="AG746" i="2"/>
  <c r="AG714" i="2"/>
  <c r="AG754" i="2"/>
  <c r="AG727" i="2"/>
  <c r="AG770" i="2"/>
  <c r="AG764" i="2"/>
  <c r="AG708" i="2"/>
  <c r="AG744" i="2"/>
  <c r="AG721" i="2"/>
  <c r="AG742" i="2"/>
  <c r="AG667" i="2"/>
  <c r="AG731" i="2"/>
  <c r="AG728" i="2"/>
  <c r="AG741" i="2"/>
  <c r="AG690" i="2"/>
  <c r="AG767" i="2"/>
  <c r="AG748" i="2"/>
  <c r="AG684" i="2"/>
  <c r="AG761" i="2"/>
  <c r="AG718" i="2"/>
  <c r="AG707" i="2"/>
  <c r="AG643" i="2"/>
  <c r="AG648" i="2"/>
  <c r="AG653" i="2"/>
  <c r="AG729" i="2"/>
  <c r="AG624" i="2"/>
  <c r="AG645" i="2"/>
  <c r="AG618" i="2"/>
  <c r="AG687" i="2"/>
  <c r="AG628" i="2"/>
  <c r="AG689" i="2"/>
  <c r="AG638" i="2"/>
  <c r="AG603" i="2"/>
  <c r="AG608" i="2"/>
  <c r="AG581" i="2"/>
  <c r="AG623" i="2"/>
  <c r="AG601" i="2"/>
  <c r="AG686" i="2"/>
  <c r="AG677" i="2"/>
  <c r="AG658" i="2"/>
  <c r="AG663" i="2"/>
  <c r="AG668" i="2"/>
  <c r="AG665" i="2"/>
  <c r="AG678" i="2"/>
  <c r="AG614" i="2"/>
  <c r="AG584" i="2"/>
  <c r="AG594" i="2"/>
  <c r="AG599" i="2"/>
  <c r="AG596" i="2"/>
  <c r="AG606" i="2"/>
  <c r="AG634" i="2"/>
  <c r="AG703" i="2"/>
  <c r="AG639" i="2"/>
  <c r="AG644" i="2"/>
  <c r="AG641" i="2"/>
  <c r="AG654" i="2"/>
  <c r="AG619" i="2"/>
  <c r="AG597" i="2"/>
  <c r="AG570" i="2"/>
  <c r="AG617" i="2"/>
  <c r="AG582" i="2"/>
  <c r="AG685" i="2"/>
  <c r="AG610" i="2"/>
  <c r="AG679" i="2"/>
  <c r="AG620" i="2"/>
  <c r="AG681" i="2"/>
  <c r="AG630" i="2"/>
  <c r="AG595" i="2"/>
  <c r="AG600" i="2"/>
  <c r="AG615" i="2"/>
  <c r="AG612" i="2"/>
  <c r="AG593" i="2"/>
  <c r="AG656" i="2"/>
  <c r="AG621" i="2"/>
  <c r="AG650" i="2"/>
  <c r="AG655" i="2"/>
  <c r="AG660" i="2"/>
  <c r="AG657" i="2"/>
  <c r="AG670" i="2"/>
  <c r="AG576" i="2"/>
  <c r="AG613" i="2"/>
  <c r="AG586" i="2"/>
  <c r="AG591" i="2"/>
  <c r="AG588" i="2"/>
  <c r="AG675" i="2"/>
  <c r="AG651" i="2"/>
  <c r="AG616" i="2"/>
  <c r="AG693" i="2"/>
  <c r="AG661" i="2"/>
  <c r="AG629" i="2"/>
  <c r="AG626" i="2"/>
  <c r="AG695" i="2"/>
  <c r="AG636" i="2"/>
  <c r="AG697" i="2"/>
  <c r="AG633" i="2"/>
  <c r="AG646" i="2"/>
  <c r="AG611" i="2"/>
  <c r="AG589" i="2"/>
  <c r="AG631" i="2"/>
  <c r="AG609" i="2"/>
  <c r="AG579" i="2"/>
  <c r="AG716" i="2"/>
  <c r="AG750" i="2"/>
  <c r="AG666" i="2"/>
  <c r="AG602" i="2"/>
  <c r="AG671" i="2"/>
  <c r="AG676" i="2"/>
  <c r="AG673" i="2"/>
  <c r="AG622" i="2"/>
  <c r="AG587" i="2"/>
  <c r="AG592" i="2"/>
  <c r="AG607" i="2"/>
  <c r="AG604" i="2"/>
  <c r="AG585" i="2"/>
  <c r="AG637" i="2"/>
  <c r="AG642" i="2"/>
  <c r="AG711" i="2"/>
  <c r="AG647" i="2"/>
  <c r="AG652" i="2"/>
  <c r="AG649" i="2"/>
  <c r="AG662" i="2"/>
  <c r="AG627" i="2"/>
  <c r="AG605" i="2"/>
  <c r="AG578" i="2"/>
  <c r="AG583" i="2"/>
  <c r="AG625" i="2"/>
  <c r="AW766" i="2"/>
  <c r="AW723" i="2"/>
  <c r="AW720" i="2"/>
  <c r="AW733" i="2"/>
  <c r="AW682" i="2"/>
  <c r="AW770" i="2"/>
  <c r="AW759" i="2"/>
  <c r="AW740" i="2"/>
  <c r="AW772" i="2"/>
  <c r="AW753" i="2"/>
  <c r="AW710" i="2"/>
  <c r="AW699" i="2"/>
  <c r="AW635" i="2"/>
  <c r="AW763" i="2"/>
  <c r="AW696" i="2"/>
  <c r="AW773" i="2"/>
  <c r="AW709" i="2"/>
  <c r="AW722" i="2"/>
  <c r="AW735" i="2"/>
  <c r="AW716" i="2"/>
  <c r="AW752" i="2"/>
  <c r="AW729" i="2"/>
  <c r="AW750" i="2"/>
  <c r="AW686" i="2"/>
  <c r="AW675" i="2"/>
  <c r="AW616" i="2"/>
  <c r="AW685" i="2"/>
  <c r="AW739" i="2"/>
  <c r="AW736" i="2"/>
  <c r="AW672" i="2"/>
  <c r="AW749" i="2"/>
  <c r="AW698" i="2"/>
  <c r="AW692" i="2"/>
  <c r="AW769" i="2"/>
  <c r="AW705" i="2"/>
  <c r="AW768" i="2"/>
  <c r="AW726" i="2"/>
  <c r="AW651" i="2"/>
  <c r="AW656" i="2"/>
  <c r="AW715" i="2"/>
  <c r="AW712" i="2"/>
  <c r="AW725" i="2"/>
  <c r="AW674" i="2"/>
  <c r="AW751" i="2"/>
  <c r="AW755" i="2"/>
  <c r="AW744" i="2"/>
  <c r="AW688" i="2"/>
  <c r="AW765" i="2"/>
  <c r="AW701" i="2"/>
  <c r="AW760" i="2"/>
  <c r="AW714" i="2"/>
  <c r="AW727" i="2"/>
  <c r="AW708" i="2"/>
  <c r="AW721" i="2"/>
  <c r="AW742" i="2"/>
  <c r="AW667" i="2"/>
  <c r="AW731" i="2"/>
  <c r="AW728" i="2"/>
  <c r="AW741" i="2"/>
  <c r="AW746" i="2"/>
  <c r="AW690" i="2"/>
  <c r="AW754" i="2"/>
  <c r="AW767" i="2"/>
  <c r="AW764" i="2"/>
  <c r="AW748" i="2"/>
  <c r="AW684" i="2"/>
  <c r="AW761" i="2"/>
  <c r="AW718" i="2"/>
  <c r="AW643" i="2"/>
  <c r="AW648" i="2"/>
  <c r="AW653" i="2"/>
  <c r="AW771" i="2"/>
  <c r="AW707" i="2"/>
  <c r="AW704" i="2"/>
  <c r="AW717" i="2"/>
  <c r="AW730" i="2"/>
  <c r="AW743" i="2"/>
  <c r="AW724" i="2"/>
  <c r="AW737" i="2"/>
  <c r="AW762" i="2"/>
  <c r="AW758" i="2"/>
  <c r="AW694" i="2"/>
  <c r="AW683" i="2"/>
  <c r="AW624" i="2"/>
  <c r="AW747" i="2"/>
  <c r="AW680" i="2"/>
  <c r="AW757" i="2"/>
  <c r="AW738" i="2"/>
  <c r="AW706" i="2"/>
  <c r="AW719" i="2"/>
  <c r="AW700" i="2"/>
  <c r="AW756" i="2"/>
  <c r="AW713" i="2"/>
  <c r="AW734" i="2"/>
  <c r="AW659" i="2"/>
  <c r="AW664" i="2"/>
  <c r="AW669" i="2"/>
  <c r="AW702" i="2"/>
  <c r="AW677" i="2"/>
  <c r="AW634" i="2"/>
  <c r="AW703" i="2"/>
  <c r="AW639" i="2"/>
  <c r="AW644" i="2"/>
  <c r="AW641" i="2"/>
  <c r="AW654" i="2"/>
  <c r="AW619" i="2"/>
  <c r="AW597" i="2"/>
  <c r="AW570" i="2"/>
  <c r="AW617" i="2"/>
  <c r="AW582" i="2"/>
  <c r="AW610" i="2"/>
  <c r="AW679" i="2"/>
  <c r="AW620" i="2"/>
  <c r="AW681" i="2"/>
  <c r="AW630" i="2"/>
  <c r="AW595" i="2"/>
  <c r="AW600" i="2"/>
  <c r="AW615" i="2"/>
  <c r="AW612" i="2"/>
  <c r="AW593" i="2"/>
  <c r="AW632" i="2"/>
  <c r="AW621" i="2"/>
  <c r="AW650" i="2"/>
  <c r="AW655" i="2"/>
  <c r="AW660" i="2"/>
  <c r="AW657" i="2"/>
  <c r="AW670" i="2"/>
  <c r="AW576" i="2"/>
  <c r="AW613" i="2"/>
  <c r="AW586" i="2"/>
  <c r="AW591" i="2"/>
  <c r="AW588" i="2"/>
  <c r="AW598" i="2"/>
  <c r="AW539" i="2"/>
  <c r="AW661" i="2"/>
  <c r="AW626" i="2"/>
  <c r="AW695" i="2"/>
  <c r="AW636" i="2"/>
  <c r="AW697" i="2"/>
  <c r="AW633" i="2"/>
  <c r="AW646" i="2"/>
  <c r="AW611" i="2"/>
  <c r="AW589" i="2"/>
  <c r="AW631" i="2"/>
  <c r="AW609" i="2"/>
  <c r="AW691" i="2"/>
  <c r="AW693" i="2"/>
  <c r="AW629" i="2"/>
  <c r="AW666" i="2"/>
  <c r="AW602" i="2"/>
  <c r="AW671" i="2"/>
  <c r="AW676" i="2"/>
  <c r="AW673" i="2"/>
  <c r="AW622" i="2"/>
  <c r="AW587" i="2"/>
  <c r="AW592" i="2"/>
  <c r="AW607" i="2"/>
  <c r="AW604" i="2"/>
  <c r="AW732" i="2"/>
  <c r="AW640" i="2"/>
  <c r="AW637" i="2"/>
  <c r="AW642" i="2"/>
  <c r="AW711" i="2"/>
  <c r="AW647" i="2"/>
  <c r="AW652" i="2"/>
  <c r="AW649" i="2"/>
  <c r="AW662" i="2"/>
  <c r="AW627" i="2"/>
  <c r="AW605" i="2"/>
  <c r="AW578" i="2"/>
  <c r="AW583" i="2"/>
  <c r="AW625" i="2"/>
  <c r="AW590" i="2"/>
  <c r="AW618" i="2"/>
  <c r="AW687" i="2"/>
  <c r="AW628" i="2"/>
  <c r="AW689" i="2"/>
  <c r="AW638" i="2"/>
  <c r="AW603" i="2"/>
  <c r="AW608" i="2"/>
  <c r="AW581" i="2"/>
  <c r="AW623" i="2"/>
  <c r="AW601" i="2"/>
  <c r="AW745" i="2"/>
  <c r="AW645" i="2"/>
  <c r="AW658" i="2"/>
  <c r="AW663" i="2"/>
  <c r="AW668" i="2"/>
  <c r="AW665" i="2"/>
  <c r="AW678" i="2"/>
  <c r="AW614" i="2"/>
  <c r="AW584" i="2"/>
  <c r="AW594" i="2"/>
  <c r="AW599" i="2"/>
  <c r="AW596" i="2"/>
  <c r="AW606" i="2"/>
  <c r="BM739" i="2"/>
  <c r="BM736" i="2"/>
  <c r="BM672" i="2"/>
  <c r="BM749" i="2"/>
  <c r="BM698" i="2"/>
  <c r="BM692" i="2"/>
  <c r="BM769" i="2"/>
  <c r="BM705" i="2"/>
  <c r="BM726" i="2"/>
  <c r="BM651" i="2"/>
  <c r="BM715" i="2"/>
  <c r="BM712" i="2"/>
  <c r="BM725" i="2"/>
  <c r="BM674" i="2"/>
  <c r="BM751" i="2"/>
  <c r="BM732" i="2"/>
  <c r="BM745" i="2"/>
  <c r="BM702" i="2"/>
  <c r="BM691" i="2"/>
  <c r="BM632" i="2"/>
  <c r="BM755" i="2"/>
  <c r="BM688" i="2"/>
  <c r="BM765" i="2"/>
  <c r="BM701" i="2"/>
  <c r="BM714" i="2"/>
  <c r="BM727" i="2"/>
  <c r="BM708" i="2"/>
  <c r="BM721" i="2"/>
  <c r="BM742" i="2"/>
  <c r="BM667" i="2"/>
  <c r="BM768" i="2"/>
  <c r="BM731" i="2"/>
  <c r="BM728" i="2"/>
  <c r="BM741" i="2"/>
  <c r="BM690" i="2"/>
  <c r="BM767" i="2"/>
  <c r="BM771" i="2"/>
  <c r="BM707" i="2"/>
  <c r="BM704" i="2"/>
  <c r="BM717" i="2"/>
  <c r="BM744" i="2"/>
  <c r="BM746" i="2"/>
  <c r="BM754" i="2"/>
  <c r="BM743" i="2"/>
  <c r="BM764" i="2"/>
  <c r="BM724" i="2"/>
  <c r="BM737" i="2"/>
  <c r="BM758" i="2"/>
  <c r="BM694" i="2"/>
  <c r="BM683" i="2"/>
  <c r="BM752" i="2"/>
  <c r="BM747" i="2"/>
  <c r="BM680" i="2"/>
  <c r="BM757" i="2"/>
  <c r="BM706" i="2"/>
  <c r="BM730" i="2"/>
  <c r="BM719" i="2"/>
  <c r="BM770" i="2"/>
  <c r="BM700" i="2"/>
  <c r="BM713" i="2"/>
  <c r="BM734" i="2"/>
  <c r="BM659" i="2"/>
  <c r="BM664" i="2"/>
  <c r="BM669" i="2"/>
  <c r="BM723" i="2"/>
  <c r="BM720" i="2"/>
  <c r="BM733" i="2"/>
  <c r="BM738" i="2"/>
  <c r="BM682" i="2"/>
  <c r="BM760" i="2"/>
  <c r="BM759" i="2"/>
  <c r="BM740" i="2"/>
  <c r="BM762" i="2"/>
  <c r="BM756" i="2"/>
  <c r="BM753" i="2"/>
  <c r="BM710" i="2"/>
  <c r="BM699" i="2"/>
  <c r="BM635" i="2"/>
  <c r="BM640" i="2"/>
  <c r="BM766" i="2"/>
  <c r="BM763" i="2"/>
  <c r="BM696" i="2"/>
  <c r="BM773" i="2"/>
  <c r="BM709" i="2"/>
  <c r="BM722" i="2"/>
  <c r="BM735" i="2"/>
  <c r="BM716" i="2"/>
  <c r="BM772" i="2"/>
  <c r="BM729" i="2"/>
  <c r="BM750" i="2"/>
  <c r="BM686" i="2"/>
  <c r="BM675" i="2"/>
  <c r="BM616" i="2"/>
  <c r="BM685" i="2"/>
  <c r="BM621" i="2"/>
  <c r="BM653" i="2"/>
  <c r="BM650" i="2"/>
  <c r="BM655" i="2"/>
  <c r="BM660" i="2"/>
  <c r="BM657" i="2"/>
  <c r="BM670" i="2"/>
  <c r="BM576" i="2"/>
  <c r="BM613" i="2"/>
  <c r="BM586" i="2"/>
  <c r="BM591" i="2"/>
  <c r="BM588" i="2"/>
  <c r="BM598" i="2"/>
  <c r="BM626" i="2"/>
  <c r="BM695" i="2"/>
  <c r="BM636" i="2"/>
  <c r="BM697" i="2"/>
  <c r="BM633" i="2"/>
  <c r="BM646" i="2"/>
  <c r="BM611" i="2"/>
  <c r="BM589" i="2"/>
  <c r="BM631" i="2"/>
  <c r="BM609" i="2"/>
  <c r="BM656" i="2"/>
  <c r="BM661" i="2"/>
  <c r="BM629" i="2"/>
  <c r="BM666" i="2"/>
  <c r="BM602" i="2"/>
  <c r="BM671" i="2"/>
  <c r="BM676" i="2"/>
  <c r="BM673" i="2"/>
  <c r="BM622" i="2"/>
  <c r="BM587" i="2"/>
  <c r="BM592" i="2"/>
  <c r="BM607" i="2"/>
  <c r="BM604" i="2"/>
  <c r="BM585" i="2"/>
  <c r="BM555" i="2"/>
  <c r="BM693" i="2"/>
  <c r="BM637" i="2"/>
  <c r="BM642" i="2"/>
  <c r="BM711" i="2"/>
  <c r="BM647" i="2"/>
  <c r="BM652" i="2"/>
  <c r="BM649" i="2"/>
  <c r="BM662" i="2"/>
  <c r="BM627" i="2"/>
  <c r="BM605" i="2"/>
  <c r="BM578" i="2"/>
  <c r="BM583" i="2"/>
  <c r="BM625" i="2"/>
  <c r="BM590" i="2"/>
  <c r="BM748" i="2"/>
  <c r="BM643" i="2"/>
  <c r="BM618" i="2"/>
  <c r="BM687" i="2"/>
  <c r="BM628" i="2"/>
  <c r="BM689" i="2"/>
  <c r="BM638" i="2"/>
  <c r="BM603" i="2"/>
  <c r="BM608" i="2"/>
  <c r="BM581" i="2"/>
  <c r="BM623" i="2"/>
  <c r="BM601" i="2"/>
  <c r="BM658" i="2"/>
  <c r="BM663" i="2"/>
  <c r="BM668" i="2"/>
  <c r="BM665" i="2"/>
  <c r="BM678" i="2"/>
  <c r="BM614" i="2"/>
  <c r="BM579" i="2"/>
  <c r="BM584" i="2"/>
  <c r="BM594" i="2"/>
  <c r="BM599" i="2"/>
  <c r="BM596" i="2"/>
  <c r="BM606" i="2"/>
  <c r="BM547" i="2"/>
  <c r="BM761" i="2"/>
  <c r="BM677" i="2"/>
  <c r="BM645" i="2"/>
  <c r="BM634" i="2"/>
  <c r="BM703" i="2"/>
  <c r="BM639" i="2"/>
  <c r="BM644" i="2"/>
  <c r="BM641" i="2"/>
  <c r="BM654" i="2"/>
  <c r="BM619" i="2"/>
  <c r="BM597" i="2"/>
  <c r="BM570" i="2"/>
  <c r="BM617" i="2"/>
  <c r="BM684" i="2"/>
  <c r="BM718" i="2"/>
  <c r="BM648" i="2"/>
  <c r="BM624" i="2"/>
  <c r="BM610" i="2"/>
  <c r="BM679" i="2"/>
  <c r="BM620" i="2"/>
  <c r="BM681" i="2"/>
  <c r="BM630" i="2"/>
  <c r="BM595" i="2"/>
  <c r="BM600" i="2"/>
  <c r="BM615" i="2"/>
  <c r="BM612" i="2"/>
  <c r="BM593" i="2"/>
  <c r="CC755" i="2"/>
  <c r="CC688" i="2"/>
  <c r="CC765" i="2"/>
  <c r="CC701" i="2"/>
  <c r="CC752" i="2"/>
  <c r="CC754" i="2"/>
  <c r="CC714" i="2"/>
  <c r="CC727" i="2"/>
  <c r="CC708" i="2"/>
  <c r="CC721" i="2"/>
  <c r="CC742" i="2"/>
  <c r="CC667" i="2"/>
  <c r="CC744" i="2"/>
  <c r="CC731" i="2"/>
  <c r="CC728" i="2"/>
  <c r="CC741" i="2"/>
  <c r="CC690" i="2"/>
  <c r="CC762" i="2"/>
  <c r="CC767" i="2"/>
  <c r="CC748" i="2"/>
  <c r="CC684" i="2"/>
  <c r="CC761" i="2"/>
  <c r="CC718" i="2"/>
  <c r="CC643" i="2"/>
  <c r="CC648" i="2"/>
  <c r="CC653" i="2"/>
  <c r="CC771" i="2"/>
  <c r="CC707" i="2"/>
  <c r="CC704" i="2"/>
  <c r="CC717" i="2"/>
  <c r="CC746" i="2"/>
  <c r="CC743" i="2"/>
  <c r="CC724" i="2"/>
  <c r="CC764" i="2"/>
  <c r="CC737" i="2"/>
  <c r="CC758" i="2"/>
  <c r="CC694" i="2"/>
  <c r="CC683" i="2"/>
  <c r="CC624" i="2"/>
  <c r="CC747" i="2"/>
  <c r="CC680" i="2"/>
  <c r="CC757" i="2"/>
  <c r="CC706" i="2"/>
  <c r="CC719" i="2"/>
  <c r="CC723" i="2"/>
  <c r="CC720" i="2"/>
  <c r="CC733" i="2"/>
  <c r="CC682" i="2"/>
  <c r="CC730" i="2"/>
  <c r="CC759" i="2"/>
  <c r="CC740" i="2"/>
  <c r="CC770" i="2"/>
  <c r="CC753" i="2"/>
  <c r="CC710" i="2"/>
  <c r="CC699" i="2"/>
  <c r="CC763" i="2"/>
  <c r="CC696" i="2"/>
  <c r="CC773" i="2"/>
  <c r="CC709" i="2"/>
  <c r="CC738" i="2"/>
  <c r="CC735" i="2"/>
  <c r="CC716" i="2"/>
  <c r="CC756" i="2"/>
  <c r="CC729" i="2"/>
  <c r="CC750" i="2"/>
  <c r="CC686" i="2"/>
  <c r="CC675" i="2"/>
  <c r="CC616" i="2"/>
  <c r="CC685" i="2"/>
  <c r="CC766" i="2"/>
  <c r="CC739" i="2"/>
  <c r="CC736" i="2"/>
  <c r="CC672" i="2"/>
  <c r="CC749" i="2"/>
  <c r="CC722" i="2"/>
  <c r="CC698" i="2"/>
  <c r="CC692" i="2"/>
  <c r="CC768" i="2"/>
  <c r="CC772" i="2"/>
  <c r="CC769" i="2"/>
  <c r="CC705" i="2"/>
  <c r="CC726" i="2"/>
  <c r="CC651" i="2"/>
  <c r="CC656" i="2"/>
  <c r="CC715" i="2"/>
  <c r="CC712" i="2"/>
  <c r="CC725" i="2"/>
  <c r="CC674" i="2"/>
  <c r="CC751" i="2"/>
  <c r="CC732" i="2"/>
  <c r="CC745" i="2"/>
  <c r="CC702" i="2"/>
  <c r="CC691" i="2"/>
  <c r="CC632" i="2"/>
  <c r="CC637" i="2"/>
  <c r="CC713" i="2"/>
  <c r="CC629" i="2"/>
  <c r="CC666" i="2"/>
  <c r="CC602" i="2"/>
  <c r="CC671" i="2"/>
  <c r="CC676" i="2"/>
  <c r="CC673" i="2"/>
  <c r="CC622" i="2"/>
  <c r="CC587" i="2"/>
  <c r="CC592" i="2"/>
  <c r="CC607" i="2"/>
  <c r="CC604" i="2"/>
  <c r="CC585" i="2"/>
  <c r="CC693" i="2"/>
  <c r="CC661" i="2"/>
  <c r="CC642" i="2"/>
  <c r="CC711" i="2"/>
  <c r="CC647" i="2"/>
  <c r="CC652" i="2"/>
  <c r="CC649" i="2"/>
  <c r="CC662" i="2"/>
  <c r="CC627" i="2"/>
  <c r="CC605" i="2"/>
  <c r="CC578" i="2"/>
  <c r="CC583" i="2"/>
  <c r="CC625" i="2"/>
  <c r="CC659" i="2"/>
  <c r="CC618" i="2"/>
  <c r="CC687" i="2"/>
  <c r="CC628" i="2"/>
  <c r="CC689" i="2"/>
  <c r="CC638" i="2"/>
  <c r="CC603" i="2"/>
  <c r="CC608" i="2"/>
  <c r="CC581" i="2"/>
  <c r="CC623" i="2"/>
  <c r="CC601" i="2"/>
  <c r="CC571" i="2"/>
  <c r="CC669" i="2"/>
  <c r="CC658" i="2"/>
  <c r="CC663" i="2"/>
  <c r="CC668" i="2"/>
  <c r="CC665" i="2"/>
  <c r="CC678" i="2"/>
  <c r="CC614" i="2"/>
  <c r="CC579" i="2"/>
  <c r="CC584" i="2"/>
  <c r="CC594" i="2"/>
  <c r="CC599" i="2"/>
  <c r="CC596" i="2"/>
  <c r="CC606" i="2"/>
  <c r="CC640" i="2"/>
  <c r="CC634" i="2"/>
  <c r="CC703" i="2"/>
  <c r="CC639" i="2"/>
  <c r="CC644" i="2"/>
  <c r="CC641" i="2"/>
  <c r="CC654" i="2"/>
  <c r="CC619" i="2"/>
  <c r="CC597" i="2"/>
  <c r="CC570" i="2"/>
  <c r="CC617" i="2"/>
  <c r="CC635" i="2"/>
  <c r="CC677" i="2"/>
  <c r="CC645" i="2"/>
  <c r="CC610" i="2"/>
  <c r="CC679" i="2"/>
  <c r="CC620" i="2"/>
  <c r="CC681" i="2"/>
  <c r="CC630" i="2"/>
  <c r="CC595" i="2"/>
  <c r="CC600" i="2"/>
  <c r="CC615" i="2"/>
  <c r="CC612" i="2"/>
  <c r="CC593" i="2"/>
  <c r="CC563" i="2"/>
  <c r="CC700" i="2"/>
  <c r="CC760" i="2"/>
  <c r="CC734" i="2"/>
  <c r="CC664" i="2"/>
  <c r="CC650" i="2"/>
  <c r="CC655" i="2"/>
  <c r="CC660" i="2"/>
  <c r="CC657" i="2"/>
  <c r="CC670" i="2"/>
  <c r="CC576" i="2"/>
  <c r="CC613" i="2"/>
  <c r="CC586" i="2"/>
  <c r="CC591" i="2"/>
  <c r="CC588" i="2"/>
  <c r="CC621" i="2"/>
  <c r="CC626" i="2"/>
  <c r="CC695" i="2"/>
  <c r="CC636" i="2"/>
  <c r="CC697" i="2"/>
  <c r="CC633" i="2"/>
  <c r="CC646" i="2"/>
  <c r="CC611" i="2"/>
  <c r="CC589" i="2"/>
  <c r="CC631" i="2"/>
  <c r="CC609" i="2"/>
  <c r="CS771" i="2"/>
  <c r="CS707" i="2"/>
  <c r="CS704" i="2"/>
  <c r="CS717" i="2"/>
  <c r="CS768" i="2"/>
  <c r="CS743" i="2"/>
  <c r="CS724" i="2"/>
  <c r="CS737" i="2"/>
  <c r="CS758" i="2"/>
  <c r="CS694" i="2"/>
  <c r="CS683" i="2"/>
  <c r="CS747" i="2"/>
  <c r="CS680" i="2"/>
  <c r="CS757" i="2"/>
  <c r="CS706" i="2"/>
  <c r="CS746" i="2"/>
  <c r="CS719" i="2"/>
  <c r="CS700" i="2"/>
  <c r="CS764" i="2"/>
  <c r="CS713" i="2"/>
  <c r="CS734" i="2"/>
  <c r="CS659" i="2"/>
  <c r="CS664" i="2"/>
  <c r="CS669" i="2"/>
  <c r="CS723" i="2"/>
  <c r="CS720" i="2"/>
  <c r="CS733" i="2"/>
  <c r="CS682" i="2"/>
  <c r="CS752" i="2"/>
  <c r="CS738" i="2"/>
  <c r="CS759" i="2"/>
  <c r="CS740" i="2"/>
  <c r="CS753" i="2"/>
  <c r="CS710" i="2"/>
  <c r="CS699" i="2"/>
  <c r="CS635" i="2"/>
  <c r="CS640" i="2"/>
  <c r="CS763" i="2"/>
  <c r="CS696" i="2"/>
  <c r="CS773" i="2"/>
  <c r="CS709" i="2"/>
  <c r="CS735" i="2"/>
  <c r="CS739" i="2"/>
  <c r="CS736" i="2"/>
  <c r="CS672" i="2"/>
  <c r="CS749" i="2"/>
  <c r="CS722" i="2"/>
  <c r="CS698" i="2"/>
  <c r="CS692" i="2"/>
  <c r="CS756" i="2"/>
  <c r="CS769" i="2"/>
  <c r="CS705" i="2"/>
  <c r="CS726" i="2"/>
  <c r="CS766" i="2"/>
  <c r="CS715" i="2"/>
  <c r="CS760" i="2"/>
  <c r="CS712" i="2"/>
  <c r="CS725" i="2"/>
  <c r="CS762" i="2"/>
  <c r="CS674" i="2"/>
  <c r="CS751" i="2"/>
  <c r="CS744" i="2"/>
  <c r="CS732" i="2"/>
  <c r="CS772" i="2"/>
  <c r="CS745" i="2"/>
  <c r="CS702" i="2"/>
  <c r="CS691" i="2"/>
  <c r="CS632" i="2"/>
  <c r="CS755" i="2"/>
  <c r="CS688" i="2"/>
  <c r="CS765" i="2"/>
  <c r="CS701" i="2"/>
  <c r="CS714" i="2"/>
  <c r="CS727" i="2"/>
  <c r="CS708" i="2"/>
  <c r="CS721" i="2"/>
  <c r="CS742" i="2"/>
  <c r="CS667" i="2"/>
  <c r="CS731" i="2"/>
  <c r="CS728" i="2"/>
  <c r="CS741" i="2"/>
  <c r="CS754" i="2"/>
  <c r="CS730" i="2"/>
  <c r="CS690" i="2"/>
  <c r="CS770" i="2"/>
  <c r="CS767" i="2"/>
  <c r="CS748" i="2"/>
  <c r="CS684" i="2"/>
  <c r="CS761" i="2"/>
  <c r="CS718" i="2"/>
  <c r="CS643" i="2"/>
  <c r="CS648" i="2"/>
  <c r="CS653" i="2"/>
  <c r="CS686" i="2"/>
  <c r="CS616" i="2"/>
  <c r="CS693" i="2"/>
  <c r="CS661" i="2"/>
  <c r="CS637" i="2"/>
  <c r="CS618" i="2"/>
  <c r="CS687" i="2"/>
  <c r="CS628" i="2"/>
  <c r="CS689" i="2"/>
  <c r="CS638" i="2"/>
  <c r="CS603" i="2"/>
  <c r="CS608" i="2"/>
  <c r="CS581" i="2"/>
  <c r="CS623" i="2"/>
  <c r="CS601" i="2"/>
  <c r="CS656" i="2"/>
  <c r="CS658" i="2"/>
  <c r="CS663" i="2"/>
  <c r="CS668" i="2"/>
  <c r="CS665" i="2"/>
  <c r="CS678" i="2"/>
  <c r="CS614" i="2"/>
  <c r="CS579" i="2"/>
  <c r="CS584" i="2"/>
  <c r="CS594" i="2"/>
  <c r="CS599" i="2"/>
  <c r="CS596" i="2"/>
  <c r="CS606" i="2"/>
  <c r="CS634" i="2"/>
  <c r="CS703" i="2"/>
  <c r="CS639" i="2"/>
  <c r="CS644" i="2"/>
  <c r="CS641" i="2"/>
  <c r="CS654" i="2"/>
  <c r="CS619" i="2"/>
  <c r="CS597" i="2"/>
  <c r="CS570" i="2"/>
  <c r="CS617" i="2"/>
  <c r="CS582" i="2"/>
  <c r="CS651" i="2"/>
  <c r="CS645" i="2"/>
  <c r="CS610" i="2"/>
  <c r="CS679" i="2"/>
  <c r="CS620" i="2"/>
  <c r="CS681" i="2"/>
  <c r="CS630" i="2"/>
  <c r="CS595" i="2"/>
  <c r="CS600" i="2"/>
  <c r="CS615" i="2"/>
  <c r="CS612" i="2"/>
  <c r="CS593" i="2"/>
  <c r="CS675" i="2"/>
  <c r="CS677" i="2"/>
  <c r="CS650" i="2"/>
  <c r="CS655" i="2"/>
  <c r="CS660" i="2"/>
  <c r="CS657" i="2"/>
  <c r="CS670" i="2"/>
  <c r="CS576" i="2"/>
  <c r="CS613" i="2"/>
  <c r="CS586" i="2"/>
  <c r="CS591" i="2"/>
  <c r="CS588" i="2"/>
  <c r="CS716" i="2"/>
  <c r="CS750" i="2"/>
  <c r="CS624" i="2"/>
  <c r="CS621" i="2"/>
  <c r="CS626" i="2"/>
  <c r="CS695" i="2"/>
  <c r="CS636" i="2"/>
  <c r="CS697" i="2"/>
  <c r="CS633" i="2"/>
  <c r="CS646" i="2"/>
  <c r="CS611" i="2"/>
  <c r="CS589" i="2"/>
  <c r="CS631" i="2"/>
  <c r="CS609" i="2"/>
  <c r="CS685" i="2"/>
  <c r="CS629" i="2"/>
  <c r="CS666" i="2"/>
  <c r="CS602" i="2"/>
  <c r="CS671" i="2"/>
  <c r="CS676" i="2"/>
  <c r="CS673" i="2"/>
  <c r="CS622" i="2"/>
  <c r="CS587" i="2"/>
  <c r="CS592" i="2"/>
  <c r="CS607" i="2"/>
  <c r="CS604" i="2"/>
  <c r="CS585" i="2"/>
  <c r="CS729" i="2"/>
  <c r="CS642" i="2"/>
  <c r="CS711" i="2"/>
  <c r="CS647" i="2"/>
  <c r="CS652" i="2"/>
  <c r="CS649" i="2"/>
  <c r="CS662" i="2"/>
  <c r="CS627" i="2"/>
  <c r="CS605" i="2"/>
  <c r="CS578" i="2"/>
  <c r="CS583" i="2"/>
  <c r="CS580" i="2"/>
  <c r="CS625" i="2"/>
  <c r="AT526" i="2"/>
  <c r="E529" i="2"/>
  <c r="BQ529" i="2"/>
  <c r="BK531" i="2"/>
  <c r="AB532" i="2"/>
  <c r="CN532" i="2"/>
  <c r="BE533" i="2"/>
  <c r="V534" i="2"/>
  <c r="CH534" i="2"/>
  <c r="P536" i="2"/>
  <c r="AS537" i="2"/>
  <c r="AM539" i="2"/>
  <c r="D540" i="2"/>
  <c r="BP540" i="2"/>
  <c r="AG541" i="2"/>
  <c r="CS541" i="2"/>
  <c r="BJ542" i="2"/>
  <c r="BD544" i="2"/>
  <c r="U545" i="2"/>
  <c r="CG545" i="2"/>
  <c r="O547" i="2"/>
  <c r="CA547" i="2"/>
  <c r="AR548" i="2"/>
  <c r="I549" i="2"/>
  <c r="BU549" i="2"/>
  <c r="AL550" i="2"/>
  <c r="CX550" i="2"/>
  <c r="AF552" i="2"/>
  <c r="CR552" i="2"/>
  <c r="BI553" i="2"/>
  <c r="BC555" i="2"/>
  <c r="T556" i="2"/>
  <c r="CF556" i="2"/>
  <c r="AW557" i="2"/>
  <c r="N558" i="2"/>
  <c r="BZ558" i="2"/>
  <c r="H560" i="2"/>
  <c r="BT560" i="2"/>
  <c r="AK561" i="2"/>
  <c r="CW561" i="2"/>
  <c r="AE563" i="2"/>
  <c r="CQ563" i="2"/>
  <c r="BH564" i="2"/>
  <c r="Y565" i="2"/>
  <c r="CK565" i="2"/>
  <c r="BB566" i="2"/>
  <c r="AV568" i="2"/>
  <c r="M569" i="2"/>
  <c r="BY569" i="2"/>
  <c r="G571" i="2"/>
  <c r="BS571" i="2"/>
  <c r="AJ572" i="2"/>
  <c r="CV572" i="2"/>
  <c r="BM573" i="2"/>
  <c r="AD574" i="2"/>
  <c r="CP574" i="2"/>
  <c r="R744" i="2"/>
  <c r="R677" i="2"/>
  <c r="R754" i="2"/>
  <c r="R703" i="2"/>
  <c r="R697" i="2"/>
  <c r="R710" i="2"/>
  <c r="R731" i="2"/>
  <c r="R656" i="2"/>
  <c r="R720" i="2"/>
  <c r="R741" i="2"/>
  <c r="R717" i="2"/>
  <c r="R730" i="2"/>
  <c r="R679" i="2"/>
  <c r="R756" i="2"/>
  <c r="R737" i="2"/>
  <c r="R750" i="2"/>
  <c r="R707" i="2"/>
  <c r="R696" i="2"/>
  <c r="R637" i="2"/>
  <c r="R771" i="2"/>
  <c r="R760" i="2"/>
  <c r="R693" i="2"/>
  <c r="R770" i="2"/>
  <c r="R706" i="2"/>
  <c r="R719" i="2"/>
  <c r="R732" i="2"/>
  <c r="R769" i="2"/>
  <c r="R761" i="2"/>
  <c r="R713" i="2"/>
  <c r="R726" i="2"/>
  <c r="R747" i="2"/>
  <c r="R672" i="2"/>
  <c r="R736" i="2"/>
  <c r="R733" i="2"/>
  <c r="R669" i="2"/>
  <c r="R746" i="2"/>
  <c r="R727" i="2"/>
  <c r="R695" i="2"/>
  <c r="R743" i="2"/>
  <c r="R772" i="2"/>
  <c r="R712" i="2"/>
  <c r="R709" i="2"/>
  <c r="R722" i="2"/>
  <c r="R671" i="2"/>
  <c r="R751" i="2"/>
  <c r="R748" i="2"/>
  <c r="R729" i="2"/>
  <c r="R765" i="2"/>
  <c r="R742" i="2"/>
  <c r="R699" i="2"/>
  <c r="R688" i="2"/>
  <c r="R759" i="2"/>
  <c r="R752" i="2"/>
  <c r="R685" i="2"/>
  <c r="R762" i="2"/>
  <c r="R698" i="2"/>
  <c r="R749" i="2"/>
  <c r="R711" i="2"/>
  <c r="R735" i="2"/>
  <c r="R724" i="2"/>
  <c r="R705" i="2"/>
  <c r="R718" i="2"/>
  <c r="R739" i="2"/>
  <c r="R664" i="2"/>
  <c r="R674" i="2"/>
  <c r="R763" i="2"/>
  <c r="R728" i="2"/>
  <c r="R725" i="2"/>
  <c r="R738" i="2"/>
  <c r="R767" i="2"/>
  <c r="R687" i="2"/>
  <c r="R764" i="2"/>
  <c r="R773" i="2"/>
  <c r="R745" i="2"/>
  <c r="R758" i="2"/>
  <c r="R715" i="2"/>
  <c r="R704" i="2"/>
  <c r="R640" i="2"/>
  <c r="R645" i="2"/>
  <c r="R768" i="2"/>
  <c r="R701" i="2"/>
  <c r="R714" i="2"/>
  <c r="R740" i="2"/>
  <c r="R721" i="2"/>
  <c r="R734" i="2"/>
  <c r="R755" i="2"/>
  <c r="R691" i="2"/>
  <c r="R680" i="2"/>
  <c r="R621" i="2"/>
  <c r="R690" i="2"/>
  <c r="R626" i="2"/>
  <c r="R689" i="2"/>
  <c r="R723" i="2"/>
  <c r="R655" i="2"/>
  <c r="R660" i="2"/>
  <c r="R665" i="2"/>
  <c r="R662" i="2"/>
  <c r="R675" i="2"/>
  <c r="R611" i="2"/>
  <c r="R581" i="2"/>
  <c r="R618" i="2"/>
  <c r="R591" i="2"/>
  <c r="R596" i="2"/>
  <c r="R593" i="2"/>
  <c r="R603" i="2"/>
  <c r="R634" i="2"/>
  <c r="R631" i="2"/>
  <c r="R700" i="2"/>
  <c r="R641" i="2"/>
  <c r="R702" i="2"/>
  <c r="R638" i="2"/>
  <c r="R651" i="2"/>
  <c r="R616" i="2"/>
  <c r="R594" i="2"/>
  <c r="R636" i="2"/>
  <c r="R614" i="2"/>
  <c r="R653" i="2"/>
  <c r="R629" i="2"/>
  <c r="R642" i="2"/>
  <c r="R607" i="2"/>
  <c r="R676" i="2"/>
  <c r="R681" i="2"/>
  <c r="R617" i="2"/>
  <c r="R678" i="2"/>
  <c r="R627" i="2"/>
  <c r="R592" i="2"/>
  <c r="R597" i="2"/>
  <c r="R612" i="2"/>
  <c r="R609" i="2"/>
  <c r="R590" i="2"/>
  <c r="R560" i="2"/>
  <c r="R682" i="2"/>
  <c r="R650" i="2"/>
  <c r="R647" i="2"/>
  <c r="R716" i="2"/>
  <c r="R652" i="2"/>
  <c r="R657" i="2"/>
  <c r="R654" i="2"/>
  <c r="R667" i="2"/>
  <c r="R632" i="2"/>
  <c r="R573" i="2"/>
  <c r="R610" i="2"/>
  <c r="R583" i="2"/>
  <c r="R588" i="2"/>
  <c r="R585" i="2"/>
  <c r="R595" i="2"/>
  <c r="R623" i="2"/>
  <c r="R692" i="2"/>
  <c r="R633" i="2"/>
  <c r="R694" i="2"/>
  <c r="R630" i="2"/>
  <c r="R643" i="2"/>
  <c r="R608" i="2"/>
  <c r="R586" i="2"/>
  <c r="R628" i="2"/>
  <c r="R606" i="2"/>
  <c r="R753" i="2"/>
  <c r="R757" i="2"/>
  <c r="R661" i="2"/>
  <c r="R613" i="2"/>
  <c r="R658" i="2"/>
  <c r="R663" i="2"/>
  <c r="R599" i="2"/>
  <c r="R668" i="2"/>
  <c r="R673" i="2"/>
  <c r="R670" i="2"/>
  <c r="R683" i="2"/>
  <c r="R619" i="2"/>
  <c r="R584" i="2"/>
  <c r="R589" i="2"/>
  <c r="R604" i="2"/>
  <c r="R601" i="2"/>
  <c r="R582" i="2"/>
  <c r="R552" i="2"/>
  <c r="R648" i="2"/>
  <c r="R639" i="2"/>
  <c r="R708" i="2"/>
  <c r="R644" i="2"/>
  <c r="R649" i="2"/>
  <c r="R646" i="2"/>
  <c r="R659" i="2"/>
  <c r="R624" i="2"/>
  <c r="R602" i="2"/>
  <c r="R575" i="2"/>
  <c r="R622" i="2"/>
  <c r="R766" i="2"/>
  <c r="R666" i="2"/>
  <c r="R615" i="2"/>
  <c r="R684" i="2"/>
  <c r="R625" i="2"/>
  <c r="R686" i="2"/>
  <c r="R635" i="2"/>
  <c r="R600" i="2"/>
  <c r="R605" i="2"/>
  <c r="R578" i="2"/>
  <c r="R620" i="2"/>
  <c r="R598" i="2"/>
  <c r="AH760" i="2"/>
  <c r="AH741" i="2"/>
  <c r="AH693" i="2"/>
  <c r="AH770" i="2"/>
  <c r="AH706" i="2"/>
  <c r="AH719" i="2"/>
  <c r="AH749" i="2"/>
  <c r="AH732" i="2"/>
  <c r="AH713" i="2"/>
  <c r="AH726" i="2"/>
  <c r="AH747" i="2"/>
  <c r="AH672" i="2"/>
  <c r="AH771" i="2"/>
  <c r="AH736" i="2"/>
  <c r="AH733" i="2"/>
  <c r="AH669" i="2"/>
  <c r="AH746" i="2"/>
  <c r="AH757" i="2"/>
  <c r="AH695" i="2"/>
  <c r="AH773" i="2"/>
  <c r="AH772" i="2"/>
  <c r="AH769" i="2"/>
  <c r="AH761" i="2"/>
  <c r="AH689" i="2"/>
  <c r="AH766" i="2"/>
  <c r="AH723" i="2"/>
  <c r="AH648" i="2"/>
  <c r="AH653" i="2"/>
  <c r="AH658" i="2"/>
  <c r="AH712" i="2"/>
  <c r="AH709" i="2"/>
  <c r="AH722" i="2"/>
  <c r="AH727" i="2"/>
  <c r="AH671" i="2"/>
  <c r="AH743" i="2"/>
  <c r="AH748" i="2"/>
  <c r="AH753" i="2"/>
  <c r="AH729" i="2"/>
  <c r="AH742" i="2"/>
  <c r="AH699" i="2"/>
  <c r="AH688" i="2"/>
  <c r="AH629" i="2"/>
  <c r="AH752" i="2"/>
  <c r="AH685" i="2"/>
  <c r="AH762" i="2"/>
  <c r="AH698" i="2"/>
  <c r="AH711" i="2"/>
  <c r="AH751" i="2"/>
  <c r="AH724" i="2"/>
  <c r="AH728" i="2"/>
  <c r="AH725" i="2"/>
  <c r="AH738" i="2"/>
  <c r="AH687" i="2"/>
  <c r="AH735" i="2"/>
  <c r="AH764" i="2"/>
  <c r="AH745" i="2"/>
  <c r="AH758" i="2"/>
  <c r="AH715" i="2"/>
  <c r="AH704" i="2"/>
  <c r="AH763" i="2"/>
  <c r="AH768" i="2"/>
  <c r="AH701" i="2"/>
  <c r="AH714" i="2"/>
  <c r="AH765" i="2"/>
  <c r="AH740" i="2"/>
  <c r="AH721" i="2"/>
  <c r="AH734" i="2"/>
  <c r="AH755" i="2"/>
  <c r="AH691" i="2"/>
  <c r="AH680" i="2"/>
  <c r="AH621" i="2"/>
  <c r="AH690" i="2"/>
  <c r="AH744" i="2"/>
  <c r="AH677" i="2"/>
  <c r="AH754" i="2"/>
  <c r="AH703" i="2"/>
  <c r="AH759" i="2"/>
  <c r="AH697" i="2"/>
  <c r="AH710" i="2"/>
  <c r="AH731" i="2"/>
  <c r="AH656" i="2"/>
  <c r="AH661" i="2"/>
  <c r="AH720" i="2"/>
  <c r="AH717" i="2"/>
  <c r="AH730" i="2"/>
  <c r="AH679" i="2"/>
  <c r="AH767" i="2"/>
  <c r="AH756" i="2"/>
  <c r="AH737" i="2"/>
  <c r="AH750" i="2"/>
  <c r="AH707" i="2"/>
  <c r="AH696" i="2"/>
  <c r="AH637" i="2"/>
  <c r="AH642" i="2"/>
  <c r="AH674" i="2"/>
  <c r="AH607" i="2"/>
  <c r="AH676" i="2"/>
  <c r="AH681" i="2"/>
  <c r="AH617" i="2"/>
  <c r="AH678" i="2"/>
  <c r="AH627" i="2"/>
  <c r="AH592" i="2"/>
  <c r="AH597" i="2"/>
  <c r="AH612" i="2"/>
  <c r="AH609" i="2"/>
  <c r="AH590" i="2"/>
  <c r="AH718" i="2"/>
  <c r="AH647" i="2"/>
  <c r="AH716" i="2"/>
  <c r="AH652" i="2"/>
  <c r="AH657" i="2"/>
  <c r="AH654" i="2"/>
  <c r="AH667" i="2"/>
  <c r="AH632" i="2"/>
  <c r="AH573" i="2"/>
  <c r="AH610" i="2"/>
  <c r="AH583" i="2"/>
  <c r="AH588" i="2"/>
  <c r="AH585" i="2"/>
  <c r="AH682" i="2"/>
  <c r="AH650" i="2"/>
  <c r="AH623" i="2"/>
  <c r="AH692" i="2"/>
  <c r="AH633" i="2"/>
  <c r="AH694" i="2"/>
  <c r="AH630" i="2"/>
  <c r="AH643" i="2"/>
  <c r="AH608" i="2"/>
  <c r="AH586" i="2"/>
  <c r="AH628" i="2"/>
  <c r="AH606" i="2"/>
  <c r="AH576" i="2"/>
  <c r="AH663" i="2"/>
  <c r="AH599" i="2"/>
  <c r="AH668" i="2"/>
  <c r="AH673" i="2"/>
  <c r="AH670" i="2"/>
  <c r="AH683" i="2"/>
  <c r="AH619" i="2"/>
  <c r="AH584" i="2"/>
  <c r="AH589" i="2"/>
  <c r="AH604" i="2"/>
  <c r="AH601" i="2"/>
  <c r="AH582" i="2"/>
  <c r="AH613" i="2"/>
  <c r="AH639" i="2"/>
  <c r="AH708" i="2"/>
  <c r="AH644" i="2"/>
  <c r="AH649" i="2"/>
  <c r="AH646" i="2"/>
  <c r="AH659" i="2"/>
  <c r="AH624" i="2"/>
  <c r="AH602" i="2"/>
  <c r="AH575" i="2"/>
  <c r="AH622" i="2"/>
  <c r="AH615" i="2"/>
  <c r="AH684" i="2"/>
  <c r="AH625" i="2"/>
  <c r="AH686" i="2"/>
  <c r="AH635" i="2"/>
  <c r="AH600" i="2"/>
  <c r="AH605" i="2"/>
  <c r="AH578" i="2"/>
  <c r="AH620" i="2"/>
  <c r="AH598" i="2"/>
  <c r="AH568" i="2"/>
  <c r="AH664" i="2"/>
  <c r="AH666" i="2"/>
  <c r="AH626" i="2"/>
  <c r="AH655" i="2"/>
  <c r="AH660" i="2"/>
  <c r="AH665" i="2"/>
  <c r="AH662" i="2"/>
  <c r="AH675" i="2"/>
  <c r="AH611" i="2"/>
  <c r="AH581" i="2"/>
  <c r="AH618" i="2"/>
  <c r="AH591" i="2"/>
  <c r="AH596" i="2"/>
  <c r="AH593" i="2"/>
  <c r="AH705" i="2"/>
  <c r="AH739" i="2"/>
  <c r="AH640" i="2"/>
  <c r="AH645" i="2"/>
  <c r="AH634" i="2"/>
  <c r="AH631" i="2"/>
  <c r="AH700" i="2"/>
  <c r="AH641" i="2"/>
  <c r="AH702" i="2"/>
  <c r="AH638" i="2"/>
  <c r="AH651" i="2"/>
  <c r="AH616" i="2"/>
  <c r="AH594" i="2"/>
  <c r="AH636" i="2"/>
  <c r="AH614" i="2"/>
  <c r="AX712" i="2"/>
  <c r="AX709" i="2"/>
  <c r="AX722" i="2"/>
  <c r="AX671" i="2"/>
  <c r="AX748" i="2"/>
  <c r="AX769" i="2"/>
  <c r="AX761" i="2"/>
  <c r="AX753" i="2"/>
  <c r="AX729" i="2"/>
  <c r="AX742" i="2"/>
  <c r="AX759" i="2"/>
  <c r="AX699" i="2"/>
  <c r="AX688" i="2"/>
  <c r="AX752" i="2"/>
  <c r="AX685" i="2"/>
  <c r="AX762" i="2"/>
  <c r="AX698" i="2"/>
  <c r="AX727" i="2"/>
  <c r="AX711" i="2"/>
  <c r="AX743" i="2"/>
  <c r="AX724" i="2"/>
  <c r="AX705" i="2"/>
  <c r="AX718" i="2"/>
  <c r="AX741" i="2"/>
  <c r="AX739" i="2"/>
  <c r="AX664" i="2"/>
  <c r="AX674" i="2"/>
  <c r="AX728" i="2"/>
  <c r="AX757" i="2"/>
  <c r="AX725" i="2"/>
  <c r="AX738" i="2"/>
  <c r="AX687" i="2"/>
  <c r="AX751" i="2"/>
  <c r="AX764" i="2"/>
  <c r="AX745" i="2"/>
  <c r="AX758" i="2"/>
  <c r="AX715" i="2"/>
  <c r="AX704" i="2"/>
  <c r="AX640" i="2"/>
  <c r="AX645" i="2"/>
  <c r="AX768" i="2"/>
  <c r="AX701" i="2"/>
  <c r="AX714" i="2"/>
  <c r="AX735" i="2"/>
  <c r="AX740" i="2"/>
  <c r="AX763" i="2"/>
  <c r="AX744" i="2"/>
  <c r="AX677" i="2"/>
  <c r="AX773" i="2"/>
  <c r="AX754" i="2"/>
  <c r="AX703" i="2"/>
  <c r="AX697" i="2"/>
  <c r="AX710" i="2"/>
  <c r="AX731" i="2"/>
  <c r="AX720" i="2"/>
  <c r="AX717" i="2"/>
  <c r="AX730" i="2"/>
  <c r="AX679" i="2"/>
  <c r="AX756" i="2"/>
  <c r="AX749" i="2"/>
  <c r="AX737" i="2"/>
  <c r="AX750" i="2"/>
  <c r="AX771" i="2"/>
  <c r="AX707" i="2"/>
  <c r="AX696" i="2"/>
  <c r="AX637" i="2"/>
  <c r="AX760" i="2"/>
  <c r="AX693" i="2"/>
  <c r="AX770" i="2"/>
  <c r="AX706" i="2"/>
  <c r="AX719" i="2"/>
  <c r="AX732" i="2"/>
  <c r="AX713" i="2"/>
  <c r="AX726" i="2"/>
  <c r="AX747" i="2"/>
  <c r="AX672" i="2"/>
  <c r="AX736" i="2"/>
  <c r="AX765" i="2"/>
  <c r="AX733" i="2"/>
  <c r="AX669" i="2"/>
  <c r="AX746" i="2"/>
  <c r="AX695" i="2"/>
  <c r="AX772" i="2"/>
  <c r="AX689" i="2"/>
  <c r="AX766" i="2"/>
  <c r="AX723" i="2"/>
  <c r="AX648" i="2"/>
  <c r="AX653" i="2"/>
  <c r="AX658" i="2"/>
  <c r="AX734" i="2"/>
  <c r="AX629" i="2"/>
  <c r="AX650" i="2"/>
  <c r="AX623" i="2"/>
  <c r="AX692" i="2"/>
  <c r="AX633" i="2"/>
  <c r="AX694" i="2"/>
  <c r="AX630" i="2"/>
  <c r="AX643" i="2"/>
  <c r="AX608" i="2"/>
  <c r="AX586" i="2"/>
  <c r="AX628" i="2"/>
  <c r="AX606" i="2"/>
  <c r="AX767" i="2"/>
  <c r="AX691" i="2"/>
  <c r="AX682" i="2"/>
  <c r="AX663" i="2"/>
  <c r="AX599" i="2"/>
  <c r="AX668" i="2"/>
  <c r="AX673" i="2"/>
  <c r="AX670" i="2"/>
  <c r="AX683" i="2"/>
  <c r="AX619" i="2"/>
  <c r="AX584" i="2"/>
  <c r="AX589" i="2"/>
  <c r="AX604" i="2"/>
  <c r="AX601" i="2"/>
  <c r="AX582" i="2"/>
  <c r="AX639" i="2"/>
  <c r="AX708" i="2"/>
  <c r="AX644" i="2"/>
  <c r="AX649" i="2"/>
  <c r="AX646" i="2"/>
  <c r="AX659" i="2"/>
  <c r="AX624" i="2"/>
  <c r="AX602" i="2"/>
  <c r="AX575" i="2"/>
  <c r="AX622" i="2"/>
  <c r="AX587" i="2"/>
  <c r="AX613" i="2"/>
  <c r="AX690" i="2"/>
  <c r="AX615" i="2"/>
  <c r="AX684" i="2"/>
  <c r="AX625" i="2"/>
  <c r="AX686" i="2"/>
  <c r="AX635" i="2"/>
  <c r="AX600" i="2"/>
  <c r="AX605" i="2"/>
  <c r="AX578" i="2"/>
  <c r="AX620" i="2"/>
  <c r="AX598" i="2"/>
  <c r="AX661" i="2"/>
  <c r="AX626" i="2"/>
  <c r="AX655" i="2"/>
  <c r="AX660" i="2"/>
  <c r="AX665" i="2"/>
  <c r="AX662" i="2"/>
  <c r="AX675" i="2"/>
  <c r="AX611" i="2"/>
  <c r="AX581" i="2"/>
  <c r="AX618" i="2"/>
  <c r="AX591" i="2"/>
  <c r="AX596" i="2"/>
  <c r="AX593" i="2"/>
  <c r="AX680" i="2"/>
  <c r="AX656" i="2"/>
  <c r="AX666" i="2"/>
  <c r="AX634" i="2"/>
  <c r="AX631" i="2"/>
  <c r="AX700" i="2"/>
  <c r="AX641" i="2"/>
  <c r="AX702" i="2"/>
  <c r="AX638" i="2"/>
  <c r="AX651" i="2"/>
  <c r="AX616" i="2"/>
  <c r="AX594" i="2"/>
  <c r="AX636" i="2"/>
  <c r="AX614" i="2"/>
  <c r="AX579" i="2"/>
  <c r="AX721" i="2"/>
  <c r="AX755" i="2"/>
  <c r="AX621" i="2"/>
  <c r="AX607" i="2"/>
  <c r="AX676" i="2"/>
  <c r="AX681" i="2"/>
  <c r="AX617" i="2"/>
  <c r="AX678" i="2"/>
  <c r="AX627" i="2"/>
  <c r="AX592" i="2"/>
  <c r="AX597" i="2"/>
  <c r="AX612" i="2"/>
  <c r="AX609" i="2"/>
  <c r="AX590" i="2"/>
  <c r="AX642" i="2"/>
  <c r="AX647" i="2"/>
  <c r="AX716" i="2"/>
  <c r="AX652" i="2"/>
  <c r="AX657" i="2"/>
  <c r="AX654" i="2"/>
  <c r="AX667" i="2"/>
  <c r="AX632" i="2"/>
  <c r="AX573" i="2"/>
  <c r="AX610" i="2"/>
  <c r="AX583" i="2"/>
  <c r="AX588" i="2"/>
  <c r="AX585" i="2"/>
  <c r="BN728" i="2"/>
  <c r="BN725" i="2"/>
  <c r="BN738" i="2"/>
  <c r="BN727" i="2"/>
  <c r="BN687" i="2"/>
  <c r="BN743" i="2"/>
  <c r="BN764" i="2"/>
  <c r="BN745" i="2"/>
  <c r="BN758" i="2"/>
  <c r="BN715" i="2"/>
  <c r="BN704" i="2"/>
  <c r="BN640" i="2"/>
  <c r="BN768" i="2"/>
  <c r="BN701" i="2"/>
  <c r="BN714" i="2"/>
  <c r="BN773" i="2"/>
  <c r="BN751" i="2"/>
  <c r="BN740" i="2"/>
  <c r="BN721" i="2"/>
  <c r="BN734" i="2"/>
  <c r="BN755" i="2"/>
  <c r="BN691" i="2"/>
  <c r="BN680" i="2"/>
  <c r="BN621" i="2"/>
  <c r="BN690" i="2"/>
  <c r="BN744" i="2"/>
  <c r="BN677" i="2"/>
  <c r="BN754" i="2"/>
  <c r="BN703" i="2"/>
  <c r="BN697" i="2"/>
  <c r="BN710" i="2"/>
  <c r="BN731" i="2"/>
  <c r="BN656" i="2"/>
  <c r="BN661" i="2"/>
  <c r="BN763" i="2"/>
  <c r="BN720" i="2"/>
  <c r="BN717" i="2"/>
  <c r="BN730" i="2"/>
  <c r="BN679" i="2"/>
  <c r="BN756" i="2"/>
  <c r="BN760" i="2"/>
  <c r="BN693" i="2"/>
  <c r="BN770" i="2"/>
  <c r="BN706" i="2"/>
  <c r="BN719" i="2"/>
  <c r="BN732" i="2"/>
  <c r="BN713" i="2"/>
  <c r="BN726" i="2"/>
  <c r="BN771" i="2"/>
  <c r="BN747" i="2"/>
  <c r="BN672" i="2"/>
  <c r="BN757" i="2"/>
  <c r="BN736" i="2"/>
  <c r="BN733" i="2"/>
  <c r="BN669" i="2"/>
  <c r="BN746" i="2"/>
  <c r="BN767" i="2"/>
  <c r="BN695" i="2"/>
  <c r="BN772" i="2"/>
  <c r="BN689" i="2"/>
  <c r="BN766" i="2"/>
  <c r="BN723" i="2"/>
  <c r="BN648" i="2"/>
  <c r="BN653" i="2"/>
  <c r="BN658" i="2"/>
  <c r="BN712" i="2"/>
  <c r="BN709" i="2"/>
  <c r="BN722" i="2"/>
  <c r="BN759" i="2"/>
  <c r="BN735" i="2"/>
  <c r="BN671" i="2"/>
  <c r="BN765" i="2"/>
  <c r="BN748" i="2"/>
  <c r="BN753" i="2"/>
  <c r="BN729" i="2"/>
  <c r="BN742" i="2"/>
  <c r="BN699" i="2"/>
  <c r="BN688" i="2"/>
  <c r="BN629" i="2"/>
  <c r="BN752" i="2"/>
  <c r="BN741" i="2"/>
  <c r="BN685" i="2"/>
  <c r="BN762" i="2"/>
  <c r="BN698" i="2"/>
  <c r="BN711" i="2"/>
  <c r="BN724" i="2"/>
  <c r="BN769" i="2"/>
  <c r="BN761" i="2"/>
  <c r="BN705" i="2"/>
  <c r="BN718" i="2"/>
  <c r="BN749" i="2"/>
  <c r="BN739" i="2"/>
  <c r="BN664" i="2"/>
  <c r="BN674" i="2"/>
  <c r="BN707" i="2"/>
  <c r="BN682" i="2"/>
  <c r="BN639" i="2"/>
  <c r="BN708" i="2"/>
  <c r="BN644" i="2"/>
  <c r="BN649" i="2"/>
  <c r="BN646" i="2"/>
  <c r="BN659" i="2"/>
  <c r="BN624" i="2"/>
  <c r="BN602" i="2"/>
  <c r="BN575" i="2"/>
  <c r="BN622" i="2"/>
  <c r="BN587" i="2"/>
  <c r="BN615" i="2"/>
  <c r="BN684" i="2"/>
  <c r="BN625" i="2"/>
  <c r="BN686" i="2"/>
  <c r="BN635" i="2"/>
  <c r="BN600" i="2"/>
  <c r="BN605" i="2"/>
  <c r="BN578" i="2"/>
  <c r="BN620" i="2"/>
  <c r="BN598" i="2"/>
  <c r="BN637" i="2"/>
  <c r="BN613" i="2"/>
  <c r="BN626" i="2"/>
  <c r="BN655" i="2"/>
  <c r="BN660" i="2"/>
  <c r="BN665" i="2"/>
  <c r="BN662" i="2"/>
  <c r="BN675" i="2"/>
  <c r="BN611" i="2"/>
  <c r="BN581" i="2"/>
  <c r="BN618" i="2"/>
  <c r="BN591" i="2"/>
  <c r="BN596" i="2"/>
  <c r="BN593" i="2"/>
  <c r="BN603" i="2"/>
  <c r="BN544" i="2"/>
  <c r="BN666" i="2"/>
  <c r="BN631" i="2"/>
  <c r="BN700" i="2"/>
  <c r="BN641" i="2"/>
  <c r="BN702" i="2"/>
  <c r="BN638" i="2"/>
  <c r="BN651" i="2"/>
  <c r="BN616" i="2"/>
  <c r="BN594" i="2"/>
  <c r="BN636" i="2"/>
  <c r="BN614" i="2"/>
  <c r="BN696" i="2"/>
  <c r="BN634" i="2"/>
  <c r="BN607" i="2"/>
  <c r="BN676" i="2"/>
  <c r="BN681" i="2"/>
  <c r="BN617" i="2"/>
  <c r="BN678" i="2"/>
  <c r="BN627" i="2"/>
  <c r="BN592" i="2"/>
  <c r="BN597" i="2"/>
  <c r="BN612" i="2"/>
  <c r="BN609" i="2"/>
  <c r="BN590" i="2"/>
  <c r="BN737" i="2"/>
  <c r="BN645" i="2"/>
  <c r="BN642" i="2"/>
  <c r="BN647" i="2"/>
  <c r="BN716" i="2"/>
  <c r="BN652" i="2"/>
  <c r="BN657" i="2"/>
  <c r="BN654" i="2"/>
  <c r="BN667" i="2"/>
  <c r="BN632" i="2"/>
  <c r="BN573" i="2"/>
  <c r="BN610" i="2"/>
  <c r="BN583" i="2"/>
  <c r="BN588" i="2"/>
  <c r="BN585" i="2"/>
  <c r="BN595" i="2"/>
  <c r="BN536" i="2"/>
  <c r="BN623" i="2"/>
  <c r="BN692" i="2"/>
  <c r="BN633" i="2"/>
  <c r="BN694" i="2"/>
  <c r="BN630" i="2"/>
  <c r="BN643" i="2"/>
  <c r="BN608" i="2"/>
  <c r="BN586" i="2"/>
  <c r="BN628" i="2"/>
  <c r="BN606" i="2"/>
  <c r="BN750" i="2"/>
  <c r="BN650" i="2"/>
  <c r="BN663" i="2"/>
  <c r="BN599" i="2"/>
  <c r="BN668" i="2"/>
  <c r="BN673" i="2"/>
  <c r="BN670" i="2"/>
  <c r="BN683" i="2"/>
  <c r="BN619" i="2"/>
  <c r="BN584" i="2"/>
  <c r="BN589" i="2"/>
  <c r="BN604" i="2"/>
  <c r="BN601" i="2"/>
  <c r="BN582" i="2"/>
  <c r="CD744" i="2"/>
  <c r="CD677" i="2"/>
  <c r="CD754" i="2"/>
  <c r="CD751" i="2"/>
  <c r="CD703" i="2"/>
  <c r="CD716" i="2"/>
  <c r="CD697" i="2"/>
  <c r="CD710" i="2"/>
  <c r="CD731" i="2"/>
  <c r="CD656" i="2"/>
  <c r="CD720" i="2"/>
  <c r="CD717" i="2"/>
  <c r="CD730" i="2"/>
  <c r="CD679" i="2"/>
  <c r="CD727" i="2"/>
  <c r="CD756" i="2"/>
  <c r="CD737" i="2"/>
  <c r="CD769" i="2"/>
  <c r="CD750" i="2"/>
  <c r="CD707" i="2"/>
  <c r="CD696" i="2"/>
  <c r="CD637" i="2"/>
  <c r="CD763" i="2"/>
  <c r="CD760" i="2"/>
  <c r="CD693" i="2"/>
  <c r="CD770" i="2"/>
  <c r="CD706" i="2"/>
  <c r="CD719" i="2"/>
  <c r="CD732" i="2"/>
  <c r="CD713" i="2"/>
  <c r="CD726" i="2"/>
  <c r="CD747" i="2"/>
  <c r="CD672" i="2"/>
  <c r="CD736" i="2"/>
  <c r="CD733" i="2"/>
  <c r="CD669" i="2"/>
  <c r="CD757" i="2"/>
  <c r="CD746" i="2"/>
  <c r="CD695" i="2"/>
  <c r="CD772" i="2"/>
  <c r="CD712" i="2"/>
  <c r="CD709" i="2"/>
  <c r="CD722" i="2"/>
  <c r="CD749" i="2"/>
  <c r="CD671" i="2"/>
  <c r="CD748" i="2"/>
  <c r="CD767" i="2"/>
  <c r="CD753" i="2"/>
  <c r="CD729" i="2"/>
  <c r="CD742" i="2"/>
  <c r="CD699" i="2"/>
  <c r="CD688" i="2"/>
  <c r="CD752" i="2"/>
  <c r="CD685" i="2"/>
  <c r="CD762" i="2"/>
  <c r="CD698" i="2"/>
  <c r="CD759" i="2"/>
  <c r="CD735" i="2"/>
  <c r="CD711" i="2"/>
  <c r="CD724" i="2"/>
  <c r="CD773" i="2"/>
  <c r="CD705" i="2"/>
  <c r="CD718" i="2"/>
  <c r="CD739" i="2"/>
  <c r="CD664" i="2"/>
  <c r="CD674" i="2"/>
  <c r="CD728" i="2"/>
  <c r="CD725" i="2"/>
  <c r="CD738" i="2"/>
  <c r="CD687" i="2"/>
  <c r="CD764" i="2"/>
  <c r="CD761" i="2"/>
  <c r="CD745" i="2"/>
  <c r="CD758" i="2"/>
  <c r="CD715" i="2"/>
  <c r="CD704" i="2"/>
  <c r="CD640" i="2"/>
  <c r="CD645" i="2"/>
  <c r="CD768" i="2"/>
  <c r="CD701" i="2"/>
  <c r="CD714" i="2"/>
  <c r="CD743" i="2"/>
  <c r="CD740" i="2"/>
  <c r="CD721" i="2"/>
  <c r="CD741" i="2"/>
  <c r="CD734" i="2"/>
  <c r="CD755" i="2"/>
  <c r="CD691" i="2"/>
  <c r="CD680" i="2"/>
  <c r="CD621" i="2"/>
  <c r="CD690" i="2"/>
  <c r="CD626" i="2"/>
  <c r="CD613" i="2"/>
  <c r="CD658" i="2"/>
  <c r="CD655" i="2"/>
  <c r="CD660" i="2"/>
  <c r="CD665" i="2"/>
  <c r="CD662" i="2"/>
  <c r="CD675" i="2"/>
  <c r="CD611" i="2"/>
  <c r="CD581" i="2"/>
  <c r="CD618" i="2"/>
  <c r="CD591" i="2"/>
  <c r="CD596" i="2"/>
  <c r="CD593" i="2"/>
  <c r="CD603" i="2"/>
  <c r="CD631" i="2"/>
  <c r="CD700" i="2"/>
  <c r="CD641" i="2"/>
  <c r="CD702" i="2"/>
  <c r="CD638" i="2"/>
  <c r="CD651" i="2"/>
  <c r="CD616" i="2"/>
  <c r="CD594" i="2"/>
  <c r="CD636" i="2"/>
  <c r="CD614" i="2"/>
  <c r="CD661" i="2"/>
  <c r="CD666" i="2"/>
  <c r="CD634" i="2"/>
  <c r="CD607" i="2"/>
  <c r="CD676" i="2"/>
  <c r="CD681" i="2"/>
  <c r="CD617" i="2"/>
  <c r="CD678" i="2"/>
  <c r="CD627" i="2"/>
  <c r="CD592" i="2"/>
  <c r="CD597" i="2"/>
  <c r="CD612" i="2"/>
  <c r="CD609" i="2"/>
  <c r="CD590" i="2"/>
  <c r="CD560" i="2"/>
  <c r="CD642" i="2"/>
  <c r="CD647" i="2"/>
  <c r="CD652" i="2"/>
  <c r="CD657" i="2"/>
  <c r="CD654" i="2"/>
  <c r="CD667" i="2"/>
  <c r="CD632" i="2"/>
  <c r="CD573" i="2"/>
  <c r="CD610" i="2"/>
  <c r="CD583" i="2"/>
  <c r="CD588" i="2"/>
  <c r="CD585" i="2"/>
  <c r="CD595" i="2"/>
  <c r="CD648" i="2"/>
  <c r="CD623" i="2"/>
  <c r="CD692" i="2"/>
  <c r="CD633" i="2"/>
  <c r="CD694" i="2"/>
  <c r="CD630" i="2"/>
  <c r="CD643" i="2"/>
  <c r="CD608" i="2"/>
  <c r="CD586" i="2"/>
  <c r="CD628" i="2"/>
  <c r="CD606" i="2"/>
  <c r="CD765" i="2"/>
  <c r="CD663" i="2"/>
  <c r="CD599" i="2"/>
  <c r="CD668" i="2"/>
  <c r="CD673" i="2"/>
  <c r="CD670" i="2"/>
  <c r="CD683" i="2"/>
  <c r="CD619" i="2"/>
  <c r="CD584" i="2"/>
  <c r="CD589" i="2"/>
  <c r="CD604" i="2"/>
  <c r="CD601" i="2"/>
  <c r="CD582" i="2"/>
  <c r="CD552" i="2"/>
  <c r="CD766" i="2"/>
  <c r="CD771" i="2"/>
  <c r="CD682" i="2"/>
  <c r="CD650" i="2"/>
  <c r="CD639" i="2"/>
  <c r="CD708" i="2"/>
  <c r="CD644" i="2"/>
  <c r="CD649" i="2"/>
  <c r="CD646" i="2"/>
  <c r="CD659" i="2"/>
  <c r="CD624" i="2"/>
  <c r="CD602" i="2"/>
  <c r="CD575" i="2"/>
  <c r="CD622" i="2"/>
  <c r="CD689" i="2"/>
  <c r="CD723" i="2"/>
  <c r="CD653" i="2"/>
  <c r="CD629" i="2"/>
  <c r="CD615" i="2"/>
  <c r="CD684" i="2"/>
  <c r="CD625" i="2"/>
  <c r="CD686" i="2"/>
  <c r="CD635" i="2"/>
  <c r="CD600" i="2"/>
  <c r="CD605" i="2"/>
  <c r="CD578" i="2"/>
  <c r="CD620" i="2"/>
  <c r="CD598" i="2"/>
  <c r="CT760" i="2"/>
  <c r="CT693" i="2"/>
  <c r="CT770" i="2"/>
  <c r="CT706" i="2"/>
  <c r="CT757" i="2"/>
  <c r="CT719" i="2"/>
  <c r="CT727" i="2"/>
  <c r="CT732" i="2"/>
  <c r="CT713" i="2"/>
  <c r="CT769" i="2"/>
  <c r="CT726" i="2"/>
  <c r="CT747" i="2"/>
  <c r="CT672" i="2"/>
  <c r="CT749" i="2"/>
  <c r="CT736" i="2"/>
  <c r="CT733" i="2"/>
  <c r="CT669" i="2"/>
  <c r="CT746" i="2"/>
  <c r="CT695" i="2"/>
  <c r="CT772" i="2"/>
  <c r="CT689" i="2"/>
  <c r="CT766" i="2"/>
  <c r="CT763" i="2"/>
  <c r="CT723" i="2"/>
  <c r="CT648" i="2"/>
  <c r="CT653" i="2"/>
  <c r="CT658" i="2"/>
  <c r="CT712" i="2"/>
  <c r="CT709" i="2"/>
  <c r="CT722" i="2"/>
  <c r="CT671" i="2"/>
  <c r="CT759" i="2"/>
  <c r="CT748" i="2"/>
  <c r="CT753" i="2"/>
  <c r="CT729" i="2"/>
  <c r="CT767" i="2"/>
  <c r="CT742" i="2"/>
  <c r="CT771" i="2"/>
  <c r="CT699" i="2"/>
  <c r="CT688" i="2"/>
  <c r="CT629" i="2"/>
  <c r="CT752" i="2"/>
  <c r="CT773" i="2"/>
  <c r="CT685" i="2"/>
  <c r="CT762" i="2"/>
  <c r="CT698" i="2"/>
  <c r="CT743" i="2"/>
  <c r="CT711" i="2"/>
  <c r="CT724" i="2"/>
  <c r="CT728" i="2"/>
  <c r="CT725" i="2"/>
  <c r="CT738" i="2"/>
  <c r="CT687" i="2"/>
  <c r="CT764" i="2"/>
  <c r="CT745" i="2"/>
  <c r="CT758" i="2"/>
  <c r="CT715" i="2"/>
  <c r="CT704" i="2"/>
  <c r="CT768" i="2"/>
  <c r="CT741" i="2"/>
  <c r="CT701" i="2"/>
  <c r="CT714" i="2"/>
  <c r="CT740" i="2"/>
  <c r="CT761" i="2"/>
  <c r="CT721" i="2"/>
  <c r="CT734" i="2"/>
  <c r="CT755" i="2"/>
  <c r="CT691" i="2"/>
  <c r="CT680" i="2"/>
  <c r="CT621" i="2"/>
  <c r="CT690" i="2"/>
  <c r="CT744" i="2"/>
  <c r="CT765" i="2"/>
  <c r="CT677" i="2"/>
  <c r="CT754" i="2"/>
  <c r="CT703" i="2"/>
  <c r="CT716" i="2"/>
  <c r="CT697" i="2"/>
  <c r="CT710" i="2"/>
  <c r="CT731" i="2"/>
  <c r="CT656" i="2"/>
  <c r="CT661" i="2"/>
  <c r="CT720" i="2"/>
  <c r="CT717" i="2"/>
  <c r="CT730" i="2"/>
  <c r="CT751" i="2"/>
  <c r="CT679" i="2"/>
  <c r="CT735" i="2"/>
  <c r="CT756" i="2"/>
  <c r="CT737" i="2"/>
  <c r="CT750" i="2"/>
  <c r="CT707" i="2"/>
  <c r="CT696" i="2"/>
  <c r="CT637" i="2"/>
  <c r="CT642" i="2"/>
  <c r="CT718" i="2"/>
  <c r="CT634" i="2"/>
  <c r="CT607" i="2"/>
  <c r="CT676" i="2"/>
  <c r="CT681" i="2"/>
  <c r="CT617" i="2"/>
  <c r="CT678" i="2"/>
  <c r="CT627" i="2"/>
  <c r="CT592" i="2"/>
  <c r="CT597" i="2"/>
  <c r="CT612" i="2"/>
  <c r="CT609" i="2"/>
  <c r="CT590" i="2"/>
  <c r="CT666" i="2"/>
  <c r="CT647" i="2"/>
  <c r="CT652" i="2"/>
  <c r="CT657" i="2"/>
  <c r="CT654" i="2"/>
  <c r="CT667" i="2"/>
  <c r="CT632" i="2"/>
  <c r="CT573" i="2"/>
  <c r="CT610" i="2"/>
  <c r="CT583" i="2"/>
  <c r="CT588" i="2"/>
  <c r="CT585" i="2"/>
  <c r="CT623" i="2"/>
  <c r="CT692" i="2"/>
  <c r="CT633" i="2"/>
  <c r="CT694" i="2"/>
  <c r="CT630" i="2"/>
  <c r="CT643" i="2"/>
  <c r="CT608" i="2"/>
  <c r="CT586" i="2"/>
  <c r="CT628" i="2"/>
  <c r="CT606" i="2"/>
  <c r="CT576" i="2"/>
  <c r="CT674" i="2"/>
  <c r="CT663" i="2"/>
  <c r="CT599" i="2"/>
  <c r="CT668" i="2"/>
  <c r="CT673" i="2"/>
  <c r="CT670" i="2"/>
  <c r="CT683" i="2"/>
  <c r="CT619" i="2"/>
  <c r="CT584" i="2"/>
  <c r="CT589" i="2"/>
  <c r="CT604" i="2"/>
  <c r="CT601" i="2"/>
  <c r="CT582" i="2"/>
  <c r="CT645" i="2"/>
  <c r="CT639" i="2"/>
  <c r="CT708" i="2"/>
  <c r="CT644" i="2"/>
  <c r="CT649" i="2"/>
  <c r="CT646" i="2"/>
  <c r="CT659" i="2"/>
  <c r="CT624" i="2"/>
  <c r="CT602" i="2"/>
  <c r="CT575" i="2"/>
  <c r="CT622" i="2"/>
  <c r="CT664" i="2"/>
  <c r="CT640" i="2"/>
  <c r="CT682" i="2"/>
  <c r="CT650" i="2"/>
  <c r="CT615" i="2"/>
  <c r="CT684" i="2"/>
  <c r="CT625" i="2"/>
  <c r="CT686" i="2"/>
  <c r="CT635" i="2"/>
  <c r="CT600" i="2"/>
  <c r="CT605" i="2"/>
  <c r="CT578" i="2"/>
  <c r="CT620" i="2"/>
  <c r="CT598" i="2"/>
  <c r="CT568" i="2"/>
  <c r="CT705" i="2"/>
  <c r="CT739" i="2"/>
  <c r="CT655" i="2"/>
  <c r="CT660" i="2"/>
  <c r="CT665" i="2"/>
  <c r="CT662" i="2"/>
  <c r="CT675" i="2"/>
  <c r="CT611" i="2"/>
  <c r="CT581" i="2"/>
  <c r="CT618" i="2"/>
  <c r="CT591" i="2"/>
  <c r="CT596" i="2"/>
  <c r="CT593" i="2"/>
  <c r="CT613" i="2"/>
  <c r="CT626" i="2"/>
  <c r="CT631" i="2"/>
  <c r="CT700" i="2"/>
  <c r="CT641" i="2"/>
  <c r="CT702" i="2"/>
  <c r="CT638" i="2"/>
  <c r="CT651" i="2"/>
  <c r="CT616" i="2"/>
  <c r="CT594" i="2"/>
  <c r="CT636" i="2"/>
  <c r="CT614" i="2"/>
  <c r="AM526" i="2"/>
  <c r="D527" i="2"/>
  <c r="BP527" i="2"/>
  <c r="AG528" i="2"/>
  <c r="CS528" i="2"/>
  <c r="BJ529" i="2"/>
  <c r="BD531" i="2"/>
  <c r="U532" i="2"/>
  <c r="CG532" i="2"/>
  <c r="AX533" i="2"/>
  <c r="O534" i="2"/>
  <c r="CA534" i="2"/>
  <c r="AR535" i="2"/>
  <c r="I536" i="2"/>
  <c r="BU536" i="2"/>
  <c r="AL537" i="2"/>
  <c r="CX537" i="2"/>
  <c r="AF539" i="2"/>
  <c r="CR539" i="2"/>
  <c r="BI540" i="2"/>
  <c r="Z541" i="2"/>
  <c r="CL541" i="2"/>
  <c r="BC542" i="2"/>
  <c r="T543" i="2"/>
  <c r="CF543" i="2"/>
  <c r="AW544" i="2"/>
  <c r="N545" i="2"/>
  <c r="BZ545" i="2"/>
  <c r="H547" i="2"/>
  <c r="BT547" i="2"/>
  <c r="AK548" i="2"/>
  <c r="CW548" i="2"/>
  <c r="BN549" i="2"/>
  <c r="AE550" i="2"/>
  <c r="CQ550" i="2"/>
  <c r="BH551" i="2"/>
  <c r="Y552" i="2"/>
  <c r="CK552" i="2"/>
  <c r="BB553" i="2"/>
  <c r="AV555" i="2"/>
  <c r="M556" i="2"/>
  <c r="BY556" i="2"/>
  <c r="AP557" i="2"/>
  <c r="G558" i="2"/>
  <c r="BS558" i="2"/>
  <c r="AJ559" i="2"/>
  <c r="CV559" i="2"/>
  <c r="BM560" i="2"/>
  <c r="AD561" i="2"/>
  <c r="CP561" i="2"/>
  <c r="X563" i="2"/>
  <c r="CJ563" i="2"/>
  <c r="BA564" i="2"/>
  <c r="R565" i="2"/>
  <c r="CD565" i="2"/>
  <c r="AU566" i="2"/>
  <c r="L567" i="2"/>
  <c r="BX567" i="2"/>
  <c r="AO568" i="2"/>
  <c r="F569" i="2"/>
  <c r="AV526" i="2"/>
  <c r="M527" i="2"/>
  <c r="BY527" i="2"/>
  <c r="AP528" i="2"/>
  <c r="G529" i="2"/>
  <c r="BS529" i="2"/>
  <c r="CV530" i="2"/>
  <c r="BM531" i="2"/>
  <c r="AD532" i="2"/>
  <c r="CP532" i="2"/>
  <c r="CE533" i="2"/>
  <c r="BL534" i="2"/>
  <c r="BA535" i="2"/>
  <c r="AP536" i="2"/>
  <c r="W537" i="2"/>
  <c r="L538" i="2"/>
  <c r="CV538" i="2"/>
  <c r="CC539" i="2"/>
  <c r="BR540" i="2"/>
  <c r="BG541" i="2"/>
  <c r="AN542" i="2"/>
  <c r="AC543" i="2"/>
  <c r="R544" i="2"/>
  <c r="CT544" i="2"/>
  <c r="CI545" i="2"/>
  <c r="BX546" i="2"/>
  <c r="BE547" i="2"/>
  <c r="AT548" i="2"/>
  <c r="AI549" i="2"/>
  <c r="P550" i="2"/>
  <c r="E551" i="2"/>
  <c r="CO551" i="2"/>
  <c r="BV552" i="2"/>
  <c r="BK553" i="2"/>
  <c r="AZ554" i="2"/>
  <c r="AG555" i="2"/>
  <c r="V556" i="2"/>
  <c r="K557" i="2"/>
  <c r="CM557" i="2"/>
  <c r="CB558" i="2"/>
  <c r="BQ559" i="2"/>
  <c r="AX560" i="2"/>
  <c r="AM561" i="2"/>
  <c r="AB562" i="2"/>
  <c r="I563" i="2"/>
  <c r="CS563" i="2"/>
  <c r="CH564" i="2"/>
  <c r="BO565" i="2"/>
  <c r="BD566" i="2"/>
  <c r="AS567" i="2"/>
  <c r="Z568" i="2"/>
  <c r="O569" i="2"/>
  <c r="D570" i="2"/>
  <c r="BU571" i="2"/>
  <c r="BJ572" i="2"/>
  <c r="AQ573" i="2"/>
  <c r="AF574" i="2"/>
  <c r="U575" i="2"/>
  <c r="CW575" i="2"/>
  <c r="CL576" i="2"/>
  <c r="CA577" i="2"/>
  <c r="BH578" i="2"/>
  <c r="AW579" i="2"/>
  <c r="BO576" i="2"/>
  <c r="AV577" i="2"/>
  <c r="AK578" i="2"/>
  <c r="Z579" i="2"/>
  <c r="G580" i="2"/>
  <c r="CQ580" i="2"/>
  <c r="Q582" i="2"/>
  <c r="AT583" i="2"/>
  <c r="BW584" i="2"/>
  <c r="E586" i="2"/>
  <c r="AH587" i="2"/>
  <c r="BK588" i="2"/>
  <c r="CN589" i="2"/>
  <c r="V591" i="2"/>
  <c r="AY592" i="2"/>
  <c r="CB593" i="2"/>
  <c r="J595" i="2"/>
  <c r="AM596" i="2"/>
  <c r="BP597" i="2"/>
  <c r="CS598" i="2"/>
  <c r="AA600" i="2"/>
  <c r="BD601" i="2"/>
  <c r="Z603" i="2"/>
  <c r="CA604" i="2"/>
  <c r="AL607" i="2"/>
  <c r="CR580" i="2"/>
  <c r="N586" i="2"/>
  <c r="AJ765" i="2"/>
  <c r="AJ738" i="2"/>
  <c r="AJ735" i="2"/>
  <c r="AJ671" i="2"/>
  <c r="AJ748" i="2"/>
  <c r="AJ697" i="2"/>
  <c r="AJ767" i="2"/>
  <c r="AJ769" i="2"/>
  <c r="AJ691" i="2"/>
  <c r="AJ768" i="2"/>
  <c r="AJ725" i="2"/>
  <c r="AJ650" i="2"/>
  <c r="AJ714" i="2"/>
  <c r="AJ711" i="2"/>
  <c r="AJ724" i="2"/>
  <c r="AJ673" i="2"/>
  <c r="AJ750" i="2"/>
  <c r="AJ731" i="2"/>
  <c r="AJ761" i="2"/>
  <c r="AJ744" i="2"/>
  <c r="AJ701" i="2"/>
  <c r="AJ690" i="2"/>
  <c r="AJ631" i="2"/>
  <c r="AJ754" i="2"/>
  <c r="AJ687" i="2"/>
  <c r="AJ764" i="2"/>
  <c r="AJ700" i="2"/>
  <c r="AJ751" i="2"/>
  <c r="AJ713" i="2"/>
  <c r="AJ726" i="2"/>
  <c r="AJ707" i="2"/>
  <c r="AJ720" i="2"/>
  <c r="AJ773" i="2"/>
  <c r="AJ741" i="2"/>
  <c r="AJ666" i="2"/>
  <c r="AJ730" i="2"/>
  <c r="AJ727" i="2"/>
  <c r="AJ740" i="2"/>
  <c r="AJ745" i="2"/>
  <c r="AJ689" i="2"/>
  <c r="AJ766" i="2"/>
  <c r="AJ743" i="2"/>
  <c r="AJ770" i="2"/>
  <c r="AJ703" i="2"/>
  <c r="AJ716" i="2"/>
  <c r="AJ742" i="2"/>
  <c r="AJ723" i="2"/>
  <c r="AJ736" i="2"/>
  <c r="AJ757" i="2"/>
  <c r="AJ693" i="2"/>
  <c r="AJ682" i="2"/>
  <c r="AJ746" i="2"/>
  <c r="AJ679" i="2"/>
  <c r="AJ756" i="2"/>
  <c r="AJ737" i="2"/>
  <c r="AJ705" i="2"/>
  <c r="AJ753" i="2"/>
  <c r="AJ718" i="2"/>
  <c r="AJ759" i="2"/>
  <c r="AJ771" i="2"/>
  <c r="AJ699" i="2"/>
  <c r="AJ712" i="2"/>
  <c r="AJ733" i="2"/>
  <c r="AJ658" i="2"/>
  <c r="AJ663" i="2"/>
  <c r="AJ668" i="2"/>
  <c r="AJ722" i="2"/>
  <c r="AJ719" i="2"/>
  <c r="AJ732" i="2"/>
  <c r="AJ681" i="2"/>
  <c r="AJ758" i="2"/>
  <c r="AJ739" i="2"/>
  <c r="AJ755" i="2"/>
  <c r="AJ752" i="2"/>
  <c r="AJ709" i="2"/>
  <c r="AJ698" i="2"/>
  <c r="AJ639" i="2"/>
  <c r="AJ762" i="2"/>
  <c r="AJ695" i="2"/>
  <c r="AJ772" i="2"/>
  <c r="AJ708" i="2"/>
  <c r="AJ729" i="2"/>
  <c r="AJ721" i="2"/>
  <c r="AJ734" i="2"/>
  <c r="AJ715" i="2"/>
  <c r="AJ728" i="2"/>
  <c r="AJ749" i="2"/>
  <c r="AJ685" i="2"/>
  <c r="AJ674" i="2"/>
  <c r="AJ615" i="2"/>
  <c r="AJ684" i="2"/>
  <c r="AJ620" i="2"/>
  <c r="AJ760" i="2"/>
  <c r="AJ642" i="2"/>
  <c r="AJ655" i="2"/>
  <c r="AJ676" i="2"/>
  <c r="AJ628" i="2"/>
  <c r="AJ649" i="2"/>
  <c r="AJ654" i="2"/>
  <c r="AJ659" i="2"/>
  <c r="AJ656" i="2"/>
  <c r="AJ669" i="2"/>
  <c r="AJ634" i="2"/>
  <c r="AJ575" i="2"/>
  <c r="AJ612" i="2"/>
  <c r="AJ585" i="2"/>
  <c r="AJ590" i="2"/>
  <c r="AJ587" i="2"/>
  <c r="AJ597" i="2"/>
  <c r="AJ717" i="2"/>
  <c r="AJ636" i="2"/>
  <c r="AJ625" i="2"/>
  <c r="AJ694" i="2"/>
  <c r="AJ635" i="2"/>
  <c r="AJ696" i="2"/>
  <c r="AJ632" i="2"/>
  <c r="AJ645" i="2"/>
  <c r="AJ610" i="2"/>
  <c r="AJ588" i="2"/>
  <c r="AJ630" i="2"/>
  <c r="AJ608" i="2"/>
  <c r="AJ652" i="2"/>
  <c r="AJ665" i="2"/>
  <c r="AJ601" i="2"/>
  <c r="AJ670" i="2"/>
  <c r="AJ675" i="2"/>
  <c r="AJ672" i="2"/>
  <c r="AJ621" i="2"/>
  <c r="AJ586" i="2"/>
  <c r="AJ591" i="2"/>
  <c r="AJ606" i="2"/>
  <c r="AJ603" i="2"/>
  <c r="AJ584" i="2"/>
  <c r="AJ554" i="2"/>
  <c r="AJ644" i="2"/>
  <c r="AJ641" i="2"/>
  <c r="AJ710" i="2"/>
  <c r="AJ646" i="2"/>
  <c r="AJ651" i="2"/>
  <c r="AJ648" i="2"/>
  <c r="AJ661" i="2"/>
  <c r="AJ626" i="2"/>
  <c r="AJ604" i="2"/>
  <c r="AJ577" i="2"/>
  <c r="AJ624" i="2"/>
  <c r="AJ589" i="2"/>
  <c r="AJ660" i="2"/>
  <c r="AJ617" i="2"/>
  <c r="AJ686" i="2"/>
  <c r="AJ627" i="2"/>
  <c r="AJ688" i="2"/>
  <c r="AJ637" i="2"/>
  <c r="AJ602" i="2"/>
  <c r="AJ607" i="2"/>
  <c r="AJ580" i="2"/>
  <c r="AJ622" i="2"/>
  <c r="AJ600" i="2"/>
  <c r="AJ763" i="2"/>
  <c r="AJ706" i="2"/>
  <c r="AJ647" i="2"/>
  <c r="AJ623" i="2"/>
  <c r="AJ692" i="2"/>
  <c r="AJ657" i="2"/>
  <c r="AJ662" i="2"/>
  <c r="AJ667" i="2"/>
  <c r="AJ664" i="2"/>
  <c r="AJ677" i="2"/>
  <c r="AJ613" i="2"/>
  <c r="AJ583" i="2"/>
  <c r="AJ593" i="2"/>
  <c r="AJ598" i="2"/>
  <c r="AJ595" i="2"/>
  <c r="AJ605" i="2"/>
  <c r="AJ546" i="2"/>
  <c r="AJ747" i="2"/>
  <c r="AJ633" i="2"/>
  <c r="AJ702" i="2"/>
  <c r="AJ643" i="2"/>
  <c r="AJ704" i="2"/>
  <c r="AJ640" i="2"/>
  <c r="AJ653" i="2"/>
  <c r="AJ618" i="2"/>
  <c r="AJ596" i="2"/>
  <c r="AJ638" i="2"/>
  <c r="AJ616" i="2"/>
  <c r="AJ609" i="2"/>
  <c r="AJ678" i="2"/>
  <c r="AJ683" i="2"/>
  <c r="AJ619" i="2"/>
  <c r="AJ680" i="2"/>
  <c r="AJ629" i="2"/>
  <c r="AJ594" i="2"/>
  <c r="AJ599" i="2"/>
  <c r="AJ614" i="2"/>
  <c r="AJ611" i="2"/>
  <c r="AJ592" i="2"/>
  <c r="CF722" i="2"/>
  <c r="CF719" i="2"/>
  <c r="CF732" i="2"/>
  <c r="CF681" i="2"/>
  <c r="CF758" i="2"/>
  <c r="CF739" i="2"/>
  <c r="CF752" i="2"/>
  <c r="CF743" i="2"/>
  <c r="CF709" i="2"/>
  <c r="CF698" i="2"/>
  <c r="CF634" i="2"/>
  <c r="CF762" i="2"/>
  <c r="CF695" i="2"/>
  <c r="CF772" i="2"/>
  <c r="CF708" i="2"/>
  <c r="CF721" i="2"/>
  <c r="CF745" i="2"/>
  <c r="CF734" i="2"/>
  <c r="CF751" i="2"/>
  <c r="CF763" i="2"/>
  <c r="CF715" i="2"/>
  <c r="CF728" i="2"/>
  <c r="CF749" i="2"/>
  <c r="CF685" i="2"/>
  <c r="CF674" i="2"/>
  <c r="CF615" i="2"/>
  <c r="CF684" i="2"/>
  <c r="CF738" i="2"/>
  <c r="CF735" i="2"/>
  <c r="CF671" i="2"/>
  <c r="CF748" i="2"/>
  <c r="CF697" i="2"/>
  <c r="CF767" i="2"/>
  <c r="CF737" i="2"/>
  <c r="CF691" i="2"/>
  <c r="CF768" i="2"/>
  <c r="CF725" i="2"/>
  <c r="CF650" i="2"/>
  <c r="CF655" i="2"/>
  <c r="CF761" i="2"/>
  <c r="CF714" i="2"/>
  <c r="CF711" i="2"/>
  <c r="CF724" i="2"/>
  <c r="CF673" i="2"/>
  <c r="CF729" i="2"/>
  <c r="CF750" i="2"/>
  <c r="CF754" i="2"/>
  <c r="CF687" i="2"/>
  <c r="CF764" i="2"/>
  <c r="CF700" i="2"/>
  <c r="CF713" i="2"/>
  <c r="CF726" i="2"/>
  <c r="CF707" i="2"/>
  <c r="CF771" i="2"/>
  <c r="CF720" i="2"/>
  <c r="CF741" i="2"/>
  <c r="CF666" i="2"/>
  <c r="CF730" i="2"/>
  <c r="CF727" i="2"/>
  <c r="CF740" i="2"/>
  <c r="CF753" i="2"/>
  <c r="CF689" i="2"/>
  <c r="CF766" i="2"/>
  <c r="CF747" i="2"/>
  <c r="CF760" i="2"/>
  <c r="CF717" i="2"/>
  <c r="CF706" i="2"/>
  <c r="CF642" i="2"/>
  <c r="CF647" i="2"/>
  <c r="CF652" i="2"/>
  <c r="CF770" i="2"/>
  <c r="CF703" i="2"/>
  <c r="CF716" i="2"/>
  <c r="CF742" i="2"/>
  <c r="CF723" i="2"/>
  <c r="CF736" i="2"/>
  <c r="CF765" i="2"/>
  <c r="CF757" i="2"/>
  <c r="CF693" i="2"/>
  <c r="CF682" i="2"/>
  <c r="CF623" i="2"/>
  <c r="CF746" i="2"/>
  <c r="CF679" i="2"/>
  <c r="CF756" i="2"/>
  <c r="CF705" i="2"/>
  <c r="CF718" i="2"/>
  <c r="CF769" i="2"/>
  <c r="CF699" i="2"/>
  <c r="CF712" i="2"/>
  <c r="CF759" i="2"/>
  <c r="CF773" i="2"/>
  <c r="CF733" i="2"/>
  <c r="CF658" i="2"/>
  <c r="CF663" i="2"/>
  <c r="CF668" i="2"/>
  <c r="CF744" i="2"/>
  <c r="CF639" i="2"/>
  <c r="CF660" i="2"/>
  <c r="CF633" i="2"/>
  <c r="CF702" i="2"/>
  <c r="CF643" i="2"/>
  <c r="CF704" i="2"/>
  <c r="CF640" i="2"/>
  <c r="CF653" i="2"/>
  <c r="CF618" i="2"/>
  <c r="CF596" i="2"/>
  <c r="CF638" i="2"/>
  <c r="CF616" i="2"/>
  <c r="CF581" i="2"/>
  <c r="CF701" i="2"/>
  <c r="CF692" i="2"/>
  <c r="CF620" i="2"/>
  <c r="CF609" i="2"/>
  <c r="CF678" i="2"/>
  <c r="CF683" i="2"/>
  <c r="CF619" i="2"/>
  <c r="CF680" i="2"/>
  <c r="CF629" i="2"/>
  <c r="CF594" i="2"/>
  <c r="CF599" i="2"/>
  <c r="CF614" i="2"/>
  <c r="CF611" i="2"/>
  <c r="CF592" i="2"/>
  <c r="CF649" i="2"/>
  <c r="CF654" i="2"/>
  <c r="CF659" i="2"/>
  <c r="CF656" i="2"/>
  <c r="CF669" i="2"/>
  <c r="CF575" i="2"/>
  <c r="CF612" i="2"/>
  <c r="CF585" i="2"/>
  <c r="CF590" i="2"/>
  <c r="CF587" i="2"/>
  <c r="CF597" i="2"/>
  <c r="CF538" i="2"/>
  <c r="CF755" i="2"/>
  <c r="CF628" i="2"/>
  <c r="CF625" i="2"/>
  <c r="CF694" i="2"/>
  <c r="CF635" i="2"/>
  <c r="CF696" i="2"/>
  <c r="CF632" i="2"/>
  <c r="CF645" i="2"/>
  <c r="CF610" i="2"/>
  <c r="CF588" i="2"/>
  <c r="CF630" i="2"/>
  <c r="CF608" i="2"/>
  <c r="CF636" i="2"/>
  <c r="CF665" i="2"/>
  <c r="CF601" i="2"/>
  <c r="CF670" i="2"/>
  <c r="CF675" i="2"/>
  <c r="CF672" i="2"/>
  <c r="CF621" i="2"/>
  <c r="CF586" i="2"/>
  <c r="CF591" i="2"/>
  <c r="CF606" i="2"/>
  <c r="CF603" i="2"/>
  <c r="CF690" i="2"/>
  <c r="CF631" i="2"/>
  <c r="CF676" i="2"/>
  <c r="CF644" i="2"/>
  <c r="CF641" i="2"/>
  <c r="CF710" i="2"/>
  <c r="CF646" i="2"/>
  <c r="CF651" i="2"/>
  <c r="CF648" i="2"/>
  <c r="CF661" i="2"/>
  <c r="CF626" i="2"/>
  <c r="CF604" i="2"/>
  <c r="CF577" i="2"/>
  <c r="CF582" i="2"/>
  <c r="CF624" i="2"/>
  <c r="CF589" i="2"/>
  <c r="CF731" i="2"/>
  <c r="CF617" i="2"/>
  <c r="CF686" i="2"/>
  <c r="CF627" i="2"/>
  <c r="CF688" i="2"/>
  <c r="CF637" i="2"/>
  <c r="CF602" i="2"/>
  <c r="CF607" i="2"/>
  <c r="CF580" i="2"/>
  <c r="CF622" i="2"/>
  <c r="CF600" i="2"/>
  <c r="CF657" i="2"/>
  <c r="CF662" i="2"/>
  <c r="CF667" i="2"/>
  <c r="CF664" i="2"/>
  <c r="CF677" i="2"/>
  <c r="CF613" i="2"/>
  <c r="CF583" i="2"/>
  <c r="CF593" i="2"/>
  <c r="CF598" i="2"/>
  <c r="CF595" i="2"/>
  <c r="CV541" i="2"/>
  <c r="D573" i="2"/>
  <c r="BP573" i="2"/>
  <c r="D528" i="2"/>
  <c r="BP528" i="2"/>
  <c r="AR536" i="2"/>
  <c r="T544" i="2"/>
  <c r="CF544" i="2"/>
  <c r="BH552" i="2"/>
  <c r="M557" i="2"/>
  <c r="AJ560" i="2"/>
  <c r="CV560" i="2"/>
  <c r="L568" i="2"/>
  <c r="BX568" i="2"/>
  <c r="AC573" i="2"/>
  <c r="AZ576" i="2"/>
  <c r="M528" i="2"/>
  <c r="BY528" i="2"/>
  <c r="AJ531" i="2"/>
  <c r="CV531" i="2"/>
  <c r="BA536" i="2"/>
  <c r="L539" i="2"/>
  <c r="BX539" i="2"/>
  <c r="F541" i="2"/>
  <c r="AC544" i="2"/>
  <c r="CO544" i="2"/>
  <c r="AZ547" i="2"/>
  <c r="E552" i="2"/>
  <c r="BQ552" i="2"/>
  <c r="AB555" i="2"/>
  <c r="CN555" i="2"/>
  <c r="V557" i="2"/>
  <c r="AS560" i="2"/>
  <c r="D563" i="2"/>
  <c r="BP563" i="2"/>
  <c r="U568" i="2"/>
  <c r="CG568" i="2"/>
  <c r="O570" i="2"/>
  <c r="AR571" i="2"/>
  <c r="AL573" i="2"/>
  <c r="BI576" i="2"/>
  <c r="T579" i="2"/>
  <c r="CF579" i="2"/>
  <c r="G525" i="2"/>
  <c r="W525" i="2"/>
  <c r="AB526" i="2"/>
  <c r="CN526" i="2"/>
  <c r="V528" i="2"/>
  <c r="CH528" i="2"/>
  <c r="AS531" i="2"/>
  <c r="D534" i="2"/>
  <c r="BP534" i="2"/>
  <c r="BJ536" i="2"/>
  <c r="U539" i="2"/>
  <c r="CG539" i="2"/>
  <c r="O541" i="2"/>
  <c r="AR542" i="2"/>
  <c r="AL544" i="2"/>
  <c r="CX544" i="2"/>
  <c r="BI547" i="2"/>
  <c r="BC549" i="2"/>
  <c r="T550" i="2"/>
  <c r="CF550" i="2"/>
  <c r="N552" i="2"/>
  <c r="BZ552" i="2"/>
  <c r="AK555" i="2"/>
  <c r="CW555" i="2"/>
  <c r="AE557" i="2"/>
  <c r="BH558" i="2"/>
  <c r="BB560" i="2"/>
  <c r="M563" i="2"/>
  <c r="BY563" i="2"/>
  <c r="G565" i="2"/>
  <c r="BS565" i="2"/>
  <c r="AJ566" i="2"/>
  <c r="CV566" i="2"/>
  <c r="AD568" i="2"/>
  <c r="CP568" i="2"/>
  <c r="BA571" i="2"/>
  <c r="AU573" i="2"/>
  <c r="L574" i="2"/>
  <c r="BX574" i="2"/>
  <c r="F576" i="2"/>
  <c r="BR576" i="2"/>
  <c r="AC579" i="2"/>
  <c r="CO579" i="2"/>
  <c r="W581" i="2"/>
  <c r="CI581" i="2"/>
  <c r="AZ582" i="2"/>
  <c r="BI526" i="2"/>
  <c r="BC528" i="2"/>
  <c r="T529" i="2"/>
  <c r="CF529" i="2"/>
  <c r="N531" i="2"/>
  <c r="AK534" i="2"/>
  <c r="CW534" i="2"/>
  <c r="AE536" i="2"/>
  <c r="CQ536" i="2"/>
  <c r="BH537" i="2"/>
  <c r="BB539" i="2"/>
  <c r="M542" i="2"/>
  <c r="BY542" i="2"/>
  <c r="G544" i="2"/>
  <c r="BS544" i="2"/>
  <c r="AJ545" i="2"/>
  <c r="CV545" i="2"/>
  <c r="AD547" i="2"/>
  <c r="CP547" i="2"/>
  <c r="BA550" i="2"/>
  <c r="AU552" i="2"/>
  <c r="L553" i="2"/>
  <c r="BX553" i="2"/>
  <c r="F555" i="2"/>
  <c r="BR555" i="2"/>
  <c r="AC558" i="2"/>
  <c r="CO558" i="2"/>
  <c r="W560" i="2"/>
  <c r="CI560" i="2"/>
  <c r="AZ561" i="2"/>
  <c r="AT563" i="2"/>
  <c r="E566" i="2"/>
  <c r="BQ566" i="2"/>
  <c r="BK568" i="2"/>
  <c r="AB569" i="2"/>
  <c r="CN569" i="2"/>
  <c r="BB526" i="2"/>
  <c r="AV528" i="2"/>
  <c r="M529" i="2"/>
  <c r="BY529" i="2"/>
  <c r="G531" i="2"/>
  <c r="BS531" i="2"/>
  <c r="AJ532" i="2"/>
  <c r="CV532" i="2"/>
  <c r="BM533" i="2"/>
  <c r="CP534" i="2"/>
  <c r="X536" i="2"/>
  <c r="CJ536" i="2"/>
  <c r="BA537" i="2"/>
  <c r="AU539" i="2"/>
  <c r="L540" i="2"/>
  <c r="BX540" i="2"/>
  <c r="AO541" i="2"/>
  <c r="F542" i="2"/>
  <c r="BR542" i="2"/>
  <c r="BL544" i="2"/>
  <c r="AC545" i="2"/>
  <c r="CO545" i="2"/>
  <c r="W547" i="2"/>
  <c r="CI547" i="2"/>
  <c r="AZ548" i="2"/>
  <c r="Q549" i="2"/>
  <c r="CC549" i="2"/>
  <c r="AT550" i="2"/>
  <c r="E553" i="2"/>
  <c r="BQ553" i="2"/>
  <c r="BK555" i="2"/>
  <c r="AB556" i="2"/>
  <c r="CN556" i="2"/>
  <c r="BE557" i="2"/>
  <c r="V558" i="2"/>
  <c r="CH558" i="2"/>
  <c r="P560" i="2"/>
  <c r="AS561" i="2"/>
  <c r="AM563" i="2"/>
  <c r="D564" i="2"/>
  <c r="BP564" i="2"/>
  <c r="AG565" i="2"/>
  <c r="CS565" i="2"/>
  <c r="BJ566" i="2"/>
  <c r="BD568" i="2"/>
  <c r="U569" i="2"/>
  <c r="CG569" i="2"/>
  <c r="O571" i="2"/>
  <c r="CA571" i="2"/>
  <c r="AR572" i="2"/>
  <c r="I573" i="2"/>
  <c r="BU573" i="2"/>
  <c r="AL574" i="2"/>
  <c r="CX574" i="2"/>
  <c r="AU526" i="2"/>
  <c r="L527" i="2"/>
  <c r="BX527" i="2"/>
  <c r="AO528" i="2"/>
  <c r="F529" i="2"/>
  <c r="BR529" i="2"/>
  <c r="BL531" i="2"/>
  <c r="AC532" i="2"/>
  <c r="CO532" i="2"/>
  <c r="BF533" i="2"/>
  <c r="W534" i="2"/>
  <c r="CI534" i="2"/>
  <c r="Q536" i="2"/>
  <c r="CC536" i="2"/>
  <c r="AT537" i="2"/>
  <c r="E540" i="2"/>
  <c r="BQ540" i="2"/>
  <c r="AH541" i="2"/>
  <c r="CT541" i="2"/>
  <c r="BK542" i="2"/>
  <c r="AB543" i="2"/>
  <c r="CN543" i="2"/>
  <c r="BE544" i="2"/>
  <c r="V545" i="2"/>
  <c r="CH545" i="2"/>
  <c r="P547" i="2"/>
  <c r="CB547" i="2"/>
  <c r="AS548" i="2"/>
  <c r="J549" i="2"/>
  <c r="BV549" i="2"/>
  <c r="AM550" i="2"/>
  <c r="D551" i="2"/>
  <c r="BP551" i="2"/>
  <c r="AG552" i="2"/>
  <c r="CS552" i="2"/>
  <c r="BJ553" i="2"/>
  <c r="BD555" i="2"/>
  <c r="U556" i="2"/>
  <c r="CG556" i="2"/>
  <c r="AX557" i="2"/>
  <c r="O558" i="2"/>
  <c r="CA558" i="2"/>
  <c r="AR559" i="2"/>
  <c r="I560" i="2"/>
  <c r="BU560" i="2"/>
  <c r="AL561" i="2"/>
  <c r="CX561" i="2"/>
  <c r="AF563" i="2"/>
  <c r="CR563" i="2"/>
  <c r="BI564" i="2"/>
  <c r="Z565" i="2"/>
  <c r="CL565" i="2"/>
  <c r="BC566" i="2"/>
  <c r="T567" i="2"/>
  <c r="CF567" i="2"/>
  <c r="AW568" i="2"/>
  <c r="N569" i="2"/>
  <c r="BD526" i="2"/>
  <c r="U527" i="2"/>
  <c r="CG527" i="2"/>
  <c r="AX528" i="2"/>
  <c r="O529" i="2"/>
  <c r="CA529" i="2"/>
  <c r="AR530" i="2"/>
  <c r="I531" i="2"/>
  <c r="BU531" i="2"/>
  <c r="AL532" i="2"/>
  <c r="K533" i="2"/>
  <c r="CM533" i="2"/>
  <c r="CB534" i="2"/>
  <c r="BQ535" i="2"/>
  <c r="AX536" i="2"/>
  <c r="AM537" i="2"/>
  <c r="AB538" i="2"/>
  <c r="I539" i="2"/>
  <c r="CS539" i="2"/>
  <c r="CH540" i="2"/>
  <c r="BO541" i="2"/>
  <c r="BD542" i="2"/>
  <c r="AS543" i="2"/>
  <c r="Z544" i="2"/>
  <c r="O545" i="2"/>
  <c r="D546" i="2"/>
  <c r="CF546" i="2"/>
  <c r="BU547" i="2"/>
  <c r="AQ549" i="2"/>
  <c r="AF550" i="2"/>
  <c r="U551" i="2"/>
  <c r="CW551" i="2"/>
  <c r="CL552" i="2"/>
  <c r="CA553" i="2"/>
  <c r="BH554" i="2"/>
  <c r="AW555" i="2"/>
  <c r="AL556" i="2"/>
  <c r="S557" i="2"/>
  <c r="H558" i="2"/>
  <c r="CR558" i="2"/>
  <c r="BY559" i="2"/>
  <c r="BN560" i="2"/>
  <c r="BC561" i="2"/>
  <c r="AJ562" i="2"/>
  <c r="Y563" i="2"/>
  <c r="CP564" i="2"/>
  <c r="CE565" i="2"/>
  <c r="BT566" i="2"/>
  <c r="BA567" i="2"/>
  <c r="AP568" i="2"/>
  <c r="AE569" i="2"/>
  <c r="L570" i="2"/>
  <c r="CK571" i="2"/>
  <c r="BR572" i="2"/>
  <c r="BG573" i="2"/>
  <c r="AV574" i="2"/>
  <c r="AC575" i="2"/>
  <c r="R576" i="2"/>
  <c r="G577" i="2"/>
  <c r="CI577" i="2"/>
  <c r="BX578" i="2"/>
  <c r="BW576" i="2"/>
  <c r="BL577" i="2"/>
  <c r="BA578" i="2"/>
  <c r="AH579" i="2"/>
  <c r="W580" i="2"/>
  <c r="L581" i="2"/>
  <c r="AO582" i="2"/>
  <c r="BR583" i="2"/>
  <c r="CU584" i="2"/>
  <c r="AC586" i="2"/>
  <c r="BF587" i="2"/>
  <c r="CI588" i="2"/>
  <c r="Q590" i="2"/>
  <c r="BW592" i="2"/>
  <c r="E594" i="2"/>
  <c r="AH595" i="2"/>
  <c r="BK596" i="2"/>
  <c r="CN597" i="2"/>
  <c r="V599" i="2"/>
  <c r="AY600" i="2"/>
  <c r="CB601" i="2"/>
  <c r="AH603" i="2"/>
  <c r="T605" i="2"/>
  <c r="CX607" i="2"/>
  <c r="BI581" i="2"/>
  <c r="AZ754" i="2"/>
  <c r="AZ687" i="2"/>
  <c r="AZ743" i="2"/>
  <c r="AZ764" i="2"/>
  <c r="AZ700" i="2"/>
  <c r="AZ713" i="2"/>
  <c r="AZ726" i="2"/>
  <c r="AZ707" i="2"/>
  <c r="AZ720" i="2"/>
  <c r="AZ765" i="2"/>
  <c r="AZ741" i="2"/>
  <c r="AZ666" i="2"/>
  <c r="AZ730" i="2"/>
  <c r="AZ727" i="2"/>
  <c r="AZ740" i="2"/>
  <c r="AZ689" i="2"/>
  <c r="AZ766" i="2"/>
  <c r="AZ747" i="2"/>
  <c r="AZ760" i="2"/>
  <c r="AZ773" i="2"/>
  <c r="AZ717" i="2"/>
  <c r="AZ706" i="2"/>
  <c r="AZ642" i="2"/>
  <c r="AZ647" i="2"/>
  <c r="AZ652" i="2"/>
  <c r="AZ759" i="2"/>
  <c r="AZ770" i="2"/>
  <c r="AZ703" i="2"/>
  <c r="AZ716" i="2"/>
  <c r="AZ769" i="2"/>
  <c r="AZ745" i="2"/>
  <c r="AZ742" i="2"/>
  <c r="AZ761" i="2"/>
  <c r="AZ723" i="2"/>
  <c r="AZ763" i="2"/>
  <c r="AZ736" i="2"/>
  <c r="AZ757" i="2"/>
  <c r="AZ693" i="2"/>
  <c r="AZ682" i="2"/>
  <c r="AZ623" i="2"/>
  <c r="AZ746" i="2"/>
  <c r="AZ679" i="2"/>
  <c r="AZ756" i="2"/>
  <c r="AZ705" i="2"/>
  <c r="AZ718" i="2"/>
  <c r="AZ722" i="2"/>
  <c r="AZ767" i="2"/>
  <c r="AZ719" i="2"/>
  <c r="AZ732" i="2"/>
  <c r="AZ737" i="2"/>
  <c r="AZ681" i="2"/>
  <c r="AZ753" i="2"/>
  <c r="AZ758" i="2"/>
  <c r="AZ771" i="2"/>
  <c r="AZ739" i="2"/>
  <c r="AZ752" i="2"/>
  <c r="AZ751" i="2"/>
  <c r="AZ709" i="2"/>
  <c r="AZ698" i="2"/>
  <c r="AZ762" i="2"/>
  <c r="AZ695" i="2"/>
  <c r="AZ772" i="2"/>
  <c r="AZ708" i="2"/>
  <c r="AZ721" i="2"/>
  <c r="AZ734" i="2"/>
  <c r="AZ715" i="2"/>
  <c r="AZ755" i="2"/>
  <c r="AZ728" i="2"/>
  <c r="AZ749" i="2"/>
  <c r="AZ685" i="2"/>
  <c r="AZ674" i="2"/>
  <c r="AZ615" i="2"/>
  <c r="AZ684" i="2"/>
  <c r="AZ738" i="2"/>
  <c r="AZ735" i="2"/>
  <c r="AZ671" i="2"/>
  <c r="AZ748" i="2"/>
  <c r="AZ729" i="2"/>
  <c r="AZ697" i="2"/>
  <c r="AZ691" i="2"/>
  <c r="AZ768" i="2"/>
  <c r="AZ725" i="2"/>
  <c r="AZ650" i="2"/>
  <c r="AZ655" i="2"/>
  <c r="AZ714" i="2"/>
  <c r="AZ711" i="2"/>
  <c r="AZ724" i="2"/>
  <c r="AZ673" i="2"/>
  <c r="AZ750" i="2"/>
  <c r="AZ731" i="2"/>
  <c r="AZ744" i="2"/>
  <c r="AZ701" i="2"/>
  <c r="AZ690" i="2"/>
  <c r="AZ631" i="2"/>
  <c r="AZ636" i="2"/>
  <c r="AZ699" i="2"/>
  <c r="AZ733" i="2"/>
  <c r="AZ665" i="2"/>
  <c r="AZ601" i="2"/>
  <c r="AZ670" i="2"/>
  <c r="AZ675" i="2"/>
  <c r="AZ672" i="2"/>
  <c r="AZ621" i="2"/>
  <c r="AZ586" i="2"/>
  <c r="AZ591" i="2"/>
  <c r="AZ606" i="2"/>
  <c r="AZ603" i="2"/>
  <c r="AZ584" i="2"/>
  <c r="AZ644" i="2"/>
  <c r="AZ641" i="2"/>
  <c r="AZ710" i="2"/>
  <c r="AZ646" i="2"/>
  <c r="AZ651" i="2"/>
  <c r="AZ648" i="2"/>
  <c r="AZ661" i="2"/>
  <c r="AZ626" i="2"/>
  <c r="AZ604" i="2"/>
  <c r="AZ577" i="2"/>
  <c r="AZ624" i="2"/>
  <c r="AZ712" i="2"/>
  <c r="AZ663" i="2"/>
  <c r="AZ639" i="2"/>
  <c r="AZ617" i="2"/>
  <c r="AZ686" i="2"/>
  <c r="AZ627" i="2"/>
  <c r="AZ688" i="2"/>
  <c r="AZ637" i="2"/>
  <c r="AZ602" i="2"/>
  <c r="AZ607" i="2"/>
  <c r="AZ580" i="2"/>
  <c r="AZ622" i="2"/>
  <c r="AZ600" i="2"/>
  <c r="AZ570" i="2"/>
  <c r="AZ692" i="2"/>
  <c r="AZ660" i="2"/>
  <c r="AZ657" i="2"/>
  <c r="AZ662" i="2"/>
  <c r="AZ667" i="2"/>
  <c r="AZ664" i="2"/>
  <c r="AZ677" i="2"/>
  <c r="AZ613" i="2"/>
  <c r="AZ583" i="2"/>
  <c r="AZ593" i="2"/>
  <c r="AZ598" i="2"/>
  <c r="AZ595" i="2"/>
  <c r="AZ605" i="2"/>
  <c r="AZ633" i="2"/>
  <c r="AZ702" i="2"/>
  <c r="AZ643" i="2"/>
  <c r="AZ704" i="2"/>
  <c r="AZ640" i="2"/>
  <c r="AZ653" i="2"/>
  <c r="AZ618" i="2"/>
  <c r="AZ596" i="2"/>
  <c r="AZ638" i="2"/>
  <c r="AZ616" i="2"/>
  <c r="AZ668" i="2"/>
  <c r="AZ620" i="2"/>
  <c r="AZ609" i="2"/>
  <c r="AZ678" i="2"/>
  <c r="AZ683" i="2"/>
  <c r="AZ619" i="2"/>
  <c r="AZ680" i="2"/>
  <c r="AZ629" i="2"/>
  <c r="AZ594" i="2"/>
  <c r="AZ599" i="2"/>
  <c r="AZ614" i="2"/>
  <c r="AZ611" i="2"/>
  <c r="AZ592" i="2"/>
  <c r="AZ562" i="2"/>
  <c r="AZ658" i="2"/>
  <c r="AZ628" i="2"/>
  <c r="AZ649" i="2"/>
  <c r="AZ654" i="2"/>
  <c r="AZ659" i="2"/>
  <c r="AZ656" i="2"/>
  <c r="AZ669" i="2"/>
  <c r="AZ634" i="2"/>
  <c r="AZ575" i="2"/>
  <c r="AZ612" i="2"/>
  <c r="AZ585" i="2"/>
  <c r="AZ590" i="2"/>
  <c r="AZ587" i="2"/>
  <c r="AZ676" i="2"/>
  <c r="AZ625" i="2"/>
  <c r="AZ694" i="2"/>
  <c r="AZ635" i="2"/>
  <c r="AZ696" i="2"/>
  <c r="AZ632" i="2"/>
  <c r="AZ645" i="2"/>
  <c r="AZ610" i="2"/>
  <c r="AZ588" i="2"/>
  <c r="AZ630" i="2"/>
  <c r="AZ608" i="2"/>
  <c r="CV738" i="2"/>
  <c r="CV735" i="2"/>
  <c r="CV671" i="2"/>
  <c r="CV748" i="2"/>
  <c r="CV697" i="2"/>
  <c r="CV745" i="2"/>
  <c r="CV763" i="2"/>
  <c r="CV691" i="2"/>
  <c r="CV768" i="2"/>
  <c r="CV725" i="2"/>
  <c r="CV650" i="2"/>
  <c r="CV714" i="2"/>
  <c r="CV711" i="2"/>
  <c r="CV724" i="2"/>
  <c r="CV673" i="2"/>
  <c r="CV737" i="2"/>
  <c r="CV750" i="2"/>
  <c r="CV731" i="2"/>
  <c r="CV744" i="2"/>
  <c r="CV701" i="2"/>
  <c r="CV690" i="2"/>
  <c r="CV631" i="2"/>
  <c r="CV754" i="2"/>
  <c r="CV687" i="2"/>
  <c r="CV764" i="2"/>
  <c r="CV700" i="2"/>
  <c r="CV713" i="2"/>
  <c r="CV729" i="2"/>
  <c r="CV726" i="2"/>
  <c r="CV707" i="2"/>
  <c r="CV755" i="2"/>
  <c r="CV720" i="2"/>
  <c r="CV741" i="2"/>
  <c r="CV666" i="2"/>
  <c r="CV730" i="2"/>
  <c r="CV727" i="2"/>
  <c r="CV740" i="2"/>
  <c r="CV689" i="2"/>
  <c r="CV761" i="2"/>
  <c r="CV766" i="2"/>
  <c r="CV770" i="2"/>
  <c r="CV703" i="2"/>
  <c r="CV716" i="2"/>
  <c r="CV753" i="2"/>
  <c r="CV742" i="2"/>
  <c r="CV723" i="2"/>
  <c r="CV736" i="2"/>
  <c r="CV757" i="2"/>
  <c r="CV693" i="2"/>
  <c r="CV682" i="2"/>
  <c r="CV746" i="2"/>
  <c r="CV743" i="2"/>
  <c r="CV679" i="2"/>
  <c r="CV756" i="2"/>
  <c r="CV705" i="2"/>
  <c r="CV718" i="2"/>
  <c r="CV699" i="2"/>
  <c r="CV712" i="2"/>
  <c r="CV765" i="2"/>
  <c r="CV733" i="2"/>
  <c r="CV658" i="2"/>
  <c r="CV663" i="2"/>
  <c r="CV668" i="2"/>
  <c r="CV751" i="2"/>
  <c r="CV722" i="2"/>
  <c r="CV719" i="2"/>
  <c r="CV732" i="2"/>
  <c r="CV681" i="2"/>
  <c r="CV758" i="2"/>
  <c r="CV739" i="2"/>
  <c r="CV752" i="2"/>
  <c r="CV773" i="2"/>
  <c r="CV709" i="2"/>
  <c r="CV698" i="2"/>
  <c r="CV634" i="2"/>
  <c r="CV639" i="2"/>
  <c r="CV762" i="2"/>
  <c r="CV695" i="2"/>
  <c r="CV772" i="2"/>
  <c r="CV708" i="2"/>
  <c r="CV721" i="2"/>
  <c r="CV759" i="2"/>
  <c r="CV734" i="2"/>
  <c r="CV767" i="2"/>
  <c r="CV715" i="2"/>
  <c r="CV728" i="2"/>
  <c r="CV769" i="2"/>
  <c r="CV749" i="2"/>
  <c r="CV685" i="2"/>
  <c r="CV674" i="2"/>
  <c r="CV615" i="2"/>
  <c r="CV684" i="2"/>
  <c r="CV620" i="2"/>
  <c r="CV717" i="2"/>
  <c r="CV692" i="2"/>
  <c r="CV649" i="2"/>
  <c r="CV654" i="2"/>
  <c r="CV659" i="2"/>
  <c r="CV656" i="2"/>
  <c r="CV669" i="2"/>
  <c r="CV575" i="2"/>
  <c r="CV612" i="2"/>
  <c r="CV585" i="2"/>
  <c r="CV590" i="2"/>
  <c r="CV587" i="2"/>
  <c r="CV597" i="2"/>
  <c r="CV628" i="2"/>
  <c r="CV625" i="2"/>
  <c r="CV694" i="2"/>
  <c r="CV635" i="2"/>
  <c r="CV696" i="2"/>
  <c r="CV632" i="2"/>
  <c r="CV645" i="2"/>
  <c r="CV610" i="2"/>
  <c r="CV588" i="2"/>
  <c r="CV630" i="2"/>
  <c r="CV608" i="2"/>
  <c r="CV647" i="2"/>
  <c r="CV623" i="2"/>
  <c r="CV636" i="2"/>
  <c r="CV665" i="2"/>
  <c r="CV601" i="2"/>
  <c r="CV670" i="2"/>
  <c r="CV675" i="2"/>
  <c r="CV672" i="2"/>
  <c r="CV621" i="2"/>
  <c r="CV586" i="2"/>
  <c r="CV591" i="2"/>
  <c r="CV606" i="2"/>
  <c r="CV603" i="2"/>
  <c r="CV584" i="2"/>
  <c r="CV554" i="2"/>
  <c r="CV676" i="2"/>
  <c r="CV641" i="2"/>
  <c r="CV710" i="2"/>
  <c r="CV646" i="2"/>
  <c r="CV651" i="2"/>
  <c r="CV648" i="2"/>
  <c r="CV661" i="2"/>
  <c r="CV626" i="2"/>
  <c r="CV604" i="2"/>
  <c r="CV577" i="2"/>
  <c r="CV582" i="2"/>
  <c r="CV624" i="2"/>
  <c r="CV589" i="2"/>
  <c r="CV706" i="2"/>
  <c r="CV644" i="2"/>
  <c r="CV617" i="2"/>
  <c r="CV686" i="2"/>
  <c r="CV627" i="2"/>
  <c r="CV688" i="2"/>
  <c r="CV637" i="2"/>
  <c r="CV602" i="2"/>
  <c r="CV607" i="2"/>
  <c r="CV580" i="2"/>
  <c r="CV622" i="2"/>
  <c r="CV600" i="2"/>
  <c r="CV747" i="2"/>
  <c r="CV655" i="2"/>
  <c r="CV652" i="2"/>
  <c r="CV657" i="2"/>
  <c r="CV662" i="2"/>
  <c r="CV667" i="2"/>
  <c r="CV664" i="2"/>
  <c r="CV677" i="2"/>
  <c r="CV613" i="2"/>
  <c r="CV583" i="2"/>
  <c r="CV593" i="2"/>
  <c r="CV598" i="2"/>
  <c r="CV595" i="2"/>
  <c r="CV605" i="2"/>
  <c r="CV546" i="2"/>
  <c r="CV771" i="2"/>
  <c r="CV642" i="2"/>
  <c r="CV633" i="2"/>
  <c r="CV702" i="2"/>
  <c r="CV643" i="2"/>
  <c r="CV704" i="2"/>
  <c r="CV640" i="2"/>
  <c r="CV653" i="2"/>
  <c r="CV618" i="2"/>
  <c r="CV596" i="2"/>
  <c r="CV638" i="2"/>
  <c r="CV616" i="2"/>
  <c r="CV760" i="2"/>
  <c r="CV660" i="2"/>
  <c r="CV609" i="2"/>
  <c r="CV678" i="2"/>
  <c r="CV683" i="2"/>
  <c r="CV619" i="2"/>
  <c r="CV680" i="2"/>
  <c r="CV629" i="2"/>
  <c r="CV594" i="2"/>
  <c r="CV599" i="2"/>
  <c r="CV614" i="2"/>
  <c r="CV611" i="2"/>
  <c r="CV592" i="2"/>
  <c r="BH533" i="2"/>
  <c r="L549" i="2"/>
  <c r="AZ557" i="2"/>
  <c r="AB565" i="2"/>
  <c r="CN565" i="2"/>
  <c r="D533" i="2"/>
  <c r="AR541" i="2"/>
  <c r="T549" i="2"/>
  <c r="CF549" i="2"/>
  <c r="BH557" i="2"/>
  <c r="AJ565" i="2"/>
  <c r="CV565" i="2"/>
  <c r="L573" i="2"/>
  <c r="BX573" i="2"/>
  <c r="L528" i="2"/>
  <c r="BX528" i="2"/>
  <c r="AC533" i="2"/>
  <c r="CO533" i="2"/>
  <c r="AZ536" i="2"/>
  <c r="E541" i="2"/>
  <c r="BQ541" i="2"/>
  <c r="AB544" i="2"/>
  <c r="CN544" i="2"/>
  <c r="AS549" i="2"/>
  <c r="D552" i="2"/>
  <c r="BP552" i="2"/>
  <c r="U557" i="2"/>
  <c r="CG557" i="2"/>
  <c r="AR560" i="2"/>
  <c r="BI565" i="2"/>
  <c r="T568" i="2"/>
  <c r="CF568" i="2"/>
  <c r="AK573" i="2"/>
  <c r="CW573" i="2"/>
  <c r="BH576" i="2"/>
  <c r="N724" i="2"/>
  <c r="N721" i="2"/>
  <c r="N734" i="2"/>
  <c r="N683" i="2"/>
  <c r="N755" i="2"/>
  <c r="N747" i="2"/>
  <c r="N760" i="2"/>
  <c r="N741" i="2"/>
  <c r="N765" i="2"/>
  <c r="N754" i="2"/>
  <c r="N711" i="2"/>
  <c r="N700" i="2"/>
  <c r="N636" i="2"/>
  <c r="N764" i="2"/>
  <c r="N697" i="2"/>
  <c r="N710" i="2"/>
  <c r="N739" i="2"/>
  <c r="N736" i="2"/>
  <c r="N717" i="2"/>
  <c r="N730" i="2"/>
  <c r="N751" i="2"/>
  <c r="N687" i="2"/>
  <c r="N676" i="2"/>
  <c r="N617" i="2"/>
  <c r="N686" i="2"/>
  <c r="N740" i="2"/>
  <c r="N737" i="2"/>
  <c r="N673" i="2"/>
  <c r="N750" i="2"/>
  <c r="N723" i="2"/>
  <c r="N699" i="2"/>
  <c r="N761" i="2"/>
  <c r="N693" i="2"/>
  <c r="N770" i="2"/>
  <c r="N706" i="2"/>
  <c r="N727" i="2"/>
  <c r="N652" i="2"/>
  <c r="N657" i="2"/>
  <c r="N716" i="2"/>
  <c r="N713" i="2"/>
  <c r="N726" i="2"/>
  <c r="N745" i="2"/>
  <c r="N675" i="2"/>
  <c r="N752" i="2"/>
  <c r="N767" i="2"/>
  <c r="N756" i="2"/>
  <c r="N689" i="2"/>
  <c r="N766" i="2"/>
  <c r="N702" i="2"/>
  <c r="N715" i="2"/>
  <c r="N728" i="2"/>
  <c r="N771" i="2"/>
  <c r="N709" i="2"/>
  <c r="N722" i="2"/>
  <c r="N743" i="2"/>
  <c r="N668" i="2"/>
  <c r="N732" i="2"/>
  <c r="N729" i="2"/>
  <c r="N742" i="2"/>
  <c r="N691" i="2"/>
  <c r="N768" i="2"/>
  <c r="N769" i="2"/>
  <c r="N749" i="2"/>
  <c r="N685" i="2"/>
  <c r="N763" i="2"/>
  <c r="N762" i="2"/>
  <c r="N719" i="2"/>
  <c r="N644" i="2"/>
  <c r="N649" i="2"/>
  <c r="N654" i="2"/>
  <c r="N772" i="2"/>
  <c r="N708" i="2"/>
  <c r="N705" i="2"/>
  <c r="N718" i="2"/>
  <c r="N731" i="2"/>
  <c r="N744" i="2"/>
  <c r="N725" i="2"/>
  <c r="N738" i="2"/>
  <c r="N759" i="2"/>
  <c r="N695" i="2"/>
  <c r="N684" i="2"/>
  <c r="N625" i="2"/>
  <c r="N748" i="2"/>
  <c r="N681" i="2"/>
  <c r="N758" i="2"/>
  <c r="N707" i="2"/>
  <c r="N720" i="2"/>
  <c r="N753" i="2"/>
  <c r="N701" i="2"/>
  <c r="N714" i="2"/>
  <c r="N735" i="2"/>
  <c r="N660" i="2"/>
  <c r="N665" i="2"/>
  <c r="N670" i="2"/>
  <c r="N635" i="2"/>
  <c r="N704" i="2"/>
  <c r="N640" i="2"/>
  <c r="N645" i="2"/>
  <c r="N642" i="2"/>
  <c r="N655" i="2"/>
  <c r="N620" i="2"/>
  <c r="N598" i="2"/>
  <c r="N571" i="2"/>
  <c r="N618" i="2"/>
  <c r="N583" i="2"/>
  <c r="N611" i="2"/>
  <c r="N680" i="2"/>
  <c r="N621" i="2"/>
  <c r="N682" i="2"/>
  <c r="N631" i="2"/>
  <c r="N596" i="2"/>
  <c r="N601" i="2"/>
  <c r="N616" i="2"/>
  <c r="N613" i="2"/>
  <c r="N594" i="2"/>
  <c r="N757" i="2"/>
  <c r="N641" i="2"/>
  <c r="N646" i="2"/>
  <c r="N651" i="2"/>
  <c r="N656" i="2"/>
  <c r="N661" i="2"/>
  <c r="N658" i="2"/>
  <c r="N671" i="2"/>
  <c r="N577" i="2"/>
  <c r="N614" i="2"/>
  <c r="N587" i="2"/>
  <c r="N592" i="2"/>
  <c r="N589" i="2"/>
  <c r="N599" i="2"/>
  <c r="N540" i="2"/>
  <c r="N692" i="2"/>
  <c r="N678" i="2"/>
  <c r="N622" i="2"/>
  <c r="N627" i="2"/>
  <c r="N696" i="2"/>
  <c r="N637" i="2"/>
  <c r="N698" i="2"/>
  <c r="N634" i="2"/>
  <c r="N647" i="2"/>
  <c r="N612" i="2"/>
  <c r="N590" i="2"/>
  <c r="N632" i="2"/>
  <c r="N610" i="2"/>
  <c r="N733" i="2"/>
  <c r="N667" i="2"/>
  <c r="N603" i="2"/>
  <c r="N672" i="2"/>
  <c r="N677" i="2"/>
  <c r="N674" i="2"/>
  <c r="N623" i="2"/>
  <c r="N588" i="2"/>
  <c r="N593" i="2"/>
  <c r="N608" i="2"/>
  <c r="N605" i="2"/>
  <c r="N773" i="2"/>
  <c r="N630" i="2"/>
  <c r="N643" i="2"/>
  <c r="N712" i="2"/>
  <c r="N648" i="2"/>
  <c r="N653" i="2"/>
  <c r="N650" i="2"/>
  <c r="N663" i="2"/>
  <c r="N628" i="2"/>
  <c r="N606" i="2"/>
  <c r="N579" i="2"/>
  <c r="N584" i="2"/>
  <c r="N581" i="2"/>
  <c r="N626" i="2"/>
  <c r="N591" i="2"/>
  <c r="N746" i="2"/>
  <c r="N662" i="2"/>
  <c r="N638" i="2"/>
  <c r="N619" i="2"/>
  <c r="N688" i="2"/>
  <c r="N629" i="2"/>
  <c r="N690" i="2"/>
  <c r="N639" i="2"/>
  <c r="N604" i="2"/>
  <c r="N609" i="2"/>
  <c r="N582" i="2"/>
  <c r="N624" i="2"/>
  <c r="N602" i="2"/>
  <c r="N703" i="2"/>
  <c r="N633" i="2"/>
  <c r="N694" i="2"/>
  <c r="N659" i="2"/>
  <c r="N664" i="2"/>
  <c r="N669" i="2"/>
  <c r="N666" i="2"/>
  <c r="N679" i="2"/>
  <c r="N615" i="2"/>
  <c r="N580" i="2"/>
  <c r="N585" i="2"/>
  <c r="N595" i="2"/>
  <c r="N600" i="2"/>
  <c r="N597" i="2"/>
  <c r="N578" i="2"/>
  <c r="N607" i="2"/>
  <c r="AD740" i="2"/>
  <c r="AD737" i="2"/>
  <c r="AD673" i="2"/>
  <c r="AD750" i="2"/>
  <c r="AD723" i="2"/>
  <c r="AD699" i="2"/>
  <c r="AD763" i="2"/>
  <c r="AD739" i="2"/>
  <c r="AD693" i="2"/>
  <c r="AD770" i="2"/>
  <c r="AD706" i="2"/>
  <c r="AD727" i="2"/>
  <c r="AD652" i="2"/>
  <c r="AD716" i="2"/>
  <c r="AD713" i="2"/>
  <c r="AD726" i="2"/>
  <c r="AD675" i="2"/>
  <c r="AD752" i="2"/>
  <c r="AD733" i="2"/>
  <c r="AD746" i="2"/>
  <c r="AD703" i="2"/>
  <c r="AD692" i="2"/>
  <c r="AD633" i="2"/>
  <c r="AD756" i="2"/>
  <c r="AD689" i="2"/>
  <c r="AD766" i="2"/>
  <c r="AD702" i="2"/>
  <c r="AD715" i="2"/>
  <c r="AD728" i="2"/>
  <c r="AD773" i="2"/>
  <c r="AD709" i="2"/>
  <c r="AD757" i="2"/>
  <c r="AD722" i="2"/>
  <c r="AD743" i="2"/>
  <c r="AD668" i="2"/>
  <c r="AD767" i="2"/>
  <c r="AD732" i="2"/>
  <c r="AD729" i="2"/>
  <c r="AD742" i="2"/>
  <c r="AD761" i="2"/>
  <c r="AD691" i="2"/>
  <c r="AD768" i="2"/>
  <c r="AD753" i="2"/>
  <c r="AD772" i="2"/>
  <c r="AD708" i="2"/>
  <c r="AD705" i="2"/>
  <c r="AD718" i="2"/>
  <c r="AD744" i="2"/>
  <c r="AD725" i="2"/>
  <c r="AD738" i="2"/>
  <c r="AD759" i="2"/>
  <c r="AD695" i="2"/>
  <c r="AD684" i="2"/>
  <c r="AD748" i="2"/>
  <c r="AD681" i="2"/>
  <c r="AD758" i="2"/>
  <c r="AD731" i="2"/>
  <c r="AD707" i="2"/>
  <c r="AD720" i="2"/>
  <c r="AD701" i="2"/>
  <c r="AD769" i="2"/>
  <c r="AD745" i="2"/>
  <c r="AD714" i="2"/>
  <c r="AD735" i="2"/>
  <c r="AD660" i="2"/>
  <c r="AD665" i="2"/>
  <c r="AD670" i="2"/>
  <c r="AD724" i="2"/>
  <c r="AD721" i="2"/>
  <c r="AD734" i="2"/>
  <c r="AD683" i="2"/>
  <c r="AD760" i="2"/>
  <c r="AD741" i="2"/>
  <c r="AD754" i="2"/>
  <c r="AD711" i="2"/>
  <c r="AD700" i="2"/>
  <c r="AD636" i="2"/>
  <c r="AD641" i="2"/>
  <c r="AD764" i="2"/>
  <c r="AD697" i="2"/>
  <c r="AD710" i="2"/>
  <c r="AD771" i="2"/>
  <c r="AD755" i="2"/>
  <c r="AD747" i="2"/>
  <c r="AD736" i="2"/>
  <c r="AD717" i="2"/>
  <c r="AD765" i="2"/>
  <c r="AD730" i="2"/>
  <c r="AD751" i="2"/>
  <c r="AD687" i="2"/>
  <c r="AD676" i="2"/>
  <c r="AD617" i="2"/>
  <c r="AD686" i="2"/>
  <c r="AD622" i="2"/>
  <c r="AD651" i="2"/>
  <c r="AD656" i="2"/>
  <c r="AD661" i="2"/>
  <c r="AD658" i="2"/>
  <c r="AD671" i="2"/>
  <c r="AD577" i="2"/>
  <c r="AD614" i="2"/>
  <c r="AD587" i="2"/>
  <c r="AD592" i="2"/>
  <c r="AD589" i="2"/>
  <c r="AD599" i="2"/>
  <c r="AD678" i="2"/>
  <c r="AD646" i="2"/>
  <c r="AD627" i="2"/>
  <c r="AD696" i="2"/>
  <c r="AD637" i="2"/>
  <c r="AD698" i="2"/>
  <c r="AD634" i="2"/>
  <c r="AD647" i="2"/>
  <c r="AD612" i="2"/>
  <c r="AD590" i="2"/>
  <c r="AD632" i="2"/>
  <c r="AD610" i="2"/>
  <c r="AD644" i="2"/>
  <c r="AD667" i="2"/>
  <c r="AD603" i="2"/>
  <c r="AD672" i="2"/>
  <c r="AD677" i="2"/>
  <c r="AD674" i="2"/>
  <c r="AD623" i="2"/>
  <c r="AD588" i="2"/>
  <c r="AD593" i="2"/>
  <c r="AD608" i="2"/>
  <c r="AD605" i="2"/>
  <c r="AD586" i="2"/>
  <c r="AD556" i="2"/>
  <c r="AD749" i="2"/>
  <c r="AD654" i="2"/>
  <c r="AD630" i="2"/>
  <c r="AD643" i="2"/>
  <c r="AD712" i="2"/>
  <c r="AD648" i="2"/>
  <c r="AD653" i="2"/>
  <c r="AD650" i="2"/>
  <c r="AD663" i="2"/>
  <c r="AD628" i="2"/>
  <c r="AD569" i="2"/>
  <c r="AD606" i="2"/>
  <c r="AD579" i="2"/>
  <c r="AD584" i="2"/>
  <c r="AD581" i="2"/>
  <c r="AD626" i="2"/>
  <c r="AD591" i="2"/>
  <c r="AD649" i="2"/>
  <c r="AD625" i="2"/>
  <c r="AD638" i="2"/>
  <c r="AD619" i="2"/>
  <c r="AD688" i="2"/>
  <c r="AD629" i="2"/>
  <c r="AD690" i="2"/>
  <c r="AD639" i="2"/>
  <c r="AD604" i="2"/>
  <c r="AD609" i="2"/>
  <c r="AD582" i="2"/>
  <c r="AD624" i="2"/>
  <c r="AD602" i="2"/>
  <c r="AD762" i="2"/>
  <c r="AD662" i="2"/>
  <c r="AD659" i="2"/>
  <c r="AD664" i="2"/>
  <c r="AD669" i="2"/>
  <c r="AD666" i="2"/>
  <c r="AD679" i="2"/>
  <c r="AD615" i="2"/>
  <c r="AD580" i="2"/>
  <c r="AD585" i="2"/>
  <c r="AD595" i="2"/>
  <c r="AD600" i="2"/>
  <c r="AD597" i="2"/>
  <c r="AD578" i="2"/>
  <c r="AD607" i="2"/>
  <c r="AD548" i="2"/>
  <c r="AD685" i="2"/>
  <c r="AD719" i="2"/>
  <c r="AD694" i="2"/>
  <c r="AD635" i="2"/>
  <c r="AD704" i="2"/>
  <c r="AD640" i="2"/>
  <c r="AD645" i="2"/>
  <c r="AD642" i="2"/>
  <c r="AD655" i="2"/>
  <c r="AD620" i="2"/>
  <c r="AD598" i="2"/>
  <c r="AD571" i="2"/>
  <c r="AD618" i="2"/>
  <c r="AD657" i="2"/>
  <c r="AD611" i="2"/>
  <c r="AD680" i="2"/>
  <c r="AD621" i="2"/>
  <c r="AD682" i="2"/>
  <c r="AD631" i="2"/>
  <c r="AD596" i="2"/>
  <c r="AD601" i="2"/>
  <c r="AD616" i="2"/>
  <c r="AD613" i="2"/>
  <c r="AD594" i="2"/>
  <c r="AT756" i="2"/>
  <c r="AT689" i="2"/>
  <c r="AT766" i="2"/>
  <c r="AT702" i="2"/>
  <c r="AT747" i="2"/>
  <c r="AT715" i="2"/>
  <c r="AT728" i="2"/>
  <c r="AT709" i="2"/>
  <c r="AT722" i="2"/>
  <c r="AT743" i="2"/>
  <c r="AT668" i="2"/>
  <c r="AT732" i="2"/>
  <c r="AT729" i="2"/>
  <c r="AT742" i="2"/>
  <c r="AT691" i="2"/>
  <c r="AT768" i="2"/>
  <c r="AT773" i="2"/>
  <c r="AT749" i="2"/>
  <c r="AT685" i="2"/>
  <c r="AT757" i="2"/>
  <c r="AT762" i="2"/>
  <c r="AT719" i="2"/>
  <c r="AT644" i="2"/>
  <c r="AT649" i="2"/>
  <c r="AT654" i="2"/>
  <c r="AT772" i="2"/>
  <c r="AT708" i="2"/>
  <c r="AT705" i="2"/>
  <c r="AT769" i="2"/>
  <c r="AT718" i="2"/>
  <c r="AT739" i="2"/>
  <c r="AT744" i="2"/>
  <c r="AT725" i="2"/>
  <c r="AT761" i="2"/>
  <c r="AT738" i="2"/>
  <c r="AT759" i="2"/>
  <c r="AT695" i="2"/>
  <c r="AT684" i="2"/>
  <c r="AT625" i="2"/>
  <c r="AT748" i="2"/>
  <c r="AT745" i="2"/>
  <c r="AT681" i="2"/>
  <c r="AT758" i="2"/>
  <c r="AT707" i="2"/>
  <c r="AT720" i="2"/>
  <c r="AT724" i="2"/>
  <c r="AT721" i="2"/>
  <c r="AT734" i="2"/>
  <c r="AT763" i="2"/>
  <c r="AT683" i="2"/>
  <c r="AT760" i="2"/>
  <c r="AT741" i="2"/>
  <c r="AT754" i="2"/>
  <c r="AT711" i="2"/>
  <c r="AT700" i="2"/>
  <c r="AT764" i="2"/>
  <c r="AT697" i="2"/>
  <c r="AT710" i="2"/>
  <c r="AT736" i="2"/>
  <c r="AT717" i="2"/>
  <c r="AT730" i="2"/>
  <c r="AT767" i="2"/>
  <c r="AT751" i="2"/>
  <c r="AT687" i="2"/>
  <c r="AT676" i="2"/>
  <c r="AT617" i="2"/>
  <c r="AT686" i="2"/>
  <c r="AT740" i="2"/>
  <c r="AT737" i="2"/>
  <c r="AT673" i="2"/>
  <c r="AT750" i="2"/>
  <c r="AT723" i="2"/>
  <c r="AT699" i="2"/>
  <c r="AT771" i="2"/>
  <c r="AT755" i="2"/>
  <c r="AT693" i="2"/>
  <c r="AT765" i="2"/>
  <c r="AT770" i="2"/>
  <c r="AT706" i="2"/>
  <c r="AT727" i="2"/>
  <c r="AT652" i="2"/>
  <c r="AT657" i="2"/>
  <c r="AT716" i="2"/>
  <c r="AT713" i="2"/>
  <c r="AT726" i="2"/>
  <c r="AT753" i="2"/>
  <c r="AT675" i="2"/>
  <c r="AT731" i="2"/>
  <c r="AT752" i="2"/>
  <c r="AT733" i="2"/>
  <c r="AT746" i="2"/>
  <c r="AT703" i="2"/>
  <c r="AT692" i="2"/>
  <c r="AT633" i="2"/>
  <c r="AT638" i="2"/>
  <c r="AT660" i="2"/>
  <c r="AT678" i="2"/>
  <c r="AT646" i="2"/>
  <c r="AT622" i="2"/>
  <c r="AT667" i="2"/>
  <c r="AT603" i="2"/>
  <c r="AT672" i="2"/>
  <c r="AT677" i="2"/>
  <c r="AT674" i="2"/>
  <c r="AT623" i="2"/>
  <c r="AT588" i="2"/>
  <c r="AT593" i="2"/>
  <c r="AT608" i="2"/>
  <c r="AT605" i="2"/>
  <c r="AT586" i="2"/>
  <c r="AT641" i="2"/>
  <c r="AT630" i="2"/>
  <c r="AT643" i="2"/>
  <c r="AT712" i="2"/>
  <c r="AT648" i="2"/>
  <c r="AT653" i="2"/>
  <c r="AT650" i="2"/>
  <c r="AT663" i="2"/>
  <c r="AT628" i="2"/>
  <c r="AT569" i="2"/>
  <c r="AT606" i="2"/>
  <c r="AT579" i="2"/>
  <c r="AT584" i="2"/>
  <c r="AT581" i="2"/>
  <c r="AT626" i="2"/>
  <c r="AT619" i="2"/>
  <c r="AT688" i="2"/>
  <c r="AT629" i="2"/>
  <c r="AT690" i="2"/>
  <c r="AT639" i="2"/>
  <c r="AT604" i="2"/>
  <c r="AT609" i="2"/>
  <c r="AT582" i="2"/>
  <c r="AT624" i="2"/>
  <c r="AT602" i="2"/>
  <c r="AT572" i="2"/>
  <c r="AT636" i="2"/>
  <c r="AT659" i="2"/>
  <c r="AT664" i="2"/>
  <c r="AT669" i="2"/>
  <c r="AT666" i="2"/>
  <c r="AT679" i="2"/>
  <c r="AT615" i="2"/>
  <c r="AT580" i="2"/>
  <c r="AT585" i="2"/>
  <c r="AT595" i="2"/>
  <c r="AT600" i="2"/>
  <c r="AT597" i="2"/>
  <c r="AT578" i="2"/>
  <c r="AT607" i="2"/>
  <c r="AT665" i="2"/>
  <c r="AT694" i="2"/>
  <c r="AT662" i="2"/>
  <c r="AT635" i="2"/>
  <c r="AT704" i="2"/>
  <c r="AT640" i="2"/>
  <c r="AT645" i="2"/>
  <c r="AT642" i="2"/>
  <c r="AT655" i="2"/>
  <c r="AT620" i="2"/>
  <c r="AT598" i="2"/>
  <c r="AT571" i="2"/>
  <c r="AT618" i="2"/>
  <c r="AT701" i="2"/>
  <c r="AT735" i="2"/>
  <c r="AT611" i="2"/>
  <c r="AT680" i="2"/>
  <c r="AT621" i="2"/>
  <c r="AT682" i="2"/>
  <c r="AT631" i="2"/>
  <c r="AT596" i="2"/>
  <c r="AT601" i="2"/>
  <c r="AT616" i="2"/>
  <c r="AT613" i="2"/>
  <c r="AT594" i="2"/>
  <c r="AT564" i="2"/>
  <c r="AT670" i="2"/>
  <c r="AT651" i="2"/>
  <c r="AT656" i="2"/>
  <c r="AT661" i="2"/>
  <c r="AT658" i="2"/>
  <c r="AT671" i="2"/>
  <c r="AT577" i="2"/>
  <c r="AT614" i="2"/>
  <c r="AT587" i="2"/>
  <c r="AT592" i="2"/>
  <c r="AT589" i="2"/>
  <c r="AT714" i="2"/>
  <c r="AT627" i="2"/>
  <c r="AT696" i="2"/>
  <c r="AT637" i="2"/>
  <c r="AT698" i="2"/>
  <c r="AT634" i="2"/>
  <c r="AT647" i="2"/>
  <c r="AT612" i="2"/>
  <c r="AT590" i="2"/>
  <c r="AT632" i="2"/>
  <c r="AT610" i="2"/>
  <c r="BJ772" i="2"/>
  <c r="BJ708" i="2"/>
  <c r="BJ705" i="2"/>
  <c r="BJ718" i="2"/>
  <c r="BJ744" i="2"/>
  <c r="BJ773" i="2"/>
  <c r="BJ725" i="2"/>
  <c r="BJ757" i="2"/>
  <c r="BJ738" i="2"/>
  <c r="BJ695" i="2"/>
  <c r="BJ684" i="2"/>
  <c r="BJ748" i="2"/>
  <c r="BJ681" i="2"/>
  <c r="BJ753" i="2"/>
  <c r="BJ758" i="2"/>
  <c r="BJ739" i="2"/>
  <c r="BJ707" i="2"/>
  <c r="BJ720" i="2"/>
  <c r="BJ761" i="2"/>
  <c r="BJ701" i="2"/>
  <c r="BJ714" i="2"/>
  <c r="BJ759" i="2"/>
  <c r="BJ735" i="2"/>
  <c r="BJ660" i="2"/>
  <c r="BJ665" i="2"/>
  <c r="BJ670" i="2"/>
  <c r="BJ724" i="2"/>
  <c r="BJ721" i="2"/>
  <c r="BJ734" i="2"/>
  <c r="BJ683" i="2"/>
  <c r="BJ760" i="2"/>
  <c r="BJ741" i="2"/>
  <c r="BJ754" i="2"/>
  <c r="BJ711" i="2"/>
  <c r="BJ700" i="2"/>
  <c r="BJ636" i="2"/>
  <c r="BJ641" i="2"/>
  <c r="BJ764" i="2"/>
  <c r="BJ697" i="2"/>
  <c r="BJ710" i="2"/>
  <c r="BJ736" i="2"/>
  <c r="BJ740" i="2"/>
  <c r="BJ737" i="2"/>
  <c r="BJ673" i="2"/>
  <c r="BJ750" i="2"/>
  <c r="BJ723" i="2"/>
  <c r="BJ699" i="2"/>
  <c r="BJ693" i="2"/>
  <c r="BJ763" i="2"/>
  <c r="BJ770" i="2"/>
  <c r="BJ706" i="2"/>
  <c r="BJ771" i="2"/>
  <c r="BJ767" i="2"/>
  <c r="BJ727" i="2"/>
  <c r="BJ716" i="2"/>
  <c r="BJ713" i="2"/>
  <c r="BJ726" i="2"/>
  <c r="BJ675" i="2"/>
  <c r="BJ755" i="2"/>
  <c r="BJ752" i="2"/>
  <c r="BJ733" i="2"/>
  <c r="BJ765" i="2"/>
  <c r="BJ746" i="2"/>
  <c r="BJ703" i="2"/>
  <c r="BJ692" i="2"/>
  <c r="BJ633" i="2"/>
  <c r="BJ756" i="2"/>
  <c r="BJ689" i="2"/>
  <c r="BJ766" i="2"/>
  <c r="BJ702" i="2"/>
  <c r="BJ715" i="2"/>
  <c r="BJ745" i="2"/>
  <c r="BJ731" i="2"/>
  <c r="BJ728" i="2"/>
  <c r="BJ709" i="2"/>
  <c r="BJ722" i="2"/>
  <c r="BJ743" i="2"/>
  <c r="BJ668" i="2"/>
  <c r="BJ732" i="2"/>
  <c r="BJ729" i="2"/>
  <c r="BJ742" i="2"/>
  <c r="BJ747" i="2"/>
  <c r="BJ691" i="2"/>
  <c r="BJ769" i="2"/>
  <c r="BJ768" i="2"/>
  <c r="BJ749" i="2"/>
  <c r="BJ685" i="2"/>
  <c r="BJ762" i="2"/>
  <c r="BJ719" i="2"/>
  <c r="BJ644" i="2"/>
  <c r="BJ649" i="2"/>
  <c r="BJ654" i="2"/>
  <c r="BJ619" i="2"/>
  <c r="BJ688" i="2"/>
  <c r="BJ629" i="2"/>
  <c r="BJ690" i="2"/>
  <c r="BJ626" i="2"/>
  <c r="BJ639" i="2"/>
  <c r="BJ604" i="2"/>
  <c r="BJ609" i="2"/>
  <c r="BJ582" i="2"/>
  <c r="BJ624" i="2"/>
  <c r="BJ602" i="2"/>
  <c r="BJ652" i="2"/>
  <c r="BJ686" i="2"/>
  <c r="BJ638" i="2"/>
  <c r="BJ659" i="2"/>
  <c r="BJ664" i="2"/>
  <c r="BJ669" i="2"/>
  <c r="BJ666" i="2"/>
  <c r="BJ679" i="2"/>
  <c r="BJ615" i="2"/>
  <c r="BJ580" i="2"/>
  <c r="BJ585" i="2"/>
  <c r="BJ595" i="2"/>
  <c r="BJ600" i="2"/>
  <c r="BJ597" i="2"/>
  <c r="BJ578" i="2"/>
  <c r="BJ607" i="2"/>
  <c r="BJ625" i="2"/>
  <c r="BJ635" i="2"/>
  <c r="BJ704" i="2"/>
  <c r="BJ640" i="2"/>
  <c r="BJ645" i="2"/>
  <c r="BJ642" i="2"/>
  <c r="BJ655" i="2"/>
  <c r="BJ620" i="2"/>
  <c r="BJ598" i="2"/>
  <c r="BJ571" i="2"/>
  <c r="BJ618" i="2"/>
  <c r="BJ583" i="2"/>
  <c r="BJ676" i="2"/>
  <c r="BJ617" i="2"/>
  <c r="BJ694" i="2"/>
  <c r="BJ662" i="2"/>
  <c r="BJ611" i="2"/>
  <c r="BJ680" i="2"/>
  <c r="BJ621" i="2"/>
  <c r="BJ682" i="2"/>
  <c r="BJ631" i="2"/>
  <c r="BJ596" i="2"/>
  <c r="BJ601" i="2"/>
  <c r="BJ616" i="2"/>
  <c r="BJ613" i="2"/>
  <c r="BJ594" i="2"/>
  <c r="BJ717" i="2"/>
  <c r="BJ751" i="2"/>
  <c r="BJ651" i="2"/>
  <c r="BJ656" i="2"/>
  <c r="BJ661" i="2"/>
  <c r="BJ658" i="2"/>
  <c r="BJ671" i="2"/>
  <c r="BJ577" i="2"/>
  <c r="BJ614" i="2"/>
  <c r="BJ587" i="2"/>
  <c r="BJ592" i="2"/>
  <c r="BJ589" i="2"/>
  <c r="BJ627" i="2"/>
  <c r="BJ696" i="2"/>
  <c r="BJ637" i="2"/>
  <c r="BJ698" i="2"/>
  <c r="BJ634" i="2"/>
  <c r="BJ647" i="2"/>
  <c r="BJ612" i="2"/>
  <c r="BJ590" i="2"/>
  <c r="BJ632" i="2"/>
  <c r="BJ610" i="2"/>
  <c r="BJ730" i="2"/>
  <c r="BJ657" i="2"/>
  <c r="BJ646" i="2"/>
  <c r="BJ622" i="2"/>
  <c r="BJ667" i="2"/>
  <c r="BJ603" i="2"/>
  <c r="BJ672" i="2"/>
  <c r="BJ677" i="2"/>
  <c r="BJ674" i="2"/>
  <c r="BJ623" i="2"/>
  <c r="BJ588" i="2"/>
  <c r="BJ593" i="2"/>
  <c r="BJ608" i="2"/>
  <c r="BJ605" i="2"/>
  <c r="BJ586" i="2"/>
  <c r="BJ687" i="2"/>
  <c r="BJ678" i="2"/>
  <c r="BJ630" i="2"/>
  <c r="BJ643" i="2"/>
  <c r="BJ712" i="2"/>
  <c r="BJ648" i="2"/>
  <c r="BJ653" i="2"/>
  <c r="BJ650" i="2"/>
  <c r="BJ663" i="2"/>
  <c r="BJ628" i="2"/>
  <c r="BJ569" i="2"/>
  <c r="BJ606" i="2"/>
  <c r="BJ579" i="2"/>
  <c r="BJ584" i="2"/>
  <c r="BJ581" i="2"/>
  <c r="BZ724" i="2"/>
  <c r="BZ721" i="2"/>
  <c r="BZ734" i="2"/>
  <c r="BZ683" i="2"/>
  <c r="BZ760" i="2"/>
  <c r="BZ741" i="2"/>
  <c r="BZ754" i="2"/>
  <c r="BZ711" i="2"/>
  <c r="BZ700" i="2"/>
  <c r="BZ636" i="2"/>
  <c r="BZ764" i="2"/>
  <c r="BZ769" i="2"/>
  <c r="BZ697" i="2"/>
  <c r="BZ710" i="2"/>
  <c r="BZ736" i="2"/>
  <c r="BZ717" i="2"/>
  <c r="BZ730" i="2"/>
  <c r="BZ751" i="2"/>
  <c r="BZ687" i="2"/>
  <c r="BZ676" i="2"/>
  <c r="BZ617" i="2"/>
  <c r="BZ686" i="2"/>
  <c r="BZ740" i="2"/>
  <c r="BZ737" i="2"/>
  <c r="BZ673" i="2"/>
  <c r="BZ750" i="2"/>
  <c r="BZ745" i="2"/>
  <c r="BZ723" i="2"/>
  <c r="BZ699" i="2"/>
  <c r="BZ693" i="2"/>
  <c r="BZ770" i="2"/>
  <c r="BZ706" i="2"/>
  <c r="BZ727" i="2"/>
  <c r="BZ652" i="2"/>
  <c r="BZ657" i="2"/>
  <c r="BZ753" i="2"/>
  <c r="BZ716" i="2"/>
  <c r="BZ713" i="2"/>
  <c r="BZ726" i="2"/>
  <c r="BZ675" i="2"/>
  <c r="BZ752" i="2"/>
  <c r="BZ756" i="2"/>
  <c r="BZ689" i="2"/>
  <c r="BZ766" i="2"/>
  <c r="BZ702" i="2"/>
  <c r="BZ715" i="2"/>
  <c r="BZ755" i="2"/>
  <c r="BZ739" i="2"/>
  <c r="BZ728" i="2"/>
  <c r="BZ709" i="2"/>
  <c r="BZ765" i="2"/>
  <c r="BZ722" i="2"/>
  <c r="BZ743" i="2"/>
  <c r="BZ668" i="2"/>
  <c r="BZ732" i="2"/>
  <c r="BZ729" i="2"/>
  <c r="BZ761" i="2"/>
  <c r="BZ742" i="2"/>
  <c r="BZ691" i="2"/>
  <c r="BZ731" i="2"/>
  <c r="BZ768" i="2"/>
  <c r="BZ763" i="2"/>
  <c r="BZ749" i="2"/>
  <c r="BZ685" i="2"/>
  <c r="BZ762" i="2"/>
  <c r="BZ719" i="2"/>
  <c r="BZ644" i="2"/>
  <c r="BZ649" i="2"/>
  <c r="BZ654" i="2"/>
  <c r="BZ772" i="2"/>
  <c r="BZ708" i="2"/>
  <c r="BZ705" i="2"/>
  <c r="BZ718" i="2"/>
  <c r="BZ747" i="2"/>
  <c r="BZ744" i="2"/>
  <c r="BZ725" i="2"/>
  <c r="BZ738" i="2"/>
  <c r="BZ695" i="2"/>
  <c r="BZ684" i="2"/>
  <c r="BZ625" i="2"/>
  <c r="BZ771" i="2"/>
  <c r="BZ748" i="2"/>
  <c r="BZ681" i="2"/>
  <c r="BZ758" i="2"/>
  <c r="BZ707" i="2"/>
  <c r="BZ720" i="2"/>
  <c r="BZ773" i="2"/>
  <c r="BZ701" i="2"/>
  <c r="BZ757" i="2"/>
  <c r="BZ714" i="2"/>
  <c r="BZ759" i="2"/>
  <c r="BZ735" i="2"/>
  <c r="BZ660" i="2"/>
  <c r="BZ665" i="2"/>
  <c r="BZ670" i="2"/>
  <c r="BZ635" i="2"/>
  <c r="BZ704" i="2"/>
  <c r="BZ640" i="2"/>
  <c r="BZ645" i="2"/>
  <c r="BZ642" i="2"/>
  <c r="BZ655" i="2"/>
  <c r="BZ620" i="2"/>
  <c r="BZ598" i="2"/>
  <c r="BZ571" i="2"/>
  <c r="BZ618" i="2"/>
  <c r="BZ583" i="2"/>
  <c r="BZ767" i="2"/>
  <c r="BZ662" i="2"/>
  <c r="BZ611" i="2"/>
  <c r="BZ680" i="2"/>
  <c r="BZ621" i="2"/>
  <c r="BZ682" i="2"/>
  <c r="BZ631" i="2"/>
  <c r="BZ596" i="2"/>
  <c r="BZ601" i="2"/>
  <c r="BZ616" i="2"/>
  <c r="BZ613" i="2"/>
  <c r="BZ594" i="2"/>
  <c r="BZ692" i="2"/>
  <c r="BZ694" i="2"/>
  <c r="BZ651" i="2"/>
  <c r="BZ656" i="2"/>
  <c r="BZ661" i="2"/>
  <c r="BZ658" i="2"/>
  <c r="BZ671" i="2"/>
  <c r="BZ577" i="2"/>
  <c r="BZ614" i="2"/>
  <c r="BZ587" i="2"/>
  <c r="BZ592" i="2"/>
  <c r="BZ589" i="2"/>
  <c r="BZ599" i="2"/>
  <c r="BZ540" i="2"/>
  <c r="BZ733" i="2"/>
  <c r="BZ627" i="2"/>
  <c r="BZ696" i="2"/>
  <c r="BZ637" i="2"/>
  <c r="BZ698" i="2"/>
  <c r="BZ634" i="2"/>
  <c r="BZ647" i="2"/>
  <c r="BZ612" i="2"/>
  <c r="BZ590" i="2"/>
  <c r="BZ632" i="2"/>
  <c r="BZ610" i="2"/>
  <c r="BZ633" i="2"/>
  <c r="BZ622" i="2"/>
  <c r="BZ667" i="2"/>
  <c r="BZ603" i="2"/>
  <c r="BZ672" i="2"/>
  <c r="BZ677" i="2"/>
  <c r="BZ674" i="2"/>
  <c r="BZ623" i="2"/>
  <c r="BZ588" i="2"/>
  <c r="BZ593" i="2"/>
  <c r="BZ608" i="2"/>
  <c r="BZ605" i="2"/>
  <c r="BZ586" i="2"/>
  <c r="BZ746" i="2"/>
  <c r="BZ646" i="2"/>
  <c r="BZ643" i="2"/>
  <c r="BZ712" i="2"/>
  <c r="BZ648" i="2"/>
  <c r="BZ653" i="2"/>
  <c r="BZ650" i="2"/>
  <c r="BZ663" i="2"/>
  <c r="BZ628" i="2"/>
  <c r="BZ569" i="2"/>
  <c r="BZ606" i="2"/>
  <c r="BZ579" i="2"/>
  <c r="BZ584" i="2"/>
  <c r="BZ581" i="2"/>
  <c r="BZ591" i="2"/>
  <c r="BZ703" i="2"/>
  <c r="BZ678" i="2"/>
  <c r="BZ630" i="2"/>
  <c r="BZ619" i="2"/>
  <c r="BZ688" i="2"/>
  <c r="BZ629" i="2"/>
  <c r="BZ690" i="2"/>
  <c r="BZ626" i="2"/>
  <c r="BZ639" i="2"/>
  <c r="BZ604" i="2"/>
  <c r="BZ609" i="2"/>
  <c r="BZ582" i="2"/>
  <c r="BZ624" i="2"/>
  <c r="BZ602" i="2"/>
  <c r="BZ641" i="2"/>
  <c r="BZ638" i="2"/>
  <c r="BZ659" i="2"/>
  <c r="BZ664" i="2"/>
  <c r="BZ669" i="2"/>
  <c r="BZ666" i="2"/>
  <c r="BZ679" i="2"/>
  <c r="BZ615" i="2"/>
  <c r="BZ580" i="2"/>
  <c r="BZ585" i="2"/>
  <c r="BZ595" i="2"/>
  <c r="BZ600" i="2"/>
  <c r="BZ597" i="2"/>
  <c r="BZ578" i="2"/>
  <c r="BZ607" i="2"/>
  <c r="CP740" i="2"/>
  <c r="CP737" i="2"/>
  <c r="CP673" i="2"/>
  <c r="CP750" i="2"/>
  <c r="CP723" i="2"/>
  <c r="CP699" i="2"/>
  <c r="CP693" i="2"/>
  <c r="CP770" i="2"/>
  <c r="CP706" i="2"/>
  <c r="CP727" i="2"/>
  <c r="CP652" i="2"/>
  <c r="CP716" i="2"/>
  <c r="CP713" i="2"/>
  <c r="CP726" i="2"/>
  <c r="CP675" i="2"/>
  <c r="CP752" i="2"/>
  <c r="CP733" i="2"/>
  <c r="CP746" i="2"/>
  <c r="CP703" i="2"/>
  <c r="CP692" i="2"/>
  <c r="CP633" i="2"/>
  <c r="CP756" i="2"/>
  <c r="CP689" i="2"/>
  <c r="CP766" i="2"/>
  <c r="CP702" i="2"/>
  <c r="CP755" i="2"/>
  <c r="CP715" i="2"/>
  <c r="CP728" i="2"/>
  <c r="CP709" i="2"/>
  <c r="CP722" i="2"/>
  <c r="CP767" i="2"/>
  <c r="CP743" i="2"/>
  <c r="CP668" i="2"/>
  <c r="CP732" i="2"/>
  <c r="CP729" i="2"/>
  <c r="CP742" i="2"/>
  <c r="CP691" i="2"/>
  <c r="CP739" i="2"/>
  <c r="CP768" i="2"/>
  <c r="CP772" i="2"/>
  <c r="CP708" i="2"/>
  <c r="CP705" i="2"/>
  <c r="CP718" i="2"/>
  <c r="CP761" i="2"/>
  <c r="CP731" i="2"/>
  <c r="CP744" i="2"/>
  <c r="CP725" i="2"/>
  <c r="CP769" i="2"/>
  <c r="CP745" i="2"/>
  <c r="CP738" i="2"/>
  <c r="CP695" i="2"/>
  <c r="CP684" i="2"/>
  <c r="CP748" i="2"/>
  <c r="CP681" i="2"/>
  <c r="CP758" i="2"/>
  <c r="CP747" i="2"/>
  <c r="CP707" i="2"/>
  <c r="CP771" i="2"/>
  <c r="CP720" i="2"/>
  <c r="CP701" i="2"/>
  <c r="CP714" i="2"/>
  <c r="CP759" i="2"/>
  <c r="CP735" i="2"/>
  <c r="CP660" i="2"/>
  <c r="CP665" i="2"/>
  <c r="CP670" i="2"/>
  <c r="CP724" i="2"/>
  <c r="CP721" i="2"/>
  <c r="CP734" i="2"/>
  <c r="CP683" i="2"/>
  <c r="CP760" i="2"/>
  <c r="CP773" i="2"/>
  <c r="CP741" i="2"/>
  <c r="CP757" i="2"/>
  <c r="CP754" i="2"/>
  <c r="CP711" i="2"/>
  <c r="CP700" i="2"/>
  <c r="CP636" i="2"/>
  <c r="CP641" i="2"/>
  <c r="CP764" i="2"/>
  <c r="CP753" i="2"/>
  <c r="CP697" i="2"/>
  <c r="CP710" i="2"/>
  <c r="CP736" i="2"/>
  <c r="CP717" i="2"/>
  <c r="CP730" i="2"/>
  <c r="CP751" i="2"/>
  <c r="CP687" i="2"/>
  <c r="CP676" i="2"/>
  <c r="CP617" i="2"/>
  <c r="CP686" i="2"/>
  <c r="CP622" i="2"/>
  <c r="CP644" i="2"/>
  <c r="CP662" i="2"/>
  <c r="CP651" i="2"/>
  <c r="CP656" i="2"/>
  <c r="CP661" i="2"/>
  <c r="CP658" i="2"/>
  <c r="CP671" i="2"/>
  <c r="CP577" i="2"/>
  <c r="CP614" i="2"/>
  <c r="CP587" i="2"/>
  <c r="CP592" i="2"/>
  <c r="CP589" i="2"/>
  <c r="CP599" i="2"/>
  <c r="CP649" i="2"/>
  <c r="CP625" i="2"/>
  <c r="CP694" i="2"/>
  <c r="CP627" i="2"/>
  <c r="CP696" i="2"/>
  <c r="CP637" i="2"/>
  <c r="CP698" i="2"/>
  <c r="CP634" i="2"/>
  <c r="CP647" i="2"/>
  <c r="CP612" i="2"/>
  <c r="CP590" i="2"/>
  <c r="CP632" i="2"/>
  <c r="CP610" i="2"/>
  <c r="CP749" i="2"/>
  <c r="CP763" i="2"/>
  <c r="CP667" i="2"/>
  <c r="CP603" i="2"/>
  <c r="CP672" i="2"/>
  <c r="CP677" i="2"/>
  <c r="CP674" i="2"/>
  <c r="CP623" i="2"/>
  <c r="CP588" i="2"/>
  <c r="CP593" i="2"/>
  <c r="CP608" i="2"/>
  <c r="CP605" i="2"/>
  <c r="CP586" i="2"/>
  <c r="CP556" i="2"/>
  <c r="CP765" i="2"/>
  <c r="CP643" i="2"/>
  <c r="CP712" i="2"/>
  <c r="CP648" i="2"/>
  <c r="CP653" i="2"/>
  <c r="CP650" i="2"/>
  <c r="CP663" i="2"/>
  <c r="CP628" i="2"/>
  <c r="CP569" i="2"/>
  <c r="CP606" i="2"/>
  <c r="CP579" i="2"/>
  <c r="CP584" i="2"/>
  <c r="CP581" i="2"/>
  <c r="CP591" i="2"/>
  <c r="CP762" i="2"/>
  <c r="CP657" i="2"/>
  <c r="CP678" i="2"/>
  <c r="CP646" i="2"/>
  <c r="CP630" i="2"/>
  <c r="CP619" i="2"/>
  <c r="CP688" i="2"/>
  <c r="CP629" i="2"/>
  <c r="CP690" i="2"/>
  <c r="CP626" i="2"/>
  <c r="CP639" i="2"/>
  <c r="CP604" i="2"/>
  <c r="CP609" i="2"/>
  <c r="CP582" i="2"/>
  <c r="CP624" i="2"/>
  <c r="CP602" i="2"/>
  <c r="CP685" i="2"/>
  <c r="CP719" i="2"/>
  <c r="CP638" i="2"/>
  <c r="CP659" i="2"/>
  <c r="CP664" i="2"/>
  <c r="CP669" i="2"/>
  <c r="CP666" i="2"/>
  <c r="CP679" i="2"/>
  <c r="CP615" i="2"/>
  <c r="CP580" i="2"/>
  <c r="CP585" i="2"/>
  <c r="CP595" i="2"/>
  <c r="CP600" i="2"/>
  <c r="CP597" i="2"/>
  <c r="CP578" i="2"/>
  <c r="CP607" i="2"/>
  <c r="CP548" i="2"/>
  <c r="CP654" i="2"/>
  <c r="CP635" i="2"/>
  <c r="CP704" i="2"/>
  <c r="CP640" i="2"/>
  <c r="CP645" i="2"/>
  <c r="CP642" i="2"/>
  <c r="CP655" i="2"/>
  <c r="CP620" i="2"/>
  <c r="CP598" i="2"/>
  <c r="CP571" i="2"/>
  <c r="CP618" i="2"/>
  <c r="CP611" i="2"/>
  <c r="CP680" i="2"/>
  <c r="CP621" i="2"/>
  <c r="CP682" i="2"/>
  <c r="CP631" i="2"/>
  <c r="CP596" i="2"/>
  <c r="CP601" i="2"/>
  <c r="CP616" i="2"/>
  <c r="CP613" i="2"/>
  <c r="CP594" i="2"/>
  <c r="U528" i="2"/>
  <c r="CG528" i="2"/>
  <c r="O530" i="2"/>
  <c r="AR531" i="2"/>
  <c r="AL533" i="2"/>
  <c r="CX533" i="2"/>
  <c r="BI536" i="2"/>
  <c r="BC538" i="2"/>
  <c r="T539" i="2"/>
  <c r="CF539" i="2"/>
  <c r="N541" i="2"/>
  <c r="BZ541" i="2"/>
  <c r="AK544" i="2"/>
  <c r="CW544" i="2"/>
  <c r="AE546" i="2"/>
  <c r="BH547" i="2"/>
  <c r="BB549" i="2"/>
  <c r="M552" i="2"/>
  <c r="BY552" i="2"/>
  <c r="G554" i="2"/>
  <c r="BS554" i="2"/>
  <c r="AJ555" i="2"/>
  <c r="CV555" i="2"/>
  <c r="AD557" i="2"/>
  <c r="CP557" i="2"/>
  <c r="BA560" i="2"/>
  <c r="AU562" i="2"/>
  <c r="L563" i="2"/>
  <c r="BX563" i="2"/>
  <c r="F565" i="2"/>
  <c r="BR565" i="2"/>
  <c r="AC568" i="2"/>
  <c r="CO568" i="2"/>
  <c r="W570" i="2"/>
  <c r="CI570" i="2"/>
  <c r="AZ571" i="2"/>
  <c r="AT573" i="2"/>
  <c r="E576" i="2"/>
  <c r="BQ576" i="2"/>
  <c r="BK578" i="2"/>
  <c r="AB579" i="2"/>
  <c r="CN579" i="2"/>
  <c r="AJ526" i="2"/>
  <c r="CV526" i="2"/>
  <c r="AD528" i="2"/>
  <c r="CP528" i="2"/>
  <c r="X530" i="2"/>
  <c r="CJ530" i="2"/>
  <c r="BA531" i="2"/>
  <c r="AU533" i="2"/>
  <c r="L534" i="2"/>
  <c r="BX534" i="2"/>
  <c r="AO535" i="2"/>
  <c r="F536" i="2"/>
  <c r="BR536" i="2"/>
  <c r="BL538" i="2"/>
  <c r="AC539" i="2"/>
  <c r="CO539" i="2"/>
  <c r="W541" i="2"/>
  <c r="CI541" i="2"/>
  <c r="AZ542" i="2"/>
  <c r="Q543" i="2"/>
  <c r="AT544" i="2"/>
  <c r="E547" i="2"/>
  <c r="BQ547" i="2"/>
  <c r="BK549" i="2"/>
  <c r="AB550" i="2"/>
  <c r="CN550" i="2"/>
  <c r="BE551" i="2"/>
  <c r="V552" i="2"/>
  <c r="CH552" i="2"/>
  <c r="AS555" i="2"/>
  <c r="AM557" i="2"/>
  <c r="D558" i="2"/>
  <c r="BP558" i="2"/>
  <c r="AG559" i="2"/>
  <c r="BJ560" i="2"/>
  <c r="BD562" i="2"/>
  <c r="U563" i="2"/>
  <c r="CG563" i="2"/>
  <c r="O565" i="2"/>
  <c r="CA565" i="2"/>
  <c r="AR566" i="2"/>
  <c r="I567" i="2"/>
  <c r="BU567" i="2"/>
  <c r="AL568" i="2"/>
  <c r="CX568" i="2"/>
  <c r="AF570" i="2"/>
  <c r="CR570" i="2"/>
  <c r="BI571" i="2"/>
  <c r="BC573" i="2"/>
  <c r="T574" i="2"/>
  <c r="CF574" i="2"/>
  <c r="AW575" i="2"/>
  <c r="N576" i="2"/>
  <c r="BZ576" i="2"/>
  <c r="H578" i="2"/>
  <c r="BT578" i="2"/>
  <c r="AK579" i="2"/>
  <c r="CW579" i="2"/>
  <c r="AE581" i="2"/>
  <c r="CQ581" i="2"/>
  <c r="AN758" i="2"/>
  <c r="AN691" i="2"/>
  <c r="AN768" i="2"/>
  <c r="AN704" i="2"/>
  <c r="AN763" i="2"/>
  <c r="AN741" i="2"/>
  <c r="AN717" i="2"/>
  <c r="AN730" i="2"/>
  <c r="AN711" i="2"/>
  <c r="AN724" i="2"/>
  <c r="AN773" i="2"/>
  <c r="AN761" i="2"/>
  <c r="AN745" i="2"/>
  <c r="AN670" i="2"/>
  <c r="AN734" i="2"/>
  <c r="AN731" i="2"/>
  <c r="AN667" i="2"/>
  <c r="AN744" i="2"/>
  <c r="AN693" i="2"/>
  <c r="AN757" i="2"/>
  <c r="AN770" i="2"/>
  <c r="AN751" i="2"/>
  <c r="AN687" i="2"/>
  <c r="AN767" i="2"/>
  <c r="AN764" i="2"/>
  <c r="AN721" i="2"/>
  <c r="AN646" i="2"/>
  <c r="AN651" i="2"/>
  <c r="AN656" i="2"/>
  <c r="AN710" i="2"/>
  <c r="AN707" i="2"/>
  <c r="AN720" i="2"/>
  <c r="AN733" i="2"/>
  <c r="AN669" i="2"/>
  <c r="AN746" i="2"/>
  <c r="AN727" i="2"/>
  <c r="AN740" i="2"/>
  <c r="AN697" i="2"/>
  <c r="AN686" i="2"/>
  <c r="AN627" i="2"/>
  <c r="AN750" i="2"/>
  <c r="AN683" i="2"/>
  <c r="AN760" i="2"/>
  <c r="AN696" i="2"/>
  <c r="AN709" i="2"/>
  <c r="AN722" i="2"/>
  <c r="AN765" i="2"/>
  <c r="AN726" i="2"/>
  <c r="AN723" i="2"/>
  <c r="AN736" i="2"/>
  <c r="AN685" i="2"/>
  <c r="AN762" i="2"/>
  <c r="AN759" i="2"/>
  <c r="AN743" i="2"/>
  <c r="AN756" i="2"/>
  <c r="AN713" i="2"/>
  <c r="AN702" i="2"/>
  <c r="AN747" i="2"/>
  <c r="AN769" i="2"/>
  <c r="AN766" i="2"/>
  <c r="AN755" i="2"/>
  <c r="AN699" i="2"/>
  <c r="AN712" i="2"/>
  <c r="AN749" i="2"/>
  <c r="AN738" i="2"/>
  <c r="AN719" i="2"/>
  <c r="AN732" i="2"/>
  <c r="AN753" i="2"/>
  <c r="AN689" i="2"/>
  <c r="AN678" i="2"/>
  <c r="AN619" i="2"/>
  <c r="AN688" i="2"/>
  <c r="AN742" i="2"/>
  <c r="AN739" i="2"/>
  <c r="AN675" i="2"/>
  <c r="AN752" i="2"/>
  <c r="AN725" i="2"/>
  <c r="AN701" i="2"/>
  <c r="AN695" i="2"/>
  <c r="AN772" i="2"/>
  <c r="AN708" i="2"/>
  <c r="AN729" i="2"/>
  <c r="AN654" i="2"/>
  <c r="AN659" i="2"/>
  <c r="AN718" i="2"/>
  <c r="AN715" i="2"/>
  <c r="AN771" i="2"/>
  <c r="AN728" i="2"/>
  <c r="AN677" i="2"/>
  <c r="AN754" i="2"/>
  <c r="AN735" i="2"/>
  <c r="AN748" i="2"/>
  <c r="AN705" i="2"/>
  <c r="AN694" i="2"/>
  <c r="AN635" i="2"/>
  <c r="AN640" i="2"/>
  <c r="AN643" i="2"/>
  <c r="AN605" i="2"/>
  <c r="AN674" i="2"/>
  <c r="AN679" i="2"/>
  <c r="AN676" i="2"/>
  <c r="AN625" i="2"/>
  <c r="AN590" i="2"/>
  <c r="AN595" i="2"/>
  <c r="AN610" i="2"/>
  <c r="AN607" i="2"/>
  <c r="AN588" i="2"/>
  <c r="AN680" i="2"/>
  <c r="AN648" i="2"/>
  <c r="AN645" i="2"/>
  <c r="AN714" i="2"/>
  <c r="AN650" i="2"/>
  <c r="AN655" i="2"/>
  <c r="AN652" i="2"/>
  <c r="AN665" i="2"/>
  <c r="AN630" i="2"/>
  <c r="AN571" i="2"/>
  <c r="AN608" i="2"/>
  <c r="AN581" i="2"/>
  <c r="AN586" i="2"/>
  <c r="AN583" i="2"/>
  <c r="AN703" i="2"/>
  <c r="AN737" i="2"/>
  <c r="AN662" i="2"/>
  <c r="AN621" i="2"/>
  <c r="AN690" i="2"/>
  <c r="AN631" i="2"/>
  <c r="AN692" i="2"/>
  <c r="AN628" i="2"/>
  <c r="AN641" i="2"/>
  <c r="AN606" i="2"/>
  <c r="AN611" i="2"/>
  <c r="AN584" i="2"/>
  <c r="AN626" i="2"/>
  <c r="AN604" i="2"/>
  <c r="AN574" i="2"/>
  <c r="AN624" i="2"/>
  <c r="AN661" i="2"/>
  <c r="AN597" i="2"/>
  <c r="AN666" i="2"/>
  <c r="AN671" i="2"/>
  <c r="AN668" i="2"/>
  <c r="AN681" i="2"/>
  <c r="AN617" i="2"/>
  <c r="AN582" i="2"/>
  <c r="AN587" i="2"/>
  <c r="AN602" i="2"/>
  <c r="AN599" i="2"/>
  <c r="AN580" i="2"/>
  <c r="AN609" i="2"/>
  <c r="AN716" i="2"/>
  <c r="AN632" i="2"/>
  <c r="AN637" i="2"/>
  <c r="AN706" i="2"/>
  <c r="AN642" i="2"/>
  <c r="AN647" i="2"/>
  <c r="AN644" i="2"/>
  <c r="AN657" i="2"/>
  <c r="AN622" i="2"/>
  <c r="AN600" i="2"/>
  <c r="AN573" i="2"/>
  <c r="AN620" i="2"/>
  <c r="AN638" i="2"/>
  <c r="AN664" i="2"/>
  <c r="AN613" i="2"/>
  <c r="AN682" i="2"/>
  <c r="AN623" i="2"/>
  <c r="AN684" i="2"/>
  <c r="AN633" i="2"/>
  <c r="AN598" i="2"/>
  <c r="AN603" i="2"/>
  <c r="AN576" i="2"/>
  <c r="AN618" i="2"/>
  <c r="AN615" i="2"/>
  <c r="AN596" i="2"/>
  <c r="AN566" i="2"/>
  <c r="AN653" i="2"/>
  <c r="AN658" i="2"/>
  <c r="AN663" i="2"/>
  <c r="AN660" i="2"/>
  <c r="AN673" i="2"/>
  <c r="AN579" i="2"/>
  <c r="AN616" i="2"/>
  <c r="AN589" i="2"/>
  <c r="AN594" i="2"/>
  <c r="AN591" i="2"/>
  <c r="AN672" i="2"/>
  <c r="AN629" i="2"/>
  <c r="AN698" i="2"/>
  <c r="AN639" i="2"/>
  <c r="AN700" i="2"/>
  <c r="AN636" i="2"/>
  <c r="AN649" i="2"/>
  <c r="AN614" i="2"/>
  <c r="AN592" i="2"/>
  <c r="AN634" i="2"/>
  <c r="AN612" i="2"/>
  <c r="E526" i="2"/>
  <c r="BQ526" i="2"/>
  <c r="AH527" i="2"/>
  <c r="BK528" i="2"/>
  <c r="AB529" i="2"/>
  <c r="CN529" i="2"/>
  <c r="BE530" i="2"/>
  <c r="V531" i="2"/>
  <c r="CH531" i="2"/>
  <c r="P533" i="2"/>
  <c r="CB533" i="2"/>
  <c r="AS534" i="2"/>
  <c r="J535" i="2"/>
  <c r="BV535" i="2"/>
  <c r="AM536" i="2"/>
  <c r="D537" i="2"/>
  <c r="BP537" i="2"/>
  <c r="AG538" i="2"/>
  <c r="CS538" i="2"/>
  <c r="BJ539" i="2"/>
  <c r="BD541" i="2"/>
  <c r="U542" i="2"/>
  <c r="CG542" i="2"/>
  <c r="AX543" i="2"/>
  <c r="O544" i="2"/>
  <c r="CA544" i="2"/>
  <c r="AR545" i="2"/>
  <c r="I546" i="2"/>
  <c r="BU546" i="2"/>
  <c r="AL547" i="2"/>
  <c r="CX547" i="2"/>
  <c r="AF549" i="2"/>
  <c r="CR549" i="2"/>
  <c r="BI550" i="2"/>
  <c r="Z551" i="2"/>
  <c r="CL551" i="2"/>
  <c r="BC552" i="2"/>
  <c r="T553" i="2"/>
  <c r="CF553" i="2"/>
  <c r="AW554" i="2"/>
  <c r="N555" i="2"/>
  <c r="BZ555" i="2"/>
  <c r="H557" i="2"/>
  <c r="BT557" i="2"/>
  <c r="AK558" i="2"/>
  <c r="CW558" i="2"/>
  <c r="BN559" i="2"/>
  <c r="AE560" i="2"/>
  <c r="CQ560" i="2"/>
  <c r="BH561" i="2"/>
  <c r="Y562" i="2"/>
  <c r="CK562" i="2"/>
  <c r="BB563" i="2"/>
  <c r="AV565" i="2"/>
  <c r="M566" i="2"/>
  <c r="BY566" i="2"/>
  <c r="AP567" i="2"/>
  <c r="G568" i="2"/>
  <c r="BS568" i="2"/>
  <c r="AJ569" i="2"/>
  <c r="CV569" i="2"/>
  <c r="Q525" i="2"/>
  <c r="AG525" i="2"/>
  <c r="AW525" i="2"/>
  <c r="BM525" i="2"/>
  <c r="CC525" i="2"/>
  <c r="CS525" i="2"/>
  <c r="BJ526" i="2"/>
  <c r="BD528" i="2"/>
  <c r="U529" i="2"/>
  <c r="CG529" i="2"/>
  <c r="AX530" i="2"/>
  <c r="O531" i="2"/>
  <c r="CA531" i="2"/>
  <c r="AR532" i="2"/>
  <c r="I533" i="2"/>
  <c r="BU533" i="2"/>
  <c r="AL534" i="2"/>
  <c r="CX534" i="2"/>
  <c r="AF536" i="2"/>
  <c r="CR536" i="2"/>
  <c r="BI537" i="2"/>
  <c r="Z538" i="2"/>
  <c r="CL538" i="2"/>
  <c r="BC539" i="2"/>
  <c r="T540" i="2"/>
  <c r="CF540" i="2"/>
  <c r="AW541" i="2"/>
  <c r="N542" i="2"/>
  <c r="BZ542" i="2"/>
  <c r="H544" i="2"/>
  <c r="BT544" i="2"/>
  <c r="AK545" i="2"/>
  <c r="CW545" i="2"/>
  <c r="BN546" i="2"/>
  <c r="AE547" i="2"/>
  <c r="CQ547" i="2"/>
  <c r="BH548" i="2"/>
  <c r="Y549" i="2"/>
  <c r="CK549" i="2"/>
  <c r="BB550" i="2"/>
  <c r="AV552" i="2"/>
  <c r="M553" i="2"/>
  <c r="BY553" i="2"/>
  <c r="AP554" i="2"/>
  <c r="G555" i="2"/>
  <c r="BS555" i="2"/>
  <c r="AJ556" i="2"/>
  <c r="CV556" i="2"/>
  <c r="BM557" i="2"/>
  <c r="AD558" i="2"/>
  <c r="CP558" i="2"/>
  <c r="X560" i="2"/>
  <c r="CJ560" i="2"/>
  <c r="BA561" i="2"/>
  <c r="R562" i="2"/>
  <c r="CD562" i="2"/>
  <c r="AU563" i="2"/>
  <c r="L564" i="2"/>
  <c r="BX564" i="2"/>
  <c r="AO565" i="2"/>
  <c r="F566" i="2"/>
  <c r="BR566" i="2"/>
  <c r="BL568" i="2"/>
  <c r="AC569" i="2"/>
  <c r="CO569" i="2"/>
  <c r="BF570" i="2"/>
  <c r="W571" i="2"/>
  <c r="CI571" i="2"/>
  <c r="AZ572" i="2"/>
  <c r="Q573" i="2"/>
  <c r="CC573" i="2"/>
  <c r="AT574" i="2"/>
  <c r="BC526" i="2"/>
  <c r="T527" i="2"/>
  <c r="CF527" i="2"/>
  <c r="AW528" i="2"/>
  <c r="N529" i="2"/>
  <c r="BZ529" i="2"/>
  <c r="BT531" i="2"/>
  <c r="AK532" i="2"/>
  <c r="CW532" i="2"/>
  <c r="BN533" i="2"/>
  <c r="AE534" i="2"/>
  <c r="CQ534" i="2"/>
  <c r="BH535" i="2"/>
  <c r="Y536" i="2"/>
  <c r="CK536" i="2"/>
  <c r="BB537" i="2"/>
  <c r="S538" i="2"/>
  <c r="CE538" i="2"/>
  <c r="AV539" i="2"/>
  <c r="BY540" i="2"/>
  <c r="AP541" i="2"/>
  <c r="G542" i="2"/>
  <c r="BS542" i="2"/>
  <c r="AJ543" i="2"/>
  <c r="CV543" i="2"/>
  <c r="BM544" i="2"/>
  <c r="AD545" i="2"/>
  <c r="CP545" i="2"/>
  <c r="CJ547" i="2"/>
  <c r="BA548" i="2"/>
  <c r="R549" i="2"/>
  <c r="CD549" i="2"/>
  <c r="AU550" i="2"/>
  <c r="L551" i="2"/>
  <c r="BX551" i="2"/>
  <c r="AO552" i="2"/>
  <c r="F553" i="2"/>
  <c r="BR553" i="2"/>
  <c r="AI554" i="2"/>
  <c r="CU554" i="2"/>
  <c r="BL555" i="2"/>
  <c r="AC556" i="2"/>
  <c r="CO556" i="2"/>
  <c r="BF557" i="2"/>
  <c r="W558" i="2"/>
  <c r="CI558" i="2"/>
  <c r="AZ559" i="2"/>
  <c r="Q560" i="2"/>
  <c r="CC560" i="2"/>
  <c r="AT561" i="2"/>
  <c r="BW562" i="2"/>
  <c r="AN563" i="2"/>
  <c r="E564" i="2"/>
  <c r="BQ564" i="2"/>
  <c r="AH565" i="2"/>
  <c r="CT565" i="2"/>
  <c r="BK566" i="2"/>
  <c r="AB567" i="2"/>
  <c r="CN567" i="2"/>
  <c r="BE568" i="2"/>
  <c r="V569" i="2"/>
  <c r="S525" i="2"/>
  <c r="AI525" i="2"/>
  <c r="AY525" i="2"/>
  <c r="BO525" i="2"/>
  <c r="CE525" i="2"/>
  <c r="CU525" i="2"/>
  <c r="BL526" i="2"/>
  <c r="AC527" i="2"/>
  <c r="BF528" i="2"/>
  <c r="W529" i="2"/>
  <c r="CI529" i="2"/>
  <c r="AZ530" i="2"/>
  <c r="Q531" i="2"/>
  <c r="CC531" i="2"/>
  <c r="AT532" i="2"/>
  <c r="S533" i="2"/>
  <c r="CU533" i="2"/>
  <c r="BF536" i="2"/>
  <c r="AJ538" i="2"/>
  <c r="Q539" i="2"/>
  <c r="F540" i="2"/>
  <c r="CP540" i="2"/>
  <c r="BL542" i="2"/>
  <c r="BA543" i="2"/>
  <c r="AH544" i="2"/>
  <c r="W545" i="2"/>
  <c r="L546" i="2"/>
  <c r="CN546" i="2"/>
  <c r="CC547" i="2"/>
  <c r="BR548" i="2"/>
  <c r="AY549" i="2"/>
  <c r="AN550" i="2"/>
  <c r="J552" i="2"/>
  <c r="CT552" i="2"/>
  <c r="CI553" i="2"/>
  <c r="BP554" i="2"/>
  <c r="BE555" i="2"/>
  <c r="AT556" i="2"/>
  <c r="P558" i="2"/>
  <c r="E559" i="2"/>
  <c r="CG559" i="2"/>
  <c r="BV560" i="2"/>
  <c r="AR562" i="2"/>
  <c r="AG563" i="2"/>
  <c r="V564" i="2"/>
  <c r="CX564" i="2"/>
  <c r="CM565" i="2"/>
  <c r="CB566" i="2"/>
  <c r="BI567" i="2"/>
  <c r="AX568" i="2"/>
  <c r="AM569" i="2"/>
  <c r="T570" i="2"/>
  <c r="I571" i="2"/>
  <c r="CS571" i="2"/>
  <c r="BZ572" i="2"/>
  <c r="BO573" i="2"/>
  <c r="AK575" i="2"/>
  <c r="Z576" i="2"/>
  <c r="CF578" i="2"/>
  <c r="CX575" i="2"/>
  <c r="CE576" i="2"/>
  <c r="AP579" i="2"/>
  <c r="AB581" i="2"/>
  <c r="BE582" i="2"/>
  <c r="CH583" i="2"/>
  <c r="P585" i="2"/>
  <c r="BV587" i="2"/>
  <c r="AG590" i="2"/>
  <c r="BJ591" i="2"/>
  <c r="U594" i="2"/>
  <c r="AX595" i="2"/>
  <c r="I598" i="2"/>
  <c r="AL599" i="2"/>
  <c r="BO600" i="2"/>
  <c r="CR601" i="2"/>
  <c r="AX603" i="2"/>
  <c r="AB605" i="2"/>
  <c r="BO608" i="2"/>
  <c r="Z582" i="2"/>
  <c r="D770" i="2"/>
  <c r="D759" i="2"/>
  <c r="D703" i="2"/>
  <c r="D716" i="2"/>
  <c r="D737" i="2"/>
  <c r="D742" i="2"/>
  <c r="D723" i="2"/>
  <c r="D755" i="2"/>
  <c r="D736" i="2"/>
  <c r="D757" i="2"/>
  <c r="D693" i="2"/>
  <c r="D682" i="2"/>
  <c r="D746" i="2"/>
  <c r="D743" i="2"/>
  <c r="D679" i="2"/>
  <c r="D756" i="2"/>
  <c r="D761" i="2"/>
  <c r="D705" i="2"/>
  <c r="D729" i="2"/>
  <c r="D718" i="2"/>
  <c r="D699" i="2"/>
  <c r="D767" i="2"/>
  <c r="D712" i="2"/>
  <c r="D769" i="2"/>
  <c r="D733" i="2"/>
  <c r="D658" i="2"/>
  <c r="D663" i="2"/>
  <c r="D668" i="2"/>
  <c r="D765" i="2"/>
  <c r="D722" i="2"/>
  <c r="D719" i="2"/>
  <c r="D732" i="2"/>
  <c r="D681" i="2"/>
  <c r="D758" i="2"/>
  <c r="D739" i="2"/>
  <c r="D752" i="2"/>
  <c r="D709" i="2"/>
  <c r="D698" i="2"/>
  <c r="D639" i="2"/>
  <c r="D762" i="2"/>
  <c r="D695" i="2"/>
  <c r="D772" i="2"/>
  <c r="D708" i="2"/>
  <c r="D721" i="2"/>
  <c r="D734" i="2"/>
  <c r="D738" i="2"/>
  <c r="D735" i="2"/>
  <c r="D671" i="2"/>
  <c r="D748" i="2"/>
  <c r="D697" i="2"/>
  <c r="D691" i="2"/>
  <c r="D768" i="2"/>
  <c r="D773" i="2"/>
  <c r="D725" i="2"/>
  <c r="D714" i="2"/>
  <c r="D711" i="2"/>
  <c r="D724" i="2"/>
  <c r="D745" i="2"/>
  <c r="D673" i="2"/>
  <c r="D751" i="2"/>
  <c r="D750" i="2"/>
  <c r="D731" i="2"/>
  <c r="D763" i="2"/>
  <c r="D744" i="2"/>
  <c r="D701" i="2"/>
  <c r="D690" i="2"/>
  <c r="D631" i="2"/>
  <c r="D754" i="2"/>
  <c r="D687" i="2"/>
  <c r="D764" i="2"/>
  <c r="D700" i="2"/>
  <c r="D713" i="2"/>
  <c r="D726" i="2"/>
  <c r="D707" i="2"/>
  <c r="D720" i="2"/>
  <c r="D741" i="2"/>
  <c r="D666" i="2"/>
  <c r="D730" i="2"/>
  <c r="D727" i="2"/>
  <c r="D740" i="2"/>
  <c r="D689" i="2"/>
  <c r="D753" i="2"/>
  <c r="D766" i="2"/>
  <c r="D771" i="2"/>
  <c r="D747" i="2"/>
  <c r="D760" i="2"/>
  <c r="D717" i="2"/>
  <c r="D706" i="2"/>
  <c r="D642" i="2"/>
  <c r="D647" i="2"/>
  <c r="D652" i="2"/>
  <c r="D715" i="2"/>
  <c r="D749" i="2"/>
  <c r="D617" i="2"/>
  <c r="D686" i="2"/>
  <c r="D627" i="2"/>
  <c r="D688" i="2"/>
  <c r="D637" i="2"/>
  <c r="D602" i="2"/>
  <c r="D607" i="2"/>
  <c r="D580" i="2"/>
  <c r="D622" i="2"/>
  <c r="D600" i="2"/>
  <c r="D650" i="2"/>
  <c r="D657" i="2"/>
  <c r="D662" i="2"/>
  <c r="D667" i="2"/>
  <c r="D664" i="2"/>
  <c r="D677" i="2"/>
  <c r="D613" i="2"/>
  <c r="D583" i="2"/>
  <c r="D593" i="2"/>
  <c r="D598" i="2"/>
  <c r="D595" i="2"/>
  <c r="D605" i="2"/>
  <c r="D728" i="2"/>
  <c r="D655" i="2"/>
  <c r="D620" i="2"/>
  <c r="D633" i="2"/>
  <c r="D702" i="2"/>
  <c r="D643" i="2"/>
  <c r="D704" i="2"/>
  <c r="D640" i="2"/>
  <c r="D653" i="2"/>
  <c r="D618" i="2"/>
  <c r="D596" i="2"/>
  <c r="D638" i="2"/>
  <c r="D616" i="2"/>
  <c r="D581" i="2"/>
  <c r="D685" i="2"/>
  <c r="D676" i="2"/>
  <c r="D628" i="2"/>
  <c r="D609" i="2"/>
  <c r="D678" i="2"/>
  <c r="D683" i="2"/>
  <c r="D619" i="2"/>
  <c r="D680" i="2"/>
  <c r="D629" i="2"/>
  <c r="D594" i="2"/>
  <c r="D599" i="2"/>
  <c r="D614" i="2"/>
  <c r="D611" i="2"/>
  <c r="D592" i="2"/>
  <c r="D649" i="2"/>
  <c r="D654" i="2"/>
  <c r="D659" i="2"/>
  <c r="D656" i="2"/>
  <c r="D669" i="2"/>
  <c r="D634" i="2"/>
  <c r="D575" i="2"/>
  <c r="D612" i="2"/>
  <c r="D585" i="2"/>
  <c r="D590" i="2"/>
  <c r="D587" i="2"/>
  <c r="D684" i="2"/>
  <c r="D636" i="2"/>
  <c r="D625" i="2"/>
  <c r="D694" i="2"/>
  <c r="D635" i="2"/>
  <c r="D696" i="2"/>
  <c r="D632" i="2"/>
  <c r="D645" i="2"/>
  <c r="D610" i="2"/>
  <c r="D588" i="2"/>
  <c r="D630" i="2"/>
  <c r="D608" i="2"/>
  <c r="D578" i="2"/>
  <c r="D623" i="2"/>
  <c r="D644" i="2"/>
  <c r="D665" i="2"/>
  <c r="D601" i="2"/>
  <c r="D670" i="2"/>
  <c r="D675" i="2"/>
  <c r="D672" i="2"/>
  <c r="D621" i="2"/>
  <c r="D586" i="2"/>
  <c r="D591" i="2"/>
  <c r="D606" i="2"/>
  <c r="D603" i="2"/>
  <c r="D584" i="2"/>
  <c r="D674" i="2"/>
  <c r="D615" i="2"/>
  <c r="D692" i="2"/>
  <c r="D660" i="2"/>
  <c r="D641" i="2"/>
  <c r="D710" i="2"/>
  <c r="D646" i="2"/>
  <c r="D651" i="2"/>
  <c r="D648" i="2"/>
  <c r="D661" i="2"/>
  <c r="D626" i="2"/>
  <c r="D604" i="2"/>
  <c r="D577" i="2"/>
  <c r="D624" i="2"/>
  <c r="AJ541" i="2"/>
  <c r="BX549" i="2"/>
  <c r="BP533" i="2"/>
  <c r="D525" i="2"/>
  <c r="T525" i="2"/>
  <c r="AJ525" i="2"/>
  <c r="AZ525" i="2"/>
  <c r="BP525" i="2"/>
  <c r="CF525" i="2"/>
  <c r="CV525" i="2"/>
  <c r="L533" i="2"/>
  <c r="BX533" i="2"/>
  <c r="AZ541" i="2"/>
  <c r="AB549" i="2"/>
  <c r="CN549" i="2"/>
  <c r="D557" i="2"/>
  <c r="BP557" i="2"/>
  <c r="AR565" i="2"/>
  <c r="T573" i="2"/>
  <c r="CF573" i="2"/>
  <c r="M735" i="2"/>
  <c r="M732" i="2"/>
  <c r="M668" i="2"/>
  <c r="M745" i="2"/>
  <c r="M694" i="2"/>
  <c r="M771" i="2"/>
  <c r="M768" i="2"/>
  <c r="M760" i="2"/>
  <c r="M752" i="2"/>
  <c r="M688" i="2"/>
  <c r="M765" i="2"/>
  <c r="M722" i="2"/>
  <c r="M647" i="2"/>
  <c r="M711" i="2"/>
  <c r="M708" i="2"/>
  <c r="M748" i="2"/>
  <c r="M721" i="2"/>
  <c r="M670" i="2"/>
  <c r="M747" i="2"/>
  <c r="M728" i="2"/>
  <c r="M741" i="2"/>
  <c r="M698" i="2"/>
  <c r="M687" i="2"/>
  <c r="M628" i="2"/>
  <c r="M751" i="2"/>
  <c r="M684" i="2"/>
  <c r="M761" i="2"/>
  <c r="M697" i="2"/>
  <c r="M710" i="2"/>
  <c r="M723" i="2"/>
  <c r="M704" i="2"/>
  <c r="M717" i="2"/>
  <c r="M738" i="2"/>
  <c r="M663" i="2"/>
  <c r="M727" i="2"/>
  <c r="M724" i="2"/>
  <c r="M737" i="2"/>
  <c r="M686" i="2"/>
  <c r="M750" i="2"/>
  <c r="M742" i="2"/>
  <c r="M763" i="2"/>
  <c r="M767" i="2"/>
  <c r="M756" i="2"/>
  <c r="M700" i="2"/>
  <c r="M713" i="2"/>
  <c r="M734" i="2"/>
  <c r="M739" i="2"/>
  <c r="M720" i="2"/>
  <c r="M733" i="2"/>
  <c r="M754" i="2"/>
  <c r="M690" i="2"/>
  <c r="M679" i="2"/>
  <c r="M762" i="2"/>
  <c r="M743" i="2"/>
  <c r="M740" i="2"/>
  <c r="M676" i="2"/>
  <c r="M753" i="2"/>
  <c r="M702" i="2"/>
  <c r="M726" i="2"/>
  <c r="M764" i="2"/>
  <c r="M696" i="2"/>
  <c r="M773" i="2"/>
  <c r="M709" i="2"/>
  <c r="M770" i="2"/>
  <c r="M730" i="2"/>
  <c r="M655" i="2"/>
  <c r="M660" i="2"/>
  <c r="M665" i="2"/>
  <c r="M719" i="2"/>
  <c r="M716" i="2"/>
  <c r="M772" i="2"/>
  <c r="M729" i="2"/>
  <c r="M678" i="2"/>
  <c r="M755" i="2"/>
  <c r="M736" i="2"/>
  <c r="M749" i="2"/>
  <c r="M706" i="2"/>
  <c r="M695" i="2"/>
  <c r="M636" i="2"/>
  <c r="M759" i="2"/>
  <c r="M692" i="2"/>
  <c r="M769" i="2"/>
  <c r="M705" i="2"/>
  <c r="M718" i="2"/>
  <c r="M731" i="2"/>
  <c r="M758" i="2"/>
  <c r="M712" i="2"/>
  <c r="M725" i="2"/>
  <c r="M766" i="2"/>
  <c r="M746" i="2"/>
  <c r="M671" i="2"/>
  <c r="M612" i="2"/>
  <c r="M681" i="2"/>
  <c r="M620" i="2"/>
  <c r="M646" i="2"/>
  <c r="M715" i="2"/>
  <c r="M651" i="2"/>
  <c r="M656" i="2"/>
  <c r="M653" i="2"/>
  <c r="M666" i="2"/>
  <c r="M631" i="2"/>
  <c r="M572" i="2"/>
  <c r="M609" i="2"/>
  <c r="M582" i="2"/>
  <c r="M587" i="2"/>
  <c r="M584" i="2"/>
  <c r="M594" i="2"/>
  <c r="M673" i="2"/>
  <c r="M622" i="2"/>
  <c r="M691" i="2"/>
  <c r="M632" i="2"/>
  <c r="M693" i="2"/>
  <c r="M629" i="2"/>
  <c r="M642" i="2"/>
  <c r="M607" i="2"/>
  <c r="M585" i="2"/>
  <c r="M627" i="2"/>
  <c r="M605" i="2"/>
  <c r="M703" i="2"/>
  <c r="M639" i="2"/>
  <c r="M662" i="2"/>
  <c r="M598" i="2"/>
  <c r="M667" i="2"/>
  <c r="M672" i="2"/>
  <c r="M669" i="2"/>
  <c r="M682" i="2"/>
  <c r="M618" i="2"/>
  <c r="M583" i="2"/>
  <c r="M588" i="2"/>
  <c r="M603" i="2"/>
  <c r="M600" i="2"/>
  <c r="M581" i="2"/>
  <c r="M551" i="2"/>
  <c r="M744" i="2"/>
  <c r="M649" i="2"/>
  <c r="M625" i="2"/>
  <c r="M638" i="2"/>
  <c r="M707" i="2"/>
  <c r="M643" i="2"/>
  <c r="M648" i="2"/>
  <c r="M645" i="2"/>
  <c r="M658" i="2"/>
  <c r="M623" i="2"/>
  <c r="M601" i="2"/>
  <c r="M574" i="2"/>
  <c r="M621" i="2"/>
  <c r="M586" i="2"/>
  <c r="M644" i="2"/>
  <c r="M633" i="2"/>
  <c r="M614" i="2"/>
  <c r="M683" i="2"/>
  <c r="M624" i="2"/>
  <c r="M685" i="2"/>
  <c r="M634" i="2"/>
  <c r="M599" i="2"/>
  <c r="M604" i="2"/>
  <c r="M577" i="2"/>
  <c r="M619" i="2"/>
  <c r="M616" i="2"/>
  <c r="M597" i="2"/>
  <c r="M757" i="2"/>
  <c r="M657" i="2"/>
  <c r="M654" i="2"/>
  <c r="M659" i="2"/>
  <c r="M664" i="2"/>
  <c r="M661" i="2"/>
  <c r="M674" i="2"/>
  <c r="M610" i="2"/>
  <c r="M580" i="2"/>
  <c r="M617" i="2"/>
  <c r="M590" i="2"/>
  <c r="M595" i="2"/>
  <c r="M592" i="2"/>
  <c r="M602" i="2"/>
  <c r="M543" i="2"/>
  <c r="M714" i="2"/>
  <c r="M689" i="2"/>
  <c r="M641" i="2"/>
  <c r="M630" i="2"/>
  <c r="M699" i="2"/>
  <c r="M640" i="2"/>
  <c r="M701" i="2"/>
  <c r="M637" i="2"/>
  <c r="M650" i="2"/>
  <c r="M615" i="2"/>
  <c r="M593" i="2"/>
  <c r="M635" i="2"/>
  <c r="M613" i="2"/>
  <c r="M652" i="2"/>
  <c r="M606" i="2"/>
  <c r="M675" i="2"/>
  <c r="M680" i="2"/>
  <c r="M677" i="2"/>
  <c r="M626" i="2"/>
  <c r="M591" i="2"/>
  <c r="M596" i="2"/>
  <c r="M611" i="2"/>
  <c r="M608" i="2"/>
  <c r="M589" i="2"/>
  <c r="AC751" i="2"/>
  <c r="AC684" i="2"/>
  <c r="AC761" i="2"/>
  <c r="AC697" i="2"/>
  <c r="AC710" i="2"/>
  <c r="AC764" i="2"/>
  <c r="AC723" i="2"/>
  <c r="AC704" i="2"/>
  <c r="AC717" i="2"/>
  <c r="AC738" i="2"/>
  <c r="AC663" i="2"/>
  <c r="AC727" i="2"/>
  <c r="AC724" i="2"/>
  <c r="AC737" i="2"/>
  <c r="AC686" i="2"/>
  <c r="AC763" i="2"/>
  <c r="AC744" i="2"/>
  <c r="AC757" i="2"/>
  <c r="AC714" i="2"/>
  <c r="AC703" i="2"/>
  <c r="AC639" i="2"/>
  <c r="AC644" i="2"/>
  <c r="AC649" i="2"/>
  <c r="AC767" i="2"/>
  <c r="AC700" i="2"/>
  <c r="AC713" i="2"/>
  <c r="AC750" i="2"/>
  <c r="AC742" i="2"/>
  <c r="AC739" i="2"/>
  <c r="AC720" i="2"/>
  <c r="AC733" i="2"/>
  <c r="AC754" i="2"/>
  <c r="AC690" i="2"/>
  <c r="AC679" i="2"/>
  <c r="AC743" i="2"/>
  <c r="AC740" i="2"/>
  <c r="AC676" i="2"/>
  <c r="AC753" i="2"/>
  <c r="AC702" i="2"/>
  <c r="AC772" i="2"/>
  <c r="AC734" i="2"/>
  <c r="AC719" i="2"/>
  <c r="AC716" i="2"/>
  <c r="AC729" i="2"/>
  <c r="AC678" i="2"/>
  <c r="AC758" i="2"/>
  <c r="AC726" i="2"/>
  <c r="AC755" i="2"/>
  <c r="AC736" i="2"/>
  <c r="AC749" i="2"/>
  <c r="AC770" i="2"/>
  <c r="AC706" i="2"/>
  <c r="AC695" i="2"/>
  <c r="AC759" i="2"/>
  <c r="AC692" i="2"/>
  <c r="AC769" i="2"/>
  <c r="AC705" i="2"/>
  <c r="AC718" i="2"/>
  <c r="AC756" i="2"/>
  <c r="AC731" i="2"/>
  <c r="AC712" i="2"/>
  <c r="AC725" i="2"/>
  <c r="AC746" i="2"/>
  <c r="AC671" i="2"/>
  <c r="AC612" i="2"/>
  <c r="AC681" i="2"/>
  <c r="AC735" i="2"/>
  <c r="AC732" i="2"/>
  <c r="AC668" i="2"/>
  <c r="AC745" i="2"/>
  <c r="AC694" i="2"/>
  <c r="AC771" i="2"/>
  <c r="AC752" i="2"/>
  <c r="AC688" i="2"/>
  <c r="AC760" i="2"/>
  <c r="AC765" i="2"/>
  <c r="AC722" i="2"/>
  <c r="AC647" i="2"/>
  <c r="AC652" i="2"/>
  <c r="AC711" i="2"/>
  <c r="AC708" i="2"/>
  <c r="AC721" i="2"/>
  <c r="AC670" i="2"/>
  <c r="AC747" i="2"/>
  <c r="AC748" i="2"/>
  <c r="AC766" i="2"/>
  <c r="AC728" i="2"/>
  <c r="AC741" i="2"/>
  <c r="AC698" i="2"/>
  <c r="AC687" i="2"/>
  <c r="AC628" i="2"/>
  <c r="AC633" i="2"/>
  <c r="AC655" i="2"/>
  <c r="AC673" i="2"/>
  <c r="AC662" i="2"/>
  <c r="AC598" i="2"/>
  <c r="AC667" i="2"/>
  <c r="AC672" i="2"/>
  <c r="AC669" i="2"/>
  <c r="AC682" i="2"/>
  <c r="AC618" i="2"/>
  <c r="AC583" i="2"/>
  <c r="AC588" i="2"/>
  <c r="AC603" i="2"/>
  <c r="AC600" i="2"/>
  <c r="AC581" i="2"/>
  <c r="AC768" i="2"/>
  <c r="AC660" i="2"/>
  <c r="AC636" i="2"/>
  <c r="AC625" i="2"/>
  <c r="AC638" i="2"/>
  <c r="AC707" i="2"/>
  <c r="AC643" i="2"/>
  <c r="AC648" i="2"/>
  <c r="AC645" i="2"/>
  <c r="AC658" i="2"/>
  <c r="AC623" i="2"/>
  <c r="AC601" i="2"/>
  <c r="AC574" i="2"/>
  <c r="AC621" i="2"/>
  <c r="AC614" i="2"/>
  <c r="AC683" i="2"/>
  <c r="AC624" i="2"/>
  <c r="AC685" i="2"/>
  <c r="AC634" i="2"/>
  <c r="AC599" i="2"/>
  <c r="AC604" i="2"/>
  <c r="AC577" i="2"/>
  <c r="AC619" i="2"/>
  <c r="AC616" i="2"/>
  <c r="AC597" i="2"/>
  <c r="AC567" i="2"/>
  <c r="AC654" i="2"/>
  <c r="AC659" i="2"/>
  <c r="AC664" i="2"/>
  <c r="AC661" i="2"/>
  <c r="AC674" i="2"/>
  <c r="AC610" i="2"/>
  <c r="AC580" i="2"/>
  <c r="AC617" i="2"/>
  <c r="AC590" i="2"/>
  <c r="AC595" i="2"/>
  <c r="AC592" i="2"/>
  <c r="AC602" i="2"/>
  <c r="AC773" i="2"/>
  <c r="AC689" i="2"/>
  <c r="AC657" i="2"/>
  <c r="AC641" i="2"/>
  <c r="AC630" i="2"/>
  <c r="AC699" i="2"/>
  <c r="AC640" i="2"/>
  <c r="AC701" i="2"/>
  <c r="AC637" i="2"/>
  <c r="AC650" i="2"/>
  <c r="AC615" i="2"/>
  <c r="AC593" i="2"/>
  <c r="AC635" i="2"/>
  <c r="AC613" i="2"/>
  <c r="AC696" i="2"/>
  <c r="AC762" i="2"/>
  <c r="AC730" i="2"/>
  <c r="AC606" i="2"/>
  <c r="AC675" i="2"/>
  <c r="AC680" i="2"/>
  <c r="AC677" i="2"/>
  <c r="AC626" i="2"/>
  <c r="AC591" i="2"/>
  <c r="AC596" i="2"/>
  <c r="AC611" i="2"/>
  <c r="AC608" i="2"/>
  <c r="AC589" i="2"/>
  <c r="AC559" i="2"/>
  <c r="AC620" i="2"/>
  <c r="AC665" i="2"/>
  <c r="AC646" i="2"/>
  <c r="AC715" i="2"/>
  <c r="AC651" i="2"/>
  <c r="AC656" i="2"/>
  <c r="AC653" i="2"/>
  <c r="AC666" i="2"/>
  <c r="AC631" i="2"/>
  <c r="AC572" i="2"/>
  <c r="AC609" i="2"/>
  <c r="AC582" i="2"/>
  <c r="AC587" i="2"/>
  <c r="AC584" i="2"/>
  <c r="AC709" i="2"/>
  <c r="AC622" i="2"/>
  <c r="AC691" i="2"/>
  <c r="AC632" i="2"/>
  <c r="AC693" i="2"/>
  <c r="AC629" i="2"/>
  <c r="AC642" i="2"/>
  <c r="AC607" i="2"/>
  <c r="AC585" i="2"/>
  <c r="AC627" i="2"/>
  <c r="AC605" i="2"/>
  <c r="AS767" i="2"/>
  <c r="AS700" i="2"/>
  <c r="AS713" i="2"/>
  <c r="AS739" i="2"/>
  <c r="AS720" i="2"/>
  <c r="AS748" i="2"/>
  <c r="AS733" i="2"/>
  <c r="AS754" i="2"/>
  <c r="AS690" i="2"/>
  <c r="AS679" i="2"/>
  <c r="AS743" i="2"/>
  <c r="AS676" i="2"/>
  <c r="AS753" i="2"/>
  <c r="AS702" i="2"/>
  <c r="AS750" i="2"/>
  <c r="AS696" i="2"/>
  <c r="AS773" i="2"/>
  <c r="AS709" i="2"/>
  <c r="AS730" i="2"/>
  <c r="AS655" i="2"/>
  <c r="AS660" i="2"/>
  <c r="AS665" i="2"/>
  <c r="AS764" i="2"/>
  <c r="AS766" i="2"/>
  <c r="AS719" i="2"/>
  <c r="AS740" i="2"/>
  <c r="AS716" i="2"/>
  <c r="AS729" i="2"/>
  <c r="AS678" i="2"/>
  <c r="AS734" i="2"/>
  <c r="AS755" i="2"/>
  <c r="AS736" i="2"/>
  <c r="AS756" i="2"/>
  <c r="AS768" i="2"/>
  <c r="AS749" i="2"/>
  <c r="AS762" i="2"/>
  <c r="AS706" i="2"/>
  <c r="AS695" i="2"/>
  <c r="AS636" i="2"/>
  <c r="AS759" i="2"/>
  <c r="AS692" i="2"/>
  <c r="AS769" i="2"/>
  <c r="AS705" i="2"/>
  <c r="AS742" i="2"/>
  <c r="AS718" i="2"/>
  <c r="AS758" i="2"/>
  <c r="AS726" i="2"/>
  <c r="AS731" i="2"/>
  <c r="AS735" i="2"/>
  <c r="AS732" i="2"/>
  <c r="AS668" i="2"/>
  <c r="AS745" i="2"/>
  <c r="AS694" i="2"/>
  <c r="AS771" i="2"/>
  <c r="AS752" i="2"/>
  <c r="AS688" i="2"/>
  <c r="AS765" i="2"/>
  <c r="AS722" i="2"/>
  <c r="AS711" i="2"/>
  <c r="AS708" i="2"/>
  <c r="AS721" i="2"/>
  <c r="AS670" i="2"/>
  <c r="AS747" i="2"/>
  <c r="AS728" i="2"/>
  <c r="AS760" i="2"/>
  <c r="AS741" i="2"/>
  <c r="AS698" i="2"/>
  <c r="AS687" i="2"/>
  <c r="AS628" i="2"/>
  <c r="AS751" i="2"/>
  <c r="AS684" i="2"/>
  <c r="AS761" i="2"/>
  <c r="AS697" i="2"/>
  <c r="AS710" i="2"/>
  <c r="AS723" i="2"/>
  <c r="AS704" i="2"/>
  <c r="AS717" i="2"/>
  <c r="AS738" i="2"/>
  <c r="AS663" i="2"/>
  <c r="AS727" i="2"/>
  <c r="AS724" i="2"/>
  <c r="AS737" i="2"/>
  <c r="AS686" i="2"/>
  <c r="AS763" i="2"/>
  <c r="AS772" i="2"/>
  <c r="AS744" i="2"/>
  <c r="AS757" i="2"/>
  <c r="AS714" i="2"/>
  <c r="AS703" i="2"/>
  <c r="AS639" i="2"/>
  <c r="AS644" i="2"/>
  <c r="AS649" i="2"/>
  <c r="AS614" i="2"/>
  <c r="AS683" i="2"/>
  <c r="AS624" i="2"/>
  <c r="AS685" i="2"/>
  <c r="AS634" i="2"/>
  <c r="AS599" i="2"/>
  <c r="AS604" i="2"/>
  <c r="AS577" i="2"/>
  <c r="AS619" i="2"/>
  <c r="AS616" i="2"/>
  <c r="AS597" i="2"/>
  <c r="AS647" i="2"/>
  <c r="AS681" i="2"/>
  <c r="AS633" i="2"/>
  <c r="AS654" i="2"/>
  <c r="AS659" i="2"/>
  <c r="AS664" i="2"/>
  <c r="AS661" i="2"/>
  <c r="AS674" i="2"/>
  <c r="AS610" i="2"/>
  <c r="AS580" i="2"/>
  <c r="AS617" i="2"/>
  <c r="AS590" i="2"/>
  <c r="AS595" i="2"/>
  <c r="AS592" i="2"/>
  <c r="AS602" i="2"/>
  <c r="AS641" i="2"/>
  <c r="AS630" i="2"/>
  <c r="AS699" i="2"/>
  <c r="AS640" i="2"/>
  <c r="AS701" i="2"/>
  <c r="AS637" i="2"/>
  <c r="AS650" i="2"/>
  <c r="AS615" i="2"/>
  <c r="AS593" i="2"/>
  <c r="AS635" i="2"/>
  <c r="AS613" i="2"/>
  <c r="AS578" i="2"/>
  <c r="AS671" i="2"/>
  <c r="AS612" i="2"/>
  <c r="AS689" i="2"/>
  <c r="AS657" i="2"/>
  <c r="AS606" i="2"/>
  <c r="AS675" i="2"/>
  <c r="AS680" i="2"/>
  <c r="AS677" i="2"/>
  <c r="AS626" i="2"/>
  <c r="AS591" i="2"/>
  <c r="AS596" i="2"/>
  <c r="AS611" i="2"/>
  <c r="AS608" i="2"/>
  <c r="AS589" i="2"/>
  <c r="AS712" i="2"/>
  <c r="AS746" i="2"/>
  <c r="AS646" i="2"/>
  <c r="AS715" i="2"/>
  <c r="AS651" i="2"/>
  <c r="AS656" i="2"/>
  <c r="AS653" i="2"/>
  <c r="AS666" i="2"/>
  <c r="AS631" i="2"/>
  <c r="AS572" i="2"/>
  <c r="AS609" i="2"/>
  <c r="AS582" i="2"/>
  <c r="AS587" i="2"/>
  <c r="AS584" i="2"/>
  <c r="AS620" i="2"/>
  <c r="AS622" i="2"/>
  <c r="AS691" i="2"/>
  <c r="AS632" i="2"/>
  <c r="AS693" i="2"/>
  <c r="AS629" i="2"/>
  <c r="AS642" i="2"/>
  <c r="AS607" i="2"/>
  <c r="AS585" i="2"/>
  <c r="AS627" i="2"/>
  <c r="AS605" i="2"/>
  <c r="AS575" i="2"/>
  <c r="AS725" i="2"/>
  <c r="AS652" i="2"/>
  <c r="AS662" i="2"/>
  <c r="AS598" i="2"/>
  <c r="AS667" i="2"/>
  <c r="AS672" i="2"/>
  <c r="AS669" i="2"/>
  <c r="AS682" i="2"/>
  <c r="AS618" i="2"/>
  <c r="AS583" i="2"/>
  <c r="AS588" i="2"/>
  <c r="AS603" i="2"/>
  <c r="AS600" i="2"/>
  <c r="AS581" i="2"/>
  <c r="AS770" i="2"/>
  <c r="AS673" i="2"/>
  <c r="AS625" i="2"/>
  <c r="AS638" i="2"/>
  <c r="AS707" i="2"/>
  <c r="AS643" i="2"/>
  <c r="AS648" i="2"/>
  <c r="AS645" i="2"/>
  <c r="AS658" i="2"/>
  <c r="AS623" i="2"/>
  <c r="AS601" i="2"/>
  <c r="AS574" i="2"/>
  <c r="AS621" i="2"/>
  <c r="BI719" i="2"/>
  <c r="BI740" i="2"/>
  <c r="BI716" i="2"/>
  <c r="BI729" i="2"/>
  <c r="BI678" i="2"/>
  <c r="BI750" i="2"/>
  <c r="BI755" i="2"/>
  <c r="BI736" i="2"/>
  <c r="BI749" i="2"/>
  <c r="BI706" i="2"/>
  <c r="BI695" i="2"/>
  <c r="BI759" i="2"/>
  <c r="BI692" i="2"/>
  <c r="BI764" i="2"/>
  <c r="BI769" i="2"/>
  <c r="BI705" i="2"/>
  <c r="BI718" i="2"/>
  <c r="BI734" i="2"/>
  <c r="BI731" i="2"/>
  <c r="BI712" i="2"/>
  <c r="BI768" i="2"/>
  <c r="BI725" i="2"/>
  <c r="BI762" i="2"/>
  <c r="BI746" i="2"/>
  <c r="BI671" i="2"/>
  <c r="BI612" i="2"/>
  <c r="BI681" i="2"/>
  <c r="BI735" i="2"/>
  <c r="BI732" i="2"/>
  <c r="BI668" i="2"/>
  <c r="BI745" i="2"/>
  <c r="BI694" i="2"/>
  <c r="BI758" i="2"/>
  <c r="BI771" i="2"/>
  <c r="BI752" i="2"/>
  <c r="BI688" i="2"/>
  <c r="BI765" i="2"/>
  <c r="BI770" i="2"/>
  <c r="BI722" i="2"/>
  <c r="BI647" i="2"/>
  <c r="BI652" i="2"/>
  <c r="BI748" i="2"/>
  <c r="BI711" i="2"/>
  <c r="BI708" i="2"/>
  <c r="BI721" i="2"/>
  <c r="BI670" i="2"/>
  <c r="BI747" i="2"/>
  <c r="BI751" i="2"/>
  <c r="BI684" i="2"/>
  <c r="BI761" i="2"/>
  <c r="BI697" i="2"/>
  <c r="BI710" i="2"/>
  <c r="BI723" i="2"/>
  <c r="BI704" i="2"/>
  <c r="BI760" i="2"/>
  <c r="BI717" i="2"/>
  <c r="BI738" i="2"/>
  <c r="BI663" i="2"/>
  <c r="BI727" i="2"/>
  <c r="BI772" i="2"/>
  <c r="BI724" i="2"/>
  <c r="BI756" i="2"/>
  <c r="BI737" i="2"/>
  <c r="BI686" i="2"/>
  <c r="BI763" i="2"/>
  <c r="BI744" i="2"/>
  <c r="BI766" i="2"/>
  <c r="BI757" i="2"/>
  <c r="BI714" i="2"/>
  <c r="BI703" i="2"/>
  <c r="BI639" i="2"/>
  <c r="BI644" i="2"/>
  <c r="BI649" i="2"/>
  <c r="BI767" i="2"/>
  <c r="BI700" i="2"/>
  <c r="BI713" i="2"/>
  <c r="BI726" i="2"/>
  <c r="BI739" i="2"/>
  <c r="BI720" i="2"/>
  <c r="BI733" i="2"/>
  <c r="BI754" i="2"/>
  <c r="BI690" i="2"/>
  <c r="BI679" i="2"/>
  <c r="BI743" i="2"/>
  <c r="BI676" i="2"/>
  <c r="BI753" i="2"/>
  <c r="BI702" i="2"/>
  <c r="BI742" i="2"/>
  <c r="BI696" i="2"/>
  <c r="BI773" i="2"/>
  <c r="BI709" i="2"/>
  <c r="BI730" i="2"/>
  <c r="BI655" i="2"/>
  <c r="BI660" i="2"/>
  <c r="BI665" i="2"/>
  <c r="BI641" i="2"/>
  <c r="BI630" i="2"/>
  <c r="BI699" i="2"/>
  <c r="BI640" i="2"/>
  <c r="BI701" i="2"/>
  <c r="BI637" i="2"/>
  <c r="BI650" i="2"/>
  <c r="BI615" i="2"/>
  <c r="BI593" i="2"/>
  <c r="BI635" i="2"/>
  <c r="BI613" i="2"/>
  <c r="BI657" i="2"/>
  <c r="BI606" i="2"/>
  <c r="BI675" i="2"/>
  <c r="BI680" i="2"/>
  <c r="BI677" i="2"/>
  <c r="BI626" i="2"/>
  <c r="BI591" i="2"/>
  <c r="BI596" i="2"/>
  <c r="BI611" i="2"/>
  <c r="BI608" i="2"/>
  <c r="BI589" i="2"/>
  <c r="BI687" i="2"/>
  <c r="BI689" i="2"/>
  <c r="BI646" i="2"/>
  <c r="BI715" i="2"/>
  <c r="BI651" i="2"/>
  <c r="BI656" i="2"/>
  <c r="BI653" i="2"/>
  <c r="BI666" i="2"/>
  <c r="BI631" i="2"/>
  <c r="BI572" i="2"/>
  <c r="BI609" i="2"/>
  <c r="BI582" i="2"/>
  <c r="BI587" i="2"/>
  <c r="BI584" i="2"/>
  <c r="BI594" i="2"/>
  <c r="BI535" i="2"/>
  <c r="BI728" i="2"/>
  <c r="BI622" i="2"/>
  <c r="BI691" i="2"/>
  <c r="BI632" i="2"/>
  <c r="BI693" i="2"/>
  <c r="BI629" i="2"/>
  <c r="BI642" i="2"/>
  <c r="BI607" i="2"/>
  <c r="BI585" i="2"/>
  <c r="BI627" i="2"/>
  <c r="BI605" i="2"/>
  <c r="BI628" i="2"/>
  <c r="BI620" i="2"/>
  <c r="BI662" i="2"/>
  <c r="BI598" i="2"/>
  <c r="BI667" i="2"/>
  <c r="BI672" i="2"/>
  <c r="BI669" i="2"/>
  <c r="BI682" i="2"/>
  <c r="BI618" i="2"/>
  <c r="BI583" i="2"/>
  <c r="BI588" i="2"/>
  <c r="BI603" i="2"/>
  <c r="BI600" i="2"/>
  <c r="BI741" i="2"/>
  <c r="BI638" i="2"/>
  <c r="BI707" i="2"/>
  <c r="BI643" i="2"/>
  <c r="BI648" i="2"/>
  <c r="BI645" i="2"/>
  <c r="BI658" i="2"/>
  <c r="BI623" i="2"/>
  <c r="BI601" i="2"/>
  <c r="BI574" i="2"/>
  <c r="BI621" i="2"/>
  <c r="BI586" i="2"/>
  <c r="BI698" i="2"/>
  <c r="BI673" i="2"/>
  <c r="BI625" i="2"/>
  <c r="BI614" i="2"/>
  <c r="BI683" i="2"/>
  <c r="BI624" i="2"/>
  <c r="BI685" i="2"/>
  <c r="BI634" i="2"/>
  <c r="BI599" i="2"/>
  <c r="BI604" i="2"/>
  <c r="BI577" i="2"/>
  <c r="BI619" i="2"/>
  <c r="BI616" i="2"/>
  <c r="BI597" i="2"/>
  <c r="BI636" i="2"/>
  <c r="BI633" i="2"/>
  <c r="BI654" i="2"/>
  <c r="BI659" i="2"/>
  <c r="BI664" i="2"/>
  <c r="BI661" i="2"/>
  <c r="BI674" i="2"/>
  <c r="BI610" i="2"/>
  <c r="BI580" i="2"/>
  <c r="BI617" i="2"/>
  <c r="BI590" i="2"/>
  <c r="BI595" i="2"/>
  <c r="BI592" i="2"/>
  <c r="BY735" i="2"/>
  <c r="BY732" i="2"/>
  <c r="BY668" i="2"/>
  <c r="BY748" i="2"/>
  <c r="BY745" i="2"/>
  <c r="BY694" i="2"/>
  <c r="BY734" i="2"/>
  <c r="BY771" i="2"/>
  <c r="BY752" i="2"/>
  <c r="BY688" i="2"/>
  <c r="BY768" i="2"/>
  <c r="BY765" i="2"/>
  <c r="BY762" i="2"/>
  <c r="BY722" i="2"/>
  <c r="BY647" i="2"/>
  <c r="BY711" i="2"/>
  <c r="BY708" i="2"/>
  <c r="BY721" i="2"/>
  <c r="BY670" i="2"/>
  <c r="BY758" i="2"/>
  <c r="BY747" i="2"/>
  <c r="BY756" i="2"/>
  <c r="BY728" i="2"/>
  <c r="BY741" i="2"/>
  <c r="BY770" i="2"/>
  <c r="BY698" i="2"/>
  <c r="BY687" i="2"/>
  <c r="BY628" i="2"/>
  <c r="BY751" i="2"/>
  <c r="BY684" i="2"/>
  <c r="BY761" i="2"/>
  <c r="BY697" i="2"/>
  <c r="BY710" i="2"/>
  <c r="BY723" i="2"/>
  <c r="BY704" i="2"/>
  <c r="BY717" i="2"/>
  <c r="BY738" i="2"/>
  <c r="BY663" i="2"/>
  <c r="BY727" i="2"/>
  <c r="BY724" i="2"/>
  <c r="BY737" i="2"/>
  <c r="BY686" i="2"/>
  <c r="BY763" i="2"/>
  <c r="BY767" i="2"/>
  <c r="BY700" i="2"/>
  <c r="BY713" i="2"/>
  <c r="BY739" i="2"/>
  <c r="BY764" i="2"/>
  <c r="BY720" i="2"/>
  <c r="BY733" i="2"/>
  <c r="BY754" i="2"/>
  <c r="BY690" i="2"/>
  <c r="BY679" i="2"/>
  <c r="BY743" i="2"/>
  <c r="BY676" i="2"/>
  <c r="BY772" i="2"/>
  <c r="BY753" i="2"/>
  <c r="BY726" i="2"/>
  <c r="BY702" i="2"/>
  <c r="BY696" i="2"/>
  <c r="BY773" i="2"/>
  <c r="BY709" i="2"/>
  <c r="BY730" i="2"/>
  <c r="BY655" i="2"/>
  <c r="BY660" i="2"/>
  <c r="BY665" i="2"/>
  <c r="BY719" i="2"/>
  <c r="BY740" i="2"/>
  <c r="BY716" i="2"/>
  <c r="BY729" i="2"/>
  <c r="BY678" i="2"/>
  <c r="BY742" i="2"/>
  <c r="BY755" i="2"/>
  <c r="BY766" i="2"/>
  <c r="BY736" i="2"/>
  <c r="BY749" i="2"/>
  <c r="BY706" i="2"/>
  <c r="BY695" i="2"/>
  <c r="BY636" i="2"/>
  <c r="BY759" i="2"/>
  <c r="BY692" i="2"/>
  <c r="BY769" i="2"/>
  <c r="BY705" i="2"/>
  <c r="BY718" i="2"/>
  <c r="BY750" i="2"/>
  <c r="BY731" i="2"/>
  <c r="BY712" i="2"/>
  <c r="BY725" i="2"/>
  <c r="BY746" i="2"/>
  <c r="BY671" i="2"/>
  <c r="BY612" i="2"/>
  <c r="BY681" i="2"/>
  <c r="BY639" i="2"/>
  <c r="BY657" i="2"/>
  <c r="BY646" i="2"/>
  <c r="BY715" i="2"/>
  <c r="BY651" i="2"/>
  <c r="BY656" i="2"/>
  <c r="BY653" i="2"/>
  <c r="BY666" i="2"/>
  <c r="BY631" i="2"/>
  <c r="BY572" i="2"/>
  <c r="BY609" i="2"/>
  <c r="BY582" i="2"/>
  <c r="BY587" i="2"/>
  <c r="BY584" i="2"/>
  <c r="BY594" i="2"/>
  <c r="BY703" i="2"/>
  <c r="BY644" i="2"/>
  <c r="BY689" i="2"/>
  <c r="BY622" i="2"/>
  <c r="BY691" i="2"/>
  <c r="BY632" i="2"/>
  <c r="BY693" i="2"/>
  <c r="BY629" i="2"/>
  <c r="BY642" i="2"/>
  <c r="BY607" i="2"/>
  <c r="BY585" i="2"/>
  <c r="BY627" i="2"/>
  <c r="BY605" i="2"/>
  <c r="BY744" i="2"/>
  <c r="BY662" i="2"/>
  <c r="BY598" i="2"/>
  <c r="BY667" i="2"/>
  <c r="BY672" i="2"/>
  <c r="BY669" i="2"/>
  <c r="BY682" i="2"/>
  <c r="BY618" i="2"/>
  <c r="BY583" i="2"/>
  <c r="BY588" i="2"/>
  <c r="BY603" i="2"/>
  <c r="BY600" i="2"/>
  <c r="BY581" i="2"/>
  <c r="BY551" i="2"/>
  <c r="BY620" i="2"/>
  <c r="BY638" i="2"/>
  <c r="BY707" i="2"/>
  <c r="BY643" i="2"/>
  <c r="BY648" i="2"/>
  <c r="BY645" i="2"/>
  <c r="BY658" i="2"/>
  <c r="BY623" i="2"/>
  <c r="BY601" i="2"/>
  <c r="BY574" i="2"/>
  <c r="BY621" i="2"/>
  <c r="BY586" i="2"/>
  <c r="BY757" i="2"/>
  <c r="BY652" i="2"/>
  <c r="BY673" i="2"/>
  <c r="BY625" i="2"/>
  <c r="BY614" i="2"/>
  <c r="BY683" i="2"/>
  <c r="BY624" i="2"/>
  <c r="BY685" i="2"/>
  <c r="BY634" i="2"/>
  <c r="BY599" i="2"/>
  <c r="BY604" i="2"/>
  <c r="BY577" i="2"/>
  <c r="BY619" i="2"/>
  <c r="BY616" i="2"/>
  <c r="BY597" i="2"/>
  <c r="BY714" i="2"/>
  <c r="BY633" i="2"/>
  <c r="BY654" i="2"/>
  <c r="BY659" i="2"/>
  <c r="BY664" i="2"/>
  <c r="BY661" i="2"/>
  <c r="BY674" i="2"/>
  <c r="BY610" i="2"/>
  <c r="BY580" i="2"/>
  <c r="BY617" i="2"/>
  <c r="BY590" i="2"/>
  <c r="BY595" i="2"/>
  <c r="BY592" i="2"/>
  <c r="BY602" i="2"/>
  <c r="BY543" i="2"/>
  <c r="BY649" i="2"/>
  <c r="BY630" i="2"/>
  <c r="BY699" i="2"/>
  <c r="BY640" i="2"/>
  <c r="BY701" i="2"/>
  <c r="BY637" i="2"/>
  <c r="BY650" i="2"/>
  <c r="BY615" i="2"/>
  <c r="BY593" i="2"/>
  <c r="BY635" i="2"/>
  <c r="BY613" i="2"/>
  <c r="BY760" i="2"/>
  <c r="BY641" i="2"/>
  <c r="BY606" i="2"/>
  <c r="BY675" i="2"/>
  <c r="BY680" i="2"/>
  <c r="BY677" i="2"/>
  <c r="BY626" i="2"/>
  <c r="BY591" i="2"/>
  <c r="BY596" i="2"/>
  <c r="BY611" i="2"/>
  <c r="BY608" i="2"/>
  <c r="BY589" i="2"/>
  <c r="CO751" i="2"/>
  <c r="CO684" i="2"/>
  <c r="CO761" i="2"/>
  <c r="CO697" i="2"/>
  <c r="CO710" i="2"/>
  <c r="CO758" i="2"/>
  <c r="CO723" i="2"/>
  <c r="CO704" i="2"/>
  <c r="CO717" i="2"/>
  <c r="CO748" i="2"/>
  <c r="CO770" i="2"/>
  <c r="CO738" i="2"/>
  <c r="CO663" i="2"/>
  <c r="CO764" i="2"/>
  <c r="CO766" i="2"/>
  <c r="CO727" i="2"/>
  <c r="CO724" i="2"/>
  <c r="CO737" i="2"/>
  <c r="CO686" i="2"/>
  <c r="CO763" i="2"/>
  <c r="CO744" i="2"/>
  <c r="CO757" i="2"/>
  <c r="CO714" i="2"/>
  <c r="CO703" i="2"/>
  <c r="CO639" i="2"/>
  <c r="CO644" i="2"/>
  <c r="CO649" i="2"/>
  <c r="CO767" i="2"/>
  <c r="CO700" i="2"/>
  <c r="CO713" i="2"/>
  <c r="CO734" i="2"/>
  <c r="CO772" i="2"/>
  <c r="CO739" i="2"/>
  <c r="CO720" i="2"/>
  <c r="CO760" i="2"/>
  <c r="CO733" i="2"/>
  <c r="CO754" i="2"/>
  <c r="CO690" i="2"/>
  <c r="CO679" i="2"/>
  <c r="CO620" i="2"/>
  <c r="CO743" i="2"/>
  <c r="CO676" i="2"/>
  <c r="CO753" i="2"/>
  <c r="CO702" i="2"/>
  <c r="CO719" i="2"/>
  <c r="CO740" i="2"/>
  <c r="CO716" i="2"/>
  <c r="CO729" i="2"/>
  <c r="CO726" i="2"/>
  <c r="CO678" i="2"/>
  <c r="CO755" i="2"/>
  <c r="CO736" i="2"/>
  <c r="CO749" i="2"/>
  <c r="CO706" i="2"/>
  <c r="CO695" i="2"/>
  <c r="CO759" i="2"/>
  <c r="CO692" i="2"/>
  <c r="CO769" i="2"/>
  <c r="CO705" i="2"/>
  <c r="CO750" i="2"/>
  <c r="CO718" i="2"/>
  <c r="CO742" i="2"/>
  <c r="CO731" i="2"/>
  <c r="CO712" i="2"/>
  <c r="CO725" i="2"/>
  <c r="CO746" i="2"/>
  <c r="CO671" i="2"/>
  <c r="CO612" i="2"/>
  <c r="CO681" i="2"/>
  <c r="CO756" i="2"/>
  <c r="CO735" i="2"/>
  <c r="CO732" i="2"/>
  <c r="CO668" i="2"/>
  <c r="CO745" i="2"/>
  <c r="CO694" i="2"/>
  <c r="CO771" i="2"/>
  <c r="CO752" i="2"/>
  <c r="CO688" i="2"/>
  <c r="CO765" i="2"/>
  <c r="CO722" i="2"/>
  <c r="CO647" i="2"/>
  <c r="CO652" i="2"/>
  <c r="CO711" i="2"/>
  <c r="CO708" i="2"/>
  <c r="CO721" i="2"/>
  <c r="CO670" i="2"/>
  <c r="CO747" i="2"/>
  <c r="CO728" i="2"/>
  <c r="CO768" i="2"/>
  <c r="CO741" i="2"/>
  <c r="CO762" i="2"/>
  <c r="CO698" i="2"/>
  <c r="CO687" i="2"/>
  <c r="CO628" i="2"/>
  <c r="CO633" i="2"/>
  <c r="CO662" i="2"/>
  <c r="CO598" i="2"/>
  <c r="CO667" i="2"/>
  <c r="CO672" i="2"/>
  <c r="CO669" i="2"/>
  <c r="CO682" i="2"/>
  <c r="CO618" i="2"/>
  <c r="CO583" i="2"/>
  <c r="CO588" i="2"/>
  <c r="CO603" i="2"/>
  <c r="CO600" i="2"/>
  <c r="CO581" i="2"/>
  <c r="CO665" i="2"/>
  <c r="CO638" i="2"/>
  <c r="CO707" i="2"/>
  <c r="CO643" i="2"/>
  <c r="CO648" i="2"/>
  <c r="CO645" i="2"/>
  <c r="CO658" i="2"/>
  <c r="CO623" i="2"/>
  <c r="CO601" i="2"/>
  <c r="CO574" i="2"/>
  <c r="CO621" i="2"/>
  <c r="CO625" i="2"/>
  <c r="CO614" i="2"/>
  <c r="CO683" i="2"/>
  <c r="CO624" i="2"/>
  <c r="CO685" i="2"/>
  <c r="CO634" i="2"/>
  <c r="CO599" i="2"/>
  <c r="CO604" i="2"/>
  <c r="CO577" i="2"/>
  <c r="CO619" i="2"/>
  <c r="CO616" i="2"/>
  <c r="CO597" i="2"/>
  <c r="CO567" i="2"/>
  <c r="CO773" i="2"/>
  <c r="CO673" i="2"/>
  <c r="CO654" i="2"/>
  <c r="CO659" i="2"/>
  <c r="CO664" i="2"/>
  <c r="CO661" i="2"/>
  <c r="CO674" i="2"/>
  <c r="CO610" i="2"/>
  <c r="CO580" i="2"/>
  <c r="CO617" i="2"/>
  <c r="CO590" i="2"/>
  <c r="CO595" i="2"/>
  <c r="CO592" i="2"/>
  <c r="CO602" i="2"/>
  <c r="CO696" i="2"/>
  <c r="CO730" i="2"/>
  <c r="CO630" i="2"/>
  <c r="CO699" i="2"/>
  <c r="CO640" i="2"/>
  <c r="CO701" i="2"/>
  <c r="CO637" i="2"/>
  <c r="CO650" i="2"/>
  <c r="CO615" i="2"/>
  <c r="CO593" i="2"/>
  <c r="CO635" i="2"/>
  <c r="CO613" i="2"/>
  <c r="CO641" i="2"/>
  <c r="CO606" i="2"/>
  <c r="CO675" i="2"/>
  <c r="CO680" i="2"/>
  <c r="CO677" i="2"/>
  <c r="CO626" i="2"/>
  <c r="CO591" i="2"/>
  <c r="CO596" i="2"/>
  <c r="CO611" i="2"/>
  <c r="CO608" i="2"/>
  <c r="CO589" i="2"/>
  <c r="CO559" i="2"/>
  <c r="CO709" i="2"/>
  <c r="CO655" i="2"/>
  <c r="CO660" i="2"/>
  <c r="CO636" i="2"/>
  <c r="CO646" i="2"/>
  <c r="CO715" i="2"/>
  <c r="CO651" i="2"/>
  <c r="CO656" i="2"/>
  <c r="CO653" i="2"/>
  <c r="CO666" i="2"/>
  <c r="CO631" i="2"/>
  <c r="CO572" i="2"/>
  <c r="CO609" i="2"/>
  <c r="CO582" i="2"/>
  <c r="CO587" i="2"/>
  <c r="CO584" i="2"/>
  <c r="CO689" i="2"/>
  <c r="CO657" i="2"/>
  <c r="CO622" i="2"/>
  <c r="CO691" i="2"/>
  <c r="CO632" i="2"/>
  <c r="CO693" i="2"/>
  <c r="CO629" i="2"/>
  <c r="CO642" i="2"/>
  <c r="CO607" i="2"/>
  <c r="CO585" i="2"/>
  <c r="CO627" i="2"/>
  <c r="CO605" i="2"/>
  <c r="T528" i="2"/>
  <c r="CF528" i="2"/>
  <c r="AK533" i="2"/>
  <c r="CW533" i="2"/>
  <c r="BH536" i="2"/>
  <c r="M541" i="2"/>
  <c r="BY541" i="2"/>
  <c r="AJ544" i="2"/>
  <c r="CV544" i="2"/>
  <c r="BA549" i="2"/>
  <c r="L552" i="2"/>
  <c r="BX552" i="2"/>
  <c r="AC557" i="2"/>
  <c r="CO557" i="2"/>
  <c r="AZ560" i="2"/>
  <c r="E565" i="2"/>
  <c r="BQ565" i="2"/>
  <c r="AB568" i="2"/>
  <c r="CN568" i="2"/>
  <c r="AS573" i="2"/>
  <c r="D576" i="2"/>
  <c r="BP576" i="2"/>
  <c r="AC528" i="2"/>
  <c r="CO528" i="2"/>
  <c r="AZ531" i="2"/>
  <c r="E536" i="2"/>
  <c r="BQ536" i="2"/>
  <c r="AB539" i="2"/>
  <c r="CN539" i="2"/>
  <c r="AS544" i="2"/>
  <c r="D547" i="2"/>
  <c r="BP547" i="2"/>
  <c r="U552" i="2"/>
  <c r="CG552" i="2"/>
  <c r="AR555" i="2"/>
  <c r="BI560" i="2"/>
  <c r="T563" i="2"/>
  <c r="CF563" i="2"/>
  <c r="N565" i="2"/>
  <c r="AK568" i="2"/>
  <c r="CW568" i="2"/>
  <c r="BH571" i="2"/>
  <c r="BB573" i="2"/>
  <c r="M576" i="2"/>
  <c r="BY576" i="2"/>
  <c r="AJ579" i="2"/>
  <c r="CV579" i="2"/>
  <c r="O713" i="2"/>
  <c r="O710" i="2"/>
  <c r="O723" i="2"/>
  <c r="O672" i="2"/>
  <c r="O749" i="2"/>
  <c r="O754" i="2"/>
  <c r="O730" i="2"/>
  <c r="O743" i="2"/>
  <c r="O764" i="2"/>
  <c r="O700" i="2"/>
  <c r="O689" i="2"/>
  <c r="O753" i="2"/>
  <c r="O686" i="2"/>
  <c r="O763" i="2"/>
  <c r="O699" i="2"/>
  <c r="O712" i="2"/>
  <c r="O725" i="2"/>
  <c r="O706" i="2"/>
  <c r="O719" i="2"/>
  <c r="O772" i="2"/>
  <c r="O740" i="2"/>
  <c r="O665" i="2"/>
  <c r="O675" i="2"/>
  <c r="O729" i="2"/>
  <c r="O726" i="2"/>
  <c r="O739" i="2"/>
  <c r="O744" i="2"/>
  <c r="O688" i="2"/>
  <c r="O758" i="2"/>
  <c r="O765" i="2"/>
  <c r="O746" i="2"/>
  <c r="O759" i="2"/>
  <c r="O716" i="2"/>
  <c r="O705" i="2"/>
  <c r="O641" i="2"/>
  <c r="O646" i="2"/>
  <c r="O769" i="2"/>
  <c r="O742" i="2"/>
  <c r="O702" i="2"/>
  <c r="O715" i="2"/>
  <c r="O741" i="2"/>
  <c r="O768" i="2"/>
  <c r="O745" i="2"/>
  <c r="O678" i="2"/>
  <c r="O755" i="2"/>
  <c r="O766" i="2"/>
  <c r="O704" i="2"/>
  <c r="O717" i="2"/>
  <c r="O762" i="2"/>
  <c r="O698" i="2"/>
  <c r="O711" i="2"/>
  <c r="O732" i="2"/>
  <c r="O721" i="2"/>
  <c r="O718" i="2"/>
  <c r="O731" i="2"/>
  <c r="O680" i="2"/>
  <c r="O757" i="2"/>
  <c r="O738" i="2"/>
  <c r="O751" i="2"/>
  <c r="O708" i="2"/>
  <c r="O697" i="2"/>
  <c r="O638" i="2"/>
  <c r="O761" i="2"/>
  <c r="O694" i="2"/>
  <c r="O750" i="2"/>
  <c r="O771" i="2"/>
  <c r="O707" i="2"/>
  <c r="O752" i="2"/>
  <c r="O720" i="2"/>
  <c r="O736" i="2"/>
  <c r="O733" i="2"/>
  <c r="O760" i="2"/>
  <c r="O714" i="2"/>
  <c r="O727" i="2"/>
  <c r="O748" i="2"/>
  <c r="O673" i="2"/>
  <c r="O737" i="2"/>
  <c r="O734" i="2"/>
  <c r="O670" i="2"/>
  <c r="O747" i="2"/>
  <c r="O696" i="2"/>
  <c r="O728" i="2"/>
  <c r="O773" i="2"/>
  <c r="O690" i="2"/>
  <c r="O770" i="2"/>
  <c r="O767" i="2"/>
  <c r="O724" i="2"/>
  <c r="O649" i="2"/>
  <c r="O654" i="2"/>
  <c r="O659" i="2"/>
  <c r="O692" i="2"/>
  <c r="O667" i="2"/>
  <c r="O643" i="2"/>
  <c r="O624" i="2"/>
  <c r="O693" i="2"/>
  <c r="O634" i="2"/>
  <c r="O695" i="2"/>
  <c r="O631" i="2"/>
  <c r="O644" i="2"/>
  <c r="O609" i="2"/>
  <c r="O587" i="2"/>
  <c r="O629" i="2"/>
  <c r="O607" i="2"/>
  <c r="O662" i="2"/>
  <c r="O664" i="2"/>
  <c r="O600" i="2"/>
  <c r="O669" i="2"/>
  <c r="O674" i="2"/>
  <c r="O671" i="2"/>
  <c r="O684" i="2"/>
  <c r="O620" i="2"/>
  <c r="O585" i="2"/>
  <c r="O590" i="2"/>
  <c r="O605" i="2"/>
  <c r="O602" i="2"/>
  <c r="O583" i="2"/>
  <c r="O622" i="2"/>
  <c r="O640" i="2"/>
  <c r="O709" i="2"/>
  <c r="O645" i="2"/>
  <c r="O650" i="2"/>
  <c r="O647" i="2"/>
  <c r="O660" i="2"/>
  <c r="O625" i="2"/>
  <c r="O603" i="2"/>
  <c r="O576" i="2"/>
  <c r="O623" i="2"/>
  <c r="O588" i="2"/>
  <c r="O657" i="2"/>
  <c r="O651" i="2"/>
  <c r="O616" i="2"/>
  <c r="O685" i="2"/>
  <c r="O626" i="2"/>
  <c r="O687" i="2"/>
  <c r="O636" i="2"/>
  <c r="O601" i="2"/>
  <c r="O606" i="2"/>
  <c r="O579" i="2"/>
  <c r="O621" i="2"/>
  <c r="O599" i="2"/>
  <c r="O681" i="2"/>
  <c r="O683" i="2"/>
  <c r="O656" i="2"/>
  <c r="O661" i="2"/>
  <c r="O666" i="2"/>
  <c r="O663" i="2"/>
  <c r="O676" i="2"/>
  <c r="O612" i="2"/>
  <c r="O582" i="2"/>
  <c r="O619" i="2"/>
  <c r="O592" i="2"/>
  <c r="O597" i="2"/>
  <c r="O594" i="2"/>
  <c r="O722" i="2"/>
  <c r="O756" i="2"/>
  <c r="O630" i="2"/>
  <c r="O627" i="2"/>
  <c r="O632" i="2"/>
  <c r="O701" i="2"/>
  <c r="O642" i="2"/>
  <c r="O703" i="2"/>
  <c r="O639" i="2"/>
  <c r="O652" i="2"/>
  <c r="O617" i="2"/>
  <c r="O595" i="2"/>
  <c r="O637" i="2"/>
  <c r="O615" i="2"/>
  <c r="O580" i="2"/>
  <c r="O614" i="2"/>
  <c r="O691" i="2"/>
  <c r="O635" i="2"/>
  <c r="O608" i="2"/>
  <c r="O677" i="2"/>
  <c r="O682" i="2"/>
  <c r="O618" i="2"/>
  <c r="O679" i="2"/>
  <c r="O628" i="2"/>
  <c r="O593" i="2"/>
  <c r="O598" i="2"/>
  <c r="O613" i="2"/>
  <c r="O610" i="2"/>
  <c r="O591" i="2"/>
  <c r="O735" i="2"/>
  <c r="O648" i="2"/>
  <c r="O653" i="2"/>
  <c r="O658" i="2"/>
  <c r="O655" i="2"/>
  <c r="O668" i="2"/>
  <c r="O633" i="2"/>
  <c r="O574" i="2"/>
  <c r="O611" i="2"/>
  <c r="O584" i="2"/>
  <c r="O589" i="2"/>
  <c r="O586" i="2"/>
  <c r="AE729" i="2"/>
  <c r="AE726" i="2"/>
  <c r="AE739" i="2"/>
  <c r="AE688" i="2"/>
  <c r="AE765" i="2"/>
  <c r="AE746" i="2"/>
  <c r="AE759" i="2"/>
  <c r="AE772" i="2"/>
  <c r="AE716" i="2"/>
  <c r="AE705" i="2"/>
  <c r="AE641" i="2"/>
  <c r="AE769" i="2"/>
  <c r="AE742" i="2"/>
  <c r="AE702" i="2"/>
  <c r="AE715" i="2"/>
  <c r="AE744" i="2"/>
  <c r="AE741" i="2"/>
  <c r="AE722" i="2"/>
  <c r="AE735" i="2"/>
  <c r="AE756" i="2"/>
  <c r="AE692" i="2"/>
  <c r="AE681" i="2"/>
  <c r="AE622" i="2"/>
  <c r="AE691" i="2"/>
  <c r="AE745" i="2"/>
  <c r="AE678" i="2"/>
  <c r="AE755" i="2"/>
  <c r="AE704" i="2"/>
  <c r="AE717" i="2"/>
  <c r="AE698" i="2"/>
  <c r="AE711" i="2"/>
  <c r="AE732" i="2"/>
  <c r="AE657" i="2"/>
  <c r="AE662" i="2"/>
  <c r="AE721" i="2"/>
  <c r="AE718" i="2"/>
  <c r="AE731" i="2"/>
  <c r="AE680" i="2"/>
  <c r="AE757" i="2"/>
  <c r="AE761" i="2"/>
  <c r="AE694" i="2"/>
  <c r="AE771" i="2"/>
  <c r="AE707" i="2"/>
  <c r="AE768" i="2"/>
  <c r="AE720" i="2"/>
  <c r="AE733" i="2"/>
  <c r="AE714" i="2"/>
  <c r="AE727" i="2"/>
  <c r="AE748" i="2"/>
  <c r="AE673" i="2"/>
  <c r="AE737" i="2"/>
  <c r="AE734" i="2"/>
  <c r="AE670" i="2"/>
  <c r="AE747" i="2"/>
  <c r="AE752" i="2"/>
  <c r="AE696" i="2"/>
  <c r="AE766" i="2"/>
  <c r="AE736" i="2"/>
  <c r="AE773" i="2"/>
  <c r="AE690" i="2"/>
  <c r="AE750" i="2"/>
  <c r="AE767" i="2"/>
  <c r="AE724" i="2"/>
  <c r="AE649" i="2"/>
  <c r="AE654" i="2"/>
  <c r="AE659" i="2"/>
  <c r="AE713" i="2"/>
  <c r="AE710" i="2"/>
  <c r="AE723" i="2"/>
  <c r="AE672" i="2"/>
  <c r="AE728" i="2"/>
  <c r="AE749" i="2"/>
  <c r="AE754" i="2"/>
  <c r="AE730" i="2"/>
  <c r="AE770" i="2"/>
  <c r="AE743" i="2"/>
  <c r="AE700" i="2"/>
  <c r="AE689" i="2"/>
  <c r="AE630" i="2"/>
  <c r="AE753" i="2"/>
  <c r="AE686" i="2"/>
  <c r="AE763" i="2"/>
  <c r="AE699" i="2"/>
  <c r="AE712" i="2"/>
  <c r="AE725" i="2"/>
  <c r="AE706" i="2"/>
  <c r="AE758" i="2"/>
  <c r="AE719" i="2"/>
  <c r="AE764" i="2"/>
  <c r="AE740" i="2"/>
  <c r="AE665" i="2"/>
  <c r="AE675" i="2"/>
  <c r="AE640" i="2"/>
  <c r="AE709" i="2"/>
  <c r="AE645" i="2"/>
  <c r="AE650" i="2"/>
  <c r="AE647" i="2"/>
  <c r="AE660" i="2"/>
  <c r="AE625" i="2"/>
  <c r="AE603" i="2"/>
  <c r="AE576" i="2"/>
  <c r="AE623" i="2"/>
  <c r="AE588" i="2"/>
  <c r="AE616" i="2"/>
  <c r="AE685" i="2"/>
  <c r="AE626" i="2"/>
  <c r="AE687" i="2"/>
  <c r="AE636" i="2"/>
  <c r="AE601" i="2"/>
  <c r="AE606" i="2"/>
  <c r="AE579" i="2"/>
  <c r="AE621" i="2"/>
  <c r="AE599" i="2"/>
  <c r="AE646" i="2"/>
  <c r="AE651" i="2"/>
  <c r="AE619" i="2"/>
  <c r="AE656" i="2"/>
  <c r="AE661" i="2"/>
  <c r="AE666" i="2"/>
  <c r="AE663" i="2"/>
  <c r="AE676" i="2"/>
  <c r="AE612" i="2"/>
  <c r="AE582" i="2"/>
  <c r="AE592" i="2"/>
  <c r="AE597" i="2"/>
  <c r="AE594" i="2"/>
  <c r="AE604" i="2"/>
  <c r="AE545" i="2"/>
  <c r="AE760" i="2"/>
  <c r="AE697" i="2"/>
  <c r="AE683" i="2"/>
  <c r="AE627" i="2"/>
  <c r="AE632" i="2"/>
  <c r="AE701" i="2"/>
  <c r="AE642" i="2"/>
  <c r="AE703" i="2"/>
  <c r="AE639" i="2"/>
  <c r="AE652" i="2"/>
  <c r="AE617" i="2"/>
  <c r="AE595" i="2"/>
  <c r="AE637" i="2"/>
  <c r="AE615" i="2"/>
  <c r="AE738" i="2"/>
  <c r="AE608" i="2"/>
  <c r="AE677" i="2"/>
  <c r="AE682" i="2"/>
  <c r="AE618" i="2"/>
  <c r="AE679" i="2"/>
  <c r="AE628" i="2"/>
  <c r="AE593" i="2"/>
  <c r="AE598" i="2"/>
  <c r="AE613" i="2"/>
  <c r="AE610" i="2"/>
  <c r="AE591" i="2"/>
  <c r="AE762" i="2"/>
  <c r="AE614" i="2"/>
  <c r="AE635" i="2"/>
  <c r="AE648" i="2"/>
  <c r="AE653" i="2"/>
  <c r="AE658" i="2"/>
  <c r="AE655" i="2"/>
  <c r="AE668" i="2"/>
  <c r="AE633" i="2"/>
  <c r="AE574" i="2"/>
  <c r="AE611" i="2"/>
  <c r="AE584" i="2"/>
  <c r="AE589" i="2"/>
  <c r="AE586" i="2"/>
  <c r="AE596" i="2"/>
  <c r="AE537" i="2"/>
  <c r="AE751" i="2"/>
  <c r="AE667" i="2"/>
  <c r="AE643" i="2"/>
  <c r="AE624" i="2"/>
  <c r="AE693" i="2"/>
  <c r="AE634" i="2"/>
  <c r="AE695" i="2"/>
  <c r="AE631" i="2"/>
  <c r="AE644" i="2"/>
  <c r="AE609" i="2"/>
  <c r="AE587" i="2"/>
  <c r="AE629" i="2"/>
  <c r="AE607" i="2"/>
  <c r="AE708" i="2"/>
  <c r="AE638" i="2"/>
  <c r="AE664" i="2"/>
  <c r="AE600" i="2"/>
  <c r="AE669" i="2"/>
  <c r="AE674" i="2"/>
  <c r="AE671" i="2"/>
  <c r="AE684" i="2"/>
  <c r="AE620" i="2"/>
  <c r="AE585" i="2"/>
  <c r="AE590" i="2"/>
  <c r="AE605" i="2"/>
  <c r="AE602" i="2"/>
  <c r="AE583" i="2"/>
  <c r="AU745" i="2"/>
  <c r="AU678" i="2"/>
  <c r="AU755" i="2"/>
  <c r="AU744" i="2"/>
  <c r="AU704" i="2"/>
  <c r="AU760" i="2"/>
  <c r="AU717" i="2"/>
  <c r="AU698" i="2"/>
  <c r="AU711" i="2"/>
  <c r="AU732" i="2"/>
  <c r="AU657" i="2"/>
  <c r="AU721" i="2"/>
  <c r="AU718" i="2"/>
  <c r="AU731" i="2"/>
  <c r="AU680" i="2"/>
  <c r="AU757" i="2"/>
  <c r="AU738" i="2"/>
  <c r="AU768" i="2"/>
  <c r="AU751" i="2"/>
  <c r="AU708" i="2"/>
  <c r="AU697" i="2"/>
  <c r="AU638" i="2"/>
  <c r="AU761" i="2"/>
  <c r="AU694" i="2"/>
  <c r="AU758" i="2"/>
  <c r="AU771" i="2"/>
  <c r="AU707" i="2"/>
  <c r="AU720" i="2"/>
  <c r="AU733" i="2"/>
  <c r="AU762" i="2"/>
  <c r="AU714" i="2"/>
  <c r="AU766" i="2"/>
  <c r="AU727" i="2"/>
  <c r="AU748" i="2"/>
  <c r="AU673" i="2"/>
  <c r="AU737" i="2"/>
  <c r="AU734" i="2"/>
  <c r="AU670" i="2"/>
  <c r="AU747" i="2"/>
  <c r="AU696" i="2"/>
  <c r="AU773" i="2"/>
  <c r="AU713" i="2"/>
  <c r="AU750" i="2"/>
  <c r="AU710" i="2"/>
  <c r="AU723" i="2"/>
  <c r="AU752" i="2"/>
  <c r="AU672" i="2"/>
  <c r="AU736" i="2"/>
  <c r="AU749" i="2"/>
  <c r="AU754" i="2"/>
  <c r="AU730" i="2"/>
  <c r="AU743" i="2"/>
  <c r="AU700" i="2"/>
  <c r="AU689" i="2"/>
  <c r="AU753" i="2"/>
  <c r="AU686" i="2"/>
  <c r="AU763" i="2"/>
  <c r="AU699" i="2"/>
  <c r="AU712" i="2"/>
  <c r="AU728" i="2"/>
  <c r="AU725" i="2"/>
  <c r="AU706" i="2"/>
  <c r="AU770" i="2"/>
  <c r="AU719" i="2"/>
  <c r="AU740" i="2"/>
  <c r="AU665" i="2"/>
  <c r="AU675" i="2"/>
  <c r="AU729" i="2"/>
  <c r="AU726" i="2"/>
  <c r="AU739" i="2"/>
  <c r="AU688" i="2"/>
  <c r="AU765" i="2"/>
  <c r="AU746" i="2"/>
  <c r="AU759" i="2"/>
  <c r="AU764" i="2"/>
  <c r="AU716" i="2"/>
  <c r="AU705" i="2"/>
  <c r="AU641" i="2"/>
  <c r="AU646" i="2"/>
  <c r="AU769" i="2"/>
  <c r="AU742" i="2"/>
  <c r="AU702" i="2"/>
  <c r="AU715" i="2"/>
  <c r="AU741" i="2"/>
  <c r="AU722" i="2"/>
  <c r="AU735" i="2"/>
  <c r="AU772" i="2"/>
  <c r="AU756" i="2"/>
  <c r="AU692" i="2"/>
  <c r="AU681" i="2"/>
  <c r="AU622" i="2"/>
  <c r="AU691" i="2"/>
  <c r="AU627" i="2"/>
  <c r="AU619" i="2"/>
  <c r="AU656" i="2"/>
  <c r="AU661" i="2"/>
  <c r="AU666" i="2"/>
  <c r="AU663" i="2"/>
  <c r="AU676" i="2"/>
  <c r="AU612" i="2"/>
  <c r="AU582" i="2"/>
  <c r="AU592" i="2"/>
  <c r="AU597" i="2"/>
  <c r="AU594" i="2"/>
  <c r="AU604" i="2"/>
  <c r="AU683" i="2"/>
  <c r="AU651" i="2"/>
  <c r="AU632" i="2"/>
  <c r="AU701" i="2"/>
  <c r="AU642" i="2"/>
  <c r="AU703" i="2"/>
  <c r="AU639" i="2"/>
  <c r="AU652" i="2"/>
  <c r="AU617" i="2"/>
  <c r="AU595" i="2"/>
  <c r="AU637" i="2"/>
  <c r="AU615" i="2"/>
  <c r="AU649" i="2"/>
  <c r="AU608" i="2"/>
  <c r="AU677" i="2"/>
  <c r="AU682" i="2"/>
  <c r="AU618" i="2"/>
  <c r="AU679" i="2"/>
  <c r="AU628" i="2"/>
  <c r="AU593" i="2"/>
  <c r="AU598" i="2"/>
  <c r="AU613" i="2"/>
  <c r="AU610" i="2"/>
  <c r="AU591" i="2"/>
  <c r="AU561" i="2"/>
  <c r="AU614" i="2"/>
  <c r="AU659" i="2"/>
  <c r="AU635" i="2"/>
  <c r="AU648" i="2"/>
  <c r="AU653" i="2"/>
  <c r="AU658" i="2"/>
  <c r="AU655" i="2"/>
  <c r="AU668" i="2"/>
  <c r="AU633" i="2"/>
  <c r="AU574" i="2"/>
  <c r="AU611" i="2"/>
  <c r="AU584" i="2"/>
  <c r="AU589" i="2"/>
  <c r="AU586" i="2"/>
  <c r="AU596" i="2"/>
  <c r="AU654" i="2"/>
  <c r="AU630" i="2"/>
  <c r="AU643" i="2"/>
  <c r="AU624" i="2"/>
  <c r="AU693" i="2"/>
  <c r="AU634" i="2"/>
  <c r="AU695" i="2"/>
  <c r="AU631" i="2"/>
  <c r="AU644" i="2"/>
  <c r="AU609" i="2"/>
  <c r="AU587" i="2"/>
  <c r="AU629" i="2"/>
  <c r="AU607" i="2"/>
  <c r="AU767" i="2"/>
  <c r="AU667" i="2"/>
  <c r="AU664" i="2"/>
  <c r="AU600" i="2"/>
  <c r="AU669" i="2"/>
  <c r="AU674" i="2"/>
  <c r="AU671" i="2"/>
  <c r="AU684" i="2"/>
  <c r="AU620" i="2"/>
  <c r="AU585" i="2"/>
  <c r="AU590" i="2"/>
  <c r="AU605" i="2"/>
  <c r="AU602" i="2"/>
  <c r="AU583" i="2"/>
  <c r="AU553" i="2"/>
  <c r="AU690" i="2"/>
  <c r="AU724" i="2"/>
  <c r="AU640" i="2"/>
  <c r="AU709" i="2"/>
  <c r="AU645" i="2"/>
  <c r="AU650" i="2"/>
  <c r="AU647" i="2"/>
  <c r="AU660" i="2"/>
  <c r="AU625" i="2"/>
  <c r="AU603" i="2"/>
  <c r="AU576" i="2"/>
  <c r="AU623" i="2"/>
  <c r="AU662" i="2"/>
  <c r="AU616" i="2"/>
  <c r="AU685" i="2"/>
  <c r="AU626" i="2"/>
  <c r="AU687" i="2"/>
  <c r="AU636" i="2"/>
  <c r="AU601" i="2"/>
  <c r="AU606" i="2"/>
  <c r="AU579" i="2"/>
  <c r="AU621" i="2"/>
  <c r="AU599" i="2"/>
  <c r="BK772" i="2"/>
  <c r="BK761" i="2"/>
  <c r="BK694" i="2"/>
  <c r="BK771" i="2"/>
  <c r="BK707" i="2"/>
  <c r="BK720" i="2"/>
  <c r="BK733" i="2"/>
  <c r="BK714" i="2"/>
  <c r="BK727" i="2"/>
  <c r="BK748" i="2"/>
  <c r="BK673" i="2"/>
  <c r="BK737" i="2"/>
  <c r="BK734" i="2"/>
  <c r="BK670" i="2"/>
  <c r="BK747" i="2"/>
  <c r="BK696" i="2"/>
  <c r="BK773" i="2"/>
  <c r="BK762" i="2"/>
  <c r="BK690" i="2"/>
  <c r="BK767" i="2"/>
  <c r="BK724" i="2"/>
  <c r="BK649" i="2"/>
  <c r="BK654" i="2"/>
  <c r="BK659" i="2"/>
  <c r="BK713" i="2"/>
  <c r="BK710" i="2"/>
  <c r="BK723" i="2"/>
  <c r="BK760" i="2"/>
  <c r="BK672" i="2"/>
  <c r="BK752" i="2"/>
  <c r="BK749" i="2"/>
  <c r="BK754" i="2"/>
  <c r="BK730" i="2"/>
  <c r="BK743" i="2"/>
  <c r="BK700" i="2"/>
  <c r="BK689" i="2"/>
  <c r="BK630" i="2"/>
  <c r="BK753" i="2"/>
  <c r="BK686" i="2"/>
  <c r="BK763" i="2"/>
  <c r="BK699" i="2"/>
  <c r="BK750" i="2"/>
  <c r="BK728" i="2"/>
  <c r="BK712" i="2"/>
  <c r="BK736" i="2"/>
  <c r="BK725" i="2"/>
  <c r="BK729" i="2"/>
  <c r="BK726" i="2"/>
  <c r="BK739" i="2"/>
  <c r="BK688" i="2"/>
  <c r="BK768" i="2"/>
  <c r="BK765" i="2"/>
  <c r="BK746" i="2"/>
  <c r="BK770" i="2"/>
  <c r="BK759" i="2"/>
  <c r="BK716" i="2"/>
  <c r="BK705" i="2"/>
  <c r="BK769" i="2"/>
  <c r="BK742" i="2"/>
  <c r="BK702" i="2"/>
  <c r="BK715" i="2"/>
  <c r="BK741" i="2"/>
  <c r="BK722" i="2"/>
  <c r="BK735" i="2"/>
  <c r="BK764" i="2"/>
  <c r="BK756" i="2"/>
  <c r="BK692" i="2"/>
  <c r="BK681" i="2"/>
  <c r="BK622" i="2"/>
  <c r="BK691" i="2"/>
  <c r="BK745" i="2"/>
  <c r="BK678" i="2"/>
  <c r="BK766" i="2"/>
  <c r="BK755" i="2"/>
  <c r="BK704" i="2"/>
  <c r="BK717" i="2"/>
  <c r="BK698" i="2"/>
  <c r="BK711" i="2"/>
  <c r="BK732" i="2"/>
  <c r="BK657" i="2"/>
  <c r="BK662" i="2"/>
  <c r="BK721" i="2"/>
  <c r="BK718" i="2"/>
  <c r="BK731" i="2"/>
  <c r="BK758" i="2"/>
  <c r="BK744" i="2"/>
  <c r="BK680" i="2"/>
  <c r="BK757" i="2"/>
  <c r="BK738" i="2"/>
  <c r="BK751" i="2"/>
  <c r="BK708" i="2"/>
  <c r="BK697" i="2"/>
  <c r="BK638" i="2"/>
  <c r="BK643" i="2"/>
  <c r="BK683" i="2"/>
  <c r="BK651" i="2"/>
  <c r="BK627" i="2"/>
  <c r="BK608" i="2"/>
  <c r="BK677" i="2"/>
  <c r="BK682" i="2"/>
  <c r="BK618" i="2"/>
  <c r="BK679" i="2"/>
  <c r="BK628" i="2"/>
  <c r="BK593" i="2"/>
  <c r="BK598" i="2"/>
  <c r="BK613" i="2"/>
  <c r="BK610" i="2"/>
  <c r="BK591" i="2"/>
  <c r="BK646" i="2"/>
  <c r="BK635" i="2"/>
  <c r="BK648" i="2"/>
  <c r="BK653" i="2"/>
  <c r="BK658" i="2"/>
  <c r="BK655" i="2"/>
  <c r="BK668" i="2"/>
  <c r="BK633" i="2"/>
  <c r="BK574" i="2"/>
  <c r="BK611" i="2"/>
  <c r="BK584" i="2"/>
  <c r="BK589" i="2"/>
  <c r="BK586" i="2"/>
  <c r="BK614" i="2"/>
  <c r="BK624" i="2"/>
  <c r="BK693" i="2"/>
  <c r="BK634" i="2"/>
  <c r="BK695" i="2"/>
  <c r="BK631" i="2"/>
  <c r="BK644" i="2"/>
  <c r="BK609" i="2"/>
  <c r="BK587" i="2"/>
  <c r="BK629" i="2"/>
  <c r="BK607" i="2"/>
  <c r="BK577" i="2"/>
  <c r="BK641" i="2"/>
  <c r="BK664" i="2"/>
  <c r="BK600" i="2"/>
  <c r="BK669" i="2"/>
  <c r="BK674" i="2"/>
  <c r="BK671" i="2"/>
  <c r="BK684" i="2"/>
  <c r="BK620" i="2"/>
  <c r="BK585" i="2"/>
  <c r="BK590" i="2"/>
  <c r="BK605" i="2"/>
  <c r="BK602" i="2"/>
  <c r="BK583" i="2"/>
  <c r="BK665" i="2"/>
  <c r="BK667" i="2"/>
  <c r="BK640" i="2"/>
  <c r="BK709" i="2"/>
  <c r="BK645" i="2"/>
  <c r="BK650" i="2"/>
  <c r="BK647" i="2"/>
  <c r="BK660" i="2"/>
  <c r="BK625" i="2"/>
  <c r="BK603" i="2"/>
  <c r="BK576" i="2"/>
  <c r="BK623" i="2"/>
  <c r="BK706" i="2"/>
  <c r="BK740" i="2"/>
  <c r="BK616" i="2"/>
  <c r="BK685" i="2"/>
  <c r="BK626" i="2"/>
  <c r="BK687" i="2"/>
  <c r="BK636" i="2"/>
  <c r="BK601" i="2"/>
  <c r="BK606" i="2"/>
  <c r="BK579" i="2"/>
  <c r="BK621" i="2"/>
  <c r="BK599" i="2"/>
  <c r="BK569" i="2"/>
  <c r="BK675" i="2"/>
  <c r="BK619" i="2"/>
  <c r="BK656" i="2"/>
  <c r="BK661" i="2"/>
  <c r="BK666" i="2"/>
  <c r="BK663" i="2"/>
  <c r="BK676" i="2"/>
  <c r="BK612" i="2"/>
  <c r="BK582" i="2"/>
  <c r="BK592" i="2"/>
  <c r="BK597" i="2"/>
  <c r="BK594" i="2"/>
  <c r="BK719" i="2"/>
  <c r="BK632" i="2"/>
  <c r="BK701" i="2"/>
  <c r="BK642" i="2"/>
  <c r="BK703" i="2"/>
  <c r="BK639" i="2"/>
  <c r="BK652" i="2"/>
  <c r="BK617" i="2"/>
  <c r="BK595" i="2"/>
  <c r="BK637" i="2"/>
  <c r="BK615" i="2"/>
  <c r="CA713" i="2"/>
  <c r="CA710" i="2"/>
  <c r="CA723" i="2"/>
  <c r="CA672" i="2"/>
  <c r="CA744" i="2"/>
  <c r="CA749" i="2"/>
  <c r="CA762" i="2"/>
  <c r="CA730" i="2"/>
  <c r="CA743" i="2"/>
  <c r="CA700" i="2"/>
  <c r="CA689" i="2"/>
  <c r="CA753" i="2"/>
  <c r="CA686" i="2"/>
  <c r="CA763" i="2"/>
  <c r="CA699" i="2"/>
  <c r="CA712" i="2"/>
  <c r="CA758" i="2"/>
  <c r="CA752" i="2"/>
  <c r="CA725" i="2"/>
  <c r="CA766" i="2"/>
  <c r="CA706" i="2"/>
  <c r="CA754" i="2"/>
  <c r="CA719" i="2"/>
  <c r="CA740" i="2"/>
  <c r="CA665" i="2"/>
  <c r="CA675" i="2"/>
  <c r="CA729" i="2"/>
  <c r="CA726" i="2"/>
  <c r="CA739" i="2"/>
  <c r="CA728" i="2"/>
  <c r="CA688" i="2"/>
  <c r="CA736" i="2"/>
  <c r="CA765" i="2"/>
  <c r="CA746" i="2"/>
  <c r="CA759" i="2"/>
  <c r="CA716" i="2"/>
  <c r="CA705" i="2"/>
  <c r="CA641" i="2"/>
  <c r="CA646" i="2"/>
  <c r="CA769" i="2"/>
  <c r="CA742" i="2"/>
  <c r="CA702" i="2"/>
  <c r="CA715" i="2"/>
  <c r="CA768" i="2"/>
  <c r="CA741" i="2"/>
  <c r="CA745" i="2"/>
  <c r="CA678" i="2"/>
  <c r="CA755" i="2"/>
  <c r="CA704" i="2"/>
  <c r="CA717" i="2"/>
  <c r="CA760" i="2"/>
  <c r="CA698" i="2"/>
  <c r="CA711" i="2"/>
  <c r="CA764" i="2"/>
  <c r="CA732" i="2"/>
  <c r="CA721" i="2"/>
  <c r="CA718" i="2"/>
  <c r="CA731" i="2"/>
  <c r="CA680" i="2"/>
  <c r="CA757" i="2"/>
  <c r="CA738" i="2"/>
  <c r="CA751" i="2"/>
  <c r="CA750" i="2"/>
  <c r="CA708" i="2"/>
  <c r="CA697" i="2"/>
  <c r="CA638" i="2"/>
  <c r="CA761" i="2"/>
  <c r="CA694" i="2"/>
  <c r="CA771" i="2"/>
  <c r="CA707" i="2"/>
  <c r="CA720" i="2"/>
  <c r="CA733" i="2"/>
  <c r="CA714" i="2"/>
  <c r="CA727" i="2"/>
  <c r="CA748" i="2"/>
  <c r="CA684" i="2"/>
  <c r="CA673" i="2"/>
  <c r="CA772" i="2"/>
  <c r="CA737" i="2"/>
  <c r="CA734" i="2"/>
  <c r="CA670" i="2"/>
  <c r="CA747" i="2"/>
  <c r="CA696" i="2"/>
  <c r="CA773" i="2"/>
  <c r="CA690" i="2"/>
  <c r="CA767" i="2"/>
  <c r="CA724" i="2"/>
  <c r="CA649" i="2"/>
  <c r="CA654" i="2"/>
  <c r="CA659" i="2"/>
  <c r="CA624" i="2"/>
  <c r="CA693" i="2"/>
  <c r="CA634" i="2"/>
  <c r="CA695" i="2"/>
  <c r="CA631" i="2"/>
  <c r="CA644" i="2"/>
  <c r="CA609" i="2"/>
  <c r="CA587" i="2"/>
  <c r="CA629" i="2"/>
  <c r="CA607" i="2"/>
  <c r="CA657" i="2"/>
  <c r="CA614" i="2"/>
  <c r="CA691" i="2"/>
  <c r="CA643" i="2"/>
  <c r="CA664" i="2"/>
  <c r="CA600" i="2"/>
  <c r="CA669" i="2"/>
  <c r="CA674" i="2"/>
  <c r="CA671" i="2"/>
  <c r="CA620" i="2"/>
  <c r="CA585" i="2"/>
  <c r="CA590" i="2"/>
  <c r="CA605" i="2"/>
  <c r="CA602" i="2"/>
  <c r="CA583" i="2"/>
  <c r="CA630" i="2"/>
  <c r="CA640" i="2"/>
  <c r="CA709" i="2"/>
  <c r="CA645" i="2"/>
  <c r="CA650" i="2"/>
  <c r="CA647" i="2"/>
  <c r="CA660" i="2"/>
  <c r="CA625" i="2"/>
  <c r="CA603" i="2"/>
  <c r="CA576" i="2"/>
  <c r="CA623" i="2"/>
  <c r="CA588" i="2"/>
  <c r="CA681" i="2"/>
  <c r="CA667" i="2"/>
  <c r="CA616" i="2"/>
  <c r="CA685" i="2"/>
  <c r="CA626" i="2"/>
  <c r="CA687" i="2"/>
  <c r="CA636" i="2"/>
  <c r="CA601" i="2"/>
  <c r="CA606" i="2"/>
  <c r="CA579" i="2"/>
  <c r="CA621" i="2"/>
  <c r="CA599" i="2"/>
  <c r="CA722" i="2"/>
  <c r="CA756" i="2"/>
  <c r="CA656" i="2"/>
  <c r="CA661" i="2"/>
  <c r="CA666" i="2"/>
  <c r="CA663" i="2"/>
  <c r="CA676" i="2"/>
  <c r="CA612" i="2"/>
  <c r="CA582" i="2"/>
  <c r="CA592" i="2"/>
  <c r="CA597" i="2"/>
  <c r="CA594" i="2"/>
  <c r="CA619" i="2"/>
  <c r="CA632" i="2"/>
  <c r="CA701" i="2"/>
  <c r="CA642" i="2"/>
  <c r="CA703" i="2"/>
  <c r="CA639" i="2"/>
  <c r="CA652" i="2"/>
  <c r="CA617" i="2"/>
  <c r="CA595" i="2"/>
  <c r="CA637" i="2"/>
  <c r="CA615" i="2"/>
  <c r="CA580" i="2"/>
  <c r="CA735" i="2"/>
  <c r="CA662" i="2"/>
  <c r="CA651" i="2"/>
  <c r="CA627" i="2"/>
  <c r="CA608" i="2"/>
  <c r="CA677" i="2"/>
  <c r="CA682" i="2"/>
  <c r="CA618" i="2"/>
  <c r="CA679" i="2"/>
  <c r="CA628" i="2"/>
  <c r="CA593" i="2"/>
  <c r="CA598" i="2"/>
  <c r="CA613" i="2"/>
  <c r="CA610" i="2"/>
  <c r="CA591" i="2"/>
  <c r="CA770" i="2"/>
  <c r="CA692" i="2"/>
  <c r="CA622" i="2"/>
  <c r="CA683" i="2"/>
  <c r="CA635" i="2"/>
  <c r="CA648" i="2"/>
  <c r="CA653" i="2"/>
  <c r="CA658" i="2"/>
  <c r="CA655" i="2"/>
  <c r="CA668" i="2"/>
  <c r="CA633" i="2"/>
  <c r="CA574" i="2"/>
  <c r="CA611" i="2"/>
  <c r="CA584" i="2"/>
  <c r="CA589" i="2"/>
  <c r="CA586" i="2"/>
  <c r="CQ729" i="2"/>
  <c r="CQ726" i="2"/>
  <c r="CQ739" i="2"/>
  <c r="CQ688" i="2"/>
  <c r="CQ765" i="2"/>
  <c r="CQ746" i="2"/>
  <c r="CQ768" i="2"/>
  <c r="CQ759" i="2"/>
  <c r="CQ716" i="2"/>
  <c r="CQ705" i="2"/>
  <c r="CQ641" i="2"/>
  <c r="CQ769" i="2"/>
  <c r="CQ702" i="2"/>
  <c r="CQ715" i="2"/>
  <c r="CQ728" i="2"/>
  <c r="CQ741" i="2"/>
  <c r="CQ722" i="2"/>
  <c r="CQ735" i="2"/>
  <c r="CQ756" i="2"/>
  <c r="CQ692" i="2"/>
  <c r="CQ681" i="2"/>
  <c r="CQ622" i="2"/>
  <c r="CQ691" i="2"/>
  <c r="CQ745" i="2"/>
  <c r="CQ678" i="2"/>
  <c r="CQ742" i="2"/>
  <c r="CQ755" i="2"/>
  <c r="CQ752" i="2"/>
  <c r="CQ704" i="2"/>
  <c r="CQ717" i="2"/>
  <c r="CQ698" i="2"/>
  <c r="CQ770" i="2"/>
  <c r="CQ711" i="2"/>
  <c r="CQ732" i="2"/>
  <c r="CQ657" i="2"/>
  <c r="CQ662" i="2"/>
  <c r="CQ721" i="2"/>
  <c r="CQ718" i="2"/>
  <c r="CQ731" i="2"/>
  <c r="CQ766" i="2"/>
  <c r="CQ680" i="2"/>
  <c r="CQ757" i="2"/>
  <c r="CQ761" i="2"/>
  <c r="CQ694" i="2"/>
  <c r="CQ771" i="2"/>
  <c r="CQ707" i="2"/>
  <c r="CQ720" i="2"/>
  <c r="CQ733" i="2"/>
  <c r="CQ714" i="2"/>
  <c r="CQ727" i="2"/>
  <c r="CQ748" i="2"/>
  <c r="CQ684" i="2"/>
  <c r="CQ673" i="2"/>
  <c r="CQ737" i="2"/>
  <c r="CQ734" i="2"/>
  <c r="CQ670" i="2"/>
  <c r="CQ750" i="2"/>
  <c r="CQ747" i="2"/>
  <c r="CQ696" i="2"/>
  <c r="CQ773" i="2"/>
  <c r="CQ690" i="2"/>
  <c r="CQ767" i="2"/>
  <c r="CQ724" i="2"/>
  <c r="CQ649" i="2"/>
  <c r="CQ654" i="2"/>
  <c r="CQ659" i="2"/>
  <c r="CQ772" i="2"/>
  <c r="CQ713" i="2"/>
  <c r="CQ710" i="2"/>
  <c r="CQ723" i="2"/>
  <c r="CQ672" i="2"/>
  <c r="CQ760" i="2"/>
  <c r="CQ749" i="2"/>
  <c r="CQ730" i="2"/>
  <c r="CQ758" i="2"/>
  <c r="CQ743" i="2"/>
  <c r="CQ700" i="2"/>
  <c r="CQ689" i="2"/>
  <c r="CQ630" i="2"/>
  <c r="CQ753" i="2"/>
  <c r="CQ686" i="2"/>
  <c r="CQ763" i="2"/>
  <c r="CQ699" i="2"/>
  <c r="CQ736" i="2"/>
  <c r="CQ712" i="2"/>
  <c r="CQ744" i="2"/>
  <c r="CQ725" i="2"/>
  <c r="CQ762" i="2"/>
  <c r="CQ754" i="2"/>
  <c r="CQ706" i="2"/>
  <c r="CQ719" i="2"/>
  <c r="CQ740" i="2"/>
  <c r="CQ665" i="2"/>
  <c r="CQ675" i="2"/>
  <c r="CQ614" i="2"/>
  <c r="CQ640" i="2"/>
  <c r="CQ709" i="2"/>
  <c r="CQ645" i="2"/>
  <c r="CQ650" i="2"/>
  <c r="CQ647" i="2"/>
  <c r="CQ660" i="2"/>
  <c r="CQ625" i="2"/>
  <c r="CQ603" i="2"/>
  <c r="CQ576" i="2"/>
  <c r="CQ623" i="2"/>
  <c r="CQ588" i="2"/>
  <c r="CQ667" i="2"/>
  <c r="CQ616" i="2"/>
  <c r="CQ685" i="2"/>
  <c r="CQ626" i="2"/>
  <c r="CQ687" i="2"/>
  <c r="CQ636" i="2"/>
  <c r="CQ601" i="2"/>
  <c r="CQ606" i="2"/>
  <c r="CQ579" i="2"/>
  <c r="CQ621" i="2"/>
  <c r="CQ599" i="2"/>
  <c r="CQ697" i="2"/>
  <c r="CQ656" i="2"/>
  <c r="CQ661" i="2"/>
  <c r="CQ666" i="2"/>
  <c r="CQ663" i="2"/>
  <c r="CQ676" i="2"/>
  <c r="CQ612" i="2"/>
  <c r="CQ582" i="2"/>
  <c r="CQ592" i="2"/>
  <c r="CQ597" i="2"/>
  <c r="CQ594" i="2"/>
  <c r="CQ604" i="2"/>
  <c r="CQ545" i="2"/>
  <c r="CQ738" i="2"/>
  <c r="CQ764" i="2"/>
  <c r="CQ619" i="2"/>
  <c r="CQ632" i="2"/>
  <c r="CQ701" i="2"/>
  <c r="CQ642" i="2"/>
  <c r="CQ703" i="2"/>
  <c r="CQ639" i="2"/>
  <c r="CQ652" i="2"/>
  <c r="CQ617" i="2"/>
  <c r="CQ595" i="2"/>
  <c r="CQ637" i="2"/>
  <c r="CQ615" i="2"/>
  <c r="CQ638" i="2"/>
  <c r="CQ627" i="2"/>
  <c r="CQ608" i="2"/>
  <c r="CQ677" i="2"/>
  <c r="CQ682" i="2"/>
  <c r="CQ618" i="2"/>
  <c r="CQ679" i="2"/>
  <c r="CQ628" i="2"/>
  <c r="CQ593" i="2"/>
  <c r="CQ598" i="2"/>
  <c r="CQ613" i="2"/>
  <c r="CQ610" i="2"/>
  <c r="CQ591" i="2"/>
  <c r="CQ751" i="2"/>
  <c r="CQ651" i="2"/>
  <c r="CQ648" i="2"/>
  <c r="CQ653" i="2"/>
  <c r="CQ658" i="2"/>
  <c r="CQ655" i="2"/>
  <c r="CQ668" i="2"/>
  <c r="CQ633" i="2"/>
  <c r="CQ574" i="2"/>
  <c r="CQ611" i="2"/>
  <c r="CQ584" i="2"/>
  <c r="CQ589" i="2"/>
  <c r="CQ586" i="2"/>
  <c r="CQ596" i="2"/>
  <c r="CQ537" i="2"/>
  <c r="CQ708" i="2"/>
  <c r="CQ683" i="2"/>
  <c r="CQ635" i="2"/>
  <c r="CQ624" i="2"/>
  <c r="CQ693" i="2"/>
  <c r="CQ634" i="2"/>
  <c r="CQ695" i="2"/>
  <c r="CQ631" i="2"/>
  <c r="CQ644" i="2"/>
  <c r="CQ609" i="2"/>
  <c r="CQ587" i="2"/>
  <c r="CQ629" i="2"/>
  <c r="CQ607" i="2"/>
  <c r="CQ646" i="2"/>
  <c r="CQ643" i="2"/>
  <c r="CQ664" i="2"/>
  <c r="CQ600" i="2"/>
  <c r="CQ669" i="2"/>
  <c r="CQ674" i="2"/>
  <c r="CQ671" i="2"/>
  <c r="CQ620" i="2"/>
  <c r="CQ585" i="2"/>
  <c r="CQ590" i="2"/>
  <c r="CQ605" i="2"/>
  <c r="CQ602" i="2"/>
  <c r="CQ583" i="2"/>
  <c r="AR526" i="2"/>
  <c r="AL528" i="2"/>
  <c r="CX528" i="2"/>
  <c r="BI531" i="2"/>
  <c r="BC533" i="2"/>
  <c r="T534" i="2"/>
  <c r="CF534" i="2"/>
  <c r="N536" i="2"/>
  <c r="BZ536" i="2"/>
  <c r="AK539" i="2"/>
  <c r="CW539" i="2"/>
  <c r="AE541" i="2"/>
  <c r="CQ541" i="2"/>
  <c r="BH542" i="2"/>
  <c r="BB544" i="2"/>
  <c r="M547" i="2"/>
  <c r="BY547" i="2"/>
  <c r="G549" i="2"/>
  <c r="BS549" i="2"/>
  <c r="AJ550" i="2"/>
  <c r="CV550" i="2"/>
  <c r="AD552" i="2"/>
  <c r="CP552" i="2"/>
  <c r="BA555" i="2"/>
  <c r="AU557" i="2"/>
  <c r="L558" i="2"/>
  <c r="BX558" i="2"/>
  <c r="F560" i="2"/>
  <c r="BR560" i="2"/>
  <c r="AC563" i="2"/>
  <c r="CO563" i="2"/>
  <c r="W565" i="2"/>
  <c r="CI565" i="2"/>
  <c r="AZ566" i="2"/>
  <c r="AT568" i="2"/>
  <c r="E571" i="2"/>
  <c r="BQ571" i="2"/>
  <c r="BK573" i="2"/>
  <c r="AB574" i="2"/>
  <c r="CN574" i="2"/>
  <c r="V576" i="2"/>
  <c r="CH576" i="2"/>
  <c r="AS579" i="2"/>
  <c r="AM581" i="2"/>
  <c r="D582" i="2"/>
  <c r="H726" i="2"/>
  <c r="H723" i="2"/>
  <c r="H736" i="2"/>
  <c r="H747" i="2"/>
  <c r="H685" i="2"/>
  <c r="H762" i="2"/>
  <c r="H743" i="2"/>
  <c r="H756" i="2"/>
  <c r="H713" i="2"/>
  <c r="H702" i="2"/>
  <c r="H638" i="2"/>
  <c r="H766" i="2"/>
  <c r="H699" i="2"/>
  <c r="H712" i="2"/>
  <c r="H738" i="2"/>
  <c r="H719" i="2"/>
  <c r="H732" i="2"/>
  <c r="H753" i="2"/>
  <c r="H689" i="2"/>
  <c r="H678" i="2"/>
  <c r="H619" i="2"/>
  <c r="H688" i="2"/>
  <c r="H742" i="2"/>
  <c r="H739" i="2"/>
  <c r="H675" i="2"/>
  <c r="H752" i="2"/>
  <c r="H725" i="2"/>
  <c r="H701" i="2"/>
  <c r="H765" i="2"/>
  <c r="H695" i="2"/>
  <c r="H772" i="2"/>
  <c r="H708" i="2"/>
  <c r="H763" i="2"/>
  <c r="H761" i="2"/>
  <c r="H729" i="2"/>
  <c r="H654" i="2"/>
  <c r="H659" i="2"/>
  <c r="H718" i="2"/>
  <c r="H715" i="2"/>
  <c r="H728" i="2"/>
  <c r="H677" i="2"/>
  <c r="H757" i="2"/>
  <c r="H741" i="2"/>
  <c r="H754" i="2"/>
  <c r="H758" i="2"/>
  <c r="H691" i="2"/>
  <c r="H768" i="2"/>
  <c r="H704" i="2"/>
  <c r="H717" i="2"/>
  <c r="H733" i="2"/>
  <c r="H730" i="2"/>
  <c r="H711" i="2"/>
  <c r="H724" i="2"/>
  <c r="H745" i="2"/>
  <c r="H670" i="2"/>
  <c r="H734" i="2"/>
  <c r="H731" i="2"/>
  <c r="H667" i="2"/>
  <c r="H744" i="2"/>
  <c r="H693" i="2"/>
  <c r="H770" i="2"/>
  <c r="H751" i="2"/>
  <c r="H687" i="2"/>
  <c r="H764" i="2"/>
  <c r="H721" i="2"/>
  <c r="H646" i="2"/>
  <c r="H651" i="2"/>
  <c r="H656" i="2"/>
  <c r="H710" i="2"/>
  <c r="H707" i="2"/>
  <c r="H720" i="2"/>
  <c r="H746" i="2"/>
  <c r="H767" i="2"/>
  <c r="H759" i="2"/>
  <c r="H727" i="2"/>
  <c r="H740" i="2"/>
  <c r="H697" i="2"/>
  <c r="H686" i="2"/>
  <c r="H627" i="2"/>
  <c r="H769" i="2"/>
  <c r="H750" i="2"/>
  <c r="H771" i="2"/>
  <c r="H683" i="2"/>
  <c r="H755" i="2"/>
  <c r="H760" i="2"/>
  <c r="H696" i="2"/>
  <c r="H749" i="2"/>
  <c r="H709" i="2"/>
  <c r="H722" i="2"/>
  <c r="H703" i="2"/>
  <c r="H773" i="2"/>
  <c r="H716" i="2"/>
  <c r="H737" i="2"/>
  <c r="H662" i="2"/>
  <c r="H672" i="2"/>
  <c r="H694" i="2"/>
  <c r="H632" i="2"/>
  <c r="H637" i="2"/>
  <c r="H706" i="2"/>
  <c r="H642" i="2"/>
  <c r="H647" i="2"/>
  <c r="H644" i="2"/>
  <c r="H657" i="2"/>
  <c r="H622" i="2"/>
  <c r="H600" i="2"/>
  <c r="H573" i="2"/>
  <c r="H620" i="2"/>
  <c r="H585" i="2"/>
  <c r="H735" i="2"/>
  <c r="H643" i="2"/>
  <c r="H640" i="2"/>
  <c r="H613" i="2"/>
  <c r="H682" i="2"/>
  <c r="H623" i="2"/>
  <c r="H684" i="2"/>
  <c r="H633" i="2"/>
  <c r="H598" i="2"/>
  <c r="H603" i="2"/>
  <c r="H576" i="2"/>
  <c r="H618" i="2"/>
  <c r="H615" i="2"/>
  <c r="H596" i="2"/>
  <c r="H653" i="2"/>
  <c r="H658" i="2"/>
  <c r="H663" i="2"/>
  <c r="H660" i="2"/>
  <c r="H673" i="2"/>
  <c r="H579" i="2"/>
  <c r="H616" i="2"/>
  <c r="H589" i="2"/>
  <c r="H594" i="2"/>
  <c r="H591" i="2"/>
  <c r="H601" i="2"/>
  <c r="H542" i="2"/>
  <c r="H748" i="2"/>
  <c r="H648" i="2"/>
  <c r="H629" i="2"/>
  <c r="H698" i="2"/>
  <c r="H639" i="2"/>
  <c r="H700" i="2"/>
  <c r="H636" i="2"/>
  <c r="H649" i="2"/>
  <c r="H614" i="2"/>
  <c r="H592" i="2"/>
  <c r="H634" i="2"/>
  <c r="H612" i="2"/>
  <c r="H705" i="2"/>
  <c r="H680" i="2"/>
  <c r="H605" i="2"/>
  <c r="H674" i="2"/>
  <c r="H679" i="2"/>
  <c r="H676" i="2"/>
  <c r="H625" i="2"/>
  <c r="H590" i="2"/>
  <c r="H595" i="2"/>
  <c r="H610" i="2"/>
  <c r="H607" i="2"/>
  <c r="H588" i="2"/>
  <c r="H669" i="2"/>
  <c r="H645" i="2"/>
  <c r="H714" i="2"/>
  <c r="H650" i="2"/>
  <c r="H655" i="2"/>
  <c r="H652" i="2"/>
  <c r="H665" i="2"/>
  <c r="H630" i="2"/>
  <c r="H571" i="2"/>
  <c r="H608" i="2"/>
  <c r="H581" i="2"/>
  <c r="H586" i="2"/>
  <c r="H583" i="2"/>
  <c r="H593" i="2"/>
  <c r="H534" i="2"/>
  <c r="H635" i="2"/>
  <c r="H624" i="2"/>
  <c r="H621" i="2"/>
  <c r="H690" i="2"/>
  <c r="H631" i="2"/>
  <c r="H692" i="2"/>
  <c r="H628" i="2"/>
  <c r="H641" i="2"/>
  <c r="H606" i="2"/>
  <c r="H611" i="2"/>
  <c r="H584" i="2"/>
  <c r="H626" i="2"/>
  <c r="H604" i="2"/>
  <c r="H664" i="2"/>
  <c r="H661" i="2"/>
  <c r="H666" i="2"/>
  <c r="H671" i="2"/>
  <c r="H668" i="2"/>
  <c r="H681" i="2"/>
  <c r="H617" i="2"/>
  <c r="H582" i="2"/>
  <c r="H587" i="2"/>
  <c r="H597" i="2"/>
  <c r="H602" i="2"/>
  <c r="H599" i="2"/>
  <c r="H580" i="2"/>
  <c r="H609" i="2"/>
  <c r="X742" i="2"/>
  <c r="X739" i="2"/>
  <c r="X675" i="2"/>
  <c r="X752" i="2"/>
  <c r="X725" i="2"/>
  <c r="X701" i="2"/>
  <c r="X695" i="2"/>
  <c r="X765" i="2"/>
  <c r="X772" i="2"/>
  <c r="X708" i="2"/>
  <c r="X729" i="2"/>
  <c r="X654" i="2"/>
  <c r="X718" i="2"/>
  <c r="X715" i="2"/>
  <c r="X728" i="2"/>
  <c r="X677" i="2"/>
  <c r="X754" i="2"/>
  <c r="X735" i="2"/>
  <c r="X748" i="2"/>
  <c r="X761" i="2"/>
  <c r="X705" i="2"/>
  <c r="X694" i="2"/>
  <c r="X635" i="2"/>
  <c r="X758" i="2"/>
  <c r="X691" i="2"/>
  <c r="X768" i="2"/>
  <c r="X704" i="2"/>
  <c r="X717" i="2"/>
  <c r="X757" i="2"/>
  <c r="X741" i="2"/>
  <c r="X730" i="2"/>
  <c r="X711" i="2"/>
  <c r="X747" i="2"/>
  <c r="X724" i="2"/>
  <c r="X745" i="2"/>
  <c r="X670" i="2"/>
  <c r="X734" i="2"/>
  <c r="X731" i="2"/>
  <c r="X667" i="2"/>
  <c r="X744" i="2"/>
  <c r="X693" i="2"/>
  <c r="X733" i="2"/>
  <c r="X770" i="2"/>
  <c r="X710" i="2"/>
  <c r="X707" i="2"/>
  <c r="X720" i="2"/>
  <c r="X773" i="2"/>
  <c r="X746" i="2"/>
  <c r="X727" i="2"/>
  <c r="X740" i="2"/>
  <c r="X697" i="2"/>
  <c r="X686" i="2"/>
  <c r="X750" i="2"/>
  <c r="X683" i="2"/>
  <c r="X760" i="2"/>
  <c r="X696" i="2"/>
  <c r="X709" i="2"/>
  <c r="X722" i="2"/>
  <c r="X767" i="2"/>
  <c r="X759" i="2"/>
  <c r="X703" i="2"/>
  <c r="X716" i="2"/>
  <c r="X737" i="2"/>
  <c r="X662" i="2"/>
  <c r="X672" i="2"/>
  <c r="X769" i="2"/>
  <c r="X726" i="2"/>
  <c r="X723" i="2"/>
  <c r="X736" i="2"/>
  <c r="X749" i="2"/>
  <c r="X685" i="2"/>
  <c r="X762" i="2"/>
  <c r="X743" i="2"/>
  <c r="X756" i="2"/>
  <c r="X771" i="2"/>
  <c r="X713" i="2"/>
  <c r="X702" i="2"/>
  <c r="X638" i="2"/>
  <c r="X643" i="2"/>
  <c r="X766" i="2"/>
  <c r="X699" i="2"/>
  <c r="X712" i="2"/>
  <c r="X755" i="2"/>
  <c r="X738" i="2"/>
  <c r="X719" i="2"/>
  <c r="X763" i="2"/>
  <c r="X732" i="2"/>
  <c r="X753" i="2"/>
  <c r="X689" i="2"/>
  <c r="X678" i="2"/>
  <c r="X619" i="2"/>
  <c r="X688" i="2"/>
  <c r="X624" i="2"/>
  <c r="X751" i="2"/>
  <c r="X653" i="2"/>
  <c r="X658" i="2"/>
  <c r="X663" i="2"/>
  <c r="X660" i="2"/>
  <c r="X673" i="2"/>
  <c r="X579" i="2"/>
  <c r="X616" i="2"/>
  <c r="X589" i="2"/>
  <c r="X594" i="2"/>
  <c r="X591" i="2"/>
  <c r="X601" i="2"/>
  <c r="X629" i="2"/>
  <c r="X698" i="2"/>
  <c r="X639" i="2"/>
  <c r="X700" i="2"/>
  <c r="X636" i="2"/>
  <c r="X649" i="2"/>
  <c r="X614" i="2"/>
  <c r="X592" i="2"/>
  <c r="X634" i="2"/>
  <c r="X612" i="2"/>
  <c r="X764" i="2"/>
  <c r="X680" i="2"/>
  <c r="X648" i="2"/>
  <c r="X605" i="2"/>
  <c r="X674" i="2"/>
  <c r="X679" i="2"/>
  <c r="X676" i="2"/>
  <c r="X625" i="2"/>
  <c r="X590" i="2"/>
  <c r="X595" i="2"/>
  <c r="X610" i="2"/>
  <c r="X607" i="2"/>
  <c r="X588" i="2"/>
  <c r="X558" i="2"/>
  <c r="X687" i="2"/>
  <c r="X721" i="2"/>
  <c r="X651" i="2"/>
  <c r="X627" i="2"/>
  <c r="X645" i="2"/>
  <c r="X714" i="2"/>
  <c r="X650" i="2"/>
  <c r="X655" i="2"/>
  <c r="X652" i="2"/>
  <c r="X665" i="2"/>
  <c r="X630" i="2"/>
  <c r="X571" i="2"/>
  <c r="X608" i="2"/>
  <c r="X581" i="2"/>
  <c r="X586" i="2"/>
  <c r="X583" i="2"/>
  <c r="X593" i="2"/>
  <c r="X646" i="2"/>
  <c r="X656" i="2"/>
  <c r="X669" i="2"/>
  <c r="X621" i="2"/>
  <c r="X690" i="2"/>
  <c r="X631" i="2"/>
  <c r="X692" i="2"/>
  <c r="X628" i="2"/>
  <c r="X641" i="2"/>
  <c r="X606" i="2"/>
  <c r="X611" i="2"/>
  <c r="X584" i="2"/>
  <c r="X626" i="2"/>
  <c r="X604" i="2"/>
  <c r="X661" i="2"/>
  <c r="X666" i="2"/>
  <c r="X671" i="2"/>
  <c r="X668" i="2"/>
  <c r="X681" i="2"/>
  <c r="X617" i="2"/>
  <c r="X582" i="2"/>
  <c r="X587" i="2"/>
  <c r="X597" i="2"/>
  <c r="X602" i="2"/>
  <c r="X599" i="2"/>
  <c r="X580" i="2"/>
  <c r="X609" i="2"/>
  <c r="X550" i="2"/>
  <c r="X659" i="2"/>
  <c r="X664" i="2"/>
  <c r="X632" i="2"/>
  <c r="X637" i="2"/>
  <c r="X706" i="2"/>
  <c r="X642" i="2"/>
  <c r="X647" i="2"/>
  <c r="X644" i="2"/>
  <c r="X657" i="2"/>
  <c r="X622" i="2"/>
  <c r="X600" i="2"/>
  <c r="X573" i="2"/>
  <c r="X620" i="2"/>
  <c r="X640" i="2"/>
  <c r="X613" i="2"/>
  <c r="X682" i="2"/>
  <c r="X623" i="2"/>
  <c r="X684" i="2"/>
  <c r="X633" i="2"/>
  <c r="X598" i="2"/>
  <c r="X603" i="2"/>
  <c r="X576" i="2"/>
  <c r="X618" i="2"/>
  <c r="X615" i="2"/>
  <c r="X596" i="2"/>
  <c r="BD710" i="2"/>
  <c r="BD747" i="2"/>
  <c r="BD707" i="2"/>
  <c r="BD720" i="2"/>
  <c r="BD669" i="2"/>
  <c r="BD757" i="2"/>
  <c r="BD725" i="2"/>
  <c r="BD746" i="2"/>
  <c r="BD727" i="2"/>
  <c r="BD767" i="2"/>
  <c r="BD740" i="2"/>
  <c r="BD697" i="2"/>
  <c r="BD686" i="2"/>
  <c r="BD750" i="2"/>
  <c r="BD683" i="2"/>
  <c r="BD760" i="2"/>
  <c r="BD696" i="2"/>
  <c r="BD733" i="2"/>
  <c r="BD709" i="2"/>
  <c r="BD722" i="2"/>
  <c r="BD703" i="2"/>
  <c r="BD716" i="2"/>
  <c r="BD737" i="2"/>
  <c r="BD662" i="2"/>
  <c r="BD672" i="2"/>
  <c r="BD726" i="2"/>
  <c r="BD723" i="2"/>
  <c r="BD736" i="2"/>
  <c r="BD685" i="2"/>
  <c r="BD762" i="2"/>
  <c r="BD743" i="2"/>
  <c r="BD756" i="2"/>
  <c r="BD713" i="2"/>
  <c r="BD702" i="2"/>
  <c r="BD638" i="2"/>
  <c r="BD643" i="2"/>
  <c r="BD766" i="2"/>
  <c r="BD699" i="2"/>
  <c r="BD712" i="2"/>
  <c r="BD765" i="2"/>
  <c r="BD738" i="2"/>
  <c r="BD755" i="2"/>
  <c r="BD763" i="2"/>
  <c r="BD769" i="2"/>
  <c r="BD742" i="2"/>
  <c r="BD739" i="2"/>
  <c r="BD675" i="2"/>
  <c r="BD752" i="2"/>
  <c r="BD771" i="2"/>
  <c r="BD749" i="2"/>
  <c r="BD701" i="2"/>
  <c r="BD695" i="2"/>
  <c r="BD772" i="2"/>
  <c r="BD708" i="2"/>
  <c r="BD729" i="2"/>
  <c r="BD718" i="2"/>
  <c r="BD715" i="2"/>
  <c r="BD728" i="2"/>
  <c r="BD677" i="2"/>
  <c r="BD754" i="2"/>
  <c r="BD735" i="2"/>
  <c r="BD748" i="2"/>
  <c r="BD705" i="2"/>
  <c r="BD694" i="2"/>
  <c r="BD635" i="2"/>
  <c r="BD758" i="2"/>
  <c r="BD691" i="2"/>
  <c r="BD768" i="2"/>
  <c r="BD704" i="2"/>
  <c r="BD717" i="2"/>
  <c r="BD730" i="2"/>
  <c r="BD711" i="2"/>
  <c r="BD773" i="2"/>
  <c r="BD724" i="2"/>
  <c r="BD745" i="2"/>
  <c r="BD670" i="2"/>
  <c r="BD734" i="2"/>
  <c r="BD731" i="2"/>
  <c r="BD667" i="2"/>
  <c r="BD744" i="2"/>
  <c r="BD693" i="2"/>
  <c r="BD741" i="2"/>
  <c r="BD770" i="2"/>
  <c r="BD751" i="2"/>
  <c r="BD687" i="2"/>
  <c r="BD764" i="2"/>
  <c r="BD761" i="2"/>
  <c r="BD721" i="2"/>
  <c r="BD646" i="2"/>
  <c r="BD651" i="2"/>
  <c r="BD656" i="2"/>
  <c r="BD759" i="2"/>
  <c r="BD678" i="2"/>
  <c r="BD680" i="2"/>
  <c r="BD621" i="2"/>
  <c r="BD690" i="2"/>
  <c r="BD631" i="2"/>
  <c r="BD692" i="2"/>
  <c r="BD628" i="2"/>
  <c r="BD641" i="2"/>
  <c r="BD606" i="2"/>
  <c r="BD611" i="2"/>
  <c r="BD584" i="2"/>
  <c r="BD626" i="2"/>
  <c r="BD604" i="2"/>
  <c r="BD719" i="2"/>
  <c r="BD753" i="2"/>
  <c r="BD627" i="2"/>
  <c r="BD624" i="2"/>
  <c r="BD661" i="2"/>
  <c r="BD597" i="2"/>
  <c r="BD666" i="2"/>
  <c r="BD671" i="2"/>
  <c r="BD668" i="2"/>
  <c r="BD681" i="2"/>
  <c r="BD617" i="2"/>
  <c r="BD582" i="2"/>
  <c r="BD587" i="2"/>
  <c r="BD602" i="2"/>
  <c r="BD599" i="2"/>
  <c r="BD580" i="2"/>
  <c r="BD609" i="2"/>
  <c r="BD688" i="2"/>
  <c r="BD632" i="2"/>
  <c r="BD637" i="2"/>
  <c r="BD706" i="2"/>
  <c r="BD642" i="2"/>
  <c r="BD647" i="2"/>
  <c r="BD644" i="2"/>
  <c r="BD657" i="2"/>
  <c r="BD622" i="2"/>
  <c r="BD600" i="2"/>
  <c r="BD573" i="2"/>
  <c r="BD620" i="2"/>
  <c r="BD585" i="2"/>
  <c r="BD732" i="2"/>
  <c r="BD654" i="2"/>
  <c r="BD613" i="2"/>
  <c r="BD682" i="2"/>
  <c r="BD623" i="2"/>
  <c r="BD684" i="2"/>
  <c r="BD633" i="2"/>
  <c r="BD598" i="2"/>
  <c r="BD603" i="2"/>
  <c r="BD576" i="2"/>
  <c r="BD618" i="2"/>
  <c r="BD615" i="2"/>
  <c r="BD596" i="2"/>
  <c r="BD689" i="2"/>
  <c r="BD619" i="2"/>
  <c r="BD664" i="2"/>
  <c r="BD640" i="2"/>
  <c r="BD653" i="2"/>
  <c r="BD658" i="2"/>
  <c r="BD663" i="2"/>
  <c r="BD660" i="2"/>
  <c r="BD673" i="2"/>
  <c r="BD579" i="2"/>
  <c r="BD616" i="2"/>
  <c r="BD589" i="2"/>
  <c r="BD594" i="2"/>
  <c r="BD591" i="2"/>
  <c r="BD659" i="2"/>
  <c r="BD629" i="2"/>
  <c r="BD698" i="2"/>
  <c r="BD639" i="2"/>
  <c r="BD700" i="2"/>
  <c r="BD636" i="2"/>
  <c r="BD649" i="2"/>
  <c r="BD614" i="2"/>
  <c r="BD592" i="2"/>
  <c r="BD634" i="2"/>
  <c r="BD612" i="2"/>
  <c r="BD577" i="2"/>
  <c r="BD605" i="2"/>
  <c r="BD674" i="2"/>
  <c r="BD679" i="2"/>
  <c r="BD676" i="2"/>
  <c r="BD625" i="2"/>
  <c r="BD590" i="2"/>
  <c r="BD595" i="2"/>
  <c r="BD610" i="2"/>
  <c r="BD607" i="2"/>
  <c r="BD588" i="2"/>
  <c r="BD648" i="2"/>
  <c r="BD645" i="2"/>
  <c r="BD714" i="2"/>
  <c r="BD650" i="2"/>
  <c r="BD655" i="2"/>
  <c r="BD652" i="2"/>
  <c r="BD665" i="2"/>
  <c r="BD630" i="2"/>
  <c r="BD571" i="2"/>
  <c r="BD608" i="2"/>
  <c r="BD581" i="2"/>
  <c r="BD586" i="2"/>
  <c r="BD583" i="2"/>
  <c r="BT726" i="2"/>
  <c r="BT723" i="2"/>
  <c r="BT736" i="2"/>
  <c r="BT757" i="2"/>
  <c r="BT685" i="2"/>
  <c r="BT762" i="2"/>
  <c r="BT743" i="2"/>
  <c r="BT756" i="2"/>
  <c r="BT713" i="2"/>
  <c r="BT702" i="2"/>
  <c r="BT638" i="2"/>
  <c r="BT766" i="2"/>
  <c r="BT699" i="2"/>
  <c r="BT712" i="2"/>
  <c r="BT738" i="2"/>
  <c r="BT719" i="2"/>
  <c r="BT771" i="2"/>
  <c r="BT732" i="2"/>
  <c r="BT763" i="2"/>
  <c r="BT753" i="2"/>
  <c r="BT689" i="2"/>
  <c r="BT678" i="2"/>
  <c r="BT619" i="2"/>
  <c r="BT688" i="2"/>
  <c r="BT742" i="2"/>
  <c r="BT739" i="2"/>
  <c r="BT675" i="2"/>
  <c r="BT752" i="2"/>
  <c r="BT701" i="2"/>
  <c r="BT695" i="2"/>
  <c r="BT759" i="2"/>
  <c r="BT772" i="2"/>
  <c r="BT708" i="2"/>
  <c r="BT747" i="2"/>
  <c r="BT729" i="2"/>
  <c r="BT654" i="2"/>
  <c r="BT659" i="2"/>
  <c r="BT769" i="2"/>
  <c r="BT718" i="2"/>
  <c r="BT715" i="2"/>
  <c r="BT728" i="2"/>
  <c r="BT725" i="2"/>
  <c r="BT677" i="2"/>
  <c r="BT754" i="2"/>
  <c r="BT758" i="2"/>
  <c r="BT691" i="2"/>
  <c r="BT768" i="2"/>
  <c r="BT704" i="2"/>
  <c r="BT717" i="2"/>
  <c r="BT730" i="2"/>
  <c r="BT711" i="2"/>
  <c r="BT724" i="2"/>
  <c r="BT745" i="2"/>
  <c r="BT670" i="2"/>
  <c r="BT734" i="2"/>
  <c r="BT731" i="2"/>
  <c r="BT667" i="2"/>
  <c r="BT744" i="2"/>
  <c r="BT693" i="2"/>
  <c r="BT770" i="2"/>
  <c r="BT751" i="2"/>
  <c r="BT687" i="2"/>
  <c r="BT764" i="2"/>
  <c r="BT721" i="2"/>
  <c r="BT646" i="2"/>
  <c r="BT651" i="2"/>
  <c r="BT656" i="2"/>
  <c r="BT710" i="2"/>
  <c r="BT707" i="2"/>
  <c r="BT720" i="2"/>
  <c r="BT669" i="2"/>
  <c r="BT755" i="2"/>
  <c r="BT749" i="2"/>
  <c r="BT741" i="2"/>
  <c r="BT746" i="2"/>
  <c r="BT773" i="2"/>
  <c r="BT727" i="2"/>
  <c r="BT740" i="2"/>
  <c r="BT761" i="2"/>
  <c r="BT697" i="2"/>
  <c r="BT686" i="2"/>
  <c r="BT627" i="2"/>
  <c r="BT750" i="2"/>
  <c r="BT683" i="2"/>
  <c r="BT760" i="2"/>
  <c r="BT696" i="2"/>
  <c r="BT709" i="2"/>
  <c r="BT733" i="2"/>
  <c r="BT722" i="2"/>
  <c r="BT703" i="2"/>
  <c r="BT765" i="2"/>
  <c r="BT767" i="2"/>
  <c r="BT716" i="2"/>
  <c r="BT737" i="2"/>
  <c r="BT662" i="2"/>
  <c r="BT672" i="2"/>
  <c r="BT735" i="2"/>
  <c r="BT637" i="2"/>
  <c r="BT706" i="2"/>
  <c r="BT642" i="2"/>
  <c r="BT647" i="2"/>
  <c r="BT644" i="2"/>
  <c r="BT657" i="2"/>
  <c r="BT622" i="2"/>
  <c r="BT600" i="2"/>
  <c r="BT573" i="2"/>
  <c r="BT620" i="2"/>
  <c r="BT585" i="2"/>
  <c r="BT632" i="2"/>
  <c r="BT613" i="2"/>
  <c r="BT682" i="2"/>
  <c r="BT623" i="2"/>
  <c r="BT684" i="2"/>
  <c r="BT633" i="2"/>
  <c r="BT598" i="2"/>
  <c r="BT603" i="2"/>
  <c r="BT576" i="2"/>
  <c r="BT618" i="2"/>
  <c r="BT615" i="2"/>
  <c r="BT596" i="2"/>
  <c r="BT748" i="2"/>
  <c r="BT664" i="2"/>
  <c r="BT640" i="2"/>
  <c r="BT653" i="2"/>
  <c r="BT658" i="2"/>
  <c r="BT663" i="2"/>
  <c r="BT660" i="2"/>
  <c r="BT673" i="2"/>
  <c r="BT609" i="2"/>
  <c r="BT579" i="2"/>
  <c r="BT616" i="2"/>
  <c r="BT589" i="2"/>
  <c r="BT594" i="2"/>
  <c r="BT591" i="2"/>
  <c r="BT601" i="2"/>
  <c r="BT542" i="2"/>
  <c r="BT705" i="2"/>
  <c r="BT635" i="2"/>
  <c r="BT629" i="2"/>
  <c r="BT698" i="2"/>
  <c r="BT639" i="2"/>
  <c r="BT700" i="2"/>
  <c r="BT636" i="2"/>
  <c r="BT649" i="2"/>
  <c r="BT614" i="2"/>
  <c r="BT592" i="2"/>
  <c r="BT634" i="2"/>
  <c r="BT612" i="2"/>
  <c r="BT605" i="2"/>
  <c r="BT674" i="2"/>
  <c r="BT679" i="2"/>
  <c r="BT676" i="2"/>
  <c r="BT625" i="2"/>
  <c r="BT590" i="2"/>
  <c r="BT595" i="2"/>
  <c r="BT610" i="2"/>
  <c r="BT607" i="2"/>
  <c r="BT588" i="2"/>
  <c r="BT645" i="2"/>
  <c r="BT714" i="2"/>
  <c r="BT650" i="2"/>
  <c r="BT655" i="2"/>
  <c r="BT652" i="2"/>
  <c r="BT665" i="2"/>
  <c r="BT630" i="2"/>
  <c r="BT571" i="2"/>
  <c r="BT608" i="2"/>
  <c r="BT581" i="2"/>
  <c r="BT586" i="2"/>
  <c r="BT583" i="2"/>
  <c r="BT593" i="2"/>
  <c r="BT534" i="2"/>
  <c r="BT643" i="2"/>
  <c r="BT648" i="2"/>
  <c r="BT621" i="2"/>
  <c r="BT690" i="2"/>
  <c r="BT631" i="2"/>
  <c r="BT692" i="2"/>
  <c r="BT628" i="2"/>
  <c r="BT641" i="2"/>
  <c r="BT606" i="2"/>
  <c r="BT611" i="2"/>
  <c r="BT584" i="2"/>
  <c r="BT626" i="2"/>
  <c r="BT604" i="2"/>
  <c r="BT694" i="2"/>
  <c r="BT680" i="2"/>
  <c r="BT624" i="2"/>
  <c r="BT661" i="2"/>
  <c r="BT597" i="2"/>
  <c r="BT666" i="2"/>
  <c r="BT671" i="2"/>
  <c r="BT668" i="2"/>
  <c r="BT681" i="2"/>
  <c r="BT617" i="2"/>
  <c r="BT582" i="2"/>
  <c r="BT587" i="2"/>
  <c r="BT602" i="2"/>
  <c r="BT599" i="2"/>
  <c r="BT580" i="2"/>
  <c r="CJ742" i="2"/>
  <c r="CJ739" i="2"/>
  <c r="CJ675" i="2"/>
  <c r="CJ752" i="2"/>
  <c r="CJ701" i="2"/>
  <c r="CJ695" i="2"/>
  <c r="CJ772" i="2"/>
  <c r="CJ708" i="2"/>
  <c r="CJ729" i="2"/>
  <c r="CJ654" i="2"/>
  <c r="CJ718" i="2"/>
  <c r="CJ715" i="2"/>
  <c r="CJ728" i="2"/>
  <c r="CJ677" i="2"/>
  <c r="CJ754" i="2"/>
  <c r="CJ735" i="2"/>
  <c r="CJ759" i="2"/>
  <c r="CJ748" i="2"/>
  <c r="CJ705" i="2"/>
  <c r="CJ694" i="2"/>
  <c r="CJ635" i="2"/>
  <c r="CJ769" i="2"/>
  <c r="CJ758" i="2"/>
  <c r="CJ691" i="2"/>
  <c r="CJ768" i="2"/>
  <c r="CJ704" i="2"/>
  <c r="CJ725" i="2"/>
  <c r="CJ717" i="2"/>
  <c r="CJ730" i="2"/>
  <c r="CJ711" i="2"/>
  <c r="CJ724" i="2"/>
  <c r="CJ745" i="2"/>
  <c r="CJ670" i="2"/>
  <c r="CJ765" i="2"/>
  <c r="CJ734" i="2"/>
  <c r="CJ731" i="2"/>
  <c r="CJ667" i="2"/>
  <c r="CJ744" i="2"/>
  <c r="CJ773" i="2"/>
  <c r="CJ693" i="2"/>
  <c r="CJ770" i="2"/>
  <c r="CJ710" i="2"/>
  <c r="CJ707" i="2"/>
  <c r="CJ720" i="2"/>
  <c r="CJ669" i="2"/>
  <c r="CJ746" i="2"/>
  <c r="CJ727" i="2"/>
  <c r="CJ740" i="2"/>
  <c r="CJ697" i="2"/>
  <c r="CJ686" i="2"/>
  <c r="CJ750" i="2"/>
  <c r="CJ683" i="2"/>
  <c r="CJ760" i="2"/>
  <c r="CJ696" i="2"/>
  <c r="CJ709" i="2"/>
  <c r="CJ749" i="2"/>
  <c r="CJ741" i="2"/>
  <c r="CJ722" i="2"/>
  <c r="CJ703" i="2"/>
  <c r="CJ716" i="2"/>
  <c r="CJ771" i="2"/>
  <c r="CJ761" i="2"/>
  <c r="CJ737" i="2"/>
  <c r="CJ662" i="2"/>
  <c r="CJ672" i="2"/>
  <c r="CJ726" i="2"/>
  <c r="CJ723" i="2"/>
  <c r="CJ755" i="2"/>
  <c r="CJ736" i="2"/>
  <c r="CJ685" i="2"/>
  <c r="CJ733" i="2"/>
  <c r="CJ762" i="2"/>
  <c r="CJ743" i="2"/>
  <c r="CJ767" i="2"/>
  <c r="CJ756" i="2"/>
  <c r="CJ713" i="2"/>
  <c r="CJ702" i="2"/>
  <c r="CJ638" i="2"/>
  <c r="CJ643" i="2"/>
  <c r="CJ766" i="2"/>
  <c r="CJ699" i="2"/>
  <c r="CJ712" i="2"/>
  <c r="CJ763" i="2"/>
  <c r="CJ747" i="2"/>
  <c r="CJ757" i="2"/>
  <c r="CJ738" i="2"/>
  <c r="CJ719" i="2"/>
  <c r="CJ732" i="2"/>
  <c r="CJ753" i="2"/>
  <c r="CJ689" i="2"/>
  <c r="CJ678" i="2"/>
  <c r="CJ619" i="2"/>
  <c r="CJ688" i="2"/>
  <c r="CJ624" i="2"/>
  <c r="CJ651" i="2"/>
  <c r="CJ627" i="2"/>
  <c r="CJ640" i="2"/>
  <c r="CJ653" i="2"/>
  <c r="CJ658" i="2"/>
  <c r="CJ663" i="2"/>
  <c r="CJ660" i="2"/>
  <c r="CJ673" i="2"/>
  <c r="CJ609" i="2"/>
  <c r="CJ579" i="2"/>
  <c r="CJ616" i="2"/>
  <c r="CJ589" i="2"/>
  <c r="CJ594" i="2"/>
  <c r="CJ591" i="2"/>
  <c r="CJ601" i="2"/>
  <c r="CJ764" i="2"/>
  <c r="CJ664" i="2"/>
  <c r="CJ629" i="2"/>
  <c r="CJ698" i="2"/>
  <c r="CJ639" i="2"/>
  <c r="CJ700" i="2"/>
  <c r="CJ636" i="2"/>
  <c r="CJ649" i="2"/>
  <c r="CJ614" i="2"/>
  <c r="CJ592" i="2"/>
  <c r="CJ634" i="2"/>
  <c r="CJ612" i="2"/>
  <c r="CJ687" i="2"/>
  <c r="CJ721" i="2"/>
  <c r="CJ646" i="2"/>
  <c r="CJ605" i="2"/>
  <c r="CJ674" i="2"/>
  <c r="CJ679" i="2"/>
  <c r="CJ676" i="2"/>
  <c r="CJ625" i="2"/>
  <c r="CJ590" i="2"/>
  <c r="CJ595" i="2"/>
  <c r="CJ610" i="2"/>
  <c r="CJ607" i="2"/>
  <c r="CJ588" i="2"/>
  <c r="CJ558" i="2"/>
  <c r="CJ659" i="2"/>
  <c r="CJ645" i="2"/>
  <c r="CJ714" i="2"/>
  <c r="CJ650" i="2"/>
  <c r="CJ655" i="2"/>
  <c r="CJ652" i="2"/>
  <c r="CJ665" i="2"/>
  <c r="CJ630" i="2"/>
  <c r="CJ571" i="2"/>
  <c r="CJ608" i="2"/>
  <c r="CJ581" i="2"/>
  <c r="CJ586" i="2"/>
  <c r="CJ583" i="2"/>
  <c r="CJ593" i="2"/>
  <c r="CJ621" i="2"/>
  <c r="CJ690" i="2"/>
  <c r="CJ631" i="2"/>
  <c r="CJ692" i="2"/>
  <c r="CJ628" i="2"/>
  <c r="CJ641" i="2"/>
  <c r="CJ606" i="2"/>
  <c r="CJ584" i="2"/>
  <c r="CJ626" i="2"/>
  <c r="CJ604" i="2"/>
  <c r="CJ680" i="2"/>
  <c r="CJ648" i="2"/>
  <c r="CJ661" i="2"/>
  <c r="CJ597" i="2"/>
  <c r="CJ666" i="2"/>
  <c r="CJ671" i="2"/>
  <c r="CJ668" i="2"/>
  <c r="CJ681" i="2"/>
  <c r="CJ617" i="2"/>
  <c r="CJ582" i="2"/>
  <c r="CJ587" i="2"/>
  <c r="CJ602" i="2"/>
  <c r="CJ599" i="2"/>
  <c r="CJ580" i="2"/>
  <c r="CJ550" i="2"/>
  <c r="CJ637" i="2"/>
  <c r="CJ706" i="2"/>
  <c r="CJ642" i="2"/>
  <c r="CJ647" i="2"/>
  <c r="CJ644" i="2"/>
  <c r="CJ657" i="2"/>
  <c r="CJ622" i="2"/>
  <c r="CJ600" i="2"/>
  <c r="CJ573" i="2"/>
  <c r="CJ620" i="2"/>
  <c r="CJ751" i="2"/>
  <c r="CJ611" i="2"/>
  <c r="CJ656" i="2"/>
  <c r="CJ632" i="2"/>
  <c r="CJ613" i="2"/>
  <c r="CJ682" i="2"/>
  <c r="CJ623" i="2"/>
  <c r="CJ684" i="2"/>
  <c r="CJ633" i="2"/>
  <c r="CJ598" i="2"/>
  <c r="CJ603" i="2"/>
  <c r="CJ576" i="2"/>
  <c r="CJ618" i="2"/>
  <c r="CJ615" i="2"/>
  <c r="CJ596" i="2"/>
  <c r="M526" i="2"/>
  <c r="BY526" i="2"/>
  <c r="G528" i="2"/>
  <c r="BS528" i="2"/>
  <c r="AJ529" i="2"/>
  <c r="CV529" i="2"/>
  <c r="AD531" i="2"/>
  <c r="CP531" i="2"/>
  <c r="X533" i="2"/>
  <c r="CJ533" i="2"/>
  <c r="BA534" i="2"/>
  <c r="AU536" i="2"/>
  <c r="L537" i="2"/>
  <c r="BX537" i="2"/>
  <c r="AO538" i="2"/>
  <c r="F539" i="2"/>
  <c r="BR539" i="2"/>
  <c r="BL541" i="2"/>
  <c r="AC542" i="2"/>
  <c r="CO542" i="2"/>
  <c r="W544" i="2"/>
  <c r="CI544" i="2"/>
  <c r="AZ545" i="2"/>
  <c r="Q546" i="2"/>
  <c r="AT547" i="2"/>
  <c r="E550" i="2"/>
  <c r="BQ550" i="2"/>
  <c r="BK552" i="2"/>
  <c r="AB553" i="2"/>
  <c r="CN553" i="2"/>
  <c r="BE554" i="2"/>
  <c r="V555" i="2"/>
  <c r="CH555" i="2"/>
  <c r="AS558" i="2"/>
  <c r="AM560" i="2"/>
  <c r="D561" i="2"/>
  <c r="BP561" i="2"/>
  <c r="AG562" i="2"/>
  <c r="CS562" i="2"/>
  <c r="BJ563" i="2"/>
  <c r="BD565" i="2"/>
  <c r="U566" i="2"/>
  <c r="CG566" i="2"/>
  <c r="O568" i="2"/>
  <c r="CA568" i="2"/>
  <c r="AR569" i="2"/>
  <c r="F526" i="2"/>
  <c r="BR526" i="2"/>
  <c r="BL528" i="2"/>
  <c r="AC529" i="2"/>
  <c r="CO529" i="2"/>
  <c r="BF530" i="2"/>
  <c r="W531" i="2"/>
  <c r="CI531" i="2"/>
  <c r="AZ532" i="2"/>
  <c r="Q533" i="2"/>
  <c r="CC533" i="2"/>
  <c r="AT534" i="2"/>
  <c r="AN536" i="2"/>
  <c r="E537" i="2"/>
  <c r="BQ537" i="2"/>
  <c r="AH538" i="2"/>
  <c r="CT538" i="2"/>
  <c r="BK539" i="2"/>
  <c r="AB540" i="2"/>
  <c r="CN540" i="2"/>
  <c r="BE541" i="2"/>
  <c r="V542" i="2"/>
  <c r="CH542" i="2"/>
  <c r="P544" i="2"/>
  <c r="CB544" i="2"/>
  <c r="AS545" i="2"/>
  <c r="J546" i="2"/>
  <c r="BV546" i="2"/>
  <c r="AM547" i="2"/>
  <c r="D548" i="2"/>
  <c r="BP548" i="2"/>
  <c r="AG549" i="2"/>
  <c r="CS549" i="2"/>
  <c r="BJ550" i="2"/>
  <c r="BD552" i="2"/>
  <c r="U553" i="2"/>
  <c r="CG553" i="2"/>
  <c r="AX554" i="2"/>
  <c r="O555" i="2"/>
  <c r="CA555" i="2"/>
  <c r="AR556" i="2"/>
  <c r="I557" i="2"/>
  <c r="BU557" i="2"/>
  <c r="AL558" i="2"/>
  <c r="CX558" i="2"/>
  <c r="AF560" i="2"/>
  <c r="CR560" i="2"/>
  <c r="BI561" i="2"/>
  <c r="Z562" i="2"/>
  <c r="CL562" i="2"/>
  <c r="BC563" i="2"/>
  <c r="T564" i="2"/>
  <c r="CF564" i="2"/>
  <c r="AW565" i="2"/>
  <c r="N566" i="2"/>
  <c r="BZ566" i="2"/>
  <c r="H568" i="2"/>
  <c r="BT568" i="2"/>
  <c r="AK569" i="2"/>
  <c r="CW569" i="2"/>
  <c r="BN570" i="2"/>
  <c r="AE571" i="2"/>
  <c r="CQ571" i="2"/>
  <c r="BH572" i="2"/>
  <c r="Y573" i="2"/>
  <c r="CK573" i="2"/>
  <c r="BB574" i="2"/>
  <c r="R525" i="2"/>
  <c r="AH525" i="2"/>
  <c r="AX525" i="2"/>
  <c r="BN525" i="2"/>
  <c r="CD525" i="2"/>
  <c r="CT525" i="2"/>
  <c r="BK526" i="2"/>
  <c r="AB527" i="2"/>
  <c r="CN527" i="2"/>
  <c r="V529" i="2"/>
  <c r="CH529" i="2"/>
  <c r="P531" i="2"/>
  <c r="CB531" i="2"/>
  <c r="AS532" i="2"/>
  <c r="BV533" i="2"/>
  <c r="AM534" i="2"/>
  <c r="D535" i="2"/>
  <c r="BP535" i="2"/>
  <c r="AG536" i="2"/>
  <c r="CS536" i="2"/>
  <c r="BJ537" i="2"/>
  <c r="BD539" i="2"/>
  <c r="U540" i="2"/>
  <c r="CG540" i="2"/>
  <c r="AX541" i="2"/>
  <c r="O542" i="2"/>
  <c r="CA542" i="2"/>
  <c r="AR543" i="2"/>
  <c r="I544" i="2"/>
  <c r="BU544" i="2"/>
  <c r="AL545" i="2"/>
  <c r="CX545" i="2"/>
  <c r="AF547" i="2"/>
  <c r="CR547" i="2"/>
  <c r="BI548" i="2"/>
  <c r="Z549" i="2"/>
  <c r="CL549" i="2"/>
  <c r="BC550" i="2"/>
  <c r="T551" i="2"/>
  <c r="CF551" i="2"/>
  <c r="AW552" i="2"/>
  <c r="N553" i="2"/>
  <c r="BZ553" i="2"/>
  <c r="H555" i="2"/>
  <c r="BT555" i="2"/>
  <c r="AK556" i="2"/>
  <c r="CW556" i="2"/>
  <c r="BN557" i="2"/>
  <c r="AE558" i="2"/>
  <c r="CQ558" i="2"/>
  <c r="BH559" i="2"/>
  <c r="Y560" i="2"/>
  <c r="CK560" i="2"/>
  <c r="BB561" i="2"/>
  <c r="AV563" i="2"/>
  <c r="M564" i="2"/>
  <c r="BY564" i="2"/>
  <c r="AP565" i="2"/>
  <c r="G566" i="2"/>
  <c r="BS566" i="2"/>
  <c r="AJ567" i="2"/>
  <c r="CV567" i="2"/>
  <c r="BM568" i="2"/>
  <c r="K757" i="2"/>
  <c r="K690" i="2"/>
  <c r="K767" i="2"/>
  <c r="K703" i="2"/>
  <c r="K716" i="2"/>
  <c r="K729" i="2"/>
  <c r="K710" i="2"/>
  <c r="K723" i="2"/>
  <c r="K744" i="2"/>
  <c r="K669" i="2"/>
  <c r="K733" i="2"/>
  <c r="K730" i="2"/>
  <c r="K770" i="2"/>
  <c r="K743" i="2"/>
  <c r="K756" i="2"/>
  <c r="K732" i="2"/>
  <c r="K692" i="2"/>
  <c r="K769" i="2"/>
  <c r="K750" i="2"/>
  <c r="K686" i="2"/>
  <c r="K762" i="2"/>
  <c r="K763" i="2"/>
  <c r="K720" i="2"/>
  <c r="K645" i="2"/>
  <c r="K650" i="2"/>
  <c r="K655" i="2"/>
  <c r="K773" i="2"/>
  <c r="K709" i="2"/>
  <c r="K746" i="2"/>
  <c r="K706" i="2"/>
  <c r="K719" i="2"/>
  <c r="K740" i="2"/>
  <c r="K745" i="2"/>
  <c r="K726" i="2"/>
  <c r="K739" i="2"/>
  <c r="K696" i="2"/>
  <c r="K685" i="2"/>
  <c r="K626" i="2"/>
  <c r="K749" i="2"/>
  <c r="K682" i="2"/>
  <c r="K759" i="2"/>
  <c r="K695" i="2"/>
  <c r="K708" i="2"/>
  <c r="K721" i="2"/>
  <c r="K725" i="2"/>
  <c r="K722" i="2"/>
  <c r="K735" i="2"/>
  <c r="K748" i="2"/>
  <c r="K684" i="2"/>
  <c r="K761" i="2"/>
  <c r="K764" i="2"/>
  <c r="K766" i="2"/>
  <c r="K758" i="2"/>
  <c r="K742" i="2"/>
  <c r="K755" i="2"/>
  <c r="K712" i="2"/>
  <c r="K701" i="2"/>
  <c r="K768" i="2"/>
  <c r="K765" i="2"/>
  <c r="K698" i="2"/>
  <c r="K711" i="2"/>
  <c r="K737" i="2"/>
  <c r="K718" i="2"/>
  <c r="K731" i="2"/>
  <c r="K752" i="2"/>
  <c r="K688" i="2"/>
  <c r="K677" i="2"/>
  <c r="K618" i="2"/>
  <c r="K687" i="2"/>
  <c r="K741" i="2"/>
  <c r="K738" i="2"/>
  <c r="K674" i="2"/>
  <c r="K751" i="2"/>
  <c r="K754" i="2"/>
  <c r="K724" i="2"/>
  <c r="K700" i="2"/>
  <c r="K694" i="2"/>
  <c r="K771" i="2"/>
  <c r="K707" i="2"/>
  <c r="K728" i="2"/>
  <c r="K653" i="2"/>
  <c r="K658" i="2"/>
  <c r="K717" i="2"/>
  <c r="K714" i="2"/>
  <c r="K727" i="2"/>
  <c r="K676" i="2"/>
  <c r="K753" i="2"/>
  <c r="K734" i="2"/>
  <c r="K747" i="2"/>
  <c r="K704" i="2"/>
  <c r="K693" i="2"/>
  <c r="K634" i="2"/>
  <c r="K639" i="2"/>
  <c r="K668" i="2"/>
  <c r="K604" i="2"/>
  <c r="K673" i="2"/>
  <c r="K678" i="2"/>
  <c r="K675" i="2"/>
  <c r="K624" i="2"/>
  <c r="K589" i="2"/>
  <c r="K594" i="2"/>
  <c r="K609" i="2"/>
  <c r="K606" i="2"/>
  <c r="K587" i="2"/>
  <c r="K637" i="2"/>
  <c r="K671" i="2"/>
  <c r="K623" i="2"/>
  <c r="K644" i="2"/>
  <c r="K713" i="2"/>
  <c r="K649" i="2"/>
  <c r="K654" i="2"/>
  <c r="K651" i="2"/>
  <c r="K664" i="2"/>
  <c r="K629" i="2"/>
  <c r="K570" i="2"/>
  <c r="K607" i="2"/>
  <c r="K580" i="2"/>
  <c r="K585" i="2"/>
  <c r="K582" i="2"/>
  <c r="K666" i="2"/>
  <c r="K631" i="2"/>
  <c r="K620" i="2"/>
  <c r="K689" i="2"/>
  <c r="K630" i="2"/>
  <c r="K691" i="2"/>
  <c r="K627" i="2"/>
  <c r="K640" i="2"/>
  <c r="K605" i="2"/>
  <c r="K610" i="2"/>
  <c r="K583" i="2"/>
  <c r="K625" i="2"/>
  <c r="K603" i="2"/>
  <c r="K573" i="2"/>
  <c r="K679" i="2"/>
  <c r="K647" i="2"/>
  <c r="K660" i="2"/>
  <c r="K665" i="2"/>
  <c r="K670" i="2"/>
  <c r="K667" i="2"/>
  <c r="K680" i="2"/>
  <c r="K616" i="2"/>
  <c r="K581" i="2"/>
  <c r="K586" i="2"/>
  <c r="K596" i="2"/>
  <c r="K601" i="2"/>
  <c r="K598" i="2"/>
  <c r="K579" i="2"/>
  <c r="K608" i="2"/>
  <c r="K702" i="2"/>
  <c r="K736" i="2"/>
  <c r="K636" i="2"/>
  <c r="K705" i="2"/>
  <c r="K641" i="2"/>
  <c r="K646" i="2"/>
  <c r="K643" i="2"/>
  <c r="K656" i="2"/>
  <c r="K621" i="2"/>
  <c r="K599" i="2"/>
  <c r="K572" i="2"/>
  <c r="K619" i="2"/>
  <c r="K772" i="2"/>
  <c r="K612" i="2"/>
  <c r="K681" i="2"/>
  <c r="K622" i="2"/>
  <c r="K683" i="2"/>
  <c r="K632" i="2"/>
  <c r="K597" i="2"/>
  <c r="K602" i="2"/>
  <c r="K617" i="2"/>
  <c r="K614" i="2"/>
  <c r="K595" i="2"/>
  <c r="K565" i="2"/>
  <c r="K715" i="2"/>
  <c r="K661" i="2"/>
  <c r="K642" i="2"/>
  <c r="K652" i="2"/>
  <c r="K657" i="2"/>
  <c r="K662" i="2"/>
  <c r="K659" i="2"/>
  <c r="K672" i="2"/>
  <c r="K578" i="2"/>
  <c r="K615" i="2"/>
  <c r="K588" i="2"/>
  <c r="K593" i="2"/>
  <c r="K590" i="2"/>
  <c r="K760" i="2"/>
  <c r="K663" i="2"/>
  <c r="K628" i="2"/>
  <c r="K697" i="2"/>
  <c r="K638" i="2"/>
  <c r="K699" i="2"/>
  <c r="K635" i="2"/>
  <c r="K648" i="2"/>
  <c r="K613" i="2"/>
  <c r="K591" i="2"/>
  <c r="K633" i="2"/>
  <c r="K611" i="2"/>
  <c r="AA773" i="2"/>
  <c r="AA709" i="2"/>
  <c r="AA706" i="2"/>
  <c r="AA719" i="2"/>
  <c r="AA756" i="2"/>
  <c r="AA732" i="2"/>
  <c r="AA748" i="2"/>
  <c r="AA745" i="2"/>
  <c r="AA762" i="2"/>
  <c r="AA726" i="2"/>
  <c r="AA739" i="2"/>
  <c r="AA696" i="2"/>
  <c r="AA685" i="2"/>
  <c r="AA749" i="2"/>
  <c r="AA682" i="2"/>
  <c r="AA759" i="2"/>
  <c r="AA695" i="2"/>
  <c r="AA708" i="2"/>
  <c r="AA740" i="2"/>
  <c r="AA721" i="2"/>
  <c r="AA772" i="2"/>
  <c r="AA702" i="2"/>
  <c r="AA715" i="2"/>
  <c r="AA760" i="2"/>
  <c r="AA736" i="2"/>
  <c r="AA661" i="2"/>
  <c r="AA666" i="2"/>
  <c r="AA671" i="2"/>
  <c r="AA754" i="2"/>
  <c r="AA725" i="2"/>
  <c r="AA722" i="2"/>
  <c r="AA735" i="2"/>
  <c r="AA684" i="2"/>
  <c r="AA761" i="2"/>
  <c r="AA742" i="2"/>
  <c r="AA755" i="2"/>
  <c r="AA712" i="2"/>
  <c r="AA701" i="2"/>
  <c r="AA637" i="2"/>
  <c r="AA642" i="2"/>
  <c r="AA765" i="2"/>
  <c r="AA698" i="2"/>
  <c r="AA711" i="2"/>
  <c r="AA764" i="2"/>
  <c r="AA737" i="2"/>
  <c r="AA768" i="2"/>
  <c r="AA741" i="2"/>
  <c r="AA738" i="2"/>
  <c r="AA674" i="2"/>
  <c r="AA751" i="2"/>
  <c r="AA724" i="2"/>
  <c r="AA700" i="2"/>
  <c r="AA694" i="2"/>
  <c r="AA771" i="2"/>
  <c r="AA707" i="2"/>
  <c r="AA728" i="2"/>
  <c r="AA717" i="2"/>
  <c r="AA714" i="2"/>
  <c r="AA727" i="2"/>
  <c r="AA676" i="2"/>
  <c r="AA746" i="2"/>
  <c r="AA753" i="2"/>
  <c r="AA734" i="2"/>
  <c r="AA747" i="2"/>
  <c r="AA704" i="2"/>
  <c r="AA693" i="2"/>
  <c r="AA634" i="2"/>
  <c r="AA757" i="2"/>
  <c r="AA690" i="2"/>
  <c r="AA767" i="2"/>
  <c r="AA703" i="2"/>
  <c r="AA716" i="2"/>
  <c r="AA770" i="2"/>
  <c r="AA729" i="2"/>
  <c r="AA710" i="2"/>
  <c r="AA723" i="2"/>
  <c r="AA744" i="2"/>
  <c r="AA669" i="2"/>
  <c r="AA733" i="2"/>
  <c r="AA730" i="2"/>
  <c r="AA743" i="2"/>
  <c r="AA692" i="2"/>
  <c r="AA769" i="2"/>
  <c r="AA750" i="2"/>
  <c r="AA686" i="2"/>
  <c r="AA763" i="2"/>
  <c r="AA720" i="2"/>
  <c r="AA645" i="2"/>
  <c r="AA650" i="2"/>
  <c r="AA655" i="2"/>
  <c r="AA758" i="2"/>
  <c r="AA631" i="2"/>
  <c r="AA620" i="2"/>
  <c r="AA689" i="2"/>
  <c r="AA630" i="2"/>
  <c r="AA691" i="2"/>
  <c r="AA627" i="2"/>
  <c r="AA640" i="2"/>
  <c r="AA605" i="2"/>
  <c r="AA610" i="2"/>
  <c r="AA583" i="2"/>
  <c r="AA625" i="2"/>
  <c r="AA603" i="2"/>
  <c r="AA647" i="2"/>
  <c r="AA660" i="2"/>
  <c r="AA665" i="2"/>
  <c r="AA670" i="2"/>
  <c r="AA667" i="2"/>
  <c r="AA680" i="2"/>
  <c r="AA616" i="2"/>
  <c r="AA581" i="2"/>
  <c r="AA586" i="2"/>
  <c r="AA596" i="2"/>
  <c r="AA601" i="2"/>
  <c r="AA598" i="2"/>
  <c r="AA579" i="2"/>
  <c r="AA608" i="2"/>
  <c r="AA766" i="2"/>
  <c r="AA677" i="2"/>
  <c r="AA679" i="2"/>
  <c r="AA639" i="2"/>
  <c r="AA636" i="2"/>
  <c r="AA705" i="2"/>
  <c r="AA641" i="2"/>
  <c r="AA646" i="2"/>
  <c r="AA643" i="2"/>
  <c r="AA656" i="2"/>
  <c r="AA621" i="2"/>
  <c r="AA599" i="2"/>
  <c r="AA572" i="2"/>
  <c r="AA619" i="2"/>
  <c r="AA584" i="2"/>
  <c r="AA718" i="2"/>
  <c r="AA752" i="2"/>
  <c r="AA658" i="2"/>
  <c r="AA612" i="2"/>
  <c r="AA681" i="2"/>
  <c r="AA622" i="2"/>
  <c r="AA683" i="2"/>
  <c r="AA632" i="2"/>
  <c r="AA597" i="2"/>
  <c r="AA602" i="2"/>
  <c r="AA617" i="2"/>
  <c r="AA614" i="2"/>
  <c r="AA595" i="2"/>
  <c r="AA687" i="2"/>
  <c r="AA652" i="2"/>
  <c r="AA657" i="2"/>
  <c r="AA662" i="2"/>
  <c r="AA659" i="2"/>
  <c r="AA672" i="2"/>
  <c r="AA578" i="2"/>
  <c r="AA615" i="2"/>
  <c r="AA588" i="2"/>
  <c r="AA593" i="2"/>
  <c r="AA590" i="2"/>
  <c r="AA731" i="2"/>
  <c r="AA628" i="2"/>
  <c r="AA697" i="2"/>
  <c r="AA638" i="2"/>
  <c r="AA699" i="2"/>
  <c r="AA635" i="2"/>
  <c r="AA648" i="2"/>
  <c r="AA613" i="2"/>
  <c r="AA591" i="2"/>
  <c r="AA633" i="2"/>
  <c r="AA611" i="2"/>
  <c r="AA576" i="2"/>
  <c r="AA688" i="2"/>
  <c r="AA618" i="2"/>
  <c r="AA663" i="2"/>
  <c r="AA668" i="2"/>
  <c r="AA604" i="2"/>
  <c r="AA673" i="2"/>
  <c r="AA678" i="2"/>
  <c r="AA675" i="2"/>
  <c r="AA624" i="2"/>
  <c r="AA589" i="2"/>
  <c r="AA594" i="2"/>
  <c r="AA609" i="2"/>
  <c r="AA606" i="2"/>
  <c r="AA587" i="2"/>
  <c r="AA653" i="2"/>
  <c r="AA626" i="2"/>
  <c r="AA623" i="2"/>
  <c r="AA644" i="2"/>
  <c r="AA713" i="2"/>
  <c r="AA649" i="2"/>
  <c r="AA654" i="2"/>
  <c r="AA651" i="2"/>
  <c r="AA664" i="2"/>
  <c r="AA629" i="2"/>
  <c r="AA570" i="2"/>
  <c r="AA607" i="2"/>
  <c r="AA580" i="2"/>
  <c r="AA585" i="2"/>
  <c r="AA582" i="2"/>
  <c r="AQ725" i="2"/>
  <c r="AQ770" i="2"/>
  <c r="AQ722" i="2"/>
  <c r="AQ754" i="2"/>
  <c r="AQ735" i="2"/>
  <c r="AQ684" i="2"/>
  <c r="AQ761" i="2"/>
  <c r="AQ742" i="2"/>
  <c r="AQ755" i="2"/>
  <c r="AQ712" i="2"/>
  <c r="AQ701" i="2"/>
  <c r="AQ637" i="2"/>
  <c r="AQ765" i="2"/>
  <c r="AQ698" i="2"/>
  <c r="AQ711" i="2"/>
  <c r="AQ746" i="2"/>
  <c r="AQ737" i="2"/>
  <c r="AQ718" i="2"/>
  <c r="AQ731" i="2"/>
  <c r="AQ752" i="2"/>
  <c r="AQ688" i="2"/>
  <c r="AQ677" i="2"/>
  <c r="AQ618" i="2"/>
  <c r="AQ687" i="2"/>
  <c r="AQ741" i="2"/>
  <c r="AQ738" i="2"/>
  <c r="AQ674" i="2"/>
  <c r="AQ751" i="2"/>
  <c r="AQ724" i="2"/>
  <c r="AQ700" i="2"/>
  <c r="AQ766" i="2"/>
  <c r="AQ758" i="2"/>
  <c r="AQ694" i="2"/>
  <c r="AQ764" i="2"/>
  <c r="AQ771" i="2"/>
  <c r="AQ707" i="2"/>
  <c r="AQ772" i="2"/>
  <c r="AQ728" i="2"/>
  <c r="AQ653" i="2"/>
  <c r="AQ658" i="2"/>
  <c r="AQ768" i="2"/>
  <c r="AQ717" i="2"/>
  <c r="AQ714" i="2"/>
  <c r="AQ727" i="2"/>
  <c r="AQ676" i="2"/>
  <c r="AQ762" i="2"/>
  <c r="AQ753" i="2"/>
  <c r="AQ757" i="2"/>
  <c r="AQ690" i="2"/>
  <c r="AQ767" i="2"/>
  <c r="AQ703" i="2"/>
  <c r="AQ716" i="2"/>
  <c r="AQ729" i="2"/>
  <c r="AQ710" i="2"/>
  <c r="AQ723" i="2"/>
  <c r="AQ744" i="2"/>
  <c r="AQ669" i="2"/>
  <c r="AQ733" i="2"/>
  <c r="AQ730" i="2"/>
  <c r="AQ743" i="2"/>
  <c r="AQ740" i="2"/>
  <c r="AQ692" i="2"/>
  <c r="AQ769" i="2"/>
  <c r="AQ750" i="2"/>
  <c r="AQ686" i="2"/>
  <c r="AQ763" i="2"/>
  <c r="AQ720" i="2"/>
  <c r="AQ645" i="2"/>
  <c r="AQ650" i="2"/>
  <c r="AQ655" i="2"/>
  <c r="AQ773" i="2"/>
  <c r="AQ709" i="2"/>
  <c r="AQ706" i="2"/>
  <c r="AQ719" i="2"/>
  <c r="AQ745" i="2"/>
  <c r="AQ726" i="2"/>
  <c r="AQ739" i="2"/>
  <c r="AQ696" i="2"/>
  <c r="AQ685" i="2"/>
  <c r="AQ626" i="2"/>
  <c r="AQ749" i="2"/>
  <c r="AQ682" i="2"/>
  <c r="AQ759" i="2"/>
  <c r="AQ695" i="2"/>
  <c r="AQ756" i="2"/>
  <c r="AQ732" i="2"/>
  <c r="AQ708" i="2"/>
  <c r="AQ748" i="2"/>
  <c r="AQ721" i="2"/>
  <c r="AQ702" i="2"/>
  <c r="AQ715" i="2"/>
  <c r="AQ760" i="2"/>
  <c r="AQ736" i="2"/>
  <c r="AQ661" i="2"/>
  <c r="AQ666" i="2"/>
  <c r="AQ671" i="2"/>
  <c r="AQ647" i="2"/>
  <c r="AQ639" i="2"/>
  <c r="AQ636" i="2"/>
  <c r="AQ705" i="2"/>
  <c r="AQ641" i="2"/>
  <c r="AQ646" i="2"/>
  <c r="AQ643" i="2"/>
  <c r="AQ656" i="2"/>
  <c r="AQ621" i="2"/>
  <c r="AQ599" i="2"/>
  <c r="AQ572" i="2"/>
  <c r="AQ619" i="2"/>
  <c r="AQ584" i="2"/>
  <c r="AQ693" i="2"/>
  <c r="AQ634" i="2"/>
  <c r="AQ679" i="2"/>
  <c r="AQ612" i="2"/>
  <c r="AQ681" i="2"/>
  <c r="AQ622" i="2"/>
  <c r="AQ683" i="2"/>
  <c r="AQ632" i="2"/>
  <c r="AQ597" i="2"/>
  <c r="AQ602" i="2"/>
  <c r="AQ617" i="2"/>
  <c r="AQ614" i="2"/>
  <c r="AQ595" i="2"/>
  <c r="AQ734" i="2"/>
  <c r="AQ652" i="2"/>
  <c r="AQ657" i="2"/>
  <c r="AQ662" i="2"/>
  <c r="AQ659" i="2"/>
  <c r="AQ672" i="2"/>
  <c r="AQ578" i="2"/>
  <c r="AQ615" i="2"/>
  <c r="AQ588" i="2"/>
  <c r="AQ593" i="2"/>
  <c r="AQ590" i="2"/>
  <c r="AQ600" i="2"/>
  <c r="AQ541" i="2"/>
  <c r="AQ628" i="2"/>
  <c r="AQ697" i="2"/>
  <c r="AQ638" i="2"/>
  <c r="AQ699" i="2"/>
  <c r="AQ635" i="2"/>
  <c r="AQ648" i="2"/>
  <c r="AQ613" i="2"/>
  <c r="AQ591" i="2"/>
  <c r="AQ633" i="2"/>
  <c r="AQ611" i="2"/>
  <c r="AQ747" i="2"/>
  <c r="AQ642" i="2"/>
  <c r="AQ663" i="2"/>
  <c r="AQ668" i="2"/>
  <c r="AQ604" i="2"/>
  <c r="AQ673" i="2"/>
  <c r="AQ678" i="2"/>
  <c r="AQ675" i="2"/>
  <c r="AQ624" i="2"/>
  <c r="AQ589" i="2"/>
  <c r="AQ594" i="2"/>
  <c r="AQ609" i="2"/>
  <c r="AQ606" i="2"/>
  <c r="AQ587" i="2"/>
  <c r="AQ704" i="2"/>
  <c r="AQ623" i="2"/>
  <c r="AQ644" i="2"/>
  <c r="AQ713" i="2"/>
  <c r="AQ649" i="2"/>
  <c r="AQ654" i="2"/>
  <c r="AQ651" i="2"/>
  <c r="AQ664" i="2"/>
  <c r="AQ629" i="2"/>
  <c r="AQ570" i="2"/>
  <c r="AQ607" i="2"/>
  <c r="AQ580" i="2"/>
  <c r="AQ585" i="2"/>
  <c r="AQ582" i="2"/>
  <c r="AQ592" i="2"/>
  <c r="AQ533" i="2"/>
  <c r="AQ620" i="2"/>
  <c r="AQ689" i="2"/>
  <c r="AQ630" i="2"/>
  <c r="AQ691" i="2"/>
  <c r="AQ627" i="2"/>
  <c r="AQ640" i="2"/>
  <c r="AQ605" i="2"/>
  <c r="AQ610" i="2"/>
  <c r="AQ583" i="2"/>
  <c r="AQ625" i="2"/>
  <c r="AQ603" i="2"/>
  <c r="AQ631" i="2"/>
  <c r="AQ660" i="2"/>
  <c r="AQ665" i="2"/>
  <c r="AQ670" i="2"/>
  <c r="AQ667" i="2"/>
  <c r="AQ680" i="2"/>
  <c r="AQ616" i="2"/>
  <c r="AQ581" i="2"/>
  <c r="AQ586" i="2"/>
  <c r="AQ596" i="2"/>
  <c r="AQ601" i="2"/>
  <c r="AQ598" i="2"/>
  <c r="AQ579" i="2"/>
  <c r="AQ608" i="2"/>
  <c r="BG741" i="2"/>
  <c r="BG738" i="2"/>
  <c r="BG674" i="2"/>
  <c r="BG751" i="2"/>
  <c r="BG724" i="2"/>
  <c r="BG700" i="2"/>
  <c r="BG754" i="2"/>
  <c r="BG694" i="2"/>
  <c r="BG771" i="2"/>
  <c r="BG707" i="2"/>
  <c r="BG728" i="2"/>
  <c r="BG653" i="2"/>
  <c r="BG717" i="2"/>
  <c r="BG714" i="2"/>
  <c r="BG727" i="2"/>
  <c r="BG676" i="2"/>
  <c r="BG753" i="2"/>
  <c r="BG766" i="2"/>
  <c r="BG758" i="2"/>
  <c r="BG734" i="2"/>
  <c r="BG747" i="2"/>
  <c r="BG704" i="2"/>
  <c r="BG693" i="2"/>
  <c r="BG634" i="2"/>
  <c r="BG768" i="2"/>
  <c r="BG757" i="2"/>
  <c r="BG690" i="2"/>
  <c r="BG767" i="2"/>
  <c r="BG703" i="2"/>
  <c r="BG716" i="2"/>
  <c r="BG729" i="2"/>
  <c r="BG746" i="2"/>
  <c r="BG710" i="2"/>
  <c r="BG723" i="2"/>
  <c r="BG744" i="2"/>
  <c r="BG669" i="2"/>
  <c r="BG733" i="2"/>
  <c r="BG730" i="2"/>
  <c r="BG743" i="2"/>
  <c r="BG692" i="2"/>
  <c r="BG769" i="2"/>
  <c r="BG773" i="2"/>
  <c r="BG709" i="2"/>
  <c r="BG706" i="2"/>
  <c r="BG719" i="2"/>
  <c r="BG740" i="2"/>
  <c r="BG745" i="2"/>
  <c r="BG726" i="2"/>
  <c r="BG739" i="2"/>
  <c r="BG696" i="2"/>
  <c r="BG685" i="2"/>
  <c r="BG749" i="2"/>
  <c r="BG682" i="2"/>
  <c r="BG759" i="2"/>
  <c r="BG695" i="2"/>
  <c r="BG772" i="2"/>
  <c r="BG708" i="2"/>
  <c r="BG764" i="2"/>
  <c r="BG721" i="2"/>
  <c r="BG702" i="2"/>
  <c r="BG715" i="2"/>
  <c r="BG736" i="2"/>
  <c r="BG661" i="2"/>
  <c r="BG666" i="2"/>
  <c r="BG671" i="2"/>
  <c r="BG760" i="2"/>
  <c r="BG725" i="2"/>
  <c r="BG722" i="2"/>
  <c r="BG735" i="2"/>
  <c r="BG756" i="2"/>
  <c r="BG684" i="2"/>
  <c r="BG748" i="2"/>
  <c r="BG761" i="2"/>
  <c r="BG742" i="2"/>
  <c r="BG755" i="2"/>
  <c r="BG712" i="2"/>
  <c r="BG701" i="2"/>
  <c r="BG637" i="2"/>
  <c r="BG642" i="2"/>
  <c r="BG765" i="2"/>
  <c r="BG698" i="2"/>
  <c r="BG711" i="2"/>
  <c r="BG732" i="2"/>
  <c r="BG737" i="2"/>
  <c r="BG718" i="2"/>
  <c r="BG731" i="2"/>
  <c r="BG752" i="2"/>
  <c r="BG688" i="2"/>
  <c r="BG677" i="2"/>
  <c r="BG618" i="2"/>
  <c r="BG687" i="2"/>
  <c r="BG623" i="2"/>
  <c r="BG652" i="2"/>
  <c r="BG657" i="2"/>
  <c r="BG662" i="2"/>
  <c r="BG659" i="2"/>
  <c r="BG672" i="2"/>
  <c r="BG578" i="2"/>
  <c r="BG615" i="2"/>
  <c r="BG588" i="2"/>
  <c r="BG593" i="2"/>
  <c r="BG590" i="2"/>
  <c r="BG600" i="2"/>
  <c r="BG750" i="2"/>
  <c r="BG658" i="2"/>
  <c r="BG655" i="2"/>
  <c r="BG628" i="2"/>
  <c r="BG697" i="2"/>
  <c r="BG638" i="2"/>
  <c r="BG699" i="2"/>
  <c r="BG635" i="2"/>
  <c r="BG648" i="2"/>
  <c r="BG613" i="2"/>
  <c r="BG591" i="2"/>
  <c r="BG633" i="2"/>
  <c r="BG611" i="2"/>
  <c r="BG604" i="2"/>
  <c r="BG673" i="2"/>
  <c r="BG678" i="2"/>
  <c r="BG675" i="2"/>
  <c r="BG624" i="2"/>
  <c r="BG589" i="2"/>
  <c r="BG594" i="2"/>
  <c r="BG609" i="2"/>
  <c r="BG606" i="2"/>
  <c r="BG587" i="2"/>
  <c r="BG557" i="2"/>
  <c r="BG763" i="2"/>
  <c r="BG663" i="2"/>
  <c r="BG668" i="2"/>
  <c r="BG644" i="2"/>
  <c r="BG713" i="2"/>
  <c r="BG649" i="2"/>
  <c r="BG654" i="2"/>
  <c r="BG651" i="2"/>
  <c r="BG664" i="2"/>
  <c r="BG629" i="2"/>
  <c r="BG570" i="2"/>
  <c r="BG607" i="2"/>
  <c r="BG580" i="2"/>
  <c r="BG585" i="2"/>
  <c r="BG582" i="2"/>
  <c r="BG592" i="2"/>
  <c r="BG686" i="2"/>
  <c r="BG770" i="2"/>
  <c r="BG762" i="2"/>
  <c r="BG720" i="2"/>
  <c r="BG620" i="2"/>
  <c r="BG689" i="2"/>
  <c r="BG630" i="2"/>
  <c r="BG691" i="2"/>
  <c r="BG627" i="2"/>
  <c r="BG640" i="2"/>
  <c r="BG605" i="2"/>
  <c r="BG610" i="2"/>
  <c r="BG583" i="2"/>
  <c r="BG625" i="2"/>
  <c r="BG603" i="2"/>
  <c r="BG631" i="2"/>
  <c r="BG660" i="2"/>
  <c r="BG665" i="2"/>
  <c r="BG670" i="2"/>
  <c r="BG667" i="2"/>
  <c r="BG680" i="2"/>
  <c r="BG616" i="2"/>
  <c r="BG581" i="2"/>
  <c r="BG586" i="2"/>
  <c r="BG596" i="2"/>
  <c r="BG601" i="2"/>
  <c r="BG598" i="2"/>
  <c r="BG579" i="2"/>
  <c r="BG608" i="2"/>
  <c r="BG549" i="2"/>
  <c r="BG645" i="2"/>
  <c r="BG650" i="2"/>
  <c r="BG626" i="2"/>
  <c r="BG639" i="2"/>
  <c r="BG636" i="2"/>
  <c r="BG705" i="2"/>
  <c r="BG641" i="2"/>
  <c r="BG646" i="2"/>
  <c r="BG643" i="2"/>
  <c r="BG656" i="2"/>
  <c r="BG621" i="2"/>
  <c r="BG599" i="2"/>
  <c r="BG572" i="2"/>
  <c r="BG619" i="2"/>
  <c r="BG679" i="2"/>
  <c r="BG647" i="2"/>
  <c r="BG612" i="2"/>
  <c r="BG681" i="2"/>
  <c r="BG622" i="2"/>
  <c r="BG683" i="2"/>
  <c r="BG632" i="2"/>
  <c r="BG597" i="2"/>
  <c r="BG602" i="2"/>
  <c r="BG617" i="2"/>
  <c r="BG614" i="2"/>
  <c r="BG595" i="2"/>
  <c r="BW770" i="2"/>
  <c r="BW757" i="2"/>
  <c r="BW690" i="2"/>
  <c r="BW767" i="2"/>
  <c r="BW703" i="2"/>
  <c r="BW716" i="2"/>
  <c r="BW729" i="2"/>
  <c r="BW766" i="2"/>
  <c r="BW758" i="2"/>
  <c r="BW710" i="2"/>
  <c r="BW762" i="2"/>
  <c r="BW772" i="2"/>
  <c r="BW723" i="2"/>
  <c r="BW744" i="2"/>
  <c r="BW669" i="2"/>
  <c r="BW768" i="2"/>
  <c r="BW733" i="2"/>
  <c r="BW730" i="2"/>
  <c r="BW743" i="2"/>
  <c r="BW692" i="2"/>
  <c r="BW769" i="2"/>
  <c r="BW750" i="2"/>
  <c r="BW686" i="2"/>
  <c r="BW763" i="2"/>
  <c r="BW720" i="2"/>
  <c r="BW645" i="2"/>
  <c r="BW650" i="2"/>
  <c r="BW655" i="2"/>
  <c r="BW773" i="2"/>
  <c r="BW709" i="2"/>
  <c r="BW706" i="2"/>
  <c r="BW719" i="2"/>
  <c r="BW764" i="2"/>
  <c r="BW745" i="2"/>
  <c r="BW726" i="2"/>
  <c r="BW739" i="2"/>
  <c r="BW696" i="2"/>
  <c r="BW685" i="2"/>
  <c r="BW626" i="2"/>
  <c r="BW749" i="2"/>
  <c r="BW682" i="2"/>
  <c r="BW759" i="2"/>
  <c r="BW695" i="2"/>
  <c r="BW740" i="2"/>
  <c r="BW708" i="2"/>
  <c r="BW721" i="2"/>
  <c r="BW725" i="2"/>
  <c r="BW722" i="2"/>
  <c r="BW735" i="2"/>
  <c r="BW684" i="2"/>
  <c r="BW746" i="2"/>
  <c r="BW761" i="2"/>
  <c r="BW742" i="2"/>
  <c r="BW755" i="2"/>
  <c r="BW760" i="2"/>
  <c r="BW712" i="2"/>
  <c r="BW701" i="2"/>
  <c r="BW765" i="2"/>
  <c r="BW698" i="2"/>
  <c r="BW711" i="2"/>
  <c r="BW756" i="2"/>
  <c r="BW748" i="2"/>
  <c r="BW737" i="2"/>
  <c r="BW718" i="2"/>
  <c r="BW754" i="2"/>
  <c r="BW731" i="2"/>
  <c r="BW752" i="2"/>
  <c r="BW688" i="2"/>
  <c r="BW677" i="2"/>
  <c r="BW618" i="2"/>
  <c r="BW687" i="2"/>
  <c r="BW741" i="2"/>
  <c r="BW738" i="2"/>
  <c r="BW674" i="2"/>
  <c r="BW751" i="2"/>
  <c r="BW724" i="2"/>
  <c r="BW700" i="2"/>
  <c r="BW732" i="2"/>
  <c r="BW694" i="2"/>
  <c r="BW771" i="2"/>
  <c r="BW707" i="2"/>
  <c r="BW728" i="2"/>
  <c r="BW653" i="2"/>
  <c r="BW658" i="2"/>
  <c r="BW717" i="2"/>
  <c r="BW714" i="2"/>
  <c r="BW727" i="2"/>
  <c r="BW676" i="2"/>
  <c r="BW753" i="2"/>
  <c r="BW734" i="2"/>
  <c r="BW747" i="2"/>
  <c r="BW704" i="2"/>
  <c r="BW693" i="2"/>
  <c r="BW634" i="2"/>
  <c r="BW639" i="2"/>
  <c r="BW666" i="2"/>
  <c r="BW604" i="2"/>
  <c r="BW673" i="2"/>
  <c r="BW678" i="2"/>
  <c r="BW675" i="2"/>
  <c r="BW624" i="2"/>
  <c r="BW589" i="2"/>
  <c r="BW594" i="2"/>
  <c r="BW609" i="2"/>
  <c r="BW606" i="2"/>
  <c r="BW587" i="2"/>
  <c r="BW668" i="2"/>
  <c r="BW644" i="2"/>
  <c r="BW713" i="2"/>
  <c r="BW649" i="2"/>
  <c r="BW654" i="2"/>
  <c r="BW651" i="2"/>
  <c r="BW664" i="2"/>
  <c r="BW629" i="2"/>
  <c r="BW570" i="2"/>
  <c r="BW607" i="2"/>
  <c r="BW580" i="2"/>
  <c r="BW585" i="2"/>
  <c r="BW582" i="2"/>
  <c r="BW663" i="2"/>
  <c r="BW623" i="2"/>
  <c r="BW620" i="2"/>
  <c r="BW689" i="2"/>
  <c r="BW630" i="2"/>
  <c r="BW691" i="2"/>
  <c r="BW627" i="2"/>
  <c r="BW640" i="2"/>
  <c r="BW605" i="2"/>
  <c r="BW610" i="2"/>
  <c r="BW583" i="2"/>
  <c r="BW625" i="2"/>
  <c r="BW603" i="2"/>
  <c r="BW573" i="2"/>
  <c r="BW702" i="2"/>
  <c r="BW736" i="2"/>
  <c r="BW642" i="2"/>
  <c r="BW631" i="2"/>
  <c r="BW660" i="2"/>
  <c r="BW665" i="2"/>
  <c r="BW670" i="2"/>
  <c r="BW667" i="2"/>
  <c r="BW680" i="2"/>
  <c r="BW616" i="2"/>
  <c r="BW581" i="2"/>
  <c r="BW586" i="2"/>
  <c r="BW596" i="2"/>
  <c r="BW601" i="2"/>
  <c r="BW598" i="2"/>
  <c r="BW579" i="2"/>
  <c r="BW608" i="2"/>
  <c r="BW661" i="2"/>
  <c r="BW671" i="2"/>
  <c r="BW636" i="2"/>
  <c r="BW705" i="2"/>
  <c r="BW641" i="2"/>
  <c r="BW646" i="2"/>
  <c r="BW643" i="2"/>
  <c r="BW656" i="2"/>
  <c r="BW621" i="2"/>
  <c r="BW599" i="2"/>
  <c r="BW572" i="2"/>
  <c r="BW619" i="2"/>
  <c r="BW715" i="2"/>
  <c r="BW612" i="2"/>
  <c r="BW681" i="2"/>
  <c r="BW622" i="2"/>
  <c r="BW683" i="2"/>
  <c r="BW632" i="2"/>
  <c r="BW597" i="2"/>
  <c r="BW602" i="2"/>
  <c r="BW617" i="2"/>
  <c r="BW614" i="2"/>
  <c r="BW595" i="2"/>
  <c r="BW565" i="2"/>
  <c r="BW679" i="2"/>
  <c r="BW647" i="2"/>
  <c r="BW652" i="2"/>
  <c r="BW657" i="2"/>
  <c r="BW662" i="2"/>
  <c r="BW659" i="2"/>
  <c r="BW672" i="2"/>
  <c r="BW578" i="2"/>
  <c r="BW615" i="2"/>
  <c r="BW588" i="2"/>
  <c r="BW593" i="2"/>
  <c r="BW590" i="2"/>
  <c r="BW637" i="2"/>
  <c r="BW628" i="2"/>
  <c r="BW697" i="2"/>
  <c r="BW638" i="2"/>
  <c r="BW699" i="2"/>
  <c r="BW635" i="2"/>
  <c r="BW648" i="2"/>
  <c r="BW613" i="2"/>
  <c r="BW591" i="2"/>
  <c r="BW633" i="2"/>
  <c r="BW611" i="2"/>
  <c r="CM768" i="2"/>
  <c r="CM773" i="2"/>
  <c r="CM709" i="2"/>
  <c r="CM706" i="2"/>
  <c r="CM719" i="2"/>
  <c r="CM748" i="2"/>
  <c r="CM745" i="2"/>
  <c r="CM726" i="2"/>
  <c r="CM739" i="2"/>
  <c r="CM696" i="2"/>
  <c r="CM685" i="2"/>
  <c r="CM749" i="2"/>
  <c r="CM746" i="2"/>
  <c r="CM682" i="2"/>
  <c r="CM759" i="2"/>
  <c r="CM695" i="2"/>
  <c r="CM708" i="2"/>
  <c r="CM721" i="2"/>
  <c r="CM702" i="2"/>
  <c r="CM764" i="2"/>
  <c r="CM715" i="2"/>
  <c r="CM772" i="2"/>
  <c r="CM736" i="2"/>
  <c r="CM661" i="2"/>
  <c r="CM671" i="2"/>
  <c r="CM725" i="2"/>
  <c r="CM722" i="2"/>
  <c r="CM735" i="2"/>
  <c r="CM684" i="2"/>
  <c r="CM761" i="2"/>
  <c r="CM770" i="2"/>
  <c r="CM742" i="2"/>
  <c r="CM755" i="2"/>
  <c r="CM712" i="2"/>
  <c r="CM701" i="2"/>
  <c r="CM637" i="2"/>
  <c r="CM642" i="2"/>
  <c r="CM765" i="2"/>
  <c r="CM698" i="2"/>
  <c r="CM711" i="2"/>
  <c r="CM737" i="2"/>
  <c r="CM741" i="2"/>
  <c r="CM738" i="2"/>
  <c r="CM674" i="2"/>
  <c r="CM751" i="2"/>
  <c r="CM724" i="2"/>
  <c r="CM700" i="2"/>
  <c r="CM756" i="2"/>
  <c r="CM740" i="2"/>
  <c r="CM754" i="2"/>
  <c r="CM694" i="2"/>
  <c r="CM771" i="2"/>
  <c r="CM707" i="2"/>
  <c r="CM728" i="2"/>
  <c r="CM717" i="2"/>
  <c r="CM714" i="2"/>
  <c r="CM727" i="2"/>
  <c r="CM676" i="2"/>
  <c r="CM732" i="2"/>
  <c r="CM753" i="2"/>
  <c r="CM734" i="2"/>
  <c r="CM747" i="2"/>
  <c r="CM704" i="2"/>
  <c r="CM693" i="2"/>
  <c r="CM634" i="2"/>
  <c r="CM757" i="2"/>
  <c r="CM690" i="2"/>
  <c r="CM767" i="2"/>
  <c r="CM703" i="2"/>
  <c r="CM716" i="2"/>
  <c r="CM729" i="2"/>
  <c r="CM710" i="2"/>
  <c r="CM723" i="2"/>
  <c r="CM744" i="2"/>
  <c r="CM669" i="2"/>
  <c r="CM733" i="2"/>
  <c r="CM730" i="2"/>
  <c r="CM666" i="2"/>
  <c r="CM743" i="2"/>
  <c r="CM692" i="2"/>
  <c r="CM769" i="2"/>
  <c r="CM762" i="2"/>
  <c r="CM766" i="2"/>
  <c r="CM758" i="2"/>
  <c r="CM750" i="2"/>
  <c r="CM686" i="2"/>
  <c r="CM763" i="2"/>
  <c r="CM720" i="2"/>
  <c r="CM645" i="2"/>
  <c r="CM650" i="2"/>
  <c r="CM655" i="2"/>
  <c r="CM658" i="2"/>
  <c r="CM623" i="2"/>
  <c r="CM620" i="2"/>
  <c r="CM689" i="2"/>
  <c r="CM630" i="2"/>
  <c r="CM691" i="2"/>
  <c r="CM627" i="2"/>
  <c r="CM640" i="2"/>
  <c r="CM605" i="2"/>
  <c r="CM610" i="2"/>
  <c r="CM583" i="2"/>
  <c r="CM625" i="2"/>
  <c r="CM603" i="2"/>
  <c r="CM677" i="2"/>
  <c r="CM618" i="2"/>
  <c r="CM663" i="2"/>
  <c r="CM631" i="2"/>
  <c r="CM660" i="2"/>
  <c r="CM665" i="2"/>
  <c r="CM670" i="2"/>
  <c r="CM667" i="2"/>
  <c r="CM680" i="2"/>
  <c r="CM616" i="2"/>
  <c r="CM581" i="2"/>
  <c r="CM586" i="2"/>
  <c r="CM596" i="2"/>
  <c r="CM601" i="2"/>
  <c r="CM598" i="2"/>
  <c r="CM579" i="2"/>
  <c r="CM608" i="2"/>
  <c r="CM718" i="2"/>
  <c r="CM752" i="2"/>
  <c r="CM636" i="2"/>
  <c r="CM705" i="2"/>
  <c r="CM641" i="2"/>
  <c r="CM646" i="2"/>
  <c r="CM643" i="2"/>
  <c r="CM656" i="2"/>
  <c r="CM621" i="2"/>
  <c r="CM599" i="2"/>
  <c r="CM572" i="2"/>
  <c r="CM619" i="2"/>
  <c r="CM584" i="2"/>
  <c r="CM639" i="2"/>
  <c r="CM612" i="2"/>
  <c r="CM681" i="2"/>
  <c r="CM622" i="2"/>
  <c r="CM683" i="2"/>
  <c r="CM632" i="2"/>
  <c r="CM597" i="2"/>
  <c r="CM602" i="2"/>
  <c r="CM575" i="2"/>
  <c r="CM617" i="2"/>
  <c r="CM614" i="2"/>
  <c r="CM595" i="2"/>
  <c r="CM731" i="2"/>
  <c r="CM626" i="2"/>
  <c r="CM647" i="2"/>
  <c r="CM652" i="2"/>
  <c r="CM657" i="2"/>
  <c r="CM662" i="2"/>
  <c r="CM659" i="2"/>
  <c r="CM672" i="2"/>
  <c r="CM578" i="2"/>
  <c r="CM615" i="2"/>
  <c r="CM588" i="2"/>
  <c r="CM593" i="2"/>
  <c r="CM590" i="2"/>
  <c r="CM688" i="2"/>
  <c r="CM653" i="2"/>
  <c r="CM679" i="2"/>
  <c r="CM628" i="2"/>
  <c r="CM697" i="2"/>
  <c r="CM638" i="2"/>
  <c r="CM699" i="2"/>
  <c r="CM635" i="2"/>
  <c r="CM648" i="2"/>
  <c r="CM613" i="2"/>
  <c r="CM591" i="2"/>
  <c r="CM633" i="2"/>
  <c r="CM611" i="2"/>
  <c r="CM576" i="2"/>
  <c r="CM760" i="2"/>
  <c r="CM604" i="2"/>
  <c r="CM673" i="2"/>
  <c r="CM678" i="2"/>
  <c r="CM675" i="2"/>
  <c r="CM624" i="2"/>
  <c r="CM589" i="2"/>
  <c r="CM594" i="2"/>
  <c r="CM609" i="2"/>
  <c r="CM606" i="2"/>
  <c r="CM587" i="2"/>
  <c r="CM687" i="2"/>
  <c r="CM668" i="2"/>
  <c r="CM644" i="2"/>
  <c r="CM713" i="2"/>
  <c r="CM649" i="2"/>
  <c r="CM654" i="2"/>
  <c r="CM651" i="2"/>
  <c r="CM664" i="2"/>
  <c r="CM629" i="2"/>
  <c r="CM570" i="2"/>
  <c r="CM607" i="2"/>
  <c r="CM580" i="2"/>
  <c r="CM585" i="2"/>
  <c r="CM582" i="2"/>
  <c r="H526" i="2"/>
  <c r="BT526" i="2"/>
  <c r="AK527" i="2"/>
  <c r="CW527" i="2"/>
  <c r="BN528" i="2"/>
  <c r="AE529" i="2"/>
  <c r="CQ529" i="2"/>
  <c r="BH530" i="2"/>
  <c r="Y531" i="2"/>
  <c r="BB532" i="2"/>
  <c r="AA533" i="2"/>
  <c r="P534" i="2"/>
  <c r="E535" i="2"/>
  <c r="CG535" i="2"/>
  <c r="BK537" i="2"/>
  <c r="AR538" i="2"/>
  <c r="AG539" i="2"/>
  <c r="V540" i="2"/>
  <c r="CX540" i="2"/>
  <c r="CM541" i="2"/>
  <c r="CB542" i="2"/>
  <c r="BI543" i="2"/>
  <c r="AX544" i="2"/>
  <c r="AM545" i="2"/>
  <c r="T546" i="2"/>
  <c r="CS547" i="2"/>
  <c r="BZ548" i="2"/>
  <c r="BO549" i="2"/>
  <c r="BD550" i="2"/>
  <c r="AK551" i="2"/>
  <c r="O553" i="2"/>
  <c r="CQ553" i="2"/>
  <c r="CF554" i="2"/>
  <c r="BB556" i="2"/>
  <c r="AQ557" i="2"/>
  <c r="AF558" i="2"/>
  <c r="M559" i="2"/>
  <c r="CW559" i="2"/>
  <c r="CL560" i="2"/>
  <c r="BS561" i="2"/>
  <c r="AW563" i="2"/>
  <c r="AD564" i="2"/>
  <c r="S565" i="2"/>
  <c r="H566" i="2"/>
  <c r="CJ566" i="2"/>
  <c r="BY567" i="2"/>
  <c r="BN568" i="2"/>
  <c r="AU569" i="2"/>
  <c r="AJ570" i="2"/>
  <c r="F572" i="2"/>
  <c r="CP572" i="2"/>
  <c r="CE573" i="2"/>
  <c r="BL574" i="2"/>
  <c r="BA575" i="2"/>
  <c r="W577" i="2"/>
  <c r="L578" i="2"/>
  <c r="CV578" i="2"/>
  <c r="K576" i="2"/>
  <c r="CU576" i="2"/>
  <c r="CJ577" i="2"/>
  <c r="BQ578" i="2"/>
  <c r="BF579" i="2"/>
  <c r="AU580" i="2"/>
  <c r="AJ581" i="2"/>
  <c r="BM582" i="2"/>
  <c r="CP583" i="2"/>
  <c r="X585" i="2"/>
  <c r="BA586" i="2"/>
  <c r="CD587" i="2"/>
  <c r="BR591" i="2"/>
  <c r="CU592" i="2"/>
  <c r="AC594" i="2"/>
  <c r="CI596" i="2"/>
  <c r="Q598" i="2"/>
  <c r="AT599" i="2"/>
  <c r="BW600" i="2"/>
  <c r="E602" i="2"/>
  <c r="CL603" i="2"/>
  <c r="AR605" i="2"/>
  <c r="AF609" i="2"/>
  <c r="L746" i="2"/>
  <c r="L743" i="2"/>
  <c r="L679" i="2"/>
  <c r="L756" i="2"/>
  <c r="L705" i="2"/>
  <c r="L729" i="2"/>
  <c r="L718" i="2"/>
  <c r="L699" i="2"/>
  <c r="L712" i="2"/>
  <c r="L733" i="2"/>
  <c r="L658" i="2"/>
  <c r="L722" i="2"/>
  <c r="L719" i="2"/>
  <c r="L759" i="2"/>
  <c r="L732" i="2"/>
  <c r="L753" i="2"/>
  <c r="L681" i="2"/>
  <c r="L758" i="2"/>
  <c r="L769" i="2"/>
  <c r="L739" i="2"/>
  <c r="L771" i="2"/>
  <c r="L752" i="2"/>
  <c r="L709" i="2"/>
  <c r="L698" i="2"/>
  <c r="L639" i="2"/>
  <c r="L762" i="2"/>
  <c r="L695" i="2"/>
  <c r="L772" i="2"/>
  <c r="L708" i="2"/>
  <c r="L721" i="2"/>
  <c r="L734" i="2"/>
  <c r="L715" i="2"/>
  <c r="L728" i="2"/>
  <c r="L765" i="2"/>
  <c r="L749" i="2"/>
  <c r="L685" i="2"/>
  <c r="L674" i="2"/>
  <c r="L738" i="2"/>
  <c r="L751" i="2"/>
  <c r="L735" i="2"/>
  <c r="L671" i="2"/>
  <c r="L748" i="2"/>
  <c r="L697" i="2"/>
  <c r="L761" i="2"/>
  <c r="L714" i="2"/>
  <c r="L711" i="2"/>
  <c r="L724" i="2"/>
  <c r="L673" i="2"/>
  <c r="L750" i="2"/>
  <c r="L731" i="2"/>
  <c r="L744" i="2"/>
  <c r="L767" i="2"/>
  <c r="L701" i="2"/>
  <c r="L690" i="2"/>
  <c r="L773" i="2"/>
  <c r="L754" i="2"/>
  <c r="L687" i="2"/>
  <c r="L764" i="2"/>
  <c r="L700" i="2"/>
  <c r="L713" i="2"/>
  <c r="L726" i="2"/>
  <c r="L707" i="2"/>
  <c r="L720" i="2"/>
  <c r="L741" i="2"/>
  <c r="L666" i="2"/>
  <c r="L676" i="2"/>
  <c r="L730" i="2"/>
  <c r="L727" i="2"/>
  <c r="L740" i="2"/>
  <c r="L737" i="2"/>
  <c r="L689" i="2"/>
  <c r="L745" i="2"/>
  <c r="L766" i="2"/>
  <c r="L763" i="2"/>
  <c r="L755" i="2"/>
  <c r="L747" i="2"/>
  <c r="L760" i="2"/>
  <c r="L717" i="2"/>
  <c r="L706" i="2"/>
  <c r="L642" i="2"/>
  <c r="L647" i="2"/>
  <c r="L770" i="2"/>
  <c r="L703" i="2"/>
  <c r="L716" i="2"/>
  <c r="L742" i="2"/>
  <c r="L723" i="2"/>
  <c r="L736" i="2"/>
  <c r="L757" i="2"/>
  <c r="L693" i="2"/>
  <c r="L682" i="2"/>
  <c r="L623" i="2"/>
  <c r="L692" i="2"/>
  <c r="L628" i="2"/>
  <c r="L650" i="2"/>
  <c r="L668" i="2"/>
  <c r="L657" i="2"/>
  <c r="L662" i="2"/>
  <c r="L667" i="2"/>
  <c r="L664" i="2"/>
  <c r="L677" i="2"/>
  <c r="L613" i="2"/>
  <c r="L583" i="2"/>
  <c r="L593" i="2"/>
  <c r="L598" i="2"/>
  <c r="L595" i="2"/>
  <c r="L605" i="2"/>
  <c r="L655" i="2"/>
  <c r="L631" i="2"/>
  <c r="L620" i="2"/>
  <c r="L633" i="2"/>
  <c r="L702" i="2"/>
  <c r="L643" i="2"/>
  <c r="L704" i="2"/>
  <c r="L640" i="2"/>
  <c r="L653" i="2"/>
  <c r="L618" i="2"/>
  <c r="L596" i="2"/>
  <c r="L638" i="2"/>
  <c r="L616" i="2"/>
  <c r="L609" i="2"/>
  <c r="L678" i="2"/>
  <c r="L683" i="2"/>
  <c r="L619" i="2"/>
  <c r="L680" i="2"/>
  <c r="L629" i="2"/>
  <c r="L594" i="2"/>
  <c r="L599" i="2"/>
  <c r="L614" i="2"/>
  <c r="L611" i="2"/>
  <c r="L592" i="2"/>
  <c r="L562" i="2"/>
  <c r="L649" i="2"/>
  <c r="L654" i="2"/>
  <c r="L659" i="2"/>
  <c r="L656" i="2"/>
  <c r="L669" i="2"/>
  <c r="L634" i="2"/>
  <c r="L575" i="2"/>
  <c r="L612" i="2"/>
  <c r="L585" i="2"/>
  <c r="L590" i="2"/>
  <c r="L587" i="2"/>
  <c r="L597" i="2"/>
  <c r="L768" i="2"/>
  <c r="L663" i="2"/>
  <c r="L684" i="2"/>
  <c r="L652" i="2"/>
  <c r="L636" i="2"/>
  <c r="L625" i="2"/>
  <c r="L694" i="2"/>
  <c r="L635" i="2"/>
  <c r="L696" i="2"/>
  <c r="L632" i="2"/>
  <c r="L645" i="2"/>
  <c r="L610" i="2"/>
  <c r="L588" i="2"/>
  <c r="L630" i="2"/>
  <c r="L608" i="2"/>
  <c r="L691" i="2"/>
  <c r="L725" i="2"/>
  <c r="L644" i="2"/>
  <c r="L665" i="2"/>
  <c r="L601" i="2"/>
  <c r="L670" i="2"/>
  <c r="L675" i="2"/>
  <c r="L672" i="2"/>
  <c r="L621" i="2"/>
  <c r="L586" i="2"/>
  <c r="L591" i="2"/>
  <c r="L606" i="2"/>
  <c r="L603" i="2"/>
  <c r="L584" i="2"/>
  <c r="L554" i="2"/>
  <c r="L615" i="2"/>
  <c r="L660" i="2"/>
  <c r="L641" i="2"/>
  <c r="L710" i="2"/>
  <c r="L646" i="2"/>
  <c r="L651" i="2"/>
  <c r="L648" i="2"/>
  <c r="L661" i="2"/>
  <c r="L626" i="2"/>
  <c r="L604" i="2"/>
  <c r="L577" i="2"/>
  <c r="L624" i="2"/>
  <c r="L617" i="2"/>
  <c r="L686" i="2"/>
  <c r="L627" i="2"/>
  <c r="L688" i="2"/>
  <c r="L637" i="2"/>
  <c r="L602" i="2"/>
  <c r="L607" i="2"/>
  <c r="L580" i="2"/>
  <c r="L622" i="2"/>
  <c r="L600" i="2"/>
  <c r="BH730" i="2"/>
  <c r="BH727" i="2"/>
  <c r="BH740" i="2"/>
  <c r="BH689" i="2"/>
  <c r="BH766" i="2"/>
  <c r="BH747" i="2"/>
  <c r="BH767" i="2"/>
  <c r="BH760" i="2"/>
  <c r="BH769" i="2"/>
  <c r="BH717" i="2"/>
  <c r="BH706" i="2"/>
  <c r="BH642" i="2"/>
  <c r="BH770" i="2"/>
  <c r="BH703" i="2"/>
  <c r="BH716" i="2"/>
  <c r="BH742" i="2"/>
  <c r="BH723" i="2"/>
  <c r="BH736" i="2"/>
  <c r="BH757" i="2"/>
  <c r="BH693" i="2"/>
  <c r="BH682" i="2"/>
  <c r="BH623" i="2"/>
  <c r="BH692" i="2"/>
  <c r="BH773" i="2"/>
  <c r="BH746" i="2"/>
  <c r="BH679" i="2"/>
  <c r="BH756" i="2"/>
  <c r="BH705" i="2"/>
  <c r="BH718" i="2"/>
  <c r="BH699" i="2"/>
  <c r="BH712" i="2"/>
  <c r="BH733" i="2"/>
  <c r="BH658" i="2"/>
  <c r="BH663" i="2"/>
  <c r="BH722" i="2"/>
  <c r="BH719" i="2"/>
  <c r="BH732" i="2"/>
  <c r="BH681" i="2"/>
  <c r="BH745" i="2"/>
  <c r="BH758" i="2"/>
  <c r="BH762" i="2"/>
  <c r="BH695" i="2"/>
  <c r="BH751" i="2"/>
  <c r="BH772" i="2"/>
  <c r="BH708" i="2"/>
  <c r="BH721" i="2"/>
  <c r="BH761" i="2"/>
  <c r="BH737" i="2"/>
  <c r="BH734" i="2"/>
  <c r="BH715" i="2"/>
  <c r="BH728" i="2"/>
  <c r="BH749" i="2"/>
  <c r="BH685" i="2"/>
  <c r="BH674" i="2"/>
  <c r="BH738" i="2"/>
  <c r="BH735" i="2"/>
  <c r="BH671" i="2"/>
  <c r="BH748" i="2"/>
  <c r="BH697" i="2"/>
  <c r="BH729" i="2"/>
  <c r="BH691" i="2"/>
  <c r="BH759" i="2"/>
  <c r="BH768" i="2"/>
  <c r="BH725" i="2"/>
  <c r="BH650" i="2"/>
  <c r="BH655" i="2"/>
  <c r="BH660" i="2"/>
  <c r="BH765" i="2"/>
  <c r="BH714" i="2"/>
  <c r="BH711" i="2"/>
  <c r="BH724" i="2"/>
  <c r="BH753" i="2"/>
  <c r="BH673" i="2"/>
  <c r="BH750" i="2"/>
  <c r="BH731" i="2"/>
  <c r="BH771" i="2"/>
  <c r="BH744" i="2"/>
  <c r="BH701" i="2"/>
  <c r="BH690" i="2"/>
  <c r="BH631" i="2"/>
  <c r="BH754" i="2"/>
  <c r="BH687" i="2"/>
  <c r="BH764" i="2"/>
  <c r="BH700" i="2"/>
  <c r="BH713" i="2"/>
  <c r="BH726" i="2"/>
  <c r="BH743" i="2"/>
  <c r="BH707" i="2"/>
  <c r="BH720" i="2"/>
  <c r="BH741" i="2"/>
  <c r="BH666" i="2"/>
  <c r="BH676" i="2"/>
  <c r="BH652" i="2"/>
  <c r="BH644" i="2"/>
  <c r="BH641" i="2"/>
  <c r="BH710" i="2"/>
  <c r="BH646" i="2"/>
  <c r="BH651" i="2"/>
  <c r="BH648" i="2"/>
  <c r="BH661" i="2"/>
  <c r="BH626" i="2"/>
  <c r="BH604" i="2"/>
  <c r="BH577" i="2"/>
  <c r="BH582" i="2"/>
  <c r="BH624" i="2"/>
  <c r="BH589" i="2"/>
  <c r="BH698" i="2"/>
  <c r="BH639" i="2"/>
  <c r="BH684" i="2"/>
  <c r="BH617" i="2"/>
  <c r="BH686" i="2"/>
  <c r="BH627" i="2"/>
  <c r="BH688" i="2"/>
  <c r="BH637" i="2"/>
  <c r="BH602" i="2"/>
  <c r="BH607" i="2"/>
  <c r="BH580" i="2"/>
  <c r="BH622" i="2"/>
  <c r="BH600" i="2"/>
  <c r="BH755" i="2"/>
  <c r="BH739" i="2"/>
  <c r="BH657" i="2"/>
  <c r="BH662" i="2"/>
  <c r="BH667" i="2"/>
  <c r="BH664" i="2"/>
  <c r="BH677" i="2"/>
  <c r="BH613" i="2"/>
  <c r="BH583" i="2"/>
  <c r="BH593" i="2"/>
  <c r="BH598" i="2"/>
  <c r="BH595" i="2"/>
  <c r="BH605" i="2"/>
  <c r="BH546" i="2"/>
  <c r="BH615" i="2"/>
  <c r="BH633" i="2"/>
  <c r="BH702" i="2"/>
  <c r="BH643" i="2"/>
  <c r="BH704" i="2"/>
  <c r="BH640" i="2"/>
  <c r="BH653" i="2"/>
  <c r="BH618" i="2"/>
  <c r="BH596" i="2"/>
  <c r="BH638" i="2"/>
  <c r="BH616" i="2"/>
  <c r="BH581" i="2"/>
  <c r="BH763" i="2"/>
  <c r="BH752" i="2"/>
  <c r="BH647" i="2"/>
  <c r="BH668" i="2"/>
  <c r="BH620" i="2"/>
  <c r="BH609" i="2"/>
  <c r="BH678" i="2"/>
  <c r="BH683" i="2"/>
  <c r="BH619" i="2"/>
  <c r="BH680" i="2"/>
  <c r="BH629" i="2"/>
  <c r="BH594" i="2"/>
  <c r="BH599" i="2"/>
  <c r="BH614" i="2"/>
  <c r="BH611" i="2"/>
  <c r="BH592" i="2"/>
  <c r="BH709" i="2"/>
  <c r="BH628" i="2"/>
  <c r="BH649" i="2"/>
  <c r="BH654" i="2"/>
  <c r="BH659" i="2"/>
  <c r="BH656" i="2"/>
  <c r="BH669" i="2"/>
  <c r="BH634" i="2"/>
  <c r="BH575" i="2"/>
  <c r="BH612" i="2"/>
  <c r="BH585" i="2"/>
  <c r="BH590" i="2"/>
  <c r="BH587" i="2"/>
  <c r="BH597" i="2"/>
  <c r="BH538" i="2"/>
  <c r="BH625" i="2"/>
  <c r="BH694" i="2"/>
  <c r="BH635" i="2"/>
  <c r="BH696" i="2"/>
  <c r="BH632" i="2"/>
  <c r="BH645" i="2"/>
  <c r="BH610" i="2"/>
  <c r="BH588" i="2"/>
  <c r="BH630" i="2"/>
  <c r="BH608" i="2"/>
  <c r="BH636" i="2"/>
  <c r="BH665" i="2"/>
  <c r="BH601" i="2"/>
  <c r="BH670" i="2"/>
  <c r="BH675" i="2"/>
  <c r="BH672" i="2"/>
  <c r="BH621" i="2"/>
  <c r="BH586" i="2"/>
  <c r="BH591" i="2"/>
  <c r="BH606" i="2"/>
  <c r="BH603" i="2"/>
  <c r="BH584" i="2"/>
  <c r="CF533" i="2"/>
  <c r="AJ549" i="2"/>
  <c r="CV549" i="2"/>
  <c r="L557" i="2"/>
  <c r="BX557" i="2"/>
  <c r="AZ565" i="2"/>
  <c r="AB573" i="2"/>
  <c r="CN573" i="2"/>
  <c r="AB528" i="2"/>
  <c r="CN528" i="2"/>
  <c r="D536" i="2"/>
  <c r="BP536" i="2"/>
  <c r="AR544" i="2"/>
  <c r="T552" i="2"/>
  <c r="CF552" i="2"/>
  <c r="BH560" i="2"/>
  <c r="AJ568" i="2"/>
  <c r="CV568" i="2"/>
  <c r="L576" i="2"/>
  <c r="BX576" i="2"/>
  <c r="BH531" i="2"/>
  <c r="M536" i="2"/>
  <c r="AJ539" i="2"/>
  <c r="CV539" i="2"/>
  <c r="L547" i="2"/>
  <c r="BX547" i="2"/>
  <c r="AC552" i="2"/>
  <c r="AZ555" i="2"/>
  <c r="E560" i="2"/>
  <c r="AB563" i="2"/>
  <c r="CN563" i="2"/>
  <c r="AS568" i="2"/>
  <c r="D571" i="2"/>
  <c r="BP571" i="2"/>
  <c r="U576" i="2"/>
  <c r="CG576" i="2"/>
  <c r="AR579" i="2"/>
  <c r="AZ526" i="2"/>
  <c r="E531" i="2"/>
  <c r="BQ531" i="2"/>
  <c r="AB534" i="2"/>
  <c r="CN534" i="2"/>
  <c r="V536" i="2"/>
  <c r="AS539" i="2"/>
  <c r="D542" i="2"/>
  <c r="BP542" i="2"/>
  <c r="U547" i="2"/>
  <c r="CG547" i="2"/>
  <c r="O549" i="2"/>
  <c r="AR550" i="2"/>
  <c r="AL552" i="2"/>
  <c r="BI555" i="2"/>
  <c r="T558" i="2"/>
  <c r="CF558" i="2"/>
  <c r="N560" i="2"/>
  <c r="AK563" i="2"/>
  <c r="CW563" i="2"/>
  <c r="AE565" i="2"/>
  <c r="BH566" i="2"/>
  <c r="BB568" i="2"/>
  <c r="M571" i="2"/>
  <c r="BY571" i="2"/>
  <c r="G573" i="2"/>
  <c r="AJ574" i="2"/>
  <c r="CV574" i="2"/>
  <c r="AD576" i="2"/>
  <c r="CP576" i="2"/>
  <c r="BA579" i="2"/>
  <c r="AU581" i="2"/>
  <c r="L582" i="2"/>
  <c r="U526" i="2"/>
  <c r="CG526" i="2"/>
  <c r="O528" i="2"/>
  <c r="CA528" i="2"/>
  <c r="AR529" i="2"/>
  <c r="AL531" i="2"/>
  <c r="CX531" i="2"/>
  <c r="AF533" i="2"/>
  <c r="BI534" i="2"/>
  <c r="BC536" i="2"/>
  <c r="T537" i="2"/>
  <c r="CF537" i="2"/>
  <c r="N539" i="2"/>
  <c r="BZ539" i="2"/>
  <c r="H541" i="2"/>
  <c r="AK542" i="2"/>
  <c r="CW542" i="2"/>
  <c r="AE544" i="2"/>
  <c r="CQ544" i="2"/>
  <c r="BH545" i="2"/>
  <c r="BB547" i="2"/>
  <c r="AV549" i="2"/>
  <c r="M550" i="2"/>
  <c r="BY550" i="2"/>
  <c r="G552" i="2"/>
  <c r="BS552" i="2"/>
  <c r="AJ553" i="2"/>
  <c r="CV553" i="2"/>
  <c r="AD555" i="2"/>
  <c r="CP555" i="2"/>
  <c r="X557" i="2"/>
  <c r="BA558" i="2"/>
  <c r="AU560" i="2"/>
  <c r="L561" i="2"/>
  <c r="BX561" i="2"/>
  <c r="F563" i="2"/>
  <c r="BR563" i="2"/>
  <c r="BL565" i="2"/>
  <c r="AC566" i="2"/>
  <c r="CO566" i="2"/>
  <c r="W568" i="2"/>
  <c r="CI568" i="2"/>
  <c r="AZ569" i="2"/>
  <c r="I715" i="2"/>
  <c r="I712" i="2"/>
  <c r="I725" i="2"/>
  <c r="I674" i="2"/>
  <c r="I754" i="2"/>
  <c r="I751" i="2"/>
  <c r="I756" i="2"/>
  <c r="I732" i="2"/>
  <c r="I745" i="2"/>
  <c r="I702" i="2"/>
  <c r="I691" i="2"/>
  <c r="I755" i="2"/>
  <c r="I688" i="2"/>
  <c r="I765" i="2"/>
  <c r="I701" i="2"/>
  <c r="I752" i="2"/>
  <c r="I738" i="2"/>
  <c r="I714" i="2"/>
  <c r="I770" i="2"/>
  <c r="I730" i="2"/>
  <c r="I727" i="2"/>
  <c r="I772" i="2"/>
  <c r="I708" i="2"/>
  <c r="I721" i="2"/>
  <c r="I742" i="2"/>
  <c r="I667" i="2"/>
  <c r="I677" i="2"/>
  <c r="I731" i="2"/>
  <c r="I728" i="2"/>
  <c r="I741" i="2"/>
  <c r="I690" i="2"/>
  <c r="I767" i="2"/>
  <c r="I748" i="2"/>
  <c r="I761" i="2"/>
  <c r="I718" i="2"/>
  <c r="I707" i="2"/>
  <c r="I643" i="2"/>
  <c r="I648" i="2"/>
  <c r="I766" i="2"/>
  <c r="I771" i="2"/>
  <c r="I704" i="2"/>
  <c r="I717" i="2"/>
  <c r="I743" i="2"/>
  <c r="I768" i="2"/>
  <c r="I747" i="2"/>
  <c r="I680" i="2"/>
  <c r="I757" i="2"/>
  <c r="I706" i="2"/>
  <c r="I719" i="2"/>
  <c r="I760" i="2"/>
  <c r="I700" i="2"/>
  <c r="I713" i="2"/>
  <c r="I734" i="2"/>
  <c r="I723" i="2"/>
  <c r="I720" i="2"/>
  <c r="I733" i="2"/>
  <c r="I682" i="2"/>
  <c r="I759" i="2"/>
  <c r="I740" i="2"/>
  <c r="I753" i="2"/>
  <c r="I710" i="2"/>
  <c r="I699" i="2"/>
  <c r="I635" i="2"/>
  <c r="I640" i="2"/>
  <c r="I763" i="2"/>
  <c r="I696" i="2"/>
  <c r="I773" i="2"/>
  <c r="I709" i="2"/>
  <c r="I722" i="2"/>
  <c r="I735" i="2"/>
  <c r="I716" i="2"/>
  <c r="I729" i="2"/>
  <c r="I750" i="2"/>
  <c r="I686" i="2"/>
  <c r="I675" i="2"/>
  <c r="I739" i="2"/>
  <c r="I736" i="2"/>
  <c r="I672" i="2"/>
  <c r="I744" i="2"/>
  <c r="I749" i="2"/>
  <c r="I762" i="2"/>
  <c r="I746" i="2"/>
  <c r="I698" i="2"/>
  <c r="I692" i="2"/>
  <c r="I764" i="2"/>
  <c r="I769" i="2"/>
  <c r="I726" i="2"/>
  <c r="I651" i="2"/>
  <c r="I656" i="2"/>
  <c r="I661" i="2"/>
  <c r="I629" i="2"/>
  <c r="I626" i="2"/>
  <c r="I695" i="2"/>
  <c r="I636" i="2"/>
  <c r="I697" i="2"/>
  <c r="I633" i="2"/>
  <c r="I646" i="2"/>
  <c r="I611" i="2"/>
  <c r="I589" i="2"/>
  <c r="I631" i="2"/>
  <c r="I609" i="2"/>
  <c r="I683" i="2"/>
  <c r="I664" i="2"/>
  <c r="I624" i="2"/>
  <c r="I669" i="2"/>
  <c r="I637" i="2"/>
  <c r="I666" i="2"/>
  <c r="I602" i="2"/>
  <c r="I671" i="2"/>
  <c r="I676" i="2"/>
  <c r="I673" i="2"/>
  <c r="I622" i="2"/>
  <c r="I587" i="2"/>
  <c r="I592" i="2"/>
  <c r="I607" i="2"/>
  <c r="I604" i="2"/>
  <c r="I585" i="2"/>
  <c r="I724" i="2"/>
  <c r="I758" i="2"/>
  <c r="I642" i="2"/>
  <c r="I711" i="2"/>
  <c r="I647" i="2"/>
  <c r="I652" i="2"/>
  <c r="I649" i="2"/>
  <c r="I662" i="2"/>
  <c r="I627" i="2"/>
  <c r="I605" i="2"/>
  <c r="I578" i="2"/>
  <c r="I583" i="2"/>
  <c r="I625" i="2"/>
  <c r="I590" i="2"/>
  <c r="I645" i="2"/>
  <c r="I618" i="2"/>
  <c r="I687" i="2"/>
  <c r="I628" i="2"/>
  <c r="I689" i="2"/>
  <c r="I638" i="2"/>
  <c r="I603" i="2"/>
  <c r="I608" i="2"/>
  <c r="I581" i="2"/>
  <c r="I623" i="2"/>
  <c r="I601" i="2"/>
  <c r="I737" i="2"/>
  <c r="I632" i="2"/>
  <c r="I653" i="2"/>
  <c r="I658" i="2"/>
  <c r="I663" i="2"/>
  <c r="I668" i="2"/>
  <c r="I665" i="2"/>
  <c r="I678" i="2"/>
  <c r="I614" i="2"/>
  <c r="I584" i="2"/>
  <c r="I594" i="2"/>
  <c r="I599" i="2"/>
  <c r="I596" i="2"/>
  <c r="I694" i="2"/>
  <c r="I659" i="2"/>
  <c r="I685" i="2"/>
  <c r="I634" i="2"/>
  <c r="I703" i="2"/>
  <c r="I639" i="2"/>
  <c r="I644" i="2"/>
  <c r="I705" i="2"/>
  <c r="I641" i="2"/>
  <c r="I654" i="2"/>
  <c r="I619" i="2"/>
  <c r="I597" i="2"/>
  <c r="I570" i="2"/>
  <c r="I617" i="2"/>
  <c r="I582" i="2"/>
  <c r="I610" i="2"/>
  <c r="I679" i="2"/>
  <c r="I684" i="2"/>
  <c r="I620" i="2"/>
  <c r="I681" i="2"/>
  <c r="I630" i="2"/>
  <c r="I595" i="2"/>
  <c r="I600" i="2"/>
  <c r="I615" i="2"/>
  <c r="I612" i="2"/>
  <c r="I593" i="2"/>
  <c r="I616" i="2"/>
  <c r="I693" i="2"/>
  <c r="I621" i="2"/>
  <c r="I650" i="2"/>
  <c r="I655" i="2"/>
  <c r="I660" i="2"/>
  <c r="I657" i="2"/>
  <c r="I670" i="2"/>
  <c r="I576" i="2"/>
  <c r="I613" i="2"/>
  <c r="I586" i="2"/>
  <c r="I591" i="2"/>
  <c r="I588" i="2"/>
  <c r="Y731" i="2"/>
  <c r="Y728" i="2"/>
  <c r="Y741" i="2"/>
  <c r="Y690" i="2"/>
  <c r="Y744" i="2"/>
  <c r="Y730" i="2"/>
  <c r="Y767" i="2"/>
  <c r="Y762" i="2"/>
  <c r="Y772" i="2"/>
  <c r="Y748" i="2"/>
  <c r="Y684" i="2"/>
  <c r="Y761" i="2"/>
  <c r="Y718" i="2"/>
  <c r="Y707" i="2"/>
  <c r="Y643" i="2"/>
  <c r="Y760" i="2"/>
  <c r="Y771" i="2"/>
  <c r="Y704" i="2"/>
  <c r="Y717" i="2"/>
  <c r="Y743" i="2"/>
  <c r="Y724" i="2"/>
  <c r="Y737" i="2"/>
  <c r="Y758" i="2"/>
  <c r="Y694" i="2"/>
  <c r="Y683" i="2"/>
  <c r="Y624" i="2"/>
  <c r="Y693" i="2"/>
  <c r="Y766" i="2"/>
  <c r="Y747" i="2"/>
  <c r="Y680" i="2"/>
  <c r="Y757" i="2"/>
  <c r="Y706" i="2"/>
  <c r="Y719" i="2"/>
  <c r="Y700" i="2"/>
  <c r="Y713" i="2"/>
  <c r="Y734" i="2"/>
  <c r="Y659" i="2"/>
  <c r="Y664" i="2"/>
  <c r="Y723" i="2"/>
  <c r="Y768" i="2"/>
  <c r="Y720" i="2"/>
  <c r="Y752" i="2"/>
  <c r="Y733" i="2"/>
  <c r="Y682" i="2"/>
  <c r="Y759" i="2"/>
  <c r="Y763" i="2"/>
  <c r="Y696" i="2"/>
  <c r="Y773" i="2"/>
  <c r="Y709" i="2"/>
  <c r="Y722" i="2"/>
  <c r="Y735" i="2"/>
  <c r="Y716" i="2"/>
  <c r="Y729" i="2"/>
  <c r="Y750" i="2"/>
  <c r="Y686" i="2"/>
  <c r="Y675" i="2"/>
  <c r="Y739" i="2"/>
  <c r="Y736" i="2"/>
  <c r="Y672" i="2"/>
  <c r="Y749" i="2"/>
  <c r="Y698" i="2"/>
  <c r="Y692" i="2"/>
  <c r="Y770" i="2"/>
  <c r="Y769" i="2"/>
  <c r="Y705" i="2"/>
  <c r="Y726" i="2"/>
  <c r="Y651" i="2"/>
  <c r="Y656" i="2"/>
  <c r="Y661" i="2"/>
  <c r="Y715" i="2"/>
  <c r="Y712" i="2"/>
  <c r="Y725" i="2"/>
  <c r="Y674" i="2"/>
  <c r="Y746" i="2"/>
  <c r="Y751" i="2"/>
  <c r="Y732" i="2"/>
  <c r="Y764" i="2"/>
  <c r="Y745" i="2"/>
  <c r="Y702" i="2"/>
  <c r="Y691" i="2"/>
  <c r="Y632" i="2"/>
  <c r="Y755" i="2"/>
  <c r="Y688" i="2"/>
  <c r="Y765" i="2"/>
  <c r="Y701" i="2"/>
  <c r="Y714" i="2"/>
  <c r="Y754" i="2"/>
  <c r="Y738" i="2"/>
  <c r="Y727" i="2"/>
  <c r="Y756" i="2"/>
  <c r="Y708" i="2"/>
  <c r="Y721" i="2"/>
  <c r="Y742" i="2"/>
  <c r="Y667" i="2"/>
  <c r="Y677" i="2"/>
  <c r="Y699" i="2"/>
  <c r="Y637" i="2"/>
  <c r="Y642" i="2"/>
  <c r="Y711" i="2"/>
  <c r="Y647" i="2"/>
  <c r="Y652" i="2"/>
  <c r="Y649" i="2"/>
  <c r="Y662" i="2"/>
  <c r="Y627" i="2"/>
  <c r="Y605" i="2"/>
  <c r="Y578" i="2"/>
  <c r="Y583" i="2"/>
  <c r="Y625" i="2"/>
  <c r="Y590" i="2"/>
  <c r="Y740" i="2"/>
  <c r="Y648" i="2"/>
  <c r="Y645" i="2"/>
  <c r="Y618" i="2"/>
  <c r="Y687" i="2"/>
  <c r="Y628" i="2"/>
  <c r="Y689" i="2"/>
  <c r="Y638" i="2"/>
  <c r="Y603" i="2"/>
  <c r="Y608" i="2"/>
  <c r="Y581" i="2"/>
  <c r="Y623" i="2"/>
  <c r="Y601" i="2"/>
  <c r="Y658" i="2"/>
  <c r="Y663" i="2"/>
  <c r="Y668" i="2"/>
  <c r="Y665" i="2"/>
  <c r="Y678" i="2"/>
  <c r="Y614" i="2"/>
  <c r="Y584" i="2"/>
  <c r="Y594" i="2"/>
  <c r="Y599" i="2"/>
  <c r="Y596" i="2"/>
  <c r="Y606" i="2"/>
  <c r="Y547" i="2"/>
  <c r="Y753" i="2"/>
  <c r="Y653" i="2"/>
  <c r="Y634" i="2"/>
  <c r="Y703" i="2"/>
  <c r="Y639" i="2"/>
  <c r="Y644" i="2"/>
  <c r="Y641" i="2"/>
  <c r="Y654" i="2"/>
  <c r="Y619" i="2"/>
  <c r="Y597" i="2"/>
  <c r="Y570" i="2"/>
  <c r="Y617" i="2"/>
  <c r="Y582" i="2"/>
  <c r="Y710" i="2"/>
  <c r="Y685" i="2"/>
  <c r="Y610" i="2"/>
  <c r="Y679" i="2"/>
  <c r="Y620" i="2"/>
  <c r="Y681" i="2"/>
  <c r="Y630" i="2"/>
  <c r="Y595" i="2"/>
  <c r="Y600" i="2"/>
  <c r="Y615" i="2"/>
  <c r="Y612" i="2"/>
  <c r="Y593" i="2"/>
  <c r="Y621" i="2"/>
  <c r="Y650" i="2"/>
  <c r="Y655" i="2"/>
  <c r="Y660" i="2"/>
  <c r="Y657" i="2"/>
  <c r="Y670" i="2"/>
  <c r="Y576" i="2"/>
  <c r="Y613" i="2"/>
  <c r="Y586" i="2"/>
  <c r="Y591" i="2"/>
  <c r="Y588" i="2"/>
  <c r="Y598" i="2"/>
  <c r="Y539" i="2"/>
  <c r="Y635" i="2"/>
  <c r="Y640" i="2"/>
  <c r="Y616" i="2"/>
  <c r="Y629" i="2"/>
  <c r="Y626" i="2"/>
  <c r="Y695" i="2"/>
  <c r="Y636" i="2"/>
  <c r="Y697" i="2"/>
  <c r="Y633" i="2"/>
  <c r="Y646" i="2"/>
  <c r="Y611" i="2"/>
  <c r="Y589" i="2"/>
  <c r="Y631" i="2"/>
  <c r="Y609" i="2"/>
  <c r="Y669" i="2"/>
  <c r="Y666" i="2"/>
  <c r="Y602" i="2"/>
  <c r="Y671" i="2"/>
  <c r="Y676" i="2"/>
  <c r="Y673" i="2"/>
  <c r="Y622" i="2"/>
  <c r="Y587" i="2"/>
  <c r="Y592" i="2"/>
  <c r="Y607" i="2"/>
  <c r="Y604" i="2"/>
  <c r="Y585" i="2"/>
  <c r="AO747" i="2"/>
  <c r="AO680" i="2"/>
  <c r="AO757" i="2"/>
  <c r="AO706" i="2"/>
  <c r="AO719" i="2"/>
  <c r="AO700" i="2"/>
  <c r="AO713" i="2"/>
  <c r="AO734" i="2"/>
  <c r="AO659" i="2"/>
  <c r="AO664" i="2"/>
  <c r="AO723" i="2"/>
  <c r="AO752" i="2"/>
  <c r="AO720" i="2"/>
  <c r="AO733" i="2"/>
  <c r="AO768" i="2"/>
  <c r="AO682" i="2"/>
  <c r="AO759" i="2"/>
  <c r="AO740" i="2"/>
  <c r="AO753" i="2"/>
  <c r="AO710" i="2"/>
  <c r="AO699" i="2"/>
  <c r="AO635" i="2"/>
  <c r="AO640" i="2"/>
  <c r="AO645" i="2"/>
  <c r="AO770" i="2"/>
  <c r="AO762" i="2"/>
  <c r="AO763" i="2"/>
  <c r="AO696" i="2"/>
  <c r="AO773" i="2"/>
  <c r="AO709" i="2"/>
  <c r="AO754" i="2"/>
  <c r="AO722" i="2"/>
  <c r="AO735" i="2"/>
  <c r="AO716" i="2"/>
  <c r="AO729" i="2"/>
  <c r="AO750" i="2"/>
  <c r="AO686" i="2"/>
  <c r="AO675" i="2"/>
  <c r="AO739" i="2"/>
  <c r="AO736" i="2"/>
  <c r="AO672" i="2"/>
  <c r="AO749" i="2"/>
  <c r="AO698" i="2"/>
  <c r="AO715" i="2"/>
  <c r="AO712" i="2"/>
  <c r="AO725" i="2"/>
  <c r="AO674" i="2"/>
  <c r="AO751" i="2"/>
  <c r="AO732" i="2"/>
  <c r="AO745" i="2"/>
  <c r="AO702" i="2"/>
  <c r="AO691" i="2"/>
  <c r="AO755" i="2"/>
  <c r="AO688" i="2"/>
  <c r="AO765" i="2"/>
  <c r="AO701" i="2"/>
  <c r="AO714" i="2"/>
  <c r="AO746" i="2"/>
  <c r="AO727" i="2"/>
  <c r="AO708" i="2"/>
  <c r="AO764" i="2"/>
  <c r="AO721" i="2"/>
  <c r="AO742" i="2"/>
  <c r="AO667" i="2"/>
  <c r="AO677" i="2"/>
  <c r="AO731" i="2"/>
  <c r="AO728" i="2"/>
  <c r="AO741" i="2"/>
  <c r="AO690" i="2"/>
  <c r="AO738" i="2"/>
  <c r="AO767" i="2"/>
  <c r="AO744" i="2"/>
  <c r="AO756" i="2"/>
  <c r="AO748" i="2"/>
  <c r="AO684" i="2"/>
  <c r="AO761" i="2"/>
  <c r="AO718" i="2"/>
  <c r="AO643" i="2"/>
  <c r="AO648" i="2"/>
  <c r="AO771" i="2"/>
  <c r="AO707" i="2"/>
  <c r="AO704" i="2"/>
  <c r="AO760" i="2"/>
  <c r="AO717" i="2"/>
  <c r="AO730" i="2"/>
  <c r="AO743" i="2"/>
  <c r="AO772" i="2"/>
  <c r="AO724" i="2"/>
  <c r="AO737" i="2"/>
  <c r="AO758" i="2"/>
  <c r="AO694" i="2"/>
  <c r="AO683" i="2"/>
  <c r="AO624" i="2"/>
  <c r="AO693" i="2"/>
  <c r="AO629" i="2"/>
  <c r="AO658" i="2"/>
  <c r="AO663" i="2"/>
  <c r="AO668" i="2"/>
  <c r="AO665" i="2"/>
  <c r="AO678" i="2"/>
  <c r="AO614" i="2"/>
  <c r="AO584" i="2"/>
  <c r="AO594" i="2"/>
  <c r="AO599" i="2"/>
  <c r="AO596" i="2"/>
  <c r="AO606" i="2"/>
  <c r="AO634" i="2"/>
  <c r="AO703" i="2"/>
  <c r="AO639" i="2"/>
  <c r="AO644" i="2"/>
  <c r="AO641" i="2"/>
  <c r="AO654" i="2"/>
  <c r="AO619" i="2"/>
  <c r="AO597" i="2"/>
  <c r="AO570" i="2"/>
  <c r="AO617" i="2"/>
  <c r="AO769" i="2"/>
  <c r="AO766" i="2"/>
  <c r="AO685" i="2"/>
  <c r="AO653" i="2"/>
  <c r="AO610" i="2"/>
  <c r="AO679" i="2"/>
  <c r="AO620" i="2"/>
  <c r="AO681" i="2"/>
  <c r="AO630" i="2"/>
  <c r="AO595" i="2"/>
  <c r="AO600" i="2"/>
  <c r="AO615" i="2"/>
  <c r="AO612" i="2"/>
  <c r="AO593" i="2"/>
  <c r="AO563" i="2"/>
  <c r="AO692" i="2"/>
  <c r="AO726" i="2"/>
  <c r="AO656" i="2"/>
  <c r="AO632" i="2"/>
  <c r="AO621" i="2"/>
  <c r="AO650" i="2"/>
  <c r="AO655" i="2"/>
  <c r="AO660" i="2"/>
  <c r="AO657" i="2"/>
  <c r="AO670" i="2"/>
  <c r="AO576" i="2"/>
  <c r="AO613" i="2"/>
  <c r="AO586" i="2"/>
  <c r="AO591" i="2"/>
  <c r="AO588" i="2"/>
  <c r="AO598" i="2"/>
  <c r="AO651" i="2"/>
  <c r="AO616" i="2"/>
  <c r="AO661" i="2"/>
  <c r="AO626" i="2"/>
  <c r="AO695" i="2"/>
  <c r="AO636" i="2"/>
  <c r="AO697" i="2"/>
  <c r="AO633" i="2"/>
  <c r="AO646" i="2"/>
  <c r="AO611" i="2"/>
  <c r="AO589" i="2"/>
  <c r="AO631" i="2"/>
  <c r="AO609" i="2"/>
  <c r="AO705" i="2"/>
  <c r="AO666" i="2"/>
  <c r="AO602" i="2"/>
  <c r="AO671" i="2"/>
  <c r="AO676" i="2"/>
  <c r="AO673" i="2"/>
  <c r="AO622" i="2"/>
  <c r="AO587" i="2"/>
  <c r="AO592" i="2"/>
  <c r="AO607" i="2"/>
  <c r="AO604" i="2"/>
  <c r="AO585" i="2"/>
  <c r="AO555" i="2"/>
  <c r="AO669" i="2"/>
  <c r="AO637" i="2"/>
  <c r="AO642" i="2"/>
  <c r="AO711" i="2"/>
  <c r="AO647" i="2"/>
  <c r="AO652" i="2"/>
  <c r="AO649" i="2"/>
  <c r="AO662" i="2"/>
  <c r="AO627" i="2"/>
  <c r="AO605" i="2"/>
  <c r="AO578" i="2"/>
  <c r="AO583" i="2"/>
  <c r="AO625" i="2"/>
  <c r="AO618" i="2"/>
  <c r="AO687" i="2"/>
  <c r="AO628" i="2"/>
  <c r="AO689" i="2"/>
  <c r="AO638" i="2"/>
  <c r="AO603" i="2"/>
  <c r="AO608" i="2"/>
  <c r="AO581" i="2"/>
  <c r="AO623" i="2"/>
  <c r="AO601" i="2"/>
  <c r="BE763" i="2"/>
  <c r="BE696" i="2"/>
  <c r="BE773" i="2"/>
  <c r="BE709" i="2"/>
  <c r="BE722" i="2"/>
  <c r="BE735" i="2"/>
  <c r="BE752" i="2"/>
  <c r="BE716" i="2"/>
  <c r="BE729" i="2"/>
  <c r="BE750" i="2"/>
  <c r="BE686" i="2"/>
  <c r="BE675" i="2"/>
  <c r="BE739" i="2"/>
  <c r="BE736" i="2"/>
  <c r="BE672" i="2"/>
  <c r="BE749" i="2"/>
  <c r="BE754" i="2"/>
  <c r="BE730" i="2"/>
  <c r="BE698" i="2"/>
  <c r="BE692" i="2"/>
  <c r="BE769" i="2"/>
  <c r="BE705" i="2"/>
  <c r="BE726" i="2"/>
  <c r="BE651" i="2"/>
  <c r="BE656" i="2"/>
  <c r="BE661" i="2"/>
  <c r="BE715" i="2"/>
  <c r="BE712" i="2"/>
  <c r="BE725" i="2"/>
  <c r="BE674" i="2"/>
  <c r="BE751" i="2"/>
  <c r="BE732" i="2"/>
  <c r="BE745" i="2"/>
  <c r="BE766" i="2"/>
  <c r="BE702" i="2"/>
  <c r="BE691" i="2"/>
  <c r="BE632" i="2"/>
  <c r="BE755" i="2"/>
  <c r="BE688" i="2"/>
  <c r="BE765" i="2"/>
  <c r="BE701" i="2"/>
  <c r="BE714" i="2"/>
  <c r="BE727" i="2"/>
  <c r="BE731" i="2"/>
  <c r="BE728" i="2"/>
  <c r="BE741" i="2"/>
  <c r="BE690" i="2"/>
  <c r="BE746" i="2"/>
  <c r="BE767" i="2"/>
  <c r="BE748" i="2"/>
  <c r="BE684" i="2"/>
  <c r="BE764" i="2"/>
  <c r="BE761" i="2"/>
  <c r="BE718" i="2"/>
  <c r="BE771" i="2"/>
  <c r="BE707" i="2"/>
  <c r="BE704" i="2"/>
  <c r="BE717" i="2"/>
  <c r="BE738" i="2"/>
  <c r="BE743" i="2"/>
  <c r="BE756" i="2"/>
  <c r="BE724" i="2"/>
  <c r="BE737" i="2"/>
  <c r="BE758" i="2"/>
  <c r="BE694" i="2"/>
  <c r="BE683" i="2"/>
  <c r="BE624" i="2"/>
  <c r="BE693" i="2"/>
  <c r="BE747" i="2"/>
  <c r="BE680" i="2"/>
  <c r="BE757" i="2"/>
  <c r="BE762" i="2"/>
  <c r="BE706" i="2"/>
  <c r="BE719" i="2"/>
  <c r="BE768" i="2"/>
  <c r="BE772" i="2"/>
  <c r="BE700" i="2"/>
  <c r="BE713" i="2"/>
  <c r="BE760" i="2"/>
  <c r="BE770" i="2"/>
  <c r="BE734" i="2"/>
  <c r="BE659" i="2"/>
  <c r="BE664" i="2"/>
  <c r="BE723" i="2"/>
  <c r="BE720" i="2"/>
  <c r="BE733" i="2"/>
  <c r="BE682" i="2"/>
  <c r="BE759" i="2"/>
  <c r="BE740" i="2"/>
  <c r="BE753" i="2"/>
  <c r="BE744" i="2"/>
  <c r="BE710" i="2"/>
  <c r="BE699" i="2"/>
  <c r="BE635" i="2"/>
  <c r="BE640" i="2"/>
  <c r="BE645" i="2"/>
  <c r="BE648" i="2"/>
  <c r="BE610" i="2"/>
  <c r="BE679" i="2"/>
  <c r="BE620" i="2"/>
  <c r="BE681" i="2"/>
  <c r="BE630" i="2"/>
  <c r="BE595" i="2"/>
  <c r="BE600" i="2"/>
  <c r="BE615" i="2"/>
  <c r="BE612" i="2"/>
  <c r="BE593" i="2"/>
  <c r="BE667" i="2"/>
  <c r="BE685" i="2"/>
  <c r="BE653" i="2"/>
  <c r="BE621" i="2"/>
  <c r="BE650" i="2"/>
  <c r="BE655" i="2"/>
  <c r="BE660" i="2"/>
  <c r="BE657" i="2"/>
  <c r="BE670" i="2"/>
  <c r="BE576" i="2"/>
  <c r="BE613" i="2"/>
  <c r="BE586" i="2"/>
  <c r="BE591" i="2"/>
  <c r="BE588" i="2"/>
  <c r="BE708" i="2"/>
  <c r="BE742" i="2"/>
  <c r="BE626" i="2"/>
  <c r="BE695" i="2"/>
  <c r="BE636" i="2"/>
  <c r="BE697" i="2"/>
  <c r="BE633" i="2"/>
  <c r="BE646" i="2"/>
  <c r="BE611" i="2"/>
  <c r="BE589" i="2"/>
  <c r="BE631" i="2"/>
  <c r="BE609" i="2"/>
  <c r="BE579" i="2"/>
  <c r="BE616" i="2"/>
  <c r="BE629" i="2"/>
  <c r="BE666" i="2"/>
  <c r="BE602" i="2"/>
  <c r="BE671" i="2"/>
  <c r="BE676" i="2"/>
  <c r="BE673" i="2"/>
  <c r="BE622" i="2"/>
  <c r="BE587" i="2"/>
  <c r="BE592" i="2"/>
  <c r="BE607" i="2"/>
  <c r="BE604" i="2"/>
  <c r="BE585" i="2"/>
  <c r="BE721" i="2"/>
  <c r="BE637" i="2"/>
  <c r="BE642" i="2"/>
  <c r="BE711" i="2"/>
  <c r="BE647" i="2"/>
  <c r="BE652" i="2"/>
  <c r="BE649" i="2"/>
  <c r="BE662" i="2"/>
  <c r="BE627" i="2"/>
  <c r="BE605" i="2"/>
  <c r="BE578" i="2"/>
  <c r="BE583" i="2"/>
  <c r="BE625" i="2"/>
  <c r="BE643" i="2"/>
  <c r="BE669" i="2"/>
  <c r="BE618" i="2"/>
  <c r="BE687" i="2"/>
  <c r="BE628" i="2"/>
  <c r="BE689" i="2"/>
  <c r="BE638" i="2"/>
  <c r="BE603" i="2"/>
  <c r="BE608" i="2"/>
  <c r="BE581" i="2"/>
  <c r="BE623" i="2"/>
  <c r="BE601" i="2"/>
  <c r="BE571" i="2"/>
  <c r="BE658" i="2"/>
  <c r="BE663" i="2"/>
  <c r="BE668" i="2"/>
  <c r="BE665" i="2"/>
  <c r="BE678" i="2"/>
  <c r="BE614" i="2"/>
  <c r="BE584" i="2"/>
  <c r="BE594" i="2"/>
  <c r="BE599" i="2"/>
  <c r="BE596" i="2"/>
  <c r="BE606" i="2"/>
  <c r="BE677" i="2"/>
  <c r="BE634" i="2"/>
  <c r="BE703" i="2"/>
  <c r="BE639" i="2"/>
  <c r="BE644" i="2"/>
  <c r="BE641" i="2"/>
  <c r="BE654" i="2"/>
  <c r="BE619" i="2"/>
  <c r="BE597" i="2"/>
  <c r="BE570" i="2"/>
  <c r="BE617" i="2"/>
  <c r="BU715" i="2"/>
  <c r="BU712" i="2"/>
  <c r="BU725" i="2"/>
  <c r="BU770" i="2"/>
  <c r="BU730" i="2"/>
  <c r="BU674" i="2"/>
  <c r="BU751" i="2"/>
  <c r="BU732" i="2"/>
  <c r="BU745" i="2"/>
  <c r="BU702" i="2"/>
  <c r="BU691" i="2"/>
  <c r="BU755" i="2"/>
  <c r="BU688" i="2"/>
  <c r="BU765" i="2"/>
  <c r="BU701" i="2"/>
  <c r="BU714" i="2"/>
  <c r="BU722" i="2"/>
  <c r="BU727" i="2"/>
  <c r="BU708" i="2"/>
  <c r="BU721" i="2"/>
  <c r="BU766" i="2"/>
  <c r="BU742" i="2"/>
  <c r="BU667" i="2"/>
  <c r="BU677" i="2"/>
  <c r="BU731" i="2"/>
  <c r="BU728" i="2"/>
  <c r="BU741" i="2"/>
  <c r="BU690" i="2"/>
  <c r="BU767" i="2"/>
  <c r="BU748" i="2"/>
  <c r="BU684" i="2"/>
  <c r="BU761" i="2"/>
  <c r="BU752" i="2"/>
  <c r="BU718" i="2"/>
  <c r="BU643" i="2"/>
  <c r="BU648" i="2"/>
  <c r="BU771" i="2"/>
  <c r="BU707" i="2"/>
  <c r="BU704" i="2"/>
  <c r="BU768" i="2"/>
  <c r="BU717" i="2"/>
  <c r="BU754" i="2"/>
  <c r="BU746" i="2"/>
  <c r="BU743" i="2"/>
  <c r="BU760" i="2"/>
  <c r="BU747" i="2"/>
  <c r="BU680" i="2"/>
  <c r="BU757" i="2"/>
  <c r="BU706" i="2"/>
  <c r="BU738" i="2"/>
  <c r="BU719" i="2"/>
  <c r="BU756" i="2"/>
  <c r="BU700" i="2"/>
  <c r="BU713" i="2"/>
  <c r="BU734" i="2"/>
  <c r="BU723" i="2"/>
  <c r="BU720" i="2"/>
  <c r="BU733" i="2"/>
  <c r="BU682" i="2"/>
  <c r="BU759" i="2"/>
  <c r="BU772" i="2"/>
  <c r="BU740" i="2"/>
  <c r="BU753" i="2"/>
  <c r="BU710" i="2"/>
  <c r="BU699" i="2"/>
  <c r="BU635" i="2"/>
  <c r="BU640" i="2"/>
  <c r="BU645" i="2"/>
  <c r="BU763" i="2"/>
  <c r="BU696" i="2"/>
  <c r="BU744" i="2"/>
  <c r="BU773" i="2"/>
  <c r="BU709" i="2"/>
  <c r="BU735" i="2"/>
  <c r="BU716" i="2"/>
  <c r="BU729" i="2"/>
  <c r="BU750" i="2"/>
  <c r="BU686" i="2"/>
  <c r="BU675" i="2"/>
  <c r="BU739" i="2"/>
  <c r="BU736" i="2"/>
  <c r="BU672" i="2"/>
  <c r="BU749" i="2"/>
  <c r="BU698" i="2"/>
  <c r="BU762" i="2"/>
  <c r="BU692" i="2"/>
  <c r="BU769" i="2"/>
  <c r="BU705" i="2"/>
  <c r="BU726" i="2"/>
  <c r="BU651" i="2"/>
  <c r="BU656" i="2"/>
  <c r="BU661" i="2"/>
  <c r="BU683" i="2"/>
  <c r="BU685" i="2"/>
  <c r="BU621" i="2"/>
  <c r="BU626" i="2"/>
  <c r="BU695" i="2"/>
  <c r="BU636" i="2"/>
  <c r="BU697" i="2"/>
  <c r="BU633" i="2"/>
  <c r="BU646" i="2"/>
  <c r="BU611" i="2"/>
  <c r="BU589" i="2"/>
  <c r="BU631" i="2"/>
  <c r="BU609" i="2"/>
  <c r="BU724" i="2"/>
  <c r="BU758" i="2"/>
  <c r="BU632" i="2"/>
  <c r="BU629" i="2"/>
  <c r="BU666" i="2"/>
  <c r="BU602" i="2"/>
  <c r="BU671" i="2"/>
  <c r="BU676" i="2"/>
  <c r="BU673" i="2"/>
  <c r="BU622" i="2"/>
  <c r="BU587" i="2"/>
  <c r="BU592" i="2"/>
  <c r="BU607" i="2"/>
  <c r="BU604" i="2"/>
  <c r="BU585" i="2"/>
  <c r="BU616" i="2"/>
  <c r="BU693" i="2"/>
  <c r="BU637" i="2"/>
  <c r="BU642" i="2"/>
  <c r="BU711" i="2"/>
  <c r="BU647" i="2"/>
  <c r="BU652" i="2"/>
  <c r="BU649" i="2"/>
  <c r="BU662" i="2"/>
  <c r="BU627" i="2"/>
  <c r="BU605" i="2"/>
  <c r="BU578" i="2"/>
  <c r="BU583" i="2"/>
  <c r="BU625" i="2"/>
  <c r="BU590" i="2"/>
  <c r="BU737" i="2"/>
  <c r="BU659" i="2"/>
  <c r="BU618" i="2"/>
  <c r="BU687" i="2"/>
  <c r="BU628" i="2"/>
  <c r="BU689" i="2"/>
  <c r="BU638" i="2"/>
  <c r="BU603" i="2"/>
  <c r="BU608" i="2"/>
  <c r="BU581" i="2"/>
  <c r="BU623" i="2"/>
  <c r="BU601" i="2"/>
  <c r="BU764" i="2"/>
  <c r="BU694" i="2"/>
  <c r="BU669" i="2"/>
  <c r="BU658" i="2"/>
  <c r="BU663" i="2"/>
  <c r="BU668" i="2"/>
  <c r="BU665" i="2"/>
  <c r="BU678" i="2"/>
  <c r="BU614" i="2"/>
  <c r="BU579" i="2"/>
  <c r="BU584" i="2"/>
  <c r="BU594" i="2"/>
  <c r="BU599" i="2"/>
  <c r="BU596" i="2"/>
  <c r="BU634" i="2"/>
  <c r="BU703" i="2"/>
  <c r="BU639" i="2"/>
  <c r="BU644" i="2"/>
  <c r="BU641" i="2"/>
  <c r="BU654" i="2"/>
  <c r="BU619" i="2"/>
  <c r="BU597" i="2"/>
  <c r="BU570" i="2"/>
  <c r="BU617" i="2"/>
  <c r="BU582" i="2"/>
  <c r="BU624" i="2"/>
  <c r="BU610" i="2"/>
  <c r="BU679" i="2"/>
  <c r="BU620" i="2"/>
  <c r="BU681" i="2"/>
  <c r="BU630" i="2"/>
  <c r="BU595" i="2"/>
  <c r="BU600" i="2"/>
  <c r="BU615" i="2"/>
  <c r="BU612" i="2"/>
  <c r="BU593" i="2"/>
  <c r="BU664" i="2"/>
  <c r="BU653" i="2"/>
  <c r="BU650" i="2"/>
  <c r="BU655" i="2"/>
  <c r="BU660" i="2"/>
  <c r="BU657" i="2"/>
  <c r="BU670" i="2"/>
  <c r="BU576" i="2"/>
  <c r="BU613" i="2"/>
  <c r="BU586" i="2"/>
  <c r="BU591" i="2"/>
  <c r="BU588" i="2"/>
  <c r="CK760" i="2"/>
  <c r="CK731" i="2"/>
  <c r="CK728" i="2"/>
  <c r="CK741" i="2"/>
  <c r="CK690" i="2"/>
  <c r="CK767" i="2"/>
  <c r="CK748" i="2"/>
  <c r="CK684" i="2"/>
  <c r="CK761" i="2"/>
  <c r="CK766" i="2"/>
  <c r="CK718" i="2"/>
  <c r="CK643" i="2"/>
  <c r="CK770" i="2"/>
  <c r="CK762" i="2"/>
  <c r="CK771" i="2"/>
  <c r="CK707" i="2"/>
  <c r="CK704" i="2"/>
  <c r="CK717" i="2"/>
  <c r="CK743" i="2"/>
  <c r="CK724" i="2"/>
  <c r="CK737" i="2"/>
  <c r="CK758" i="2"/>
  <c r="CK694" i="2"/>
  <c r="CK683" i="2"/>
  <c r="CK624" i="2"/>
  <c r="CK693" i="2"/>
  <c r="CK747" i="2"/>
  <c r="CK768" i="2"/>
  <c r="CK680" i="2"/>
  <c r="CK752" i="2"/>
  <c r="CK757" i="2"/>
  <c r="CK706" i="2"/>
  <c r="CK754" i="2"/>
  <c r="CK719" i="2"/>
  <c r="CK700" i="2"/>
  <c r="CK713" i="2"/>
  <c r="CK734" i="2"/>
  <c r="CK659" i="2"/>
  <c r="CK664" i="2"/>
  <c r="CK723" i="2"/>
  <c r="CK720" i="2"/>
  <c r="CK733" i="2"/>
  <c r="CK746" i="2"/>
  <c r="CK682" i="2"/>
  <c r="CK738" i="2"/>
  <c r="CK730" i="2"/>
  <c r="CK759" i="2"/>
  <c r="CK763" i="2"/>
  <c r="CK696" i="2"/>
  <c r="CK773" i="2"/>
  <c r="CK709" i="2"/>
  <c r="CK735" i="2"/>
  <c r="CK772" i="2"/>
  <c r="CK716" i="2"/>
  <c r="CK729" i="2"/>
  <c r="CK750" i="2"/>
  <c r="CK686" i="2"/>
  <c r="CK675" i="2"/>
  <c r="CK739" i="2"/>
  <c r="CK736" i="2"/>
  <c r="CK672" i="2"/>
  <c r="CK749" i="2"/>
  <c r="CK722" i="2"/>
  <c r="CK698" i="2"/>
  <c r="CK692" i="2"/>
  <c r="CK769" i="2"/>
  <c r="CK705" i="2"/>
  <c r="CK726" i="2"/>
  <c r="CK651" i="2"/>
  <c r="CK656" i="2"/>
  <c r="CK661" i="2"/>
  <c r="CK715" i="2"/>
  <c r="CK712" i="2"/>
  <c r="CK725" i="2"/>
  <c r="CK674" i="2"/>
  <c r="CK751" i="2"/>
  <c r="CK732" i="2"/>
  <c r="CK745" i="2"/>
  <c r="CK702" i="2"/>
  <c r="CK691" i="2"/>
  <c r="CK632" i="2"/>
  <c r="CK755" i="2"/>
  <c r="CK688" i="2"/>
  <c r="CK765" i="2"/>
  <c r="CK701" i="2"/>
  <c r="CK714" i="2"/>
  <c r="CK744" i="2"/>
  <c r="CK727" i="2"/>
  <c r="CK708" i="2"/>
  <c r="CK721" i="2"/>
  <c r="CK742" i="2"/>
  <c r="CK667" i="2"/>
  <c r="CK677" i="2"/>
  <c r="CK740" i="2"/>
  <c r="CK642" i="2"/>
  <c r="CK711" i="2"/>
  <c r="CK647" i="2"/>
  <c r="CK652" i="2"/>
  <c r="CK649" i="2"/>
  <c r="CK662" i="2"/>
  <c r="CK627" i="2"/>
  <c r="CK605" i="2"/>
  <c r="CK578" i="2"/>
  <c r="CK583" i="2"/>
  <c r="CK580" i="2"/>
  <c r="CK625" i="2"/>
  <c r="CK590" i="2"/>
  <c r="CK756" i="2"/>
  <c r="CK616" i="2"/>
  <c r="CK637" i="2"/>
  <c r="CK618" i="2"/>
  <c r="CK687" i="2"/>
  <c r="CK628" i="2"/>
  <c r="CK689" i="2"/>
  <c r="CK638" i="2"/>
  <c r="CK603" i="2"/>
  <c r="CK608" i="2"/>
  <c r="CK581" i="2"/>
  <c r="CK623" i="2"/>
  <c r="CK601" i="2"/>
  <c r="CK753" i="2"/>
  <c r="CK669" i="2"/>
  <c r="CK658" i="2"/>
  <c r="CK663" i="2"/>
  <c r="CK668" i="2"/>
  <c r="CK665" i="2"/>
  <c r="CK678" i="2"/>
  <c r="CK614" i="2"/>
  <c r="CK579" i="2"/>
  <c r="CK584" i="2"/>
  <c r="CK594" i="2"/>
  <c r="CK599" i="2"/>
  <c r="CK596" i="2"/>
  <c r="CK606" i="2"/>
  <c r="CK547" i="2"/>
  <c r="CK764" i="2"/>
  <c r="CK710" i="2"/>
  <c r="CK640" i="2"/>
  <c r="CK634" i="2"/>
  <c r="CK703" i="2"/>
  <c r="CK639" i="2"/>
  <c r="CK644" i="2"/>
  <c r="CK641" i="2"/>
  <c r="CK654" i="2"/>
  <c r="CK619" i="2"/>
  <c r="CK597" i="2"/>
  <c r="CK570" i="2"/>
  <c r="CK617" i="2"/>
  <c r="CK582" i="2"/>
  <c r="CK635" i="2"/>
  <c r="CK645" i="2"/>
  <c r="CK610" i="2"/>
  <c r="CK679" i="2"/>
  <c r="CK620" i="2"/>
  <c r="CK681" i="2"/>
  <c r="CK630" i="2"/>
  <c r="CK595" i="2"/>
  <c r="CK600" i="2"/>
  <c r="CK615" i="2"/>
  <c r="CK612" i="2"/>
  <c r="CK593" i="2"/>
  <c r="CK650" i="2"/>
  <c r="CK655" i="2"/>
  <c r="CK660" i="2"/>
  <c r="CK657" i="2"/>
  <c r="CK670" i="2"/>
  <c r="CK576" i="2"/>
  <c r="CK613" i="2"/>
  <c r="CK586" i="2"/>
  <c r="CK591" i="2"/>
  <c r="CK588" i="2"/>
  <c r="CK598" i="2"/>
  <c r="CK539" i="2"/>
  <c r="CK648" i="2"/>
  <c r="CK653" i="2"/>
  <c r="CK621" i="2"/>
  <c r="CK626" i="2"/>
  <c r="CK695" i="2"/>
  <c r="CK636" i="2"/>
  <c r="CK697" i="2"/>
  <c r="CK633" i="2"/>
  <c r="CK646" i="2"/>
  <c r="CK611" i="2"/>
  <c r="CK589" i="2"/>
  <c r="CK631" i="2"/>
  <c r="CK609" i="2"/>
  <c r="CK699" i="2"/>
  <c r="CK685" i="2"/>
  <c r="CK629" i="2"/>
  <c r="CK666" i="2"/>
  <c r="CK602" i="2"/>
  <c r="CK671" i="2"/>
  <c r="CK676" i="2"/>
  <c r="CK673" i="2"/>
  <c r="CK622" i="2"/>
  <c r="CK587" i="2"/>
  <c r="CK592" i="2"/>
  <c r="CK607" i="2"/>
  <c r="CK604" i="2"/>
  <c r="CK585" i="2"/>
  <c r="N526" i="2"/>
  <c r="BZ526" i="2"/>
  <c r="H528" i="2"/>
  <c r="BT528" i="2"/>
  <c r="AK529" i="2"/>
  <c r="CW529" i="2"/>
  <c r="AE531" i="2"/>
  <c r="CQ531" i="2"/>
  <c r="BH532" i="2"/>
  <c r="Y533" i="2"/>
  <c r="CK533" i="2"/>
  <c r="BB534" i="2"/>
  <c r="AV536" i="2"/>
  <c r="M537" i="2"/>
  <c r="BY537" i="2"/>
  <c r="G539" i="2"/>
  <c r="BS539" i="2"/>
  <c r="AJ540" i="2"/>
  <c r="CV540" i="2"/>
  <c r="BM541" i="2"/>
  <c r="AD542" i="2"/>
  <c r="CP542" i="2"/>
  <c r="X544" i="2"/>
  <c r="CJ544" i="2"/>
  <c r="BA545" i="2"/>
  <c r="AU547" i="2"/>
  <c r="L548" i="2"/>
  <c r="BX548" i="2"/>
  <c r="AO549" i="2"/>
  <c r="F550" i="2"/>
  <c r="BR550" i="2"/>
  <c r="BL552" i="2"/>
  <c r="AC553" i="2"/>
  <c r="CO553" i="2"/>
  <c r="W555" i="2"/>
  <c r="CI555" i="2"/>
  <c r="AZ556" i="2"/>
  <c r="Q557" i="2"/>
  <c r="CC557" i="2"/>
  <c r="AT558" i="2"/>
  <c r="AN560" i="2"/>
  <c r="E561" i="2"/>
  <c r="BQ561" i="2"/>
  <c r="BK563" i="2"/>
  <c r="AB564" i="2"/>
  <c r="CN564" i="2"/>
  <c r="BE565" i="2"/>
  <c r="V566" i="2"/>
  <c r="CH566" i="2"/>
  <c r="P568" i="2"/>
  <c r="AS569" i="2"/>
  <c r="AM571" i="2"/>
  <c r="D572" i="2"/>
  <c r="BP572" i="2"/>
  <c r="AG573" i="2"/>
  <c r="CS573" i="2"/>
  <c r="BJ574" i="2"/>
  <c r="J768" i="2"/>
  <c r="J701" i="2"/>
  <c r="J714" i="2"/>
  <c r="J740" i="2"/>
  <c r="J721" i="2"/>
  <c r="J734" i="2"/>
  <c r="J755" i="2"/>
  <c r="J691" i="2"/>
  <c r="J680" i="2"/>
  <c r="J744" i="2"/>
  <c r="J677" i="2"/>
  <c r="J754" i="2"/>
  <c r="J735" i="2"/>
  <c r="J703" i="2"/>
  <c r="J697" i="2"/>
  <c r="J757" i="2"/>
  <c r="J761" i="2"/>
  <c r="J710" i="2"/>
  <c r="J731" i="2"/>
  <c r="J656" i="2"/>
  <c r="J661" i="2"/>
  <c r="J666" i="2"/>
  <c r="J720" i="2"/>
  <c r="J741" i="2"/>
  <c r="J717" i="2"/>
  <c r="J730" i="2"/>
  <c r="J679" i="2"/>
  <c r="J756" i="2"/>
  <c r="J737" i="2"/>
  <c r="J750" i="2"/>
  <c r="J707" i="2"/>
  <c r="J696" i="2"/>
  <c r="J637" i="2"/>
  <c r="J760" i="2"/>
  <c r="J693" i="2"/>
  <c r="J770" i="2"/>
  <c r="J706" i="2"/>
  <c r="J719" i="2"/>
  <c r="J732" i="2"/>
  <c r="J736" i="2"/>
  <c r="J733" i="2"/>
  <c r="J669" i="2"/>
  <c r="J746" i="2"/>
  <c r="J751" i="2"/>
  <c r="J695" i="2"/>
  <c r="J743" i="2"/>
  <c r="J772" i="2"/>
  <c r="J753" i="2"/>
  <c r="J689" i="2"/>
  <c r="J767" i="2"/>
  <c r="J766" i="2"/>
  <c r="J723" i="2"/>
  <c r="J712" i="2"/>
  <c r="J709" i="2"/>
  <c r="J722" i="2"/>
  <c r="J671" i="2"/>
  <c r="J748" i="2"/>
  <c r="J729" i="2"/>
  <c r="J742" i="2"/>
  <c r="J699" i="2"/>
  <c r="J688" i="2"/>
  <c r="J629" i="2"/>
  <c r="J752" i="2"/>
  <c r="J749" i="2"/>
  <c r="J685" i="2"/>
  <c r="J762" i="2"/>
  <c r="J698" i="2"/>
  <c r="J711" i="2"/>
  <c r="J727" i="2"/>
  <c r="J724" i="2"/>
  <c r="J705" i="2"/>
  <c r="J769" i="2"/>
  <c r="J718" i="2"/>
  <c r="J763" i="2"/>
  <c r="J739" i="2"/>
  <c r="J664" i="2"/>
  <c r="J728" i="2"/>
  <c r="J725" i="2"/>
  <c r="J738" i="2"/>
  <c r="J687" i="2"/>
  <c r="J765" i="2"/>
  <c r="J759" i="2"/>
  <c r="J764" i="2"/>
  <c r="J745" i="2"/>
  <c r="J758" i="2"/>
  <c r="J771" i="2"/>
  <c r="J715" i="2"/>
  <c r="J704" i="2"/>
  <c r="J640" i="2"/>
  <c r="J645" i="2"/>
  <c r="J650" i="2"/>
  <c r="J626" i="2"/>
  <c r="J615" i="2"/>
  <c r="J684" i="2"/>
  <c r="J625" i="2"/>
  <c r="J686" i="2"/>
  <c r="J635" i="2"/>
  <c r="J600" i="2"/>
  <c r="J605" i="2"/>
  <c r="J578" i="2"/>
  <c r="J620" i="2"/>
  <c r="J598" i="2"/>
  <c r="J621" i="2"/>
  <c r="J655" i="2"/>
  <c r="J660" i="2"/>
  <c r="J665" i="2"/>
  <c r="J662" i="2"/>
  <c r="J675" i="2"/>
  <c r="J611" i="2"/>
  <c r="J581" i="2"/>
  <c r="J618" i="2"/>
  <c r="J591" i="2"/>
  <c r="J596" i="2"/>
  <c r="J593" i="2"/>
  <c r="J603" i="2"/>
  <c r="J773" i="2"/>
  <c r="J672" i="2"/>
  <c r="J674" i="2"/>
  <c r="J634" i="2"/>
  <c r="J631" i="2"/>
  <c r="J700" i="2"/>
  <c r="J641" i="2"/>
  <c r="J702" i="2"/>
  <c r="J638" i="2"/>
  <c r="J651" i="2"/>
  <c r="J616" i="2"/>
  <c r="J594" i="2"/>
  <c r="J636" i="2"/>
  <c r="J614" i="2"/>
  <c r="J579" i="2"/>
  <c r="J713" i="2"/>
  <c r="J747" i="2"/>
  <c r="J653" i="2"/>
  <c r="J642" i="2"/>
  <c r="J607" i="2"/>
  <c r="J676" i="2"/>
  <c r="J681" i="2"/>
  <c r="J617" i="2"/>
  <c r="J678" i="2"/>
  <c r="J627" i="2"/>
  <c r="J592" i="2"/>
  <c r="J597" i="2"/>
  <c r="J612" i="2"/>
  <c r="J609" i="2"/>
  <c r="J590" i="2"/>
  <c r="J682" i="2"/>
  <c r="J647" i="2"/>
  <c r="J716" i="2"/>
  <c r="J652" i="2"/>
  <c r="J657" i="2"/>
  <c r="J654" i="2"/>
  <c r="J667" i="2"/>
  <c r="J632" i="2"/>
  <c r="J573" i="2"/>
  <c r="J610" i="2"/>
  <c r="J583" i="2"/>
  <c r="J588" i="2"/>
  <c r="J585" i="2"/>
  <c r="J726" i="2"/>
  <c r="J623" i="2"/>
  <c r="J692" i="2"/>
  <c r="J633" i="2"/>
  <c r="J694" i="2"/>
  <c r="J630" i="2"/>
  <c r="J643" i="2"/>
  <c r="J608" i="2"/>
  <c r="J586" i="2"/>
  <c r="J628" i="2"/>
  <c r="J606" i="2"/>
  <c r="J576" i="2"/>
  <c r="J613" i="2"/>
  <c r="J690" i="2"/>
  <c r="J658" i="2"/>
  <c r="J663" i="2"/>
  <c r="J599" i="2"/>
  <c r="J668" i="2"/>
  <c r="J673" i="2"/>
  <c r="J670" i="2"/>
  <c r="J683" i="2"/>
  <c r="J619" i="2"/>
  <c r="J584" i="2"/>
  <c r="J589" i="2"/>
  <c r="J604" i="2"/>
  <c r="J601" i="2"/>
  <c r="J582" i="2"/>
  <c r="J648" i="2"/>
  <c r="J639" i="2"/>
  <c r="J708" i="2"/>
  <c r="J644" i="2"/>
  <c r="J649" i="2"/>
  <c r="J646" i="2"/>
  <c r="J659" i="2"/>
  <c r="J624" i="2"/>
  <c r="J602" i="2"/>
  <c r="J575" i="2"/>
  <c r="J622" i="2"/>
  <c r="Z720" i="2"/>
  <c r="Z717" i="2"/>
  <c r="Z765" i="2"/>
  <c r="Z730" i="2"/>
  <c r="Z759" i="2"/>
  <c r="Z735" i="2"/>
  <c r="Z679" i="2"/>
  <c r="Z756" i="2"/>
  <c r="Z737" i="2"/>
  <c r="Z761" i="2"/>
  <c r="Z750" i="2"/>
  <c r="Z707" i="2"/>
  <c r="Z696" i="2"/>
  <c r="Z760" i="2"/>
  <c r="Z693" i="2"/>
  <c r="Z770" i="2"/>
  <c r="Z706" i="2"/>
  <c r="Z719" i="2"/>
  <c r="Z732" i="2"/>
  <c r="Z713" i="2"/>
  <c r="Z726" i="2"/>
  <c r="Z747" i="2"/>
  <c r="Z672" i="2"/>
  <c r="Z613" i="2"/>
  <c r="Z682" i="2"/>
  <c r="Z749" i="2"/>
  <c r="Z736" i="2"/>
  <c r="Z733" i="2"/>
  <c r="Z669" i="2"/>
  <c r="Z746" i="2"/>
  <c r="Z695" i="2"/>
  <c r="Z772" i="2"/>
  <c r="Z689" i="2"/>
  <c r="Z753" i="2"/>
  <c r="Z766" i="2"/>
  <c r="Z723" i="2"/>
  <c r="Z648" i="2"/>
  <c r="Z653" i="2"/>
  <c r="Z712" i="2"/>
  <c r="Z709" i="2"/>
  <c r="Z722" i="2"/>
  <c r="Z751" i="2"/>
  <c r="Z671" i="2"/>
  <c r="Z748" i="2"/>
  <c r="Z752" i="2"/>
  <c r="Z773" i="2"/>
  <c r="Z685" i="2"/>
  <c r="Z757" i="2"/>
  <c r="Z762" i="2"/>
  <c r="Z698" i="2"/>
  <c r="Z711" i="2"/>
  <c r="Z724" i="2"/>
  <c r="Z705" i="2"/>
  <c r="Z718" i="2"/>
  <c r="Z739" i="2"/>
  <c r="Z664" i="2"/>
  <c r="Z741" i="2"/>
  <c r="Z728" i="2"/>
  <c r="Z725" i="2"/>
  <c r="Z738" i="2"/>
  <c r="Z687" i="2"/>
  <c r="Z727" i="2"/>
  <c r="Z764" i="2"/>
  <c r="Z767" i="2"/>
  <c r="Z745" i="2"/>
  <c r="Z769" i="2"/>
  <c r="Z758" i="2"/>
  <c r="Z763" i="2"/>
  <c r="Z715" i="2"/>
  <c r="Z704" i="2"/>
  <c r="Z640" i="2"/>
  <c r="Z645" i="2"/>
  <c r="Z650" i="2"/>
  <c r="Z768" i="2"/>
  <c r="Z701" i="2"/>
  <c r="Z714" i="2"/>
  <c r="Z740" i="2"/>
  <c r="Z721" i="2"/>
  <c r="Z734" i="2"/>
  <c r="Z771" i="2"/>
  <c r="Z755" i="2"/>
  <c r="Z691" i="2"/>
  <c r="Z680" i="2"/>
  <c r="Z744" i="2"/>
  <c r="Z677" i="2"/>
  <c r="Z754" i="2"/>
  <c r="Z743" i="2"/>
  <c r="Z703" i="2"/>
  <c r="Z697" i="2"/>
  <c r="Z710" i="2"/>
  <c r="Z731" i="2"/>
  <c r="Z656" i="2"/>
  <c r="Z661" i="2"/>
  <c r="Z666" i="2"/>
  <c r="Z621" i="2"/>
  <c r="Z634" i="2"/>
  <c r="Z631" i="2"/>
  <c r="Z700" i="2"/>
  <c r="Z641" i="2"/>
  <c r="Z702" i="2"/>
  <c r="Z638" i="2"/>
  <c r="Z651" i="2"/>
  <c r="Z616" i="2"/>
  <c r="Z594" i="2"/>
  <c r="Z636" i="2"/>
  <c r="Z614" i="2"/>
  <c r="Z688" i="2"/>
  <c r="Z629" i="2"/>
  <c r="Z674" i="2"/>
  <c r="Z642" i="2"/>
  <c r="Z607" i="2"/>
  <c r="Z676" i="2"/>
  <c r="Z681" i="2"/>
  <c r="Z617" i="2"/>
  <c r="Z678" i="2"/>
  <c r="Z627" i="2"/>
  <c r="Z592" i="2"/>
  <c r="Z597" i="2"/>
  <c r="Z612" i="2"/>
  <c r="Z609" i="2"/>
  <c r="Z590" i="2"/>
  <c r="Z729" i="2"/>
  <c r="Z647" i="2"/>
  <c r="Z716" i="2"/>
  <c r="Z652" i="2"/>
  <c r="Z657" i="2"/>
  <c r="Z654" i="2"/>
  <c r="Z667" i="2"/>
  <c r="Z632" i="2"/>
  <c r="Z573" i="2"/>
  <c r="Z610" i="2"/>
  <c r="Z583" i="2"/>
  <c r="Z588" i="2"/>
  <c r="Z585" i="2"/>
  <c r="Z595" i="2"/>
  <c r="Z536" i="2"/>
  <c r="Z623" i="2"/>
  <c r="Z692" i="2"/>
  <c r="Z633" i="2"/>
  <c r="Z694" i="2"/>
  <c r="Z630" i="2"/>
  <c r="Z643" i="2"/>
  <c r="Z608" i="2"/>
  <c r="Z586" i="2"/>
  <c r="Z628" i="2"/>
  <c r="Z606" i="2"/>
  <c r="Z742" i="2"/>
  <c r="Z637" i="2"/>
  <c r="Z658" i="2"/>
  <c r="Z663" i="2"/>
  <c r="Z599" i="2"/>
  <c r="Z668" i="2"/>
  <c r="Z673" i="2"/>
  <c r="Z670" i="2"/>
  <c r="Z683" i="2"/>
  <c r="Z619" i="2"/>
  <c r="Z584" i="2"/>
  <c r="Z589" i="2"/>
  <c r="Z604" i="2"/>
  <c r="Z601" i="2"/>
  <c r="Z699" i="2"/>
  <c r="Z690" i="2"/>
  <c r="Z639" i="2"/>
  <c r="Z708" i="2"/>
  <c r="Z644" i="2"/>
  <c r="Z649" i="2"/>
  <c r="Z646" i="2"/>
  <c r="Z659" i="2"/>
  <c r="Z624" i="2"/>
  <c r="Z602" i="2"/>
  <c r="Z575" i="2"/>
  <c r="Z622" i="2"/>
  <c r="Z587" i="2"/>
  <c r="Z615" i="2"/>
  <c r="Z684" i="2"/>
  <c r="Z625" i="2"/>
  <c r="Z686" i="2"/>
  <c r="Z635" i="2"/>
  <c r="Z600" i="2"/>
  <c r="Z605" i="2"/>
  <c r="Z578" i="2"/>
  <c r="Z620" i="2"/>
  <c r="Z598" i="2"/>
  <c r="Z626" i="2"/>
  <c r="Z655" i="2"/>
  <c r="Z660" i="2"/>
  <c r="Z665" i="2"/>
  <c r="Z662" i="2"/>
  <c r="Z675" i="2"/>
  <c r="Z611" i="2"/>
  <c r="Z581" i="2"/>
  <c r="Z618" i="2"/>
  <c r="Z591" i="2"/>
  <c r="Z596" i="2"/>
  <c r="Z593" i="2"/>
  <c r="AP767" i="2"/>
  <c r="AP771" i="2"/>
  <c r="AP736" i="2"/>
  <c r="AP733" i="2"/>
  <c r="AP669" i="2"/>
  <c r="AP746" i="2"/>
  <c r="AP695" i="2"/>
  <c r="AP772" i="2"/>
  <c r="AP757" i="2"/>
  <c r="AP689" i="2"/>
  <c r="AP766" i="2"/>
  <c r="AP723" i="2"/>
  <c r="AP648" i="2"/>
  <c r="AP712" i="2"/>
  <c r="AP709" i="2"/>
  <c r="AP722" i="2"/>
  <c r="AP671" i="2"/>
  <c r="AP748" i="2"/>
  <c r="AP753" i="2"/>
  <c r="AP729" i="2"/>
  <c r="AP742" i="2"/>
  <c r="AP699" i="2"/>
  <c r="AP688" i="2"/>
  <c r="AP629" i="2"/>
  <c r="AP752" i="2"/>
  <c r="AP685" i="2"/>
  <c r="AP762" i="2"/>
  <c r="AP698" i="2"/>
  <c r="AP751" i="2"/>
  <c r="AP711" i="2"/>
  <c r="AP724" i="2"/>
  <c r="AP705" i="2"/>
  <c r="AP718" i="2"/>
  <c r="AP739" i="2"/>
  <c r="AP664" i="2"/>
  <c r="AP728" i="2"/>
  <c r="AP725" i="2"/>
  <c r="AP738" i="2"/>
  <c r="AP687" i="2"/>
  <c r="AP764" i="2"/>
  <c r="AP765" i="2"/>
  <c r="AP773" i="2"/>
  <c r="AP768" i="2"/>
  <c r="AP701" i="2"/>
  <c r="AP714" i="2"/>
  <c r="AP727" i="2"/>
  <c r="AP740" i="2"/>
  <c r="AP721" i="2"/>
  <c r="AP769" i="2"/>
  <c r="AP734" i="2"/>
  <c r="AP763" i="2"/>
  <c r="AP755" i="2"/>
  <c r="AP691" i="2"/>
  <c r="AP680" i="2"/>
  <c r="AP744" i="2"/>
  <c r="AP677" i="2"/>
  <c r="AP754" i="2"/>
  <c r="AP703" i="2"/>
  <c r="AP697" i="2"/>
  <c r="AP710" i="2"/>
  <c r="AP731" i="2"/>
  <c r="AP656" i="2"/>
  <c r="AP661" i="2"/>
  <c r="AP666" i="2"/>
  <c r="AP720" i="2"/>
  <c r="AP717" i="2"/>
  <c r="AP730" i="2"/>
  <c r="AP741" i="2"/>
  <c r="AP743" i="2"/>
  <c r="AP679" i="2"/>
  <c r="AP756" i="2"/>
  <c r="AP737" i="2"/>
  <c r="AP750" i="2"/>
  <c r="AP707" i="2"/>
  <c r="AP696" i="2"/>
  <c r="AP637" i="2"/>
  <c r="AP760" i="2"/>
  <c r="AP693" i="2"/>
  <c r="AP749" i="2"/>
  <c r="AP770" i="2"/>
  <c r="AP706" i="2"/>
  <c r="AP759" i="2"/>
  <c r="AP735" i="2"/>
  <c r="AP719" i="2"/>
  <c r="AP732" i="2"/>
  <c r="AP713" i="2"/>
  <c r="AP761" i="2"/>
  <c r="AP726" i="2"/>
  <c r="AP747" i="2"/>
  <c r="AP672" i="2"/>
  <c r="AP613" i="2"/>
  <c r="AP682" i="2"/>
  <c r="AP704" i="2"/>
  <c r="AP642" i="2"/>
  <c r="AP647" i="2"/>
  <c r="AP716" i="2"/>
  <c r="AP652" i="2"/>
  <c r="AP657" i="2"/>
  <c r="AP654" i="2"/>
  <c r="AP667" i="2"/>
  <c r="AP632" i="2"/>
  <c r="AP573" i="2"/>
  <c r="AP610" i="2"/>
  <c r="AP583" i="2"/>
  <c r="AP588" i="2"/>
  <c r="AP585" i="2"/>
  <c r="AP595" i="2"/>
  <c r="AP745" i="2"/>
  <c r="AP653" i="2"/>
  <c r="AP650" i="2"/>
  <c r="AP623" i="2"/>
  <c r="AP692" i="2"/>
  <c r="AP633" i="2"/>
  <c r="AP694" i="2"/>
  <c r="AP630" i="2"/>
  <c r="AP643" i="2"/>
  <c r="AP608" i="2"/>
  <c r="AP586" i="2"/>
  <c r="AP628" i="2"/>
  <c r="AP606" i="2"/>
  <c r="AP663" i="2"/>
  <c r="AP599" i="2"/>
  <c r="AP668" i="2"/>
  <c r="AP673" i="2"/>
  <c r="AP670" i="2"/>
  <c r="AP683" i="2"/>
  <c r="AP619" i="2"/>
  <c r="AP584" i="2"/>
  <c r="AP589" i="2"/>
  <c r="AP604" i="2"/>
  <c r="AP601" i="2"/>
  <c r="AP582" i="2"/>
  <c r="AP552" i="2"/>
  <c r="AP758" i="2"/>
  <c r="AP658" i="2"/>
  <c r="AP639" i="2"/>
  <c r="AP708" i="2"/>
  <c r="AP644" i="2"/>
  <c r="AP649" i="2"/>
  <c r="AP646" i="2"/>
  <c r="AP659" i="2"/>
  <c r="AP624" i="2"/>
  <c r="AP602" i="2"/>
  <c r="AP575" i="2"/>
  <c r="AP622" i="2"/>
  <c r="AP587" i="2"/>
  <c r="AP715" i="2"/>
  <c r="AP690" i="2"/>
  <c r="AP615" i="2"/>
  <c r="AP684" i="2"/>
  <c r="AP625" i="2"/>
  <c r="AP686" i="2"/>
  <c r="AP635" i="2"/>
  <c r="AP600" i="2"/>
  <c r="AP605" i="2"/>
  <c r="AP578" i="2"/>
  <c r="AP620" i="2"/>
  <c r="AP598" i="2"/>
  <c r="AP626" i="2"/>
  <c r="AP655" i="2"/>
  <c r="AP660" i="2"/>
  <c r="AP665" i="2"/>
  <c r="AP662" i="2"/>
  <c r="AP675" i="2"/>
  <c r="AP611" i="2"/>
  <c r="AP581" i="2"/>
  <c r="AP618" i="2"/>
  <c r="AP591" i="2"/>
  <c r="AP596" i="2"/>
  <c r="AP593" i="2"/>
  <c r="AP603" i="2"/>
  <c r="AP544" i="2"/>
  <c r="AP640" i="2"/>
  <c r="AP645" i="2"/>
  <c r="AP634" i="2"/>
  <c r="AP631" i="2"/>
  <c r="AP700" i="2"/>
  <c r="AP641" i="2"/>
  <c r="AP702" i="2"/>
  <c r="AP638" i="2"/>
  <c r="AP651" i="2"/>
  <c r="AP616" i="2"/>
  <c r="AP594" i="2"/>
  <c r="AP636" i="2"/>
  <c r="AP614" i="2"/>
  <c r="AP621" i="2"/>
  <c r="AP674" i="2"/>
  <c r="AP607" i="2"/>
  <c r="AP676" i="2"/>
  <c r="AP681" i="2"/>
  <c r="AP617" i="2"/>
  <c r="AP678" i="2"/>
  <c r="AP627" i="2"/>
  <c r="AP592" i="2"/>
  <c r="AP597" i="2"/>
  <c r="AP612" i="2"/>
  <c r="AP609" i="2"/>
  <c r="AP590" i="2"/>
  <c r="BF765" i="2"/>
  <c r="BF752" i="2"/>
  <c r="BF685" i="2"/>
  <c r="BF762" i="2"/>
  <c r="BF698" i="2"/>
  <c r="BF711" i="2"/>
  <c r="BF724" i="2"/>
  <c r="BF741" i="2"/>
  <c r="BF705" i="2"/>
  <c r="BF718" i="2"/>
  <c r="BF739" i="2"/>
  <c r="BF664" i="2"/>
  <c r="BF728" i="2"/>
  <c r="BF725" i="2"/>
  <c r="BF738" i="2"/>
  <c r="BF687" i="2"/>
  <c r="BF751" i="2"/>
  <c r="BF764" i="2"/>
  <c r="BF745" i="2"/>
  <c r="BF758" i="2"/>
  <c r="BF715" i="2"/>
  <c r="BF704" i="2"/>
  <c r="BF640" i="2"/>
  <c r="BF645" i="2"/>
  <c r="BF650" i="2"/>
  <c r="BF768" i="2"/>
  <c r="BF701" i="2"/>
  <c r="BF714" i="2"/>
  <c r="BF735" i="2"/>
  <c r="BF740" i="2"/>
  <c r="BF721" i="2"/>
  <c r="BF734" i="2"/>
  <c r="BF755" i="2"/>
  <c r="BF691" i="2"/>
  <c r="BF680" i="2"/>
  <c r="BF621" i="2"/>
  <c r="BF744" i="2"/>
  <c r="BF677" i="2"/>
  <c r="BF754" i="2"/>
  <c r="BF703" i="2"/>
  <c r="BF757" i="2"/>
  <c r="BF727" i="2"/>
  <c r="BF720" i="2"/>
  <c r="BF717" i="2"/>
  <c r="BF730" i="2"/>
  <c r="BF679" i="2"/>
  <c r="BF756" i="2"/>
  <c r="BF737" i="2"/>
  <c r="BF750" i="2"/>
  <c r="BF767" i="2"/>
  <c r="BF707" i="2"/>
  <c r="BF696" i="2"/>
  <c r="BF760" i="2"/>
  <c r="BF693" i="2"/>
  <c r="BF770" i="2"/>
  <c r="BF706" i="2"/>
  <c r="BF743" i="2"/>
  <c r="BF719" i="2"/>
  <c r="BF759" i="2"/>
  <c r="BF732" i="2"/>
  <c r="BF713" i="2"/>
  <c r="BF726" i="2"/>
  <c r="BF747" i="2"/>
  <c r="BF672" i="2"/>
  <c r="BF613" i="2"/>
  <c r="BF682" i="2"/>
  <c r="BF736" i="2"/>
  <c r="BF733" i="2"/>
  <c r="BF669" i="2"/>
  <c r="BF746" i="2"/>
  <c r="BF695" i="2"/>
  <c r="BF772" i="2"/>
  <c r="BF689" i="2"/>
  <c r="BF773" i="2"/>
  <c r="BF749" i="2"/>
  <c r="BF761" i="2"/>
  <c r="BF766" i="2"/>
  <c r="BF723" i="2"/>
  <c r="BF648" i="2"/>
  <c r="BF653" i="2"/>
  <c r="BF771" i="2"/>
  <c r="BF712" i="2"/>
  <c r="BF709" i="2"/>
  <c r="BF722" i="2"/>
  <c r="BF671" i="2"/>
  <c r="BF748" i="2"/>
  <c r="BF753" i="2"/>
  <c r="BF729" i="2"/>
  <c r="BF742" i="2"/>
  <c r="BF699" i="2"/>
  <c r="BF688" i="2"/>
  <c r="BF629" i="2"/>
  <c r="BF634" i="2"/>
  <c r="BF769" i="2"/>
  <c r="BF663" i="2"/>
  <c r="BF599" i="2"/>
  <c r="BF668" i="2"/>
  <c r="BF673" i="2"/>
  <c r="BF670" i="2"/>
  <c r="BF683" i="2"/>
  <c r="BF619" i="2"/>
  <c r="BF584" i="2"/>
  <c r="BF589" i="2"/>
  <c r="BF604" i="2"/>
  <c r="BF601" i="2"/>
  <c r="BF582" i="2"/>
  <c r="BF639" i="2"/>
  <c r="BF708" i="2"/>
  <c r="BF644" i="2"/>
  <c r="BF649" i="2"/>
  <c r="BF646" i="2"/>
  <c r="BF659" i="2"/>
  <c r="BF624" i="2"/>
  <c r="BF602" i="2"/>
  <c r="BF575" i="2"/>
  <c r="BF622" i="2"/>
  <c r="BF690" i="2"/>
  <c r="BF658" i="2"/>
  <c r="BF615" i="2"/>
  <c r="BF684" i="2"/>
  <c r="BF625" i="2"/>
  <c r="BF686" i="2"/>
  <c r="BF635" i="2"/>
  <c r="BF600" i="2"/>
  <c r="BF605" i="2"/>
  <c r="BF578" i="2"/>
  <c r="BF620" i="2"/>
  <c r="BF598" i="2"/>
  <c r="BF568" i="2"/>
  <c r="BF697" i="2"/>
  <c r="BF731" i="2"/>
  <c r="BF661" i="2"/>
  <c r="BF637" i="2"/>
  <c r="BF626" i="2"/>
  <c r="BF655" i="2"/>
  <c r="BF660" i="2"/>
  <c r="BF665" i="2"/>
  <c r="BF662" i="2"/>
  <c r="BF675" i="2"/>
  <c r="BF611" i="2"/>
  <c r="BF581" i="2"/>
  <c r="BF618" i="2"/>
  <c r="BF591" i="2"/>
  <c r="BF596" i="2"/>
  <c r="BF593" i="2"/>
  <c r="BF603" i="2"/>
  <c r="BF763" i="2"/>
  <c r="BF656" i="2"/>
  <c r="BF666" i="2"/>
  <c r="BF631" i="2"/>
  <c r="BF700" i="2"/>
  <c r="BF641" i="2"/>
  <c r="BF702" i="2"/>
  <c r="BF638" i="2"/>
  <c r="BF651" i="2"/>
  <c r="BF616" i="2"/>
  <c r="BF594" i="2"/>
  <c r="BF636" i="2"/>
  <c r="BF614" i="2"/>
  <c r="BF710" i="2"/>
  <c r="BF607" i="2"/>
  <c r="BF676" i="2"/>
  <c r="BF681" i="2"/>
  <c r="BF617" i="2"/>
  <c r="BF678" i="2"/>
  <c r="BF627" i="2"/>
  <c r="BF592" i="2"/>
  <c r="BF597" i="2"/>
  <c r="BF612" i="2"/>
  <c r="BF609" i="2"/>
  <c r="BF590" i="2"/>
  <c r="BF560" i="2"/>
  <c r="BF674" i="2"/>
  <c r="BF642" i="2"/>
  <c r="BF647" i="2"/>
  <c r="BF716" i="2"/>
  <c r="BF652" i="2"/>
  <c r="BF657" i="2"/>
  <c r="BF654" i="2"/>
  <c r="BF667" i="2"/>
  <c r="BF632" i="2"/>
  <c r="BF573" i="2"/>
  <c r="BF610" i="2"/>
  <c r="BF583" i="2"/>
  <c r="BF588" i="2"/>
  <c r="BF585" i="2"/>
  <c r="BF623" i="2"/>
  <c r="BF692" i="2"/>
  <c r="BF633" i="2"/>
  <c r="BF694" i="2"/>
  <c r="BF630" i="2"/>
  <c r="BF643" i="2"/>
  <c r="BF608" i="2"/>
  <c r="BF586" i="2"/>
  <c r="BF628" i="2"/>
  <c r="BF606" i="2"/>
  <c r="BV768" i="2"/>
  <c r="BV701" i="2"/>
  <c r="BV714" i="2"/>
  <c r="BV751" i="2"/>
  <c r="BV740" i="2"/>
  <c r="BV721" i="2"/>
  <c r="BV757" i="2"/>
  <c r="BV734" i="2"/>
  <c r="BV755" i="2"/>
  <c r="BV691" i="2"/>
  <c r="BV680" i="2"/>
  <c r="BV744" i="2"/>
  <c r="BV677" i="2"/>
  <c r="BV754" i="2"/>
  <c r="BV703" i="2"/>
  <c r="BV735" i="2"/>
  <c r="BV697" i="2"/>
  <c r="BV710" i="2"/>
  <c r="BV731" i="2"/>
  <c r="BV656" i="2"/>
  <c r="BV661" i="2"/>
  <c r="BV666" i="2"/>
  <c r="BV720" i="2"/>
  <c r="BV717" i="2"/>
  <c r="BV730" i="2"/>
  <c r="BV679" i="2"/>
  <c r="BV741" i="2"/>
  <c r="BV727" i="2"/>
  <c r="BV756" i="2"/>
  <c r="BV737" i="2"/>
  <c r="BV769" i="2"/>
  <c r="BV750" i="2"/>
  <c r="BV773" i="2"/>
  <c r="BV763" i="2"/>
  <c r="BV707" i="2"/>
  <c r="BV696" i="2"/>
  <c r="BV637" i="2"/>
  <c r="BV760" i="2"/>
  <c r="BV693" i="2"/>
  <c r="BV770" i="2"/>
  <c r="BV706" i="2"/>
  <c r="BV719" i="2"/>
  <c r="BV732" i="2"/>
  <c r="BV736" i="2"/>
  <c r="BV733" i="2"/>
  <c r="BV669" i="2"/>
  <c r="BV746" i="2"/>
  <c r="BV743" i="2"/>
  <c r="BV695" i="2"/>
  <c r="BV759" i="2"/>
  <c r="BV772" i="2"/>
  <c r="BV689" i="2"/>
  <c r="BV766" i="2"/>
  <c r="BV723" i="2"/>
  <c r="BV712" i="2"/>
  <c r="BV749" i="2"/>
  <c r="BV709" i="2"/>
  <c r="BV722" i="2"/>
  <c r="BV671" i="2"/>
  <c r="BV748" i="2"/>
  <c r="BV753" i="2"/>
  <c r="BV729" i="2"/>
  <c r="BV761" i="2"/>
  <c r="BV742" i="2"/>
  <c r="BV699" i="2"/>
  <c r="BV688" i="2"/>
  <c r="BV629" i="2"/>
  <c r="BV771" i="2"/>
  <c r="BV752" i="2"/>
  <c r="BV685" i="2"/>
  <c r="BV762" i="2"/>
  <c r="BV698" i="2"/>
  <c r="BV711" i="2"/>
  <c r="BV767" i="2"/>
  <c r="BV724" i="2"/>
  <c r="BV705" i="2"/>
  <c r="BV718" i="2"/>
  <c r="BV765" i="2"/>
  <c r="BV739" i="2"/>
  <c r="BV664" i="2"/>
  <c r="BV728" i="2"/>
  <c r="BV725" i="2"/>
  <c r="BV738" i="2"/>
  <c r="BV687" i="2"/>
  <c r="BV764" i="2"/>
  <c r="BV745" i="2"/>
  <c r="BV758" i="2"/>
  <c r="BV715" i="2"/>
  <c r="BV704" i="2"/>
  <c r="BV640" i="2"/>
  <c r="BV645" i="2"/>
  <c r="BV650" i="2"/>
  <c r="BV653" i="2"/>
  <c r="BV615" i="2"/>
  <c r="BV684" i="2"/>
  <c r="BV625" i="2"/>
  <c r="BV686" i="2"/>
  <c r="BV635" i="2"/>
  <c r="BV600" i="2"/>
  <c r="BV605" i="2"/>
  <c r="BV578" i="2"/>
  <c r="BV620" i="2"/>
  <c r="BV598" i="2"/>
  <c r="BV672" i="2"/>
  <c r="BV613" i="2"/>
  <c r="BV690" i="2"/>
  <c r="BV658" i="2"/>
  <c r="BV626" i="2"/>
  <c r="BV655" i="2"/>
  <c r="BV660" i="2"/>
  <c r="BV665" i="2"/>
  <c r="BV662" i="2"/>
  <c r="BV675" i="2"/>
  <c r="BV611" i="2"/>
  <c r="BV581" i="2"/>
  <c r="BV618" i="2"/>
  <c r="BV591" i="2"/>
  <c r="BV596" i="2"/>
  <c r="BV593" i="2"/>
  <c r="BV603" i="2"/>
  <c r="BV713" i="2"/>
  <c r="BV747" i="2"/>
  <c r="BV631" i="2"/>
  <c r="BV700" i="2"/>
  <c r="BV641" i="2"/>
  <c r="BV702" i="2"/>
  <c r="BV638" i="2"/>
  <c r="BV651" i="2"/>
  <c r="BV616" i="2"/>
  <c r="BV594" i="2"/>
  <c r="BV636" i="2"/>
  <c r="BV614" i="2"/>
  <c r="BV579" i="2"/>
  <c r="BV634" i="2"/>
  <c r="BV607" i="2"/>
  <c r="BV676" i="2"/>
  <c r="BV681" i="2"/>
  <c r="BV617" i="2"/>
  <c r="BV678" i="2"/>
  <c r="BV627" i="2"/>
  <c r="BV592" i="2"/>
  <c r="BV597" i="2"/>
  <c r="BV612" i="2"/>
  <c r="BV609" i="2"/>
  <c r="BV590" i="2"/>
  <c r="BV726" i="2"/>
  <c r="BV642" i="2"/>
  <c r="BV647" i="2"/>
  <c r="BV716" i="2"/>
  <c r="BV652" i="2"/>
  <c r="BV657" i="2"/>
  <c r="BV654" i="2"/>
  <c r="BV667" i="2"/>
  <c r="BV632" i="2"/>
  <c r="BV573" i="2"/>
  <c r="BV610" i="2"/>
  <c r="BV583" i="2"/>
  <c r="BV588" i="2"/>
  <c r="BV585" i="2"/>
  <c r="BV648" i="2"/>
  <c r="BV621" i="2"/>
  <c r="BV674" i="2"/>
  <c r="BV623" i="2"/>
  <c r="BV692" i="2"/>
  <c r="BV633" i="2"/>
  <c r="BV694" i="2"/>
  <c r="BV630" i="2"/>
  <c r="BV643" i="2"/>
  <c r="BV608" i="2"/>
  <c r="BV586" i="2"/>
  <c r="BV628" i="2"/>
  <c r="BV606" i="2"/>
  <c r="BV576" i="2"/>
  <c r="BV663" i="2"/>
  <c r="BV599" i="2"/>
  <c r="BV668" i="2"/>
  <c r="BV673" i="2"/>
  <c r="BV670" i="2"/>
  <c r="BV683" i="2"/>
  <c r="BV619" i="2"/>
  <c r="BV584" i="2"/>
  <c r="BV589" i="2"/>
  <c r="BV604" i="2"/>
  <c r="BV601" i="2"/>
  <c r="BV582" i="2"/>
  <c r="BV682" i="2"/>
  <c r="BV639" i="2"/>
  <c r="BV708" i="2"/>
  <c r="BV644" i="2"/>
  <c r="BV649" i="2"/>
  <c r="BV646" i="2"/>
  <c r="BV659" i="2"/>
  <c r="BV624" i="2"/>
  <c r="BV602" i="2"/>
  <c r="BV575" i="2"/>
  <c r="BV622" i="2"/>
  <c r="CL720" i="2"/>
  <c r="CL717" i="2"/>
  <c r="CL730" i="2"/>
  <c r="CL679" i="2"/>
  <c r="CL773" i="2"/>
  <c r="CL735" i="2"/>
  <c r="CL756" i="2"/>
  <c r="CL737" i="2"/>
  <c r="CL750" i="2"/>
  <c r="CL707" i="2"/>
  <c r="CL696" i="2"/>
  <c r="CL763" i="2"/>
  <c r="CL760" i="2"/>
  <c r="CL693" i="2"/>
  <c r="CL770" i="2"/>
  <c r="CL706" i="2"/>
  <c r="CL719" i="2"/>
  <c r="CL732" i="2"/>
  <c r="CL713" i="2"/>
  <c r="CL726" i="2"/>
  <c r="CL747" i="2"/>
  <c r="CL672" i="2"/>
  <c r="CL613" i="2"/>
  <c r="CL682" i="2"/>
  <c r="CL736" i="2"/>
  <c r="CL733" i="2"/>
  <c r="CL669" i="2"/>
  <c r="CL746" i="2"/>
  <c r="CL695" i="2"/>
  <c r="CL772" i="2"/>
  <c r="CL689" i="2"/>
  <c r="CL766" i="2"/>
  <c r="CL757" i="2"/>
  <c r="CL723" i="2"/>
  <c r="CL648" i="2"/>
  <c r="CL653" i="2"/>
  <c r="CL712" i="2"/>
  <c r="CL709" i="2"/>
  <c r="CL722" i="2"/>
  <c r="CL671" i="2"/>
  <c r="CL759" i="2"/>
  <c r="CL748" i="2"/>
  <c r="CL752" i="2"/>
  <c r="CL685" i="2"/>
  <c r="CL762" i="2"/>
  <c r="CL698" i="2"/>
  <c r="CL711" i="2"/>
  <c r="CL724" i="2"/>
  <c r="CL705" i="2"/>
  <c r="CL761" i="2"/>
  <c r="CL718" i="2"/>
  <c r="CL739" i="2"/>
  <c r="CL664" i="2"/>
  <c r="CL771" i="2"/>
  <c r="CL728" i="2"/>
  <c r="CL725" i="2"/>
  <c r="CL738" i="2"/>
  <c r="CL687" i="2"/>
  <c r="CL764" i="2"/>
  <c r="CL745" i="2"/>
  <c r="CL758" i="2"/>
  <c r="CL715" i="2"/>
  <c r="CL704" i="2"/>
  <c r="CL640" i="2"/>
  <c r="CL645" i="2"/>
  <c r="CL650" i="2"/>
  <c r="CL768" i="2"/>
  <c r="CL741" i="2"/>
  <c r="CL701" i="2"/>
  <c r="CL714" i="2"/>
  <c r="CL743" i="2"/>
  <c r="CL740" i="2"/>
  <c r="CL769" i="2"/>
  <c r="CL721" i="2"/>
  <c r="CL734" i="2"/>
  <c r="CL755" i="2"/>
  <c r="CL691" i="2"/>
  <c r="CL680" i="2"/>
  <c r="CL767" i="2"/>
  <c r="CL744" i="2"/>
  <c r="CL677" i="2"/>
  <c r="CL765" i="2"/>
  <c r="CL754" i="2"/>
  <c r="CL727" i="2"/>
  <c r="CL703" i="2"/>
  <c r="CL749" i="2"/>
  <c r="CL751" i="2"/>
  <c r="CL716" i="2"/>
  <c r="CL697" i="2"/>
  <c r="CL710" i="2"/>
  <c r="CL731" i="2"/>
  <c r="CL656" i="2"/>
  <c r="CL661" i="2"/>
  <c r="CL666" i="2"/>
  <c r="CL688" i="2"/>
  <c r="CL690" i="2"/>
  <c r="CL626" i="2"/>
  <c r="CL631" i="2"/>
  <c r="CL700" i="2"/>
  <c r="CL641" i="2"/>
  <c r="CL702" i="2"/>
  <c r="CL638" i="2"/>
  <c r="CL651" i="2"/>
  <c r="CL616" i="2"/>
  <c r="CL594" i="2"/>
  <c r="CL636" i="2"/>
  <c r="CL614" i="2"/>
  <c r="CL729" i="2"/>
  <c r="CL637" i="2"/>
  <c r="CL634" i="2"/>
  <c r="CL607" i="2"/>
  <c r="CL676" i="2"/>
  <c r="CL681" i="2"/>
  <c r="CL617" i="2"/>
  <c r="CL678" i="2"/>
  <c r="CL627" i="2"/>
  <c r="CL592" i="2"/>
  <c r="CL597" i="2"/>
  <c r="CL612" i="2"/>
  <c r="CL609" i="2"/>
  <c r="CL590" i="2"/>
  <c r="CL642" i="2"/>
  <c r="CL647" i="2"/>
  <c r="CL652" i="2"/>
  <c r="CL657" i="2"/>
  <c r="CL654" i="2"/>
  <c r="CL667" i="2"/>
  <c r="CL632" i="2"/>
  <c r="CL573" i="2"/>
  <c r="CL610" i="2"/>
  <c r="CL583" i="2"/>
  <c r="CL588" i="2"/>
  <c r="CL585" i="2"/>
  <c r="CL595" i="2"/>
  <c r="CL536" i="2"/>
  <c r="CL742" i="2"/>
  <c r="CL623" i="2"/>
  <c r="CL692" i="2"/>
  <c r="CL633" i="2"/>
  <c r="CL694" i="2"/>
  <c r="CL630" i="2"/>
  <c r="CL643" i="2"/>
  <c r="CL608" i="2"/>
  <c r="CL586" i="2"/>
  <c r="CL628" i="2"/>
  <c r="CL606" i="2"/>
  <c r="CL753" i="2"/>
  <c r="CL699" i="2"/>
  <c r="CL621" i="2"/>
  <c r="CL674" i="2"/>
  <c r="CL663" i="2"/>
  <c r="CL599" i="2"/>
  <c r="CL668" i="2"/>
  <c r="CL673" i="2"/>
  <c r="CL670" i="2"/>
  <c r="CL683" i="2"/>
  <c r="CL619" i="2"/>
  <c r="CL584" i="2"/>
  <c r="CL589" i="2"/>
  <c r="CL604" i="2"/>
  <c r="CL601" i="2"/>
  <c r="CL639" i="2"/>
  <c r="CL708" i="2"/>
  <c r="CL644" i="2"/>
  <c r="CL649" i="2"/>
  <c r="CL646" i="2"/>
  <c r="CL659" i="2"/>
  <c r="CL624" i="2"/>
  <c r="CL602" i="2"/>
  <c r="CL575" i="2"/>
  <c r="CL622" i="2"/>
  <c r="CL587" i="2"/>
  <c r="CL629" i="2"/>
  <c r="CL615" i="2"/>
  <c r="CL684" i="2"/>
  <c r="CL625" i="2"/>
  <c r="CL686" i="2"/>
  <c r="CL635" i="2"/>
  <c r="CL600" i="2"/>
  <c r="CL605" i="2"/>
  <c r="CL578" i="2"/>
  <c r="CL620" i="2"/>
  <c r="CL598" i="2"/>
  <c r="CL658" i="2"/>
  <c r="CL655" i="2"/>
  <c r="CL660" i="2"/>
  <c r="CL665" i="2"/>
  <c r="CL662" i="2"/>
  <c r="CL675" i="2"/>
  <c r="CL611" i="2"/>
  <c r="CL581" i="2"/>
  <c r="CL618" i="2"/>
  <c r="CL591" i="2"/>
  <c r="CL596" i="2"/>
  <c r="CL593" i="2"/>
  <c r="G526" i="2"/>
  <c r="BS526" i="2"/>
  <c r="AJ527" i="2"/>
  <c r="CV527" i="2"/>
  <c r="BM528" i="2"/>
  <c r="AD529" i="2"/>
  <c r="CP529" i="2"/>
  <c r="X531" i="2"/>
  <c r="CJ531" i="2"/>
  <c r="BA532" i="2"/>
  <c r="R533" i="2"/>
  <c r="CD533" i="2"/>
  <c r="AU534" i="2"/>
  <c r="L535" i="2"/>
  <c r="BX535" i="2"/>
  <c r="AO536" i="2"/>
  <c r="F537" i="2"/>
  <c r="BR537" i="2"/>
  <c r="BL539" i="2"/>
  <c r="AC540" i="2"/>
  <c r="CO540" i="2"/>
  <c r="BF541" i="2"/>
  <c r="W542" i="2"/>
  <c r="CI542" i="2"/>
  <c r="AZ543" i="2"/>
  <c r="Q544" i="2"/>
  <c r="CC544" i="2"/>
  <c r="AT545" i="2"/>
  <c r="AN547" i="2"/>
  <c r="E548" i="2"/>
  <c r="BQ548" i="2"/>
  <c r="AH549" i="2"/>
  <c r="CT549" i="2"/>
  <c r="BK550" i="2"/>
  <c r="AB551" i="2"/>
  <c r="CN551" i="2"/>
  <c r="BE552" i="2"/>
  <c r="V553" i="2"/>
  <c r="CH553" i="2"/>
  <c r="P555" i="2"/>
  <c r="CB555" i="2"/>
  <c r="AS556" i="2"/>
  <c r="J557" i="2"/>
  <c r="BV557" i="2"/>
  <c r="AM558" i="2"/>
  <c r="D559" i="2"/>
  <c r="BP559" i="2"/>
  <c r="AG560" i="2"/>
  <c r="CS560" i="2"/>
  <c r="BJ561" i="2"/>
  <c r="BD563" i="2"/>
  <c r="U564" i="2"/>
  <c r="CG564" i="2"/>
  <c r="AX565" i="2"/>
  <c r="O566" i="2"/>
  <c r="CA566" i="2"/>
  <c r="AR567" i="2"/>
  <c r="I568" i="2"/>
  <c r="BU568" i="2"/>
  <c r="P526" i="2"/>
  <c r="CB526" i="2"/>
  <c r="AS527" i="2"/>
  <c r="J528" i="2"/>
  <c r="BV528" i="2"/>
  <c r="AM529" i="2"/>
  <c r="D530" i="2"/>
  <c r="BP530" i="2"/>
  <c r="AG531" i="2"/>
  <c r="CS531" i="2"/>
  <c r="BJ532" i="2"/>
  <c r="AI533" i="2"/>
  <c r="X534" i="2"/>
  <c r="M535" i="2"/>
  <c r="CO535" i="2"/>
  <c r="CD536" i="2"/>
  <c r="BS537" i="2"/>
  <c r="AZ538" i="2"/>
  <c r="AO539" i="2"/>
  <c r="AD540" i="2"/>
  <c r="K541" i="2"/>
  <c r="CU541" i="2"/>
  <c r="CJ542" i="2"/>
  <c r="BQ543" i="2"/>
  <c r="BF544" i="2"/>
  <c r="AU545" i="2"/>
  <c r="AB546" i="2"/>
  <c r="Q547" i="2"/>
  <c r="F548" i="2"/>
  <c r="CH548" i="2"/>
  <c r="BW549" i="2"/>
  <c r="BL550" i="2"/>
  <c r="AS551" i="2"/>
  <c r="AH552" i="2"/>
  <c r="W553" i="2"/>
  <c r="D554" i="2"/>
  <c r="CC555" i="2"/>
  <c r="BJ556" i="2"/>
  <c r="AY557" i="2"/>
  <c r="AN558" i="2"/>
  <c r="U559" i="2"/>
  <c r="J560" i="2"/>
  <c r="CT560" i="2"/>
  <c r="CA561" i="2"/>
  <c r="BP562" i="2"/>
  <c r="BE563" i="2"/>
  <c r="AL564" i="2"/>
  <c r="AA565" i="2"/>
  <c r="P566" i="2"/>
  <c r="CR566" i="2"/>
  <c r="CG567" i="2"/>
  <c r="BV568" i="2"/>
  <c r="BC569" i="2"/>
  <c r="AR570" i="2"/>
  <c r="AG571" i="2"/>
  <c r="N572" i="2"/>
  <c r="CX572" i="2"/>
  <c r="CM573" i="2"/>
  <c r="BT574" i="2"/>
  <c r="BI575" i="2"/>
  <c r="AX576" i="2"/>
  <c r="AE577" i="2"/>
  <c r="T578" i="2"/>
  <c r="I579" i="2"/>
  <c r="S576" i="2"/>
  <c r="H577" i="2"/>
  <c r="CR577" i="2"/>
  <c r="BY578" i="2"/>
  <c r="BN579" i="2"/>
  <c r="BC580" i="2"/>
  <c r="AZ581" i="2"/>
  <c r="CC582" i="2"/>
  <c r="K584" i="2"/>
  <c r="AN585" i="2"/>
  <c r="BQ586" i="2"/>
  <c r="CT587" i="2"/>
  <c r="BE590" i="2"/>
  <c r="CH591" i="2"/>
  <c r="P593" i="2"/>
  <c r="AS594" i="2"/>
  <c r="BV595" i="2"/>
  <c r="D597" i="2"/>
  <c r="AG598" i="2"/>
  <c r="BJ599" i="2"/>
  <c r="CM600" i="2"/>
  <c r="U602" i="2"/>
  <c r="CT603" i="2"/>
  <c r="CF605" i="2"/>
  <c r="AL578" i="2"/>
  <c r="BC583" i="2"/>
  <c r="AB762" i="2"/>
  <c r="AB695" i="2"/>
  <c r="AB772" i="2"/>
  <c r="AB708" i="2"/>
  <c r="AB753" i="2"/>
  <c r="AB721" i="2"/>
  <c r="AB734" i="2"/>
  <c r="AB715" i="2"/>
  <c r="AB771" i="2"/>
  <c r="AB728" i="2"/>
  <c r="AB749" i="2"/>
  <c r="AB685" i="2"/>
  <c r="AB674" i="2"/>
  <c r="AB738" i="2"/>
  <c r="AB735" i="2"/>
  <c r="AB671" i="2"/>
  <c r="AB743" i="2"/>
  <c r="AB748" i="2"/>
  <c r="AB697" i="2"/>
  <c r="AB691" i="2"/>
  <c r="AB768" i="2"/>
  <c r="AB765" i="2"/>
  <c r="AB725" i="2"/>
  <c r="AB650" i="2"/>
  <c r="AB655" i="2"/>
  <c r="AB660" i="2"/>
  <c r="AB714" i="2"/>
  <c r="AB711" i="2"/>
  <c r="AB724" i="2"/>
  <c r="AB673" i="2"/>
  <c r="AB750" i="2"/>
  <c r="AB731" i="2"/>
  <c r="AB744" i="2"/>
  <c r="AB701" i="2"/>
  <c r="AB690" i="2"/>
  <c r="AB631" i="2"/>
  <c r="AB754" i="2"/>
  <c r="AB687" i="2"/>
  <c r="AB764" i="2"/>
  <c r="AB700" i="2"/>
  <c r="AB713" i="2"/>
  <c r="AB726" i="2"/>
  <c r="AB773" i="2"/>
  <c r="AB730" i="2"/>
  <c r="AB727" i="2"/>
  <c r="AB740" i="2"/>
  <c r="AB689" i="2"/>
  <c r="AB766" i="2"/>
  <c r="AB747" i="2"/>
  <c r="AB760" i="2"/>
  <c r="AB717" i="2"/>
  <c r="AB706" i="2"/>
  <c r="AB770" i="2"/>
  <c r="AB703" i="2"/>
  <c r="AB767" i="2"/>
  <c r="AB716" i="2"/>
  <c r="AB761" i="2"/>
  <c r="AB745" i="2"/>
  <c r="AB742" i="2"/>
  <c r="AB763" i="2"/>
  <c r="AB755" i="2"/>
  <c r="AB723" i="2"/>
  <c r="AB736" i="2"/>
  <c r="AB757" i="2"/>
  <c r="AB693" i="2"/>
  <c r="AB682" i="2"/>
  <c r="AB623" i="2"/>
  <c r="AB692" i="2"/>
  <c r="AB746" i="2"/>
  <c r="AB679" i="2"/>
  <c r="AB756" i="2"/>
  <c r="AB759" i="2"/>
  <c r="AB705" i="2"/>
  <c r="AB737" i="2"/>
  <c r="AB718" i="2"/>
  <c r="AB699" i="2"/>
  <c r="AB712" i="2"/>
  <c r="AB733" i="2"/>
  <c r="AB658" i="2"/>
  <c r="AB663" i="2"/>
  <c r="AB751" i="2"/>
  <c r="AB722" i="2"/>
  <c r="AB719" i="2"/>
  <c r="AB732" i="2"/>
  <c r="AB681" i="2"/>
  <c r="AB729" i="2"/>
  <c r="AB758" i="2"/>
  <c r="AB739" i="2"/>
  <c r="AB769" i="2"/>
  <c r="AB752" i="2"/>
  <c r="AB709" i="2"/>
  <c r="AB698" i="2"/>
  <c r="AB639" i="2"/>
  <c r="AB644" i="2"/>
  <c r="AB609" i="2"/>
  <c r="AB678" i="2"/>
  <c r="AB683" i="2"/>
  <c r="AB619" i="2"/>
  <c r="AB680" i="2"/>
  <c r="AB629" i="2"/>
  <c r="AB594" i="2"/>
  <c r="AB599" i="2"/>
  <c r="AB614" i="2"/>
  <c r="AB611" i="2"/>
  <c r="AB592" i="2"/>
  <c r="AB642" i="2"/>
  <c r="AB676" i="2"/>
  <c r="AB628" i="2"/>
  <c r="AB649" i="2"/>
  <c r="AB654" i="2"/>
  <c r="AB659" i="2"/>
  <c r="AB656" i="2"/>
  <c r="AB669" i="2"/>
  <c r="AB634" i="2"/>
  <c r="AB575" i="2"/>
  <c r="AB612" i="2"/>
  <c r="AB585" i="2"/>
  <c r="AB590" i="2"/>
  <c r="AB587" i="2"/>
  <c r="AB636" i="2"/>
  <c r="AB625" i="2"/>
  <c r="AB694" i="2"/>
  <c r="AB635" i="2"/>
  <c r="AB696" i="2"/>
  <c r="AB632" i="2"/>
  <c r="AB645" i="2"/>
  <c r="AB610" i="2"/>
  <c r="AB588" i="2"/>
  <c r="AB630" i="2"/>
  <c r="AB608" i="2"/>
  <c r="AB578" i="2"/>
  <c r="AB666" i="2"/>
  <c r="AB684" i="2"/>
  <c r="AB652" i="2"/>
  <c r="AB665" i="2"/>
  <c r="AB601" i="2"/>
  <c r="AB670" i="2"/>
  <c r="AB675" i="2"/>
  <c r="AB672" i="2"/>
  <c r="AB621" i="2"/>
  <c r="AB586" i="2"/>
  <c r="AB591" i="2"/>
  <c r="AB606" i="2"/>
  <c r="AB603" i="2"/>
  <c r="AB584" i="2"/>
  <c r="AB707" i="2"/>
  <c r="AB741" i="2"/>
  <c r="AB641" i="2"/>
  <c r="AB710" i="2"/>
  <c r="AB646" i="2"/>
  <c r="AB651" i="2"/>
  <c r="AB648" i="2"/>
  <c r="AB661" i="2"/>
  <c r="AB626" i="2"/>
  <c r="AB604" i="2"/>
  <c r="AB577" i="2"/>
  <c r="AB624" i="2"/>
  <c r="AB615" i="2"/>
  <c r="AB617" i="2"/>
  <c r="AB686" i="2"/>
  <c r="AB627" i="2"/>
  <c r="AB688" i="2"/>
  <c r="AB637" i="2"/>
  <c r="AB602" i="2"/>
  <c r="AB607" i="2"/>
  <c r="AB580" i="2"/>
  <c r="AB622" i="2"/>
  <c r="AB600" i="2"/>
  <c r="AB570" i="2"/>
  <c r="AB720" i="2"/>
  <c r="AB647" i="2"/>
  <c r="AB657" i="2"/>
  <c r="AB662" i="2"/>
  <c r="AB667" i="2"/>
  <c r="AB664" i="2"/>
  <c r="AB677" i="2"/>
  <c r="AB613" i="2"/>
  <c r="AB583" i="2"/>
  <c r="AB593" i="2"/>
  <c r="AB598" i="2"/>
  <c r="AB595" i="2"/>
  <c r="AB668" i="2"/>
  <c r="AB620" i="2"/>
  <c r="AB633" i="2"/>
  <c r="AB702" i="2"/>
  <c r="AB643" i="2"/>
  <c r="AB704" i="2"/>
  <c r="AB640" i="2"/>
  <c r="AB653" i="2"/>
  <c r="AB618" i="2"/>
  <c r="AB596" i="2"/>
  <c r="AB638" i="2"/>
  <c r="AB616" i="2"/>
  <c r="CN773" i="2"/>
  <c r="CN762" i="2"/>
  <c r="CN695" i="2"/>
  <c r="CN772" i="2"/>
  <c r="CN708" i="2"/>
  <c r="CN745" i="2"/>
  <c r="CN721" i="2"/>
  <c r="CN734" i="2"/>
  <c r="CN715" i="2"/>
  <c r="CN763" i="2"/>
  <c r="CN728" i="2"/>
  <c r="CN749" i="2"/>
  <c r="CN685" i="2"/>
  <c r="CN674" i="2"/>
  <c r="CN738" i="2"/>
  <c r="CN735" i="2"/>
  <c r="CN671" i="2"/>
  <c r="CN748" i="2"/>
  <c r="CN697" i="2"/>
  <c r="CN753" i="2"/>
  <c r="CN761" i="2"/>
  <c r="CN755" i="2"/>
  <c r="CN691" i="2"/>
  <c r="CN768" i="2"/>
  <c r="CN725" i="2"/>
  <c r="CN650" i="2"/>
  <c r="CN655" i="2"/>
  <c r="CN660" i="2"/>
  <c r="CN714" i="2"/>
  <c r="CN711" i="2"/>
  <c r="CN724" i="2"/>
  <c r="CN737" i="2"/>
  <c r="CN673" i="2"/>
  <c r="CN750" i="2"/>
  <c r="CN771" i="2"/>
  <c r="CN731" i="2"/>
  <c r="CN751" i="2"/>
  <c r="CN744" i="2"/>
  <c r="CN701" i="2"/>
  <c r="CN690" i="2"/>
  <c r="CN631" i="2"/>
  <c r="CN743" i="2"/>
  <c r="CN769" i="2"/>
  <c r="CN754" i="2"/>
  <c r="CN687" i="2"/>
  <c r="CN764" i="2"/>
  <c r="CN700" i="2"/>
  <c r="CN713" i="2"/>
  <c r="CN726" i="2"/>
  <c r="CN765" i="2"/>
  <c r="CN730" i="2"/>
  <c r="CN727" i="2"/>
  <c r="CN767" i="2"/>
  <c r="CN740" i="2"/>
  <c r="CN729" i="2"/>
  <c r="CN689" i="2"/>
  <c r="CN766" i="2"/>
  <c r="CN747" i="2"/>
  <c r="CN760" i="2"/>
  <c r="CN717" i="2"/>
  <c r="CN706" i="2"/>
  <c r="CN770" i="2"/>
  <c r="CN703" i="2"/>
  <c r="CN716" i="2"/>
  <c r="CN759" i="2"/>
  <c r="CN742" i="2"/>
  <c r="CN723" i="2"/>
  <c r="CN736" i="2"/>
  <c r="CN757" i="2"/>
  <c r="CN693" i="2"/>
  <c r="CN682" i="2"/>
  <c r="CN623" i="2"/>
  <c r="CN692" i="2"/>
  <c r="CN746" i="2"/>
  <c r="CN679" i="2"/>
  <c r="CN756" i="2"/>
  <c r="CN705" i="2"/>
  <c r="CN718" i="2"/>
  <c r="CN699" i="2"/>
  <c r="CN712" i="2"/>
  <c r="CN733" i="2"/>
  <c r="CN658" i="2"/>
  <c r="CN663" i="2"/>
  <c r="CN722" i="2"/>
  <c r="CN719" i="2"/>
  <c r="CN732" i="2"/>
  <c r="CN681" i="2"/>
  <c r="CN758" i="2"/>
  <c r="CN739" i="2"/>
  <c r="CN752" i="2"/>
  <c r="CN709" i="2"/>
  <c r="CN698" i="2"/>
  <c r="CN634" i="2"/>
  <c r="CN639" i="2"/>
  <c r="CN644" i="2"/>
  <c r="CN615" i="2"/>
  <c r="CN620" i="2"/>
  <c r="CN609" i="2"/>
  <c r="CN678" i="2"/>
  <c r="CN683" i="2"/>
  <c r="CN619" i="2"/>
  <c r="CN680" i="2"/>
  <c r="CN629" i="2"/>
  <c r="CN594" i="2"/>
  <c r="CN599" i="2"/>
  <c r="CN614" i="2"/>
  <c r="CN611" i="2"/>
  <c r="CN592" i="2"/>
  <c r="CN649" i="2"/>
  <c r="CN654" i="2"/>
  <c r="CN659" i="2"/>
  <c r="CN656" i="2"/>
  <c r="CN669" i="2"/>
  <c r="CN575" i="2"/>
  <c r="CN612" i="2"/>
  <c r="CN585" i="2"/>
  <c r="CN590" i="2"/>
  <c r="CN587" i="2"/>
  <c r="CN666" i="2"/>
  <c r="CN668" i="2"/>
  <c r="CN628" i="2"/>
  <c r="CN625" i="2"/>
  <c r="CN694" i="2"/>
  <c r="CN635" i="2"/>
  <c r="CN696" i="2"/>
  <c r="CN632" i="2"/>
  <c r="CN645" i="2"/>
  <c r="CN610" i="2"/>
  <c r="CN588" i="2"/>
  <c r="CN630" i="2"/>
  <c r="CN608" i="2"/>
  <c r="CN578" i="2"/>
  <c r="CN707" i="2"/>
  <c r="CN741" i="2"/>
  <c r="CN647" i="2"/>
  <c r="CN636" i="2"/>
  <c r="CN665" i="2"/>
  <c r="CN601" i="2"/>
  <c r="CN670" i="2"/>
  <c r="CN675" i="2"/>
  <c r="CN672" i="2"/>
  <c r="CN621" i="2"/>
  <c r="CN586" i="2"/>
  <c r="CN591" i="2"/>
  <c r="CN606" i="2"/>
  <c r="CN603" i="2"/>
  <c r="CN584" i="2"/>
  <c r="CN676" i="2"/>
  <c r="CN641" i="2"/>
  <c r="CN710" i="2"/>
  <c r="CN646" i="2"/>
  <c r="CN651" i="2"/>
  <c r="CN648" i="2"/>
  <c r="CN661" i="2"/>
  <c r="CN626" i="2"/>
  <c r="CN604" i="2"/>
  <c r="CN577" i="2"/>
  <c r="CN582" i="2"/>
  <c r="CN624" i="2"/>
  <c r="CN720" i="2"/>
  <c r="CN617" i="2"/>
  <c r="CN686" i="2"/>
  <c r="CN627" i="2"/>
  <c r="CN688" i="2"/>
  <c r="CN637" i="2"/>
  <c r="CN602" i="2"/>
  <c r="CN607" i="2"/>
  <c r="CN580" i="2"/>
  <c r="CN622" i="2"/>
  <c r="CN600" i="2"/>
  <c r="CN570" i="2"/>
  <c r="CN684" i="2"/>
  <c r="CN652" i="2"/>
  <c r="CN657" i="2"/>
  <c r="CN662" i="2"/>
  <c r="CN667" i="2"/>
  <c r="CN664" i="2"/>
  <c r="CN677" i="2"/>
  <c r="CN613" i="2"/>
  <c r="CN583" i="2"/>
  <c r="CN593" i="2"/>
  <c r="CN598" i="2"/>
  <c r="CN595" i="2"/>
  <c r="CN642" i="2"/>
  <c r="CN633" i="2"/>
  <c r="CN702" i="2"/>
  <c r="CN643" i="2"/>
  <c r="CN704" i="2"/>
  <c r="CN640" i="2"/>
  <c r="CN653" i="2"/>
  <c r="CN618" i="2"/>
  <c r="CN596" i="2"/>
  <c r="CN638" i="2"/>
  <c r="CN616" i="2"/>
  <c r="T533" i="2"/>
  <c r="CN533" i="2"/>
  <c r="BP541" i="2"/>
  <c r="AR549" i="2"/>
  <c r="CF557" i="2"/>
  <c r="BH565" i="2"/>
  <c r="AJ573" i="2"/>
  <c r="CV573" i="2"/>
  <c r="AJ528" i="2"/>
  <c r="CV528" i="2"/>
  <c r="L536" i="2"/>
  <c r="BX536" i="2"/>
  <c r="AZ544" i="2"/>
  <c r="AB552" i="2"/>
  <c r="CN552" i="2"/>
  <c r="D560" i="2"/>
  <c r="BP560" i="2"/>
  <c r="U565" i="2"/>
  <c r="AR568" i="2"/>
  <c r="T576" i="2"/>
  <c r="CF576" i="2"/>
  <c r="AS528" i="2"/>
  <c r="D531" i="2"/>
  <c r="BP531" i="2"/>
  <c r="U536" i="2"/>
  <c r="CG536" i="2"/>
  <c r="AR539" i="2"/>
  <c r="BI544" i="2"/>
  <c r="T547" i="2"/>
  <c r="CF547" i="2"/>
  <c r="N549" i="2"/>
  <c r="AK552" i="2"/>
  <c r="CW552" i="2"/>
  <c r="BH555" i="2"/>
  <c r="M560" i="2"/>
  <c r="BY560" i="2"/>
  <c r="AJ563" i="2"/>
  <c r="CV563" i="2"/>
  <c r="AD565" i="2"/>
  <c r="BA568" i="2"/>
  <c r="L571" i="2"/>
  <c r="BX571" i="2"/>
  <c r="F573" i="2"/>
  <c r="BR573" i="2"/>
  <c r="AC576" i="2"/>
  <c r="CO576" i="2"/>
  <c r="AZ579" i="2"/>
  <c r="O525" i="2"/>
  <c r="AE525" i="2"/>
  <c r="BH526" i="2"/>
  <c r="BB528" i="2"/>
  <c r="M531" i="2"/>
  <c r="BY531" i="2"/>
  <c r="G533" i="2"/>
  <c r="AJ534" i="2"/>
  <c r="CV534" i="2"/>
  <c r="AD536" i="2"/>
  <c r="CP536" i="2"/>
  <c r="BA539" i="2"/>
  <c r="AU541" i="2"/>
  <c r="L542" i="2"/>
  <c r="BX542" i="2"/>
  <c r="F544" i="2"/>
  <c r="BR544" i="2"/>
  <c r="AC547" i="2"/>
  <c r="CO547" i="2"/>
  <c r="W549" i="2"/>
  <c r="AZ550" i="2"/>
  <c r="AT552" i="2"/>
  <c r="E555" i="2"/>
  <c r="BQ555" i="2"/>
  <c r="BK557" i="2"/>
  <c r="AB558" i="2"/>
  <c r="CN558" i="2"/>
  <c r="V560" i="2"/>
  <c r="CH560" i="2"/>
  <c r="AS563" i="2"/>
  <c r="AM565" i="2"/>
  <c r="D566" i="2"/>
  <c r="BP566" i="2"/>
  <c r="BJ568" i="2"/>
  <c r="U571" i="2"/>
  <c r="CG571" i="2"/>
  <c r="O573" i="2"/>
  <c r="CA573" i="2"/>
  <c r="AR574" i="2"/>
  <c r="AL576" i="2"/>
  <c r="CX576" i="2"/>
  <c r="BI579" i="2"/>
  <c r="BC581" i="2"/>
  <c r="T582" i="2"/>
  <c r="AC526" i="2"/>
  <c r="CO526" i="2"/>
  <c r="W528" i="2"/>
  <c r="CI528" i="2"/>
  <c r="AZ529" i="2"/>
  <c r="AT531" i="2"/>
  <c r="E534" i="2"/>
  <c r="BQ534" i="2"/>
  <c r="BK536" i="2"/>
  <c r="AB537" i="2"/>
  <c r="CN537" i="2"/>
  <c r="V539" i="2"/>
  <c r="CH539" i="2"/>
  <c r="AS542" i="2"/>
  <c r="AM544" i="2"/>
  <c r="D545" i="2"/>
  <c r="BP545" i="2"/>
  <c r="BJ547" i="2"/>
  <c r="U550" i="2"/>
  <c r="CG550" i="2"/>
  <c r="O552" i="2"/>
  <c r="CA552" i="2"/>
  <c r="AR553" i="2"/>
  <c r="AL555" i="2"/>
  <c r="CX555" i="2"/>
  <c r="BI558" i="2"/>
  <c r="BC560" i="2"/>
  <c r="T561" i="2"/>
  <c r="CF561" i="2"/>
  <c r="N563" i="2"/>
  <c r="BZ563" i="2"/>
  <c r="AK566" i="2"/>
  <c r="CW566" i="2"/>
  <c r="AE568" i="2"/>
  <c r="CQ568" i="2"/>
  <c r="BH569" i="2"/>
  <c r="V526" i="2"/>
  <c r="CH526" i="2"/>
  <c r="AS529" i="2"/>
  <c r="AM531" i="2"/>
  <c r="D532" i="2"/>
  <c r="BP532" i="2"/>
  <c r="AG533" i="2"/>
  <c r="BJ534" i="2"/>
  <c r="BD536" i="2"/>
  <c r="U537" i="2"/>
  <c r="CG537" i="2"/>
  <c r="O539" i="2"/>
  <c r="CA539" i="2"/>
  <c r="AR540" i="2"/>
  <c r="I541" i="2"/>
  <c r="BU541" i="2"/>
  <c r="AL542" i="2"/>
  <c r="CX542" i="2"/>
  <c r="AF544" i="2"/>
  <c r="CR544" i="2"/>
  <c r="BI545" i="2"/>
  <c r="BC547" i="2"/>
  <c r="T548" i="2"/>
  <c r="CF548" i="2"/>
  <c r="AW549" i="2"/>
  <c r="N550" i="2"/>
  <c r="BZ550" i="2"/>
  <c r="H552" i="2"/>
  <c r="BT552" i="2"/>
  <c r="AK553" i="2"/>
  <c r="CW553" i="2"/>
  <c r="AE555" i="2"/>
  <c r="CQ555" i="2"/>
  <c r="BH556" i="2"/>
  <c r="Y557" i="2"/>
  <c r="CK557" i="2"/>
  <c r="BB558" i="2"/>
  <c r="AV560" i="2"/>
  <c r="M561" i="2"/>
  <c r="BY561" i="2"/>
  <c r="G563" i="2"/>
  <c r="BS563" i="2"/>
  <c r="AJ564" i="2"/>
  <c r="CV564" i="2"/>
  <c r="BM565" i="2"/>
  <c r="AD566" i="2"/>
  <c r="CP566" i="2"/>
  <c r="X568" i="2"/>
  <c r="CJ568" i="2"/>
  <c r="BA569" i="2"/>
  <c r="AU571" i="2"/>
  <c r="L572" i="2"/>
  <c r="BX572" i="2"/>
  <c r="AO573" i="2"/>
  <c r="F574" i="2"/>
  <c r="BR574" i="2"/>
  <c r="O526" i="2"/>
  <c r="CA526" i="2"/>
  <c r="AR527" i="2"/>
  <c r="I528" i="2"/>
  <c r="BU528" i="2"/>
  <c r="AL529" i="2"/>
  <c r="CX529" i="2"/>
  <c r="AF531" i="2"/>
  <c r="CR531" i="2"/>
  <c r="BI532" i="2"/>
  <c r="Z533" i="2"/>
  <c r="CL533" i="2"/>
  <c r="BC534" i="2"/>
  <c r="T535" i="2"/>
  <c r="CF535" i="2"/>
  <c r="AW536" i="2"/>
  <c r="N537" i="2"/>
  <c r="BZ537" i="2"/>
  <c r="H539" i="2"/>
  <c r="BT539" i="2"/>
  <c r="AK540" i="2"/>
  <c r="CW540" i="2"/>
  <c r="BN541" i="2"/>
  <c r="AE542" i="2"/>
  <c r="CQ542" i="2"/>
  <c r="BH543" i="2"/>
  <c r="Y544" i="2"/>
  <c r="CK544" i="2"/>
  <c r="BB545" i="2"/>
  <c r="AV547" i="2"/>
  <c r="M548" i="2"/>
  <c r="BY548" i="2"/>
  <c r="AP549" i="2"/>
  <c r="G550" i="2"/>
  <c r="BS550" i="2"/>
  <c r="AJ551" i="2"/>
  <c r="CV551" i="2"/>
  <c r="BM552" i="2"/>
  <c r="AD553" i="2"/>
  <c r="CP553" i="2"/>
  <c r="X555" i="2"/>
  <c r="CJ555" i="2"/>
  <c r="BA556" i="2"/>
  <c r="R557" i="2"/>
  <c r="CD557" i="2"/>
  <c r="AU558" i="2"/>
  <c r="L559" i="2"/>
  <c r="BX559" i="2"/>
  <c r="AO560" i="2"/>
  <c r="F561" i="2"/>
  <c r="BR561" i="2"/>
  <c r="BL563" i="2"/>
  <c r="AC564" i="2"/>
  <c r="CO564" i="2"/>
  <c r="BF565" i="2"/>
  <c r="W566" i="2"/>
  <c r="CI566" i="2"/>
  <c r="AZ567" i="2"/>
  <c r="Q568" i="2"/>
  <c r="CC568" i="2"/>
  <c r="X526" i="2"/>
  <c r="CJ526" i="2"/>
  <c r="BA527" i="2"/>
  <c r="R528" i="2"/>
  <c r="CD528" i="2"/>
  <c r="AU529" i="2"/>
  <c r="L530" i="2"/>
  <c r="BX530" i="2"/>
  <c r="AO531" i="2"/>
  <c r="F532" i="2"/>
  <c r="BR532" i="2"/>
  <c r="AY533" i="2"/>
  <c r="AN534" i="2"/>
  <c r="U535" i="2"/>
  <c r="J536" i="2"/>
  <c r="CT536" i="2"/>
  <c r="CA537" i="2"/>
  <c r="BP538" i="2"/>
  <c r="BE539" i="2"/>
  <c r="AL540" i="2"/>
  <c r="AA541" i="2"/>
  <c r="P542" i="2"/>
  <c r="CR542" i="2"/>
  <c r="CG543" i="2"/>
  <c r="BV544" i="2"/>
  <c r="BC545" i="2"/>
  <c r="AR546" i="2"/>
  <c r="AG547" i="2"/>
  <c r="N548" i="2"/>
  <c r="CX548" i="2"/>
  <c r="CM549" i="2"/>
  <c r="BT550" i="2"/>
  <c r="BI551" i="2"/>
  <c r="AX552" i="2"/>
  <c r="AE553" i="2"/>
  <c r="T554" i="2"/>
  <c r="I555" i="2"/>
  <c r="CK555" i="2"/>
  <c r="BZ556" i="2"/>
  <c r="BO557" i="2"/>
  <c r="AV558" i="2"/>
  <c r="AK559" i="2"/>
  <c r="Z560" i="2"/>
  <c r="G561" i="2"/>
  <c r="CQ561" i="2"/>
  <c r="CF562" i="2"/>
  <c r="BM563" i="2"/>
  <c r="BB564" i="2"/>
  <c r="AQ565" i="2"/>
  <c r="X566" i="2"/>
  <c r="M567" i="2"/>
  <c r="CW567" i="2"/>
  <c r="CD568" i="2"/>
  <c r="BS569" i="2"/>
  <c r="BH570" i="2"/>
  <c r="AO571" i="2"/>
  <c r="AD572" i="2"/>
  <c r="S573" i="2"/>
  <c r="CU573" i="2"/>
  <c r="CJ574" i="2"/>
  <c r="BY575" i="2"/>
  <c r="BF576" i="2"/>
  <c r="AU577" i="2"/>
  <c r="AJ578" i="2"/>
  <c r="Q579" i="2"/>
  <c r="AI576" i="2"/>
  <c r="X577" i="2"/>
  <c r="E578" i="2"/>
  <c r="CO578" i="2"/>
  <c r="CD579" i="2"/>
  <c r="BK580" i="2"/>
  <c r="BX581" i="2"/>
  <c r="F583" i="2"/>
  <c r="AI584" i="2"/>
  <c r="BL585" i="2"/>
  <c r="CO586" i="2"/>
  <c r="W588" i="2"/>
  <c r="AZ589" i="2"/>
  <c r="CC590" i="2"/>
  <c r="K592" i="2"/>
  <c r="AN593" i="2"/>
  <c r="BQ594" i="2"/>
  <c r="CT595" i="2"/>
  <c r="AB597" i="2"/>
  <c r="BE598" i="2"/>
  <c r="CH599" i="2"/>
  <c r="P601" i="2"/>
  <c r="BI602" i="2"/>
  <c r="O604" i="2"/>
  <c r="CN605" i="2"/>
  <c r="CX578" i="2"/>
  <c r="T584" i="2"/>
  <c r="C645" i="2"/>
  <c r="C566" i="2"/>
  <c r="C630" i="2"/>
  <c r="C694" i="2"/>
  <c r="C758" i="2"/>
  <c r="C583" i="2"/>
  <c r="C569" i="2"/>
  <c r="C719" i="2"/>
  <c r="C625" i="2"/>
  <c r="C552" i="2"/>
  <c r="C616" i="2"/>
  <c r="C680" i="2"/>
  <c r="C744" i="2"/>
  <c r="C586" i="2"/>
  <c r="C650" i="2"/>
  <c r="C714" i="2"/>
  <c r="C531" i="2"/>
  <c r="C635" i="2"/>
  <c r="C747" i="2"/>
  <c r="C703" i="2"/>
  <c r="C574" i="2"/>
  <c r="C638" i="2"/>
  <c r="C702" i="2"/>
  <c r="C766" i="2"/>
  <c r="C639" i="2"/>
  <c r="C633" i="2"/>
  <c r="C689" i="2"/>
  <c r="C560" i="2"/>
  <c r="C624" i="2"/>
  <c r="C688" i="2"/>
  <c r="C752" i="2"/>
  <c r="C530" i="2"/>
  <c r="C594" i="2"/>
  <c r="C658" i="2"/>
  <c r="C722" i="2"/>
  <c r="C547" i="2"/>
  <c r="C651" i="2"/>
  <c r="C763" i="2"/>
  <c r="C751" i="2"/>
  <c r="C582" i="2"/>
  <c r="C646" i="2"/>
  <c r="C710" i="2"/>
  <c r="C525" i="2"/>
  <c r="C687" i="2"/>
  <c r="C697" i="2"/>
  <c r="C745" i="2"/>
  <c r="C568" i="2"/>
  <c r="C632" i="2"/>
  <c r="C696" i="2"/>
  <c r="C760" i="2"/>
  <c r="C538" i="2"/>
  <c r="C602" i="2"/>
  <c r="C666" i="2"/>
  <c r="C730" i="2"/>
  <c r="C555" i="2"/>
  <c r="C659" i="2"/>
  <c r="C727" i="2"/>
  <c r="C761" i="2"/>
  <c r="C576" i="2"/>
  <c r="C640" i="2"/>
  <c r="C704" i="2"/>
  <c r="C768" i="2"/>
  <c r="C546" i="2"/>
  <c r="C610" i="2"/>
  <c r="C674" i="2"/>
  <c r="C738" i="2"/>
  <c r="C571" i="2"/>
  <c r="C675" i="2"/>
  <c r="DA108" i="3" a="1"/>
  <c r="C767" i="2"/>
  <c r="C584" i="2"/>
  <c r="C648" i="2"/>
  <c r="C712" i="2"/>
  <c r="C545" i="2"/>
  <c r="C554" i="2"/>
  <c r="C618" i="2"/>
  <c r="C682" i="2"/>
  <c r="C746" i="2"/>
  <c r="C587" i="2"/>
  <c r="C691" i="2"/>
  <c r="C537" i="2"/>
  <c r="C559" i="2"/>
  <c r="C528" i="2"/>
  <c r="C592" i="2"/>
  <c r="C656" i="2"/>
  <c r="C720" i="2"/>
  <c r="C601" i="2"/>
  <c r="C593" i="2"/>
  <c r="C562" i="2"/>
  <c r="C626" i="2"/>
  <c r="C690" i="2"/>
  <c r="C754" i="2"/>
  <c r="C595" i="2"/>
  <c r="C699" i="2"/>
  <c r="C567" i="2"/>
  <c r="C609" i="2"/>
  <c r="C550" i="2"/>
  <c r="C614" i="2"/>
  <c r="C678" i="2"/>
  <c r="C742" i="2"/>
  <c r="C607" i="2"/>
  <c r="C536" i="2"/>
  <c r="C600" i="2"/>
  <c r="C664" i="2"/>
  <c r="C728" i="2"/>
  <c r="C673" i="2"/>
  <c r="C657" i="2"/>
  <c r="C570" i="2"/>
  <c r="C634" i="2"/>
  <c r="C698" i="2"/>
  <c r="C762" i="2"/>
  <c r="C611" i="2"/>
  <c r="C715" i="2"/>
  <c r="C615" i="2"/>
  <c r="C665" i="2"/>
  <c r="C558" i="2"/>
  <c r="C622" i="2"/>
  <c r="C686" i="2"/>
  <c r="C750" i="2"/>
  <c r="C535" i="2"/>
  <c r="C663" i="2"/>
  <c r="C553" i="2"/>
  <c r="C544" i="2"/>
  <c r="C608" i="2"/>
  <c r="C672" i="2"/>
  <c r="C736" i="2"/>
  <c r="C753" i="2"/>
  <c r="C721" i="2"/>
  <c r="C578" i="2"/>
  <c r="C642" i="2"/>
  <c r="C706" i="2"/>
  <c r="C770" i="2"/>
  <c r="C619" i="2"/>
  <c r="C731" i="2"/>
  <c r="C655" i="2"/>
  <c r="E3" i="2"/>
  <c r="F2" i="2"/>
  <c r="B8" i="2" l="1"/>
  <c r="B527" i="2"/>
  <c r="E4" i="3"/>
  <c r="E256" i="2"/>
  <c r="E523" i="2"/>
  <c r="E510" i="2"/>
  <c r="DA108" i="3"/>
  <c r="FY108" i="3"/>
  <c r="EB109" i="3"/>
  <c r="FZ109" i="3"/>
  <c r="EC110" i="3"/>
  <c r="FZ110" i="3"/>
  <c r="ED111" i="3"/>
  <c r="GJ108" i="3"/>
  <c r="EO109" i="3"/>
  <c r="GN109" i="3"/>
  <c r="EO110" i="3"/>
  <c r="DV108" i="3"/>
  <c r="GO108" i="3"/>
  <c r="ER109" i="3"/>
  <c r="GO109" i="3"/>
  <c r="ES110" i="3"/>
  <c r="GP110" i="3"/>
  <c r="ER111" i="3"/>
  <c r="GS111" i="3"/>
  <c r="EW108" i="3"/>
  <c r="GT108" i="3"/>
  <c r="EX109" i="3"/>
  <c r="GV109" i="3"/>
  <c r="EX110" i="3"/>
  <c r="DA111" i="3"/>
  <c r="EZ111" i="3"/>
  <c r="EX108" i="3"/>
  <c r="DB109" i="3"/>
  <c r="EZ109" i="3"/>
  <c r="DB110" i="3"/>
  <c r="FD110" i="3"/>
  <c r="DE111" i="3"/>
  <c r="FB111" i="3"/>
  <c r="DF112" i="3"/>
  <c r="FD112" i="3"/>
  <c r="DF113" i="3"/>
  <c r="FE113" i="3"/>
  <c r="DH114" i="3"/>
  <c r="FE114" i="3"/>
  <c r="DC115" i="3"/>
  <c r="EN115" i="3"/>
  <c r="FZ115" i="3"/>
  <c r="DL116" i="3"/>
  <c r="ER116" i="3"/>
  <c r="FS116" i="3"/>
  <c r="GR116" i="3"/>
  <c r="DU117" i="3"/>
  <c r="EX117" i="3"/>
  <c r="FX117" i="3"/>
  <c r="GV117" i="3"/>
  <c r="DZ118" i="3"/>
  <c r="EV118" i="3"/>
  <c r="FU118" i="3"/>
  <c r="GR118" i="3"/>
  <c r="DQ119" i="3"/>
  <c r="EO119" i="3"/>
  <c r="FK119" i="3"/>
  <c r="GI119" i="3"/>
  <c r="DK120" i="3"/>
  <c r="EF120" i="3"/>
  <c r="FC120" i="3"/>
  <c r="FX120" i="3"/>
  <c r="DA121" i="3"/>
  <c r="DS121" i="3"/>
  <c r="EM121" i="3"/>
  <c r="FE121" i="3"/>
  <c r="FX121" i="3"/>
  <c r="GQ121" i="3"/>
  <c r="DO122" i="3"/>
  <c r="EF122" i="3"/>
  <c r="EZ122" i="3"/>
  <c r="FT122" i="3"/>
  <c r="GK122" i="3"/>
  <c r="DI123" i="3"/>
  <c r="EB123" i="3"/>
  <c r="EU123" i="3"/>
  <c r="FM123" i="3"/>
  <c r="GG123" i="3"/>
  <c r="DC124" i="3"/>
  <c r="DW124" i="3"/>
  <c r="EQ124" i="3"/>
  <c r="FH124" i="3"/>
  <c r="GB124" i="3"/>
  <c r="GT124" i="3"/>
  <c r="DN125" i="3"/>
  <c r="EC125" i="3"/>
  <c r="ER125" i="3"/>
  <c r="FE125" i="3"/>
  <c r="FT125" i="3"/>
  <c r="GI125" i="3"/>
  <c r="GV125" i="3"/>
  <c r="DO126" i="3"/>
  <c r="EC126" i="3"/>
  <c r="EQ126" i="3"/>
  <c r="FE126" i="3"/>
  <c r="FT126" i="3"/>
  <c r="GG126" i="3"/>
  <c r="GV126" i="3"/>
  <c r="DO127" i="3"/>
  <c r="EB127" i="3"/>
  <c r="EQ127" i="3"/>
  <c r="FE127" i="3"/>
  <c r="FS127" i="3"/>
  <c r="GG127" i="3"/>
  <c r="GV127" i="3"/>
  <c r="DM128" i="3"/>
  <c r="EB128" i="3"/>
  <c r="EQ128" i="3"/>
  <c r="FV108" i="3"/>
  <c r="DX109" i="3"/>
  <c r="FU109" i="3"/>
  <c r="DZ110" i="3"/>
  <c r="FY110" i="3"/>
  <c r="DZ111" i="3"/>
  <c r="FZ111" i="3"/>
  <c r="EB112" i="3"/>
  <c r="FY112" i="3"/>
  <c r="EC113" i="3"/>
  <c r="FZ113" i="3"/>
  <c r="EC114" i="3"/>
  <c r="GD114" i="3"/>
  <c r="DS115" i="3"/>
  <c r="FD115" i="3"/>
  <c r="GQ115" i="3"/>
  <c r="DZ116" i="3"/>
  <c r="FB116" i="3"/>
  <c r="GB116" i="3"/>
  <c r="DD117" i="3"/>
  <c r="EF117" i="3"/>
  <c r="FG117" i="3"/>
  <c r="GE117" i="3"/>
  <c r="DJ118" i="3"/>
  <c r="EI118" i="3"/>
  <c r="FG118" i="3"/>
  <c r="GE118" i="3"/>
  <c r="DD119" i="3"/>
  <c r="EA119" i="3"/>
  <c r="EV119" i="3"/>
  <c r="FU119" i="3"/>
  <c r="GR119" i="3"/>
  <c r="DQ120" i="3"/>
  <c r="EN120" i="3"/>
  <c r="FI120" i="3"/>
  <c r="GI120" i="3"/>
  <c r="DH121" i="3"/>
  <c r="DY121" i="3"/>
  <c r="ES121" i="3"/>
  <c r="FM121" i="3"/>
  <c r="GE121" i="3"/>
  <c r="DC122" i="3"/>
  <c r="DU122" i="3"/>
  <c r="EN122" i="3"/>
  <c r="FG122" i="3"/>
  <c r="GA122" i="3"/>
  <c r="GR122" i="3"/>
  <c r="DP123" i="3"/>
  <c r="EJ123" i="3"/>
  <c r="FA123" i="3"/>
  <c r="FU123" i="3"/>
  <c r="GN123" i="3"/>
  <c r="DK124" i="3"/>
  <c r="EC124" i="3"/>
  <c r="EW124" i="3"/>
  <c r="FO124" i="3"/>
  <c r="GI124" i="3"/>
  <c r="DE125" i="3"/>
  <c r="DT125" i="3"/>
  <c r="EI125" i="3"/>
  <c r="EW125" i="3"/>
  <c r="FK125" i="3"/>
  <c r="FY125" i="3"/>
  <c r="GN125" i="3"/>
  <c r="DE126" i="3"/>
  <c r="DT126" i="3"/>
  <c r="EI126" i="3"/>
  <c r="EV126" i="3"/>
  <c r="FK126" i="3"/>
  <c r="FY126" i="3"/>
  <c r="GM126" i="3"/>
  <c r="DE127" i="3"/>
  <c r="DT127" i="3"/>
  <c r="EG127" i="3"/>
  <c r="EV127" i="3"/>
  <c r="FK127" i="3"/>
  <c r="FX127" i="3"/>
  <c r="GM127" i="3"/>
  <c r="DE128" i="3"/>
  <c r="DS128" i="3"/>
  <c r="EG128" i="3"/>
  <c r="EV128" i="3"/>
  <c r="FI128" i="3"/>
  <c r="FV128" i="3"/>
  <c r="GI128" i="3"/>
  <c r="GT128" i="3"/>
  <c r="DK129" i="3"/>
  <c r="DW129" i="3"/>
  <c r="EI129" i="3"/>
  <c r="EU129" i="3"/>
  <c r="FH129" i="3"/>
  <c r="FS129" i="3"/>
  <c r="GF129" i="3"/>
  <c r="GR129" i="3"/>
  <c r="DH130" i="3"/>
  <c r="DT130" i="3"/>
  <c r="EG130" i="3"/>
  <c r="ER130" i="3"/>
  <c r="FC130" i="3"/>
  <c r="FN130" i="3"/>
  <c r="FM108" i="3"/>
  <c r="FN110" i="3"/>
  <c r="GB111" i="3"/>
  <c r="FB112" i="3"/>
  <c r="DV113" i="3"/>
  <c r="GS113" i="3"/>
  <c r="FD114" i="3"/>
  <c r="DN115" i="3"/>
  <c r="FP115" i="3"/>
  <c r="DJ116" i="3"/>
  <c r="EZ116" i="3"/>
  <c r="GH116" i="3"/>
  <c r="DS117" i="3"/>
  <c r="FA117" i="3"/>
  <c r="GN117" i="3"/>
  <c r="DX118" i="3"/>
  <c r="FD118" i="3"/>
  <c r="GJ118" i="3"/>
  <c r="DP119" i="3"/>
  <c r="EU119" i="3"/>
  <c r="FX119" i="3"/>
  <c r="DE120" i="3"/>
  <c r="EM120" i="3"/>
  <c r="FQ120" i="3"/>
  <c r="GS120" i="3"/>
  <c r="DX121" i="3"/>
  <c r="EY121" i="3"/>
  <c r="FU121" i="3"/>
  <c r="GV121" i="3"/>
  <c r="DY122" i="3"/>
  <c r="EY122" i="3"/>
  <c r="FW122" i="3"/>
  <c r="DA123" i="3"/>
  <c r="DY123" i="3"/>
  <c r="EZ123" i="3"/>
  <c r="GA123" i="3"/>
  <c r="DA124" i="3"/>
  <c r="EB124" i="3"/>
  <c r="FA124" i="3"/>
  <c r="FY124" i="3"/>
  <c r="DA125" i="3"/>
  <c r="DX125" i="3"/>
  <c r="EO125" i="3"/>
  <c r="FI125" i="3"/>
  <c r="GC125" i="3"/>
  <c r="GU125" i="3"/>
  <c r="DS126" i="3"/>
  <c r="EK126" i="3"/>
  <c r="FD126" i="3"/>
  <c r="FW126" i="3"/>
  <c r="GQ126" i="3"/>
  <c r="DL127" i="3"/>
  <c r="EF127" i="3"/>
  <c r="EZ127" i="3"/>
  <c r="FQ127" i="3"/>
  <c r="GK127" i="3"/>
  <c r="DH128" i="3"/>
  <c r="EA128" i="3"/>
  <c r="ES128" i="3"/>
  <c r="FL128" i="3"/>
  <c r="FY128" i="3"/>
  <c r="GM128" i="3"/>
  <c r="DE129" i="3"/>
  <c r="DS129" i="3"/>
  <c r="EF129" i="3"/>
  <c r="ET129" i="3"/>
  <c r="FI129" i="3"/>
  <c r="FW129" i="3"/>
  <c r="GJ129" i="3"/>
  <c r="DB130" i="3"/>
  <c r="DP130" i="3"/>
  <c r="EC130" i="3"/>
  <c r="EQ130" i="3"/>
  <c r="FD130" i="3"/>
  <c r="FP130" i="3"/>
  <c r="GA130" i="3"/>
  <c r="GL130" i="3"/>
  <c r="GV130" i="3"/>
  <c r="DK131" i="3"/>
  <c r="DV131" i="3"/>
  <c r="EF131" i="3"/>
  <c r="EQ131" i="3"/>
  <c r="FB131" i="3"/>
  <c r="FL131" i="3"/>
  <c r="FW131" i="3"/>
  <c r="GH131" i="3"/>
  <c r="GR131" i="3"/>
  <c r="DG132" i="3"/>
  <c r="DR132" i="3"/>
  <c r="EB132" i="3"/>
  <c r="EM132" i="3"/>
  <c r="EX132" i="3"/>
  <c r="FH132" i="3"/>
  <c r="FS132" i="3"/>
  <c r="GD132" i="3"/>
  <c r="GN132" i="3"/>
  <c r="DC133" i="3"/>
  <c r="DN133" i="3"/>
  <c r="DX133" i="3"/>
  <c r="EI133" i="3"/>
  <c r="ET133" i="3"/>
  <c r="FD133" i="3"/>
  <c r="FO133" i="3"/>
  <c r="FZ133" i="3"/>
  <c r="GJ133" i="3"/>
  <c r="GU133" i="3"/>
  <c r="DJ134" i="3"/>
  <c r="DT134" i="3"/>
  <c r="EE134" i="3"/>
  <c r="EP134" i="3"/>
  <c r="EZ134" i="3"/>
  <c r="FK134" i="3"/>
  <c r="FV134" i="3"/>
  <c r="GF134" i="3"/>
  <c r="GQ134" i="3"/>
  <c r="DF135" i="3"/>
  <c r="DP135" i="3"/>
  <c r="EA135" i="3"/>
  <c r="EL135" i="3"/>
  <c r="EV135" i="3"/>
  <c r="FG135" i="3"/>
  <c r="FR135" i="3"/>
  <c r="GB135" i="3"/>
  <c r="GM135" i="3"/>
  <c r="DB136" i="3"/>
  <c r="DL136" i="3"/>
  <c r="DW136" i="3"/>
  <c r="EH136" i="3"/>
  <c r="ER136" i="3"/>
  <c r="FC136" i="3"/>
  <c r="FN136" i="3"/>
  <c r="FX136" i="3"/>
  <c r="GI136" i="3"/>
  <c r="GT136" i="3"/>
  <c r="DH137" i="3"/>
  <c r="DS137" i="3"/>
  <c r="ED137" i="3"/>
  <c r="EN137" i="3"/>
  <c r="EY137" i="3"/>
  <c r="FJ137" i="3"/>
  <c r="FT137" i="3"/>
  <c r="GE137" i="3"/>
  <c r="GP137" i="3"/>
  <c r="DD138" i="3"/>
  <c r="DO138" i="3"/>
  <c r="DZ138" i="3"/>
  <c r="EJ138" i="3"/>
  <c r="EU138" i="3"/>
  <c r="FF138" i="3"/>
  <c r="FP138" i="3"/>
  <c r="GA138" i="3"/>
  <c r="GL138" i="3"/>
  <c r="GV138" i="3"/>
  <c r="DK139" i="3"/>
  <c r="DV139" i="3"/>
  <c r="EF139" i="3"/>
  <c r="EQ139" i="3"/>
  <c r="FB139" i="3"/>
  <c r="FL139" i="3"/>
  <c r="FW139" i="3"/>
  <c r="GH139" i="3"/>
  <c r="GR139" i="3"/>
  <c r="DG140" i="3"/>
  <c r="DR140" i="3"/>
  <c r="EB140" i="3"/>
  <c r="EM140" i="3"/>
  <c r="EX140" i="3"/>
  <c r="FH140" i="3"/>
  <c r="FS140" i="3"/>
  <c r="GD140" i="3"/>
  <c r="GN140" i="3"/>
  <c r="DC141" i="3"/>
  <c r="DN141" i="3"/>
  <c r="DX141" i="3"/>
  <c r="EI141" i="3"/>
  <c r="ET141" i="3"/>
  <c r="FD141" i="3"/>
  <c r="FO141" i="3"/>
  <c r="FZ141" i="3"/>
  <c r="GJ141" i="3"/>
  <c r="GU141" i="3"/>
  <c r="DJ142" i="3"/>
  <c r="DT142" i="3"/>
  <c r="EE142" i="3"/>
  <c r="EP142" i="3"/>
  <c r="EZ142" i="3"/>
  <c r="FK142" i="3"/>
  <c r="FV142" i="3"/>
  <c r="GF142" i="3"/>
  <c r="GQ142" i="3"/>
  <c r="DF143" i="3"/>
  <c r="DP143" i="3"/>
  <c r="EA143" i="3"/>
  <c r="EL143" i="3"/>
  <c r="EV143" i="3"/>
  <c r="FG143" i="3"/>
  <c r="FR143" i="3"/>
  <c r="GB143" i="3"/>
  <c r="GM143" i="3"/>
  <c r="DB144" i="3"/>
  <c r="DL144" i="3"/>
  <c r="DW144" i="3"/>
  <c r="EH144" i="3"/>
  <c r="ER144" i="3"/>
  <c r="FC144" i="3"/>
  <c r="FN144" i="3"/>
  <c r="FX144" i="3"/>
  <c r="GI144" i="3"/>
  <c r="GT144" i="3"/>
  <c r="DH145" i="3"/>
  <c r="DS145" i="3"/>
  <c r="ED145" i="3"/>
  <c r="EN145" i="3"/>
  <c r="EY145" i="3"/>
  <c r="FJ145" i="3"/>
  <c r="FT145" i="3"/>
  <c r="GE145" i="3"/>
  <c r="GO145" i="3"/>
  <c r="DA146" i="3"/>
  <c r="DI146" i="3"/>
  <c r="DQ146" i="3"/>
  <c r="DY146" i="3"/>
  <c r="EG146" i="3"/>
  <c r="EO146" i="3"/>
  <c r="EW146" i="3"/>
  <c r="FE146" i="3"/>
  <c r="FM146" i="3"/>
  <c r="FU146" i="3"/>
  <c r="GC146" i="3"/>
  <c r="GK146" i="3"/>
  <c r="GS146" i="3"/>
  <c r="DE147" i="3"/>
  <c r="DM147" i="3"/>
  <c r="DU147" i="3"/>
  <c r="EC147" i="3"/>
  <c r="EK147" i="3"/>
  <c r="ES147" i="3"/>
  <c r="FA147" i="3"/>
  <c r="FI147" i="3"/>
  <c r="FQ147" i="3"/>
  <c r="FY147" i="3"/>
  <c r="GG147" i="3"/>
  <c r="GO147" i="3"/>
  <c r="DA148" i="3"/>
  <c r="DI148" i="3"/>
  <c r="DQ148" i="3"/>
  <c r="DY148" i="3"/>
  <c r="EG148" i="3"/>
  <c r="EO148" i="3"/>
  <c r="EW148" i="3"/>
  <c r="FE148" i="3"/>
  <c r="FM148" i="3"/>
  <c r="FU148" i="3"/>
  <c r="GC148" i="3"/>
  <c r="GK148" i="3"/>
  <c r="GS148" i="3"/>
  <c r="DE149" i="3"/>
  <c r="DM149" i="3"/>
  <c r="DU149" i="3"/>
  <c r="EC149" i="3"/>
  <c r="EK149" i="3"/>
  <c r="ES149" i="3"/>
  <c r="FA149" i="3"/>
  <c r="FI149" i="3"/>
  <c r="FQ149" i="3"/>
  <c r="FY149" i="3"/>
  <c r="GG149" i="3"/>
  <c r="GO149" i="3"/>
  <c r="DA150" i="3"/>
  <c r="DI150" i="3"/>
  <c r="DQ150" i="3"/>
  <c r="DY150" i="3"/>
  <c r="EG150" i="3"/>
  <c r="EO150" i="3"/>
  <c r="EW150" i="3"/>
  <c r="FE150" i="3"/>
  <c r="FM150" i="3"/>
  <c r="FU150" i="3"/>
  <c r="GC150" i="3"/>
  <c r="GK150" i="3"/>
  <c r="GS150" i="3"/>
  <c r="DE151" i="3"/>
  <c r="DM151" i="3"/>
  <c r="DU151" i="3"/>
  <c r="EC151" i="3"/>
  <c r="EK151" i="3"/>
  <c r="ES151" i="3"/>
  <c r="FA151" i="3"/>
  <c r="FI151" i="3"/>
  <c r="FQ151" i="3"/>
  <c r="FY151" i="3"/>
  <c r="GG151" i="3"/>
  <c r="GO151" i="3"/>
  <c r="DA152" i="3"/>
  <c r="DI152" i="3"/>
  <c r="DQ152" i="3"/>
  <c r="DY152" i="3"/>
  <c r="EG152" i="3"/>
  <c r="EO152" i="3"/>
  <c r="EW152" i="3"/>
  <c r="FE152" i="3"/>
  <c r="FM152" i="3"/>
  <c r="FU152" i="3"/>
  <c r="GC152" i="3"/>
  <c r="GK152" i="3"/>
  <c r="GS152" i="3"/>
  <c r="DE153" i="3"/>
  <c r="DM153" i="3"/>
  <c r="DU153" i="3"/>
  <c r="EC153" i="3"/>
  <c r="EK153" i="3"/>
  <c r="ES153" i="3"/>
  <c r="FA153" i="3"/>
  <c r="FI153" i="3"/>
  <c r="FQ153" i="3"/>
  <c r="FY153" i="3"/>
  <c r="GG153" i="3"/>
  <c r="GO153" i="3"/>
  <c r="DA154" i="3"/>
  <c r="DI154" i="3"/>
  <c r="DQ154" i="3"/>
  <c r="DY154" i="3"/>
  <c r="EG154" i="3"/>
  <c r="EO154" i="3"/>
  <c r="EW154" i="3"/>
  <c r="FE154" i="3"/>
  <c r="FM154" i="3"/>
  <c r="FU154" i="3"/>
  <c r="GC154" i="3"/>
  <c r="GK154" i="3"/>
  <c r="GS154" i="3"/>
  <c r="DE155" i="3"/>
  <c r="DM155" i="3"/>
  <c r="DU155" i="3"/>
  <c r="EC155" i="3"/>
  <c r="FN108" i="3"/>
  <c r="FQ110" i="3"/>
  <c r="GN111" i="3"/>
  <c r="FQ112" i="3"/>
  <c r="EG113" i="3"/>
  <c r="GT113" i="3"/>
  <c r="FT114" i="3"/>
  <c r="DT115" i="3"/>
  <c r="FR115" i="3"/>
  <c r="DP116" i="3"/>
  <c r="FC116" i="3"/>
  <c r="GK116" i="3"/>
  <c r="EA117" i="3"/>
  <c r="FJ117" i="3"/>
  <c r="GP117" i="3"/>
  <c r="EE118" i="3"/>
  <c r="FI118" i="3"/>
  <c r="GK118" i="3"/>
  <c r="DT119" i="3"/>
  <c r="FA119" i="3"/>
  <c r="GC119" i="3"/>
  <c r="DL120" i="3"/>
  <c r="ER120" i="3"/>
  <c r="FT120" i="3"/>
  <c r="DC121" i="3"/>
  <c r="EC121" i="3"/>
  <c r="EZ121" i="3"/>
  <c r="GA121" i="3"/>
  <c r="DD122" i="3"/>
  <c r="EC122" i="3"/>
  <c r="FA122" i="3"/>
  <c r="GB122" i="3"/>
  <c r="DD123" i="3"/>
  <c r="EE123" i="3"/>
  <c r="FE123" i="3"/>
  <c r="GB123" i="3"/>
  <c r="DG124" i="3"/>
  <c r="EF124" i="3"/>
  <c r="FD124" i="3"/>
  <c r="GC124" i="3"/>
  <c r="DF125" i="3"/>
  <c r="DY125" i="3"/>
  <c r="ES125" i="3"/>
  <c r="FM125" i="3"/>
  <c r="GE125" i="3"/>
  <c r="DC126" i="3"/>
  <c r="DU126" i="3"/>
  <c r="EN126" i="3"/>
  <c r="FG126" i="3"/>
  <c r="GA126" i="3"/>
  <c r="GR126" i="3"/>
  <c r="DP127" i="3"/>
  <c r="EJ127" i="3"/>
  <c r="FA127" i="3"/>
  <c r="FU127" i="3"/>
  <c r="GN127" i="3"/>
  <c r="DK128" i="3"/>
  <c r="EC128" i="3"/>
  <c r="EW128" i="3"/>
  <c r="FM128" i="3"/>
  <c r="GA128" i="3"/>
  <c r="GN128" i="3"/>
  <c r="DF129" i="3"/>
  <c r="DT129" i="3"/>
  <c r="EG129" i="3"/>
  <c r="EV129" i="3"/>
  <c r="FJ129" i="3"/>
  <c r="FX129" i="3"/>
  <c r="GK129" i="3"/>
  <c r="DC130" i="3"/>
  <c r="DQ130" i="3"/>
  <c r="EE130" i="3"/>
  <c r="ET130" i="3"/>
  <c r="FF130" i="3"/>
  <c r="FR130" i="3"/>
  <c r="GB130" i="3"/>
  <c r="GM130" i="3"/>
  <c r="DB131" i="3"/>
  <c r="DL131" i="3"/>
  <c r="DW131" i="3"/>
  <c r="EH131" i="3"/>
  <c r="ER131" i="3"/>
  <c r="FC131" i="3"/>
  <c r="FN131" i="3"/>
  <c r="FX131" i="3"/>
  <c r="GI131" i="3"/>
  <c r="GT131" i="3"/>
  <c r="DH132" i="3"/>
  <c r="DS132" i="3"/>
  <c r="ED132" i="3"/>
  <c r="EN132" i="3"/>
  <c r="EY132" i="3"/>
  <c r="FJ132" i="3"/>
  <c r="FT132" i="3"/>
  <c r="GE132" i="3"/>
  <c r="GP132" i="3"/>
  <c r="DD133" i="3"/>
  <c r="DO133" i="3"/>
  <c r="DZ133" i="3"/>
  <c r="EJ133" i="3"/>
  <c r="EU133" i="3"/>
  <c r="FF133" i="3"/>
  <c r="FP133" i="3"/>
  <c r="GA133" i="3"/>
  <c r="GL133" i="3"/>
  <c r="GV133" i="3"/>
  <c r="DK134" i="3"/>
  <c r="DV134" i="3"/>
  <c r="EF134" i="3"/>
  <c r="EQ134" i="3"/>
  <c r="FB134" i="3"/>
  <c r="FL134" i="3"/>
  <c r="FW134" i="3"/>
  <c r="GH134" i="3"/>
  <c r="GR134" i="3"/>
  <c r="DG135" i="3"/>
  <c r="DR135" i="3"/>
  <c r="EB135" i="3"/>
  <c r="EM135" i="3"/>
  <c r="EX135" i="3"/>
  <c r="FH135" i="3"/>
  <c r="FS135" i="3"/>
  <c r="GD135" i="3"/>
  <c r="GN135" i="3"/>
  <c r="DC136" i="3"/>
  <c r="DN136" i="3"/>
  <c r="DX136" i="3"/>
  <c r="EI136" i="3"/>
  <c r="ET136" i="3"/>
  <c r="FD136" i="3"/>
  <c r="FO136" i="3"/>
  <c r="FZ136" i="3"/>
  <c r="GJ136" i="3"/>
  <c r="GU136" i="3"/>
  <c r="DJ137" i="3"/>
  <c r="DT137" i="3"/>
  <c r="EE137" i="3"/>
  <c r="EP137" i="3"/>
  <c r="EZ137" i="3"/>
  <c r="FK137" i="3"/>
  <c r="FV137" i="3"/>
  <c r="GF137" i="3"/>
  <c r="GQ137" i="3"/>
  <c r="DF138" i="3"/>
  <c r="DP138" i="3"/>
  <c r="EA138" i="3"/>
  <c r="EL138" i="3"/>
  <c r="EV138" i="3"/>
  <c r="FG138" i="3"/>
  <c r="FR138" i="3"/>
  <c r="GB138" i="3"/>
  <c r="GM138" i="3"/>
  <c r="DB139" i="3"/>
  <c r="DL139" i="3"/>
  <c r="DW139" i="3"/>
  <c r="EH139" i="3"/>
  <c r="ER139" i="3"/>
  <c r="FC139" i="3"/>
  <c r="FN139" i="3"/>
  <c r="FX139" i="3"/>
  <c r="GI139" i="3"/>
  <c r="GT139" i="3"/>
  <c r="DH140" i="3"/>
  <c r="DS140" i="3"/>
  <c r="ED140" i="3"/>
  <c r="EN140" i="3"/>
  <c r="EY140" i="3"/>
  <c r="FJ140" i="3"/>
  <c r="FT140" i="3"/>
  <c r="GE140" i="3"/>
  <c r="GP140" i="3"/>
  <c r="DD141" i="3"/>
  <c r="DO141" i="3"/>
  <c r="DZ141" i="3"/>
  <c r="EJ141" i="3"/>
  <c r="EU141" i="3"/>
  <c r="FF141" i="3"/>
  <c r="FP141" i="3"/>
  <c r="GA141" i="3"/>
  <c r="GL141" i="3"/>
  <c r="GV141" i="3"/>
  <c r="DK142" i="3"/>
  <c r="DV142" i="3"/>
  <c r="EF142" i="3"/>
  <c r="EQ142" i="3"/>
  <c r="FB142" i="3"/>
  <c r="FL142" i="3"/>
  <c r="FW142" i="3"/>
  <c r="GH142" i="3"/>
  <c r="GR142" i="3"/>
  <c r="DG143" i="3"/>
  <c r="DR143" i="3"/>
  <c r="EB143" i="3"/>
  <c r="EM143" i="3"/>
  <c r="EX143" i="3"/>
  <c r="FH143" i="3"/>
  <c r="FS143" i="3"/>
  <c r="GD143" i="3"/>
  <c r="GN143" i="3"/>
  <c r="DC144" i="3"/>
  <c r="DN144" i="3"/>
  <c r="DX144" i="3"/>
  <c r="EI144" i="3"/>
  <c r="ET144" i="3"/>
  <c r="FD144" i="3"/>
  <c r="FO144" i="3"/>
  <c r="FZ144" i="3"/>
  <c r="GJ144" i="3"/>
  <c r="GU144" i="3"/>
  <c r="DJ145" i="3"/>
  <c r="DT145" i="3"/>
  <c r="EE145" i="3"/>
  <c r="EP145" i="3"/>
  <c r="EZ145" i="3"/>
  <c r="FK145" i="3"/>
  <c r="FV145" i="3"/>
  <c r="GF145" i="3"/>
  <c r="GP145" i="3"/>
  <c r="DB146" i="3"/>
  <c r="DJ146" i="3"/>
  <c r="DR146" i="3"/>
  <c r="DZ146" i="3"/>
  <c r="EH146" i="3"/>
  <c r="EP146" i="3"/>
  <c r="EX146" i="3"/>
  <c r="FF146" i="3"/>
  <c r="FN146" i="3"/>
  <c r="FV146" i="3"/>
  <c r="GD146" i="3"/>
  <c r="GL146" i="3"/>
  <c r="GT146" i="3"/>
  <c r="DF147" i="3"/>
  <c r="DN147" i="3"/>
  <c r="DV147" i="3"/>
  <c r="ED147" i="3"/>
  <c r="EL147" i="3"/>
  <c r="ET147" i="3"/>
  <c r="FB147" i="3"/>
  <c r="FJ147" i="3"/>
  <c r="FR147" i="3"/>
  <c r="FZ147" i="3"/>
  <c r="GH147" i="3"/>
  <c r="GP147" i="3"/>
  <c r="DB148" i="3"/>
  <c r="DJ148" i="3"/>
  <c r="DR148" i="3"/>
  <c r="DZ148" i="3"/>
  <c r="EH148" i="3"/>
  <c r="EP148" i="3"/>
  <c r="EX148" i="3"/>
  <c r="FF148" i="3"/>
  <c r="FN148" i="3"/>
  <c r="FV148" i="3"/>
  <c r="GD148" i="3"/>
  <c r="GL148" i="3"/>
  <c r="GT148" i="3"/>
  <c r="DF149" i="3"/>
  <c r="DN149" i="3"/>
  <c r="DV149" i="3"/>
  <c r="ED149" i="3"/>
  <c r="EL149" i="3"/>
  <c r="ET149" i="3"/>
  <c r="FB149" i="3"/>
  <c r="FJ149" i="3"/>
  <c r="FR149" i="3"/>
  <c r="FZ149" i="3"/>
  <c r="GH149" i="3"/>
  <c r="GP149" i="3"/>
  <c r="DB150" i="3"/>
  <c r="DJ150" i="3"/>
  <c r="DR150" i="3"/>
  <c r="DZ150" i="3"/>
  <c r="EH150" i="3"/>
  <c r="EP150" i="3"/>
  <c r="EX150" i="3"/>
  <c r="FF150" i="3"/>
  <c r="FN150" i="3"/>
  <c r="FV150" i="3"/>
  <c r="GD150" i="3"/>
  <c r="GL150" i="3"/>
  <c r="GT150" i="3"/>
  <c r="DF151" i="3"/>
  <c r="DN151" i="3"/>
  <c r="DV151" i="3"/>
  <c r="ED151" i="3"/>
  <c r="EL151" i="3"/>
  <c r="ET151" i="3"/>
  <c r="FB151" i="3"/>
  <c r="FJ151" i="3"/>
  <c r="FR151" i="3"/>
  <c r="FZ151" i="3"/>
  <c r="GH151" i="3"/>
  <c r="GP151" i="3"/>
  <c r="DB152" i="3"/>
  <c r="DJ152" i="3"/>
  <c r="DR152" i="3"/>
  <c r="DZ152" i="3"/>
  <c r="EH152" i="3"/>
  <c r="EP152" i="3"/>
  <c r="EX152" i="3"/>
  <c r="FF152" i="3"/>
  <c r="FN152" i="3"/>
  <c r="FV152" i="3"/>
  <c r="GD152" i="3"/>
  <c r="GL152" i="3"/>
  <c r="GT152" i="3"/>
  <c r="DF153" i="3"/>
  <c r="DN153" i="3"/>
  <c r="DV153" i="3"/>
  <c r="ED153" i="3"/>
  <c r="EL153" i="3"/>
  <c r="ET153" i="3"/>
  <c r="FB153" i="3"/>
  <c r="FJ153" i="3"/>
  <c r="FR153" i="3"/>
  <c r="FZ153" i="3"/>
  <c r="GH153" i="3"/>
  <c r="GP153" i="3"/>
  <c r="DB154" i="3"/>
  <c r="DJ154" i="3"/>
  <c r="DR154" i="3"/>
  <c r="DZ154" i="3"/>
  <c r="EH154" i="3"/>
  <c r="EP154" i="3"/>
  <c r="EX154" i="3"/>
  <c r="FF154" i="3"/>
  <c r="FN154" i="3"/>
  <c r="FV154" i="3"/>
  <c r="GD154" i="3"/>
  <c r="GL154" i="3"/>
  <c r="GT154" i="3"/>
  <c r="DF155" i="3"/>
  <c r="DN155" i="3"/>
  <c r="DV155" i="3"/>
  <c r="ED155" i="3"/>
  <c r="EL155" i="3"/>
  <c r="ET155" i="3"/>
  <c r="FB155" i="3"/>
  <c r="FJ155" i="3"/>
  <c r="FR155" i="3"/>
  <c r="DN109" i="3"/>
  <c r="GO110" i="3"/>
  <c r="DA112" i="3"/>
  <c r="FT112" i="3"/>
  <c r="ER113" i="3"/>
  <c r="DE114" i="3"/>
  <c r="FV114" i="3"/>
  <c r="EE115" i="3"/>
  <c r="FW115" i="3"/>
  <c r="DR116" i="3"/>
  <c r="FJ116" i="3"/>
  <c r="GQ116" i="3"/>
  <c r="EB117" i="3"/>
  <c r="FL117" i="3"/>
  <c r="GU117" i="3"/>
  <c r="EF118" i="3"/>
  <c r="FK118" i="3"/>
  <c r="GM118" i="3"/>
  <c r="DY119" i="3"/>
  <c r="FC119" i="3"/>
  <c r="GF119" i="3"/>
  <c r="DP120" i="3"/>
  <c r="ES120" i="3"/>
  <c r="FW120" i="3"/>
  <c r="DD121" i="3"/>
  <c r="EE121" i="3"/>
  <c r="FC121" i="3"/>
  <c r="GC121" i="3"/>
  <c r="DH122" i="3"/>
  <c r="EE122" i="3"/>
  <c r="FE122" i="3"/>
  <c r="GE122" i="3"/>
  <c r="DG123" i="3"/>
  <c r="EF123" i="3"/>
  <c r="FG123" i="3"/>
  <c r="GC123" i="3"/>
  <c r="DH124" i="3"/>
  <c r="EI124" i="3"/>
  <c r="FG124" i="3"/>
  <c r="GG124" i="3"/>
  <c r="DG125" i="3"/>
  <c r="EB125" i="3"/>
  <c r="EU125" i="3"/>
  <c r="FO125" i="3"/>
  <c r="GF125" i="3"/>
  <c r="DD126" i="3"/>
  <c r="DX126" i="3"/>
  <c r="EO126" i="3"/>
  <c r="FI126" i="3"/>
  <c r="GB126" i="3"/>
  <c r="GU126" i="3"/>
  <c r="DQ127" i="3"/>
  <c r="EK127" i="3"/>
  <c r="FC127" i="3"/>
  <c r="FW127" i="3"/>
  <c r="GQ127" i="3"/>
  <c r="DL128" i="3"/>
  <c r="EF128" i="3"/>
  <c r="EY128" i="3"/>
  <c r="FN128" i="3"/>
  <c r="GB128" i="3"/>
  <c r="GO128" i="3"/>
  <c r="DG129" i="3"/>
  <c r="DU129" i="3"/>
  <c r="EK129" i="3"/>
  <c r="EY129" i="3"/>
  <c r="FL129" i="3"/>
  <c r="FZ129" i="3"/>
  <c r="GN129" i="3"/>
  <c r="DE130" i="3"/>
  <c r="DS130" i="3"/>
  <c r="EH130" i="3"/>
  <c r="EU130" i="3"/>
  <c r="FG130" i="3"/>
  <c r="FS130" i="3"/>
  <c r="GD130" i="3"/>
  <c r="GN130" i="3"/>
  <c r="DC131" i="3"/>
  <c r="DN131" i="3"/>
  <c r="DX131" i="3"/>
  <c r="EI131" i="3"/>
  <c r="ET131" i="3"/>
  <c r="FD131" i="3"/>
  <c r="FO131" i="3"/>
  <c r="FZ131" i="3"/>
  <c r="GJ131" i="3"/>
  <c r="GU131" i="3"/>
  <c r="DJ132" i="3"/>
  <c r="DT132" i="3"/>
  <c r="EE132" i="3"/>
  <c r="EP132" i="3"/>
  <c r="EZ132" i="3"/>
  <c r="FK132" i="3"/>
  <c r="FV132" i="3"/>
  <c r="GF132" i="3"/>
  <c r="GQ132" i="3"/>
  <c r="DF133" i="3"/>
  <c r="DP133" i="3"/>
  <c r="EA133" i="3"/>
  <c r="EL133" i="3"/>
  <c r="EV133" i="3"/>
  <c r="FG133" i="3"/>
  <c r="FR133" i="3"/>
  <c r="GB133" i="3"/>
  <c r="GM133" i="3"/>
  <c r="DB134" i="3"/>
  <c r="DL134" i="3"/>
  <c r="DW134" i="3"/>
  <c r="EH134" i="3"/>
  <c r="ER134" i="3"/>
  <c r="FC134" i="3"/>
  <c r="FN134" i="3"/>
  <c r="FX134" i="3"/>
  <c r="GI134" i="3"/>
  <c r="GT134" i="3"/>
  <c r="DH135" i="3"/>
  <c r="DS135" i="3"/>
  <c r="ED135" i="3"/>
  <c r="EN135" i="3"/>
  <c r="EY135" i="3"/>
  <c r="FJ135" i="3"/>
  <c r="FT135" i="3"/>
  <c r="GE135" i="3"/>
  <c r="GP135" i="3"/>
  <c r="DD136" i="3"/>
  <c r="DO136" i="3"/>
  <c r="DZ136" i="3"/>
  <c r="EJ136" i="3"/>
  <c r="EU136" i="3"/>
  <c r="FF136" i="3"/>
  <c r="FP136" i="3"/>
  <c r="GA136" i="3"/>
  <c r="GL136" i="3"/>
  <c r="GV136" i="3"/>
  <c r="DK137" i="3"/>
  <c r="DV137" i="3"/>
  <c r="EF137" i="3"/>
  <c r="EQ137" i="3"/>
  <c r="FB137" i="3"/>
  <c r="FL137" i="3"/>
  <c r="FW137" i="3"/>
  <c r="GH137" i="3"/>
  <c r="GR137" i="3"/>
  <c r="DG138" i="3"/>
  <c r="DR138" i="3"/>
  <c r="EB138" i="3"/>
  <c r="EM138" i="3"/>
  <c r="EX138" i="3"/>
  <c r="FH138" i="3"/>
  <c r="FS138" i="3"/>
  <c r="GD138" i="3"/>
  <c r="GN138" i="3"/>
  <c r="DC139" i="3"/>
  <c r="DN139" i="3"/>
  <c r="DX139" i="3"/>
  <c r="EI139" i="3"/>
  <c r="ET139" i="3"/>
  <c r="FD139" i="3"/>
  <c r="FO139" i="3"/>
  <c r="FZ139" i="3"/>
  <c r="GJ139" i="3"/>
  <c r="GU139" i="3"/>
  <c r="DJ140" i="3"/>
  <c r="DT140" i="3"/>
  <c r="EE140" i="3"/>
  <c r="EP140" i="3"/>
  <c r="EZ140" i="3"/>
  <c r="FK140" i="3"/>
  <c r="FV140" i="3"/>
  <c r="GF140" i="3"/>
  <c r="GQ140" i="3"/>
  <c r="DF141" i="3"/>
  <c r="DP141" i="3"/>
  <c r="EA141" i="3"/>
  <c r="EL141" i="3"/>
  <c r="EV141" i="3"/>
  <c r="FG141" i="3"/>
  <c r="FR141" i="3"/>
  <c r="GB141" i="3"/>
  <c r="GM141" i="3"/>
  <c r="DB142" i="3"/>
  <c r="DL142" i="3"/>
  <c r="DW142" i="3"/>
  <c r="EH142" i="3"/>
  <c r="ER142" i="3"/>
  <c r="FC142" i="3"/>
  <c r="FN142" i="3"/>
  <c r="FX142" i="3"/>
  <c r="GI142" i="3"/>
  <c r="GT142" i="3"/>
  <c r="DH143" i="3"/>
  <c r="DS143" i="3"/>
  <c r="ED143" i="3"/>
  <c r="EN143" i="3"/>
  <c r="EY143" i="3"/>
  <c r="FJ143" i="3"/>
  <c r="FT143" i="3"/>
  <c r="GE143" i="3"/>
  <c r="GP143" i="3"/>
  <c r="DD144" i="3"/>
  <c r="DO144" i="3"/>
  <c r="DZ144" i="3"/>
  <c r="EJ144" i="3"/>
  <c r="EU144" i="3"/>
  <c r="FF144" i="3"/>
  <c r="FP144" i="3"/>
  <c r="GA144" i="3"/>
  <c r="GL144" i="3"/>
  <c r="GV144" i="3"/>
  <c r="DK145" i="3"/>
  <c r="DV145" i="3"/>
  <c r="EF145" i="3"/>
  <c r="EQ145" i="3"/>
  <c r="FB145" i="3"/>
  <c r="FL145" i="3"/>
  <c r="FW145" i="3"/>
  <c r="GH145" i="3"/>
  <c r="GQ145" i="3"/>
  <c r="DC146" i="3"/>
  <c r="DK146" i="3"/>
  <c r="DS146" i="3"/>
  <c r="EA146" i="3"/>
  <c r="EI146" i="3"/>
  <c r="EQ146" i="3"/>
  <c r="EY146" i="3"/>
  <c r="FG146" i="3"/>
  <c r="FO146" i="3"/>
  <c r="FW146" i="3"/>
  <c r="GE146" i="3"/>
  <c r="GM146" i="3"/>
  <c r="GU146" i="3"/>
  <c r="DG147" i="3"/>
  <c r="DO147" i="3"/>
  <c r="DW147" i="3"/>
  <c r="EE147" i="3"/>
  <c r="EM147" i="3"/>
  <c r="EU147" i="3"/>
  <c r="FC147" i="3"/>
  <c r="FK147" i="3"/>
  <c r="FS147" i="3"/>
  <c r="GA147" i="3"/>
  <c r="GI147" i="3"/>
  <c r="GQ147" i="3"/>
  <c r="DC148" i="3"/>
  <c r="DK148" i="3"/>
  <c r="DS148" i="3"/>
  <c r="EA148" i="3"/>
  <c r="EI148" i="3"/>
  <c r="EQ148" i="3"/>
  <c r="EY148" i="3"/>
  <c r="FG148" i="3"/>
  <c r="FO148" i="3"/>
  <c r="FW148" i="3"/>
  <c r="GE148" i="3"/>
  <c r="GM148" i="3"/>
  <c r="GU148" i="3"/>
  <c r="DG149" i="3"/>
  <c r="DO149" i="3"/>
  <c r="DW149" i="3"/>
  <c r="EE149" i="3"/>
  <c r="EM149" i="3"/>
  <c r="EU149" i="3"/>
  <c r="FC149" i="3"/>
  <c r="FK149" i="3"/>
  <c r="FS149" i="3"/>
  <c r="GA149" i="3"/>
  <c r="GI149" i="3"/>
  <c r="GQ149" i="3"/>
  <c r="DC150" i="3"/>
  <c r="DK150" i="3"/>
  <c r="DS150" i="3"/>
  <c r="EA150" i="3"/>
  <c r="EI150" i="3"/>
  <c r="EQ150" i="3"/>
  <c r="EY150" i="3"/>
  <c r="FG150" i="3"/>
  <c r="FO150" i="3"/>
  <c r="FW150" i="3"/>
  <c r="GE150" i="3"/>
  <c r="GM150" i="3"/>
  <c r="GU150" i="3"/>
  <c r="DG151" i="3"/>
  <c r="DO151" i="3"/>
  <c r="DW151" i="3"/>
  <c r="EE151" i="3"/>
  <c r="EM151" i="3"/>
  <c r="EU151" i="3"/>
  <c r="FC151" i="3"/>
  <c r="FK151" i="3"/>
  <c r="FS151" i="3"/>
  <c r="GA151" i="3"/>
  <c r="GI151" i="3"/>
  <c r="GQ151" i="3"/>
  <c r="DC152" i="3"/>
  <c r="DK152" i="3"/>
  <c r="DS152" i="3"/>
  <c r="EA152" i="3"/>
  <c r="EI152" i="3"/>
  <c r="EQ152" i="3"/>
  <c r="EY152" i="3"/>
  <c r="FG152" i="3"/>
  <c r="FO152" i="3"/>
  <c r="FW152" i="3"/>
  <c r="GE152" i="3"/>
  <c r="GM152" i="3"/>
  <c r="GU152" i="3"/>
  <c r="DG153" i="3"/>
  <c r="DO153" i="3"/>
  <c r="DW153" i="3"/>
  <c r="EE153" i="3"/>
  <c r="EM153" i="3"/>
  <c r="EU153" i="3"/>
  <c r="FC153" i="3"/>
  <c r="FK153" i="3"/>
  <c r="FS153" i="3"/>
  <c r="GA153" i="3"/>
  <c r="GI153" i="3"/>
  <c r="GQ153" i="3"/>
  <c r="DC154" i="3"/>
  <c r="DK154" i="3"/>
  <c r="DS154" i="3"/>
  <c r="EA154" i="3"/>
  <c r="EI154" i="3"/>
  <c r="EQ154" i="3"/>
  <c r="EY154" i="3"/>
  <c r="FG154" i="3"/>
  <c r="FO154" i="3"/>
  <c r="FW154" i="3"/>
  <c r="GE154" i="3"/>
  <c r="GM154" i="3"/>
  <c r="GU154" i="3"/>
  <c r="DG155" i="3"/>
  <c r="DO155" i="3"/>
  <c r="DQ109" i="3"/>
  <c r="DP111" i="3"/>
  <c r="DR112" i="3"/>
  <c r="GD112" i="3"/>
  <c r="EW113" i="3"/>
  <c r="DT114" i="3"/>
  <c r="GE114" i="3"/>
  <c r="EF115" i="3"/>
  <c r="GJ115" i="3"/>
  <c r="EA116" i="3"/>
  <c r="FL116" i="3"/>
  <c r="GV116" i="3"/>
  <c r="EI117" i="3"/>
  <c r="FP117" i="3"/>
  <c r="DA118" i="3"/>
  <c r="EN118" i="3"/>
  <c r="FP118" i="3"/>
  <c r="GU118" i="3"/>
  <c r="EE119" i="3"/>
  <c r="FG119" i="3"/>
  <c r="GK119" i="3"/>
  <c r="DS120" i="3"/>
  <c r="EV120" i="3"/>
  <c r="GC120" i="3"/>
  <c r="DI121" i="3"/>
  <c r="EG121" i="3"/>
  <c r="FH121" i="3"/>
  <c r="GI121" i="3"/>
  <c r="DI122" i="3"/>
  <c r="EJ122" i="3"/>
  <c r="FI122" i="3"/>
  <c r="GG122" i="3"/>
  <c r="DK123" i="3"/>
  <c r="EK123" i="3"/>
  <c r="FH123" i="3"/>
  <c r="GI123" i="3"/>
  <c r="DM124" i="3"/>
  <c r="EK124" i="3"/>
  <c r="FL124" i="3"/>
  <c r="GJ124" i="3"/>
  <c r="DK125" i="3"/>
  <c r="EE125" i="3"/>
  <c r="EY125" i="3"/>
  <c r="FP125" i="3"/>
  <c r="GJ125" i="3"/>
  <c r="DH126" i="3"/>
  <c r="DY126" i="3"/>
  <c r="ES126" i="3"/>
  <c r="FL126" i="3"/>
  <c r="GE126" i="3"/>
  <c r="DA127" i="3"/>
  <c r="DU127" i="3"/>
  <c r="EM127" i="3"/>
  <c r="FG127" i="3"/>
  <c r="GA127" i="3"/>
  <c r="GR127" i="3"/>
  <c r="DP128" i="3"/>
  <c r="EI128" i="3"/>
  <c r="FA128" i="3"/>
  <c r="FP128" i="3"/>
  <c r="GD128" i="3"/>
  <c r="GR128" i="3"/>
  <c r="DI129" i="3"/>
  <c r="DX129" i="3"/>
  <c r="EL129" i="3"/>
  <c r="EZ129" i="3"/>
  <c r="FM129" i="3"/>
  <c r="GA129" i="3"/>
  <c r="GO129" i="3"/>
  <c r="DG130" i="3"/>
  <c r="DU130" i="3"/>
  <c r="EI130" i="3"/>
  <c r="EV130" i="3"/>
  <c r="FH130" i="3"/>
  <c r="FT130" i="3"/>
  <c r="GE130" i="3"/>
  <c r="GP130" i="3"/>
  <c r="DD131" i="3"/>
  <c r="DO131" i="3"/>
  <c r="DZ131" i="3"/>
  <c r="EJ131" i="3"/>
  <c r="EU131" i="3"/>
  <c r="FF131" i="3"/>
  <c r="FP131" i="3"/>
  <c r="GA131" i="3"/>
  <c r="GL131" i="3"/>
  <c r="GV131" i="3"/>
  <c r="DK132" i="3"/>
  <c r="DV132" i="3"/>
  <c r="EF132" i="3"/>
  <c r="EQ132" i="3"/>
  <c r="FB132" i="3"/>
  <c r="FL132" i="3"/>
  <c r="FW132" i="3"/>
  <c r="GH132" i="3"/>
  <c r="GR132" i="3"/>
  <c r="DG133" i="3"/>
  <c r="DR133" i="3"/>
  <c r="EB133" i="3"/>
  <c r="EM133" i="3"/>
  <c r="EX133" i="3"/>
  <c r="FH133" i="3"/>
  <c r="FS133" i="3"/>
  <c r="GD133" i="3"/>
  <c r="GN133" i="3"/>
  <c r="DC134" i="3"/>
  <c r="DN134" i="3"/>
  <c r="DX134" i="3"/>
  <c r="EI134" i="3"/>
  <c r="ET134" i="3"/>
  <c r="FD134" i="3"/>
  <c r="FO134" i="3"/>
  <c r="FZ134" i="3"/>
  <c r="GJ134" i="3"/>
  <c r="GU134" i="3"/>
  <c r="DJ135" i="3"/>
  <c r="DT135" i="3"/>
  <c r="EE135" i="3"/>
  <c r="EP135" i="3"/>
  <c r="EZ135" i="3"/>
  <c r="FK135" i="3"/>
  <c r="FV135" i="3"/>
  <c r="GF135" i="3"/>
  <c r="GQ135" i="3"/>
  <c r="DF136" i="3"/>
  <c r="DP136" i="3"/>
  <c r="EA136" i="3"/>
  <c r="EL136" i="3"/>
  <c r="EV136" i="3"/>
  <c r="FG136" i="3"/>
  <c r="FR136" i="3"/>
  <c r="GB136" i="3"/>
  <c r="GM136" i="3"/>
  <c r="DB137" i="3"/>
  <c r="DL137" i="3"/>
  <c r="DW137" i="3"/>
  <c r="EH137" i="3"/>
  <c r="ER137" i="3"/>
  <c r="FC137" i="3"/>
  <c r="FN137" i="3"/>
  <c r="FX137" i="3"/>
  <c r="GI137" i="3"/>
  <c r="GT137" i="3"/>
  <c r="DH138" i="3"/>
  <c r="DS138" i="3"/>
  <c r="ED138" i="3"/>
  <c r="EN138" i="3"/>
  <c r="EY138" i="3"/>
  <c r="FJ138" i="3"/>
  <c r="FT138" i="3"/>
  <c r="GE138" i="3"/>
  <c r="GP138" i="3"/>
  <c r="DD139" i="3"/>
  <c r="DO139" i="3"/>
  <c r="DZ139" i="3"/>
  <c r="EJ139" i="3"/>
  <c r="EU139" i="3"/>
  <c r="FF139" i="3"/>
  <c r="FP139" i="3"/>
  <c r="GA139" i="3"/>
  <c r="GL139" i="3"/>
  <c r="GV139" i="3"/>
  <c r="DK140" i="3"/>
  <c r="DV140" i="3"/>
  <c r="EF140" i="3"/>
  <c r="EQ140" i="3"/>
  <c r="FB140" i="3"/>
  <c r="FL140" i="3"/>
  <c r="FW140" i="3"/>
  <c r="GH140" i="3"/>
  <c r="GR140" i="3"/>
  <c r="DG141" i="3"/>
  <c r="DR141" i="3"/>
  <c r="EB141" i="3"/>
  <c r="EM141" i="3"/>
  <c r="EX141" i="3"/>
  <c r="FH141" i="3"/>
  <c r="FS141" i="3"/>
  <c r="GD141" i="3"/>
  <c r="GN141" i="3"/>
  <c r="DC142" i="3"/>
  <c r="DN142" i="3"/>
  <c r="DX142" i="3"/>
  <c r="EI142" i="3"/>
  <c r="ET142" i="3"/>
  <c r="FD142" i="3"/>
  <c r="FO142" i="3"/>
  <c r="FZ142" i="3"/>
  <c r="GJ142" i="3"/>
  <c r="GU142" i="3"/>
  <c r="DJ143" i="3"/>
  <c r="DT143" i="3"/>
  <c r="EE143" i="3"/>
  <c r="EP143" i="3"/>
  <c r="EZ143" i="3"/>
  <c r="FK143" i="3"/>
  <c r="FV143" i="3"/>
  <c r="GF143" i="3"/>
  <c r="GQ143" i="3"/>
  <c r="DF144" i="3"/>
  <c r="DP144" i="3"/>
  <c r="EA144" i="3"/>
  <c r="EL144" i="3"/>
  <c r="EV144" i="3"/>
  <c r="FG144" i="3"/>
  <c r="FR144" i="3"/>
  <c r="GB144" i="3"/>
  <c r="GM144" i="3"/>
  <c r="DB145" i="3"/>
  <c r="DL145" i="3"/>
  <c r="DW145" i="3"/>
  <c r="EH145" i="3"/>
  <c r="ER145" i="3"/>
  <c r="FC145" i="3"/>
  <c r="FN145" i="3"/>
  <c r="FX145" i="3"/>
  <c r="GI145" i="3"/>
  <c r="GR145" i="3"/>
  <c r="DD146" i="3"/>
  <c r="DL146" i="3"/>
  <c r="DT146" i="3"/>
  <c r="EB146" i="3"/>
  <c r="EJ146" i="3"/>
  <c r="ER146" i="3"/>
  <c r="EZ146" i="3"/>
  <c r="FH146" i="3"/>
  <c r="FP146" i="3"/>
  <c r="FX146" i="3"/>
  <c r="GF146" i="3"/>
  <c r="GN146" i="3"/>
  <c r="GV146" i="3"/>
  <c r="DH147" i="3"/>
  <c r="DP147" i="3"/>
  <c r="DX147" i="3"/>
  <c r="EF147" i="3"/>
  <c r="EN147" i="3"/>
  <c r="EV147" i="3"/>
  <c r="FD147" i="3"/>
  <c r="FL147" i="3"/>
  <c r="FT147" i="3"/>
  <c r="GB147" i="3"/>
  <c r="GJ147" i="3"/>
  <c r="GR147" i="3"/>
  <c r="DD148" i="3"/>
  <c r="DL148" i="3"/>
  <c r="DT148" i="3"/>
  <c r="EB148" i="3"/>
  <c r="EJ148" i="3"/>
  <c r="ER148" i="3"/>
  <c r="EZ148" i="3"/>
  <c r="FH148" i="3"/>
  <c r="FP148" i="3"/>
  <c r="FX148" i="3"/>
  <c r="GF148" i="3"/>
  <c r="GN148" i="3"/>
  <c r="GV148" i="3"/>
  <c r="DH149" i="3"/>
  <c r="DP149" i="3"/>
  <c r="DX149" i="3"/>
  <c r="EF149" i="3"/>
  <c r="EN149" i="3"/>
  <c r="EV149" i="3"/>
  <c r="FD149" i="3"/>
  <c r="FL149" i="3"/>
  <c r="FT149" i="3"/>
  <c r="GB149" i="3"/>
  <c r="GJ149" i="3"/>
  <c r="GR149" i="3"/>
  <c r="DD150" i="3"/>
  <c r="DL150" i="3"/>
  <c r="DT150" i="3"/>
  <c r="EB150" i="3"/>
  <c r="EJ150" i="3"/>
  <c r="ER150" i="3"/>
  <c r="EZ150" i="3"/>
  <c r="FH150" i="3"/>
  <c r="FP150" i="3"/>
  <c r="FX150" i="3"/>
  <c r="GF150" i="3"/>
  <c r="GN150" i="3"/>
  <c r="GV150" i="3"/>
  <c r="DH151" i="3"/>
  <c r="DP151" i="3"/>
  <c r="DX151" i="3"/>
  <c r="EF151" i="3"/>
  <c r="EN151" i="3"/>
  <c r="EV151" i="3"/>
  <c r="FD151" i="3"/>
  <c r="FL151" i="3"/>
  <c r="FT151" i="3"/>
  <c r="GB151" i="3"/>
  <c r="GJ151" i="3"/>
  <c r="GR151" i="3"/>
  <c r="DD152" i="3"/>
  <c r="DL152" i="3"/>
  <c r="DT152" i="3"/>
  <c r="EB152" i="3"/>
  <c r="EJ152" i="3"/>
  <c r="ER152" i="3"/>
  <c r="EZ152" i="3"/>
  <c r="FH152" i="3"/>
  <c r="FP152" i="3"/>
  <c r="FX152" i="3"/>
  <c r="GF152" i="3"/>
  <c r="GN152" i="3"/>
  <c r="GV152" i="3"/>
  <c r="DH153" i="3"/>
  <c r="DP153" i="3"/>
  <c r="DX153" i="3"/>
  <c r="EF153" i="3"/>
  <c r="EN153" i="3"/>
  <c r="EV153" i="3"/>
  <c r="FD153" i="3"/>
  <c r="FL153" i="3"/>
  <c r="FT153" i="3"/>
  <c r="GB153" i="3"/>
  <c r="GJ153" i="3"/>
  <c r="GR153" i="3"/>
  <c r="DD154" i="3"/>
  <c r="DL154" i="3"/>
  <c r="DT154" i="3"/>
  <c r="EB154" i="3"/>
  <c r="EJ154" i="3"/>
  <c r="ER154" i="3"/>
  <c r="EZ154" i="3"/>
  <c r="FH154" i="3"/>
  <c r="FP154" i="3"/>
  <c r="FX154" i="3"/>
  <c r="GF154" i="3"/>
  <c r="GN154" i="3"/>
  <c r="GV154" i="3"/>
  <c r="DH155" i="3"/>
  <c r="DP155" i="3"/>
  <c r="DX155" i="3"/>
  <c r="FM109" i="3"/>
  <c r="DU111" i="3"/>
  <c r="DU112" i="3"/>
  <c r="GO112" i="3"/>
  <c r="FB113" i="3"/>
  <c r="DY114" i="3"/>
  <c r="GN114" i="3"/>
  <c r="EL115" i="3"/>
  <c r="GL115" i="3"/>
  <c r="EF116" i="3"/>
  <c r="FO116" i="3"/>
  <c r="DC117" i="3"/>
  <c r="EK117" i="3"/>
  <c r="FQ117" i="3"/>
  <c r="DH118" i="3"/>
  <c r="EO118" i="3"/>
  <c r="FQ118" i="3"/>
  <c r="DA119" i="3"/>
  <c r="EF119" i="3"/>
  <c r="FH119" i="3"/>
  <c r="GM119" i="3"/>
  <c r="DX120" i="3"/>
  <c r="FA120" i="3"/>
  <c r="GE120" i="3"/>
  <c r="DL121" i="3"/>
  <c r="EJ121" i="3"/>
  <c r="FI121" i="3"/>
  <c r="GJ121" i="3"/>
  <c r="DK122" i="3"/>
  <c r="EK122" i="3"/>
  <c r="FL122" i="3"/>
  <c r="GJ122" i="3"/>
  <c r="DO123" i="3"/>
  <c r="EM123" i="3"/>
  <c r="FL123" i="3"/>
  <c r="GK123" i="3"/>
  <c r="DP124" i="3"/>
  <c r="EM124" i="3"/>
  <c r="FM124" i="3"/>
  <c r="GN124" i="3"/>
  <c r="DL125" i="3"/>
  <c r="EG125" i="3"/>
  <c r="EZ125" i="3"/>
  <c r="FS125" i="3"/>
  <c r="GK125" i="3"/>
  <c r="DI126" i="3"/>
  <c r="EA126" i="3"/>
  <c r="EU126" i="3"/>
  <c r="FO126" i="3"/>
  <c r="GF126" i="3"/>
  <c r="DD127" i="3"/>
  <c r="DW127" i="3"/>
  <c r="EO127" i="3"/>
  <c r="FH127" i="3"/>
  <c r="GB127" i="3"/>
  <c r="GS127" i="3"/>
  <c r="DQ128" i="3"/>
  <c r="EK128" i="3"/>
  <c r="FC128" i="3"/>
  <c r="FQ128" i="3"/>
  <c r="GE128" i="3"/>
  <c r="GS128" i="3"/>
  <c r="DL129" i="3"/>
  <c r="DY129" i="3"/>
  <c r="EM129" i="3"/>
  <c r="FA129" i="3"/>
  <c r="FO129" i="3"/>
  <c r="GB129" i="3"/>
  <c r="GP129" i="3"/>
  <c r="DJ130" i="3"/>
  <c r="DX130" i="3"/>
  <c r="EK130" i="3"/>
  <c r="EX130" i="3"/>
  <c r="FJ130" i="3"/>
  <c r="FV130" i="3"/>
  <c r="GF130" i="3"/>
  <c r="GQ130" i="3"/>
  <c r="DF131" i="3"/>
  <c r="DP131" i="3"/>
  <c r="EA131" i="3"/>
  <c r="EL131" i="3"/>
  <c r="EV131" i="3"/>
  <c r="FG131" i="3"/>
  <c r="FR131" i="3"/>
  <c r="GB131" i="3"/>
  <c r="GM131" i="3"/>
  <c r="DB132" i="3"/>
  <c r="DL132" i="3"/>
  <c r="DW132" i="3"/>
  <c r="EH132" i="3"/>
  <c r="ER132" i="3"/>
  <c r="FC132" i="3"/>
  <c r="FN132" i="3"/>
  <c r="FX132" i="3"/>
  <c r="GI132" i="3"/>
  <c r="GT132" i="3"/>
  <c r="DH133" i="3"/>
  <c r="DS133" i="3"/>
  <c r="ED133" i="3"/>
  <c r="EN133" i="3"/>
  <c r="EY133" i="3"/>
  <c r="FJ133" i="3"/>
  <c r="FT133" i="3"/>
  <c r="GE133" i="3"/>
  <c r="GP133" i="3"/>
  <c r="DD134" i="3"/>
  <c r="DO134" i="3"/>
  <c r="DZ134" i="3"/>
  <c r="EJ134" i="3"/>
  <c r="EU134" i="3"/>
  <c r="FF134" i="3"/>
  <c r="FP134" i="3"/>
  <c r="GA134" i="3"/>
  <c r="GL134" i="3"/>
  <c r="GV134" i="3"/>
  <c r="DK135" i="3"/>
  <c r="DV135" i="3"/>
  <c r="EF135" i="3"/>
  <c r="EQ135" i="3"/>
  <c r="FB135" i="3"/>
  <c r="FL135" i="3"/>
  <c r="FW135" i="3"/>
  <c r="GH135" i="3"/>
  <c r="GR135" i="3"/>
  <c r="DG136" i="3"/>
  <c r="DR136" i="3"/>
  <c r="EB136" i="3"/>
  <c r="EM136" i="3"/>
  <c r="EX136" i="3"/>
  <c r="FH136" i="3"/>
  <c r="FS136" i="3"/>
  <c r="GD136" i="3"/>
  <c r="GN136" i="3"/>
  <c r="DC137" i="3"/>
  <c r="DN137" i="3"/>
  <c r="DX137" i="3"/>
  <c r="EI137" i="3"/>
  <c r="ET137" i="3"/>
  <c r="FD137" i="3"/>
  <c r="FO137" i="3"/>
  <c r="FZ137" i="3"/>
  <c r="GJ137" i="3"/>
  <c r="GU137" i="3"/>
  <c r="DJ138" i="3"/>
  <c r="DT138" i="3"/>
  <c r="EE138" i="3"/>
  <c r="EP138" i="3"/>
  <c r="EZ138" i="3"/>
  <c r="FK138" i="3"/>
  <c r="FV138" i="3"/>
  <c r="GF138" i="3"/>
  <c r="GQ138" i="3"/>
  <c r="DF139" i="3"/>
  <c r="DP139" i="3"/>
  <c r="EA139" i="3"/>
  <c r="EL139" i="3"/>
  <c r="EV139" i="3"/>
  <c r="FG139" i="3"/>
  <c r="FR139" i="3"/>
  <c r="GB139" i="3"/>
  <c r="GM139" i="3"/>
  <c r="DB140" i="3"/>
  <c r="DL140" i="3"/>
  <c r="DW140" i="3"/>
  <c r="EH140" i="3"/>
  <c r="ER140" i="3"/>
  <c r="FC140" i="3"/>
  <c r="FN140" i="3"/>
  <c r="FX140" i="3"/>
  <c r="GI140" i="3"/>
  <c r="GT140" i="3"/>
  <c r="DH141" i="3"/>
  <c r="DS141" i="3"/>
  <c r="ED141" i="3"/>
  <c r="EN141" i="3"/>
  <c r="EY141" i="3"/>
  <c r="FJ141" i="3"/>
  <c r="FT141" i="3"/>
  <c r="GE141" i="3"/>
  <c r="GP141" i="3"/>
  <c r="DD142" i="3"/>
  <c r="DO142" i="3"/>
  <c r="DZ142" i="3"/>
  <c r="EJ142" i="3"/>
  <c r="EU142" i="3"/>
  <c r="FF142" i="3"/>
  <c r="FP142" i="3"/>
  <c r="GA142" i="3"/>
  <c r="GL142" i="3"/>
  <c r="GV142" i="3"/>
  <c r="DK143" i="3"/>
  <c r="DV143" i="3"/>
  <c r="EF143" i="3"/>
  <c r="EQ143" i="3"/>
  <c r="FB143" i="3"/>
  <c r="FL143" i="3"/>
  <c r="FW143" i="3"/>
  <c r="GH143" i="3"/>
  <c r="GR143" i="3"/>
  <c r="DG144" i="3"/>
  <c r="DR144" i="3"/>
  <c r="EB144" i="3"/>
  <c r="EM144" i="3"/>
  <c r="EX144" i="3"/>
  <c r="FH144" i="3"/>
  <c r="FS144" i="3"/>
  <c r="GD144" i="3"/>
  <c r="GN144" i="3"/>
  <c r="DC145" i="3"/>
  <c r="DN145" i="3"/>
  <c r="DX145" i="3"/>
  <c r="EI145" i="3"/>
  <c r="ET145" i="3"/>
  <c r="FD145" i="3"/>
  <c r="FO145" i="3"/>
  <c r="FZ145" i="3"/>
  <c r="GJ145" i="3"/>
  <c r="GS145" i="3"/>
  <c r="DE146" i="3"/>
  <c r="DM146" i="3"/>
  <c r="DU146" i="3"/>
  <c r="EC146" i="3"/>
  <c r="EK146" i="3"/>
  <c r="ES146" i="3"/>
  <c r="FA146" i="3"/>
  <c r="FI146" i="3"/>
  <c r="FQ146" i="3"/>
  <c r="FY146" i="3"/>
  <c r="GG146" i="3"/>
  <c r="GO146" i="3"/>
  <c r="DA147" i="3"/>
  <c r="DI147" i="3"/>
  <c r="DQ147" i="3"/>
  <c r="DY147" i="3"/>
  <c r="EG147" i="3"/>
  <c r="EO147" i="3"/>
  <c r="EW147" i="3"/>
  <c r="FE147" i="3"/>
  <c r="FM147" i="3"/>
  <c r="FU147" i="3"/>
  <c r="GC147" i="3"/>
  <c r="GK147" i="3"/>
  <c r="GS147" i="3"/>
  <c r="DE148" i="3"/>
  <c r="DM148" i="3"/>
  <c r="DU148" i="3"/>
  <c r="EC148" i="3"/>
  <c r="EK148" i="3"/>
  <c r="ES148" i="3"/>
  <c r="FA148" i="3"/>
  <c r="FI148" i="3"/>
  <c r="FQ148" i="3"/>
  <c r="FY148" i="3"/>
  <c r="GG148" i="3"/>
  <c r="GO148" i="3"/>
  <c r="DA149" i="3"/>
  <c r="DI149" i="3"/>
  <c r="DQ149" i="3"/>
  <c r="DY149" i="3"/>
  <c r="EG149" i="3"/>
  <c r="EO149" i="3"/>
  <c r="EW149" i="3"/>
  <c r="FE149" i="3"/>
  <c r="FM149" i="3"/>
  <c r="FU149" i="3"/>
  <c r="GC149" i="3"/>
  <c r="GK149" i="3"/>
  <c r="GS149" i="3"/>
  <c r="DE150" i="3"/>
  <c r="DM150" i="3"/>
  <c r="DU150" i="3"/>
  <c r="EC150" i="3"/>
  <c r="EK150" i="3"/>
  <c r="ES150" i="3"/>
  <c r="FA150" i="3"/>
  <c r="FI150" i="3"/>
  <c r="FQ150" i="3"/>
  <c r="FY150" i="3"/>
  <c r="GG150" i="3"/>
  <c r="GO150" i="3"/>
  <c r="DA151" i="3"/>
  <c r="DI151" i="3"/>
  <c r="DQ151" i="3"/>
  <c r="DY151" i="3"/>
  <c r="EG151" i="3"/>
  <c r="EO151" i="3"/>
  <c r="EW151" i="3"/>
  <c r="FE151" i="3"/>
  <c r="FM151" i="3"/>
  <c r="FU151" i="3"/>
  <c r="GC151" i="3"/>
  <c r="GK151" i="3"/>
  <c r="GS151" i="3"/>
  <c r="DE152" i="3"/>
  <c r="DM152" i="3"/>
  <c r="DU152" i="3"/>
  <c r="EC152" i="3"/>
  <c r="EK152" i="3"/>
  <c r="ES152" i="3"/>
  <c r="FA152" i="3"/>
  <c r="FI152" i="3"/>
  <c r="FQ152" i="3"/>
  <c r="FY152" i="3"/>
  <c r="GG152" i="3"/>
  <c r="GO152" i="3"/>
  <c r="DA153" i="3"/>
  <c r="DI153" i="3"/>
  <c r="DQ153" i="3"/>
  <c r="DY153" i="3"/>
  <c r="EG153" i="3"/>
  <c r="EO153" i="3"/>
  <c r="EW153" i="3"/>
  <c r="FE153" i="3"/>
  <c r="FM153" i="3"/>
  <c r="FU153" i="3"/>
  <c r="GC153" i="3"/>
  <c r="GK153" i="3"/>
  <c r="GS153" i="3"/>
  <c r="DE154" i="3"/>
  <c r="DM154" i="3"/>
  <c r="DU154" i="3"/>
  <c r="EC154" i="3"/>
  <c r="EK154" i="3"/>
  <c r="ES154" i="3"/>
  <c r="FA154" i="3"/>
  <c r="FI154" i="3"/>
  <c r="FQ154" i="3"/>
  <c r="FY154" i="3"/>
  <c r="GG154" i="3"/>
  <c r="GO154" i="3"/>
  <c r="DA155" i="3"/>
  <c r="DI155" i="3"/>
  <c r="DQ155" i="3"/>
  <c r="DY155" i="3"/>
  <c r="EG155" i="3"/>
  <c r="EO155" i="3"/>
  <c r="EW155" i="3"/>
  <c r="FE155" i="3"/>
  <c r="FM155" i="3"/>
  <c r="FU155" i="3"/>
  <c r="GC155" i="3"/>
  <c r="GK155" i="3"/>
  <c r="GS155" i="3"/>
  <c r="DE156" i="3"/>
  <c r="DM156" i="3"/>
  <c r="DU156" i="3"/>
  <c r="EC156" i="3"/>
  <c r="EK156" i="3"/>
  <c r="ES156" i="3"/>
  <c r="FA156" i="3"/>
  <c r="FI156" i="3"/>
  <c r="FQ156" i="3"/>
  <c r="FY156" i="3"/>
  <c r="GG156" i="3"/>
  <c r="GO156" i="3"/>
  <c r="DA157" i="3"/>
  <c r="DI157" i="3"/>
  <c r="DQ157" i="3"/>
  <c r="DY157" i="3"/>
  <c r="EG157" i="3"/>
  <c r="EO157" i="3"/>
  <c r="EW157" i="3"/>
  <c r="FE157" i="3"/>
  <c r="FM157" i="3"/>
  <c r="FU157" i="3"/>
  <c r="GC157" i="3"/>
  <c r="GK157" i="3"/>
  <c r="GS157" i="3"/>
  <c r="DE158" i="3"/>
  <c r="DM158" i="3"/>
  <c r="DU158" i="3"/>
  <c r="EC158" i="3"/>
  <c r="EK158" i="3"/>
  <c r="ES158" i="3"/>
  <c r="FA158" i="3"/>
  <c r="FI158" i="3"/>
  <c r="FQ158" i="3"/>
  <c r="FY158" i="3"/>
  <c r="GG158" i="3"/>
  <c r="GO158" i="3"/>
  <c r="DA159" i="3"/>
  <c r="DI159" i="3"/>
  <c r="DQ159" i="3"/>
  <c r="DY159" i="3"/>
  <c r="EG159" i="3"/>
  <c r="EO159" i="3"/>
  <c r="EW159" i="3"/>
  <c r="FE159" i="3"/>
  <c r="FM159" i="3"/>
  <c r="FU159" i="3"/>
  <c r="GC159" i="3"/>
  <c r="GK159" i="3"/>
  <c r="GS159" i="3"/>
  <c r="DE160" i="3"/>
  <c r="DM160" i="3"/>
  <c r="DU160" i="3"/>
  <c r="EC160" i="3"/>
  <c r="EK160" i="3"/>
  <c r="ES160" i="3"/>
  <c r="FA160" i="3"/>
  <c r="FI160" i="3"/>
  <c r="FQ160" i="3"/>
  <c r="FY160" i="3"/>
  <c r="GG160" i="3"/>
  <c r="GO160" i="3"/>
  <c r="DA161" i="3"/>
  <c r="DI161" i="3"/>
  <c r="DQ161" i="3"/>
  <c r="DY161" i="3"/>
  <c r="EG161" i="3"/>
  <c r="EO161" i="3"/>
  <c r="EW161" i="3"/>
  <c r="FE161" i="3"/>
  <c r="FM161" i="3"/>
  <c r="FU161" i="3"/>
  <c r="GC161" i="3"/>
  <c r="GK161" i="3"/>
  <c r="GS161" i="3"/>
  <c r="DE162" i="3"/>
  <c r="DM162" i="3"/>
  <c r="DU162" i="3"/>
  <c r="EC162" i="3"/>
  <c r="EK162" i="3"/>
  <c r="ES162" i="3"/>
  <c r="FA162" i="3"/>
  <c r="FI162" i="3"/>
  <c r="FQ162" i="3"/>
  <c r="FY162" i="3"/>
  <c r="GG162" i="3"/>
  <c r="GO162" i="3"/>
  <c r="DA163" i="3"/>
  <c r="DI163" i="3"/>
  <c r="DQ163" i="3"/>
  <c r="DY163" i="3"/>
  <c r="EG163" i="3"/>
  <c r="EO163" i="3"/>
  <c r="EW163" i="3"/>
  <c r="FE163" i="3"/>
  <c r="FM163" i="3"/>
  <c r="FU163" i="3"/>
  <c r="GC163" i="3"/>
  <c r="GK163" i="3"/>
  <c r="GS163" i="3"/>
  <c r="DE164" i="3"/>
  <c r="DM164" i="3"/>
  <c r="DU164" i="3"/>
  <c r="EC164" i="3"/>
  <c r="EK164" i="3"/>
  <c r="ES164" i="3"/>
  <c r="FA164" i="3"/>
  <c r="FI164" i="3"/>
  <c r="FQ164" i="3"/>
  <c r="FY164" i="3"/>
  <c r="GG164" i="3"/>
  <c r="GO164" i="3"/>
  <c r="DA165" i="3"/>
  <c r="DI165" i="3"/>
  <c r="DQ165" i="3"/>
  <c r="DY165" i="3"/>
  <c r="EG165" i="3"/>
  <c r="EO165" i="3"/>
  <c r="EW165" i="3"/>
  <c r="FE165" i="3"/>
  <c r="FM165" i="3"/>
  <c r="FU165" i="3"/>
  <c r="GC165" i="3"/>
  <c r="GK165" i="3"/>
  <c r="FR109" i="3"/>
  <c r="EP111" i="3"/>
  <c r="EC112" i="3"/>
  <c r="GS112" i="3"/>
  <c r="FR113" i="3"/>
  <c r="EH114" i="3"/>
  <c r="GQ114" i="3"/>
  <c r="EV115" i="3"/>
  <c r="GR115" i="3"/>
  <c r="EH116" i="3"/>
  <c r="FT116" i="3"/>
  <c r="DJ117" i="3"/>
  <c r="ER117" i="3"/>
  <c r="FY117" i="3"/>
  <c r="DN118" i="3"/>
  <c r="ES118" i="3"/>
  <c r="FW118" i="3"/>
  <c r="DE119" i="3"/>
  <c r="EG119" i="3"/>
  <c r="FP119" i="3"/>
  <c r="GS119" i="3"/>
  <c r="EA120" i="3"/>
  <c r="FG120" i="3"/>
  <c r="GJ120" i="3"/>
  <c r="DO121" i="3"/>
  <c r="EN121" i="3"/>
  <c r="FO121" i="3"/>
  <c r="GK121" i="3"/>
  <c r="DP122" i="3"/>
  <c r="EQ122" i="3"/>
  <c r="FO122" i="3"/>
  <c r="GO122" i="3"/>
  <c r="DQ123" i="3"/>
  <c r="EQ123" i="3"/>
  <c r="FP123" i="3"/>
  <c r="GQ123" i="3"/>
  <c r="DQ124" i="3"/>
  <c r="ER124" i="3"/>
  <c r="FS124" i="3"/>
  <c r="GO124" i="3"/>
  <c r="DP125" i="3"/>
  <c r="EJ125" i="3"/>
  <c r="FC125" i="3"/>
  <c r="FU125" i="3"/>
  <c r="GO125" i="3"/>
  <c r="DK126" i="3"/>
  <c r="EE126" i="3"/>
  <c r="EY126" i="3"/>
  <c r="FP126" i="3"/>
  <c r="GJ126" i="3"/>
  <c r="DG127" i="3"/>
  <c r="DY127" i="3"/>
  <c r="ER127" i="3"/>
  <c r="FL127" i="3"/>
  <c r="GC127" i="3"/>
  <c r="DA128" i="3"/>
  <c r="DU128" i="3"/>
  <c r="EM128" i="3"/>
  <c r="FD128" i="3"/>
  <c r="FS128" i="3"/>
  <c r="GF128" i="3"/>
  <c r="GV128" i="3"/>
  <c r="DN129" i="3"/>
  <c r="EB129" i="3"/>
  <c r="EO129" i="3"/>
  <c r="FC129" i="3"/>
  <c r="FQ129" i="3"/>
  <c r="GE129" i="3"/>
  <c r="GS129" i="3"/>
  <c r="DK130" i="3"/>
  <c r="DY130" i="3"/>
  <c r="EM130" i="3"/>
  <c r="EY130" i="3"/>
  <c r="FK130" i="3"/>
  <c r="FW130" i="3"/>
  <c r="GH130" i="3"/>
  <c r="GR130" i="3"/>
  <c r="DG131" i="3"/>
  <c r="DR131" i="3"/>
  <c r="EB131" i="3"/>
  <c r="EM131" i="3"/>
  <c r="EX131" i="3"/>
  <c r="FH131" i="3"/>
  <c r="FS131" i="3"/>
  <c r="GD131" i="3"/>
  <c r="GN131" i="3"/>
  <c r="DC132" i="3"/>
  <c r="DN132" i="3"/>
  <c r="DX132" i="3"/>
  <c r="EI132" i="3"/>
  <c r="ET132" i="3"/>
  <c r="FD132" i="3"/>
  <c r="FO132" i="3"/>
  <c r="FZ132" i="3"/>
  <c r="GJ132" i="3"/>
  <c r="GU132" i="3"/>
  <c r="DJ133" i="3"/>
  <c r="DT133" i="3"/>
  <c r="EE133" i="3"/>
  <c r="EP133" i="3"/>
  <c r="EZ133" i="3"/>
  <c r="FK133" i="3"/>
  <c r="FV133" i="3"/>
  <c r="GF133" i="3"/>
  <c r="GQ133" i="3"/>
  <c r="DF134" i="3"/>
  <c r="DP134" i="3"/>
  <c r="EA134" i="3"/>
  <c r="EL134" i="3"/>
  <c r="EV134" i="3"/>
  <c r="FG134" i="3"/>
  <c r="FR134" i="3"/>
  <c r="GB134" i="3"/>
  <c r="GM134" i="3"/>
  <c r="DB135" i="3"/>
  <c r="DL135" i="3"/>
  <c r="DW135" i="3"/>
  <c r="EH135" i="3"/>
  <c r="ER135" i="3"/>
  <c r="FC135" i="3"/>
  <c r="FN135" i="3"/>
  <c r="FX135" i="3"/>
  <c r="GI135" i="3"/>
  <c r="GT135" i="3"/>
  <c r="DH136" i="3"/>
  <c r="DS136" i="3"/>
  <c r="ED136" i="3"/>
  <c r="EN136" i="3"/>
  <c r="EY136" i="3"/>
  <c r="FJ136" i="3"/>
  <c r="FT136" i="3"/>
  <c r="GE136" i="3"/>
  <c r="GP136" i="3"/>
  <c r="DD137" i="3"/>
  <c r="DO137" i="3"/>
  <c r="DZ137" i="3"/>
  <c r="EJ137" i="3"/>
  <c r="EU137" i="3"/>
  <c r="FF137" i="3"/>
  <c r="FP137" i="3"/>
  <c r="GA137" i="3"/>
  <c r="GL137" i="3"/>
  <c r="GV137" i="3"/>
  <c r="DK138" i="3"/>
  <c r="DV138" i="3"/>
  <c r="EF138" i="3"/>
  <c r="EQ138" i="3"/>
  <c r="FB138" i="3"/>
  <c r="FL138" i="3"/>
  <c r="FW138" i="3"/>
  <c r="GH138" i="3"/>
  <c r="GR138" i="3"/>
  <c r="DG139" i="3"/>
  <c r="DR139" i="3"/>
  <c r="EB139" i="3"/>
  <c r="EM139" i="3"/>
  <c r="EX139" i="3"/>
  <c r="FH139" i="3"/>
  <c r="FS139" i="3"/>
  <c r="GD139" i="3"/>
  <c r="GN139" i="3"/>
  <c r="DC140" i="3"/>
  <c r="DN140" i="3"/>
  <c r="DX140" i="3"/>
  <c r="EI140" i="3"/>
  <c r="ET140" i="3"/>
  <c r="FD140" i="3"/>
  <c r="FO140" i="3"/>
  <c r="FZ140" i="3"/>
  <c r="GJ140" i="3"/>
  <c r="GU140" i="3"/>
  <c r="DJ141" i="3"/>
  <c r="DT141" i="3"/>
  <c r="EE141" i="3"/>
  <c r="EP141" i="3"/>
  <c r="EZ141" i="3"/>
  <c r="FK141" i="3"/>
  <c r="FV141" i="3"/>
  <c r="GF141" i="3"/>
  <c r="GQ141" i="3"/>
  <c r="DF142" i="3"/>
  <c r="DP142" i="3"/>
  <c r="EA142" i="3"/>
  <c r="EL142" i="3"/>
  <c r="EV142" i="3"/>
  <c r="FG142" i="3"/>
  <c r="FR142" i="3"/>
  <c r="GB142" i="3"/>
  <c r="GM142" i="3"/>
  <c r="DB143" i="3"/>
  <c r="DL143" i="3"/>
  <c r="DW143" i="3"/>
  <c r="EH143" i="3"/>
  <c r="ER143" i="3"/>
  <c r="FC143" i="3"/>
  <c r="FN143" i="3"/>
  <c r="FX143" i="3"/>
  <c r="GI143" i="3"/>
  <c r="GT143" i="3"/>
  <c r="DH144" i="3"/>
  <c r="DS144" i="3"/>
  <c r="ED144" i="3"/>
  <c r="EN144" i="3"/>
  <c r="EY144" i="3"/>
  <c r="FJ144" i="3"/>
  <c r="FT144" i="3"/>
  <c r="GE144" i="3"/>
  <c r="GP144" i="3"/>
  <c r="DD145" i="3"/>
  <c r="DO145" i="3"/>
  <c r="DZ145" i="3"/>
  <c r="EJ145" i="3"/>
  <c r="EU145" i="3"/>
  <c r="FF145" i="3"/>
  <c r="FP145" i="3"/>
  <c r="GA145" i="3"/>
  <c r="GL145" i="3"/>
  <c r="GT145" i="3"/>
  <c r="DF146" i="3"/>
  <c r="DN146" i="3"/>
  <c r="DV146" i="3"/>
  <c r="ED146" i="3"/>
  <c r="EL146" i="3"/>
  <c r="ET146" i="3"/>
  <c r="FB146" i="3"/>
  <c r="FJ146" i="3"/>
  <c r="FR146" i="3"/>
  <c r="FZ146" i="3"/>
  <c r="GH146" i="3"/>
  <c r="GP146" i="3"/>
  <c r="DB147" i="3"/>
  <c r="DJ147" i="3"/>
  <c r="DR147" i="3"/>
  <c r="DZ147" i="3"/>
  <c r="EH147" i="3"/>
  <c r="EP147" i="3"/>
  <c r="EX147" i="3"/>
  <c r="FF147" i="3"/>
  <c r="FN147" i="3"/>
  <c r="FV147" i="3"/>
  <c r="GD147" i="3"/>
  <c r="GL147" i="3"/>
  <c r="GT147" i="3"/>
  <c r="DF148" i="3"/>
  <c r="DN148" i="3"/>
  <c r="DV148" i="3"/>
  <c r="ED148" i="3"/>
  <c r="EL148" i="3"/>
  <c r="ET148" i="3"/>
  <c r="FB148" i="3"/>
  <c r="FJ148" i="3"/>
  <c r="FR148" i="3"/>
  <c r="FZ148" i="3"/>
  <c r="GH148" i="3"/>
  <c r="GP148" i="3"/>
  <c r="DB149" i="3"/>
  <c r="DJ149" i="3"/>
  <c r="DR149" i="3"/>
  <c r="DZ149" i="3"/>
  <c r="EH149" i="3"/>
  <c r="EP149" i="3"/>
  <c r="EX149" i="3"/>
  <c r="FF149" i="3"/>
  <c r="FN149" i="3"/>
  <c r="FV149" i="3"/>
  <c r="GD149" i="3"/>
  <c r="GL149" i="3"/>
  <c r="GT149" i="3"/>
  <c r="DF150" i="3"/>
  <c r="DN150" i="3"/>
  <c r="DV150" i="3"/>
  <c r="ED150" i="3"/>
  <c r="EL150" i="3"/>
  <c r="ET150" i="3"/>
  <c r="FB150" i="3"/>
  <c r="FJ150" i="3"/>
  <c r="FR150" i="3"/>
  <c r="FZ150" i="3"/>
  <c r="GH150" i="3"/>
  <c r="GP150" i="3"/>
  <c r="DB151" i="3"/>
  <c r="DJ151" i="3"/>
  <c r="DR151" i="3"/>
  <c r="DZ151" i="3"/>
  <c r="EH151" i="3"/>
  <c r="EP151" i="3"/>
  <c r="EX151" i="3"/>
  <c r="FF151" i="3"/>
  <c r="FN151" i="3"/>
  <c r="FV151" i="3"/>
  <c r="GD151" i="3"/>
  <c r="GL151" i="3"/>
  <c r="GT151" i="3"/>
  <c r="DF152" i="3"/>
  <c r="DN152" i="3"/>
  <c r="DV152" i="3"/>
  <c r="ED152" i="3"/>
  <c r="EL152" i="3"/>
  <c r="ET152" i="3"/>
  <c r="FB152" i="3"/>
  <c r="FJ152" i="3"/>
  <c r="FR152" i="3"/>
  <c r="FZ152" i="3"/>
  <c r="GH152" i="3"/>
  <c r="GP152" i="3"/>
  <c r="DB153" i="3"/>
  <c r="DJ153" i="3"/>
  <c r="DR153" i="3"/>
  <c r="DZ153" i="3"/>
  <c r="EH153" i="3"/>
  <c r="EP153" i="3"/>
  <c r="EX153" i="3"/>
  <c r="FF153" i="3"/>
  <c r="FN153" i="3"/>
  <c r="FV153" i="3"/>
  <c r="GD153" i="3"/>
  <c r="GL153" i="3"/>
  <c r="GT153" i="3"/>
  <c r="DF154" i="3"/>
  <c r="DN154" i="3"/>
  <c r="DV154" i="3"/>
  <c r="ED154" i="3"/>
  <c r="EL154" i="3"/>
  <c r="ET154" i="3"/>
  <c r="FB154" i="3"/>
  <c r="FJ154" i="3"/>
  <c r="FR154" i="3"/>
  <c r="FZ154" i="3"/>
  <c r="GH154" i="3"/>
  <c r="GP154" i="3"/>
  <c r="DB155" i="3"/>
  <c r="DJ155" i="3"/>
  <c r="DR155" i="3"/>
  <c r="DZ155" i="3"/>
  <c r="EH155" i="3"/>
  <c r="DP110" i="3"/>
  <c r="FQ111" i="3"/>
  <c r="ER112" i="3"/>
  <c r="DD113" i="3"/>
  <c r="FT113" i="3"/>
  <c r="ET114" i="3"/>
  <c r="GU114" i="3"/>
  <c r="EZ115" i="3"/>
  <c r="GU115" i="3"/>
  <c r="EL116" i="3"/>
  <c r="FZ116" i="3"/>
  <c r="DM117" i="3"/>
  <c r="ES117" i="3"/>
  <c r="GD117" i="3"/>
  <c r="DQ118" i="3"/>
  <c r="EU118" i="3"/>
  <c r="FY118" i="3"/>
  <c r="DK119" i="3"/>
  <c r="EM119" i="3"/>
  <c r="FQ119" i="3"/>
  <c r="DA120" i="3"/>
  <c r="EC120" i="3"/>
  <c r="FH120" i="3"/>
  <c r="GM120" i="3"/>
  <c r="DQ121" i="3"/>
  <c r="ER121" i="3"/>
  <c r="FP121" i="3"/>
  <c r="GO121" i="3"/>
  <c r="DS122" i="3"/>
  <c r="ES122" i="3"/>
  <c r="FP122" i="3"/>
  <c r="GQ122" i="3"/>
  <c r="DU123" i="3"/>
  <c r="ER123" i="3"/>
  <c r="FS123" i="3"/>
  <c r="GR123" i="3"/>
  <c r="DU124" i="3"/>
  <c r="ES124" i="3"/>
  <c r="FT124" i="3"/>
  <c r="GR124" i="3"/>
  <c r="DS125" i="3"/>
  <c r="EM125" i="3"/>
  <c r="FD125" i="3"/>
  <c r="FX125" i="3"/>
  <c r="GQ125" i="3"/>
  <c r="DM126" i="3"/>
  <c r="EF126" i="3"/>
  <c r="EZ126" i="3"/>
  <c r="FQ126" i="3"/>
  <c r="GK126" i="3"/>
  <c r="DI127" i="3"/>
  <c r="EA127" i="3"/>
  <c r="EU127" i="3"/>
  <c r="FM127" i="3"/>
  <c r="GF127" i="3"/>
  <c r="DC128" i="3"/>
  <c r="DW128" i="3"/>
  <c r="EN128" i="3"/>
  <c r="FG128" i="3"/>
  <c r="FU128" i="3"/>
  <c r="GJ128" i="3"/>
  <c r="DA129" i="3"/>
  <c r="DO129" i="3"/>
  <c r="EC129" i="3"/>
  <c r="EQ129" i="3"/>
  <c r="FD129" i="3"/>
  <c r="FR129" i="3"/>
  <c r="GG129" i="3"/>
  <c r="GU129" i="3"/>
  <c r="DL130" i="3"/>
  <c r="DZ130" i="3"/>
  <c r="EN130" i="3"/>
  <c r="EZ130" i="3"/>
  <c r="FL130" i="3"/>
  <c r="FX130" i="3"/>
  <c r="GI130" i="3"/>
  <c r="GT130" i="3"/>
  <c r="DH131" i="3"/>
  <c r="DS131" i="3"/>
  <c r="ED131" i="3"/>
  <c r="EN131" i="3"/>
  <c r="EY131" i="3"/>
  <c r="FJ131" i="3"/>
  <c r="FT131" i="3"/>
  <c r="GE131" i="3"/>
  <c r="GP131" i="3"/>
  <c r="DD132" i="3"/>
  <c r="DO132" i="3"/>
  <c r="DZ132" i="3"/>
  <c r="EJ132" i="3"/>
  <c r="EU132" i="3"/>
  <c r="FF132" i="3"/>
  <c r="FP132" i="3"/>
  <c r="GA132" i="3"/>
  <c r="GL132" i="3"/>
  <c r="GV132" i="3"/>
  <c r="DK133" i="3"/>
  <c r="DV133" i="3"/>
  <c r="EF133" i="3"/>
  <c r="EQ133" i="3"/>
  <c r="FB133" i="3"/>
  <c r="FL133" i="3"/>
  <c r="FW133" i="3"/>
  <c r="GH133" i="3"/>
  <c r="GR133" i="3"/>
  <c r="DG134" i="3"/>
  <c r="DR134" i="3"/>
  <c r="EB134" i="3"/>
  <c r="EM134" i="3"/>
  <c r="EX134" i="3"/>
  <c r="FH134" i="3"/>
  <c r="FS134" i="3"/>
  <c r="GD134" i="3"/>
  <c r="GN134" i="3"/>
  <c r="DC135" i="3"/>
  <c r="DN135" i="3"/>
  <c r="DX135" i="3"/>
  <c r="EI135" i="3"/>
  <c r="ET135" i="3"/>
  <c r="FD135" i="3"/>
  <c r="FO135" i="3"/>
  <c r="FZ135" i="3"/>
  <c r="GJ135" i="3"/>
  <c r="GU135" i="3"/>
  <c r="DJ136" i="3"/>
  <c r="DT136" i="3"/>
  <c r="EE136" i="3"/>
  <c r="EP136" i="3"/>
  <c r="EZ136" i="3"/>
  <c r="FK136" i="3"/>
  <c r="FV136" i="3"/>
  <c r="GF136" i="3"/>
  <c r="GQ136" i="3"/>
  <c r="DF137" i="3"/>
  <c r="DP137" i="3"/>
  <c r="EA137" i="3"/>
  <c r="EL137" i="3"/>
  <c r="EV137" i="3"/>
  <c r="FG137" i="3"/>
  <c r="FR137" i="3"/>
  <c r="GB137" i="3"/>
  <c r="GM137" i="3"/>
  <c r="DB138" i="3"/>
  <c r="DL138" i="3"/>
  <c r="DW138" i="3"/>
  <c r="EH138" i="3"/>
  <c r="ER138" i="3"/>
  <c r="FC138" i="3"/>
  <c r="FN138" i="3"/>
  <c r="FX138" i="3"/>
  <c r="GI138" i="3"/>
  <c r="GT138" i="3"/>
  <c r="DH139" i="3"/>
  <c r="DS139" i="3"/>
  <c r="ED139" i="3"/>
  <c r="EN139" i="3"/>
  <c r="EY139" i="3"/>
  <c r="FJ139" i="3"/>
  <c r="FT139" i="3"/>
  <c r="GE139" i="3"/>
  <c r="GP139" i="3"/>
  <c r="DD140" i="3"/>
  <c r="DO140" i="3"/>
  <c r="DZ140" i="3"/>
  <c r="EJ140" i="3"/>
  <c r="EU140" i="3"/>
  <c r="FF140" i="3"/>
  <c r="FP140" i="3"/>
  <c r="GA140" i="3"/>
  <c r="GL140" i="3"/>
  <c r="GV140" i="3"/>
  <c r="DK141" i="3"/>
  <c r="DV141" i="3"/>
  <c r="EF141" i="3"/>
  <c r="EQ141" i="3"/>
  <c r="FB141" i="3"/>
  <c r="FL141" i="3"/>
  <c r="FW141" i="3"/>
  <c r="GH141" i="3"/>
  <c r="GR141" i="3"/>
  <c r="DG142" i="3"/>
  <c r="DR142" i="3"/>
  <c r="EB142" i="3"/>
  <c r="EM142" i="3"/>
  <c r="EX142" i="3"/>
  <c r="FH142" i="3"/>
  <c r="FS142" i="3"/>
  <c r="GD142" i="3"/>
  <c r="GN142" i="3"/>
  <c r="DC143" i="3"/>
  <c r="DN143" i="3"/>
  <c r="DX143" i="3"/>
  <c r="EI143" i="3"/>
  <c r="ET143" i="3"/>
  <c r="FD143" i="3"/>
  <c r="FO143" i="3"/>
  <c r="FZ143" i="3"/>
  <c r="GJ143" i="3"/>
  <c r="GU143" i="3"/>
  <c r="DJ144" i="3"/>
  <c r="DT144" i="3"/>
  <c r="EE144" i="3"/>
  <c r="EP144" i="3"/>
  <c r="EZ144" i="3"/>
  <c r="FK144" i="3"/>
  <c r="FV144" i="3"/>
  <c r="GF144" i="3"/>
  <c r="GQ144" i="3"/>
  <c r="DF145" i="3"/>
  <c r="DP145" i="3"/>
  <c r="EA145" i="3"/>
  <c r="EL145" i="3"/>
  <c r="EV145" i="3"/>
  <c r="FG145" i="3"/>
  <c r="FR145" i="3"/>
  <c r="GB145" i="3"/>
  <c r="GM145" i="3"/>
  <c r="GU145" i="3"/>
  <c r="DG146" i="3"/>
  <c r="DO146" i="3"/>
  <c r="DW146" i="3"/>
  <c r="EE146" i="3"/>
  <c r="EM146" i="3"/>
  <c r="EU146" i="3"/>
  <c r="FC146" i="3"/>
  <c r="FK146" i="3"/>
  <c r="FS146" i="3"/>
  <c r="GA146" i="3"/>
  <c r="GI146" i="3"/>
  <c r="GQ146" i="3"/>
  <c r="DC147" i="3"/>
  <c r="DK147" i="3"/>
  <c r="DS147" i="3"/>
  <c r="EA147" i="3"/>
  <c r="EI147" i="3"/>
  <c r="EQ147" i="3"/>
  <c r="EY147" i="3"/>
  <c r="FG147" i="3"/>
  <c r="FO147" i="3"/>
  <c r="FW147" i="3"/>
  <c r="GE147" i="3"/>
  <c r="GM147" i="3"/>
  <c r="GU147" i="3"/>
  <c r="DG148" i="3"/>
  <c r="DO148" i="3"/>
  <c r="DW148" i="3"/>
  <c r="EE148" i="3"/>
  <c r="EM148" i="3"/>
  <c r="EU148" i="3"/>
  <c r="FC148" i="3"/>
  <c r="FK148" i="3"/>
  <c r="FS148" i="3"/>
  <c r="GA148" i="3"/>
  <c r="GI148" i="3"/>
  <c r="GQ148" i="3"/>
  <c r="DC149" i="3"/>
  <c r="DK149" i="3"/>
  <c r="DS149" i="3"/>
  <c r="EA149" i="3"/>
  <c r="EI149" i="3"/>
  <c r="EQ149" i="3"/>
  <c r="EY149" i="3"/>
  <c r="FG149" i="3"/>
  <c r="FO149" i="3"/>
  <c r="FW149" i="3"/>
  <c r="GE149" i="3"/>
  <c r="GM149" i="3"/>
  <c r="GU149" i="3"/>
  <c r="DG150" i="3"/>
  <c r="DO150" i="3"/>
  <c r="DW150" i="3"/>
  <c r="EE150" i="3"/>
  <c r="EM150" i="3"/>
  <c r="EU150" i="3"/>
  <c r="FC150" i="3"/>
  <c r="FK150" i="3"/>
  <c r="FS150" i="3"/>
  <c r="GA150" i="3"/>
  <c r="GI150" i="3"/>
  <c r="GQ150" i="3"/>
  <c r="DC151" i="3"/>
  <c r="DK151" i="3"/>
  <c r="DS151" i="3"/>
  <c r="EA151" i="3"/>
  <c r="EI151" i="3"/>
  <c r="EQ151" i="3"/>
  <c r="EY151" i="3"/>
  <c r="FG151" i="3"/>
  <c r="FO151" i="3"/>
  <c r="FW151" i="3"/>
  <c r="GE151" i="3"/>
  <c r="GM151" i="3"/>
  <c r="GU151" i="3"/>
  <c r="DG152" i="3"/>
  <c r="DO152" i="3"/>
  <c r="DW152" i="3"/>
  <c r="EE152" i="3"/>
  <c r="EM152" i="3"/>
  <c r="EU152" i="3"/>
  <c r="DT110" i="3"/>
  <c r="FR111" i="3"/>
  <c r="EV112" i="3"/>
  <c r="DT113" i="3"/>
  <c r="GD113" i="3"/>
  <c r="EV114" i="3"/>
  <c r="DK115" i="3"/>
  <c r="FG115" i="3"/>
  <c r="DF116" i="3"/>
  <c r="EU116" i="3"/>
  <c r="GF116" i="3"/>
  <c r="DP117" i="3"/>
  <c r="EY117" i="3"/>
  <c r="GH117" i="3"/>
  <c r="DR118" i="3"/>
  <c r="FA118" i="3"/>
  <c r="GF118" i="3"/>
  <c r="DL119" i="3"/>
  <c r="ER119" i="3"/>
  <c r="FW119" i="3"/>
  <c r="DC120" i="3"/>
  <c r="EG120" i="3"/>
  <c r="FO120" i="3"/>
  <c r="GR120" i="3"/>
  <c r="DW121" i="3"/>
  <c r="EU121" i="3"/>
  <c r="FT121" i="3"/>
  <c r="GS121" i="3"/>
  <c r="DX122" i="3"/>
  <c r="EU122" i="3"/>
  <c r="FU122" i="3"/>
  <c r="GV122" i="3"/>
  <c r="DW123" i="3"/>
  <c r="EW123" i="3"/>
  <c r="FW123" i="3"/>
  <c r="GV123" i="3"/>
  <c r="DX124" i="3"/>
  <c r="EY124" i="3"/>
  <c r="FW124" i="3"/>
  <c r="GV124" i="3"/>
  <c r="DW125" i="3"/>
  <c r="EN125" i="3"/>
  <c r="FH125" i="3"/>
  <c r="GA125" i="3"/>
  <c r="GS125" i="3"/>
  <c r="DP126" i="3"/>
  <c r="EJ126" i="3"/>
  <c r="FA126" i="3"/>
  <c r="FU126" i="3"/>
  <c r="GO126" i="3"/>
  <c r="DK127" i="3"/>
  <c r="EE127" i="3"/>
  <c r="EW127" i="3"/>
  <c r="FP127" i="3"/>
  <c r="GI127" i="3"/>
  <c r="DG128" i="3"/>
  <c r="DX128" i="3"/>
  <c r="ER128" i="3"/>
  <c r="FH128" i="3"/>
  <c r="FW128" i="3"/>
  <c r="GK128" i="3"/>
  <c r="DC129" i="3"/>
  <c r="DP129" i="3"/>
  <c r="ED129" i="3"/>
  <c r="ER129" i="3"/>
  <c r="FE129" i="3"/>
  <c r="FU129" i="3"/>
  <c r="GI129" i="3"/>
  <c r="DA130" i="3"/>
  <c r="DO130" i="3"/>
  <c r="EB130" i="3"/>
  <c r="EP130" i="3"/>
  <c r="FB130" i="3"/>
  <c r="FO130" i="3"/>
  <c r="FZ130" i="3"/>
  <c r="GJ130" i="3"/>
  <c r="GU130" i="3"/>
  <c r="DJ131" i="3"/>
  <c r="DT131" i="3"/>
  <c r="EE131" i="3"/>
  <c r="EP131" i="3"/>
  <c r="EZ131" i="3"/>
  <c r="FK131" i="3"/>
  <c r="FV131" i="3"/>
  <c r="GF131" i="3"/>
  <c r="GQ131" i="3"/>
  <c r="DF132" i="3"/>
  <c r="DP132" i="3"/>
  <c r="EA132" i="3"/>
  <c r="EL132" i="3"/>
  <c r="EV132" i="3"/>
  <c r="FG132" i="3"/>
  <c r="FR132" i="3"/>
  <c r="GB132" i="3"/>
  <c r="GM132" i="3"/>
  <c r="DB133" i="3"/>
  <c r="DL133" i="3"/>
  <c r="DW133" i="3"/>
  <c r="EH133" i="3"/>
  <c r="ER133" i="3"/>
  <c r="FC133" i="3"/>
  <c r="FN133" i="3"/>
  <c r="FX133" i="3"/>
  <c r="GI133" i="3"/>
  <c r="GT133" i="3"/>
  <c r="DH134" i="3"/>
  <c r="DS134" i="3"/>
  <c r="ED134" i="3"/>
  <c r="EN134" i="3"/>
  <c r="EY134" i="3"/>
  <c r="FJ134" i="3"/>
  <c r="FT134" i="3"/>
  <c r="GE134" i="3"/>
  <c r="GP134" i="3"/>
  <c r="DD135" i="3"/>
  <c r="DO135" i="3"/>
  <c r="DZ135" i="3"/>
  <c r="EJ135" i="3"/>
  <c r="EU135" i="3"/>
  <c r="FF135" i="3"/>
  <c r="FP135" i="3"/>
  <c r="GA135" i="3"/>
  <c r="GL135" i="3"/>
  <c r="GV135" i="3"/>
  <c r="DK136" i="3"/>
  <c r="DV136" i="3"/>
  <c r="EF136" i="3"/>
  <c r="EQ136" i="3"/>
  <c r="FB136" i="3"/>
  <c r="FL136" i="3"/>
  <c r="FW136" i="3"/>
  <c r="GH136" i="3"/>
  <c r="GR136" i="3"/>
  <c r="DG137" i="3"/>
  <c r="DR137" i="3"/>
  <c r="EB137" i="3"/>
  <c r="EM137" i="3"/>
  <c r="EX137" i="3"/>
  <c r="FH137" i="3"/>
  <c r="FS137" i="3"/>
  <c r="GD137" i="3"/>
  <c r="GN137" i="3"/>
  <c r="DC138" i="3"/>
  <c r="DN138" i="3"/>
  <c r="DX138" i="3"/>
  <c r="EI138" i="3"/>
  <c r="ET138" i="3"/>
  <c r="FD138" i="3"/>
  <c r="FO138" i="3"/>
  <c r="FZ138" i="3"/>
  <c r="GJ138" i="3"/>
  <c r="GU138" i="3"/>
  <c r="DJ139" i="3"/>
  <c r="DT139" i="3"/>
  <c r="EE139" i="3"/>
  <c r="EP139" i="3"/>
  <c r="EZ139" i="3"/>
  <c r="FK139" i="3"/>
  <c r="FV139" i="3"/>
  <c r="GF139" i="3"/>
  <c r="GQ139" i="3"/>
  <c r="DF140" i="3"/>
  <c r="DP140" i="3"/>
  <c r="EA140" i="3"/>
  <c r="EL140" i="3"/>
  <c r="EV140" i="3"/>
  <c r="FG140" i="3"/>
  <c r="FR140" i="3"/>
  <c r="GB140" i="3"/>
  <c r="GM140" i="3"/>
  <c r="DB141" i="3"/>
  <c r="DL141" i="3"/>
  <c r="DW141" i="3"/>
  <c r="EH141" i="3"/>
  <c r="ER141" i="3"/>
  <c r="FC141" i="3"/>
  <c r="FN141" i="3"/>
  <c r="FX141" i="3"/>
  <c r="GI141" i="3"/>
  <c r="GT141" i="3"/>
  <c r="DH142" i="3"/>
  <c r="DS142" i="3"/>
  <c r="ED142" i="3"/>
  <c r="EN142" i="3"/>
  <c r="EY142" i="3"/>
  <c r="FJ142" i="3"/>
  <c r="FT142" i="3"/>
  <c r="GE142" i="3"/>
  <c r="GP142" i="3"/>
  <c r="DD143" i="3"/>
  <c r="DO143" i="3"/>
  <c r="DZ143" i="3"/>
  <c r="EJ143" i="3"/>
  <c r="EU143" i="3"/>
  <c r="FF143" i="3"/>
  <c r="FP143" i="3"/>
  <c r="GA143" i="3"/>
  <c r="GL143" i="3"/>
  <c r="GV143" i="3"/>
  <c r="DK144" i="3"/>
  <c r="DV144" i="3"/>
  <c r="EF144" i="3"/>
  <c r="EQ144" i="3"/>
  <c r="FB144" i="3"/>
  <c r="FL144" i="3"/>
  <c r="FW144" i="3"/>
  <c r="GH144" i="3"/>
  <c r="GR144" i="3"/>
  <c r="DG145" i="3"/>
  <c r="DR145" i="3"/>
  <c r="EB145" i="3"/>
  <c r="EM145" i="3"/>
  <c r="EX145" i="3"/>
  <c r="FH145" i="3"/>
  <c r="FS145" i="3"/>
  <c r="GD145" i="3"/>
  <c r="GN145" i="3"/>
  <c r="GV145" i="3"/>
  <c r="DH146" i="3"/>
  <c r="DP146" i="3"/>
  <c r="DX146" i="3"/>
  <c r="EF146" i="3"/>
  <c r="EN146" i="3"/>
  <c r="EV146" i="3"/>
  <c r="FD146" i="3"/>
  <c r="FL146" i="3"/>
  <c r="FT146" i="3"/>
  <c r="GB146" i="3"/>
  <c r="GJ146" i="3"/>
  <c r="GR146" i="3"/>
  <c r="DD147" i="3"/>
  <c r="DL147" i="3"/>
  <c r="DT147" i="3"/>
  <c r="EB147" i="3"/>
  <c r="EJ147" i="3"/>
  <c r="ER147" i="3"/>
  <c r="EZ147" i="3"/>
  <c r="FH147" i="3"/>
  <c r="FP147" i="3"/>
  <c r="FX147" i="3"/>
  <c r="GF147" i="3"/>
  <c r="GN147" i="3"/>
  <c r="GV147" i="3"/>
  <c r="DH148" i="3"/>
  <c r="DP148" i="3"/>
  <c r="DX148" i="3"/>
  <c r="EF148" i="3"/>
  <c r="EN148" i="3"/>
  <c r="EV148" i="3"/>
  <c r="FD148" i="3"/>
  <c r="FL148" i="3"/>
  <c r="FT148" i="3"/>
  <c r="GB148" i="3"/>
  <c r="GJ148" i="3"/>
  <c r="GR148" i="3"/>
  <c r="DD149" i="3"/>
  <c r="DL149" i="3"/>
  <c r="DT149" i="3"/>
  <c r="EB149" i="3"/>
  <c r="EJ149" i="3"/>
  <c r="ER149" i="3"/>
  <c r="EZ149" i="3"/>
  <c r="FH149" i="3"/>
  <c r="FP149" i="3"/>
  <c r="FX149" i="3"/>
  <c r="GF149" i="3"/>
  <c r="GN149" i="3"/>
  <c r="GV149" i="3"/>
  <c r="DH150" i="3"/>
  <c r="DP150" i="3"/>
  <c r="DX150" i="3"/>
  <c r="EF150" i="3"/>
  <c r="EN150" i="3"/>
  <c r="EV150" i="3"/>
  <c r="FD150" i="3"/>
  <c r="FL150" i="3"/>
  <c r="FT150" i="3"/>
  <c r="GB150" i="3"/>
  <c r="GJ150" i="3"/>
  <c r="GR150" i="3"/>
  <c r="DD151" i="3"/>
  <c r="DL151" i="3"/>
  <c r="DT151" i="3"/>
  <c r="EB151" i="3"/>
  <c r="EJ151" i="3"/>
  <c r="ER151" i="3"/>
  <c r="EZ151" i="3"/>
  <c r="FH151" i="3"/>
  <c r="FP151" i="3"/>
  <c r="FX151" i="3"/>
  <c r="GF151" i="3"/>
  <c r="GN151" i="3"/>
  <c r="GV151" i="3"/>
  <c r="DH152" i="3"/>
  <c r="DP152" i="3"/>
  <c r="DX152" i="3"/>
  <c r="EF152" i="3"/>
  <c r="EN152" i="3"/>
  <c r="EV152" i="3"/>
  <c r="FD152" i="3"/>
  <c r="FL152" i="3"/>
  <c r="FT152" i="3"/>
  <c r="GB152" i="3"/>
  <c r="GJ152" i="3"/>
  <c r="GR152" i="3"/>
  <c r="DD153" i="3"/>
  <c r="DL153" i="3"/>
  <c r="DT153" i="3"/>
  <c r="EB153" i="3"/>
  <c r="EJ153" i="3"/>
  <c r="ER153" i="3"/>
  <c r="EZ153" i="3"/>
  <c r="FH153" i="3"/>
  <c r="FP153" i="3"/>
  <c r="FX153" i="3"/>
  <c r="GF153" i="3"/>
  <c r="GN153" i="3"/>
  <c r="GV153" i="3"/>
  <c r="DH154" i="3"/>
  <c r="DP154" i="3"/>
  <c r="DX154" i="3"/>
  <c r="EF154" i="3"/>
  <c r="EN154" i="3"/>
  <c r="EV154" i="3"/>
  <c r="FD154" i="3"/>
  <c r="FL154" i="3"/>
  <c r="FT154" i="3"/>
  <c r="GB154" i="3"/>
  <c r="GJ154" i="3"/>
  <c r="GR154" i="3"/>
  <c r="DD155" i="3"/>
  <c r="DL155" i="3"/>
  <c r="DT155" i="3"/>
  <c r="EB155" i="3"/>
  <c r="EJ155" i="3"/>
  <c r="ER155" i="3"/>
  <c r="EZ155" i="3"/>
  <c r="FH155" i="3"/>
  <c r="FP155" i="3"/>
  <c r="FX155" i="3"/>
  <c r="GF155" i="3"/>
  <c r="GN155" i="3"/>
  <c r="GV155" i="3"/>
  <c r="DH156" i="3"/>
  <c r="DP156" i="3"/>
  <c r="DX156" i="3"/>
  <c r="EF156" i="3"/>
  <c r="EN156" i="3"/>
  <c r="EV156" i="3"/>
  <c r="FD156" i="3"/>
  <c r="FL156" i="3"/>
  <c r="FT156" i="3"/>
  <c r="GB156" i="3"/>
  <c r="GJ156" i="3"/>
  <c r="GR156" i="3"/>
  <c r="DD157" i="3"/>
  <c r="DL157" i="3"/>
  <c r="DT157" i="3"/>
  <c r="EB157" i="3"/>
  <c r="EJ157" i="3"/>
  <c r="ER157" i="3"/>
  <c r="EZ157" i="3"/>
  <c r="FH157" i="3"/>
  <c r="FP157" i="3"/>
  <c r="FX157" i="3"/>
  <c r="GF157" i="3"/>
  <c r="GN157" i="3"/>
  <c r="GV157" i="3"/>
  <c r="DH158" i="3"/>
  <c r="DP158" i="3"/>
  <c r="DX158" i="3"/>
  <c r="EF158" i="3"/>
  <c r="EN158" i="3"/>
  <c r="EV158" i="3"/>
  <c r="FD158" i="3"/>
  <c r="FL158" i="3"/>
  <c r="FT158" i="3"/>
  <c r="GB158" i="3"/>
  <c r="GJ158" i="3"/>
  <c r="GR158" i="3"/>
  <c r="DD159" i="3"/>
  <c r="DL159" i="3"/>
  <c r="DT159" i="3"/>
  <c r="EB159" i="3"/>
  <c r="EJ159" i="3"/>
  <c r="ER159" i="3"/>
  <c r="EZ159" i="3"/>
  <c r="FH159" i="3"/>
  <c r="FP159" i="3"/>
  <c r="FX159" i="3"/>
  <c r="GF159" i="3"/>
  <c r="GN159" i="3"/>
  <c r="GV159" i="3"/>
  <c r="DH160" i="3"/>
  <c r="DP160" i="3"/>
  <c r="DX160" i="3"/>
  <c r="EF160" i="3"/>
  <c r="EN160" i="3"/>
  <c r="EV160" i="3"/>
  <c r="FD160" i="3"/>
  <c r="FL160" i="3"/>
  <c r="FT160" i="3"/>
  <c r="GB160" i="3"/>
  <c r="GJ160" i="3"/>
  <c r="GR160" i="3"/>
  <c r="DD161" i="3"/>
  <c r="DL161" i="3"/>
  <c r="DT161" i="3"/>
  <c r="EB161" i="3"/>
  <c r="EJ161" i="3"/>
  <c r="ER161" i="3"/>
  <c r="EZ161" i="3"/>
  <c r="FH161" i="3"/>
  <c r="FP161" i="3"/>
  <c r="FX161" i="3"/>
  <c r="GF161" i="3"/>
  <c r="GN161" i="3"/>
  <c r="GV161" i="3"/>
  <c r="DH162" i="3"/>
  <c r="DP162" i="3"/>
  <c r="DX162" i="3"/>
  <c r="EF162" i="3"/>
  <c r="EN162" i="3"/>
  <c r="EV162" i="3"/>
  <c r="FD162" i="3"/>
  <c r="FL162" i="3"/>
  <c r="FT162" i="3"/>
  <c r="GB162" i="3"/>
  <c r="GJ162" i="3"/>
  <c r="GR162" i="3"/>
  <c r="DD163" i="3"/>
  <c r="DL163" i="3"/>
  <c r="DT163" i="3"/>
  <c r="EB163" i="3"/>
  <c r="EJ163" i="3"/>
  <c r="ER163" i="3"/>
  <c r="EZ163" i="3"/>
  <c r="FH163" i="3"/>
  <c r="FP163" i="3"/>
  <c r="FX163" i="3"/>
  <c r="GF163" i="3"/>
  <c r="GN163" i="3"/>
  <c r="GV163" i="3"/>
  <c r="DH164" i="3"/>
  <c r="DP164" i="3"/>
  <c r="DX164" i="3"/>
  <c r="EF164" i="3"/>
  <c r="EN164" i="3"/>
  <c r="EV164" i="3"/>
  <c r="FD164" i="3"/>
  <c r="FL164" i="3"/>
  <c r="FT164" i="3"/>
  <c r="GB164" i="3"/>
  <c r="GJ164" i="3"/>
  <c r="GR164" i="3"/>
  <c r="DD165" i="3"/>
  <c r="DL165" i="3"/>
  <c r="DT165" i="3"/>
  <c r="EB165" i="3"/>
  <c r="EJ165" i="3"/>
  <c r="ER165" i="3"/>
  <c r="EZ165" i="3"/>
  <c r="FH165" i="3"/>
  <c r="FP165" i="3"/>
  <c r="FX165" i="3"/>
  <c r="GF165" i="3"/>
  <c r="GN165" i="3"/>
  <c r="GV165" i="3"/>
  <c r="FC152" i="3"/>
  <c r="DS153" i="3"/>
  <c r="GE153" i="3"/>
  <c r="EU154" i="3"/>
  <c r="DK155" i="3"/>
  <c r="EM155" i="3"/>
  <c r="EY155" i="3"/>
  <c r="FL155" i="3"/>
  <c r="FY155" i="3"/>
  <c r="GI155" i="3"/>
  <c r="GT155" i="3"/>
  <c r="DI156" i="3"/>
  <c r="DS156" i="3"/>
  <c r="ED156" i="3"/>
  <c r="EO156" i="3"/>
  <c r="EY156" i="3"/>
  <c r="FJ156" i="3"/>
  <c r="FU156" i="3"/>
  <c r="GE156" i="3"/>
  <c r="GP156" i="3"/>
  <c r="DE157" i="3"/>
  <c r="DO157" i="3"/>
  <c r="DZ157" i="3"/>
  <c r="EK157" i="3"/>
  <c r="EU157" i="3"/>
  <c r="FF157" i="3"/>
  <c r="FQ157" i="3"/>
  <c r="GA157" i="3"/>
  <c r="GL157" i="3"/>
  <c r="DA158" i="3"/>
  <c r="DK158" i="3"/>
  <c r="DV158" i="3"/>
  <c r="EG158" i="3"/>
  <c r="EQ158" i="3"/>
  <c r="FB158" i="3"/>
  <c r="FM158" i="3"/>
  <c r="FW158" i="3"/>
  <c r="GH158" i="3"/>
  <c r="GS158" i="3"/>
  <c r="DG159" i="3"/>
  <c r="DR159" i="3"/>
  <c r="EC159" i="3"/>
  <c r="EM159" i="3"/>
  <c r="EX159" i="3"/>
  <c r="FI159" i="3"/>
  <c r="FS159" i="3"/>
  <c r="GD159" i="3"/>
  <c r="GO159" i="3"/>
  <c r="DC160" i="3"/>
  <c r="DN160" i="3"/>
  <c r="DY160" i="3"/>
  <c r="EI160" i="3"/>
  <c r="ET160" i="3"/>
  <c r="FE160" i="3"/>
  <c r="FO160" i="3"/>
  <c r="FZ160" i="3"/>
  <c r="GK160" i="3"/>
  <c r="GU160" i="3"/>
  <c r="DJ161" i="3"/>
  <c r="DU161" i="3"/>
  <c r="EE161" i="3"/>
  <c r="EP161" i="3"/>
  <c r="FA161" i="3"/>
  <c r="FK161" i="3"/>
  <c r="FV161" i="3"/>
  <c r="GG161" i="3"/>
  <c r="GQ161" i="3"/>
  <c r="DF162" i="3"/>
  <c r="DQ162" i="3"/>
  <c r="EA162" i="3"/>
  <c r="EL162" i="3"/>
  <c r="EW162" i="3"/>
  <c r="FG162" i="3"/>
  <c r="FR162" i="3"/>
  <c r="GC162" i="3"/>
  <c r="GM162" i="3"/>
  <c r="DB163" i="3"/>
  <c r="DM163" i="3"/>
  <c r="DW163" i="3"/>
  <c r="EH163" i="3"/>
  <c r="ES163" i="3"/>
  <c r="FC163" i="3"/>
  <c r="FN163" i="3"/>
  <c r="FY163" i="3"/>
  <c r="GI163" i="3"/>
  <c r="GT163" i="3"/>
  <c r="DI164" i="3"/>
  <c r="DS164" i="3"/>
  <c r="ED164" i="3"/>
  <c r="EO164" i="3"/>
  <c r="EY164" i="3"/>
  <c r="FJ164" i="3"/>
  <c r="FU164" i="3"/>
  <c r="GE164" i="3"/>
  <c r="GP164" i="3"/>
  <c r="DE165" i="3"/>
  <c r="DO165" i="3"/>
  <c r="DZ165" i="3"/>
  <c r="EK165" i="3"/>
  <c r="EU165" i="3"/>
  <c r="FF165" i="3"/>
  <c r="FQ165" i="3"/>
  <c r="GA165" i="3"/>
  <c r="GL165" i="3"/>
  <c r="GU165" i="3"/>
  <c r="DH166" i="3"/>
  <c r="DP166" i="3"/>
  <c r="DX166" i="3"/>
  <c r="EF166" i="3"/>
  <c r="EN166" i="3"/>
  <c r="EV166" i="3"/>
  <c r="FD166" i="3"/>
  <c r="FL166" i="3"/>
  <c r="FT166" i="3"/>
  <c r="GB166" i="3"/>
  <c r="GJ166" i="3"/>
  <c r="GR166" i="3"/>
  <c r="DD167" i="3"/>
  <c r="DL167" i="3"/>
  <c r="DT167" i="3"/>
  <c r="EB167" i="3"/>
  <c r="EJ167" i="3"/>
  <c r="ER167" i="3"/>
  <c r="EZ167" i="3"/>
  <c r="FH167" i="3"/>
  <c r="FP167" i="3"/>
  <c r="FX167" i="3"/>
  <c r="GF167" i="3"/>
  <c r="GN167" i="3"/>
  <c r="GV167" i="3"/>
  <c r="DH168" i="3"/>
  <c r="DP168" i="3"/>
  <c r="DX168" i="3"/>
  <c r="EF168" i="3"/>
  <c r="EN168" i="3"/>
  <c r="EV168" i="3"/>
  <c r="FD168" i="3"/>
  <c r="FL168" i="3"/>
  <c r="FT168" i="3"/>
  <c r="GB168" i="3"/>
  <c r="GJ168" i="3"/>
  <c r="GR168" i="3"/>
  <c r="DD169" i="3"/>
  <c r="DL169" i="3"/>
  <c r="DT169" i="3"/>
  <c r="EB169" i="3"/>
  <c r="EJ169" i="3"/>
  <c r="ER169" i="3"/>
  <c r="EZ169" i="3"/>
  <c r="FH169" i="3"/>
  <c r="FP169" i="3"/>
  <c r="FX169" i="3"/>
  <c r="GF169" i="3"/>
  <c r="GN169" i="3"/>
  <c r="GV169" i="3"/>
  <c r="DH170" i="3"/>
  <c r="DP170" i="3"/>
  <c r="DX170" i="3"/>
  <c r="EF170" i="3"/>
  <c r="EN170" i="3"/>
  <c r="EV170" i="3"/>
  <c r="FD170" i="3"/>
  <c r="FL170" i="3"/>
  <c r="FT170" i="3"/>
  <c r="GB170" i="3"/>
  <c r="GJ170" i="3"/>
  <c r="GR170" i="3"/>
  <c r="DD171" i="3"/>
  <c r="DL171" i="3"/>
  <c r="DT171" i="3"/>
  <c r="EB171" i="3"/>
  <c r="EJ171" i="3"/>
  <c r="ER171" i="3"/>
  <c r="EZ171" i="3"/>
  <c r="FH171" i="3"/>
  <c r="FP171" i="3"/>
  <c r="FX171" i="3"/>
  <c r="GF171" i="3"/>
  <c r="GN171" i="3"/>
  <c r="GV171" i="3"/>
  <c r="DH172" i="3"/>
  <c r="DP172" i="3"/>
  <c r="DX172" i="3"/>
  <c r="EF172" i="3"/>
  <c r="EN172" i="3"/>
  <c r="EV172" i="3"/>
  <c r="FD172" i="3"/>
  <c r="FL172" i="3"/>
  <c r="FT172" i="3"/>
  <c r="GB172" i="3"/>
  <c r="GJ172" i="3"/>
  <c r="GR172" i="3"/>
  <c r="DD173" i="3"/>
  <c r="DL173" i="3"/>
  <c r="DT173" i="3"/>
  <c r="EB173" i="3"/>
  <c r="EJ173" i="3"/>
  <c r="ER173" i="3"/>
  <c r="EZ173" i="3"/>
  <c r="FH173" i="3"/>
  <c r="FP173" i="3"/>
  <c r="FX173" i="3"/>
  <c r="GF173" i="3"/>
  <c r="GN173" i="3"/>
  <c r="GV173" i="3"/>
  <c r="DH174" i="3"/>
  <c r="DP174" i="3"/>
  <c r="DX174" i="3"/>
  <c r="EF174" i="3"/>
  <c r="EN174" i="3"/>
  <c r="EV174" i="3"/>
  <c r="FD174" i="3"/>
  <c r="FL174" i="3"/>
  <c r="FT174" i="3"/>
  <c r="GB174" i="3"/>
  <c r="GJ174" i="3"/>
  <c r="GR174" i="3"/>
  <c r="DD175" i="3"/>
  <c r="DL175" i="3"/>
  <c r="DT175" i="3"/>
  <c r="EB175" i="3"/>
  <c r="EJ175" i="3"/>
  <c r="ER175" i="3"/>
  <c r="EZ175" i="3"/>
  <c r="FH175" i="3"/>
  <c r="FP175" i="3"/>
  <c r="FX175" i="3"/>
  <c r="GF175" i="3"/>
  <c r="GN175" i="3"/>
  <c r="GV175" i="3"/>
  <c r="DH176" i="3"/>
  <c r="DP176" i="3"/>
  <c r="DX176" i="3"/>
  <c r="EF176" i="3"/>
  <c r="EN176" i="3"/>
  <c r="EV176" i="3"/>
  <c r="FD176" i="3"/>
  <c r="FL176" i="3"/>
  <c r="FT176" i="3"/>
  <c r="GB176" i="3"/>
  <c r="GJ176" i="3"/>
  <c r="GR176" i="3"/>
  <c r="DD177" i="3"/>
  <c r="DL177" i="3"/>
  <c r="DT177" i="3"/>
  <c r="EB177" i="3"/>
  <c r="EJ177" i="3"/>
  <c r="ER177" i="3"/>
  <c r="EZ177" i="3"/>
  <c r="FH177" i="3"/>
  <c r="FP177" i="3"/>
  <c r="FX177" i="3"/>
  <c r="GF177" i="3"/>
  <c r="GN177" i="3"/>
  <c r="GV177" i="3"/>
  <c r="DH178" i="3"/>
  <c r="DP178" i="3"/>
  <c r="DX178" i="3"/>
  <c r="EF178" i="3"/>
  <c r="EN178" i="3"/>
  <c r="EV178" i="3"/>
  <c r="FD178" i="3"/>
  <c r="FL178" i="3"/>
  <c r="FT178" i="3"/>
  <c r="GB178" i="3"/>
  <c r="GJ178" i="3"/>
  <c r="GR178" i="3"/>
  <c r="DD179" i="3"/>
  <c r="DL179" i="3"/>
  <c r="DT179" i="3"/>
  <c r="EB179" i="3"/>
  <c r="EJ179" i="3"/>
  <c r="ER179" i="3"/>
  <c r="EZ179" i="3"/>
  <c r="FH179" i="3"/>
  <c r="FP179" i="3"/>
  <c r="FX179" i="3"/>
  <c r="GF179" i="3"/>
  <c r="GN179" i="3"/>
  <c r="GV179" i="3"/>
  <c r="DH180" i="3"/>
  <c r="DP180" i="3"/>
  <c r="DX180" i="3"/>
  <c r="EF180" i="3"/>
  <c r="EN180" i="3"/>
  <c r="EV180" i="3"/>
  <c r="FD180" i="3"/>
  <c r="FL180" i="3"/>
  <c r="FT180" i="3"/>
  <c r="GB180" i="3"/>
  <c r="GJ180" i="3"/>
  <c r="GR180" i="3"/>
  <c r="DD181" i="3"/>
  <c r="DL181" i="3"/>
  <c r="DT181" i="3"/>
  <c r="EB181" i="3"/>
  <c r="EJ181" i="3"/>
  <c r="ER181" i="3"/>
  <c r="EZ181" i="3"/>
  <c r="FH181" i="3"/>
  <c r="FP181" i="3"/>
  <c r="FX181" i="3"/>
  <c r="GF181" i="3"/>
  <c r="GN181" i="3"/>
  <c r="GV181" i="3"/>
  <c r="DH182" i="3"/>
  <c r="DP182" i="3"/>
  <c r="DX182" i="3"/>
  <c r="EF182" i="3"/>
  <c r="EN182" i="3"/>
  <c r="EV182" i="3"/>
  <c r="FD182" i="3"/>
  <c r="FL182" i="3"/>
  <c r="FK152" i="3"/>
  <c r="EA153" i="3"/>
  <c r="GM153" i="3"/>
  <c r="FC154" i="3"/>
  <c r="DS155" i="3"/>
  <c r="EN155" i="3"/>
  <c r="FA155" i="3"/>
  <c r="FN155" i="3"/>
  <c r="FZ155" i="3"/>
  <c r="GJ155" i="3"/>
  <c r="GU155" i="3"/>
  <c r="DJ156" i="3"/>
  <c r="DT156" i="3"/>
  <c r="EE156" i="3"/>
  <c r="EP156" i="3"/>
  <c r="EZ156" i="3"/>
  <c r="FK156" i="3"/>
  <c r="FV156" i="3"/>
  <c r="GF156" i="3"/>
  <c r="GQ156" i="3"/>
  <c r="DF157" i="3"/>
  <c r="DP157" i="3"/>
  <c r="EA157" i="3"/>
  <c r="EL157" i="3"/>
  <c r="EV157" i="3"/>
  <c r="FG157" i="3"/>
  <c r="FR157" i="3"/>
  <c r="GB157" i="3"/>
  <c r="GM157" i="3"/>
  <c r="DB158" i="3"/>
  <c r="DL158" i="3"/>
  <c r="DW158" i="3"/>
  <c r="EH158" i="3"/>
  <c r="ER158" i="3"/>
  <c r="FC158" i="3"/>
  <c r="FN158" i="3"/>
  <c r="FX158" i="3"/>
  <c r="GI158" i="3"/>
  <c r="GT158" i="3"/>
  <c r="DH159" i="3"/>
  <c r="DS159" i="3"/>
  <c r="ED159" i="3"/>
  <c r="EN159" i="3"/>
  <c r="EY159" i="3"/>
  <c r="FJ159" i="3"/>
  <c r="FT159" i="3"/>
  <c r="GE159" i="3"/>
  <c r="GP159" i="3"/>
  <c r="DD160" i="3"/>
  <c r="DO160" i="3"/>
  <c r="DZ160" i="3"/>
  <c r="EJ160" i="3"/>
  <c r="EU160" i="3"/>
  <c r="FF160" i="3"/>
  <c r="FP160" i="3"/>
  <c r="GA160" i="3"/>
  <c r="GL160" i="3"/>
  <c r="GV160" i="3"/>
  <c r="DK161" i="3"/>
  <c r="DV161" i="3"/>
  <c r="EF161" i="3"/>
  <c r="EQ161" i="3"/>
  <c r="FB161" i="3"/>
  <c r="FL161" i="3"/>
  <c r="FW161" i="3"/>
  <c r="GH161" i="3"/>
  <c r="GR161" i="3"/>
  <c r="DG162" i="3"/>
  <c r="DR162" i="3"/>
  <c r="EB162" i="3"/>
  <c r="EM162" i="3"/>
  <c r="EX162" i="3"/>
  <c r="FH162" i="3"/>
  <c r="FS162" i="3"/>
  <c r="GD162" i="3"/>
  <c r="GN162" i="3"/>
  <c r="DC163" i="3"/>
  <c r="DN163" i="3"/>
  <c r="DX163" i="3"/>
  <c r="EI163" i="3"/>
  <c r="ET163" i="3"/>
  <c r="FD163" i="3"/>
  <c r="FO163" i="3"/>
  <c r="FZ163" i="3"/>
  <c r="GJ163" i="3"/>
  <c r="GU163" i="3"/>
  <c r="DJ164" i="3"/>
  <c r="DT164" i="3"/>
  <c r="EE164" i="3"/>
  <c r="EP164" i="3"/>
  <c r="EZ164" i="3"/>
  <c r="FK164" i="3"/>
  <c r="FV164" i="3"/>
  <c r="GF164" i="3"/>
  <c r="GQ164" i="3"/>
  <c r="DF165" i="3"/>
  <c r="DP165" i="3"/>
  <c r="EA165" i="3"/>
  <c r="EL165" i="3"/>
  <c r="EV165" i="3"/>
  <c r="FG165" i="3"/>
  <c r="FR165" i="3"/>
  <c r="GB165" i="3"/>
  <c r="GM165" i="3"/>
  <c r="DA166" i="3"/>
  <c r="DI166" i="3"/>
  <c r="DQ166" i="3"/>
  <c r="DY166" i="3"/>
  <c r="EG166" i="3"/>
  <c r="EO166" i="3"/>
  <c r="EW166" i="3"/>
  <c r="FE166" i="3"/>
  <c r="FM166" i="3"/>
  <c r="FU166" i="3"/>
  <c r="GC166" i="3"/>
  <c r="GK166" i="3"/>
  <c r="GS166" i="3"/>
  <c r="DE167" i="3"/>
  <c r="DM167" i="3"/>
  <c r="DU167" i="3"/>
  <c r="EC167" i="3"/>
  <c r="EK167" i="3"/>
  <c r="ES167" i="3"/>
  <c r="FA167" i="3"/>
  <c r="FI167" i="3"/>
  <c r="FQ167" i="3"/>
  <c r="FY167" i="3"/>
  <c r="GG167" i="3"/>
  <c r="GO167" i="3"/>
  <c r="DA168" i="3"/>
  <c r="DI168" i="3"/>
  <c r="DQ168" i="3"/>
  <c r="DY168" i="3"/>
  <c r="EG168" i="3"/>
  <c r="EO168" i="3"/>
  <c r="EW168" i="3"/>
  <c r="FE168" i="3"/>
  <c r="FM168" i="3"/>
  <c r="FU168" i="3"/>
  <c r="GC168" i="3"/>
  <c r="GK168" i="3"/>
  <c r="GS168" i="3"/>
  <c r="DE169" i="3"/>
  <c r="DM169" i="3"/>
  <c r="DU169" i="3"/>
  <c r="EC169" i="3"/>
  <c r="EK169" i="3"/>
  <c r="ES169" i="3"/>
  <c r="FA169" i="3"/>
  <c r="FI169" i="3"/>
  <c r="FQ169" i="3"/>
  <c r="FY169" i="3"/>
  <c r="GG169" i="3"/>
  <c r="GO169" i="3"/>
  <c r="DA170" i="3"/>
  <c r="DI170" i="3"/>
  <c r="DQ170" i="3"/>
  <c r="DY170" i="3"/>
  <c r="EG170" i="3"/>
  <c r="EO170" i="3"/>
  <c r="EW170" i="3"/>
  <c r="FE170" i="3"/>
  <c r="FM170" i="3"/>
  <c r="FU170" i="3"/>
  <c r="GC170" i="3"/>
  <c r="GK170" i="3"/>
  <c r="GS170" i="3"/>
  <c r="DE171" i="3"/>
  <c r="DM171" i="3"/>
  <c r="DU171" i="3"/>
  <c r="EC171" i="3"/>
  <c r="EK171" i="3"/>
  <c r="ES171" i="3"/>
  <c r="FA171" i="3"/>
  <c r="FI171" i="3"/>
  <c r="FQ171" i="3"/>
  <c r="FY171" i="3"/>
  <c r="GG171" i="3"/>
  <c r="GO171" i="3"/>
  <c r="DA172" i="3"/>
  <c r="DI172" i="3"/>
  <c r="DQ172" i="3"/>
  <c r="DY172" i="3"/>
  <c r="EG172" i="3"/>
  <c r="EO172" i="3"/>
  <c r="EW172" i="3"/>
  <c r="FE172" i="3"/>
  <c r="FM172" i="3"/>
  <c r="FU172" i="3"/>
  <c r="GC172" i="3"/>
  <c r="GK172" i="3"/>
  <c r="GS172" i="3"/>
  <c r="DE173" i="3"/>
  <c r="DM173" i="3"/>
  <c r="DU173" i="3"/>
  <c r="EC173" i="3"/>
  <c r="EK173" i="3"/>
  <c r="ES173" i="3"/>
  <c r="FA173" i="3"/>
  <c r="FI173" i="3"/>
  <c r="FQ173" i="3"/>
  <c r="FY173" i="3"/>
  <c r="GG173" i="3"/>
  <c r="GO173" i="3"/>
  <c r="DA174" i="3"/>
  <c r="DI174" i="3"/>
  <c r="DQ174" i="3"/>
  <c r="DY174" i="3"/>
  <c r="EG174" i="3"/>
  <c r="EO174" i="3"/>
  <c r="EW174" i="3"/>
  <c r="FE174" i="3"/>
  <c r="FM174" i="3"/>
  <c r="FU174" i="3"/>
  <c r="GC174" i="3"/>
  <c r="GK174" i="3"/>
  <c r="GS174" i="3"/>
  <c r="DE175" i="3"/>
  <c r="DM175" i="3"/>
  <c r="DU175" i="3"/>
  <c r="EC175" i="3"/>
  <c r="EK175" i="3"/>
  <c r="ES175" i="3"/>
  <c r="FA175" i="3"/>
  <c r="FI175" i="3"/>
  <c r="FQ175" i="3"/>
  <c r="FY175" i="3"/>
  <c r="GG175" i="3"/>
  <c r="GO175" i="3"/>
  <c r="DA176" i="3"/>
  <c r="DI176" i="3"/>
  <c r="DQ176" i="3"/>
  <c r="DY176" i="3"/>
  <c r="EG176" i="3"/>
  <c r="EO176" i="3"/>
  <c r="EW176" i="3"/>
  <c r="FE176" i="3"/>
  <c r="FM176" i="3"/>
  <c r="FU176" i="3"/>
  <c r="GC176" i="3"/>
  <c r="GK176" i="3"/>
  <c r="GS176" i="3"/>
  <c r="DE177" i="3"/>
  <c r="DM177" i="3"/>
  <c r="DU177" i="3"/>
  <c r="EC177" i="3"/>
  <c r="EK177" i="3"/>
  <c r="ES177" i="3"/>
  <c r="FA177" i="3"/>
  <c r="FI177" i="3"/>
  <c r="FQ177" i="3"/>
  <c r="FY177" i="3"/>
  <c r="GG177" i="3"/>
  <c r="GO177" i="3"/>
  <c r="DA178" i="3"/>
  <c r="DI178" i="3"/>
  <c r="DQ178" i="3"/>
  <c r="DY178" i="3"/>
  <c r="EG178" i="3"/>
  <c r="EO178" i="3"/>
  <c r="EW178" i="3"/>
  <c r="FE178" i="3"/>
  <c r="FM178" i="3"/>
  <c r="FU178" i="3"/>
  <c r="GC178" i="3"/>
  <c r="GK178" i="3"/>
  <c r="GS178" i="3"/>
  <c r="DE179" i="3"/>
  <c r="DM179" i="3"/>
  <c r="DU179" i="3"/>
  <c r="EC179" i="3"/>
  <c r="EK179" i="3"/>
  <c r="ES179" i="3"/>
  <c r="FA179" i="3"/>
  <c r="FI179" i="3"/>
  <c r="FQ179" i="3"/>
  <c r="FY179" i="3"/>
  <c r="GG179" i="3"/>
  <c r="GO179" i="3"/>
  <c r="DA180" i="3"/>
  <c r="DI180" i="3"/>
  <c r="DQ180" i="3"/>
  <c r="DY180" i="3"/>
  <c r="EG180" i="3"/>
  <c r="EO180" i="3"/>
  <c r="EW180" i="3"/>
  <c r="FE180" i="3"/>
  <c r="FM180" i="3"/>
  <c r="FU180" i="3"/>
  <c r="GC180" i="3"/>
  <c r="GK180" i="3"/>
  <c r="GS180" i="3"/>
  <c r="DE181" i="3"/>
  <c r="DM181" i="3"/>
  <c r="DU181" i="3"/>
  <c r="EC181" i="3"/>
  <c r="EK181" i="3"/>
  <c r="ES181" i="3"/>
  <c r="FA181" i="3"/>
  <c r="FI181" i="3"/>
  <c r="FQ181" i="3"/>
  <c r="FY181" i="3"/>
  <c r="GG181" i="3"/>
  <c r="GO181" i="3"/>
  <c r="DA182" i="3"/>
  <c r="DI182" i="3"/>
  <c r="DQ182" i="3"/>
  <c r="DY182" i="3"/>
  <c r="EG182" i="3"/>
  <c r="EO182" i="3"/>
  <c r="EW182" i="3"/>
  <c r="FE182" i="3"/>
  <c r="FM182" i="3"/>
  <c r="FU182" i="3"/>
  <c r="GC182" i="3"/>
  <c r="GK182" i="3"/>
  <c r="GS182" i="3"/>
  <c r="DE183" i="3"/>
  <c r="DM183" i="3"/>
  <c r="DU183" i="3"/>
  <c r="EC183" i="3"/>
  <c r="EK183" i="3"/>
  <c r="ES183" i="3"/>
  <c r="FA183" i="3"/>
  <c r="FI183" i="3"/>
  <c r="FQ183" i="3"/>
  <c r="FY183" i="3"/>
  <c r="GG183" i="3"/>
  <c r="GO183" i="3"/>
  <c r="DA184" i="3"/>
  <c r="DI184" i="3"/>
  <c r="DQ184" i="3"/>
  <c r="DY184" i="3"/>
  <c r="EG184" i="3"/>
  <c r="EO184" i="3"/>
  <c r="EW184" i="3"/>
  <c r="FE184" i="3"/>
  <c r="FM184" i="3"/>
  <c r="FU184" i="3"/>
  <c r="GC184" i="3"/>
  <c r="GK184" i="3"/>
  <c r="GS184" i="3"/>
  <c r="FS152" i="3"/>
  <c r="EI153" i="3"/>
  <c r="GU153" i="3"/>
  <c r="FK154" i="3"/>
  <c r="DW155" i="3"/>
  <c r="EP155" i="3"/>
  <c r="FC155" i="3"/>
  <c r="FO155" i="3"/>
  <c r="GA155" i="3"/>
  <c r="GL155" i="3"/>
  <c r="DA156" i="3"/>
  <c r="DK156" i="3"/>
  <c r="DV156" i="3"/>
  <c r="EG156" i="3"/>
  <c r="EQ156" i="3"/>
  <c r="FB156" i="3"/>
  <c r="FM156" i="3"/>
  <c r="FW156" i="3"/>
  <c r="GH156" i="3"/>
  <c r="GS156" i="3"/>
  <c r="DG157" i="3"/>
  <c r="DR157" i="3"/>
  <c r="EC157" i="3"/>
  <c r="EM157" i="3"/>
  <c r="EX157" i="3"/>
  <c r="FI157" i="3"/>
  <c r="FS157" i="3"/>
  <c r="GD157" i="3"/>
  <c r="GO157" i="3"/>
  <c r="DC158" i="3"/>
  <c r="DN158" i="3"/>
  <c r="DY158" i="3"/>
  <c r="EI158" i="3"/>
  <c r="ET158" i="3"/>
  <c r="FE158" i="3"/>
  <c r="FO158" i="3"/>
  <c r="FZ158" i="3"/>
  <c r="GK158" i="3"/>
  <c r="GU158" i="3"/>
  <c r="DJ159" i="3"/>
  <c r="DU159" i="3"/>
  <c r="EE159" i="3"/>
  <c r="EP159" i="3"/>
  <c r="FA159" i="3"/>
  <c r="FK159" i="3"/>
  <c r="FV159" i="3"/>
  <c r="GG159" i="3"/>
  <c r="GQ159" i="3"/>
  <c r="DF160" i="3"/>
  <c r="DQ160" i="3"/>
  <c r="EA160" i="3"/>
  <c r="EL160" i="3"/>
  <c r="EW160" i="3"/>
  <c r="FG160" i="3"/>
  <c r="FR160" i="3"/>
  <c r="GC160" i="3"/>
  <c r="GM160" i="3"/>
  <c r="DB161" i="3"/>
  <c r="DM161" i="3"/>
  <c r="DW161" i="3"/>
  <c r="EH161" i="3"/>
  <c r="ES161" i="3"/>
  <c r="FC161" i="3"/>
  <c r="FN161" i="3"/>
  <c r="FY161" i="3"/>
  <c r="GI161" i="3"/>
  <c r="GT161" i="3"/>
  <c r="DI162" i="3"/>
  <c r="DS162" i="3"/>
  <c r="ED162" i="3"/>
  <c r="EO162" i="3"/>
  <c r="EY162" i="3"/>
  <c r="FJ162" i="3"/>
  <c r="FU162" i="3"/>
  <c r="GE162" i="3"/>
  <c r="GP162" i="3"/>
  <c r="DE163" i="3"/>
  <c r="DO163" i="3"/>
  <c r="DZ163" i="3"/>
  <c r="EK163" i="3"/>
  <c r="EU163" i="3"/>
  <c r="FF163" i="3"/>
  <c r="FQ163" i="3"/>
  <c r="GA163" i="3"/>
  <c r="GL163" i="3"/>
  <c r="DA164" i="3"/>
  <c r="DK164" i="3"/>
  <c r="DV164" i="3"/>
  <c r="EG164" i="3"/>
  <c r="EQ164" i="3"/>
  <c r="FB164" i="3"/>
  <c r="FM164" i="3"/>
  <c r="FW164" i="3"/>
  <c r="GH164" i="3"/>
  <c r="GS164" i="3"/>
  <c r="DG165" i="3"/>
  <c r="DR165" i="3"/>
  <c r="EC165" i="3"/>
  <c r="EM165" i="3"/>
  <c r="EX165" i="3"/>
  <c r="FI165" i="3"/>
  <c r="FS165" i="3"/>
  <c r="GD165" i="3"/>
  <c r="GO165" i="3"/>
  <c r="DB166" i="3"/>
  <c r="DJ166" i="3"/>
  <c r="DR166" i="3"/>
  <c r="DZ166" i="3"/>
  <c r="EH166" i="3"/>
  <c r="EP166" i="3"/>
  <c r="EX166" i="3"/>
  <c r="FF166" i="3"/>
  <c r="FN166" i="3"/>
  <c r="FV166" i="3"/>
  <c r="GD166" i="3"/>
  <c r="GL166" i="3"/>
  <c r="GT166" i="3"/>
  <c r="DF167" i="3"/>
  <c r="DN167" i="3"/>
  <c r="DV167" i="3"/>
  <c r="ED167" i="3"/>
  <c r="EL167" i="3"/>
  <c r="ET167" i="3"/>
  <c r="FB167" i="3"/>
  <c r="FJ167" i="3"/>
  <c r="FR167" i="3"/>
  <c r="FZ167" i="3"/>
  <c r="GH167" i="3"/>
  <c r="GP167" i="3"/>
  <c r="DB168" i="3"/>
  <c r="DJ168" i="3"/>
  <c r="DR168" i="3"/>
  <c r="DZ168" i="3"/>
  <c r="EH168" i="3"/>
  <c r="EP168" i="3"/>
  <c r="EX168" i="3"/>
  <c r="FF168" i="3"/>
  <c r="FN168" i="3"/>
  <c r="FV168" i="3"/>
  <c r="GD168" i="3"/>
  <c r="GL168" i="3"/>
  <c r="GT168" i="3"/>
  <c r="DF169" i="3"/>
  <c r="DN169" i="3"/>
  <c r="DV169" i="3"/>
  <c r="ED169" i="3"/>
  <c r="EL169" i="3"/>
  <c r="ET169" i="3"/>
  <c r="FB169" i="3"/>
  <c r="FJ169" i="3"/>
  <c r="FR169" i="3"/>
  <c r="FZ169" i="3"/>
  <c r="GH169" i="3"/>
  <c r="GP169" i="3"/>
  <c r="DB170" i="3"/>
  <c r="DJ170" i="3"/>
  <c r="DR170" i="3"/>
  <c r="DZ170" i="3"/>
  <c r="EH170" i="3"/>
  <c r="EP170" i="3"/>
  <c r="EX170" i="3"/>
  <c r="FF170" i="3"/>
  <c r="FN170" i="3"/>
  <c r="FV170" i="3"/>
  <c r="GD170" i="3"/>
  <c r="GL170" i="3"/>
  <c r="GT170" i="3"/>
  <c r="DF171" i="3"/>
  <c r="DN171" i="3"/>
  <c r="DV171" i="3"/>
  <c r="ED171" i="3"/>
  <c r="EL171" i="3"/>
  <c r="ET171" i="3"/>
  <c r="FB171" i="3"/>
  <c r="FJ171" i="3"/>
  <c r="FR171" i="3"/>
  <c r="FZ171" i="3"/>
  <c r="GH171" i="3"/>
  <c r="GP171" i="3"/>
  <c r="DB172" i="3"/>
  <c r="DJ172" i="3"/>
  <c r="DR172" i="3"/>
  <c r="DZ172" i="3"/>
  <c r="EH172" i="3"/>
  <c r="EP172" i="3"/>
  <c r="EX172" i="3"/>
  <c r="FF172" i="3"/>
  <c r="FN172" i="3"/>
  <c r="FV172" i="3"/>
  <c r="GD172" i="3"/>
  <c r="GL172" i="3"/>
  <c r="GT172" i="3"/>
  <c r="DF173" i="3"/>
  <c r="DN173" i="3"/>
  <c r="DV173" i="3"/>
  <c r="ED173" i="3"/>
  <c r="EL173" i="3"/>
  <c r="ET173" i="3"/>
  <c r="FB173" i="3"/>
  <c r="FJ173" i="3"/>
  <c r="FR173" i="3"/>
  <c r="FZ173" i="3"/>
  <c r="GH173" i="3"/>
  <c r="GP173" i="3"/>
  <c r="DB174" i="3"/>
  <c r="DJ174" i="3"/>
  <c r="DR174" i="3"/>
  <c r="DZ174" i="3"/>
  <c r="EH174" i="3"/>
  <c r="EP174" i="3"/>
  <c r="EX174" i="3"/>
  <c r="FF174" i="3"/>
  <c r="FN174" i="3"/>
  <c r="FV174" i="3"/>
  <c r="GD174" i="3"/>
  <c r="GL174" i="3"/>
  <c r="GT174" i="3"/>
  <c r="DF175" i="3"/>
  <c r="DN175" i="3"/>
  <c r="DV175" i="3"/>
  <c r="ED175" i="3"/>
  <c r="EL175" i="3"/>
  <c r="ET175" i="3"/>
  <c r="FB175" i="3"/>
  <c r="FJ175" i="3"/>
  <c r="FR175" i="3"/>
  <c r="FZ175" i="3"/>
  <c r="GH175" i="3"/>
  <c r="GP175" i="3"/>
  <c r="DB176" i="3"/>
  <c r="DJ176" i="3"/>
  <c r="DR176" i="3"/>
  <c r="DZ176" i="3"/>
  <c r="EH176" i="3"/>
  <c r="EP176" i="3"/>
  <c r="EX176" i="3"/>
  <c r="FF176" i="3"/>
  <c r="FN176" i="3"/>
  <c r="FV176" i="3"/>
  <c r="GD176" i="3"/>
  <c r="GL176" i="3"/>
  <c r="GT176" i="3"/>
  <c r="DF177" i="3"/>
  <c r="DN177" i="3"/>
  <c r="DV177" i="3"/>
  <c r="ED177" i="3"/>
  <c r="EL177" i="3"/>
  <c r="ET177" i="3"/>
  <c r="FB177" i="3"/>
  <c r="FJ177" i="3"/>
  <c r="FR177" i="3"/>
  <c r="FZ177" i="3"/>
  <c r="GH177" i="3"/>
  <c r="GP177" i="3"/>
  <c r="DB178" i="3"/>
  <c r="DJ178" i="3"/>
  <c r="DR178" i="3"/>
  <c r="DZ178" i="3"/>
  <c r="EH178" i="3"/>
  <c r="EP178" i="3"/>
  <c r="EX178" i="3"/>
  <c r="FF178" i="3"/>
  <c r="FN178" i="3"/>
  <c r="FV178" i="3"/>
  <c r="GD178" i="3"/>
  <c r="GL178" i="3"/>
  <c r="GT178" i="3"/>
  <c r="DF179" i="3"/>
  <c r="DN179" i="3"/>
  <c r="DV179" i="3"/>
  <c r="ED179" i="3"/>
  <c r="EL179" i="3"/>
  <c r="ET179" i="3"/>
  <c r="FB179" i="3"/>
  <c r="FJ179" i="3"/>
  <c r="FR179" i="3"/>
  <c r="FZ179" i="3"/>
  <c r="GH179" i="3"/>
  <c r="GP179" i="3"/>
  <c r="DB180" i="3"/>
  <c r="DJ180" i="3"/>
  <c r="DR180" i="3"/>
  <c r="DZ180" i="3"/>
  <c r="EH180" i="3"/>
  <c r="EP180" i="3"/>
  <c r="EX180" i="3"/>
  <c r="FF180" i="3"/>
  <c r="FN180" i="3"/>
  <c r="FV180" i="3"/>
  <c r="GD180" i="3"/>
  <c r="GL180" i="3"/>
  <c r="GT180" i="3"/>
  <c r="DF181" i="3"/>
  <c r="DN181" i="3"/>
  <c r="DV181" i="3"/>
  <c r="ED181" i="3"/>
  <c r="EL181" i="3"/>
  <c r="ET181" i="3"/>
  <c r="FB181" i="3"/>
  <c r="FJ181" i="3"/>
  <c r="FR181" i="3"/>
  <c r="FZ181" i="3"/>
  <c r="GH181" i="3"/>
  <c r="GP181" i="3"/>
  <c r="DB182" i="3"/>
  <c r="DJ182" i="3"/>
  <c r="DR182" i="3"/>
  <c r="DZ182" i="3"/>
  <c r="EH182" i="3"/>
  <c r="EP182" i="3"/>
  <c r="EX182" i="3"/>
  <c r="FF182" i="3"/>
  <c r="FN182" i="3"/>
  <c r="FV182" i="3"/>
  <c r="GD182" i="3"/>
  <c r="GL182" i="3"/>
  <c r="GT182" i="3"/>
  <c r="DF183" i="3"/>
  <c r="DN183" i="3"/>
  <c r="DV183" i="3"/>
  <c r="ED183" i="3"/>
  <c r="EL183" i="3"/>
  <c r="ET183" i="3"/>
  <c r="FB183" i="3"/>
  <c r="FJ183" i="3"/>
  <c r="FR183" i="3"/>
  <c r="FZ183" i="3"/>
  <c r="GH183" i="3"/>
  <c r="GP183" i="3"/>
  <c r="DB184" i="3"/>
  <c r="DJ184" i="3"/>
  <c r="DR184" i="3"/>
  <c r="DZ184" i="3"/>
  <c r="EH184" i="3"/>
  <c r="EP184" i="3"/>
  <c r="EX184" i="3"/>
  <c r="FF184" i="3"/>
  <c r="FN184" i="3"/>
  <c r="FV184" i="3"/>
  <c r="GD184" i="3"/>
  <c r="GL184" i="3"/>
  <c r="GA152" i="3"/>
  <c r="EQ153" i="3"/>
  <c r="DG154" i="3"/>
  <c r="FS154" i="3"/>
  <c r="EA155" i="3"/>
  <c r="EQ155" i="3"/>
  <c r="FD155" i="3"/>
  <c r="FQ155" i="3"/>
  <c r="GB155" i="3"/>
  <c r="GM155" i="3"/>
  <c r="DB156" i="3"/>
  <c r="DL156" i="3"/>
  <c r="DW156" i="3"/>
  <c r="EH156" i="3"/>
  <c r="ER156" i="3"/>
  <c r="FC156" i="3"/>
  <c r="FN156" i="3"/>
  <c r="FX156" i="3"/>
  <c r="GI156" i="3"/>
  <c r="GT156" i="3"/>
  <c r="DH157" i="3"/>
  <c r="DS157" i="3"/>
  <c r="ED157" i="3"/>
  <c r="EN157" i="3"/>
  <c r="EY157" i="3"/>
  <c r="FJ157" i="3"/>
  <c r="FT157" i="3"/>
  <c r="GE157" i="3"/>
  <c r="GP157" i="3"/>
  <c r="DD158" i="3"/>
  <c r="DO158" i="3"/>
  <c r="DZ158" i="3"/>
  <c r="EJ158" i="3"/>
  <c r="EU158" i="3"/>
  <c r="FF158" i="3"/>
  <c r="FP158" i="3"/>
  <c r="GA158" i="3"/>
  <c r="GL158" i="3"/>
  <c r="GV158" i="3"/>
  <c r="DK159" i="3"/>
  <c r="DV159" i="3"/>
  <c r="EF159" i="3"/>
  <c r="EQ159" i="3"/>
  <c r="FB159" i="3"/>
  <c r="FL159" i="3"/>
  <c r="FW159" i="3"/>
  <c r="GH159" i="3"/>
  <c r="GR159" i="3"/>
  <c r="DG160" i="3"/>
  <c r="DR160" i="3"/>
  <c r="EB160" i="3"/>
  <c r="EM160" i="3"/>
  <c r="EX160" i="3"/>
  <c r="FH160" i="3"/>
  <c r="FS160" i="3"/>
  <c r="GD160" i="3"/>
  <c r="GN160" i="3"/>
  <c r="DC161" i="3"/>
  <c r="DN161" i="3"/>
  <c r="DX161" i="3"/>
  <c r="EI161" i="3"/>
  <c r="ET161" i="3"/>
  <c r="FD161" i="3"/>
  <c r="FO161" i="3"/>
  <c r="FZ161" i="3"/>
  <c r="GJ161" i="3"/>
  <c r="GU161" i="3"/>
  <c r="DJ162" i="3"/>
  <c r="DT162" i="3"/>
  <c r="EE162" i="3"/>
  <c r="EP162" i="3"/>
  <c r="EZ162" i="3"/>
  <c r="FK162" i="3"/>
  <c r="FV162" i="3"/>
  <c r="GF162" i="3"/>
  <c r="GQ162" i="3"/>
  <c r="DF163" i="3"/>
  <c r="DP163" i="3"/>
  <c r="EA163" i="3"/>
  <c r="EL163" i="3"/>
  <c r="EV163" i="3"/>
  <c r="FG163" i="3"/>
  <c r="FR163" i="3"/>
  <c r="GB163" i="3"/>
  <c r="GM163" i="3"/>
  <c r="DB164" i="3"/>
  <c r="DL164" i="3"/>
  <c r="DW164" i="3"/>
  <c r="EH164" i="3"/>
  <c r="ER164" i="3"/>
  <c r="FC164" i="3"/>
  <c r="FN164" i="3"/>
  <c r="FX164" i="3"/>
  <c r="GI164" i="3"/>
  <c r="GT164" i="3"/>
  <c r="DH165" i="3"/>
  <c r="DS165" i="3"/>
  <c r="ED165" i="3"/>
  <c r="EN165" i="3"/>
  <c r="EY165" i="3"/>
  <c r="FJ165" i="3"/>
  <c r="FT165" i="3"/>
  <c r="GE165" i="3"/>
  <c r="GP165" i="3"/>
  <c r="DC166" i="3"/>
  <c r="DK166" i="3"/>
  <c r="DS166" i="3"/>
  <c r="EA166" i="3"/>
  <c r="EI166" i="3"/>
  <c r="EQ166" i="3"/>
  <c r="EY166" i="3"/>
  <c r="FG166" i="3"/>
  <c r="FO166" i="3"/>
  <c r="FW166" i="3"/>
  <c r="GE166" i="3"/>
  <c r="GM166" i="3"/>
  <c r="GU166" i="3"/>
  <c r="DG167" i="3"/>
  <c r="DO167" i="3"/>
  <c r="DW167" i="3"/>
  <c r="EE167" i="3"/>
  <c r="EM167" i="3"/>
  <c r="EU167" i="3"/>
  <c r="FC167" i="3"/>
  <c r="FK167" i="3"/>
  <c r="FS167" i="3"/>
  <c r="GA167" i="3"/>
  <c r="GI167" i="3"/>
  <c r="GQ167" i="3"/>
  <c r="DC168" i="3"/>
  <c r="DK168" i="3"/>
  <c r="DS168" i="3"/>
  <c r="EA168" i="3"/>
  <c r="EI168" i="3"/>
  <c r="EQ168" i="3"/>
  <c r="EY168" i="3"/>
  <c r="FG168" i="3"/>
  <c r="FO168" i="3"/>
  <c r="FW168" i="3"/>
  <c r="GE168" i="3"/>
  <c r="GM168" i="3"/>
  <c r="GU168" i="3"/>
  <c r="DG169" i="3"/>
  <c r="DO169" i="3"/>
  <c r="DW169" i="3"/>
  <c r="EE169" i="3"/>
  <c r="EM169" i="3"/>
  <c r="EU169" i="3"/>
  <c r="FC169" i="3"/>
  <c r="FK169" i="3"/>
  <c r="FS169" i="3"/>
  <c r="GA169" i="3"/>
  <c r="GI169" i="3"/>
  <c r="GQ169" i="3"/>
  <c r="DC170" i="3"/>
  <c r="DK170" i="3"/>
  <c r="DS170" i="3"/>
  <c r="EA170" i="3"/>
  <c r="EI170" i="3"/>
  <c r="EQ170" i="3"/>
  <c r="EY170" i="3"/>
  <c r="FG170" i="3"/>
  <c r="FO170" i="3"/>
  <c r="FW170" i="3"/>
  <c r="GE170" i="3"/>
  <c r="GM170" i="3"/>
  <c r="GU170" i="3"/>
  <c r="DG171" i="3"/>
  <c r="DO171" i="3"/>
  <c r="DW171" i="3"/>
  <c r="EE171" i="3"/>
  <c r="EM171" i="3"/>
  <c r="EU171" i="3"/>
  <c r="FC171" i="3"/>
  <c r="FK171" i="3"/>
  <c r="FS171" i="3"/>
  <c r="GA171" i="3"/>
  <c r="GI171" i="3"/>
  <c r="GQ171" i="3"/>
  <c r="DC172" i="3"/>
  <c r="DK172" i="3"/>
  <c r="DS172" i="3"/>
  <c r="EA172" i="3"/>
  <c r="EI172" i="3"/>
  <c r="EQ172" i="3"/>
  <c r="EY172" i="3"/>
  <c r="FG172" i="3"/>
  <c r="FO172" i="3"/>
  <c r="FW172" i="3"/>
  <c r="GE172" i="3"/>
  <c r="GM172" i="3"/>
  <c r="GU172" i="3"/>
  <c r="DG173" i="3"/>
  <c r="DO173" i="3"/>
  <c r="DW173" i="3"/>
  <c r="EE173" i="3"/>
  <c r="EM173" i="3"/>
  <c r="EU173" i="3"/>
  <c r="FC173" i="3"/>
  <c r="FK173" i="3"/>
  <c r="FS173" i="3"/>
  <c r="GA173" i="3"/>
  <c r="GI173" i="3"/>
  <c r="GQ173" i="3"/>
  <c r="DC174" i="3"/>
  <c r="DK174" i="3"/>
  <c r="DS174" i="3"/>
  <c r="EA174" i="3"/>
  <c r="EI174" i="3"/>
  <c r="EQ174" i="3"/>
  <c r="EY174" i="3"/>
  <c r="FG174" i="3"/>
  <c r="FO174" i="3"/>
  <c r="FW174" i="3"/>
  <c r="GE174" i="3"/>
  <c r="GM174" i="3"/>
  <c r="GU174" i="3"/>
  <c r="DG175" i="3"/>
  <c r="DO175" i="3"/>
  <c r="DW175" i="3"/>
  <c r="EE175" i="3"/>
  <c r="EM175" i="3"/>
  <c r="EU175" i="3"/>
  <c r="FC175" i="3"/>
  <c r="FK175" i="3"/>
  <c r="FS175" i="3"/>
  <c r="GA175" i="3"/>
  <c r="GI175" i="3"/>
  <c r="GQ175" i="3"/>
  <c r="DC176" i="3"/>
  <c r="DK176" i="3"/>
  <c r="DS176" i="3"/>
  <c r="EA176" i="3"/>
  <c r="EI176" i="3"/>
  <c r="EQ176" i="3"/>
  <c r="EY176" i="3"/>
  <c r="FG176" i="3"/>
  <c r="FO176" i="3"/>
  <c r="FW176" i="3"/>
  <c r="GE176" i="3"/>
  <c r="GM176" i="3"/>
  <c r="GU176" i="3"/>
  <c r="DG177" i="3"/>
  <c r="DO177" i="3"/>
  <c r="DW177" i="3"/>
  <c r="EE177" i="3"/>
  <c r="EM177" i="3"/>
  <c r="EU177" i="3"/>
  <c r="FC177" i="3"/>
  <c r="FK177" i="3"/>
  <c r="FS177" i="3"/>
  <c r="GA177" i="3"/>
  <c r="GI177" i="3"/>
  <c r="GQ177" i="3"/>
  <c r="DC178" i="3"/>
  <c r="DK178" i="3"/>
  <c r="DS178" i="3"/>
  <c r="EA178" i="3"/>
  <c r="EI178" i="3"/>
  <c r="EQ178" i="3"/>
  <c r="EY178" i="3"/>
  <c r="FG178" i="3"/>
  <c r="FO178" i="3"/>
  <c r="FW178" i="3"/>
  <c r="GE178" i="3"/>
  <c r="GM178" i="3"/>
  <c r="GU178" i="3"/>
  <c r="DG179" i="3"/>
  <c r="DO179" i="3"/>
  <c r="DW179" i="3"/>
  <c r="EE179" i="3"/>
  <c r="EM179" i="3"/>
  <c r="EU179" i="3"/>
  <c r="FC179" i="3"/>
  <c r="FK179" i="3"/>
  <c r="FS179" i="3"/>
  <c r="GA179" i="3"/>
  <c r="GI179" i="3"/>
  <c r="GQ179" i="3"/>
  <c r="DC180" i="3"/>
  <c r="DK180" i="3"/>
  <c r="DS180" i="3"/>
  <c r="EA180" i="3"/>
  <c r="EI180" i="3"/>
  <c r="EQ180" i="3"/>
  <c r="EY180" i="3"/>
  <c r="FG180" i="3"/>
  <c r="FO180" i="3"/>
  <c r="FW180" i="3"/>
  <c r="GE180" i="3"/>
  <c r="GM180" i="3"/>
  <c r="GU180" i="3"/>
  <c r="DG181" i="3"/>
  <c r="DO181" i="3"/>
  <c r="DW181" i="3"/>
  <c r="EE181" i="3"/>
  <c r="EM181" i="3"/>
  <c r="EU181" i="3"/>
  <c r="FC181" i="3"/>
  <c r="FK181" i="3"/>
  <c r="FS181" i="3"/>
  <c r="GA181" i="3"/>
  <c r="GI181" i="3"/>
  <c r="GQ181" i="3"/>
  <c r="DC182" i="3"/>
  <c r="DK182" i="3"/>
  <c r="DS182" i="3"/>
  <c r="EA182" i="3"/>
  <c r="EI182" i="3"/>
  <c r="EQ182" i="3"/>
  <c r="EY182" i="3"/>
  <c r="FG182" i="3"/>
  <c r="FO182" i="3"/>
  <c r="FW182" i="3"/>
  <c r="GE182" i="3"/>
  <c r="GM182" i="3"/>
  <c r="GU182" i="3"/>
  <c r="DG183" i="3"/>
  <c r="DO183" i="3"/>
  <c r="DW183" i="3"/>
  <c r="EE183" i="3"/>
  <c r="EM183" i="3"/>
  <c r="EU183" i="3"/>
  <c r="FC183" i="3"/>
  <c r="FK183" i="3"/>
  <c r="FS183" i="3"/>
  <c r="GA183" i="3"/>
  <c r="GI183" i="3"/>
  <c r="GQ183" i="3"/>
  <c r="DC184" i="3"/>
  <c r="DK184" i="3"/>
  <c r="DS184" i="3"/>
  <c r="EA184" i="3"/>
  <c r="EI184" i="3"/>
  <c r="EQ184" i="3"/>
  <c r="EY184" i="3"/>
  <c r="FG184" i="3"/>
  <c r="FO184" i="3"/>
  <c r="FW184" i="3"/>
  <c r="GE184" i="3"/>
  <c r="GM184" i="3"/>
  <c r="GU184" i="3"/>
  <c r="DG185" i="3"/>
  <c r="DO185" i="3"/>
  <c r="DW185" i="3"/>
  <c r="EE185" i="3"/>
  <c r="EM185" i="3"/>
  <c r="EU185" i="3"/>
  <c r="FC185" i="3"/>
  <c r="FK185" i="3"/>
  <c r="FS185" i="3"/>
  <c r="GA185" i="3"/>
  <c r="GI185" i="3"/>
  <c r="GQ185" i="3"/>
  <c r="DC186" i="3"/>
  <c r="DK186" i="3"/>
  <c r="DS186" i="3"/>
  <c r="EA186" i="3"/>
  <c r="EI186" i="3"/>
  <c r="EQ186" i="3"/>
  <c r="EY186" i="3"/>
  <c r="FG186" i="3"/>
  <c r="FO186" i="3"/>
  <c r="FW186" i="3"/>
  <c r="GE186" i="3"/>
  <c r="GM186" i="3"/>
  <c r="GU186" i="3"/>
  <c r="DG187" i="3"/>
  <c r="DO187" i="3"/>
  <c r="DW187" i="3"/>
  <c r="EE187" i="3"/>
  <c r="EM187" i="3"/>
  <c r="EU187" i="3"/>
  <c r="FC187" i="3"/>
  <c r="FK187" i="3"/>
  <c r="FS187" i="3"/>
  <c r="GA187" i="3"/>
  <c r="GI187" i="3"/>
  <c r="GQ187" i="3"/>
  <c r="DC188" i="3"/>
  <c r="DK188" i="3"/>
  <c r="DS188" i="3"/>
  <c r="EA188" i="3"/>
  <c r="EI188" i="3"/>
  <c r="EQ188" i="3"/>
  <c r="EY188" i="3"/>
  <c r="FG188" i="3"/>
  <c r="FO188" i="3"/>
  <c r="FW188" i="3"/>
  <c r="GE188" i="3"/>
  <c r="GM188" i="3"/>
  <c r="GU188" i="3"/>
  <c r="DG189" i="3"/>
  <c r="DO189" i="3"/>
  <c r="DW189" i="3"/>
  <c r="EE189" i="3"/>
  <c r="EM189" i="3"/>
  <c r="GI152" i="3"/>
  <c r="EY153" i="3"/>
  <c r="DO154" i="3"/>
  <c r="GA154" i="3"/>
  <c r="EE155" i="3"/>
  <c r="ES155" i="3"/>
  <c r="FF155" i="3"/>
  <c r="FS155" i="3"/>
  <c r="GD155" i="3"/>
  <c r="GO155" i="3"/>
  <c r="DC156" i="3"/>
  <c r="DN156" i="3"/>
  <c r="DY156" i="3"/>
  <c r="EI156" i="3"/>
  <c r="ET156" i="3"/>
  <c r="FE156" i="3"/>
  <c r="FO156" i="3"/>
  <c r="FZ156" i="3"/>
  <c r="GK156" i="3"/>
  <c r="GU156" i="3"/>
  <c r="DJ157" i="3"/>
  <c r="DU157" i="3"/>
  <c r="EE157" i="3"/>
  <c r="EP157" i="3"/>
  <c r="FA157" i="3"/>
  <c r="FK157" i="3"/>
  <c r="FV157" i="3"/>
  <c r="GG157" i="3"/>
  <c r="GQ157" i="3"/>
  <c r="DF158" i="3"/>
  <c r="DQ158" i="3"/>
  <c r="EA158" i="3"/>
  <c r="EL158" i="3"/>
  <c r="EW158" i="3"/>
  <c r="FG158" i="3"/>
  <c r="FR158" i="3"/>
  <c r="GC158" i="3"/>
  <c r="GM158" i="3"/>
  <c r="DB159" i="3"/>
  <c r="DM159" i="3"/>
  <c r="DW159" i="3"/>
  <c r="EH159" i="3"/>
  <c r="ES159" i="3"/>
  <c r="FC159" i="3"/>
  <c r="FN159" i="3"/>
  <c r="FY159" i="3"/>
  <c r="GI159" i="3"/>
  <c r="GT159" i="3"/>
  <c r="DI160" i="3"/>
  <c r="DS160" i="3"/>
  <c r="ED160" i="3"/>
  <c r="EO160" i="3"/>
  <c r="EY160" i="3"/>
  <c r="FJ160" i="3"/>
  <c r="FU160" i="3"/>
  <c r="GE160" i="3"/>
  <c r="GP160" i="3"/>
  <c r="DE161" i="3"/>
  <c r="DO161" i="3"/>
  <c r="DZ161" i="3"/>
  <c r="EK161" i="3"/>
  <c r="EU161" i="3"/>
  <c r="FF161" i="3"/>
  <c r="FQ161" i="3"/>
  <c r="GA161" i="3"/>
  <c r="GL161" i="3"/>
  <c r="DA162" i="3"/>
  <c r="DK162" i="3"/>
  <c r="DV162" i="3"/>
  <c r="EG162" i="3"/>
  <c r="EQ162" i="3"/>
  <c r="FB162" i="3"/>
  <c r="FM162" i="3"/>
  <c r="FW162" i="3"/>
  <c r="GH162" i="3"/>
  <c r="GS162" i="3"/>
  <c r="DG163" i="3"/>
  <c r="DR163" i="3"/>
  <c r="EC163" i="3"/>
  <c r="EM163" i="3"/>
  <c r="EX163" i="3"/>
  <c r="FI163" i="3"/>
  <c r="FS163" i="3"/>
  <c r="GD163" i="3"/>
  <c r="GO163" i="3"/>
  <c r="DC164" i="3"/>
  <c r="DN164" i="3"/>
  <c r="DY164" i="3"/>
  <c r="EI164" i="3"/>
  <c r="ET164" i="3"/>
  <c r="FE164" i="3"/>
  <c r="FO164" i="3"/>
  <c r="FZ164" i="3"/>
  <c r="GK164" i="3"/>
  <c r="GU164" i="3"/>
  <c r="DJ165" i="3"/>
  <c r="DU165" i="3"/>
  <c r="EE165" i="3"/>
  <c r="EP165" i="3"/>
  <c r="FA165" i="3"/>
  <c r="FK165" i="3"/>
  <c r="FV165" i="3"/>
  <c r="GG165" i="3"/>
  <c r="GQ165" i="3"/>
  <c r="DD166" i="3"/>
  <c r="DL166" i="3"/>
  <c r="DT166" i="3"/>
  <c r="EB166" i="3"/>
  <c r="EJ166" i="3"/>
  <c r="ER166" i="3"/>
  <c r="EZ166" i="3"/>
  <c r="FH166" i="3"/>
  <c r="FP166" i="3"/>
  <c r="FX166" i="3"/>
  <c r="GF166" i="3"/>
  <c r="GN166" i="3"/>
  <c r="GV166" i="3"/>
  <c r="DH167" i="3"/>
  <c r="DP167" i="3"/>
  <c r="DX167" i="3"/>
  <c r="EF167" i="3"/>
  <c r="EN167" i="3"/>
  <c r="EV167" i="3"/>
  <c r="FD167" i="3"/>
  <c r="FL167" i="3"/>
  <c r="FT167" i="3"/>
  <c r="GB167" i="3"/>
  <c r="GJ167" i="3"/>
  <c r="GR167" i="3"/>
  <c r="DD168" i="3"/>
  <c r="DL168" i="3"/>
  <c r="DT168" i="3"/>
  <c r="EB168" i="3"/>
  <c r="EJ168" i="3"/>
  <c r="ER168" i="3"/>
  <c r="EZ168" i="3"/>
  <c r="FH168" i="3"/>
  <c r="FP168" i="3"/>
  <c r="FX168" i="3"/>
  <c r="GF168" i="3"/>
  <c r="GN168" i="3"/>
  <c r="GV168" i="3"/>
  <c r="DH169" i="3"/>
  <c r="DP169" i="3"/>
  <c r="DX169" i="3"/>
  <c r="EF169" i="3"/>
  <c r="EN169" i="3"/>
  <c r="EV169" i="3"/>
  <c r="FD169" i="3"/>
  <c r="FL169" i="3"/>
  <c r="FT169" i="3"/>
  <c r="GB169" i="3"/>
  <c r="GJ169" i="3"/>
  <c r="GR169" i="3"/>
  <c r="DD170" i="3"/>
  <c r="DL170" i="3"/>
  <c r="DT170" i="3"/>
  <c r="EB170" i="3"/>
  <c r="EJ170" i="3"/>
  <c r="ER170" i="3"/>
  <c r="EZ170" i="3"/>
  <c r="FH170" i="3"/>
  <c r="FP170" i="3"/>
  <c r="FX170" i="3"/>
  <c r="GF170" i="3"/>
  <c r="GN170" i="3"/>
  <c r="GV170" i="3"/>
  <c r="DH171" i="3"/>
  <c r="DP171" i="3"/>
  <c r="DX171" i="3"/>
  <c r="EF171" i="3"/>
  <c r="EN171" i="3"/>
  <c r="EV171" i="3"/>
  <c r="FD171" i="3"/>
  <c r="FL171" i="3"/>
  <c r="FT171" i="3"/>
  <c r="GB171" i="3"/>
  <c r="GJ171" i="3"/>
  <c r="GR171" i="3"/>
  <c r="DD172" i="3"/>
  <c r="DL172" i="3"/>
  <c r="DT172" i="3"/>
  <c r="EB172" i="3"/>
  <c r="EJ172" i="3"/>
  <c r="ER172" i="3"/>
  <c r="EZ172" i="3"/>
  <c r="FH172" i="3"/>
  <c r="FP172" i="3"/>
  <c r="FX172" i="3"/>
  <c r="GF172" i="3"/>
  <c r="GN172" i="3"/>
  <c r="GV172" i="3"/>
  <c r="DH173" i="3"/>
  <c r="DP173" i="3"/>
  <c r="DX173" i="3"/>
  <c r="EF173" i="3"/>
  <c r="EN173" i="3"/>
  <c r="EV173" i="3"/>
  <c r="FD173" i="3"/>
  <c r="FL173" i="3"/>
  <c r="FT173" i="3"/>
  <c r="GB173" i="3"/>
  <c r="GJ173" i="3"/>
  <c r="GR173" i="3"/>
  <c r="DD174" i="3"/>
  <c r="DL174" i="3"/>
  <c r="DT174" i="3"/>
  <c r="EB174" i="3"/>
  <c r="EJ174" i="3"/>
  <c r="ER174" i="3"/>
  <c r="EZ174" i="3"/>
  <c r="FH174" i="3"/>
  <c r="FP174" i="3"/>
  <c r="FX174" i="3"/>
  <c r="GF174" i="3"/>
  <c r="GN174" i="3"/>
  <c r="GV174" i="3"/>
  <c r="DH175" i="3"/>
  <c r="DP175" i="3"/>
  <c r="DX175" i="3"/>
  <c r="EF175" i="3"/>
  <c r="EN175" i="3"/>
  <c r="EV175" i="3"/>
  <c r="FD175" i="3"/>
  <c r="FL175" i="3"/>
  <c r="FT175" i="3"/>
  <c r="GB175" i="3"/>
  <c r="GJ175" i="3"/>
  <c r="GR175" i="3"/>
  <c r="DD176" i="3"/>
  <c r="DL176" i="3"/>
  <c r="DT176" i="3"/>
  <c r="EB176" i="3"/>
  <c r="EJ176" i="3"/>
  <c r="ER176" i="3"/>
  <c r="EZ176" i="3"/>
  <c r="FH176" i="3"/>
  <c r="FP176" i="3"/>
  <c r="FX176" i="3"/>
  <c r="GF176" i="3"/>
  <c r="GN176" i="3"/>
  <c r="GV176" i="3"/>
  <c r="DH177" i="3"/>
  <c r="DP177" i="3"/>
  <c r="DX177" i="3"/>
  <c r="EF177" i="3"/>
  <c r="EN177" i="3"/>
  <c r="EV177" i="3"/>
  <c r="FD177" i="3"/>
  <c r="FL177" i="3"/>
  <c r="FT177" i="3"/>
  <c r="GB177" i="3"/>
  <c r="GJ177" i="3"/>
  <c r="GR177" i="3"/>
  <c r="DD178" i="3"/>
  <c r="DL178" i="3"/>
  <c r="DT178" i="3"/>
  <c r="EB178" i="3"/>
  <c r="EJ178" i="3"/>
  <c r="ER178" i="3"/>
  <c r="EZ178" i="3"/>
  <c r="FH178" i="3"/>
  <c r="FP178" i="3"/>
  <c r="FX178" i="3"/>
  <c r="GF178" i="3"/>
  <c r="GN178" i="3"/>
  <c r="GV178" i="3"/>
  <c r="DH179" i="3"/>
  <c r="DP179" i="3"/>
  <c r="DX179" i="3"/>
  <c r="EF179" i="3"/>
  <c r="EN179" i="3"/>
  <c r="EV179" i="3"/>
  <c r="FD179" i="3"/>
  <c r="FL179" i="3"/>
  <c r="FT179" i="3"/>
  <c r="GB179" i="3"/>
  <c r="GJ179" i="3"/>
  <c r="GR179" i="3"/>
  <c r="DD180" i="3"/>
  <c r="DL180" i="3"/>
  <c r="DT180" i="3"/>
  <c r="EB180" i="3"/>
  <c r="EJ180" i="3"/>
  <c r="ER180" i="3"/>
  <c r="EZ180" i="3"/>
  <c r="FH180" i="3"/>
  <c r="FP180" i="3"/>
  <c r="FX180" i="3"/>
  <c r="GF180" i="3"/>
  <c r="GN180" i="3"/>
  <c r="GV180" i="3"/>
  <c r="DH181" i="3"/>
  <c r="DP181" i="3"/>
  <c r="DX181" i="3"/>
  <c r="EF181" i="3"/>
  <c r="EN181" i="3"/>
  <c r="EV181" i="3"/>
  <c r="FD181" i="3"/>
  <c r="FL181" i="3"/>
  <c r="FT181" i="3"/>
  <c r="GB181" i="3"/>
  <c r="GJ181" i="3"/>
  <c r="GR181" i="3"/>
  <c r="DD182" i="3"/>
  <c r="DL182" i="3"/>
  <c r="DT182" i="3"/>
  <c r="EB182" i="3"/>
  <c r="EJ182" i="3"/>
  <c r="ER182" i="3"/>
  <c r="EZ182" i="3"/>
  <c r="FH182" i="3"/>
  <c r="FP182" i="3"/>
  <c r="FX182" i="3"/>
  <c r="GF182" i="3"/>
  <c r="GN182" i="3"/>
  <c r="GV182" i="3"/>
  <c r="DH183" i="3"/>
  <c r="DP183" i="3"/>
  <c r="DX183" i="3"/>
  <c r="EF183" i="3"/>
  <c r="EN183" i="3"/>
  <c r="EV183" i="3"/>
  <c r="FD183" i="3"/>
  <c r="FL183" i="3"/>
  <c r="FT183" i="3"/>
  <c r="GB183" i="3"/>
  <c r="GJ183" i="3"/>
  <c r="GR183" i="3"/>
  <c r="DD184" i="3"/>
  <c r="DL184" i="3"/>
  <c r="DT184" i="3"/>
  <c r="EB184" i="3"/>
  <c r="EJ184" i="3"/>
  <c r="ER184" i="3"/>
  <c r="EZ184" i="3"/>
  <c r="FH184" i="3"/>
  <c r="FP184" i="3"/>
  <c r="FX184" i="3"/>
  <c r="GF184" i="3"/>
  <c r="GN184" i="3"/>
  <c r="GV184" i="3"/>
  <c r="DH185" i="3"/>
  <c r="DP185" i="3"/>
  <c r="DX185" i="3"/>
  <c r="EF185" i="3"/>
  <c r="EN185" i="3"/>
  <c r="EV185" i="3"/>
  <c r="FD185" i="3"/>
  <c r="FL185" i="3"/>
  <c r="FT185" i="3"/>
  <c r="GB185" i="3"/>
  <c r="GJ185" i="3"/>
  <c r="GR185" i="3"/>
  <c r="DD186" i="3"/>
  <c r="DL186" i="3"/>
  <c r="DT186" i="3"/>
  <c r="EB186" i="3"/>
  <c r="EJ186" i="3"/>
  <c r="ER186" i="3"/>
  <c r="EZ186" i="3"/>
  <c r="FH186" i="3"/>
  <c r="FP186" i="3"/>
  <c r="FX186" i="3"/>
  <c r="GF186" i="3"/>
  <c r="GN186" i="3"/>
  <c r="GV186" i="3"/>
  <c r="DH187" i="3"/>
  <c r="DP187" i="3"/>
  <c r="DX187" i="3"/>
  <c r="EF187" i="3"/>
  <c r="EN187" i="3"/>
  <c r="EV187" i="3"/>
  <c r="FD187" i="3"/>
  <c r="FL187" i="3"/>
  <c r="FT187" i="3"/>
  <c r="GB187" i="3"/>
  <c r="GJ187" i="3"/>
  <c r="GR187" i="3"/>
  <c r="DD188" i="3"/>
  <c r="DL188" i="3"/>
  <c r="DT188" i="3"/>
  <c r="EB188" i="3"/>
  <c r="EJ188" i="3"/>
  <c r="ER188" i="3"/>
  <c r="EZ188" i="3"/>
  <c r="FH188" i="3"/>
  <c r="FP188" i="3"/>
  <c r="FX188" i="3"/>
  <c r="GF188" i="3"/>
  <c r="GN188" i="3"/>
  <c r="GV188" i="3"/>
  <c r="DH189" i="3"/>
  <c r="DP189" i="3"/>
  <c r="DX189" i="3"/>
  <c r="EF189" i="3"/>
  <c r="EN189" i="3"/>
  <c r="EV189" i="3"/>
  <c r="FD189" i="3"/>
  <c r="FL189" i="3"/>
  <c r="FT189" i="3"/>
  <c r="GB189" i="3"/>
  <c r="GJ189" i="3"/>
  <c r="GR189" i="3"/>
  <c r="DD190" i="3"/>
  <c r="DL190" i="3"/>
  <c r="DT190" i="3"/>
  <c r="EB190" i="3"/>
  <c r="EJ190" i="3"/>
  <c r="ER190" i="3"/>
  <c r="EZ190" i="3"/>
  <c r="FH190" i="3"/>
  <c r="FP190" i="3"/>
  <c r="FX190" i="3"/>
  <c r="GF190" i="3"/>
  <c r="GN190" i="3"/>
  <c r="GV190" i="3"/>
  <c r="DH191" i="3"/>
  <c r="DP191" i="3"/>
  <c r="DX191" i="3"/>
  <c r="EF191" i="3"/>
  <c r="EN191" i="3"/>
  <c r="EV191" i="3"/>
  <c r="FD191" i="3"/>
  <c r="FL191" i="3"/>
  <c r="FT191" i="3"/>
  <c r="GB191" i="3"/>
  <c r="GJ191" i="3"/>
  <c r="GR191" i="3"/>
  <c r="DD192" i="3"/>
  <c r="DL192" i="3"/>
  <c r="DT192" i="3"/>
  <c r="EB192" i="3"/>
  <c r="EJ192" i="3"/>
  <c r="ER192" i="3"/>
  <c r="EZ192" i="3"/>
  <c r="FH192" i="3"/>
  <c r="FP192" i="3"/>
  <c r="FX192" i="3"/>
  <c r="GF192" i="3"/>
  <c r="GN192" i="3"/>
  <c r="GV192" i="3"/>
  <c r="DH193" i="3"/>
  <c r="DP193" i="3"/>
  <c r="DX193" i="3"/>
  <c r="EF193" i="3"/>
  <c r="EN193" i="3"/>
  <c r="EV193" i="3"/>
  <c r="FD193" i="3"/>
  <c r="FL193" i="3"/>
  <c r="FT193" i="3"/>
  <c r="GB193" i="3"/>
  <c r="GJ193" i="3"/>
  <c r="GR193" i="3"/>
  <c r="DD194" i="3"/>
  <c r="DL194" i="3"/>
  <c r="DT194" i="3"/>
  <c r="EB194" i="3"/>
  <c r="EJ194" i="3"/>
  <c r="ER194" i="3"/>
  <c r="EZ194" i="3"/>
  <c r="FH194" i="3"/>
  <c r="FP194" i="3"/>
  <c r="FX194" i="3"/>
  <c r="GF194" i="3"/>
  <c r="GN194" i="3"/>
  <c r="GQ152" i="3"/>
  <c r="FG153" i="3"/>
  <c r="DW154" i="3"/>
  <c r="GI154" i="3"/>
  <c r="EF155" i="3"/>
  <c r="EU155" i="3"/>
  <c r="FG155" i="3"/>
  <c r="FT155" i="3"/>
  <c r="GE155" i="3"/>
  <c r="GP155" i="3"/>
  <c r="DD156" i="3"/>
  <c r="DO156" i="3"/>
  <c r="DZ156" i="3"/>
  <c r="EJ156" i="3"/>
  <c r="EU156" i="3"/>
  <c r="FF156" i="3"/>
  <c r="FP156" i="3"/>
  <c r="GA156" i="3"/>
  <c r="GL156" i="3"/>
  <c r="GV156" i="3"/>
  <c r="DK157" i="3"/>
  <c r="DV157" i="3"/>
  <c r="EF157" i="3"/>
  <c r="EQ157" i="3"/>
  <c r="FB157" i="3"/>
  <c r="FL157" i="3"/>
  <c r="FW157" i="3"/>
  <c r="GH157" i="3"/>
  <c r="GR157" i="3"/>
  <c r="DG158" i="3"/>
  <c r="DR158" i="3"/>
  <c r="EB158" i="3"/>
  <c r="EM158" i="3"/>
  <c r="EX158" i="3"/>
  <c r="FH158" i="3"/>
  <c r="FS158" i="3"/>
  <c r="GD158" i="3"/>
  <c r="GN158" i="3"/>
  <c r="DC159" i="3"/>
  <c r="DN159" i="3"/>
  <c r="DX159" i="3"/>
  <c r="EI159" i="3"/>
  <c r="ET159" i="3"/>
  <c r="FD159" i="3"/>
  <c r="FO159" i="3"/>
  <c r="FZ159" i="3"/>
  <c r="GJ159" i="3"/>
  <c r="GU159" i="3"/>
  <c r="DJ160" i="3"/>
  <c r="DT160" i="3"/>
  <c r="EE160" i="3"/>
  <c r="EP160" i="3"/>
  <c r="EZ160" i="3"/>
  <c r="FK160" i="3"/>
  <c r="FV160" i="3"/>
  <c r="GF160" i="3"/>
  <c r="GQ160" i="3"/>
  <c r="DF161" i="3"/>
  <c r="DP161" i="3"/>
  <c r="EA161" i="3"/>
  <c r="EL161" i="3"/>
  <c r="EV161" i="3"/>
  <c r="FG161" i="3"/>
  <c r="FR161" i="3"/>
  <c r="GB161" i="3"/>
  <c r="GM161" i="3"/>
  <c r="DB162" i="3"/>
  <c r="DL162" i="3"/>
  <c r="DW162" i="3"/>
  <c r="EH162" i="3"/>
  <c r="ER162" i="3"/>
  <c r="FC162" i="3"/>
  <c r="FN162" i="3"/>
  <c r="FX162" i="3"/>
  <c r="GI162" i="3"/>
  <c r="GT162" i="3"/>
  <c r="DH163" i="3"/>
  <c r="DS163" i="3"/>
  <c r="ED163" i="3"/>
  <c r="EN163" i="3"/>
  <c r="EY163" i="3"/>
  <c r="FJ163" i="3"/>
  <c r="FT163" i="3"/>
  <c r="GE163" i="3"/>
  <c r="GP163" i="3"/>
  <c r="DD164" i="3"/>
  <c r="DO164" i="3"/>
  <c r="DZ164" i="3"/>
  <c r="EJ164" i="3"/>
  <c r="EU164" i="3"/>
  <c r="FF164" i="3"/>
  <c r="FP164" i="3"/>
  <c r="GA164" i="3"/>
  <c r="GL164" i="3"/>
  <c r="GV164" i="3"/>
  <c r="DK165" i="3"/>
  <c r="DV165" i="3"/>
  <c r="EF165" i="3"/>
  <c r="EQ165" i="3"/>
  <c r="FB165" i="3"/>
  <c r="FL165" i="3"/>
  <c r="FW165" i="3"/>
  <c r="GH165" i="3"/>
  <c r="GR165" i="3"/>
  <c r="DE166" i="3"/>
  <c r="DM166" i="3"/>
  <c r="DU166" i="3"/>
  <c r="EC166" i="3"/>
  <c r="EK166" i="3"/>
  <c r="ES166" i="3"/>
  <c r="FA166" i="3"/>
  <c r="FI166" i="3"/>
  <c r="FQ166" i="3"/>
  <c r="FY166" i="3"/>
  <c r="GG166" i="3"/>
  <c r="GO166" i="3"/>
  <c r="DA167" i="3"/>
  <c r="DI167" i="3"/>
  <c r="DQ167" i="3"/>
  <c r="DY167" i="3"/>
  <c r="EG167" i="3"/>
  <c r="EO167" i="3"/>
  <c r="EW167" i="3"/>
  <c r="FE167" i="3"/>
  <c r="FM167" i="3"/>
  <c r="FU167" i="3"/>
  <c r="GC167" i="3"/>
  <c r="GK167" i="3"/>
  <c r="GS167" i="3"/>
  <c r="DE168" i="3"/>
  <c r="DM168" i="3"/>
  <c r="DU168" i="3"/>
  <c r="EC168" i="3"/>
  <c r="EK168" i="3"/>
  <c r="ES168" i="3"/>
  <c r="FA168" i="3"/>
  <c r="FI168" i="3"/>
  <c r="FQ168" i="3"/>
  <c r="FY168" i="3"/>
  <c r="GG168" i="3"/>
  <c r="GO168" i="3"/>
  <c r="DA169" i="3"/>
  <c r="DI169" i="3"/>
  <c r="DQ169" i="3"/>
  <c r="DY169" i="3"/>
  <c r="EG169" i="3"/>
  <c r="EO169" i="3"/>
  <c r="EW169" i="3"/>
  <c r="FE169" i="3"/>
  <c r="FM169" i="3"/>
  <c r="FU169" i="3"/>
  <c r="GC169" i="3"/>
  <c r="GK169" i="3"/>
  <c r="GS169" i="3"/>
  <c r="DE170" i="3"/>
  <c r="DM170" i="3"/>
  <c r="DU170" i="3"/>
  <c r="EC170" i="3"/>
  <c r="EK170" i="3"/>
  <c r="ES170" i="3"/>
  <c r="FA170" i="3"/>
  <c r="FI170" i="3"/>
  <c r="FQ170" i="3"/>
  <c r="FY170" i="3"/>
  <c r="GG170" i="3"/>
  <c r="GO170" i="3"/>
  <c r="DA171" i="3"/>
  <c r="DI171" i="3"/>
  <c r="DQ171" i="3"/>
  <c r="DY171" i="3"/>
  <c r="EG171" i="3"/>
  <c r="EO171" i="3"/>
  <c r="EW171" i="3"/>
  <c r="FE171" i="3"/>
  <c r="FM171" i="3"/>
  <c r="FU171" i="3"/>
  <c r="GC171" i="3"/>
  <c r="GK171" i="3"/>
  <c r="GS171" i="3"/>
  <c r="DE172" i="3"/>
  <c r="DM172" i="3"/>
  <c r="DU172" i="3"/>
  <c r="EC172" i="3"/>
  <c r="EK172" i="3"/>
  <c r="ES172" i="3"/>
  <c r="FA172" i="3"/>
  <c r="FI172" i="3"/>
  <c r="FQ172" i="3"/>
  <c r="FY172" i="3"/>
  <c r="GG172" i="3"/>
  <c r="GO172" i="3"/>
  <c r="DA173" i="3"/>
  <c r="DI173" i="3"/>
  <c r="DQ173" i="3"/>
  <c r="DY173" i="3"/>
  <c r="EG173" i="3"/>
  <c r="EO173" i="3"/>
  <c r="EW173" i="3"/>
  <c r="FE173" i="3"/>
  <c r="FM173" i="3"/>
  <c r="FU173" i="3"/>
  <c r="GC173" i="3"/>
  <c r="GK173" i="3"/>
  <c r="GS173" i="3"/>
  <c r="DE174" i="3"/>
  <c r="DM174" i="3"/>
  <c r="DU174" i="3"/>
  <c r="EC174" i="3"/>
  <c r="EK174" i="3"/>
  <c r="ES174" i="3"/>
  <c r="FA174" i="3"/>
  <c r="FI174" i="3"/>
  <c r="FQ174" i="3"/>
  <c r="FY174" i="3"/>
  <c r="GG174" i="3"/>
  <c r="GO174" i="3"/>
  <c r="DA175" i="3"/>
  <c r="DI175" i="3"/>
  <c r="DQ175" i="3"/>
  <c r="DY175" i="3"/>
  <c r="EG175" i="3"/>
  <c r="EO175" i="3"/>
  <c r="EW175" i="3"/>
  <c r="FE175" i="3"/>
  <c r="FM175" i="3"/>
  <c r="FU175" i="3"/>
  <c r="GC175" i="3"/>
  <c r="GK175" i="3"/>
  <c r="GS175" i="3"/>
  <c r="DE176" i="3"/>
  <c r="DM176" i="3"/>
  <c r="DU176" i="3"/>
  <c r="EC176" i="3"/>
  <c r="EK176" i="3"/>
  <c r="ES176" i="3"/>
  <c r="FA176" i="3"/>
  <c r="FI176" i="3"/>
  <c r="FQ176" i="3"/>
  <c r="FY176" i="3"/>
  <c r="GG176" i="3"/>
  <c r="GO176" i="3"/>
  <c r="DA177" i="3"/>
  <c r="DI177" i="3"/>
  <c r="DQ177" i="3"/>
  <c r="DY177" i="3"/>
  <c r="EG177" i="3"/>
  <c r="EO177" i="3"/>
  <c r="EW177" i="3"/>
  <c r="FE177" i="3"/>
  <c r="FM177" i="3"/>
  <c r="FU177" i="3"/>
  <c r="GC177" i="3"/>
  <c r="GK177" i="3"/>
  <c r="GS177" i="3"/>
  <c r="DE178" i="3"/>
  <c r="DM178" i="3"/>
  <c r="DU178" i="3"/>
  <c r="EC178" i="3"/>
  <c r="EK178" i="3"/>
  <c r="ES178" i="3"/>
  <c r="FA178" i="3"/>
  <c r="FI178" i="3"/>
  <c r="FQ178" i="3"/>
  <c r="FY178" i="3"/>
  <c r="GG178" i="3"/>
  <c r="GO178" i="3"/>
  <c r="DA179" i="3"/>
  <c r="DI179" i="3"/>
  <c r="DQ179" i="3"/>
  <c r="DY179" i="3"/>
  <c r="EG179" i="3"/>
  <c r="EO179" i="3"/>
  <c r="EW179" i="3"/>
  <c r="FE179" i="3"/>
  <c r="FM179" i="3"/>
  <c r="FU179" i="3"/>
  <c r="GC179" i="3"/>
  <c r="GK179" i="3"/>
  <c r="GS179" i="3"/>
  <c r="DE180" i="3"/>
  <c r="DM180" i="3"/>
  <c r="DU180" i="3"/>
  <c r="EC180" i="3"/>
  <c r="EK180" i="3"/>
  <c r="ES180" i="3"/>
  <c r="FA180" i="3"/>
  <c r="FI180" i="3"/>
  <c r="FQ180" i="3"/>
  <c r="FY180" i="3"/>
  <c r="GG180" i="3"/>
  <c r="GO180" i="3"/>
  <c r="DC153" i="3"/>
  <c r="FO153" i="3"/>
  <c r="EE154" i="3"/>
  <c r="GQ154" i="3"/>
  <c r="EI155" i="3"/>
  <c r="EV155" i="3"/>
  <c r="FI155" i="3"/>
  <c r="FV155" i="3"/>
  <c r="GG155" i="3"/>
  <c r="GQ155" i="3"/>
  <c r="DF156" i="3"/>
  <c r="DQ156" i="3"/>
  <c r="EA156" i="3"/>
  <c r="EL156" i="3"/>
  <c r="EW156" i="3"/>
  <c r="FG156" i="3"/>
  <c r="FR156" i="3"/>
  <c r="GC156" i="3"/>
  <c r="GM156" i="3"/>
  <c r="DB157" i="3"/>
  <c r="DM157" i="3"/>
  <c r="DW157" i="3"/>
  <c r="EH157" i="3"/>
  <c r="ES157" i="3"/>
  <c r="FC157" i="3"/>
  <c r="FN157" i="3"/>
  <c r="FY157" i="3"/>
  <c r="GI157" i="3"/>
  <c r="GT157" i="3"/>
  <c r="DI158" i="3"/>
  <c r="DS158" i="3"/>
  <c r="ED158" i="3"/>
  <c r="EO158" i="3"/>
  <c r="EY158" i="3"/>
  <c r="FJ158" i="3"/>
  <c r="FU158" i="3"/>
  <c r="GE158" i="3"/>
  <c r="GP158" i="3"/>
  <c r="DE159" i="3"/>
  <c r="DO159" i="3"/>
  <c r="DZ159" i="3"/>
  <c r="EK159" i="3"/>
  <c r="EU159" i="3"/>
  <c r="FF159" i="3"/>
  <c r="FQ159" i="3"/>
  <c r="GA159" i="3"/>
  <c r="GL159" i="3"/>
  <c r="DA160" i="3"/>
  <c r="DK160" i="3"/>
  <c r="DV160" i="3"/>
  <c r="EG160" i="3"/>
  <c r="EQ160" i="3"/>
  <c r="FB160" i="3"/>
  <c r="FM160" i="3"/>
  <c r="FW160" i="3"/>
  <c r="GH160" i="3"/>
  <c r="GS160" i="3"/>
  <c r="DG161" i="3"/>
  <c r="DR161" i="3"/>
  <c r="EC161" i="3"/>
  <c r="EM161" i="3"/>
  <c r="EX161" i="3"/>
  <c r="FI161" i="3"/>
  <c r="FS161" i="3"/>
  <c r="GD161" i="3"/>
  <c r="GO161" i="3"/>
  <c r="DC162" i="3"/>
  <c r="DN162" i="3"/>
  <c r="DY162" i="3"/>
  <c r="EI162" i="3"/>
  <c r="ET162" i="3"/>
  <c r="FE162" i="3"/>
  <c r="FO162" i="3"/>
  <c r="FZ162" i="3"/>
  <c r="GK162" i="3"/>
  <c r="GU162" i="3"/>
  <c r="DJ163" i="3"/>
  <c r="DU163" i="3"/>
  <c r="EE163" i="3"/>
  <c r="EP163" i="3"/>
  <c r="FA163" i="3"/>
  <c r="FK163" i="3"/>
  <c r="FV163" i="3"/>
  <c r="GG163" i="3"/>
  <c r="GQ163" i="3"/>
  <c r="DF164" i="3"/>
  <c r="DQ164" i="3"/>
  <c r="EA164" i="3"/>
  <c r="EL164" i="3"/>
  <c r="EW164" i="3"/>
  <c r="FG164" i="3"/>
  <c r="FR164" i="3"/>
  <c r="GC164" i="3"/>
  <c r="GM164" i="3"/>
  <c r="DB165" i="3"/>
  <c r="DM165" i="3"/>
  <c r="DW165" i="3"/>
  <c r="EH165" i="3"/>
  <c r="ES165" i="3"/>
  <c r="FC165" i="3"/>
  <c r="FN165" i="3"/>
  <c r="FY165" i="3"/>
  <c r="GI165" i="3"/>
  <c r="GS165" i="3"/>
  <c r="DF166" i="3"/>
  <c r="DN166" i="3"/>
  <c r="DV166" i="3"/>
  <c r="ED166" i="3"/>
  <c r="EL166" i="3"/>
  <c r="ET166" i="3"/>
  <c r="FB166" i="3"/>
  <c r="FJ166" i="3"/>
  <c r="FR166" i="3"/>
  <c r="FZ166" i="3"/>
  <c r="GH166" i="3"/>
  <c r="GP166" i="3"/>
  <c r="DB167" i="3"/>
  <c r="DJ167" i="3"/>
  <c r="DR167" i="3"/>
  <c r="DZ167" i="3"/>
  <c r="EH167" i="3"/>
  <c r="EP167" i="3"/>
  <c r="EX167" i="3"/>
  <c r="FF167" i="3"/>
  <c r="FN167" i="3"/>
  <c r="FV167" i="3"/>
  <c r="GD167" i="3"/>
  <c r="GL167" i="3"/>
  <c r="GT167" i="3"/>
  <c r="DF168" i="3"/>
  <c r="DN168" i="3"/>
  <c r="DV168" i="3"/>
  <c r="ED168" i="3"/>
  <c r="EL168" i="3"/>
  <c r="ET168" i="3"/>
  <c r="FB168" i="3"/>
  <c r="FJ168" i="3"/>
  <c r="FR168" i="3"/>
  <c r="FZ168" i="3"/>
  <c r="GH168" i="3"/>
  <c r="GP168" i="3"/>
  <c r="DB169" i="3"/>
  <c r="DJ169" i="3"/>
  <c r="DR169" i="3"/>
  <c r="DZ169" i="3"/>
  <c r="EH169" i="3"/>
  <c r="EP169" i="3"/>
  <c r="EX169" i="3"/>
  <c r="FF169" i="3"/>
  <c r="FN169" i="3"/>
  <c r="FV169" i="3"/>
  <c r="GD169" i="3"/>
  <c r="GL169" i="3"/>
  <c r="GT169" i="3"/>
  <c r="DF170" i="3"/>
  <c r="DN170" i="3"/>
  <c r="DV170" i="3"/>
  <c r="ED170" i="3"/>
  <c r="EL170" i="3"/>
  <c r="ET170" i="3"/>
  <c r="FB170" i="3"/>
  <c r="FJ170" i="3"/>
  <c r="FR170" i="3"/>
  <c r="FZ170" i="3"/>
  <c r="GH170" i="3"/>
  <c r="GP170" i="3"/>
  <c r="DB171" i="3"/>
  <c r="DJ171" i="3"/>
  <c r="DR171" i="3"/>
  <c r="DZ171" i="3"/>
  <c r="EH171" i="3"/>
  <c r="EP171" i="3"/>
  <c r="EX171" i="3"/>
  <c r="FF171" i="3"/>
  <c r="FN171" i="3"/>
  <c r="FV171" i="3"/>
  <c r="GD171" i="3"/>
  <c r="GL171" i="3"/>
  <c r="GT171" i="3"/>
  <c r="DF172" i="3"/>
  <c r="DN172" i="3"/>
  <c r="DV172" i="3"/>
  <c r="ED172" i="3"/>
  <c r="EL172" i="3"/>
  <c r="ET172" i="3"/>
  <c r="FB172" i="3"/>
  <c r="FJ172" i="3"/>
  <c r="FR172" i="3"/>
  <c r="FZ172" i="3"/>
  <c r="GH172" i="3"/>
  <c r="GP172" i="3"/>
  <c r="DB173" i="3"/>
  <c r="DJ173" i="3"/>
  <c r="DR173" i="3"/>
  <c r="DZ173" i="3"/>
  <c r="EH173" i="3"/>
  <c r="EP173" i="3"/>
  <c r="EX173" i="3"/>
  <c r="FF173" i="3"/>
  <c r="FN173" i="3"/>
  <c r="FV173" i="3"/>
  <c r="GD173" i="3"/>
  <c r="GL173" i="3"/>
  <c r="GT173" i="3"/>
  <c r="DF174" i="3"/>
  <c r="DN174" i="3"/>
  <c r="DV174" i="3"/>
  <c r="ED174" i="3"/>
  <c r="EL174" i="3"/>
  <c r="ET174" i="3"/>
  <c r="FB174" i="3"/>
  <c r="FJ174" i="3"/>
  <c r="FR174" i="3"/>
  <c r="FZ174" i="3"/>
  <c r="GH174" i="3"/>
  <c r="GP174" i="3"/>
  <c r="DB175" i="3"/>
  <c r="DJ175" i="3"/>
  <c r="DR175" i="3"/>
  <c r="DZ175" i="3"/>
  <c r="EH175" i="3"/>
  <c r="EP175" i="3"/>
  <c r="EX175" i="3"/>
  <c r="FF175" i="3"/>
  <c r="FN175" i="3"/>
  <c r="FV175" i="3"/>
  <c r="GD175" i="3"/>
  <c r="GL175" i="3"/>
  <c r="GT175" i="3"/>
  <c r="DF176" i="3"/>
  <c r="DN176" i="3"/>
  <c r="DV176" i="3"/>
  <c r="ED176" i="3"/>
  <c r="EL176" i="3"/>
  <c r="ET176" i="3"/>
  <c r="FB176" i="3"/>
  <c r="FJ176" i="3"/>
  <c r="FR176" i="3"/>
  <c r="FZ176" i="3"/>
  <c r="GH176" i="3"/>
  <c r="GP176" i="3"/>
  <c r="DB177" i="3"/>
  <c r="DJ177" i="3"/>
  <c r="DR177" i="3"/>
  <c r="DZ177" i="3"/>
  <c r="EH177" i="3"/>
  <c r="EP177" i="3"/>
  <c r="EX177" i="3"/>
  <c r="FF177" i="3"/>
  <c r="FN177" i="3"/>
  <c r="FV177" i="3"/>
  <c r="GD177" i="3"/>
  <c r="GL177" i="3"/>
  <c r="GT177" i="3"/>
  <c r="DF178" i="3"/>
  <c r="DN178" i="3"/>
  <c r="DV178" i="3"/>
  <c r="ED178" i="3"/>
  <c r="EL178" i="3"/>
  <c r="ET178" i="3"/>
  <c r="FB178" i="3"/>
  <c r="FJ178" i="3"/>
  <c r="FR178" i="3"/>
  <c r="FZ178" i="3"/>
  <c r="GH178" i="3"/>
  <c r="GP178" i="3"/>
  <c r="DB179" i="3"/>
  <c r="DJ179" i="3"/>
  <c r="DR179" i="3"/>
  <c r="DZ179" i="3"/>
  <c r="EH179" i="3"/>
  <c r="EP179" i="3"/>
  <c r="EX179" i="3"/>
  <c r="FF179" i="3"/>
  <c r="FN179" i="3"/>
  <c r="FV179" i="3"/>
  <c r="GD179" i="3"/>
  <c r="GL179" i="3"/>
  <c r="GT179" i="3"/>
  <c r="DF180" i="3"/>
  <c r="DN180" i="3"/>
  <c r="DV180" i="3"/>
  <c r="ED180" i="3"/>
  <c r="EL180" i="3"/>
  <c r="ET180" i="3"/>
  <c r="FB180" i="3"/>
  <c r="FJ180" i="3"/>
  <c r="FR180" i="3"/>
  <c r="FZ180" i="3"/>
  <c r="GH180" i="3"/>
  <c r="GP180" i="3"/>
  <c r="DB181" i="3"/>
  <c r="DJ181" i="3"/>
  <c r="DR181" i="3"/>
  <c r="DZ181" i="3"/>
  <c r="EH181" i="3"/>
  <c r="DK153" i="3"/>
  <c r="FW153" i="3"/>
  <c r="EM154" i="3"/>
  <c r="DC155" i="3"/>
  <c r="EK155" i="3"/>
  <c r="EX155" i="3"/>
  <c r="FK155" i="3"/>
  <c r="FW155" i="3"/>
  <c r="GH155" i="3"/>
  <c r="GR155" i="3"/>
  <c r="DG156" i="3"/>
  <c r="DR156" i="3"/>
  <c r="EB156" i="3"/>
  <c r="EM156" i="3"/>
  <c r="EX156" i="3"/>
  <c r="FH156" i="3"/>
  <c r="FS156" i="3"/>
  <c r="GD156" i="3"/>
  <c r="GN156" i="3"/>
  <c r="DC157" i="3"/>
  <c r="DN157" i="3"/>
  <c r="DX157" i="3"/>
  <c r="EI157" i="3"/>
  <c r="ET157" i="3"/>
  <c r="FD157" i="3"/>
  <c r="FO157" i="3"/>
  <c r="FZ157" i="3"/>
  <c r="GJ157" i="3"/>
  <c r="GU157" i="3"/>
  <c r="DJ158" i="3"/>
  <c r="DT158" i="3"/>
  <c r="EE158" i="3"/>
  <c r="EP158" i="3"/>
  <c r="EZ158" i="3"/>
  <c r="FK158" i="3"/>
  <c r="FV158" i="3"/>
  <c r="GF158" i="3"/>
  <c r="GQ158" i="3"/>
  <c r="DF159" i="3"/>
  <c r="DP159" i="3"/>
  <c r="EA159" i="3"/>
  <c r="EL159" i="3"/>
  <c r="EV159" i="3"/>
  <c r="FG159" i="3"/>
  <c r="FR159" i="3"/>
  <c r="GB159" i="3"/>
  <c r="GM159" i="3"/>
  <c r="DB160" i="3"/>
  <c r="DL160" i="3"/>
  <c r="DW160" i="3"/>
  <c r="EH160" i="3"/>
  <c r="ER160" i="3"/>
  <c r="FC160" i="3"/>
  <c r="FN160" i="3"/>
  <c r="FX160" i="3"/>
  <c r="GI160" i="3"/>
  <c r="GT160" i="3"/>
  <c r="DH161" i="3"/>
  <c r="DS161" i="3"/>
  <c r="ED161" i="3"/>
  <c r="EN161" i="3"/>
  <c r="EY161" i="3"/>
  <c r="FJ161" i="3"/>
  <c r="FT161" i="3"/>
  <c r="GE161" i="3"/>
  <c r="GP161" i="3"/>
  <c r="DD162" i="3"/>
  <c r="DO162" i="3"/>
  <c r="DZ162" i="3"/>
  <c r="EJ162" i="3"/>
  <c r="EU162" i="3"/>
  <c r="FF162" i="3"/>
  <c r="FP162" i="3"/>
  <c r="GA162" i="3"/>
  <c r="GL162" i="3"/>
  <c r="GV162" i="3"/>
  <c r="DK163" i="3"/>
  <c r="DV163" i="3"/>
  <c r="EF163" i="3"/>
  <c r="EQ163" i="3"/>
  <c r="FB163" i="3"/>
  <c r="FL163" i="3"/>
  <c r="FW163" i="3"/>
  <c r="GH163" i="3"/>
  <c r="GR163" i="3"/>
  <c r="DG164" i="3"/>
  <c r="DR164" i="3"/>
  <c r="EB164" i="3"/>
  <c r="EM164" i="3"/>
  <c r="EX164" i="3"/>
  <c r="FH164" i="3"/>
  <c r="FS164" i="3"/>
  <c r="GD164" i="3"/>
  <c r="GN164" i="3"/>
  <c r="DC165" i="3"/>
  <c r="DN165" i="3"/>
  <c r="DX165" i="3"/>
  <c r="EI165" i="3"/>
  <c r="ET165" i="3"/>
  <c r="FD165" i="3"/>
  <c r="FO165" i="3"/>
  <c r="FZ165" i="3"/>
  <c r="GJ165" i="3"/>
  <c r="GT165" i="3"/>
  <c r="DG166" i="3"/>
  <c r="DO166" i="3"/>
  <c r="DW166" i="3"/>
  <c r="EE166" i="3"/>
  <c r="EM166" i="3"/>
  <c r="EU166" i="3"/>
  <c r="FC166" i="3"/>
  <c r="FK166" i="3"/>
  <c r="FS166" i="3"/>
  <c r="GA166" i="3"/>
  <c r="GI166" i="3"/>
  <c r="GQ166" i="3"/>
  <c r="DC167" i="3"/>
  <c r="DK167" i="3"/>
  <c r="DS167" i="3"/>
  <c r="EA167" i="3"/>
  <c r="EI167" i="3"/>
  <c r="EQ167" i="3"/>
  <c r="EY167" i="3"/>
  <c r="FG167" i="3"/>
  <c r="FO167" i="3"/>
  <c r="FW167" i="3"/>
  <c r="GE167" i="3"/>
  <c r="GM167" i="3"/>
  <c r="GU167" i="3"/>
  <c r="DG168" i="3"/>
  <c r="DO168" i="3"/>
  <c r="DW168" i="3"/>
  <c r="EE168" i="3"/>
  <c r="EM168" i="3"/>
  <c r="EU168" i="3"/>
  <c r="FC168" i="3"/>
  <c r="FK168" i="3"/>
  <c r="FS168" i="3"/>
  <c r="GA168" i="3"/>
  <c r="GI168" i="3"/>
  <c r="GQ168" i="3"/>
  <c r="DC169" i="3"/>
  <c r="DK169" i="3"/>
  <c r="DS169" i="3"/>
  <c r="EA169" i="3"/>
  <c r="EI169" i="3"/>
  <c r="EQ169" i="3"/>
  <c r="EY169" i="3"/>
  <c r="FG169" i="3"/>
  <c r="FO169" i="3"/>
  <c r="FW169" i="3"/>
  <c r="GE169" i="3"/>
  <c r="GM169" i="3"/>
  <c r="GU169" i="3"/>
  <c r="DG170" i="3"/>
  <c r="DO170" i="3"/>
  <c r="DW170" i="3"/>
  <c r="EE170" i="3"/>
  <c r="EM170" i="3"/>
  <c r="EU170" i="3"/>
  <c r="FC170" i="3"/>
  <c r="FK170" i="3"/>
  <c r="FS170" i="3"/>
  <c r="GA170" i="3"/>
  <c r="GI170" i="3"/>
  <c r="GQ170" i="3"/>
  <c r="DC171" i="3"/>
  <c r="DK171" i="3"/>
  <c r="DS171" i="3"/>
  <c r="EA171" i="3"/>
  <c r="EI171" i="3"/>
  <c r="EQ171" i="3"/>
  <c r="EY171" i="3"/>
  <c r="FG171" i="3"/>
  <c r="FO171" i="3"/>
  <c r="FW171" i="3"/>
  <c r="GE171" i="3"/>
  <c r="GM171" i="3"/>
  <c r="GU171" i="3"/>
  <c r="DG172" i="3"/>
  <c r="DO172" i="3"/>
  <c r="DW172" i="3"/>
  <c r="EE172" i="3"/>
  <c r="EM172" i="3"/>
  <c r="EU172" i="3"/>
  <c r="FC172" i="3"/>
  <c r="FK172" i="3"/>
  <c r="FS172" i="3"/>
  <c r="GA172" i="3"/>
  <c r="GI172" i="3"/>
  <c r="GQ172" i="3"/>
  <c r="DC173" i="3"/>
  <c r="DK173" i="3"/>
  <c r="DS173" i="3"/>
  <c r="EA173" i="3"/>
  <c r="EI173" i="3"/>
  <c r="EQ173" i="3"/>
  <c r="EY173" i="3"/>
  <c r="FG173" i="3"/>
  <c r="FO173" i="3"/>
  <c r="FW173" i="3"/>
  <c r="GE173" i="3"/>
  <c r="GM173" i="3"/>
  <c r="GU173" i="3"/>
  <c r="DG174" i="3"/>
  <c r="DO174" i="3"/>
  <c r="DW174" i="3"/>
  <c r="EE174" i="3"/>
  <c r="EM174" i="3"/>
  <c r="EU174" i="3"/>
  <c r="FC174" i="3"/>
  <c r="FK174" i="3"/>
  <c r="FS174" i="3"/>
  <c r="GA174" i="3"/>
  <c r="GI174" i="3"/>
  <c r="GQ174" i="3"/>
  <c r="DC175" i="3"/>
  <c r="DK175" i="3"/>
  <c r="DS175" i="3"/>
  <c r="EA175" i="3"/>
  <c r="EI175" i="3"/>
  <c r="EQ175" i="3"/>
  <c r="EY175" i="3"/>
  <c r="FG175" i="3"/>
  <c r="FO175" i="3"/>
  <c r="FW175" i="3"/>
  <c r="GE175" i="3"/>
  <c r="GM175" i="3"/>
  <c r="GU175" i="3"/>
  <c r="DG176" i="3"/>
  <c r="DO176" i="3"/>
  <c r="DW176" i="3"/>
  <c r="EE176" i="3"/>
  <c r="EM176" i="3"/>
  <c r="EU176" i="3"/>
  <c r="FC176" i="3"/>
  <c r="FK176" i="3"/>
  <c r="FS176" i="3"/>
  <c r="GA176" i="3"/>
  <c r="GI176" i="3"/>
  <c r="GQ176" i="3"/>
  <c r="DC177" i="3"/>
  <c r="DK177" i="3"/>
  <c r="DS177" i="3"/>
  <c r="EA177" i="3"/>
  <c r="EI177" i="3"/>
  <c r="EQ177" i="3"/>
  <c r="EY177" i="3"/>
  <c r="FG177" i="3"/>
  <c r="FO177" i="3"/>
  <c r="FW177" i="3"/>
  <c r="GE177" i="3"/>
  <c r="GM177" i="3"/>
  <c r="GU177" i="3"/>
  <c r="DG178" i="3"/>
  <c r="DO178" i="3"/>
  <c r="DW178" i="3"/>
  <c r="EE178" i="3"/>
  <c r="EM178" i="3"/>
  <c r="EU178" i="3"/>
  <c r="FC178" i="3"/>
  <c r="FK178" i="3"/>
  <c r="FS178" i="3"/>
  <c r="GA178" i="3"/>
  <c r="GI178" i="3"/>
  <c r="GQ178" i="3"/>
  <c r="DC179" i="3"/>
  <c r="DK179" i="3"/>
  <c r="DS179" i="3"/>
  <c r="EA179" i="3"/>
  <c r="EI179" i="3"/>
  <c r="EQ179" i="3"/>
  <c r="EY179" i="3"/>
  <c r="FG179" i="3"/>
  <c r="FO179" i="3"/>
  <c r="FW179" i="3"/>
  <c r="GE179" i="3"/>
  <c r="GM179" i="3"/>
  <c r="GU179" i="3"/>
  <c r="DG180" i="3"/>
  <c r="DO180" i="3"/>
  <c r="DW180" i="3"/>
  <c r="EE180" i="3"/>
  <c r="EM180" i="3"/>
  <c r="EU180" i="3"/>
  <c r="FC180" i="3"/>
  <c r="FK180" i="3"/>
  <c r="FS180" i="3"/>
  <c r="GA180" i="3"/>
  <c r="GI180" i="3"/>
  <c r="GQ180" i="3"/>
  <c r="DC181" i="3"/>
  <c r="DK181" i="3"/>
  <c r="DS181" i="3"/>
  <c r="EA181" i="3"/>
  <c r="EI181" i="3"/>
  <c r="EQ181" i="3"/>
  <c r="EY181" i="3"/>
  <c r="FG181" i="3"/>
  <c r="FO181" i="3"/>
  <c r="FW181" i="3"/>
  <c r="GE181" i="3"/>
  <c r="GM181" i="3"/>
  <c r="GU181" i="3"/>
  <c r="DG182" i="3"/>
  <c r="DO182" i="3"/>
  <c r="DW182" i="3"/>
  <c r="EE182" i="3"/>
  <c r="EM182" i="3"/>
  <c r="EU182" i="3"/>
  <c r="FC182" i="3"/>
  <c r="FK182" i="3"/>
  <c r="FS182" i="3"/>
  <c r="GA182" i="3"/>
  <c r="GI182" i="3"/>
  <c r="GQ182" i="3"/>
  <c r="DC183" i="3"/>
  <c r="DK183" i="3"/>
  <c r="DS183" i="3"/>
  <c r="EA183" i="3"/>
  <c r="EI183" i="3"/>
  <c r="EQ183" i="3"/>
  <c r="EY183" i="3"/>
  <c r="FG183" i="3"/>
  <c r="FO183" i="3"/>
  <c r="FW183" i="3"/>
  <c r="GE183" i="3"/>
  <c r="GM183" i="3"/>
  <c r="GU183" i="3"/>
  <c r="DG184" i="3"/>
  <c r="DO184" i="3"/>
  <c r="DW184" i="3"/>
  <c r="EE184" i="3"/>
  <c r="EM184" i="3"/>
  <c r="EU184" i="3"/>
  <c r="FC184" i="3"/>
  <c r="FK184" i="3"/>
  <c r="FS184" i="3"/>
  <c r="GA184" i="3"/>
  <c r="GI184" i="3"/>
  <c r="GQ184" i="3"/>
  <c r="DC185" i="3"/>
  <c r="DK185" i="3"/>
  <c r="DS185" i="3"/>
  <c r="EA185" i="3"/>
  <c r="EI185" i="3"/>
  <c r="EQ185" i="3"/>
  <c r="EY185" i="3"/>
  <c r="FG185" i="3"/>
  <c r="FO185" i="3"/>
  <c r="FW185" i="3"/>
  <c r="GE185" i="3"/>
  <c r="GM185" i="3"/>
  <c r="GU185" i="3"/>
  <c r="DG186" i="3"/>
  <c r="DO186" i="3"/>
  <c r="DW186" i="3"/>
  <c r="EE186" i="3"/>
  <c r="EM186" i="3"/>
  <c r="EU186" i="3"/>
  <c r="FC186" i="3"/>
  <c r="FK186" i="3"/>
  <c r="FS186" i="3"/>
  <c r="GA186" i="3"/>
  <c r="GI186" i="3"/>
  <c r="GQ186" i="3"/>
  <c r="DC187" i="3"/>
  <c r="DK187" i="3"/>
  <c r="DS187" i="3"/>
  <c r="EA187" i="3"/>
  <c r="EI187" i="3"/>
  <c r="EQ187" i="3"/>
  <c r="EY187" i="3"/>
  <c r="FG187" i="3"/>
  <c r="FO187" i="3"/>
  <c r="FW187" i="3"/>
  <c r="GE187" i="3"/>
  <c r="GM187" i="3"/>
  <c r="GU187" i="3"/>
  <c r="DG188" i="3"/>
  <c r="DO188" i="3"/>
  <c r="DW188" i="3"/>
  <c r="EE188" i="3"/>
  <c r="EM188" i="3"/>
  <c r="EU188" i="3"/>
  <c r="FC188" i="3"/>
  <c r="FK188" i="3"/>
  <c r="FS188" i="3"/>
  <c r="GA188" i="3"/>
  <c r="GI188" i="3"/>
  <c r="GQ188" i="3"/>
  <c r="DC189" i="3"/>
  <c r="DK189" i="3"/>
  <c r="DS189" i="3"/>
  <c r="EA189" i="3"/>
  <c r="EI189" i="3"/>
  <c r="EQ189" i="3"/>
  <c r="EY189" i="3"/>
  <c r="FG189" i="3"/>
  <c r="FO189" i="3"/>
  <c r="FW189" i="3"/>
  <c r="GE189" i="3"/>
  <c r="GM189" i="3"/>
  <c r="GU189" i="3"/>
  <c r="DG190" i="3"/>
  <c r="DO190" i="3"/>
  <c r="DW190" i="3"/>
  <c r="EE190" i="3"/>
  <c r="EM190" i="3"/>
  <c r="EU190" i="3"/>
  <c r="FC190" i="3"/>
  <c r="FK190" i="3"/>
  <c r="FS190" i="3"/>
  <c r="GA190" i="3"/>
  <c r="GI190" i="3"/>
  <c r="GQ190" i="3"/>
  <c r="DC191" i="3"/>
  <c r="DK191" i="3"/>
  <c r="DS191" i="3"/>
  <c r="EA191" i="3"/>
  <c r="EI191" i="3"/>
  <c r="EQ191" i="3"/>
  <c r="EY191" i="3"/>
  <c r="FG191" i="3"/>
  <c r="FO191" i="3"/>
  <c r="FW191" i="3"/>
  <c r="GE191" i="3"/>
  <c r="GM191" i="3"/>
  <c r="GU191" i="3"/>
  <c r="DG192" i="3"/>
  <c r="DO192" i="3"/>
  <c r="DW192" i="3"/>
  <c r="EE192" i="3"/>
  <c r="EM192" i="3"/>
  <c r="EU192" i="3"/>
  <c r="FC192" i="3"/>
  <c r="FK192" i="3"/>
  <c r="FS192" i="3"/>
  <c r="GA192" i="3"/>
  <c r="GI192" i="3"/>
  <c r="GQ192" i="3"/>
  <c r="DC193" i="3"/>
  <c r="DK193" i="3"/>
  <c r="DS193" i="3"/>
  <c r="EA193" i="3"/>
  <c r="EI193" i="3"/>
  <c r="EQ193" i="3"/>
  <c r="EY193" i="3"/>
  <c r="FG193" i="3"/>
  <c r="FO193" i="3"/>
  <c r="FW193" i="3"/>
  <c r="GE193" i="3"/>
  <c r="GM193" i="3"/>
  <c r="GU193" i="3"/>
  <c r="DG194" i="3"/>
  <c r="DO194" i="3"/>
  <c r="DW194" i="3"/>
  <c r="EE194" i="3"/>
  <c r="EM194" i="3"/>
  <c r="EU194" i="3"/>
  <c r="FC194" i="3"/>
  <c r="FK194" i="3"/>
  <c r="FS194" i="3"/>
  <c r="GA194" i="3"/>
  <c r="GI194" i="3"/>
  <c r="DA181" i="3"/>
  <c r="EX181" i="3"/>
  <c r="GD181" i="3"/>
  <c r="DN182" i="3"/>
  <c r="ET182" i="3"/>
  <c r="FY182" i="3"/>
  <c r="GR182" i="3"/>
  <c r="DR183" i="3"/>
  <c r="EO183" i="3"/>
  <c r="FH183" i="3"/>
  <c r="GD183" i="3"/>
  <c r="DE184" i="3"/>
  <c r="DX184" i="3"/>
  <c r="ET184" i="3"/>
  <c r="FQ184" i="3"/>
  <c r="GJ184" i="3"/>
  <c r="DE185" i="3"/>
  <c r="DR185" i="3"/>
  <c r="ED185" i="3"/>
  <c r="ER185" i="3"/>
  <c r="FE185" i="3"/>
  <c r="FQ185" i="3"/>
  <c r="GD185" i="3"/>
  <c r="GP185" i="3"/>
  <c r="DH186" i="3"/>
  <c r="DU186" i="3"/>
  <c r="EG186" i="3"/>
  <c r="ET186" i="3"/>
  <c r="FF186" i="3"/>
  <c r="FT186" i="3"/>
  <c r="GG186" i="3"/>
  <c r="GS186" i="3"/>
  <c r="DJ187" i="3"/>
  <c r="DV187" i="3"/>
  <c r="EJ187" i="3"/>
  <c r="EW187" i="3"/>
  <c r="FI187" i="3"/>
  <c r="FV187" i="3"/>
  <c r="GH187" i="3"/>
  <c r="GV187" i="3"/>
  <c r="DM188" i="3"/>
  <c r="DY188" i="3"/>
  <c r="EL188" i="3"/>
  <c r="EX188" i="3"/>
  <c r="FL188" i="3"/>
  <c r="FY188" i="3"/>
  <c r="GK188" i="3"/>
  <c r="DB189" i="3"/>
  <c r="DN189" i="3"/>
  <c r="EB189" i="3"/>
  <c r="EO189" i="3"/>
  <c r="EZ189" i="3"/>
  <c r="FJ189" i="3"/>
  <c r="FU189" i="3"/>
  <c r="GF189" i="3"/>
  <c r="GP189" i="3"/>
  <c r="DE190" i="3"/>
  <c r="DP190" i="3"/>
  <c r="DZ190" i="3"/>
  <c r="EK190" i="3"/>
  <c r="EV190" i="3"/>
  <c r="FF190" i="3"/>
  <c r="FQ190" i="3"/>
  <c r="GB190" i="3"/>
  <c r="GL190" i="3"/>
  <c r="DA191" i="3"/>
  <c r="DL191" i="3"/>
  <c r="DV191" i="3"/>
  <c r="EG191" i="3"/>
  <c r="ER191" i="3"/>
  <c r="FB191" i="3"/>
  <c r="FM191" i="3"/>
  <c r="FX191" i="3"/>
  <c r="GH191" i="3"/>
  <c r="GS191" i="3"/>
  <c r="DH192" i="3"/>
  <c r="DR192" i="3"/>
  <c r="EC192" i="3"/>
  <c r="EN192" i="3"/>
  <c r="EX192" i="3"/>
  <c r="FI192" i="3"/>
  <c r="FT192" i="3"/>
  <c r="GD192" i="3"/>
  <c r="GO192" i="3"/>
  <c r="DD193" i="3"/>
  <c r="DN193" i="3"/>
  <c r="DY193" i="3"/>
  <c r="EJ193" i="3"/>
  <c r="ET193" i="3"/>
  <c r="FE193" i="3"/>
  <c r="FP193" i="3"/>
  <c r="FZ193" i="3"/>
  <c r="GK193" i="3"/>
  <c r="GV193" i="3"/>
  <c r="DJ194" i="3"/>
  <c r="DU194" i="3"/>
  <c r="EF194" i="3"/>
  <c r="EP194" i="3"/>
  <c r="FA194" i="3"/>
  <c r="FL194" i="3"/>
  <c r="FV194" i="3"/>
  <c r="GG194" i="3"/>
  <c r="GQ194" i="3"/>
  <c r="DC195" i="3"/>
  <c r="DK195" i="3"/>
  <c r="DS195" i="3"/>
  <c r="EA195" i="3"/>
  <c r="EI195" i="3"/>
  <c r="EQ195" i="3"/>
  <c r="EY195" i="3"/>
  <c r="FG195" i="3"/>
  <c r="FO195" i="3"/>
  <c r="FW195" i="3"/>
  <c r="GE195" i="3"/>
  <c r="GM195" i="3"/>
  <c r="GU195" i="3"/>
  <c r="DG196" i="3"/>
  <c r="DO196" i="3"/>
  <c r="DW196" i="3"/>
  <c r="EE196" i="3"/>
  <c r="EM196" i="3"/>
  <c r="EU196" i="3"/>
  <c r="FC196" i="3"/>
  <c r="FK196" i="3"/>
  <c r="FS196" i="3"/>
  <c r="GA196" i="3"/>
  <c r="GI196" i="3"/>
  <c r="GQ196" i="3"/>
  <c r="DC197" i="3"/>
  <c r="DK197" i="3"/>
  <c r="DS197" i="3"/>
  <c r="EA197" i="3"/>
  <c r="EI197" i="3"/>
  <c r="EQ197" i="3"/>
  <c r="EY197" i="3"/>
  <c r="FG197" i="3"/>
  <c r="FO197" i="3"/>
  <c r="FW197" i="3"/>
  <c r="GE197" i="3"/>
  <c r="GM197" i="3"/>
  <c r="GU197" i="3"/>
  <c r="DG198" i="3"/>
  <c r="DO198" i="3"/>
  <c r="DW198" i="3"/>
  <c r="EE198" i="3"/>
  <c r="EM198" i="3"/>
  <c r="EU198" i="3"/>
  <c r="FC198" i="3"/>
  <c r="FK198" i="3"/>
  <c r="FS198" i="3"/>
  <c r="GA198" i="3"/>
  <c r="GI198" i="3"/>
  <c r="GQ198" i="3"/>
  <c r="DC199" i="3"/>
  <c r="DK199" i="3"/>
  <c r="DS199" i="3"/>
  <c r="EA199" i="3"/>
  <c r="EI199" i="3"/>
  <c r="EQ199" i="3"/>
  <c r="EY199" i="3"/>
  <c r="FG199" i="3"/>
  <c r="FO199" i="3"/>
  <c r="FW199" i="3"/>
  <c r="GE199" i="3"/>
  <c r="GM199" i="3"/>
  <c r="GU199" i="3"/>
  <c r="DG200" i="3"/>
  <c r="DO200" i="3"/>
  <c r="DW200" i="3"/>
  <c r="EE200" i="3"/>
  <c r="EM200" i="3"/>
  <c r="EU200" i="3"/>
  <c r="FC200" i="3"/>
  <c r="FK200" i="3"/>
  <c r="FS200" i="3"/>
  <c r="GA200" i="3"/>
  <c r="GI200" i="3"/>
  <c r="GQ200" i="3"/>
  <c r="DC201" i="3"/>
  <c r="DK201" i="3"/>
  <c r="DS201" i="3"/>
  <c r="EA201" i="3"/>
  <c r="EI201" i="3"/>
  <c r="EQ201" i="3"/>
  <c r="EY201" i="3"/>
  <c r="FG201" i="3"/>
  <c r="FO201" i="3"/>
  <c r="FW201" i="3"/>
  <c r="GE201" i="3"/>
  <c r="GM201" i="3"/>
  <c r="GU201" i="3"/>
  <c r="DG202" i="3"/>
  <c r="DO202" i="3"/>
  <c r="DW202" i="3"/>
  <c r="EE202" i="3"/>
  <c r="EM202" i="3"/>
  <c r="EU202" i="3"/>
  <c r="FC202" i="3"/>
  <c r="FK202" i="3"/>
  <c r="FS202" i="3"/>
  <c r="GA202" i="3"/>
  <c r="GI202" i="3"/>
  <c r="GQ202" i="3"/>
  <c r="DC203" i="3"/>
  <c r="DK203" i="3"/>
  <c r="DS203" i="3"/>
  <c r="EA203" i="3"/>
  <c r="EI203" i="3"/>
  <c r="EQ203" i="3"/>
  <c r="EY203" i="3"/>
  <c r="FG203" i="3"/>
  <c r="FO203" i="3"/>
  <c r="FW203" i="3"/>
  <c r="GE203" i="3"/>
  <c r="GM203" i="3"/>
  <c r="GU203" i="3"/>
  <c r="DG204" i="3"/>
  <c r="DO204" i="3"/>
  <c r="DW204" i="3"/>
  <c r="EE204" i="3"/>
  <c r="EM204" i="3"/>
  <c r="EU204" i="3"/>
  <c r="FC204" i="3"/>
  <c r="FK204" i="3"/>
  <c r="FS204" i="3"/>
  <c r="GA204" i="3"/>
  <c r="GI204" i="3"/>
  <c r="GQ204" i="3"/>
  <c r="DC205" i="3"/>
  <c r="DK205" i="3"/>
  <c r="DS205" i="3"/>
  <c r="EA205" i="3"/>
  <c r="EI205" i="3"/>
  <c r="EQ205" i="3"/>
  <c r="EY205" i="3"/>
  <c r="FG205" i="3"/>
  <c r="FO205" i="3"/>
  <c r="FW205" i="3"/>
  <c r="GE205" i="3"/>
  <c r="GM205" i="3"/>
  <c r="GU205" i="3"/>
  <c r="DG206" i="3"/>
  <c r="DO206" i="3"/>
  <c r="DW206" i="3"/>
  <c r="EE206" i="3"/>
  <c r="EM206" i="3"/>
  <c r="EU206" i="3"/>
  <c r="FC206" i="3"/>
  <c r="FK206" i="3"/>
  <c r="FS206" i="3"/>
  <c r="GA206" i="3"/>
  <c r="GI206" i="3"/>
  <c r="GQ206" i="3"/>
  <c r="DC207" i="3"/>
  <c r="DK207" i="3"/>
  <c r="DS207" i="3"/>
  <c r="EA207" i="3"/>
  <c r="EI207" i="3"/>
  <c r="EQ207" i="3"/>
  <c r="EY207" i="3"/>
  <c r="FG207" i="3"/>
  <c r="FO207" i="3"/>
  <c r="FW207" i="3"/>
  <c r="GE207" i="3"/>
  <c r="GM207" i="3"/>
  <c r="GU207" i="3"/>
  <c r="DI181" i="3"/>
  <c r="FE181" i="3"/>
  <c r="GK181" i="3"/>
  <c r="DU182" i="3"/>
  <c r="FA182" i="3"/>
  <c r="FZ182" i="3"/>
  <c r="DA183" i="3"/>
  <c r="DT183" i="3"/>
  <c r="EP183" i="3"/>
  <c r="FM183" i="3"/>
  <c r="GF183" i="3"/>
  <c r="DF184" i="3"/>
  <c r="EC184" i="3"/>
  <c r="EV184" i="3"/>
  <c r="FR184" i="3"/>
  <c r="GO184" i="3"/>
  <c r="DF185" i="3"/>
  <c r="DT185" i="3"/>
  <c r="EG185" i="3"/>
  <c r="ES185" i="3"/>
  <c r="FF185" i="3"/>
  <c r="FR185" i="3"/>
  <c r="GF185" i="3"/>
  <c r="GS185" i="3"/>
  <c r="DI186" i="3"/>
  <c r="DV186" i="3"/>
  <c r="EH186" i="3"/>
  <c r="EV186" i="3"/>
  <c r="FI186" i="3"/>
  <c r="FU186" i="3"/>
  <c r="GH186" i="3"/>
  <c r="GT186" i="3"/>
  <c r="DL187" i="3"/>
  <c r="DY187" i="3"/>
  <c r="EK187" i="3"/>
  <c r="EX187" i="3"/>
  <c r="FJ187" i="3"/>
  <c r="FX187" i="3"/>
  <c r="GK187" i="3"/>
  <c r="DA188" i="3"/>
  <c r="DN188" i="3"/>
  <c r="DZ188" i="3"/>
  <c r="EN188" i="3"/>
  <c r="FA188" i="3"/>
  <c r="FM188" i="3"/>
  <c r="FZ188" i="3"/>
  <c r="GL188" i="3"/>
  <c r="DD189" i="3"/>
  <c r="DQ189" i="3"/>
  <c r="EC189" i="3"/>
  <c r="EP189" i="3"/>
  <c r="FA189" i="3"/>
  <c r="FK189" i="3"/>
  <c r="FV189" i="3"/>
  <c r="GG189" i="3"/>
  <c r="GQ189" i="3"/>
  <c r="DF190" i="3"/>
  <c r="DQ190" i="3"/>
  <c r="EA190" i="3"/>
  <c r="EL190" i="3"/>
  <c r="EW190" i="3"/>
  <c r="FG190" i="3"/>
  <c r="FR190" i="3"/>
  <c r="GC190" i="3"/>
  <c r="GM190" i="3"/>
  <c r="DB191" i="3"/>
  <c r="DM191" i="3"/>
  <c r="DW191" i="3"/>
  <c r="EH191" i="3"/>
  <c r="ES191" i="3"/>
  <c r="FC191" i="3"/>
  <c r="FN191" i="3"/>
  <c r="FY191" i="3"/>
  <c r="GI191" i="3"/>
  <c r="GT191" i="3"/>
  <c r="DI192" i="3"/>
  <c r="DS192" i="3"/>
  <c r="ED192" i="3"/>
  <c r="EO192" i="3"/>
  <c r="EY192" i="3"/>
  <c r="FJ192" i="3"/>
  <c r="FU192" i="3"/>
  <c r="GE192" i="3"/>
  <c r="GP192" i="3"/>
  <c r="DE193" i="3"/>
  <c r="DO193" i="3"/>
  <c r="DZ193" i="3"/>
  <c r="EK193" i="3"/>
  <c r="EU193" i="3"/>
  <c r="FF193" i="3"/>
  <c r="FQ193" i="3"/>
  <c r="GA193" i="3"/>
  <c r="GL193" i="3"/>
  <c r="DA194" i="3"/>
  <c r="DK194" i="3"/>
  <c r="DV194" i="3"/>
  <c r="EG194" i="3"/>
  <c r="EQ194" i="3"/>
  <c r="FB194" i="3"/>
  <c r="FM194" i="3"/>
  <c r="FW194" i="3"/>
  <c r="GH194" i="3"/>
  <c r="GR194" i="3"/>
  <c r="DD195" i="3"/>
  <c r="DL195" i="3"/>
  <c r="DT195" i="3"/>
  <c r="EB195" i="3"/>
  <c r="EJ195" i="3"/>
  <c r="ER195" i="3"/>
  <c r="EZ195" i="3"/>
  <c r="FH195" i="3"/>
  <c r="FP195" i="3"/>
  <c r="FX195" i="3"/>
  <c r="GF195" i="3"/>
  <c r="GN195" i="3"/>
  <c r="GV195" i="3"/>
  <c r="DH196" i="3"/>
  <c r="DP196" i="3"/>
  <c r="DX196" i="3"/>
  <c r="EF196" i="3"/>
  <c r="EN196" i="3"/>
  <c r="EV196" i="3"/>
  <c r="FD196" i="3"/>
  <c r="FL196" i="3"/>
  <c r="FT196" i="3"/>
  <c r="GB196" i="3"/>
  <c r="GJ196" i="3"/>
  <c r="GR196" i="3"/>
  <c r="DD197" i="3"/>
  <c r="DL197" i="3"/>
  <c r="DT197" i="3"/>
  <c r="EB197" i="3"/>
  <c r="EJ197" i="3"/>
  <c r="ER197" i="3"/>
  <c r="EZ197" i="3"/>
  <c r="FH197" i="3"/>
  <c r="FP197" i="3"/>
  <c r="FX197" i="3"/>
  <c r="GF197" i="3"/>
  <c r="GN197" i="3"/>
  <c r="GV197" i="3"/>
  <c r="DH198" i="3"/>
  <c r="DP198" i="3"/>
  <c r="DX198" i="3"/>
  <c r="EF198" i="3"/>
  <c r="EN198" i="3"/>
  <c r="EV198" i="3"/>
  <c r="FD198" i="3"/>
  <c r="FL198" i="3"/>
  <c r="FT198" i="3"/>
  <c r="GB198" i="3"/>
  <c r="GJ198" i="3"/>
  <c r="GR198" i="3"/>
  <c r="DD199" i="3"/>
  <c r="DL199" i="3"/>
  <c r="DT199" i="3"/>
  <c r="EB199" i="3"/>
  <c r="EJ199" i="3"/>
  <c r="ER199" i="3"/>
  <c r="EZ199" i="3"/>
  <c r="FH199" i="3"/>
  <c r="FP199" i="3"/>
  <c r="FX199" i="3"/>
  <c r="GF199" i="3"/>
  <c r="GN199" i="3"/>
  <c r="GV199" i="3"/>
  <c r="DH200" i="3"/>
  <c r="DP200" i="3"/>
  <c r="DX200" i="3"/>
  <c r="EF200" i="3"/>
  <c r="EN200" i="3"/>
  <c r="EV200" i="3"/>
  <c r="FD200" i="3"/>
  <c r="FL200" i="3"/>
  <c r="FT200" i="3"/>
  <c r="GB200" i="3"/>
  <c r="GJ200" i="3"/>
  <c r="GR200" i="3"/>
  <c r="DD201" i="3"/>
  <c r="DL201" i="3"/>
  <c r="DT201" i="3"/>
  <c r="EB201" i="3"/>
  <c r="EJ201" i="3"/>
  <c r="ER201" i="3"/>
  <c r="EZ201" i="3"/>
  <c r="FH201" i="3"/>
  <c r="FP201" i="3"/>
  <c r="FX201" i="3"/>
  <c r="GF201" i="3"/>
  <c r="GN201" i="3"/>
  <c r="GV201" i="3"/>
  <c r="DH202" i="3"/>
  <c r="DP202" i="3"/>
  <c r="DX202" i="3"/>
  <c r="EF202" i="3"/>
  <c r="EN202" i="3"/>
  <c r="EV202" i="3"/>
  <c r="FD202" i="3"/>
  <c r="FL202" i="3"/>
  <c r="FT202" i="3"/>
  <c r="GB202" i="3"/>
  <c r="GJ202" i="3"/>
  <c r="GR202" i="3"/>
  <c r="DD203" i="3"/>
  <c r="DL203" i="3"/>
  <c r="DT203" i="3"/>
  <c r="EB203" i="3"/>
  <c r="EJ203" i="3"/>
  <c r="ER203" i="3"/>
  <c r="EZ203" i="3"/>
  <c r="FH203" i="3"/>
  <c r="FP203" i="3"/>
  <c r="FX203" i="3"/>
  <c r="GF203" i="3"/>
  <c r="GN203" i="3"/>
  <c r="GV203" i="3"/>
  <c r="DH204" i="3"/>
  <c r="DP204" i="3"/>
  <c r="DX204" i="3"/>
  <c r="EF204" i="3"/>
  <c r="EN204" i="3"/>
  <c r="EV204" i="3"/>
  <c r="FD204" i="3"/>
  <c r="FL204" i="3"/>
  <c r="FT204" i="3"/>
  <c r="GB204" i="3"/>
  <c r="GJ204" i="3"/>
  <c r="GR204" i="3"/>
  <c r="DD205" i="3"/>
  <c r="DL205" i="3"/>
  <c r="DT205" i="3"/>
  <c r="EB205" i="3"/>
  <c r="EJ205" i="3"/>
  <c r="ER205" i="3"/>
  <c r="EZ205" i="3"/>
  <c r="FH205" i="3"/>
  <c r="FP205" i="3"/>
  <c r="FX205" i="3"/>
  <c r="GF205" i="3"/>
  <c r="GN205" i="3"/>
  <c r="GV205" i="3"/>
  <c r="DH206" i="3"/>
  <c r="DP206" i="3"/>
  <c r="DX206" i="3"/>
  <c r="EF206" i="3"/>
  <c r="EN206" i="3"/>
  <c r="EV206" i="3"/>
  <c r="FD206" i="3"/>
  <c r="FL206" i="3"/>
  <c r="FT206" i="3"/>
  <c r="GB206" i="3"/>
  <c r="GJ206" i="3"/>
  <c r="GR206" i="3"/>
  <c r="DD207" i="3"/>
  <c r="DL207" i="3"/>
  <c r="DT207" i="3"/>
  <c r="EB207" i="3"/>
  <c r="EJ207" i="3"/>
  <c r="ER207" i="3"/>
  <c r="EZ207" i="3"/>
  <c r="FH207" i="3"/>
  <c r="FP207" i="3"/>
  <c r="FX207" i="3"/>
  <c r="GF207" i="3"/>
  <c r="GN207" i="3"/>
  <c r="GV207" i="3"/>
  <c r="DQ181" i="3"/>
  <c r="FF181" i="3"/>
  <c r="GL181" i="3"/>
  <c r="DV182" i="3"/>
  <c r="FB182" i="3"/>
  <c r="GB182" i="3"/>
  <c r="DB183" i="3"/>
  <c r="DY183" i="3"/>
  <c r="ER183" i="3"/>
  <c r="FN183" i="3"/>
  <c r="GK183" i="3"/>
  <c r="DH184" i="3"/>
  <c r="ED184" i="3"/>
  <c r="FA184" i="3"/>
  <c r="FT184" i="3"/>
  <c r="GP184" i="3"/>
  <c r="DI185" i="3"/>
  <c r="DU185" i="3"/>
  <c r="EH185" i="3"/>
  <c r="ET185" i="3"/>
  <c r="FH185" i="3"/>
  <c r="FU185" i="3"/>
  <c r="GG185" i="3"/>
  <c r="GT185" i="3"/>
  <c r="DJ186" i="3"/>
  <c r="DX186" i="3"/>
  <c r="EK186" i="3"/>
  <c r="EW186" i="3"/>
  <c r="FJ186" i="3"/>
  <c r="FV186" i="3"/>
  <c r="GJ186" i="3"/>
  <c r="DA187" i="3"/>
  <c r="DM187" i="3"/>
  <c r="DZ187" i="3"/>
  <c r="EL187" i="3"/>
  <c r="EZ187" i="3"/>
  <c r="FM187" i="3"/>
  <c r="FY187" i="3"/>
  <c r="GL187" i="3"/>
  <c r="DB188" i="3"/>
  <c r="DP188" i="3"/>
  <c r="EC188" i="3"/>
  <c r="EO188" i="3"/>
  <c r="FB188" i="3"/>
  <c r="FN188" i="3"/>
  <c r="GB188" i="3"/>
  <c r="GO188" i="3"/>
  <c r="DE189" i="3"/>
  <c r="DR189" i="3"/>
  <c r="ED189" i="3"/>
  <c r="ER189" i="3"/>
  <c r="FB189" i="3"/>
  <c r="FM189" i="3"/>
  <c r="FX189" i="3"/>
  <c r="GH189" i="3"/>
  <c r="GS189" i="3"/>
  <c r="DH190" i="3"/>
  <c r="DR190" i="3"/>
  <c r="EC190" i="3"/>
  <c r="EN190" i="3"/>
  <c r="EX190" i="3"/>
  <c r="FI190" i="3"/>
  <c r="FT190" i="3"/>
  <c r="GD190" i="3"/>
  <c r="GO190" i="3"/>
  <c r="DD191" i="3"/>
  <c r="DN191" i="3"/>
  <c r="DY191" i="3"/>
  <c r="EJ191" i="3"/>
  <c r="ET191" i="3"/>
  <c r="FE191" i="3"/>
  <c r="FP191" i="3"/>
  <c r="FZ191" i="3"/>
  <c r="GK191" i="3"/>
  <c r="GV191" i="3"/>
  <c r="DJ192" i="3"/>
  <c r="DU192" i="3"/>
  <c r="EF192" i="3"/>
  <c r="EP192" i="3"/>
  <c r="FA192" i="3"/>
  <c r="FL192" i="3"/>
  <c r="FV192" i="3"/>
  <c r="GG192" i="3"/>
  <c r="GR192" i="3"/>
  <c r="DF193" i="3"/>
  <c r="DQ193" i="3"/>
  <c r="EB193" i="3"/>
  <c r="EL193" i="3"/>
  <c r="EW193" i="3"/>
  <c r="FH193" i="3"/>
  <c r="FR193" i="3"/>
  <c r="GC193" i="3"/>
  <c r="GN193" i="3"/>
  <c r="DB194" i="3"/>
  <c r="DM194" i="3"/>
  <c r="DX194" i="3"/>
  <c r="EH194" i="3"/>
  <c r="ES194" i="3"/>
  <c r="FD194" i="3"/>
  <c r="FN194" i="3"/>
  <c r="FY194" i="3"/>
  <c r="GJ194" i="3"/>
  <c r="GS194" i="3"/>
  <c r="DE195" i="3"/>
  <c r="DM195" i="3"/>
  <c r="DU195" i="3"/>
  <c r="EC195" i="3"/>
  <c r="EK195" i="3"/>
  <c r="ES195" i="3"/>
  <c r="FA195" i="3"/>
  <c r="FI195" i="3"/>
  <c r="FQ195" i="3"/>
  <c r="FY195" i="3"/>
  <c r="GG195" i="3"/>
  <c r="GO195" i="3"/>
  <c r="DA196" i="3"/>
  <c r="DI196" i="3"/>
  <c r="DQ196" i="3"/>
  <c r="DY196" i="3"/>
  <c r="EG196" i="3"/>
  <c r="EO196" i="3"/>
  <c r="EW196" i="3"/>
  <c r="FE196" i="3"/>
  <c r="FM196" i="3"/>
  <c r="FU196" i="3"/>
  <c r="GC196" i="3"/>
  <c r="GK196" i="3"/>
  <c r="GS196" i="3"/>
  <c r="DE197" i="3"/>
  <c r="DM197" i="3"/>
  <c r="DU197" i="3"/>
  <c r="EC197" i="3"/>
  <c r="EK197" i="3"/>
  <c r="ES197" i="3"/>
  <c r="FA197" i="3"/>
  <c r="FI197" i="3"/>
  <c r="FQ197" i="3"/>
  <c r="FY197" i="3"/>
  <c r="GG197" i="3"/>
  <c r="GO197" i="3"/>
  <c r="DA198" i="3"/>
  <c r="DI198" i="3"/>
  <c r="DQ198" i="3"/>
  <c r="DY198" i="3"/>
  <c r="EG198" i="3"/>
  <c r="EO198" i="3"/>
  <c r="EW198" i="3"/>
  <c r="FE198" i="3"/>
  <c r="FM198" i="3"/>
  <c r="FU198" i="3"/>
  <c r="GC198" i="3"/>
  <c r="GK198" i="3"/>
  <c r="GS198" i="3"/>
  <c r="DE199" i="3"/>
  <c r="DM199" i="3"/>
  <c r="DU199" i="3"/>
  <c r="EC199" i="3"/>
  <c r="EK199" i="3"/>
  <c r="ES199" i="3"/>
  <c r="FA199" i="3"/>
  <c r="FI199" i="3"/>
  <c r="FQ199" i="3"/>
  <c r="FY199" i="3"/>
  <c r="GG199" i="3"/>
  <c r="GO199" i="3"/>
  <c r="DA200" i="3"/>
  <c r="DI200" i="3"/>
  <c r="DQ200" i="3"/>
  <c r="DY200" i="3"/>
  <c r="EG200" i="3"/>
  <c r="EO200" i="3"/>
  <c r="EW200" i="3"/>
  <c r="FE200" i="3"/>
  <c r="FM200" i="3"/>
  <c r="FU200" i="3"/>
  <c r="GC200" i="3"/>
  <c r="GK200" i="3"/>
  <c r="GS200" i="3"/>
  <c r="DE201" i="3"/>
  <c r="DM201" i="3"/>
  <c r="DU201" i="3"/>
  <c r="EC201" i="3"/>
  <c r="EK201" i="3"/>
  <c r="ES201" i="3"/>
  <c r="FA201" i="3"/>
  <c r="FI201" i="3"/>
  <c r="FQ201" i="3"/>
  <c r="FY201" i="3"/>
  <c r="GG201" i="3"/>
  <c r="GO201" i="3"/>
  <c r="DA202" i="3"/>
  <c r="DI202" i="3"/>
  <c r="DQ202" i="3"/>
  <c r="DY202" i="3"/>
  <c r="EG202" i="3"/>
  <c r="EO202" i="3"/>
  <c r="EW202" i="3"/>
  <c r="FE202" i="3"/>
  <c r="FM202" i="3"/>
  <c r="FU202" i="3"/>
  <c r="GC202" i="3"/>
  <c r="GK202" i="3"/>
  <c r="GS202" i="3"/>
  <c r="DE203" i="3"/>
  <c r="DM203" i="3"/>
  <c r="DU203" i="3"/>
  <c r="EC203" i="3"/>
  <c r="EK203" i="3"/>
  <c r="ES203" i="3"/>
  <c r="FA203" i="3"/>
  <c r="FI203" i="3"/>
  <c r="FQ203" i="3"/>
  <c r="FY203" i="3"/>
  <c r="GG203" i="3"/>
  <c r="GO203" i="3"/>
  <c r="DA204" i="3"/>
  <c r="DI204" i="3"/>
  <c r="DQ204" i="3"/>
  <c r="DY204" i="3"/>
  <c r="EG204" i="3"/>
  <c r="EO204" i="3"/>
  <c r="EW204" i="3"/>
  <c r="FE204" i="3"/>
  <c r="FM204" i="3"/>
  <c r="FU204" i="3"/>
  <c r="GC204" i="3"/>
  <c r="GK204" i="3"/>
  <c r="GS204" i="3"/>
  <c r="DE205" i="3"/>
  <c r="DM205" i="3"/>
  <c r="DU205" i="3"/>
  <c r="EC205" i="3"/>
  <c r="EK205" i="3"/>
  <c r="ES205" i="3"/>
  <c r="FA205" i="3"/>
  <c r="FI205" i="3"/>
  <c r="FQ205" i="3"/>
  <c r="FY205" i="3"/>
  <c r="GG205" i="3"/>
  <c r="GO205" i="3"/>
  <c r="DA206" i="3"/>
  <c r="DI206" i="3"/>
  <c r="DQ206" i="3"/>
  <c r="DY206" i="3"/>
  <c r="EG206" i="3"/>
  <c r="EO206" i="3"/>
  <c r="EW206" i="3"/>
  <c r="FE206" i="3"/>
  <c r="FM206" i="3"/>
  <c r="FU206" i="3"/>
  <c r="GC206" i="3"/>
  <c r="GK206" i="3"/>
  <c r="GS206" i="3"/>
  <c r="DE207" i="3"/>
  <c r="DM207" i="3"/>
  <c r="DU207" i="3"/>
  <c r="EC207" i="3"/>
  <c r="EK207" i="3"/>
  <c r="ES207" i="3"/>
  <c r="FA207" i="3"/>
  <c r="FI207" i="3"/>
  <c r="FQ207" i="3"/>
  <c r="FY207" i="3"/>
  <c r="GG207" i="3"/>
  <c r="GO207" i="3"/>
  <c r="DY181" i="3"/>
  <c r="FM181" i="3"/>
  <c r="GS181" i="3"/>
  <c r="EC182" i="3"/>
  <c r="FI182" i="3"/>
  <c r="GG182" i="3"/>
  <c r="DD183" i="3"/>
  <c r="DZ183" i="3"/>
  <c r="EW183" i="3"/>
  <c r="FP183" i="3"/>
  <c r="GL183" i="3"/>
  <c r="DM184" i="3"/>
  <c r="EF184" i="3"/>
  <c r="FB184" i="3"/>
  <c r="FY184" i="3"/>
  <c r="GR184" i="3"/>
  <c r="DJ185" i="3"/>
  <c r="DV185" i="3"/>
  <c r="EJ185" i="3"/>
  <c r="EW185" i="3"/>
  <c r="FI185" i="3"/>
  <c r="FV185" i="3"/>
  <c r="GH185" i="3"/>
  <c r="GV185" i="3"/>
  <c r="DM186" i="3"/>
  <c r="DY186" i="3"/>
  <c r="EL186" i="3"/>
  <c r="EX186" i="3"/>
  <c r="FL186" i="3"/>
  <c r="FY186" i="3"/>
  <c r="GK186" i="3"/>
  <c r="DB187" i="3"/>
  <c r="DN187" i="3"/>
  <c r="EB187" i="3"/>
  <c r="EO187" i="3"/>
  <c r="FA187" i="3"/>
  <c r="FN187" i="3"/>
  <c r="FZ187" i="3"/>
  <c r="GN187" i="3"/>
  <c r="DE188" i="3"/>
  <c r="DQ188" i="3"/>
  <c r="ED188" i="3"/>
  <c r="EP188" i="3"/>
  <c r="FD188" i="3"/>
  <c r="FQ188" i="3"/>
  <c r="GC188" i="3"/>
  <c r="GP188" i="3"/>
  <c r="DF189" i="3"/>
  <c r="DT189" i="3"/>
  <c r="EG189" i="3"/>
  <c r="ES189" i="3"/>
  <c r="FC189" i="3"/>
  <c r="FN189" i="3"/>
  <c r="FY189" i="3"/>
  <c r="GI189" i="3"/>
  <c r="GT189" i="3"/>
  <c r="DI190" i="3"/>
  <c r="DS190" i="3"/>
  <c r="ED190" i="3"/>
  <c r="EO190" i="3"/>
  <c r="EY190" i="3"/>
  <c r="FJ190" i="3"/>
  <c r="FU190" i="3"/>
  <c r="GE190" i="3"/>
  <c r="GP190" i="3"/>
  <c r="DE191" i="3"/>
  <c r="DO191" i="3"/>
  <c r="DZ191" i="3"/>
  <c r="EK191" i="3"/>
  <c r="EU191" i="3"/>
  <c r="FF191" i="3"/>
  <c r="FQ191" i="3"/>
  <c r="GA191" i="3"/>
  <c r="GL191" i="3"/>
  <c r="DA192" i="3"/>
  <c r="DK192" i="3"/>
  <c r="DV192" i="3"/>
  <c r="EG192" i="3"/>
  <c r="EQ192" i="3"/>
  <c r="FB192" i="3"/>
  <c r="FM192" i="3"/>
  <c r="FW192" i="3"/>
  <c r="GH192" i="3"/>
  <c r="GS192" i="3"/>
  <c r="DG193" i="3"/>
  <c r="DR193" i="3"/>
  <c r="EC193" i="3"/>
  <c r="EM193" i="3"/>
  <c r="EX193" i="3"/>
  <c r="FI193" i="3"/>
  <c r="FS193" i="3"/>
  <c r="GD193" i="3"/>
  <c r="GO193" i="3"/>
  <c r="DC194" i="3"/>
  <c r="DN194" i="3"/>
  <c r="DY194" i="3"/>
  <c r="EI194" i="3"/>
  <c r="ET194" i="3"/>
  <c r="FE194" i="3"/>
  <c r="FO194" i="3"/>
  <c r="FZ194" i="3"/>
  <c r="GK194" i="3"/>
  <c r="GT194" i="3"/>
  <c r="DF195" i="3"/>
  <c r="DN195" i="3"/>
  <c r="DV195" i="3"/>
  <c r="ED195" i="3"/>
  <c r="EL195" i="3"/>
  <c r="ET195" i="3"/>
  <c r="FB195" i="3"/>
  <c r="FJ195" i="3"/>
  <c r="FR195" i="3"/>
  <c r="FZ195" i="3"/>
  <c r="GH195" i="3"/>
  <c r="GP195" i="3"/>
  <c r="DB196" i="3"/>
  <c r="DJ196" i="3"/>
  <c r="DR196" i="3"/>
  <c r="DZ196" i="3"/>
  <c r="EH196" i="3"/>
  <c r="EP196" i="3"/>
  <c r="EX196" i="3"/>
  <c r="FF196" i="3"/>
  <c r="FN196" i="3"/>
  <c r="FV196" i="3"/>
  <c r="GD196" i="3"/>
  <c r="GL196" i="3"/>
  <c r="GT196" i="3"/>
  <c r="DF197" i="3"/>
  <c r="DN197" i="3"/>
  <c r="DV197" i="3"/>
  <c r="ED197" i="3"/>
  <c r="EL197" i="3"/>
  <c r="ET197" i="3"/>
  <c r="FB197" i="3"/>
  <c r="FJ197" i="3"/>
  <c r="FR197" i="3"/>
  <c r="FZ197" i="3"/>
  <c r="GH197" i="3"/>
  <c r="GP197" i="3"/>
  <c r="DB198" i="3"/>
  <c r="DJ198" i="3"/>
  <c r="DR198" i="3"/>
  <c r="DZ198" i="3"/>
  <c r="EH198" i="3"/>
  <c r="EP198" i="3"/>
  <c r="EX198" i="3"/>
  <c r="FF198" i="3"/>
  <c r="FN198" i="3"/>
  <c r="FV198" i="3"/>
  <c r="GD198" i="3"/>
  <c r="GL198" i="3"/>
  <c r="GT198" i="3"/>
  <c r="DF199" i="3"/>
  <c r="DN199" i="3"/>
  <c r="DV199" i="3"/>
  <c r="ED199" i="3"/>
  <c r="EL199" i="3"/>
  <c r="ET199" i="3"/>
  <c r="FB199" i="3"/>
  <c r="FJ199" i="3"/>
  <c r="FR199" i="3"/>
  <c r="FZ199" i="3"/>
  <c r="GH199" i="3"/>
  <c r="GP199" i="3"/>
  <c r="DB200" i="3"/>
  <c r="DJ200" i="3"/>
  <c r="DR200" i="3"/>
  <c r="DZ200" i="3"/>
  <c r="EH200" i="3"/>
  <c r="EP200" i="3"/>
  <c r="EX200" i="3"/>
  <c r="FF200" i="3"/>
  <c r="FN200" i="3"/>
  <c r="FV200" i="3"/>
  <c r="GD200" i="3"/>
  <c r="GL200" i="3"/>
  <c r="GT200" i="3"/>
  <c r="DF201" i="3"/>
  <c r="DN201" i="3"/>
  <c r="DV201" i="3"/>
  <c r="ED201" i="3"/>
  <c r="EL201" i="3"/>
  <c r="ET201" i="3"/>
  <c r="FB201" i="3"/>
  <c r="FJ201" i="3"/>
  <c r="FR201" i="3"/>
  <c r="FZ201" i="3"/>
  <c r="GH201" i="3"/>
  <c r="GP201" i="3"/>
  <c r="DB202" i="3"/>
  <c r="DJ202" i="3"/>
  <c r="DR202" i="3"/>
  <c r="DZ202" i="3"/>
  <c r="EH202" i="3"/>
  <c r="EP202" i="3"/>
  <c r="EX202" i="3"/>
  <c r="FF202" i="3"/>
  <c r="FN202" i="3"/>
  <c r="FV202" i="3"/>
  <c r="GD202" i="3"/>
  <c r="GL202" i="3"/>
  <c r="GT202" i="3"/>
  <c r="DF203" i="3"/>
  <c r="DN203" i="3"/>
  <c r="DV203" i="3"/>
  <c r="ED203" i="3"/>
  <c r="EL203" i="3"/>
  <c r="ET203" i="3"/>
  <c r="FB203" i="3"/>
  <c r="FJ203" i="3"/>
  <c r="FR203" i="3"/>
  <c r="FZ203" i="3"/>
  <c r="GH203" i="3"/>
  <c r="GP203" i="3"/>
  <c r="DB204" i="3"/>
  <c r="DJ204" i="3"/>
  <c r="DR204" i="3"/>
  <c r="DZ204" i="3"/>
  <c r="EH204" i="3"/>
  <c r="EP204" i="3"/>
  <c r="EX204" i="3"/>
  <c r="FF204" i="3"/>
  <c r="FN204" i="3"/>
  <c r="FV204" i="3"/>
  <c r="GD204" i="3"/>
  <c r="GL204" i="3"/>
  <c r="GT204" i="3"/>
  <c r="DF205" i="3"/>
  <c r="DN205" i="3"/>
  <c r="DV205" i="3"/>
  <c r="ED205" i="3"/>
  <c r="EL205" i="3"/>
  <c r="ET205" i="3"/>
  <c r="FB205" i="3"/>
  <c r="FJ205" i="3"/>
  <c r="FR205" i="3"/>
  <c r="FZ205" i="3"/>
  <c r="GH205" i="3"/>
  <c r="GP205" i="3"/>
  <c r="DB206" i="3"/>
  <c r="DJ206" i="3"/>
  <c r="DR206" i="3"/>
  <c r="DZ206" i="3"/>
  <c r="EH206" i="3"/>
  <c r="EP206" i="3"/>
  <c r="EX206" i="3"/>
  <c r="FF206" i="3"/>
  <c r="FN206" i="3"/>
  <c r="FV206" i="3"/>
  <c r="GD206" i="3"/>
  <c r="GL206" i="3"/>
  <c r="GT206" i="3"/>
  <c r="DF207" i="3"/>
  <c r="DN207" i="3"/>
  <c r="DV207" i="3"/>
  <c r="ED207" i="3"/>
  <c r="EL207" i="3"/>
  <c r="ET207" i="3"/>
  <c r="FB207" i="3"/>
  <c r="FJ207" i="3"/>
  <c r="FR207" i="3"/>
  <c r="FZ207" i="3"/>
  <c r="GH207" i="3"/>
  <c r="GP207" i="3"/>
  <c r="EG181" i="3"/>
  <c r="FN181" i="3"/>
  <c r="GT181" i="3"/>
  <c r="ED182" i="3"/>
  <c r="FJ182" i="3"/>
  <c r="GH182" i="3"/>
  <c r="DI183" i="3"/>
  <c r="EB183" i="3"/>
  <c r="EX183" i="3"/>
  <c r="FU183" i="3"/>
  <c r="GN183" i="3"/>
  <c r="DN184" i="3"/>
  <c r="EK184" i="3"/>
  <c r="FD184" i="3"/>
  <c r="FZ184" i="3"/>
  <c r="GT184" i="3"/>
  <c r="DL185" i="3"/>
  <c r="DY185" i="3"/>
  <c r="EK185" i="3"/>
  <c r="EX185" i="3"/>
  <c r="FJ185" i="3"/>
  <c r="FX185" i="3"/>
  <c r="GK185" i="3"/>
  <c r="DA186" i="3"/>
  <c r="DN186" i="3"/>
  <c r="DZ186" i="3"/>
  <c r="EN186" i="3"/>
  <c r="FA186" i="3"/>
  <c r="FM186" i="3"/>
  <c r="FZ186" i="3"/>
  <c r="GL186" i="3"/>
  <c r="DD187" i="3"/>
  <c r="DQ187" i="3"/>
  <c r="EC187" i="3"/>
  <c r="EP187" i="3"/>
  <c r="FB187" i="3"/>
  <c r="FP187" i="3"/>
  <c r="GC187" i="3"/>
  <c r="GO187" i="3"/>
  <c r="DF188" i="3"/>
  <c r="DR188" i="3"/>
  <c r="EF188" i="3"/>
  <c r="ES188" i="3"/>
  <c r="FE188" i="3"/>
  <c r="FR188" i="3"/>
  <c r="GD188" i="3"/>
  <c r="GR188" i="3"/>
  <c r="DI189" i="3"/>
  <c r="DU189" i="3"/>
  <c r="EH189" i="3"/>
  <c r="ET189" i="3"/>
  <c r="FE189" i="3"/>
  <c r="FP189" i="3"/>
  <c r="FZ189" i="3"/>
  <c r="GK189" i="3"/>
  <c r="GV189" i="3"/>
  <c r="DJ190" i="3"/>
  <c r="DU190" i="3"/>
  <c r="EF190" i="3"/>
  <c r="EP190" i="3"/>
  <c r="FA190" i="3"/>
  <c r="FL190" i="3"/>
  <c r="FV190" i="3"/>
  <c r="GG190" i="3"/>
  <c r="GR190" i="3"/>
  <c r="DF191" i="3"/>
  <c r="DQ191" i="3"/>
  <c r="EB191" i="3"/>
  <c r="EL191" i="3"/>
  <c r="EW191" i="3"/>
  <c r="FH191" i="3"/>
  <c r="FR191" i="3"/>
  <c r="GC191" i="3"/>
  <c r="GN191" i="3"/>
  <c r="DB192" i="3"/>
  <c r="DM192" i="3"/>
  <c r="DX192" i="3"/>
  <c r="EH192" i="3"/>
  <c r="ES192" i="3"/>
  <c r="FD192" i="3"/>
  <c r="FN192" i="3"/>
  <c r="FY192" i="3"/>
  <c r="GJ192" i="3"/>
  <c r="GT192" i="3"/>
  <c r="DI193" i="3"/>
  <c r="DT193" i="3"/>
  <c r="ED193" i="3"/>
  <c r="EO193" i="3"/>
  <c r="EZ193" i="3"/>
  <c r="FJ193" i="3"/>
  <c r="FU193" i="3"/>
  <c r="GF193" i="3"/>
  <c r="GP193" i="3"/>
  <c r="DE194" i="3"/>
  <c r="DP194" i="3"/>
  <c r="DZ194" i="3"/>
  <c r="EK194" i="3"/>
  <c r="EV194" i="3"/>
  <c r="FF194" i="3"/>
  <c r="FQ194" i="3"/>
  <c r="GB194" i="3"/>
  <c r="GL194" i="3"/>
  <c r="GU194" i="3"/>
  <c r="DG195" i="3"/>
  <c r="DO195" i="3"/>
  <c r="DW195" i="3"/>
  <c r="EE195" i="3"/>
  <c r="EM195" i="3"/>
  <c r="EU195" i="3"/>
  <c r="FC195" i="3"/>
  <c r="FK195" i="3"/>
  <c r="FS195" i="3"/>
  <c r="GA195" i="3"/>
  <c r="GI195" i="3"/>
  <c r="GQ195" i="3"/>
  <c r="DC196" i="3"/>
  <c r="DK196" i="3"/>
  <c r="DS196" i="3"/>
  <c r="EA196" i="3"/>
  <c r="EI196" i="3"/>
  <c r="EQ196" i="3"/>
  <c r="EY196" i="3"/>
  <c r="FG196" i="3"/>
  <c r="FO196" i="3"/>
  <c r="FW196" i="3"/>
  <c r="GE196" i="3"/>
  <c r="GM196" i="3"/>
  <c r="GU196" i="3"/>
  <c r="DG197" i="3"/>
  <c r="DO197" i="3"/>
  <c r="DW197" i="3"/>
  <c r="EE197" i="3"/>
  <c r="EM197" i="3"/>
  <c r="EU197" i="3"/>
  <c r="FC197" i="3"/>
  <c r="FK197" i="3"/>
  <c r="FS197" i="3"/>
  <c r="GA197" i="3"/>
  <c r="GI197" i="3"/>
  <c r="GQ197" i="3"/>
  <c r="DC198" i="3"/>
  <c r="DK198" i="3"/>
  <c r="DS198" i="3"/>
  <c r="EA198" i="3"/>
  <c r="EI198" i="3"/>
  <c r="EQ198" i="3"/>
  <c r="EY198" i="3"/>
  <c r="FG198" i="3"/>
  <c r="FO198" i="3"/>
  <c r="FW198" i="3"/>
  <c r="GE198" i="3"/>
  <c r="GM198" i="3"/>
  <c r="GU198" i="3"/>
  <c r="DG199" i="3"/>
  <c r="DO199" i="3"/>
  <c r="DW199" i="3"/>
  <c r="EE199" i="3"/>
  <c r="EM199" i="3"/>
  <c r="EU199" i="3"/>
  <c r="FC199" i="3"/>
  <c r="FK199" i="3"/>
  <c r="FS199" i="3"/>
  <c r="GA199" i="3"/>
  <c r="GI199" i="3"/>
  <c r="GQ199" i="3"/>
  <c r="DC200" i="3"/>
  <c r="DK200" i="3"/>
  <c r="DS200" i="3"/>
  <c r="EA200" i="3"/>
  <c r="EI200" i="3"/>
  <c r="EQ200" i="3"/>
  <c r="EY200" i="3"/>
  <c r="FG200" i="3"/>
  <c r="FO200" i="3"/>
  <c r="FW200" i="3"/>
  <c r="GE200" i="3"/>
  <c r="GM200" i="3"/>
  <c r="GU200" i="3"/>
  <c r="DG201" i="3"/>
  <c r="DO201" i="3"/>
  <c r="DW201" i="3"/>
  <c r="EE201" i="3"/>
  <c r="EM201" i="3"/>
  <c r="EU201" i="3"/>
  <c r="FC201" i="3"/>
  <c r="FK201" i="3"/>
  <c r="FS201" i="3"/>
  <c r="GA201" i="3"/>
  <c r="GI201" i="3"/>
  <c r="GQ201" i="3"/>
  <c r="DC202" i="3"/>
  <c r="DK202" i="3"/>
  <c r="DS202" i="3"/>
  <c r="EA202" i="3"/>
  <c r="EI202" i="3"/>
  <c r="EQ202" i="3"/>
  <c r="EY202" i="3"/>
  <c r="FG202" i="3"/>
  <c r="FO202" i="3"/>
  <c r="FW202" i="3"/>
  <c r="GE202" i="3"/>
  <c r="GM202" i="3"/>
  <c r="GU202" i="3"/>
  <c r="DG203" i="3"/>
  <c r="DO203" i="3"/>
  <c r="DW203" i="3"/>
  <c r="EE203" i="3"/>
  <c r="EM203" i="3"/>
  <c r="EU203" i="3"/>
  <c r="FC203" i="3"/>
  <c r="FK203" i="3"/>
  <c r="FS203" i="3"/>
  <c r="GA203" i="3"/>
  <c r="GI203" i="3"/>
  <c r="GQ203" i="3"/>
  <c r="DC204" i="3"/>
  <c r="DK204" i="3"/>
  <c r="DS204" i="3"/>
  <c r="EA204" i="3"/>
  <c r="EI204" i="3"/>
  <c r="EQ204" i="3"/>
  <c r="EY204" i="3"/>
  <c r="FG204" i="3"/>
  <c r="FO204" i="3"/>
  <c r="FW204" i="3"/>
  <c r="GE204" i="3"/>
  <c r="GM204" i="3"/>
  <c r="GU204" i="3"/>
  <c r="DG205" i="3"/>
  <c r="DO205" i="3"/>
  <c r="DW205" i="3"/>
  <c r="EE205" i="3"/>
  <c r="EM205" i="3"/>
  <c r="EU205" i="3"/>
  <c r="FC205" i="3"/>
  <c r="FK205" i="3"/>
  <c r="FS205" i="3"/>
  <c r="GA205" i="3"/>
  <c r="GI205" i="3"/>
  <c r="GQ205" i="3"/>
  <c r="DC206" i="3"/>
  <c r="DK206" i="3"/>
  <c r="DS206" i="3"/>
  <c r="EA206" i="3"/>
  <c r="EI206" i="3"/>
  <c r="EQ206" i="3"/>
  <c r="EY206" i="3"/>
  <c r="FG206" i="3"/>
  <c r="FO206" i="3"/>
  <c r="FW206" i="3"/>
  <c r="GE206" i="3"/>
  <c r="GM206" i="3"/>
  <c r="GU206" i="3"/>
  <c r="DG207" i="3"/>
  <c r="DO207" i="3"/>
  <c r="DW207" i="3"/>
  <c r="EE207" i="3"/>
  <c r="EM207" i="3"/>
  <c r="EU207" i="3"/>
  <c r="FC207" i="3"/>
  <c r="FK207" i="3"/>
  <c r="FS207" i="3"/>
  <c r="GA207" i="3"/>
  <c r="GI207" i="3"/>
  <c r="GQ207" i="3"/>
  <c r="EO181" i="3"/>
  <c r="FU181" i="3"/>
  <c r="DE182" i="3"/>
  <c r="EK182" i="3"/>
  <c r="FQ182" i="3"/>
  <c r="GJ182" i="3"/>
  <c r="DJ183" i="3"/>
  <c r="EG183" i="3"/>
  <c r="EZ183" i="3"/>
  <c r="FV183" i="3"/>
  <c r="GS183" i="3"/>
  <c r="DP184" i="3"/>
  <c r="EL184" i="3"/>
  <c r="FI184" i="3"/>
  <c r="GB184" i="3"/>
  <c r="DA185" i="3"/>
  <c r="DM185" i="3"/>
  <c r="DZ185" i="3"/>
  <c r="EL185" i="3"/>
  <c r="EZ185" i="3"/>
  <c r="FM185" i="3"/>
  <c r="FY185" i="3"/>
  <c r="GL185" i="3"/>
  <c r="DB186" i="3"/>
  <c r="DP186" i="3"/>
  <c r="EC186" i="3"/>
  <c r="EO186" i="3"/>
  <c r="FB186" i="3"/>
  <c r="FN186" i="3"/>
  <c r="GB186" i="3"/>
  <c r="GO186" i="3"/>
  <c r="DE187" i="3"/>
  <c r="DR187" i="3"/>
  <c r="ED187" i="3"/>
  <c r="ER187" i="3"/>
  <c r="FE187" i="3"/>
  <c r="FQ187" i="3"/>
  <c r="GD187" i="3"/>
  <c r="GP187" i="3"/>
  <c r="DH188" i="3"/>
  <c r="DU188" i="3"/>
  <c r="EG188" i="3"/>
  <c r="ET188" i="3"/>
  <c r="FF188" i="3"/>
  <c r="FT188" i="3"/>
  <c r="GG188" i="3"/>
  <c r="GS188" i="3"/>
  <c r="DJ189" i="3"/>
  <c r="DV189" i="3"/>
  <c r="EJ189" i="3"/>
  <c r="EU189" i="3"/>
  <c r="FF189" i="3"/>
  <c r="FQ189" i="3"/>
  <c r="GA189" i="3"/>
  <c r="GL189" i="3"/>
  <c r="DA190" i="3"/>
  <c r="DK190" i="3"/>
  <c r="DV190" i="3"/>
  <c r="EG190" i="3"/>
  <c r="EQ190" i="3"/>
  <c r="FB190" i="3"/>
  <c r="FM190" i="3"/>
  <c r="FW190" i="3"/>
  <c r="GH190" i="3"/>
  <c r="GS190" i="3"/>
  <c r="DG191" i="3"/>
  <c r="DR191" i="3"/>
  <c r="EC191" i="3"/>
  <c r="EM191" i="3"/>
  <c r="EX191" i="3"/>
  <c r="FI191" i="3"/>
  <c r="FS191" i="3"/>
  <c r="GD191" i="3"/>
  <c r="GO191" i="3"/>
  <c r="DC192" i="3"/>
  <c r="DN192" i="3"/>
  <c r="DY192" i="3"/>
  <c r="EI192" i="3"/>
  <c r="ET192" i="3"/>
  <c r="FE192" i="3"/>
  <c r="FO192" i="3"/>
  <c r="FZ192" i="3"/>
  <c r="GK192" i="3"/>
  <c r="GU192" i="3"/>
  <c r="DJ193" i="3"/>
  <c r="DU193" i="3"/>
  <c r="EE193" i="3"/>
  <c r="EP193" i="3"/>
  <c r="FA193" i="3"/>
  <c r="FK193" i="3"/>
  <c r="FV193" i="3"/>
  <c r="GG193" i="3"/>
  <c r="GQ193" i="3"/>
  <c r="DF194" i="3"/>
  <c r="DQ194" i="3"/>
  <c r="EA194" i="3"/>
  <c r="EL194" i="3"/>
  <c r="EW194" i="3"/>
  <c r="FG194" i="3"/>
  <c r="FR194" i="3"/>
  <c r="GC194" i="3"/>
  <c r="GM194" i="3"/>
  <c r="GV194" i="3"/>
  <c r="DH195" i="3"/>
  <c r="DP195" i="3"/>
  <c r="DX195" i="3"/>
  <c r="EF195" i="3"/>
  <c r="EN195" i="3"/>
  <c r="EV195" i="3"/>
  <c r="FD195" i="3"/>
  <c r="FL195" i="3"/>
  <c r="FT195" i="3"/>
  <c r="GB195" i="3"/>
  <c r="GJ195" i="3"/>
  <c r="GR195" i="3"/>
  <c r="DD196" i="3"/>
  <c r="DL196" i="3"/>
  <c r="DT196" i="3"/>
  <c r="EB196" i="3"/>
  <c r="EJ196" i="3"/>
  <c r="ER196" i="3"/>
  <c r="EZ196" i="3"/>
  <c r="FH196" i="3"/>
  <c r="FP196" i="3"/>
  <c r="FX196" i="3"/>
  <c r="GF196" i="3"/>
  <c r="GN196" i="3"/>
  <c r="GV196" i="3"/>
  <c r="DH197" i="3"/>
  <c r="DP197" i="3"/>
  <c r="DX197" i="3"/>
  <c r="EF197" i="3"/>
  <c r="EN197" i="3"/>
  <c r="EV197" i="3"/>
  <c r="FD197" i="3"/>
  <c r="FL197" i="3"/>
  <c r="FT197" i="3"/>
  <c r="GB197" i="3"/>
  <c r="GJ197" i="3"/>
  <c r="GR197" i="3"/>
  <c r="DD198" i="3"/>
  <c r="DL198" i="3"/>
  <c r="DT198" i="3"/>
  <c r="EB198" i="3"/>
  <c r="EJ198" i="3"/>
  <c r="ER198" i="3"/>
  <c r="EZ198" i="3"/>
  <c r="FH198" i="3"/>
  <c r="FP198" i="3"/>
  <c r="FX198" i="3"/>
  <c r="GF198" i="3"/>
  <c r="GN198" i="3"/>
  <c r="GV198" i="3"/>
  <c r="DH199" i="3"/>
  <c r="DP199" i="3"/>
  <c r="DX199" i="3"/>
  <c r="EF199" i="3"/>
  <c r="EN199" i="3"/>
  <c r="EV199" i="3"/>
  <c r="FD199" i="3"/>
  <c r="FL199" i="3"/>
  <c r="FT199" i="3"/>
  <c r="GB199" i="3"/>
  <c r="GJ199" i="3"/>
  <c r="GR199" i="3"/>
  <c r="DD200" i="3"/>
  <c r="DL200" i="3"/>
  <c r="DT200" i="3"/>
  <c r="EB200" i="3"/>
  <c r="EJ200" i="3"/>
  <c r="ER200" i="3"/>
  <c r="EZ200" i="3"/>
  <c r="FH200" i="3"/>
  <c r="FP200" i="3"/>
  <c r="FX200" i="3"/>
  <c r="GF200" i="3"/>
  <c r="GN200" i="3"/>
  <c r="GV200" i="3"/>
  <c r="DH201" i="3"/>
  <c r="DP201" i="3"/>
  <c r="DX201" i="3"/>
  <c r="EF201" i="3"/>
  <c r="EN201" i="3"/>
  <c r="EV201" i="3"/>
  <c r="FD201" i="3"/>
  <c r="FL201" i="3"/>
  <c r="FT201" i="3"/>
  <c r="GB201" i="3"/>
  <c r="GJ201" i="3"/>
  <c r="GR201" i="3"/>
  <c r="DD202" i="3"/>
  <c r="DL202" i="3"/>
  <c r="DT202" i="3"/>
  <c r="EB202" i="3"/>
  <c r="EJ202" i="3"/>
  <c r="ER202" i="3"/>
  <c r="EZ202" i="3"/>
  <c r="FH202" i="3"/>
  <c r="FP202" i="3"/>
  <c r="FX202" i="3"/>
  <c r="GF202" i="3"/>
  <c r="GN202" i="3"/>
  <c r="GV202" i="3"/>
  <c r="DH203" i="3"/>
  <c r="DP203" i="3"/>
  <c r="DX203" i="3"/>
  <c r="EF203" i="3"/>
  <c r="EN203" i="3"/>
  <c r="EV203" i="3"/>
  <c r="FD203" i="3"/>
  <c r="FL203" i="3"/>
  <c r="FT203" i="3"/>
  <c r="GB203" i="3"/>
  <c r="GJ203" i="3"/>
  <c r="GR203" i="3"/>
  <c r="DD204" i="3"/>
  <c r="DL204" i="3"/>
  <c r="DT204" i="3"/>
  <c r="EB204" i="3"/>
  <c r="EJ204" i="3"/>
  <c r="ER204" i="3"/>
  <c r="EZ204" i="3"/>
  <c r="FH204" i="3"/>
  <c r="FP204" i="3"/>
  <c r="FX204" i="3"/>
  <c r="GF204" i="3"/>
  <c r="GN204" i="3"/>
  <c r="GV204" i="3"/>
  <c r="DH205" i="3"/>
  <c r="DP205" i="3"/>
  <c r="DX205" i="3"/>
  <c r="EF205" i="3"/>
  <c r="EN205" i="3"/>
  <c r="EV205" i="3"/>
  <c r="FD205" i="3"/>
  <c r="FL205" i="3"/>
  <c r="FT205" i="3"/>
  <c r="GB205" i="3"/>
  <c r="GJ205" i="3"/>
  <c r="GR205" i="3"/>
  <c r="DD206" i="3"/>
  <c r="DL206" i="3"/>
  <c r="DT206" i="3"/>
  <c r="EB206" i="3"/>
  <c r="EJ206" i="3"/>
  <c r="ER206" i="3"/>
  <c r="EZ206" i="3"/>
  <c r="FH206" i="3"/>
  <c r="FP206" i="3"/>
  <c r="FX206" i="3"/>
  <c r="GF206" i="3"/>
  <c r="GN206" i="3"/>
  <c r="GV206" i="3"/>
  <c r="DH207" i="3"/>
  <c r="DP207" i="3"/>
  <c r="DX207" i="3"/>
  <c r="EF207" i="3"/>
  <c r="EN207" i="3"/>
  <c r="EV207" i="3"/>
  <c r="FD207" i="3"/>
  <c r="FL207" i="3"/>
  <c r="FT207" i="3"/>
  <c r="GB207" i="3"/>
  <c r="GJ207" i="3"/>
  <c r="GR207" i="3"/>
  <c r="EP181" i="3"/>
  <c r="FV181" i="3"/>
  <c r="DF182" i="3"/>
  <c r="EL182" i="3"/>
  <c r="FR182" i="3"/>
  <c r="GO182" i="3"/>
  <c r="DL183" i="3"/>
  <c r="EH183" i="3"/>
  <c r="FE183" i="3"/>
  <c r="FX183" i="3"/>
  <c r="GT183" i="3"/>
  <c r="DU184" i="3"/>
  <c r="EN184" i="3"/>
  <c r="FJ184" i="3"/>
  <c r="GG184" i="3"/>
  <c r="DB185" i="3"/>
  <c r="DN185" i="3"/>
  <c r="EB185" i="3"/>
  <c r="EO185" i="3"/>
  <c r="FA185" i="3"/>
  <c r="FN185" i="3"/>
  <c r="FZ185" i="3"/>
  <c r="GN185" i="3"/>
  <c r="DE186" i="3"/>
  <c r="DQ186" i="3"/>
  <c r="ED186" i="3"/>
  <c r="EP186" i="3"/>
  <c r="FD186" i="3"/>
  <c r="FQ186" i="3"/>
  <c r="GC186" i="3"/>
  <c r="GP186" i="3"/>
  <c r="DF187" i="3"/>
  <c r="DT187" i="3"/>
  <c r="EG187" i="3"/>
  <c r="ES187" i="3"/>
  <c r="FF187" i="3"/>
  <c r="FR187" i="3"/>
  <c r="GF187" i="3"/>
  <c r="GS187" i="3"/>
  <c r="DI188" i="3"/>
  <c r="DV188" i="3"/>
  <c r="EH188" i="3"/>
  <c r="EV188" i="3"/>
  <c r="FI188" i="3"/>
  <c r="FU188" i="3"/>
  <c r="GH188" i="3"/>
  <c r="GT188" i="3"/>
  <c r="DL189" i="3"/>
  <c r="DY189" i="3"/>
  <c r="EK189" i="3"/>
  <c r="EW189" i="3"/>
  <c r="FH189" i="3"/>
  <c r="FR189" i="3"/>
  <c r="GC189" i="3"/>
  <c r="GN189" i="3"/>
  <c r="DB190" i="3"/>
  <c r="DM190" i="3"/>
  <c r="DX190" i="3"/>
  <c r="EH190" i="3"/>
  <c r="ES190" i="3"/>
  <c r="FD190" i="3"/>
  <c r="FN190" i="3"/>
  <c r="FY190" i="3"/>
  <c r="GJ190" i="3"/>
  <c r="GT190" i="3"/>
  <c r="DI191" i="3"/>
  <c r="DT191" i="3"/>
  <c r="ED191" i="3"/>
  <c r="EO191" i="3"/>
  <c r="EZ191" i="3"/>
  <c r="FJ191" i="3"/>
  <c r="FU191" i="3"/>
  <c r="GF191" i="3"/>
  <c r="GP191" i="3"/>
  <c r="DE192" i="3"/>
  <c r="DP192" i="3"/>
  <c r="DZ192" i="3"/>
  <c r="EK192" i="3"/>
  <c r="EV192" i="3"/>
  <c r="FF192" i="3"/>
  <c r="FQ192" i="3"/>
  <c r="GB192" i="3"/>
  <c r="GL192" i="3"/>
  <c r="DA193" i="3"/>
  <c r="DL193" i="3"/>
  <c r="DV193" i="3"/>
  <c r="EG193" i="3"/>
  <c r="ER193" i="3"/>
  <c r="FB193" i="3"/>
  <c r="FM193" i="3"/>
  <c r="FX193" i="3"/>
  <c r="GH193" i="3"/>
  <c r="GS193" i="3"/>
  <c r="DH194" i="3"/>
  <c r="DR194" i="3"/>
  <c r="EC194" i="3"/>
  <c r="EN194" i="3"/>
  <c r="EX194" i="3"/>
  <c r="FI194" i="3"/>
  <c r="FT194" i="3"/>
  <c r="GD194" i="3"/>
  <c r="GO194" i="3"/>
  <c r="DA195" i="3"/>
  <c r="DI195" i="3"/>
  <c r="DQ195" i="3"/>
  <c r="DY195" i="3"/>
  <c r="EG195" i="3"/>
  <c r="EO195" i="3"/>
  <c r="EW195" i="3"/>
  <c r="FE195" i="3"/>
  <c r="FM195" i="3"/>
  <c r="FU195" i="3"/>
  <c r="GC195" i="3"/>
  <c r="GK195" i="3"/>
  <c r="GS195" i="3"/>
  <c r="DE196" i="3"/>
  <c r="DM196" i="3"/>
  <c r="DU196" i="3"/>
  <c r="EC196" i="3"/>
  <c r="EK196" i="3"/>
  <c r="ES196" i="3"/>
  <c r="FA196" i="3"/>
  <c r="FI196" i="3"/>
  <c r="FQ196" i="3"/>
  <c r="FY196" i="3"/>
  <c r="GG196" i="3"/>
  <c r="GO196" i="3"/>
  <c r="DA197" i="3"/>
  <c r="DI197" i="3"/>
  <c r="DQ197" i="3"/>
  <c r="DY197" i="3"/>
  <c r="EG197" i="3"/>
  <c r="EO197" i="3"/>
  <c r="EW197" i="3"/>
  <c r="FE197" i="3"/>
  <c r="FM197" i="3"/>
  <c r="FU197" i="3"/>
  <c r="GC197" i="3"/>
  <c r="GK197" i="3"/>
  <c r="GS197" i="3"/>
  <c r="DE198" i="3"/>
  <c r="DM198" i="3"/>
  <c r="DU198" i="3"/>
  <c r="EC198" i="3"/>
  <c r="EK198" i="3"/>
  <c r="ES198" i="3"/>
  <c r="FA198" i="3"/>
  <c r="FI198" i="3"/>
  <c r="FQ198" i="3"/>
  <c r="FY198" i="3"/>
  <c r="GG198" i="3"/>
  <c r="GO198" i="3"/>
  <c r="DA199" i="3"/>
  <c r="DI199" i="3"/>
  <c r="DQ199" i="3"/>
  <c r="DY199" i="3"/>
  <c r="EG199" i="3"/>
  <c r="EO199" i="3"/>
  <c r="EW199" i="3"/>
  <c r="FE199" i="3"/>
  <c r="FM199" i="3"/>
  <c r="FU199" i="3"/>
  <c r="GC199" i="3"/>
  <c r="GK199" i="3"/>
  <c r="GS199" i="3"/>
  <c r="DE200" i="3"/>
  <c r="DM200" i="3"/>
  <c r="DU200" i="3"/>
  <c r="EC200" i="3"/>
  <c r="EK200" i="3"/>
  <c r="ES200" i="3"/>
  <c r="FA200" i="3"/>
  <c r="FI200" i="3"/>
  <c r="FQ200" i="3"/>
  <c r="FY200" i="3"/>
  <c r="GG200" i="3"/>
  <c r="GO200" i="3"/>
  <c r="DA201" i="3"/>
  <c r="DI201" i="3"/>
  <c r="DQ201" i="3"/>
  <c r="DY201" i="3"/>
  <c r="EG201" i="3"/>
  <c r="EO201" i="3"/>
  <c r="EW201" i="3"/>
  <c r="FE201" i="3"/>
  <c r="FM201" i="3"/>
  <c r="FU201" i="3"/>
  <c r="GC201" i="3"/>
  <c r="GK201" i="3"/>
  <c r="GS201" i="3"/>
  <c r="DE202" i="3"/>
  <c r="DM202" i="3"/>
  <c r="DU202" i="3"/>
  <c r="EC202" i="3"/>
  <c r="EK202" i="3"/>
  <c r="ES202" i="3"/>
  <c r="FA202" i="3"/>
  <c r="FI202" i="3"/>
  <c r="FQ202" i="3"/>
  <c r="FY202" i="3"/>
  <c r="GG202" i="3"/>
  <c r="GO202" i="3"/>
  <c r="DA203" i="3"/>
  <c r="DI203" i="3"/>
  <c r="DQ203" i="3"/>
  <c r="DY203" i="3"/>
  <c r="EG203" i="3"/>
  <c r="EO203" i="3"/>
  <c r="EW203" i="3"/>
  <c r="FE203" i="3"/>
  <c r="FM203" i="3"/>
  <c r="FU203" i="3"/>
  <c r="GC203" i="3"/>
  <c r="GK203" i="3"/>
  <c r="GS203" i="3"/>
  <c r="DE204" i="3"/>
  <c r="DM204" i="3"/>
  <c r="DU204" i="3"/>
  <c r="EC204" i="3"/>
  <c r="EK204" i="3"/>
  <c r="ES204" i="3"/>
  <c r="FA204" i="3"/>
  <c r="FI204" i="3"/>
  <c r="FQ204" i="3"/>
  <c r="FY204" i="3"/>
  <c r="GG204" i="3"/>
  <c r="GO204" i="3"/>
  <c r="DA205" i="3"/>
  <c r="DI205" i="3"/>
  <c r="DQ205" i="3"/>
  <c r="DY205" i="3"/>
  <c r="EG205" i="3"/>
  <c r="EO205" i="3"/>
  <c r="EW205" i="3"/>
  <c r="FE205" i="3"/>
  <c r="FM205" i="3"/>
  <c r="FU205" i="3"/>
  <c r="GC205" i="3"/>
  <c r="GK205" i="3"/>
  <c r="GS205" i="3"/>
  <c r="DE206" i="3"/>
  <c r="DM206" i="3"/>
  <c r="DU206" i="3"/>
  <c r="EC206" i="3"/>
  <c r="EK206" i="3"/>
  <c r="ES206" i="3"/>
  <c r="FA206" i="3"/>
  <c r="FI206" i="3"/>
  <c r="FQ206" i="3"/>
  <c r="FY206" i="3"/>
  <c r="GG206" i="3"/>
  <c r="GO206" i="3"/>
  <c r="DA207" i="3"/>
  <c r="DI207" i="3"/>
  <c r="DQ207" i="3"/>
  <c r="DY207" i="3"/>
  <c r="EG207" i="3"/>
  <c r="EO207" i="3"/>
  <c r="EW207" i="3"/>
  <c r="FE207" i="3"/>
  <c r="FM207" i="3"/>
  <c r="FU207" i="3"/>
  <c r="GC207" i="3"/>
  <c r="GK207" i="3"/>
  <c r="GS207" i="3"/>
  <c r="EW181" i="3"/>
  <c r="GC181" i="3"/>
  <c r="DM182" i="3"/>
  <c r="ES182" i="3"/>
  <c r="FT182" i="3"/>
  <c r="GP182" i="3"/>
  <c r="DQ183" i="3"/>
  <c r="EJ183" i="3"/>
  <c r="FF183" i="3"/>
  <c r="GC183" i="3"/>
  <c r="GV183" i="3"/>
  <c r="DV184" i="3"/>
  <c r="ES184" i="3"/>
  <c r="FL184" i="3"/>
  <c r="GH184" i="3"/>
  <c r="DD185" i="3"/>
  <c r="DQ185" i="3"/>
  <c r="EC185" i="3"/>
  <c r="EP185" i="3"/>
  <c r="FB185" i="3"/>
  <c r="FP185" i="3"/>
  <c r="GC185" i="3"/>
  <c r="GO185" i="3"/>
  <c r="DF186" i="3"/>
  <c r="DR186" i="3"/>
  <c r="EF186" i="3"/>
  <c r="ES186" i="3"/>
  <c r="FE186" i="3"/>
  <c r="FR186" i="3"/>
  <c r="GD186" i="3"/>
  <c r="GR186" i="3"/>
  <c r="DI187" i="3"/>
  <c r="DU187" i="3"/>
  <c r="EH187" i="3"/>
  <c r="ET187" i="3"/>
  <c r="FH187" i="3"/>
  <c r="FU187" i="3"/>
  <c r="GG187" i="3"/>
  <c r="GT187" i="3"/>
  <c r="DJ188" i="3"/>
  <c r="DX188" i="3"/>
  <c r="EK188" i="3"/>
  <c r="EW188" i="3"/>
  <c r="FJ188" i="3"/>
  <c r="FV188" i="3"/>
  <c r="GJ188" i="3"/>
  <c r="DA189" i="3"/>
  <c r="DM189" i="3"/>
  <c r="DZ189" i="3"/>
  <c r="EL189" i="3"/>
  <c r="EX189" i="3"/>
  <c r="FI189" i="3"/>
  <c r="FS189" i="3"/>
  <c r="GD189" i="3"/>
  <c r="GO189" i="3"/>
  <c r="DC190" i="3"/>
  <c r="DN190" i="3"/>
  <c r="DY190" i="3"/>
  <c r="EI190" i="3"/>
  <c r="ET190" i="3"/>
  <c r="FE190" i="3"/>
  <c r="FO190" i="3"/>
  <c r="FZ190" i="3"/>
  <c r="GK190" i="3"/>
  <c r="GU190" i="3"/>
  <c r="DJ191" i="3"/>
  <c r="DU191" i="3"/>
  <c r="EE191" i="3"/>
  <c r="EP191" i="3"/>
  <c r="FA191" i="3"/>
  <c r="FK191" i="3"/>
  <c r="FV191" i="3"/>
  <c r="GG191" i="3"/>
  <c r="GQ191" i="3"/>
  <c r="DF192" i="3"/>
  <c r="DQ192" i="3"/>
  <c r="EA192" i="3"/>
  <c r="EL192" i="3"/>
  <c r="EW192" i="3"/>
  <c r="FG192" i="3"/>
  <c r="FR192" i="3"/>
  <c r="GC192" i="3"/>
  <c r="GM192" i="3"/>
  <c r="DB193" i="3"/>
  <c r="DM193" i="3"/>
  <c r="DW193" i="3"/>
  <c r="EH193" i="3"/>
  <c r="ES193" i="3"/>
  <c r="FC193" i="3"/>
  <c r="FN193" i="3"/>
  <c r="FY193" i="3"/>
  <c r="GI193" i="3"/>
  <c r="GT193" i="3"/>
  <c r="DI194" i="3"/>
  <c r="DS194" i="3"/>
  <c r="ED194" i="3"/>
  <c r="EO194" i="3"/>
  <c r="EY194" i="3"/>
  <c r="FJ194" i="3"/>
  <c r="FU194" i="3"/>
  <c r="GE194" i="3"/>
  <c r="GP194" i="3"/>
  <c r="DB195" i="3"/>
  <c r="DJ195" i="3"/>
  <c r="DR195" i="3"/>
  <c r="DZ195" i="3"/>
  <c r="EH195" i="3"/>
  <c r="EP195" i="3"/>
  <c r="EX195" i="3"/>
  <c r="FF195" i="3"/>
  <c r="FN195" i="3"/>
  <c r="FV195" i="3"/>
  <c r="GD195" i="3"/>
  <c r="GL195" i="3"/>
  <c r="GT195" i="3"/>
  <c r="DF196" i="3"/>
  <c r="DN196" i="3"/>
  <c r="DV196" i="3"/>
  <c r="ED196" i="3"/>
  <c r="EL196" i="3"/>
  <c r="ET196" i="3"/>
  <c r="FB196" i="3"/>
  <c r="FJ196" i="3"/>
  <c r="FR196" i="3"/>
  <c r="FZ196" i="3"/>
  <c r="GH196" i="3"/>
  <c r="GP196" i="3"/>
  <c r="DB197" i="3"/>
  <c r="DJ197" i="3"/>
  <c r="DR197" i="3"/>
  <c r="DZ197" i="3"/>
  <c r="EH197" i="3"/>
  <c r="EP197" i="3"/>
  <c r="EX197" i="3"/>
  <c r="FF197" i="3"/>
  <c r="FN197" i="3"/>
  <c r="FV197" i="3"/>
  <c r="GD197" i="3"/>
  <c r="GL197" i="3"/>
  <c r="GT197" i="3"/>
  <c r="DF198" i="3"/>
  <c r="DN198" i="3"/>
  <c r="DV198" i="3"/>
  <c r="ED198" i="3"/>
  <c r="EL198" i="3"/>
  <c r="ET198" i="3"/>
  <c r="FB198" i="3"/>
  <c r="FJ198" i="3"/>
  <c r="FR198" i="3"/>
  <c r="FZ198" i="3"/>
  <c r="GH198" i="3"/>
  <c r="GP198" i="3"/>
  <c r="DB199" i="3"/>
  <c r="DJ199" i="3"/>
  <c r="DR199" i="3"/>
  <c r="DZ199" i="3"/>
  <c r="EH199" i="3"/>
  <c r="EP199" i="3"/>
  <c r="EX199" i="3"/>
  <c r="FF199" i="3"/>
  <c r="FN199" i="3"/>
  <c r="FV199" i="3"/>
  <c r="GD199" i="3"/>
  <c r="GL199" i="3"/>
  <c r="GT199" i="3"/>
  <c r="DF200" i="3"/>
  <c r="DN200" i="3"/>
  <c r="DV200" i="3"/>
  <c r="ED200" i="3"/>
  <c r="EL200" i="3"/>
  <c r="ET200" i="3"/>
  <c r="FB200" i="3"/>
  <c r="FJ200" i="3"/>
  <c r="FR200" i="3"/>
  <c r="FZ200" i="3"/>
  <c r="GH200" i="3"/>
  <c r="GP200" i="3"/>
  <c r="DB201" i="3"/>
  <c r="DJ201" i="3"/>
  <c r="DR201" i="3"/>
  <c r="DZ201" i="3"/>
  <c r="EH201" i="3"/>
  <c r="EP201" i="3"/>
  <c r="EX201" i="3"/>
  <c r="FF201" i="3"/>
  <c r="FN201" i="3"/>
  <c r="FV201" i="3"/>
  <c r="GD201" i="3"/>
  <c r="GL201" i="3"/>
  <c r="GT201" i="3"/>
  <c r="DF202" i="3"/>
  <c r="DN202" i="3"/>
  <c r="DV202" i="3"/>
  <c r="ED202" i="3"/>
  <c r="EL202" i="3"/>
  <c r="ET202" i="3"/>
  <c r="FB202" i="3"/>
  <c r="FJ202" i="3"/>
  <c r="FR202" i="3"/>
  <c r="FZ202" i="3"/>
  <c r="GH202" i="3"/>
  <c r="GP202" i="3"/>
  <c r="DB203" i="3"/>
  <c r="DJ203" i="3"/>
  <c r="DR203" i="3"/>
  <c r="DZ203" i="3"/>
  <c r="EH203" i="3"/>
  <c r="EP203" i="3"/>
  <c r="EX203" i="3"/>
  <c r="FF203" i="3"/>
  <c r="FN203" i="3"/>
  <c r="FV203" i="3"/>
  <c r="GD203" i="3"/>
  <c r="GL203" i="3"/>
  <c r="GT203" i="3"/>
  <c r="DF204" i="3"/>
  <c r="DN204" i="3"/>
  <c r="DV204" i="3"/>
  <c r="ED204" i="3"/>
  <c r="EL204" i="3"/>
  <c r="ET204" i="3"/>
  <c r="FB204" i="3"/>
  <c r="FJ204" i="3"/>
  <c r="FR204" i="3"/>
  <c r="FZ204" i="3"/>
  <c r="GH204" i="3"/>
  <c r="GP204" i="3"/>
  <c r="DB205" i="3"/>
  <c r="DJ205" i="3"/>
  <c r="DR205" i="3"/>
  <c r="DZ205" i="3"/>
  <c r="EH205" i="3"/>
  <c r="EP205" i="3"/>
  <c r="EX205" i="3"/>
  <c r="FF205" i="3"/>
  <c r="FN205" i="3"/>
  <c r="FV205" i="3"/>
  <c r="GD205" i="3"/>
  <c r="GL205" i="3"/>
  <c r="GT205" i="3"/>
  <c r="DF206" i="3"/>
  <c r="DN206" i="3"/>
  <c r="DV206" i="3"/>
  <c r="ED206" i="3"/>
  <c r="EL206" i="3"/>
  <c r="ET206" i="3"/>
  <c r="FB206" i="3"/>
  <c r="FJ206" i="3"/>
  <c r="FR206" i="3"/>
  <c r="FZ206" i="3"/>
  <c r="GH206" i="3"/>
  <c r="GP206" i="3"/>
  <c r="DB207" i="3"/>
  <c r="DJ207" i="3"/>
  <c r="DR207" i="3"/>
  <c r="DZ207" i="3"/>
  <c r="EH207" i="3"/>
  <c r="EP207" i="3"/>
  <c r="EX207" i="3"/>
  <c r="FF207" i="3"/>
  <c r="FN207" i="3"/>
  <c r="FV207" i="3"/>
  <c r="GD207" i="3"/>
  <c r="GL207" i="3"/>
  <c r="GT207" i="3"/>
  <c r="EO145" i="3"/>
  <c r="FY144" i="3"/>
  <c r="DM144" i="3"/>
  <c r="EW143" i="3"/>
  <c r="GG142" i="3"/>
  <c r="DU142" i="3"/>
  <c r="FE141" i="3"/>
  <c r="GO140" i="3"/>
  <c r="EC140" i="3"/>
  <c r="FM139" i="3"/>
  <c r="DA139" i="3"/>
  <c r="EK138" i="3"/>
  <c r="FU137" i="3"/>
  <c r="DI137" i="3"/>
  <c r="ES136" i="3"/>
  <c r="GC135" i="3"/>
  <c r="DQ135" i="3"/>
  <c r="FA134" i="3"/>
  <c r="GK133" i="3"/>
  <c r="DY133" i="3"/>
  <c r="FI132" i="3"/>
  <c r="GS131" i="3"/>
  <c r="EG131" i="3"/>
  <c r="FQ130" i="3"/>
  <c r="GV129" i="3"/>
  <c r="EA129" i="3"/>
  <c r="EZ128" i="3"/>
  <c r="FO127" i="3"/>
  <c r="GC126" i="3"/>
  <c r="GR125" i="3"/>
  <c r="DI125" i="3"/>
  <c r="GS123" i="3"/>
  <c r="GF122" i="3"/>
  <c r="FS121" i="3"/>
  <c r="FD120" i="3"/>
  <c r="EQ119" i="3"/>
  <c r="EB118" i="3"/>
  <c r="GT116" i="3"/>
  <c r="FB115" i="3"/>
  <c r="FY113" i="3"/>
  <c r="FU111" i="3"/>
  <c r="FT109" i="3"/>
  <c r="DQ108" i="3"/>
  <c r="DW120" i="3"/>
  <c r="DI119" i="3"/>
  <c r="GL117" i="3"/>
  <c r="FG116" i="3"/>
  <c r="DJ115" i="3"/>
  <c r="DN113" i="3"/>
  <c r="DN111" i="3"/>
  <c r="DM109" i="3"/>
  <c r="FI145" i="3"/>
  <c r="GS144" i="3"/>
  <c r="EG144" i="3"/>
  <c r="FQ143" i="3"/>
  <c r="DE143" i="3"/>
  <c r="EO142" i="3"/>
  <c r="FY141" i="3"/>
  <c r="DM141" i="3"/>
  <c r="EW140" i="3"/>
  <c r="GG139" i="3"/>
  <c r="DU139" i="3"/>
  <c r="FE138" i="3"/>
  <c r="GO137" i="3"/>
  <c r="EC137" i="3"/>
  <c r="FM136" i="3"/>
  <c r="DA136" i="3"/>
  <c r="EK135" i="3"/>
  <c r="FU134" i="3"/>
  <c r="DI134" i="3"/>
  <c r="ES133" i="3"/>
  <c r="GC132" i="3"/>
  <c r="DQ132" i="3"/>
  <c r="FA131" i="3"/>
  <c r="GK130" i="3"/>
  <c r="DW130" i="3"/>
  <c r="EW129" i="3"/>
  <c r="FX128" i="3"/>
  <c r="GO127" i="3"/>
  <c r="DH127" i="3"/>
  <c r="DW126" i="3"/>
  <c r="EK125" i="3"/>
  <c r="EG124" i="3"/>
  <c r="DT123" i="3"/>
  <c r="DE122" i="3"/>
  <c r="GN120" i="3"/>
  <c r="GA119" i="3"/>
  <c r="FL118" i="3"/>
  <c r="EM117" i="3"/>
  <c r="DB116" i="3"/>
  <c r="EN114" i="3"/>
  <c r="EK112" i="3"/>
  <c r="EJ110" i="3"/>
  <c r="EF108" i="3"/>
  <c r="FJ114" i="3"/>
  <c r="FF112" i="3"/>
  <c r="FE110" i="3"/>
  <c r="FD108" i="3"/>
  <c r="EI108" i="3"/>
  <c r="GU108" i="3"/>
  <c r="FK109" i="3"/>
  <c r="EA110" i="3"/>
  <c r="GM110" i="3"/>
  <c r="FC111" i="3"/>
  <c r="DS112" i="3"/>
  <c r="GE112" i="3"/>
  <c r="EU113" i="3"/>
  <c r="DK114" i="3"/>
  <c r="FW114" i="3"/>
  <c r="FK108" i="3"/>
  <c r="EA109" i="3"/>
  <c r="GM109" i="3"/>
  <c r="FC110" i="3"/>
  <c r="DS111" i="3"/>
  <c r="GE111" i="3"/>
  <c r="EU112" i="3"/>
  <c r="DK113" i="3"/>
  <c r="FW113" i="3"/>
  <c r="EM114" i="3"/>
  <c r="DY108" i="3"/>
  <c r="DJ109" i="3"/>
  <c r="GR109" i="3"/>
  <c r="GC110" i="3"/>
  <c r="FN111" i="3"/>
  <c r="EZ112" i="3"/>
  <c r="EK113" i="3"/>
  <c r="DV114" i="3"/>
  <c r="DA115" i="3"/>
  <c r="FM115" i="3"/>
  <c r="EC116" i="3"/>
  <c r="GO116" i="3"/>
  <c r="FE117" i="3"/>
  <c r="DU118" i="3"/>
  <c r="FU108" i="3"/>
  <c r="FF109" i="3"/>
  <c r="ER110" i="3"/>
  <c r="EC111" i="3"/>
  <c r="DN112" i="3"/>
  <c r="GV112" i="3"/>
  <c r="GG113" i="3"/>
  <c r="FR114" i="3"/>
  <c r="EK115" i="3"/>
  <c r="DA116" i="3"/>
  <c r="DR108" i="3"/>
  <c r="EG109" i="3"/>
  <c r="ET110" i="3"/>
  <c r="FH111" i="3"/>
  <c r="FV112" i="3"/>
  <c r="GJ113" i="3"/>
  <c r="GR114" i="3"/>
  <c r="GD115" i="3"/>
  <c r="FM116" i="3"/>
  <c r="EL117" i="3"/>
  <c r="DK118" i="3"/>
  <c r="FZ118" i="3"/>
  <c r="EP119" i="3"/>
  <c r="DF120" i="3"/>
  <c r="FR120" i="3"/>
  <c r="EH121" i="3"/>
  <c r="GT121" i="3"/>
  <c r="FJ122" i="3"/>
  <c r="DZ123" i="3"/>
  <c r="GL123" i="3"/>
  <c r="FB124" i="3"/>
  <c r="DR125" i="3"/>
  <c r="DL109" i="3"/>
  <c r="DY110" i="3"/>
  <c r="EL111" i="3"/>
  <c r="FA112" i="3"/>
  <c r="FN113" i="3"/>
  <c r="GB114" i="3"/>
  <c r="FN115" i="3"/>
  <c r="EY116" i="3"/>
  <c r="DX117" i="3"/>
  <c r="GT117" i="3"/>
  <c r="FN118" i="3"/>
  <c r="ED119" i="3"/>
  <c r="GP119" i="3"/>
  <c r="FF120" i="3"/>
  <c r="DV121" i="3"/>
  <c r="GH121" i="3"/>
  <c r="EX122" i="3"/>
  <c r="DN123" i="3"/>
  <c r="FZ123" i="3"/>
  <c r="EP124" i="3"/>
  <c r="DX108" i="3"/>
  <c r="FY109" i="3"/>
  <c r="EB111" i="3"/>
  <c r="GB112" i="3"/>
  <c r="EF114" i="3"/>
  <c r="FF115" i="3"/>
  <c r="FP116" i="3"/>
  <c r="FO117" i="3"/>
  <c r="FH118" i="3"/>
  <c r="ES119" i="3"/>
  <c r="EE120" i="3"/>
  <c r="DP121" i="3"/>
  <c r="DA122" i="3"/>
  <c r="GI122" i="3"/>
  <c r="FT123" i="3"/>
  <c r="FE124" i="3"/>
  <c r="EH125" i="3"/>
  <c r="GT125" i="3"/>
  <c r="FJ126" i="3"/>
  <c r="DZ127" i="3"/>
  <c r="GL127" i="3"/>
  <c r="FB128" i="3"/>
  <c r="DR129" i="3"/>
  <c r="GD129" i="3"/>
  <c r="DP108" i="3"/>
  <c r="FN109" i="3"/>
  <c r="DT111" i="3"/>
  <c r="FR112" i="3"/>
  <c r="DU114" i="3"/>
  <c r="EY115" i="3"/>
  <c r="FK116" i="3"/>
  <c r="FH117" i="3"/>
  <c r="FC118" i="3"/>
  <c r="EN119" i="3"/>
  <c r="DY120" i="3"/>
  <c r="DK121" i="3"/>
  <c r="GR121" i="3"/>
  <c r="GC122" i="3"/>
  <c r="FO123" i="3"/>
  <c r="EZ124" i="3"/>
  <c r="ED125" i="3"/>
  <c r="GP125" i="3"/>
  <c r="FF126" i="3"/>
  <c r="DV127" i="3"/>
  <c r="GH127" i="3"/>
  <c r="EX128" i="3"/>
  <c r="DJ126" i="3"/>
  <c r="DA109" i="3"/>
  <c r="ER122" i="3"/>
  <c r="FN125" i="3"/>
  <c r="FF127" i="3"/>
  <c r="DN130" i="3"/>
  <c r="EP110" i="3"/>
  <c r="GP114" i="3"/>
  <c r="GS118" i="3"/>
  <c r="EM122" i="3"/>
  <c r="DZ126" i="3"/>
  <c r="EB116" i="3"/>
  <c r="DY124" i="3"/>
  <c r="FN127" i="3"/>
  <c r="DV130" i="3"/>
  <c r="DH115" i="3"/>
  <c r="GA120" i="3"/>
  <c r="FR125" i="3"/>
  <c r="DY132" i="3"/>
  <c r="GE109" i="3"/>
  <c r="DU116" i="3"/>
  <c r="GK112" i="3"/>
  <c r="FH112" i="3"/>
  <c r="FJ120" i="3"/>
  <c r="GS108" i="3"/>
  <c r="DO117" i="3"/>
  <c r="FZ121" i="3"/>
  <c r="FI112" i="3"/>
  <c r="DT120" i="3"/>
  <c r="GL125" i="3"/>
  <c r="EW109" i="3"/>
  <c r="GG121" i="3"/>
  <c r="DN127" i="3"/>
  <c r="EG145" i="3"/>
  <c r="FQ144" i="3"/>
  <c r="DE144" i="3"/>
  <c r="EO143" i="3"/>
  <c r="FY142" i="3"/>
  <c r="DM142" i="3"/>
  <c r="EW141" i="3"/>
  <c r="GG140" i="3"/>
  <c r="DU140" i="3"/>
  <c r="FE139" i="3"/>
  <c r="GO138" i="3"/>
  <c r="EC138" i="3"/>
  <c r="FM137" i="3"/>
  <c r="DA137" i="3"/>
  <c r="EK136" i="3"/>
  <c r="FU135" i="3"/>
  <c r="DI135" i="3"/>
  <c r="ES134" i="3"/>
  <c r="GC133" i="3"/>
  <c r="DQ133" i="3"/>
  <c r="FA132" i="3"/>
  <c r="GK131" i="3"/>
  <c r="DY131" i="3"/>
  <c r="FI130" i="3"/>
  <c r="GM129" i="3"/>
  <c r="DQ129" i="3"/>
  <c r="EO128" i="3"/>
  <c r="FD127" i="3"/>
  <c r="FS126" i="3"/>
  <c r="GG125" i="3"/>
  <c r="GS124" i="3"/>
  <c r="GF123" i="3"/>
  <c r="FQ122" i="3"/>
  <c r="FD121" i="3"/>
  <c r="EQ120" i="3"/>
  <c r="EB119" i="3"/>
  <c r="DL118" i="3"/>
  <c r="GD116" i="3"/>
  <c r="EI115" i="3"/>
  <c r="EX113" i="3"/>
  <c r="EW111" i="3"/>
  <c r="ES109" i="3"/>
  <c r="EL108" i="3"/>
  <c r="DH120" i="3"/>
  <c r="GQ118" i="3"/>
  <c r="FV117" i="3"/>
  <c r="EP116" i="3"/>
  <c r="GL114" i="3"/>
  <c r="GN112" i="3"/>
  <c r="GJ110" i="3"/>
  <c r="GH108" i="3"/>
  <c r="FA145" i="3"/>
  <c r="GK144" i="3"/>
  <c r="DY144" i="3"/>
  <c r="FI143" i="3"/>
  <c r="GS142" i="3"/>
  <c r="EG142" i="3"/>
  <c r="FQ141" i="3"/>
  <c r="DE141" i="3"/>
  <c r="EO140" i="3"/>
  <c r="FY139" i="3"/>
  <c r="DM139" i="3"/>
  <c r="EW138" i="3"/>
  <c r="GG137" i="3"/>
  <c r="DU137" i="3"/>
  <c r="FE136" i="3"/>
  <c r="GO135" i="3"/>
  <c r="EC135" i="3"/>
  <c r="FM134" i="3"/>
  <c r="DA134" i="3"/>
  <c r="EK133" i="3"/>
  <c r="FU132" i="3"/>
  <c r="DI132" i="3"/>
  <c r="ES131" i="3"/>
  <c r="GC130" i="3"/>
  <c r="DM130" i="3"/>
  <c r="EN129" i="3"/>
  <c r="FO128" i="3"/>
  <c r="GE127" i="3"/>
  <c r="GS126" i="3"/>
  <c r="DL126" i="3"/>
  <c r="EA125" i="3"/>
  <c r="DS124" i="3"/>
  <c r="DE123" i="3"/>
  <c r="GN121" i="3"/>
  <c r="FY120" i="3"/>
  <c r="FL119" i="3"/>
  <c r="EY118" i="3"/>
  <c r="DV117" i="3"/>
  <c r="GE115" i="3"/>
  <c r="DN114" i="3"/>
  <c r="DL112" i="3"/>
  <c r="DI110" i="3"/>
  <c r="DH108" i="3"/>
  <c r="EJ114" i="3"/>
  <c r="EH112" i="3"/>
  <c r="ED110" i="3"/>
  <c r="EC108" i="3"/>
  <c r="EQ108" i="3"/>
  <c r="DG109" i="3"/>
  <c r="FS109" i="3"/>
  <c r="EI110" i="3"/>
  <c r="GU110" i="3"/>
  <c r="FK111" i="3"/>
  <c r="EA112" i="3"/>
  <c r="GM112" i="3"/>
  <c r="FC113" i="3"/>
  <c r="DS114" i="3"/>
  <c r="DG108" i="3"/>
  <c r="FS108" i="3"/>
  <c r="EI109" i="3"/>
  <c r="GU109" i="3"/>
  <c r="FK110" i="3"/>
  <c r="EA111" i="3"/>
  <c r="GM111" i="3"/>
  <c r="FC112" i="3"/>
  <c r="DS113" i="3"/>
  <c r="GE113" i="3"/>
  <c r="EU114" i="3"/>
  <c r="EJ108" i="3"/>
  <c r="DU109" i="3"/>
  <c r="DF110" i="3"/>
  <c r="GN110" i="3"/>
  <c r="FY111" i="3"/>
  <c r="FJ112" i="3"/>
  <c r="EV113" i="3"/>
  <c r="EG114" i="3"/>
  <c r="DI115" i="3"/>
  <c r="FU115" i="3"/>
  <c r="EK116" i="3"/>
  <c r="DA117" i="3"/>
  <c r="FM117" i="3"/>
  <c r="EC118" i="3"/>
  <c r="GF108" i="3"/>
  <c r="FQ109" i="3"/>
  <c r="FB110" i="3"/>
  <c r="EN111" i="3"/>
  <c r="DY112" i="3"/>
  <c r="DJ113" i="3"/>
  <c r="GR113" i="3"/>
  <c r="GC114" i="3"/>
  <c r="ES115" i="3"/>
  <c r="DI116" i="3"/>
  <c r="EG108" i="3"/>
  <c r="ET109" i="3"/>
  <c r="FI110" i="3"/>
  <c r="FV111" i="3"/>
  <c r="GJ112" i="3"/>
  <c r="DB114" i="3"/>
  <c r="DG115" i="3"/>
  <c r="GN115" i="3"/>
  <c r="FV116" i="3"/>
  <c r="EU117" i="3"/>
  <c r="DT118" i="3"/>
  <c r="GH118" i="3"/>
  <c r="EX119" i="3"/>
  <c r="DN120" i="3"/>
  <c r="FZ120" i="3"/>
  <c r="EP121" i="3"/>
  <c r="DF122" i="3"/>
  <c r="FR122" i="3"/>
  <c r="EH123" i="3"/>
  <c r="GT123" i="3"/>
  <c r="FJ124" i="3"/>
  <c r="DL108" i="3"/>
  <c r="DY109" i="3"/>
  <c r="EN110" i="3"/>
  <c r="FA111" i="3"/>
  <c r="FN112" i="3"/>
  <c r="GC113" i="3"/>
  <c r="GM114" i="3"/>
  <c r="FX115" i="3"/>
  <c r="FH116" i="3"/>
  <c r="EH117" i="3"/>
  <c r="DG118" i="3"/>
  <c r="FV118" i="3"/>
  <c r="EL119" i="3"/>
  <c r="DB120" i="3"/>
  <c r="FN120" i="3"/>
  <c r="ED121" i="3"/>
  <c r="GP121" i="3"/>
  <c r="FF122" i="3"/>
  <c r="DV123" i="3"/>
  <c r="GH123" i="3"/>
  <c r="EX124" i="3"/>
  <c r="ER108" i="3"/>
  <c r="GP109" i="3"/>
  <c r="EV111" i="3"/>
  <c r="GT112" i="3"/>
  <c r="EX114" i="3"/>
  <c r="FT115" i="3"/>
  <c r="GC116" i="3"/>
  <c r="FZ117" i="3"/>
  <c r="FS118" i="3"/>
  <c r="FD119" i="3"/>
  <c r="EO120" i="3"/>
  <c r="EA121" i="3"/>
  <c r="DL122" i="3"/>
  <c r="GS122" i="3"/>
  <c r="GE123" i="3"/>
  <c r="FP124" i="3"/>
  <c r="EP125" i="3"/>
  <c r="DF126" i="3"/>
  <c r="FR126" i="3"/>
  <c r="EH127" i="3"/>
  <c r="GT127" i="3"/>
  <c r="FJ128" i="3"/>
  <c r="DZ129" i="3"/>
  <c r="GL129" i="3"/>
  <c r="EH108" i="3"/>
  <c r="GH109" i="3"/>
  <c r="EK111" i="3"/>
  <c r="GL112" i="3"/>
  <c r="EO114" i="3"/>
  <c r="FL115" i="3"/>
  <c r="FW116" i="3"/>
  <c r="FT117" i="3"/>
  <c r="FM118" i="3"/>
  <c r="EY119" i="3"/>
  <c r="EJ120" i="3"/>
  <c r="DU121" i="3"/>
  <c r="DG122" i="3"/>
  <c r="GN122" i="3"/>
  <c r="FY123" i="3"/>
  <c r="FK124" i="3"/>
  <c r="EL125" i="3"/>
  <c r="DB126" i="3"/>
  <c r="FN126" i="3"/>
  <c r="ED127" i="3"/>
  <c r="GP127" i="3"/>
  <c r="FF128" i="3"/>
  <c r="GA115" i="3"/>
  <c r="FI119" i="3"/>
  <c r="EF121" i="3"/>
  <c r="DC123" i="3"/>
  <c r="FU124" i="3"/>
  <c r="FV126" i="3"/>
  <c r="DB128" i="3"/>
  <c r="EZ110" i="3"/>
  <c r="FU120" i="3"/>
  <c r="GU124" i="3"/>
  <c r="GH128" i="3"/>
  <c r="GN108" i="3"/>
  <c r="DG116" i="3"/>
  <c r="GE119" i="3"/>
  <c r="FA121" i="3"/>
  <c r="DI124" i="3"/>
  <c r="GL126" i="3"/>
  <c r="ED117" i="3"/>
  <c r="DH125" i="3"/>
  <c r="ED128" i="3"/>
  <c r="DI109" i="3"/>
  <c r="DV116" i="3"/>
  <c r="GO119" i="3"/>
  <c r="DT124" i="3"/>
  <c r="FJ127" i="3"/>
  <c r="GK132" i="3"/>
  <c r="DK111" i="3"/>
  <c r="GG116" i="3"/>
  <c r="EC115" i="3"/>
  <c r="FS115" i="3"/>
  <c r="EH119" i="3"/>
  <c r="ET124" i="3"/>
  <c r="FC115" i="3"/>
  <c r="DN121" i="3"/>
  <c r="FE109" i="3"/>
  <c r="EI119" i="3"/>
  <c r="FB126" i="3"/>
  <c r="EX112" i="3"/>
  <c r="EC119" i="3"/>
  <c r="GH125" i="3"/>
  <c r="GK145" i="3"/>
  <c r="DY145" i="3"/>
  <c r="FI144" i="3"/>
  <c r="GS143" i="3"/>
  <c r="EG143" i="3"/>
  <c r="FQ142" i="3"/>
  <c r="DE142" i="3"/>
  <c r="EO141" i="3"/>
  <c r="FY140" i="3"/>
  <c r="DM140" i="3"/>
  <c r="EW139" i="3"/>
  <c r="GG138" i="3"/>
  <c r="DU138" i="3"/>
  <c r="FE137" i="3"/>
  <c r="GO136" i="3"/>
  <c r="EC136" i="3"/>
  <c r="FM135" i="3"/>
  <c r="DA135" i="3"/>
  <c r="EK134" i="3"/>
  <c r="FU133" i="3"/>
  <c r="DI133" i="3"/>
  <c r="ES132" i="3"/>
  <c r="GC131" i="3"/>
  <c r="DQ131" i="3"/>
  <c r="FA130" i="3"/>
  <c r="GC129" i="3"/>
  <c r="DH129" i="3"/>
  <c r="EE128" i="3"/>
  <c r="ES127" i="3"/>
  <c r="FH126" i="3"/>
  <c r="FW125" i="3"/>
  <c r="GE124" i="3"/>
  <c r="FQ123" i="3"/>
  <c r="FD122" i="3"/>
  <c r="EO121" i="3"/>
  <c r="EB120" i="3"/>
  <c r="DO119" i="3"/>
  <c r="GQ117" i="3"/>
  <c r="FN116" i="3"/>
  <c r="DP115" i="3"/>
  <c r="DY113" i="3"/>
  <c r="DV111" i="3"/>
  <c r="DV109" i="3"/>
  <c r="DM108" i="3"/>
  <c r="GQ119" i="3"/>
  <c r="GB118" i="3"/>
  <c r="FF117" i="3"/>
  <c r="DW116" i="3"/>
  <c r="FP114" i="3"/>
  <c r="FM112" i="3"/>
  <c r="FL110" i="3"/>
  <c r="FH108" i="3"/>
  <c r="ES145" i="3"/>
  <c r="GC144" i="3"/>
  <c r="DQ144" i="3"/>
  <c r="FA143" i="3"/>
  <c r="GK142" i="3"/>
  <c r="DY142" i="3"/>
  <c r="FI141" i="3"/>
  <c r="GS140" i="3"/>
  <c r="EG140" i="3"/>
  <c r="FQ139" i="3"/>
  <c r="DE139" i="3"/>
  <c r="EO138" i="3"/>
  <c r="FY137" i="3"/>
  <c r="DM137" i="3"/>
  <c r="EW136" i="3"/>
  <c r="GG135" i="3"/>
  <c r="DU135" i="3"/>
  <c r="FE134" i="3"/>
  <c r="GO133" i="3"/>
  <c r="EC133" i="3"/>
  <c r="FM132" i="3"/>
  <c r="DA132" i="3"/>
  <c r="EK131" i="3"/>
  <c r="FU130" i="3"/>
  <c r="DD130" i="3"/>
  <c r="EE129" i="3"/>
  <c r="FE128" i="3"/>
  <c r="FT127" i="3"/>
  <c r="GI126" i="3"/>
  <c r="DA126" i="3"/>
  <c r="DO125" i="3"/>
  <c r="DE124" i="3"/>
  <c r="GM122" i="3"/>
  <c r="FY121" i="3"/>
  <c r="FL120" i="3"/>
  <c r="EW119" i="3"/>
  <c r="EJ118" i="3"/>
  <c r="DG117" i="3"/>
  <c r="FK115" i="3"/>
  <c r="GK113" i="3"/>
  <c r="GH111" i="3"/>
  <c r="GF109" i="3"/>
  <c r="GB115" i="3"/>
  <c r="DJ114" i="3"/>
  <c r="DH112" i="3"/>
  <c r="DH110" i="3"/>
  <c r="DB108" i="3"/>
  <c r="EY108" i="3"/>
  <c r="DO109" i="3"/>
  <c r="GA109" i="3"/>
  <c r="EQ110" i="3"/>
  <c r="DG111" i="3"/>
  <c r="FS111" i="3"/>
  <c r="EI112" i="3"/>
  <c r="GU112" i="3"/>
  <c r="FK113" i="3"/>
  <c r="EA114" i="3"/>
  <c r="DO108" i="3"/>
  <c r="GA108" i="3"/>
  <c r="EQ109" i="3"/>
  <c r="DG110" i="3"/>
  <c r="FS110" i="3"/>
  <c r="EI111" i="3"/>
  <c r="GU111" i="3"/>
  <c r="FK112" i="3"/>
  <c r="EA113" i="3"/>
  <c r="GM113" i="3"/>
  <c r="FC114" i="3"/>
  <c r="ET108" i="3"/>
  <c r="EF109" i="3"/>
  <c r="DQ110" i="3"/>
  <c r="DB111" i="3"/>
  <c r="GJ111" i="3"/>
  <c r="FU112" i="3"/>
  <c r="FF113" i="3"/>
  <c r="ER114" i="3"/>
  <c r="DQ115" i="3"/>
  <c r="GC115" i="3"/>
  <c r="ES116" i="3"/>
  <c r="DI117" i="3"/>
  <c r="FU117" i="3"/>
  <c r="DI108" i="3"/>
  <c r="GP108" i="3"/>
  <c r="GB109" i="3"/>
  <c r="FM110" i="3"/>
  <c r="EX111" i="3"/>
  <c r="EJ112" i="3"/>
  <c r="DU113" i="3"/>
  <c r="DF114" i="3"/>
  <c r="GK114" i="3"/>
  <c r="FA115" i="3"/>
  <c r="DQ116" i="3"/>
  <c r="EV108" i="3"/>
  <c r="FI109" i="3"/>
  <c r="FV110" i="3"/>
  <c r="GK111" i="3"/>
  <c r="DB113" i="3"/>
  <c r="DP114" i="3"/>
  <c r="DR115" i="3"/>
  <c r="DC116" i="3"/>
  <c r="GE116" i="3"/>
  <c r="FD117" i="3"/>
  <c r="ED118" i="3"/>
  <c r="GP118" i="3"/>
  <c r="FF119" i="3"/>
  <c r="DV120" i="3"/>
  <c r="GH120" i="3"/>
  <c r="EX121" i="3"/>
  <c r="DN122" i="3"/>
  <c r="FZ122" i="3"/>
  <c r="EP123" i="3"/>
  <c r="DF124" i="3"/>
  <c r="FR124" i="3"/>
  <c r="DZ108" i="3"/>
  <c r="EN109" i="3"/>
  <c r="FA110" i="3"/>
  <c r="FP111" i="3"/>
  <c r="GC112" i="3"/>
  <c r="GP113" i="3"/>
  <c r="DB115" i="3"/>
  <c r="GI115" i="3"/>
  <c r="FR116" i="3"/>
  <c r="EQ117" i="3"/>
  <c r="DP118" i="3"/>
  <c r="GD118" i="3"/>
  <c r="ET119" i="3"/>
  <c r="DJ120" i="3"/>
  <c r="FV120" i="3"/>
  <c r="EL121" i="3"/>
  <c r="DB122" i="3"/>
  <c r="FN122" i="3"/>
  <c r="ED123" i="3"/>
  <c r="GP123" i="3"/>
  <c r="FF124" i="3"/>
  <c r="FL108" i="3"/>
  <c r="DN110" i="3"/>
  <c r="FM111" i="3"/>
  <c r="DR113" i="3"/>
  <c r="FQ114" i="3"/>
  <c r="GH115" i="3"/>
  <c r="GP116" i="3"/>
  <c r="GM117" i="3"/>
  <c r="GC118" i="3"/>
  <c r="FO119" i="3"/>
  <c r="EZ120" i="3"/>
  <c r="EK121" i="3"/>
  <c r="DW122" i="3"/>
  <c r="DH123" i="3"/>
  <c r="GO123" i="3"/>
  <c r="GA124" i="3"/>
  <c r="EX125" i="3"/>
  <c r="DN126" i="3"/>
  <c r="FZ126" i="3"/>
  <c r="EP127" i="3"/>
  <c r="DF128" i="3"/>
  <c r="FR128" i="3"/>
  <c r="EH129" i="3"/>
  <c r="GT129" i="3"/>
  <c r="FA108" i="3"/>
  <c r="DE110" i="3"/>
  <c r="FE111" i="3"/>
  <c r="DH113" i="3"/>
  <c r="FI114" i="3"/>
  <c r="GI116" i="3"/>
  <c r="GG117" i="3"/>
  <c r="FX118" i="3"/>
  <c r="EU120" i="3"/>
  <c r="DQ122" i="3"/>
  <c r="GJ123" i="3"/>
  <c r="ET125" i="3"/>
  <c r="EL127" i="3"/>
  <c r="GV114" i="3"/>
  <c r="GP126" i="3"/>
  <c r="ET113" i="3"/>
  <c r="FP120" i="3"/>
  <c r="GQ124" i="3"/>
  <c r="DR128" i="3"/>
  <c r="GU119" i="3"/>
  <c r="EL126" i="3"/>
  <c r="FF129" i="3"/>
  <c r="FM113" i="3"/>
  <c r="DH119" i="3"/>
  <c r="EW122" i="3"/>
  <c r="EH126" i="3"/>
  <c r="FA133" i="3"/>
  <c r="DN108" i="3"/>
  <c r="DE108" i="3"/>
  <c r="GT119" i="3"/>
  <c r="DJ110" i="3"/>
  <c r="FF118" i="3"/>
  <c r="FR123" i="3"/>
  <c r="FB117" i="3"/>
  <c r="DZ125" i="3"/>
  <c r="FV129" i="3"/>
  <c r="EV117" i="3"/>
  <c r="DV125" i="3"/>
  <c r="GC145" i="3"/>
  <c r="DQ145" i="3"/>
  <c r="FA144" i="3"/>
  <c r="GK143" i="3"/>
  <c r="DY143" i="3"/>
  <c r="FI142" i="3"/>
  <c r="GS141" i="3"/>
  <c r="EG141" i="3"/>
  <c r="FQ140" i="3"/>
  <c r="DE140" i="3"/>
  <c r="EO139" i="3"/>
  <c r="FY138" i="3"/>
  <c r="DM138" i="3"/>
  <c r="EW137" i="3"/>
  <c r="GG136" i="3"/>
  <c r="DU136" i="3"/>
  <c r="FE135" i="3"/>
  <c r="GO134" i="3"/>
  <c r="EC134" i="3"/>
  <c r="FM133" i="3"/>
  <c r="DA133" i="3"/>
  <c r="EK132" i="3"/>
  <c r="FU131" i="3"/>
  <c r="DI131" i="3"/>
  <c r="ES130" i="3"/>
  <c r="FT129" i="3"/>
  <c r="GU128" i="3"/>
  <c r="DT128" i="3"/>
  <c r="EI127" i="3"/>
  <c r="EW126" i="3"/>
  <c r="FL125" i="3"/>
  <c r="FQ124" i="3"/>
  <c r="FC123" i="3"/>
  <c r="EO122" i="3"/>
  <c r="EB121" i="3"/>
  <c r="DM120" i="3"/>
  <c r="GV118" i="3"/>
  <c r="GB117" i="3"/>
  <c r="EV116" i="3"/>
  <c r="GT114" i="3"/>
  <c r="DA113" i="3"/>
  <c r="GT110" i="3"/>
  <c r="GR108" i="3"/>
  <c r="GO120" i="3"/>
  <c r="GB119" i="3"/>
  <c r="FO118" i="3"/>
  <c r="EN117" i="3"/>
  <c r="DD116" i="3"/>
  <c r="EP114" i="3"/>
  <c r="EN112" i="3"/>
  <c r="EK110" i="3"/>
  <c r="EK108" i="3"/>
  <c r="EK145" i="3"/>
  <c r="FU144" i="3"/>
  <c r="DI144" i="3"/>
  <c r="ES143" i="3"/>
  <c r="GC142" i="3"/>
  <c r="DQ142" i="3"/>
  <c r="FA141" i="3"/>
  <c r="GK140" i="3"/>
  <c r="DY140" i="3"/>
  <c r="FI139" i="3"/>
  <c r="GS138" i="3"/>
  <c r="EG138" i="3"/>
  <c r="FQ137" i="3"/>
  <c r="DE137" i="3"/>
  <c r="EO136" i="3"/>
  <c r="FY135" i="3"/>
  <c r="DM135" i="3"/>
  <c r="EW134" i="3"/>
  <c r="GG133" i="3"/>
  <c r="DU133" i="3"/>
  <c r="FE132" i="3"/>
  <c r="GO131" i="3"/>
  <c r="EC131" i="3"/>
  <c r="FM130" i="3"/>
  <c r="GQ129" i="3"/>
  <c r="DV129" i="3"/>
  <c r="EU128" i="3"/>
  <c r="FI127" i="3"/>
  <c r="FX126" i="3"/>
  <c r="GM125" i="3"/>
  <c r="DC125" i="3"/>
  <c r="GM123" i="3"/>
  <c r="FY122" i="3"/>
  <c r="FK121" i="3"/>
  <c r="EW120" i="3"/>
  <c r="EJ119" i="3"/>
  <c r="DS118" i="3"/>
  <c r="GL116" i="3"/>
  <c r="ET115" i="3"/>
  <c r="FJ113" i="3"/>
  <c r="FJ111" i="3"/>
  <c r="FH109" i="3"/>
  <c r="FJ115" i="3"/>
  <c r="GH113" i="3"/>
  <c r="GF111" i="3"/>
  <c r="GC109" i="3"/>
  <c r="EB108" i="3"/>
  <c r="FG108" i="3"/>
  <c r="DW109" i="3"/>
  <c r="GI109" i="3"/>
  <c r="EY110" i="3"/>
  <c r="DO111" i="3"/>
  <c r="GA111" i="3"/>
  <c r="EQ112" i="3"/>
  <c r="DG113" i="3"/>
  <c r="FS113" i="3"/>
  <c r="EI114" i="3"/>
  <c r="DW108" i="3"/>
  <c r="GI108" i="3"/>
  <c r="EY109" i="3"/>
  <c r="DO110" i="3"/>
  <c r="GA110" i="3"/>
  <c r="EQ111" i="3"/>
  <c r="DG112" i="3"/>
  <c r="FS112" i="3"/>
  <c r="EI113" i="3"/>
  <c r="GU113" i="3"/>
  <c r="FK114" i="3"/>
  <c r="FE108" i="3"/>
  <c r="EP109" i="3"/>
  <c r="EB110" i="3"/>
  <c r="DM111" i="3"/>
  <c r="GT111" i="3"/>
  <c r="GF112" i="3"/>
  <c r="FQ113" i="3"/>
  <c r="FB114" i="3"/>
  <c r="DY115" i="3"/>
  <c r="GK115" i="3"/>
  <c r="FA116" i="3"/>
  <c r="DQ117" i="3"/>
  <c r="GC117" i="3"/>
  <c r="DT108" i="3"/>
  <c r="DE109" i="3"/>
  <c r="GL109" i="3"/>
  <c r="FX110" i="3"/>
  <c r="FI111" i="3"/>
  <c r="ET112" i="3"/>
  <c r="EF113" i="3"/>
  <c r="DQ114" i="3"/>
  <c r="GS114" i="3"/>
  <c r="FI115" i="3"/>
  <c r="DY116" i="3"/>
  <c r="FI108" i="3"/>
  <c r="FX109" i="3"/>
  <c r="GK110" i="3"/>
  <c r="DB112" i="3"/>
  <c r="DQ113" i="3"/>
  <c r="ED114" i="3"/>
  <c r="EB115" i="3"/>
  <c r="DN116" i="3"/>
  <c r="GN116" i="3"/>
  <c r="FN117" i="3"/>
  <c r="EL118" i="3"/>
  <c r="DB119" i="3"/>
  <c r="FN119" i="3"/>
  <c r="ED120" i="3"/>
  <c r="GP120" i="3"/>
  <c r="FF121" i="3"/>
  <c r="DV122" i="3"/>
  <c r="GH122" i="3"/>
  <c r="EX123" i="3"/>
  <c r="DN124" i="3"/>
  <c r="FZ124" i="3"/>
  <c r="EN108" i="3"/>
  <c r="FB109" i="3"/>
  <c r="FP110" i="3"/>
  <c r="GC111" i="3"/>
  <c r="GR112" i="3"/>
  <c r="DI114" i="3"/>
  <c r="DL115" i="3"/>
  <c r="GT115" i="3"/>
  <c r="GA116" i="3"/>
  <c r="EZ117" i="3"/>
  <c r="DY118" i="3"/>
  <c r="GL118" i="3"/>
  <c r="FB119" i="3"/>
  <c r="DR120" i="3"/>
  <c r="GD120" i="3"/>
  <c r="ET121" i="3"/>
  <c r="DJ122" i="3"/>
  <c r="FV122" i="3"/>
  <c r="EL123" i="3"/>
  <c r="DB124" i="3"/>
  <c r="FN124" i="3"/>
  <c r="GC108" i="3"/>
  <c r="EH110" i="3"/>
  <c r="GG111" i="3"/>
  <c r="EJ113" i="3"/>
  <c r="GI114" i="3"/>
  <c r="GV115" i="3"/>
  <c r="DE117" i="3"/>
  <c r="DC118" i="3"/>
  <c r="GN118" i="3"/>
  <c r="FY119" i="3"/>
  <c r="FK120" i="3"/>
  <c r="EV121" i="3"/>
  <c r="EG122" i="3"/>
  <c r="DS123" i="3"/>
  <c r="DD124" i="3"/>
  <c r="GK124" i="3"/>
  <c r="FF125" i="3"/>
  <c r="DV126" i="3"/>
  <c r="GH126" i="3"/>
  <c r="EX127" i="3"/>
  <c r="DN128" i="3"/>
  <c r="FZ128" i="3"/>
  <c r="EP129" i="3"/>
  <c r="DF130" i="3"/>
  <c r="FT108" i="3"/>
  <c r="DX110" i="3"/>
  <c r="FX111" i="3"/>
  <c r="EB113" i="3"/>
  <c r="FZ114" i="3"/>
  <c r="GP115" i="3"/>
  <c r="GU116" i="3"/>
  <c r="GR117" i="3"/>
  <c r="GI118" i="3"/>
  <c r="FT119" i="3"/>
  <c r="FE120" i="3"/>
  <c r="EQ121" i="3"/>
  <c r="EB122" i="3"/>
  <c r="DM123" i="3"/>
  <c r="GU123" i="3"/>
  <c r="GF124" i="3"/>
  <c r="FB125" i="3"/>
  <c r="DR126" i="3"/>
  <c r="GD126" i="3"/>
  <c r="ET127" i="3"/>
  <c r="DJ128" i="3"/>
  <c r="ET118" i="3"/>
  <c r="GD110" i="3"/>
  <c r="DW115" i="3"/>
  <c r="GJ116" i="3"/>
  <c r="EH118" i="3"/>
  <c r="FJ119" i="3"/>
  <c r="GL120" i="3"/>
  <c r="DR122" i="3"/>
  <c r="GD122" i="3"/>
  <c r="ET123" i="3"/>
  <c r="FV124" i="3"/>
  <c r="DE112" i="3"/>
  <c r="DO116" i="3"/>
  <c r="DO118" i="3"/>
  <c r="DC119" i="3"/>
  <c r="FG121" i="3"/>
  <c r="DO124" i="3"/>
  <c r="ED126" i="3"/>
  <c r="EX129" i="3"/>
  <c r="GP111" i="3"/>
  <c r="DI118" i="3"/>
  <c r="DX123" i="3"/>
  <c r="FB127" i="3"/>
  <c r="DM119" i="3"/>
  <c r="DB127" i="3"/>
  <c r="FJ110" i="3"/>
  <c r="DV118" i="3"/>
  <c r="EI123" i="3"/>
  <c r="DZ128" i="3"/>
  <c r="EF130" i="3"/>
  <c r="EE114" i="3"/>
  <c r="EV109" i="3"/>
  <c r="EF110" i="3"/>
  <c r="EC117" i="3"/>
  <c r="DZ121" i="3"/>
  <c r="DJ125" i="3"/>
  <c r="FN114" i="3"/>
  <c r="EX120" i="3"/>
  <c r="EH124" i="3"/>
  <c r="FE116" i="3"/>
  <c r="DE121" i="3"/>
  <c r="GD127" i="3"/>
  <c r="GV110" i="3"/>
  <c r="ER118" i="3"/>
  <c r="EO124" i="3"/>
  <c r="EP128" i="3"/>
  <c r="FU145" i="3"/>
  <c r="DI145" i="3"/>
  <c r="ES144" i="3"/>
  <c r="GC143" i="3"/>
  <c r="DQ143" i="3"/>
  <c r="FA142" i="3"/>
  <c r="GK141" i="3"/>
  <c r="DY141" i="3"/>
  <c r="FI140" i="3"/>
  <c r="GS139" i="3"/>
  <c r="EG139" i="3"/>
  <c r="FQ138" i="3"/>
  <c r="DE138" i="3"/>
  <c r="EO137" i="3"/>
  <c r="FY136" i="3"/>
  <c r="DM136" i="3"/>
  <c r="EW135" i="3"/>
  <c r="GG134" i="3"/>
  <c r="DU134" i="3"/>
  <c r="FE133" i="3"/>
  <c r="GO132" i="3"/>
  <c r="EC132" i="3"/>
  <c r="FM131" i="3"/>
  <c r="DA131" i="3"/>
  <c r="EJ130" i="3"/>
  <c r="FK129" i="3"/>
  <c r="GL128" i="3"/>
  <c r="DI128" i="3"/>
  <c r="DX127" i="3"/>
  <c r="EM126" i="3"/>
  <c r="FA125" i="3"/>
  <c r="FC124" i="3"/>
  <c r="EO123" i="3"/>
  <c r="EA122" i="3"/>
  <c r="DM121" i="3"/>
  <c r="GV119" i="3"/>
  <c r="GG118" i="3"/>
  <c r="FK117" i="3"/>
  <c r="EE116" i="3"/>
  <c r="FY114" i="3"/>
  <c r="FX112" i="3"/>
  <c r="FU110" i="3"/>
  <c r="FR108" i="3"/>
  <c r="GB120" i="3"/>
  <c r="FM119" i="3"/>
  <c r="EZ118" i="3"/>
  <c r="DZ117" i="3"/>
  <c r="GF115" i="3"/>
  <c r="DR114" i="3"/>
  <c r="DP112" i="3"/>
  <c r="DM110" i="3"/>
  <c r="DJ108" i="3"/>
  <c r="EC145" i="3"/>
  <c r="FM144" i="3"/>
  <c r="DA144" i="3"/>
  <c r="EK143" i="3"/>
  <c r="FU142" i="3"/>
  <c r="DI142" i="3"/>
  <c r="ES141" i="3"/>
  <c r="GC140" i="3"/>
  <c r="DQ140" i="3"/>
  <c r="FA139" i="3"/>
  <c r="GK138" i="3"/>
  <c r="DY138" i="3"/>
  <c r="FI137" i="3"/>
  <c r="GS136" i="3"/>
  <c r="EG136" i="3"/>
  <c r="FQ135" i="3"/>
  <c r="DE135" i="3"/>
  <c r="EO134" i="3"/>
  <c r="FY133" i="3"/>
  <c r="DM133" i="3"/>
  <c r="EW132" i="3"/>
  <c r="GG131" i="3"/>
  <c r="DU131" i="3"/>
  <c r="FE130" i="3"/>
  <c r="GH129" i="3"/>
  <c r="DM129" i="3"/>
  <c r="EJ128" i="3"/>
  <c r="EY127" i="3"/>
  <c r="FM126" i="3"/>
  <c r="GB125" i="3"/>
  <c r="GM124" i="3"/>
  <c r="FX123" i="3"/>
  <c r="FK122" i="3"/>
  <c r="EW121" i="3"/>
  <c r="EI120" i="3"/>
  <c r="DU119" i="3"/>
  <c r="DD118" i="3"/>
  <c r="FU116" i="3"/>
  <c r="DZ115" i="3"/>
  <c r="EN113" i="3"/>
  <c r="EJ111" i="3"/>
  <c r="EH109" i="3"/>
  <c r="EP115" i="3"/>
  <c r="FI113" i="3"/>
  <c r="FF111" i="3"/>
  <c r="FD109" i="3"/>
  <c r="DC108" i="3"/>
  <c r="FO108" i="3"/>
  <c r="EE109" i="3"/>
  <c r="GQ109" i="3"/>
  <c r="FG110" i="3"/>
  <c r="DW111" i="3"/>
  <c r="GI111" i="3"/>
  <c r="EY112" i="3"/>
  <c r="DO113" i="3"/>
  <c r="GA113" i="3"/>
  <c r="EQ114" i="3"/>
  <c r="EE108" i="3"/>
  <c r="GQ108" i="3"/>
  <c r="FG109" i="3"/>
  <c r="DW110" i="3"/>
  <c r="GI110" i="3"/>
  <c r="EY111" i="3"/>
  <c r="DO112" i="3"/>
  <c r="GA112" i="3"/>
  <c r="EQ113" i="3"/>
  <c r="DG114" i="3"/>
  <c r="FS114" i="3"/>
  <c r="FP108" i="3"/>
  <c r="FA109" i="3"/>
  <c r="EL110" i="3"/>
  <c r="DX111" i="3"/>
  <c r="DI112" i="3"/>
  <c r="GP112" i="3"/>
  <c r="GB113" i="3"/>
  <c r="FM114" i="3"/>
  <c r="EG115" i="3"/>
  <c r="GS115" i="3"/>
  <c r="FI116" i="3"/>
  <c r="DY117" i="3"/>
  <c r="GK117" i="3"/>
  <c r="ED108" i="3"/>
  <c r="DP109" i="3"/>
  <c r="DA110" i="3"/>
  <c r="GH110" i="3"/>
  <c r="FT111" i="3"/>
  <c r="FE112" i="3"/>
  <c r="EP113" i="3"/>
  <c r="EB114" i="3"/>
  <c r="DE115" i="3"/>
  <c r="FQ115" i="3"/>
  <c r="EG116" i="3"/>
  <c r="FX108" i="3"/>
  <c r="GK109" i="3"/>
  <c r="DD111" i="3"/>
  <c r="DQ112" i="3"/>
  <c r="ED113" i="3"/>
  <c r="ES114" i="3"/>
  <c r="EM115" i="3"/>
  <c r="DX116" i="3"/>
  <c r="DB117" i="3"/>
  <c r="FW117" i="3"/>
  <c r="DJ119" i="3"/>
  <c r="FV119" i="3"/>
  <c r="EL120" i="3"/>
  <c r="DB121" i="3"/>
  <c r="FN121" i="3"/>
  <c r="ED122" i="3"/>
  <c r="GP122" i="3"/>
  <c r="FF123" i="3"/>
  <c r="DV124" i="3"/>
  <c r="GH124" i="3"/>
  <c r="FB108" i="3"/>
  <c r="FP109" i="3"/>
  <c r="GR111" i="3"/>
  <c r="DI113" i="3"/>
  <c r="DX114" i="3"/>
  <c r="DH116" i="3"/>
  <c r="FI117" i="3"/>
  <c r="GT118" i="3"/>
  <c r="DZ120" i="3"/>
  <c r="FB121" i="3"/>
  <c r="DJ124" i="3"/>
  <c r="FD113" i="3"/>
  <c r="DR117" i="3"/>
  <c r="GJ119" i="3"/>
  <c r="EC123" i="3"/>
  <c r="DV128" i="3"/>
  <c r="DL117" i="3"/>
  <c r="FJ125" i="3"/>
  <c r="FC122" i="3"/>
  <c r="DM112" i="3"/>
  <c r="FL121" i="3"/>
  <c r="GT126" i="3"/>
  <c r="FI131" i="3"/>
  <c r="EM112" i="3"/>
  <c r="EW117" i="3"/>
  <c r="FH114" i="3"/>
  <c r="FU113" i="3"/>
  <c r="FR118" i="3"/>
  <c r="DR123" i="3"/>
  <c r="EL112" i="3"/>
  <c r="GH119" i="3"/>
  <c r="DF108" i="3"/>
  <c r="EW118" i="3"/>
  <c r="EU124" i="3"/>
  <c r="ET128" i="3"/>
  <c r="EJ115" i="3"/>
  <c r="FD123" i="3"/>
  <c r="FM145" i="3"/>
  <c r="DA145" i="3"/>
  <c r="EK144" i="3"/>
  <c r="FU143" i="3"/>
  <c r="DI143" i="3"/>
  <c r="ES142" i="3"/>
  <c r="GC141" i="3"/>
  <c r="DQ141" i="3"/>
  <c r="FA140" i="3"/>
  <c r="GK139" i="3"/>
  <c r="DY139" i="3"/>
  <c r="FI138" i="3"/>
  <c r="GS137" i="3"/>
  <c r="EG137" i="3"/>
  <c r="FQ136" i="3"/>
  <c r="DE136" i="3"/>
  <c r="EO135" i="3"/>
  <c r="FY134" i="3"/>
  <c r="DM134" i="3"/>
  <c r="EW133" i="3"/>
  <c r="GG132" i="3"/>
  <c r="DU132" i="3"/>
  <c r="FE131" i="3"/>
  <c r="GO130" i="3"/>
  <c r="EA130" i="3"/>
  <c r="FB129" i="3"/>
  <c r="GC128" i="3"/>
  <c r="GU127" i="3"/>
  <c r="DM127" i="3"/>
  <c r="EB126" i="3"/>
  <c r="EQ125" i="3"/>
  <c r="EN124" i="3"/>
  <c r="EA123" i="3"/>
  <c r="DM122" i="3"/>
  <c r="GU120" i="3"/>
  <c r="GG119" i="3"/>
  <c r="FT118" i="3"/>
  <c r="ET117" i="3"/>
  <c r="DK116" i="3"/>
  <c r="FA114" i="3"/>
  <c r="EW112" i="3"/>
  <c r="EV110" i="3"/>
  <c r="ES108" i="3"/>
  <c r="FM120" i="3"/>
  <c r="EZ119" i="3"/>
  <c r="EK118" i="3"/>
  <c r="DH117" i="3"/>
  <c r="FO115" i="3"/>
  <c r="GN113" i="3"/>
  <c r="GL111" i="3"/>
  <c r="GJ109" i="3"/>
  <c r="GG145" i="3"/>
  <c r="DU145" i="3"/>
  <c r="FE144" i="3"/>
  <c r="GO143" i="3"/>
  <c r="EC143" i="3"/>
  <c r="FM142" i="3"/>
  <c r="DA142" i="3"/>
  <c r="EK141" i="3"/>
  <c r="FU140" i="3"/>
  <c r="DI140" i="3"/>
  <c r="ES139" i="3"/>
  <c r="GC138" i="3"/>
  <c r="DQ138" i="3"/>
  <c r="FA137" i="3"/>
  <c r="GK136" i="3"/>
  <c r="DY136" i="3"/>
  <c r="FI135" i="3"/>
  <c r="GS134" i="3"/>
  <c r="EG134" i="3"/>
  <c r="FQ133" i="3"/>
  <c r="DE133" i="3"/>
  <c r="EO132" i="3"/>
  <c r="FY131" i="3"/>
  <c r="DM131" i="3"/>
  <c r="EW130" i="3"/>
  <c r="FY129" i="3"/>
  <c r="DD129" i="3"/>
  <c r="DY128" i="3"/>
  <c r="EN127" i="3"/>
  <c r="FC126" i="3"/>
  <c r="FQ125" i="3"/>
  <c r="FX124" i="3"/>
  <c r="FK123" i="3"/>
  <c r="EV122" i="3"/>
  <c r="EI121" i="3"/>
  <c r="DU120" i="3"/>
  <c r="DG119" i="3"/>
  <c r="GI117" i="3"/>
  <c r="FF116" i="3"/>
  <c r="DF115" i="3"/>
  <c r="DM113" i="3"/>
  <c r="DL111" i="3"/>
  <c r="DH109" i="3"/>
  <c r="DX115" i="3"/>
  <c r="EH113" i="3"/>
  <c r="EG111" i="3"/>
  <c r="ED109" i="3"/>
  <c r="DK108" i="3"/>
  <c r="FW108" i="3"/>
  <c r="EM109" i="3"/>
  <c r="DC110" i="3"/>
  <c r="FO110" i="3"/>
  <c r="EE111" i="3"/>
  <c r="GQ111" i="3"/>
  <c r="FG112" i="3"/>
  <c r="DW113" i="3"/>
  <c r="GI113" i="3"/>
  <c r="EY114" i="3"/>
  <c r="EM108" i="3"/>
  <c r="DC109" i="3"/>
  <c r="FO109" i="3"/>
  <c r="EE110" i="3"/>
  <c r="GQ110" i="3"/>
  <c r="FG111" i="3"/>
  <c r="DW112" i="3"/>
  <c r="GI112" i="3"/>
  <c r="EY113" i="3"/>
  <c r="DO114" i="3"/>
  <c r="GA114" i="3"/>
  <c r="FZ108" i="3"/>
  <c r="FL109" i="3"/>
  <c r="EW110" i="3"/>
  <c r="EH111" i="3"/>
  <c r="DT112" i="3"/>
  <c r="DE113" i="3"/>
  <c r="GL113" i="3"/>
  <c r="FX114" i="3"/>
  <c r="EO115" i="3"/>
  <c r="DE116" i="3"/>
  <c r="FQ116" i="3"/>
  <c r="EG117" i="3"/>
  <c r="GS117" i="3"/>
  <c r="EO108" i="3"/>
  <c r="DZ109" i="3"/>
  <c r="DL110" i="3"/>
  <c r="GS110" i="3"/>
  <c r="GD111" i="3"/>
  <c r="FP112" i="3"/>
  <c r="FA113" i="3"/>
  <c r="EL114" i="3"/>
  <c r="DM115" i="3"/>
  <c r="FY115" i="3"/>
  <c r="EO116" i="3"/>
  <c r="GL108" i="3"/>
  <c r="DD110" i="3"/>
  <c r="DQ111" i="3"/>
  <c r="EF112" i="3"/>
  <c r="ES113" i="3"/>
  <c r="FF114" i="3"/>
  <c r="EX115" i="3"/>
  <c r="EI116" i="3"/>
  <c r="DK117" i="3"/>
  <c r="GF117" i="3"/>
  <c r="FB118" i="3"/>
  <c r="DR119" i="3"/>
  <c r="GD119" i="3"/>
  <c r="ET120" i="3"/>
  <c r="DJ121" i="3"/>
  <c r="FV121" i="3"/>
  <c r="EL122" i="3"/>
  <c r="DB123" i="3"/>
  <c r="FN123" i="3"/>
  <c r="ED124" i="3"/>
  <c r="GP124" i="3"/>
  <c r="FQ108" i="3"/>
  <c r="GD109" i="3"/>
  <c r="GR110" i="3"/>
  <c r="DJ112" i="3"/>
  <c r="DX113" i="3"/>
  <c r="EK114" i="3"/>
  <c r="EH115" i="3"/>
  <c r="DS116" i="3"/>
  <c r="GS116" i="3"/>
  <c r="FR117" i="3"/>
  <c r="EP118" i="3"/>
  <c r="DF119" i="3"/>
  <c r="FR119" i="3"/>
  <c r="EH120" i="3"/>
  <c r="GT120" i="3"/>
  <c r="FJ121" i="3"/>
  <c r="DZ122" i="3"/>
  <c r="GL122" i="3"/>
  <c r="FB123" i="3"/>
  <c r="DR124" i="3"/>
  <c r="GD124" i="3"/>
  <c r="DT109" i="3"/>
  <c r="FT110" i="3"/>
  <c r="DV112" i="3"/>
  <c r="FX113" i="3"/>
  <c r="DO115" i="3"/>
  <c r="EA118" i="3"/>
  <c r="GF120" i="3"/>
  <c r="FQ121" i="3"/>
  <c r="EN123" i="3"/>
  <c r="FV125" i="3"/>
  <c r="GP128" i="3"/>
  <c r="DW117" i="3"/>
  <c r="DD125" i="3"/>
  <c r="GG128" i="3"/>
  <c r="EU110" i="3"/>
  <c r="FE115" i="3"/>
  <c r="DD112" i="3"/>
  <c r="ET111" i="3"/>
  <c r="DB118" i="3"/>
  <c r="GD123" i="3"/>
  <c r="EZ113" i="3"/>
  <c r="DV119" i="3"/>
  <c r="DF123" i="3"/>
  <c r="EQ115" i="3"/>
  <c r="FX122" i="3"/>
  <c r="DJ129" i="3"/>
  <c r="EX116" i="3"/>
  <c r="FS122" i="3"/>
  <c r="FZ127" i="3"/>
  <c r="FE145" i="3"/>
  <c r="GO144" i="3"/>
  <c r="EC144" i="3"/>
  <c r="FM143" i="3"/>
  <c r="DA143" i="3"/>
  <c r="EK142" i="3"/>
  <c r="FU141" i="3"/>
  <c r="DI141" i="3"/>
  <c r="ES140" i="3"/>
  <c r="GC139" i="3"/>
  <c r="DQ139" i="3"/>
  <c r="FA138" i="3"/>
  <c r="GK137" i="3"/>
  <c r="DY137" i="3"/>
  <c r="FI136" i="3"/>
  <c r="GS135" i="3"/>
  <c r="EG135" i="3"/>
  <c r="FQ134" i="3"/>
  <c r="DE134" i="3"/>
  <c r="EO133" i="3"/>
  <c r="FY132" i="3"/>
  <c r="DM132" i="3"/>
  <c r="EW131" i="3"/>
  <c r="GG130" i="3"/>
  <c r="DR130" i="3"/>
  <c r="ES129" i="3"/>
  <c r="FT128" i="3"/>
  <c r="GJ127" i="3"/>
  <c r="DC127" i="3"/>
  <c r="DQ126" i="3"/>
  <c r="EF125" i="3"/>
  <c r="EA124" i="3"/>
  <c r="DL123" i="3"/>
  <c r="GU121" i="3"/>
  <c r="GG120" i="3"/>
  <c r="FS119" i="3"/>
  <c r="FE118" i="3"/>
  <c r="EE117" i="3"/>
  <c r="GM115" i="3"/>
  <c r="DZ114" i="3"/>
  <c r="DZ112" i="3"/>
  <c r="DU110" i="3"/>
  <c r="DU108" i="3"/>
  <c r="EY120" i="3"/>
  <c r="EK119" i="3"/>
  <c r="DW118" i="3"/>
  <c r="GM116" i="3"/>
  <c r="EU115" i="3"/>
  <c r="FP113" i="3"/>
  <c r="FL111" i="3"/>
  <c r="FJ109" i="3"/>
  <c r="FY145" i="3"/>
  <c r="DM145" i="3"/>
  <c r="EW144" i="3"/>
  <c r="GG143" i="3"/>
  <c r="DU143" i="3"/>
  <c r="FE142" i="3"/>
  <c r="GO141" i="3"/>
  <c r="EC141" i="3"/>
  <c r="FM140" i="3"/>
  <c r="DA140" i="3"/>
  <c r="EK139" i="3"/>
  <c r="FU138" i="3"/>
  <c r="DI138" i="3"/>
  <c r="ES137" i="3"/>
  <c r="GC136" i="3"/>
  <c r="DQ136" i="3"/>
  <c r="FA135" i="3"/>
  <c r="GK134" i="3"/>
  <c r="DY134" i="3"/>
  <c r="FI133" i="3"/>
  <c r="GS132" i="3"/>
  <c r="EG132" i="3"/>
  <c r="FQ131" i="3"/>
  <c r="DE131" i="3"/>
  <c r="EO130" i="3"/>
  <c r="FP129" i="3"/>
  <c r="GQ128" i="3"/>
  <c r="DO128" i="3"/>
  <c r="EC127" i="3"/>
  <c r="ER126" i="3"/>
  <c r="FG125" i="3"/>
  <c r="FI124" i="3"/>
  <c r="EV123" i="3"/>
  <c r="EI122" i="3"/>
  <c r="DT121" i="3"/>
  <c r="DG120" i="3"/>
  <c r="GO118" i="3"/>
  <c r="FS117" i="3"/>
  <c r="EM116" i="3"/>
  <c r="GJ114" i="3"/>
  <c r="GH112" i="3"/>
  <c r="GG110" i="3"/>
  <c r="GG108" i="3"/>
  <c r="DD115" i="3"/>
  <c r="DL113" i="3"/>
  <c r="DF111" i="3"/>
  <c r="DF109" i="3"/>
  <c r="DS108" i="3"/>
  <c r="GE108" i="3"/>
  <c r="EU109" i="3"/>
  <c r="DK110" i="3"/>
  <c r="FW110" i="3"/>
  <c r="EM111" i="3"/>
  <c r="DC112" i="3"/>
  <c r="FO112" i="3"/>
  <c r="EE113" i="3"/>
  <c r="GQ113" i="3"/>
  <c r="FG114" i="3"/>
  <c r="EU108" i="3"/>
  <c r="DK109" i="3"/>
  <c r="FW109" i="3"/>
  <c r="EM110" i="3"/>
  <c r="DC111" i="3"/>
  <c r="FO111" i="3"/>
  <c r="EE112" i="3"/>
  <c r="GQ112" i="3"/>
  <c r="FG113" i="3"/>
  <c r="DW114" i="3"/>
  <c r="DD108" i="3"/>
  <c r="GK108" i="3"/>
  <c r="FV109" i="3"/>
  <c r="FH110" i="3"/>
  <c r="ES111" i="3"/>
  <c r="ED112" i="3"/>
  <c r="DP113" i="3"/>
  <c r="DA114" i="3"/>
  <c r="GG114" i="3"/>
  <c r="EW115" i="3"/>
  <c r="DM116" i="3"/>
  <c r="FY116" i="3"/>
  <c r="EO117" i="3"/>
  <c r="DE118" i="3"/>
  <c r="EZ108" i="3"/>
  <c r="EK109" i="3"/>
  <c r="DV110" i="3"/>
  <c r="DH111" i="3"/>
  <c r="GO111" i="3"/>
  <c r="FZ112" i="3"/>
  <c r="FL113" i="3"/>
  <c r="EW114" i="3"/>
  <c r="DU115" i="3"/>
  <c r="GG115" i="3"/>
  <c r="EW116" i="3"/>
  <c r="DD109" i="3"/>
  <c r="DR110" i="3"/>
  <c r="EF111" i="3"/>
  <c r="ES112" i="3"/>
  <c r="FH113" i="3"/>
  <c r="FU114" i="3"/>
  <c r="FH115" i="3"/>
  <c r="ET116" i="3"/>
  <c r="DT117" i="3"/>
  <c r="GO117" i="3"/>
  <c r="FJ118" i="3"/>
  <c r="DZ119" i="3"/>
  <c r="GL119" i="3"/>
  <c r="FB120" i="3"/>
  <c r="DR121" i="3"/>
  <c r="GD121" i="3"/>
  <c r="ET122" i="3"/>
  <c r="DJ123" i="3"/>
  <c r="FV123" i="3"/>
  <c r="EL124" i="3"/>
  <c r="DB125" i="3"/>
  <c r="GD108" i="3"/>
  <c r="GS109" i="3"/>
  <c r="DJ111" i="3"/>
  <c r="DX112" i="3"/>
  <c r="EL113" i="3"/>
  <c r="EZ114" i="3"/>
  <c r="ER115" i="3"/>
  <c r="ED116" i="3"/>
  <c r="DF117" i="3"/>
  <c r="GA117" i="3"/>
  <c r="EX118" i="3"/>
  <c r="DN119" i="3"/>
  <c r="FZ119" i="3"/>
  <c r="EP120" i="3"/>
  <c r="DF121" i="3"/>
  <c r="FR121" i="3"/>
  <c r="EH122" i="3"/>
  <c r="GT122" i="3"/>
  <c r="FJ123" i="3"/>
  <c r="DZ124" i="3"/>
  <c r="GL124" i="3"/>
  <c r="EL109" i="3"/>
  <c r="GL110" i="3"/>
  <c r="EP112" i="3"/>
  <c r="GO113" i="3"/>
  <c r="ED115" i="3"/>
  <c r="EQ116" i="3"/>
  <c r="EP117" i="3"/>
  <c r="EM118" i="3"/>
  <c r="DX119" i="3"/>
  <c r="DI120" i="3"/>
  <c r="GQ120" i="3"/>
  <c r="GB121" i="3"/>
  <c r="FM122" i="3"/>
  <c r="EY123" i="3"/>
  <c r="EJ124" i="3"/>
  <c r="DQ125" i="3"/>
  <c r="GD125" i="3"/>
  <c r="ET126" i="3"/>
  <c r="DJ127" i="3"/>
  <c r="FV127" i="3"/>
  <c r="EL128" i="3"/>
  <c r="DB129" i="3"/>
  <c r="FN129" i="3"/>
  <c r="ED130" i="3"/>
  <c r="EC109" i="3"/>
  <c r="GB110" i="3"/>
  <c r="EG112" i="3"/>
  <c r="GF113" i="3"/>
  <c r="DV115" i="3"/>
  <c r="EJ116" i="3"/>
  <c r="EJ117" i="3"/>
  <c r="EG118" i="3"/>
  <c r="DS119" i="3"/>
  <c r="DD120" i="3"/>
  <c r="GK120" i="3"/>
  <c r="FW121" i="3"/>
  <c r="FH122" i="3"/>
  <c r="ES123" i="3"/>
  <c r="EE124" i="3"/>
  <c r="DM125" i="3"/>
  <c r="FZ125" i="3"/>
  <c r="EP126" i="3"/>
  <c r="DF127" i="3"/>
  <c r="FR127" i="3"/>
  <c r="EH128" i="3"/>
  <c r="FU139" i="3"/>
  <c r="DF118" i="3"/>
  <c r="DM143" i="3"/>
  <c r="DU141" i="3"/>
  <c r="GO139" i="3"/>
  <c r="FM138" i="3"/>
  <c r="EK137" i="3"/>
  <c r="DI136" i="3"/>
  <c r="ES135" i="3"/>
  <c r="DQ134" i="3"/>
  <c r="GS130" i="3"/>
  <c r="DD128" i="3"/>
  <c r="DS127" i="3"/>
  <c r="EV125" i="3"/>
  <c r="EG123" i="3"/>
  <c r="DG121" i="3"/>
  <c r="GA118" i="3"/>
  <c r="DT116" i="3"/>
  <c r="FL112" i="3"/>
  <c r="FF108" i="3"/>
  <c r="GG112" i="3"/>
  <c r="GB108" i="3"/>
  <c r="GM108" i="3"/>
  <c r="DS110" i="3"/>
  <c r="EU111" i="3"/>
  <c r="FW112" i="3"/>
  <c r="DC114" i="3"/>
  <c r="FC108" i="3"/>
  <c r="FW111" i="3"/>
  <c r="FO113" i="3"/>
  <c r="GG109" i="3"/>
  <c r="FD111" i="3"/>
  <c r="DZ113" i="3"/>
  <c r="GO114" i="3"/>
  <c r="FJ108" i="3"/>
  <c r="EG110" i="3"/>
  <c r="FV113" i="3"/>
  <c r="DR109" i="3"/>
  <c r="FD116" i="3"/>
  <c r="GL121" i="3"/>
  <c r="DY111" i="3"/>
  <c r="GJ117" i="3"/>
  <c r="EP122" i="3"/>
  <c r="DM114" i="3"/>
  <c r="GM121" i="3"/>
  <c r="DR127" i="3"/>
  <c r="DD114" i="3"/>
  <c r="DO120" i="3"/>
  <c r="EX126" i="3"/>
  <c r="EW145" i="3"/>
  <c r="GG144" i="3"/>
  <c r="DU144" i="3"/>
  <c r="FE143" i="3"/>
  <c r="GO142" i="3"/>
  <c r="EC142" i="3"/>
  <c r="FM141" i="3"/>
  <c r="DA141" i="3"/>
  <c r="EK140" i="3"/>
  <c r="DI139" i="3"/>
  <c r="ES138" i="3"/>
  <c r="GC137" i="3"/>
  <c r="DQ137" i="3"/>
  <c r="FA136" i="3"/>
  <c r="GK135" i="3"/>
  <c r="DY135" i="3"/>
  <c r="FI134" i="3"/>
  <c r="GS133" i="3"/>
  <c r="EG133" i="3"/>
  <c r="FQ132" i="3"/>
  <c r="DE132" i="3"/>
  <c r="EO131" i="3"/>
  <c r="FY130" i="3"/>
  <c r="DI130" i="3"/>
  <c r="EJ129" i="3"/>
  <c r="FK128" i="3"/>
  <c r="FY127" i="3"/>
  <c r="GN126" i="3"/>
  <c r="DG126" i="3"/>
  <c r="DU125" i="3"/>
  <c r="DL124" i="3"/>
  <c r="GU122" i="3"/>
  <c r="GF121" i="3"/>
  <c r="FS120" i="3"/>
  <c r="FE119" i="3"/>
  <c r="EQ118" i="3"/>
  <c r="DN117" i="3"/>
  <c r="FV115" i="3"/>
  <c r="GV113" i="3"/>
  <c r="GV111" i="3"/>
  <c r="GT109" i="3"/>
  <c r="EP108" i="3"/>
  <c r="EK120" i="3"/>
  <c r="DW119" i="3"/>
  <c r="FX116" i="3"/>
  <c r="EA115" i="3"/>
  <c r="EO113" i="3"/>
  <c r="EO111" i="3"/>
  <c r="EJ109" i="3"/>
  <c r="FQ145" i="3"/>
  <c r="DE145" i="3"/>
  <c r="EO144" i="3"/>
  <c r="FY143" i="3"/>
  <c r="EW142" i="3"/>
  <c r="GG141" i="3"/>
  <c r="FE140" i="3"/>
  <c r="EC139" i="3"/>
  <c r="DA138" i="3"/>
  <c r="FU136" i="3"/>
  <c r="GC134" i="3"/>
  <c r="FG129" i="3"/>
  <c r="EG126" i="3"/>
  <c r="EV124" i="3"/>
  <c r="DT122" i="3"/>
  <c r="GN119" i="3"/>
  <c r="FC117" i="3"/>
  <c r="FL114" i="3"/>
  <c r="FF110" i="3"/>
  <c r="GF114" i="3"/>
  <c r="GF110" i="3"/>
  <c r="EA108" i="3"/>
  <c r="FC109" i="3"/>
  <c r="GE110" i="3"/>
  <c r="DK112" i="3"/>
  <c r="EM113" i="3"/>
  <c r="FO114" i="3"/>
  <c r="DS109" i="3"/>
  <c r="DC113" i="3"/>
  <c r="GV108" i="3"/>
  <c r="FR110" i="3"/>
  <c r="EO112" i="3"/>
  <c r="DL114" i="3"/>
  <c r="DM118" i="3"/>
  <c r="DR111" i="3"/>
  <c r="GO115" i="3"/>
  <c r="GH114" i="3"/>
  <c r="FB122" i="3"/>
  <c r="EN116" i="3"/>
  <c r="DI111" i="3"/>
  <c r="FI123" i="3"/>
  <c r="EL130" i="3"/>
  <c r="GV120" i="3"/>
  <c r="F3" i="2"/>
  <c r="G2" i="2"/>
  <c r="F523" i="2" l="1"/>
  <c r="F256" i="2"/>
  <c r="F510" i="2"/>
  <c r="F4" i="3"/>
  <c r="F107" i="3" s="1"/>
  <c r="DD107" i="3" s="1"/>
  <c r="B9" i="2"/>
  <c r="B528" i="2"/>
  <c r="E107" i="3"/>
  <c r="DC107" i="3" s="1"/>
  <c r="G3" i="2"/>
  <c r="H2" i="2"/>
  <c r="G4" i="3" l="1"/>
  <c r="G510" i="2"/>
  <c r="G523" i="2"/>
  <c r="G256" i="2"/>
  <c r="B10" i="2"/>
  <c r="B529" i="2"/>
  <c r="H3" i="2"/>
  <c r="I2" i="2"/>
  <c r="G107" i="3" l="1"/>
  <c r="DE107" i="3" s="1"/>
  <c r="H523" i="2"/>
  <c r="H4" i="3"/>
  <c r="H107" i="3" s="1"/>
  <c r="DF107" i="3" s="1"/>
  <c r="H510" i="2"/>
  <c r="H256" i="2"/>
  <c r="B11" i="2"/>
  <c r="B530" i="2"/>
  <c r="I3" i="2"/>
  <c r="J2" i="2"/>
  <c r="B12" i="2" l="1"/>
  <c r="B531" i="2"/>
  <c r="I523" i="2"/>
  <c r="I4" i="3"/>
  <c r="I510" i="2"/>
  <c r="I256" i="2"/>
  <c r="J3" i="2"/>
  <c r="K2" i="2"/>
  <c r="J4" i="3" l="1"/>
  <c r="J107" i="3" s="1"/>
  <c r="DH107" i="3" s="1"/>
  <c r="J523" i="2"/>
  <c r="J510" i="2"/>
  <c r="J256" i="2"/>
  <c r="B13" i="2"/>
  <c r="B532" i="2"/>
  <c r="I107" i="3"/>
  <c r="DG107" i="3" s="1"/>
  <c r="K3" i="2"/>
  <c r="L2" i="2"/>
  <c r="B14" i="2" l="1"/>
  <c r="B533" i="2"/>
  <c r="K4" i="3"/>
  <c r="K256" i="2"/>
  <c r="K523" i="2"/>
  <c r="K510" i="2"/>
  <c r="L3" i="2"/>
  <c r="M2" i="2"/>
  <c r="L4" i="3" l="1"/>
  <c r="L107" i="3" s="1"/>
  <c r="DJ107" i="3" s="1"/>
  <c r="L523" i="2"/>
  <c r="L256" i="2"/>
  <c r="L510" i="2"/>
  <c r="K107" i="3"/>
  <c r="DI107" i="3" s="1"/>
  <c r="B15" i="2"/>
  <c r="B534" i="2"/>
  <c r="M3" i="2"/>
  <c r="N2" i="2"/>
  <c r="B16" i="2" l="1"/>
  <c r="B535" i="2"/>
  <c r="M4" i="3"/>
  <c r="M107" i="3" s="1"/>
  <c r="DK107" i="3" s="1"/>
  <c r="M523" i="2"/>
  <c r="M256" i="2"/>
  <c r="M510" i="2"/>
  <c r="N3" i="2"/>
  <c r="O2" i="2"/>
  <c r="N523" i="2" l="1"/>
  <c r="N4" i="3"/>
  <c r="N107" i="3" s="1"/>
  <c r="DL107" i="3" s="1"/>
  <c r="N256" i="2"/>
  <c r="N510" i="2"/>
  <c r="B17" i="2"/>
  <c r="B536" i="2"/>
  <c r="O3" i="2"/>
  <c r="P2" i="2"/>
  <c r="O510" i="2" l="1"/>
  <c r="O523" i="2"/>
  <c r="O4" i="3"/>
  <c r="O107" i="3" s="1"/>
  <c r="DM107" i="3" s="1"/>
  <c r="O256" i="2"/>
  <c r="B18" i="2"/>
  <c r="B537" i="2"/>
  <c r="P3" i="2"/>
  <c r="Q2" i="2"/>
  <c r="P523" i="2" l="1"/>
  <c r="P4" i="3"/>
  <c r="P107" i="3" s="1"/>
  <c r="DN107" i="3" s="1"/>
  <c r="P510" i="2"/>
  <c r="P256" i="2"/>
  <c r="B19" i="2"/>
  <c r="B538" i="2"/>
  <c r="Q3" i="2"/>
  <c r="R2" i="2"/>
  <c r="Q523" i="2" l="1"/>
  <c r="Q510" i="2"/>
  <c r="Q4" i="3"/>
  <c r="Q107" i="3" s="1"/>
  <c r="DO107" i="3" s="1"/>
  <c r="Q256" i="2"/>
  <c r="B20" i="2"/>
  <c r="B539" i="2"/>
  <c r="R3" i="2"/>
  <c r="S2" i="2"/>
  <c r="R4" i="3" l="1"/>
  <c r="R107" i="3" s="1"/>
  <c r="DP107" i="3" s="1"/>
  <c r="R523" i="2"/>
  <c r="R510" i="2"/>
  <c r="R256" i="2"/>
  <c r="B21" i="2"/>
  <c r="B540" i="2"/>
  <c r="S3" i="2"/>
  <c r="T2" i="2"/>
  <c r="S4" i="3" l="1"/>
  <c r="S107" i="3" s="1"/>
  <c r="DQ107" i="3" s="1"/>
  <c r="S256" i="2"/>
  <c r="S523" i="2"/>
  <c r="S510" i="2"/>
  <c r="B22" i="2"/>
  <c r="B541" i="2"/>
  <c r="T3" i="2"/>
  <c r="U2" i="2"/>
  <c r="T4" i="3" l="1"/>
  <c r="T107" i="3" s="1"/>
  <c r="DR107" i="3" s="1"/>
  <c r="T523" i="2"/>
  <c r="T510" i="2"/>
  <c r="T256" i="2"/>
  <c r="B23" i="2"/>
  <c r="B542" i="2"/>
  <c r="U3" i="2"/>
  <c r="V2" i="2"/>
  <c r="U4" i="3" l="1"/>
  <c r="U107" i="3" s="1"/>
  <c r="DS107" i="3" s="1"/>
  <c r="U523" i="2"/>
  <c r="U256" i="2"/>
  <c r="U510" i="2"/>
  <c r="B24" i="2"/>
  <c r="B543" i="2"/>
  <c r="V3" i="2"/>
  <c r="W2" i="2"/>
  <c r="V523" i="2" l="1"/>
  <c r="V4" i="3"/>
  <c r="V107" i="3" s="1"/>
  <c r="DT107" i="3" s="1"/>
  <c r="V256" i="2"/>
  <c r="V510" i="2"/>
  <c r="B25" i="2"/>
  <c r="B544" i="2"/>
  <c r="W3" i="2"/>
  <c r="X2" i="2"/>
  <c r="B26" i="2" l="1"/>
  <c r="B545" i="2"/>
  <c r="W4" i="3"/>
  <c r="W107" i="3" s="1"/>
  <c r="DU107" i="3" s="1"/>
  <c r="W510" i="2"/>
  <c r="W523" i="2"/>
  <c r="W256" i="2"/>
  <c r="X3" i="2"/>
  <c r="Y2" i="2"/>
  <c r="X523" i="2" l="1"/>
  <c r="X4" i="3"/>
  <c r="X107" i="3" s="1"/>
  <c r="DV107" i="3" s="1"/>
  <c r="X256" i="2"/>
  <c r="X510" i="2"/>
  <c r="B27" i="2"/>
  <c r="B546" i="2"/>
  <c r="Y3" i="2"/>
  <c r="Z2" i="2"/>
  <c r="Y523" i="2" l="1"/>
  <c r="Y4" i="3"/>
  <c r="Y107" i="3" s="1"/>
  <c r="DW107" i="3" s="1"/>
  <c r="Y510" i="2"/>
  <c r="Y256" i="2"/>
  <c r="B28" i="2"/>
  <c r="B547" i="2"/>
  <c r="Z3" i="2"/>
  <c r="AA2" i="2"/>
  <c r="Z4" i="3" l="1"/>
  <c r="Z107" i="3" s="1"/>
  <c r="DX107" i="3" s="1"/>
  <c r="Z510" i="2"/>
  <c r="Z523" i="2"/>
  <c r="Z256" i="2"/>
  <c r="B29" i="2"/>
  <c r="B548" i="2"/>
  <c r="AA3" i="2"/>
  <c r="AB2" i="2"/>
  <c r="AA523" i="2" l="1"/>
  <c r="AA256" i="2"/>
  <c r="AA4" i="3"/>
  <c r="AA107" i="3" s="1"/>
  <c r="DY107" i="3" s="1"/>
  <c r="AA510" i="2"/>
  <c r="B30" i="2"/>
  <c r="B549" i="2"/>
  <c r="AB3" i="2"/>
  <c r="AC2" i="2"/>
  <c r="AB4" i="3" l="1"/>
  <c r="AB107" i="3" s="1"/>
  <c r="DZ107" i="3" s="1"/>
  <c r="AB523" i="2"/>
  <c r="AB256" i="2"/>
  <c r="AB510" i="2"/>
  <c r="B31" i="2"/>
  <c r="B550" i="2"/>
  <c r="AC3" i="2"/>
  <c r="AD2" i="2"/>
  <c r="AC4" i="3" l="1"/>
  <c r="AC107" i="3" s="1"/>
  <c r="EA107" i="3" s="1"/>
  <c r="AC523" i="2"/>
  <c r="AC256" i="2"/>
  <c r="AC510" i="2"/>
  <c r="B32" i="2"/>
  <c r="B551" i="2"/>
  <c r="AD3" i="2"/>
  <c r="AE2" i="2"/>
  <c r="B33" i="2" l="1"/>
  <c r="B552" i="2"/>
  <c r="AD523" i="2"/>
  <c r="AD4" i="3"/>
  <c r="AD107" i="3" s="1"/>
  <c r="EB107" i="3" s="1"/>
  <c r="AD256" i="2"/>
  <c r="AD510" i="2"/>
  <c r="AE3" i="2"/>
  <c r="AF2" i="2"/>
  <c r="AE510" i="2" l="1"/>
  <c r="AE523" i="2"/>
  <c r="AE256" i="2"/>
  <c r="AE4" i="3"/>
  <c r="AE107" i="3" s="1"/>
  <c r="EC107" i="3" s="1"/>
  <c r="B34" i="2"/>
  <c r="B553" i="2"/>
  <c r="AF3" i="2"/>
  <c r="AG2" i="2"/>
  <c r="B35" i="2" l="1"/>
  <c r="B554" i="2"/>
  <c r="AF523" i="2"/>
  <c r="AF4" i="3"/>
  <c r="AF107" i="3" s="1"/>
  <c r="ED107" i="3" s="1"/>
  <c r="AF510" i="2"/>
  <c r="AF256" i="2"/>
  <c r="AG3" i="2"/>
  <c r="AH2" i="2"/>
  <c r="AG523" i="2" l="1"/>
  <c r="AG4" i="3"/>
  <c r="AG107" i="3" s="1"/>
  <c r="EE107" i="3" s="1"/>
  <c r="AG510" i="2"/>
  <c r="AG256" i="2"/>
  <c r="B36" i="2"/>
  <c r="B555" i="2"/>
  <c r="AH3" i="2"/>
  <c r="AI2" i="2"/>
  <c r="AH4" i="3" l="1"/>
  <c r="AH107" i="3" s="1"/>
  <c r="EF107" i="3" s="1"/>
  <c r="AH510" i="2"/>
  <c r="AH256" i="2"/>
  <c r="AH523" i="2"/>
  <c r="B37" i="2"/>
  <c r="B556" i="2"/>
  <c r="AI3" i="2"/>
  <c r="AJ2" i="2"/>
  <c r="AI523" i="2" l="1"/>
  <c r="AI4" i="3"/>
  <c r="AI107" i="3" s="1"/>
  <c r="EG107" i="3" s="1"/>
  <c r="AI256" i="2"/>
  <c r="AI510" i="2"/>
  <c r="B38" i="2"/>
  <c r="B557" i="2"/>
  <c r="AJ3" i="2"/>
  <c r="AK2" i="2"/>
  <c r="AJ4" i="3" l="1"/>
  <c r="AJ107" i="3" s="1"/>
  <c r="EH107" i="3" s="1"/>
  <c r="AJ256" i="2"/>
  <c r="AJ523" i="2"/>
  <c r="AJ510" i="2"/>
  <c r="B39" i="2"/>
  <c r="B558" i="2"/>
  <c r="AK3" i="2"/>
  <c r="AL2" i="2"/>
  <c r="B40" i="2" l="1"/>
  <c r="B559" i="2"/>
  <c r="AK4" i="3"/>
  <c r="AK107" i="3" s="1"/>
  <c r="EI107" i="3" s="1"/>
  <c r="AK256" i="2"/>
  <c r="AK510" i="2"/>
  <c r="AK523" i="2"/>
  <c r="AL3" i="2"/>
  <c r="AM2" i="2"/>
  <c r="AL523" i="2" l="1"/>
  <c r="AL4" i="3"/>
  <c r="AL107" i="3" s="1"/>
  <c r="EJ107" i="3" s="1"/>
  <c r="AL256" i="2"/>
  <c r="AL510" i="2"/>
  <c r="B41" i="2"/>
  <c r="B560" i="2"/>
  <c r="AM3" i="2"/>
  <c r="AN2" i="2"/>
  <c r="AM523" i="2" l="1"/>
  <c r="AM510" i="2"/>
  <c r="AM4" i="3"/>
  <c r="AM107" i="3" s="1"/>
  <c r="EK107" i="3" s="1"/>
  <c r="AM256" i="2"/>
  <c r="B42" i="2"/>
  <c r="B561" i="2"/>
  <c r="AN3" i="2"/>
  <c r="AO2" i="2"/>
  <c r="B43" i="2" l="1"/>
  <c r="B562" i="2"/>
  <c r="AN523" i="2"/>
  <c r="AN4" i="3"/>
  <c r="AN107" i="3" s="1"/>
  <c r="EL107" i="3" s="1"/>
  <c r="AN256" i="2"/>
  <c r="AN510" i="2"/>
  <c r="AO3" i="2"/>
  <c r="AP2" i="2"/>
  <c r="AO523" i="2" l="1"/>
  <c r="AO510" i="2"/>
  <c r="AO4" i="3"/>
  <c r="AO107" i="3" s="1"/>
  <c r="EM107" i="3" s="1"/>
  <c r="AO256" i="2"/>
  <c r="B44" i="2"/>
  <c r="B563" i="2"/>
  <c r="AP3" i="2"/>
  <c r="AQ2" i="2"/>
  <c r="AP4" i="3" l="1"/>
  <c r="AP107" i="3" s="1"/>
  <c r="EN107" i="3" s="1"/>
  <c r="AP523" i="2"/>
  <c r="AP510" i="2"/>
  <c r="AP256" i="2"/>
  <c r="B45" i="2"/>
  <c r="B564" i="2"/>
  <c r="AQ3" i="2"/>
  <c r="AR2" i="2"/>
  <c r="AQ256" i="2" l="1"/>
  <c r="AQ523" i="2"/>
  <c r="AQ4" i="3"/>
  <c r="AQ107" i="3" s="1"/>
  <c r="EO107" i="3" s="1"/>
  <c r="AQ510" i="2"/>
  <c r="B46" i="2"/>
  <c r="B565" i="2"/>
  <c r="AR3" i="2"/>
  <c r="AS2" i="2"/>
  <c r="AR4" i="3" l="1"/>
  <c r="AR107" i="3" s="1"/>
  <c r="EP107" i="3" s="1"/>
  <c r="AR523" i="2"/>
  <c r="AR256" i="2"/>
  <c r="AR510" i="2"/>
  <c r="B47" i="2"/>
  <c r="B566" i="2"/>
  <c r="AS3" i="2"/>
  <c r="AT2" i="2"/>
  <c r="AS4" i="3" l="1"/>
  <c r="AS107" i="3" s="1"/>
  <c r="EQ107" i="3" s="1"/>
  <c r="AS256" i="2"/>
  <c r="AS510" i="2"/>
  <c r="AS523" i="2"/>
  <c r="B48" i="2"/>
  <c r="B567" i="2"/>
  <c r="AT3" i="2"/>
  <c r="AU2" i="2"/>
  <c r="B49" i="2" l="1"/>
  <c r="B568" i="2"/>
  <c r="AT523" i="2"/>
  <c r="AT4" i="3"/>
  <c r="AT107" i="3" s="1"/>
  <c r="ER107" i="3" s="1"/>
  <c r="AT256" i="2"/>
  <c r="AT510" i="2"/>
  <c r="AU3" i="2"/>
  <c r="AV2" i="2"/>
  <c r="AU523" i="2" l="1"/>
  <c r="AU510" i="2"/>
  <c r="AU4" i="3"/>
  <c r="AU107" i="3" s="1"/>
  <c r="ES107" i="3" s="1"/>
  <c r="AU256" i="2"/>
  <c r="B50" i="2"/>
  <c r="B569" i="2"/>
  <c r="AV3" i="2"/>
  <c r="AW2" i="2"/>
  <c r="AV523" i="2" l="1"/>
  <c r="AV4" i="3"/>
  <c r="AV107" i="3" s="1"/>
  <c r="ET107" i="3" s="1"/>
  <c r="AV256" i="2"/>
  <c r="AV510" i="2"/>
  <c r="B51" i="2"/>
  <c r="B570" i="2"/>
  <c r="AW3" i="2"/>
  <c r="AX2" i="2"/>
  <c r="AW523" i="2" l="1"/>
  <c r="AW4" i="3"/>
  <c r="AW107" i="3" s="1"/>
  <c r="EU107" i="3" s="1"/>
  <c r="AW510" i="2"/>
  <c r="AW256" i="2"/>
  <c r="B52" i="2"/>
  <c r="B571" i="2"/>
  <c r="AX3" i="2"/>
  <c r="AY2" i="2"/>
  <c r="AX4" i="3" l="1"/>
  <c r="AX107" i="3" s="1"/>
  <c r="EV107" i="3" s="1"/>
  <c r="AX510" i="2"/>
  <c r="AX523" i="2"/>
  <c r="AX256" i="2"/>
  <c r="B53" i="2"/>
  <c r="B572" i="2"/>
  <c r="AY3" i="2"/>
  <c r="AZ2" i="2"/>
  <c r="B54" i="2" l="1"/>
  <c r="B573" i="2"/>
  <c r="AY256" i="2"/>
  <c r="AY4" i="3"/>
  <c r="AY107" i="3" s="1"/>
  <c r="EW107" i="3" s="1"/>
  <c r="AY523" i="2"/>
  <c r="AY510" i="2"/>
  <c r="AZ3" i="2"/>
  <c r="BA2" i="2"/>
  <c r="AZ4" i="3" l="1"/>
  <c r="AZ107" i="3" s="1"/>
  <c r="EX107" i="3" s="1"/>
  <c r="AZ523" i="2"/>
  <c r="AZ510" i="2"/>
  <c r="AZ256" i="2"/>
  <c r="B55" i="2"/>
  <c r="B574" i="2"/>
  <c r="BA3" i="2"/>
  <c r="BB2" i="2"/>
  <c r="BA4" i="3" l="1"/>
  <c r="BA107" i="3" s="1"/>
  <c r="EY107" i="3" s="1"/>
  <c r="BA256" i="2"/>
  <c r="BA523" i="2"/>
  <c r="BA510" i="2"/>
  <c r="B56" i="2"/>
  <c r="B575" i="2"/>
  <c r="BB3" i="2"/>
  <c r="BC2" i="2"/>
  <c r="BB523" i="2" l="1"/>
  <c r="BB4" i="3"/>
  <c r="BB107" i="3" s="1"/>
  <c r="EZ107" i="3" s="1"/>
  <c r="BB256" i="2"/>
  <c r="BB510" i="2"/>
  <c r="B57" i="2"/>
  <c r="B576" i="2"/>
  <c r="BC3" i="2"/>
  <c r="BD2" i="2"/>
  <c r="BC510" i="2" l="1"/>
  <c r="BC523" i="2"/>
  <c r="BC4" i="3"/>
  <c r="BC107" i="3" s="1"/>
  <c r="FA107" i="3" s="1"/>
  <c r="BC256" i="2"/>
  <c r="B58" i="2"/>
  <c r="B577" i="2"/>
  <c r="BD3" i="2"/>
  <c r="BE2" i="2"/>
  <c r="B59" i="2" l="1"/>
  <c r="B578" i="2"/>
  <c r="BD523" i="2"/>
  <c r="BD4" i="3"/>
  <c r="BD107" i="3" s="1"/>
  <c r="FB107" i="3" s="1"/>
  <c r="BD256" i="2"/>
  <c r="BD510" i="2"/>
  <c r="BE3" i="2"/>
  <c r="BF2" i="2"/>
  <c r="BE523" i="2" l="1"/>
  <c r="BE4" i="3"/>
  <c r="BE107" i="3" s="1"/>
  <c r="FC107" i="3" s="1"/>
  <c r="BE510" i="2"/>
  <c r="BE256" i="2"/>
  <c r="B60" i="2"/>
  <c r="B579" i="2"/>
  <c r="BF3" i="2"/>
  <c r="BG2" i="2"/>
  <c r="BF4" i="3" l="1"/>
  <c r="BF107" i="3" s="1"/>
  <c r="FD107" i="3" s="1"/>
  <c r="BF523" i="2"/>
  <c r="BF510" i="2"/>
  <c r="BF256" i="2"/>
  <c r="B61" i="2"/>
  <c r="B580" i="2"/>
  <c r="BG3" i="2"/>
  <c r="BH2" i="2"/>
  <c r="B62" i="2" l="1"/>
  <c r="B581" i="2"/>
  <c r="BG256" i="2"/>
  <c r="BG4" i="3"/>
  <c r="BG107" i="3" s="1"/>
  <c r="FE107" i="3" s="1"/>
  <c r="BG523" i="2"/>
  <c r="BG510" i="2"/>
  <c r="BH3" i="2"/>
  <c r="BI2" i="2"/>
  <c r="BH4" i="3" l="1"/>
  <c r="BH107" i="3" s="1"/>
  <c r="FF107" i="3" s="1"/>
  <c r="BH523" i="2"/>
  <c r="BH256" i="2"/>
  <c r="BH510" i="2"/>
  <c r="B63" i="2"/>
  <c r="B582" i="2"/>
  <c r="BI3" i="2"/>
  <c r="BJ2" i="2"/>
  <c r="BI4" i="3" l="1"/>
  <c r="BI107" i="3" s="1"/>
  <c r="FG107" i="3" s="1"/>
  <c r="BI256" i="2"/>
  <c r="BI523" i="2"/>
  <c r="BI510" i="2"/>
  <c r="B64" i="2"/>
  <c r="B583" i="2"/>
  <c r="BJ3" i="2"/>
  <c r="BK2" i="2"/>
  <c r="BJ523" i="2" l="1"/>
  <c r="BJ256" i="2"/>
  <c r="BJ510" i="2"/>
  <c r="BJ4" i="3"/>
  <c r="BJ107" i="3" s="1"/>
  <c r="FH107" i="3" s="1"/>
  <c r="B65" i="2"/>
  <c r="B584" i="2"/>
  <c r="BK3" i="2"/>
  <c r="BL2" i="2"/>
  <c r="BK4" i="3" l="1"/>
  <c r="BK107" i="3" s="1"/>
  <c r="FI107" i="3" s="1"/>
  <c r="BK510" i="2"/>
  <c r="BK256" i="2"/>
  <c r="BK523" i="2"/>
  <c r="B66" i="2"/>
  <c r="B585" i="2"/>
  <c r="BL3" i="2"/>
  <c r="BM2" i="2"/>
  <c r="BL523" i="2" l="1"/>
  <c r="BL4" i="3"/>
  <c r="BL107" i="3" s="1"/>
  <c r="FJ107" i="3" s="1"/>
  <c r="BL510" i="2"/>
  <c r="BL256" i="2"/>
  <c r="B67" i="2"/>
  <c r="B586" i="2"/>
  <c r="BM3" i="2"/>
  <c r="BN2" i="2"/>
  <c r="BM523" i="2" l="1"/>
  <c r="BM4" i="3"/>
  <c r="BM107" i="3" s="1"/>
  <c r="FK107" i="3" s="1"/>
  <c r="BM510" i="2"/>
  <c r="BM256" i="2"/>
  <c r="B68" i="2"/>
  <c r="B587" i="2"/>
  <c r="BN3" i="2"/>
  <c r="BO2" i="2"/>
  <c r="BN4" i="3" l="1"/>
  <c r="BN107" i="3" s="1"/>
  <c r="FL107" i="3" s="1"/>
  <c r="BN523" i="2"/>
  <c r="BN510" i="2"/>
  <c r="BN256" i="2"/>
  <c r="B69" i="2"/>
  <c r="B588" i="2"/>
  <c r="BO3" i="2"/>
  <c r="BP2" i="2"/>
  <c r="BO256" i="2" l="1"/>
  <c r="BO523" i="2"/>
  <c r="BO4" i="3"/>
  <c r="BO107" i="3" s="1"/>
  <c r="FM107" i="3" s="1"/>
  <c r="BO510" i="2"/>
  <c r="B70" i="2"/>
  <c r="B589" i="2"/>
  <c r="BP3" i="2"/>
  <c r="BQ2" i="2"/>
  <c r="BP4" i="3" l="1"/>
  <c r="BP107" i="3" s="1"/>
  <c r="FN107" i="3" s="1"/>
  <c r="BP523" i="2"/>
  <c r="BP256" i="2"/>
  <c r="BP510" i="2"/>
  <c r="B71" i="2"/>
  <c r="B590" i="2"/>
  <c r="BQ3" i="2"/>
  <c r="BR2" i="2"/>
  <c r="BQ4" i="3" l="1"/>
  <c r="BQ107" i="3" s="1"/>
  <c r="FO107" i="3" s="1"/>
  <c r="BQ256" i="2"/>
  <c r="BQ523" i="2"/>
  <c r="BQ510" i="2"/>
  <c r="B72" i="2"/>
  <c r="B591" i="2"/>
  <c r="BR3" i="2"/>
  <c r="BS2" i="2"/>
  <c r="BR523" i="2" l="1"/>
  <c r="BR256" i="2"/>
  <c r="BR510" i="2"/>
  <c r="BR4" i="3"/>
  <c r="BR107" i="3" s="1"/>
  <c r="FP107" i="3" s="1"/>
  <c r="B73" i="2"/>
  <c r="B592" i="2"/>
  <c r="BS3" i="2"/>
  <c r="BT2" i="2"/>
  <c r="B74" i="2" l="1"/>
  <c r="B593" i="2"/>
  <c r="BS4" i="3"/>
  <c r="BS107" i="3" s="1"/>
  <c r="FQ107" i="3" s="1"/>
  <c r="BS510" i="2"/>
  <c r="BS523" i="2"/>
  <c r="BS256" i="2"/>
  <c r="BT3" i="2"/>
  <c r="BU2" i="2"/>
  <c r="BT523" i="2" l="1"/>
  <c r="BT4" i="3"/>
  <c r="BT107" i="3" s="1"/>
  <c r="FR107" i="3" s="1"/>
  <c r="BT510" i="2"/>
  <c r="BT256" i="2"/>
  <c r="B75" i="2"/>
  <c r="B594" i="2"/>
  <c r="BU3" i="2"/>
  <c r="BV2" i="2"/>
  <c r="BU523" i="2" l="1"/>
  <c r="BU510" i="2"/>
  <c r="BU256" i="2"/>
  <c r="BU4" i="3"/>
  <c r="BU107" i="3" s="1"/>
  <c r="FS107" i="3" s="1"/>
  <c r="B76" i="2"/>
  <c r="B595" i="2"/>
  <c r="BV3" i="2"/>
  <c r="BW2" i="2"/>
  <c r="BV4" i="3" l="1"/>
  <c r="BV107" i="3" s="1"/>
  <c r="FT107" i="3" s="1"/>
  <c r="BV523" i="2"/>
  <c r="BV510" i="2"/>
  <c r="BV256" i="2"/>
  <c r="B77" i="2"/>
  <c r="B596" i="2"/>
  <c r="BW3" i="2"/>
  <c r="BX2" i="2"/>
  <c r="BW4" i="3" l="1"/>
  <c r="BW107" i="3" s="1"/>
  <c r="FU107" i="3" s="1"/>
  <c r="BW256" i="2"/>
  <c r="BW523" i="2"/>
  <c r="BW510" i="2"/>
  <c r="B78" i="2"/>
  <c r="B597" i="2"/>
  <c r="BX3" i="2"/>
  <c r="BY2" i="2"/>
  <c r="BX4" i="3" l="1"/>
  <c r="BX107" i="3" s="1"/>
  <c r="FV107" i="3" s="1"/>
  <c r="BX523" i="2"/>
  <c r="BX256" i="2"/>
  <c r="BX510" i="2"/>
  <c r="B79" i="2"/>
  <c r="B598" i="2"/>
  <c r="BY3" i="2"/>
  <c r="BZ2" i="2"/>
  <c r="BY4" i="3" l="1"/>
  <c r="BY107" i="3" s="1"/>
  <c r="FW107" i="3" s="1"/>
  <c r="BY523" i="2"/>
  <c r="BY256" i="2"/>
  <c r="BY510" i="2"/>
  <c r="B80" i="2"/>
  <c r="B599" i="2"/>
  <c r="BZ3" i="2"/>
  <c r="CA2" i="2"/>
  <c r="B81" i="2" l="1"/>
  <c r="B600" i="2"/>
  <c r="BZ523" i="2"/>
  <c r="BZ4" i="3"/>
  <c r="BZ107" i="3" s="1"/>
  <c r="FX107" i="3" s="1"/>
  <c r="BZ256" i="2"/>
  <c r="BZ510" i="2"/>
  <c r="CA3" i="2"/>
  <c r="CB2" i="2"/>
  <c r="CA510" i="2" l="1"/>
  <c r="CA523" i="2"/>
  <c r="CA4" i="3"/>
  <c r="CA107" i="3" s="1"/>
  <c r="FY107" i="3" s="1"/>
  <c r="CA256" i="2"/>
  <c r="B82" i="2"/>
  <c r="B601" i="2"/>
  <c r="CB3" i="2"/>
  <c r="CC2" i="2"/>
  <c r="CB523" i="2" l="1"/>
  <c r="CB4" i="3"/>
  <c r="CB107" i="3" s="1"/>
  <c r="FZ107" i="3" s="1"/>
  <c r="CB256" i="2"/>
  <c r="CB510" i="2"/>
  <c r="B83" i="2"/>
  <c r="B602" i="2"/>
  <c r="CC3" i="2"/>
  <c r="CD2" i="2"/>
  <c r="CC523" i="2" l="1"/>
  <c r="CC510" i="2"/>
  <c r="CC4" i="3"/>
  <c r="CC107" i="3" s="1"/>
  <c r="GA107" i="3" s="1"/>
  <c r="CC256" i="2"/>
  <c r="B84" i="2"/>
  <c r="B603" i="2"/>
  <c r="CD3" i="2"/>
  <c r="CE2" i="2"/>
  <c r="B85" i="2" l="1"/>
  <c r="B604" i="2"/>
  <c r="CD4" i="3"/>
  <c r="CD107" i="3" s="1"/>
  <c r="GB107" i="3" s="1"/>
  <c r="CD523" i="2"/>
  <c r="CD510" i="2"/>
  <c r="CD256" i="2"/>
  <c r="CE3" i="2"/>
  <c r="CF2" i="2"/>
  <c r="CE4" i="3" l="1"/>
  <c r="CE107" i="3" s="1"/>
  <c r="GC107" i="3" s="1"/>
  <c r="CE256" i="2"/>
  <c r="CE523" i="2"/>
  <c r="CE510" i="2"/>
  <c r="B86" i="2"/>
  <c r="B605" i="2"/>
  <c r="CF3" i="2"/>
  <c r="CG2" i="2"/>
  <c r="CF4" i="3" l="1"/>
  <c r="CF107" i="3" s="1"/>
  <c r="GD107" i="3" s="1"/>
  <c r="CF523" i="2"/>
  <c r="CF510" i="2"/>
  <c r="CF256" i="2"/>
  <c r="B87" i="2"/>
  <c r="B606" i="2"/>
  <c r="CG3" i="2"/>
  <c r="CH2" i="2"/>
  <c r="CG4" i="3" l="1"/>
  <c r="CG107" i="3" s="1"/>
  <c r="GE107" i="3" s="1"/>
  <c r="CG523" i="2"/>
  <c r="CG256" i="2"/>
  <c r="CG510" i="2"/>
  <c r="B88" i="2"/>
  <c r="B607" i="2"/>
  <c r="CH3" i="2"/>
  <c r="CI2" i="2"/>
  <c r="B89" i="2" l="1"/>
  <c r="B608" i="2"/>
  <c r="CH523" i="2"/>
  <c r="CH256" i="2"/>
  <c r="CH4" i="3"/>
  <c r="CH107" i="3" s="1"/>
  <c r="GF107" i="3" s="1"/>
  <c r="CH510" i="2"/>
  <c r="CI3" i="2"/>
  <c r="CJ2" i="2"/>
  <c r="CI510" i="2" l="1"/>
  <c r="CI4" i="3"/>
  <c r="CI107" i="3" s="1"/>
  <c r="GG107" i="3" s="1"/>
  <c r="CI523" i="2"/>
  <c r="CI256" i="2"/>
  <c r="B90" i="2"/>
  <c r="B609" i="2"/>
  <c r="CJ3" i="2"/>
  <c r="CK2" i="2"/>
  <c r="CJ523" i="2" l="1"/>
  <c r="CJ4" i="3"/>
  <c r="CJ107" i="3" s="1"/>
  <c r="GH107" i="3" s="1"/>
  <c r="CJ510" i="2"/>
  <c r="CJ256" i="2"/>
  <c r="B91" i="2"/>
  <c r="B610" i="2"/>
  <c r="CK3" i="2"/>
  <c r="CL2" i="2"/>
  <c r="CK523" i="2" l="1"/>
  <c r="CK4" i="3"/>
  <c r="CK107" i="3" s="1"/>
  <c r="GI107" i="3" s="1"/>
  <c r="CK510" i="2"/>
  <c r="CK256" i="2"/>
  <c r="B92" i="2"/>
  <c r="B611" i="2"/>
  <c r="CL3" i="2"/>
  <c r="CM2" i="2"/>
  <c r="B93" i="2" l="1"/>
  <c r="B612" i="2"/>
  <c r="CL4" i="3"/>
  <c r="CL107" i="3" s="1"/>
  <c r="GJ107" i="3" s="1"/>
  <c r="CL510" i="2"/>
  <c r="CL523" i="2"/>
  <c r="CL256" i="2"/>
  <c r="CM3" i="2"/>
  <c r="CN2" i="2"/>
  <c r="CM523" i="2" l="1"/>
  <c r="CM256" i="2"/>
  <c r="CM4" i="3"/>
  <c r="CM107" i="3" s="1"/>
  <c r="GK107" i="3" s="1"/>
  <c r="CM510" i="2"/>
  <c r="B94" i="2"/>
  <c r="B613" i="2"/>
  <c r="CN3" i="2"/>
  <c r="CO2" i="2"/>
  <c r="CN4" i="3" l="1"/>
  <c r="CN107" i="3" s="1"/>
  <c r="GL107" i="3" s="1"/>
  <c r="CN523" i="2"/>
  <c r="CN510" i="2"/>
  <c r="CN256" i="2"/>
  <c r="B95" i="2"/>
  <c r="B614" i="2"/>
  <c r="CO3" i="2"/>
  <c r="CP2" i="2"/>
  <c r="CO4" i="3" l="1"/>
  <c r="CO107" i="3" s="1"/>
  <c r="GM107" i="3" s="1"/>
  <c r="CO523" i="2"/>
  <c r="CO256" i="2"/>
  <c r="CO510" i="2"/>
  <c r="B96" i="2"/>
  <c r="B615" i="2"/>
  <c r="CP3" i="2"/>
  <c r="CQ2" i="2"/>
  <c r="B97" i="2" l="1"/>
  <c r="B616" i="2"/>
  <c r="CP523" i="2"/>
  <c r="CP4" i="3"/>
  <c r="CP107" i="3" s="1"/>
  <c r="GN107" i="3" s="1"/>
  <c r="CP256" i="2"/>
  <c r="CP510" i="2"/>
  <c r="CQ3" i="2"/>
  <c r="CR2" i="2"/>
  <c r="CQ510" i="2" l="1"/>
  <c r="CQ523" i="2"/>
  <c r="CQ4" i="3"/>
  <c r="CQ107" i="3" s="1"/>
  <c r="GO107" i="3" s="1"/>
  <c r="CQ256" i="2"/>
  <c r="B98" i="2"/>
  <c r="B617" i="2"/>
  <c r="CR3" i="2"/>
  <c r="CS2" i="2"/>
  <c r="B99" i="2" l="1"/>
  <c r="B618" i="2"/>
  <c r="CR523" i="2"/>
  <c r="CR4" i="3"/>
  <c r="CR107" i="3" s="1"/>
  <c r="GP107" i="3" s="1"/>
  <c r="CR510" i="2"/>
  <c r="CR256" i="2"/>
  <c r="CS3" i="2"/>
  <c r="CT2" i="2"/>
  <c r="CS523" i="2" l="1"/>
  <c r="CS510" i="2"/>
  <c r="CS4" i="3"/>
  <c r="CS107" i="3" s="1"/>
  <c r="GQ107" i="3" s="1"/>
  <c r="CS256" i="2"/>
  <c r="B100" i="2"/>
  <c r="B619" i="2"/>
  <c r="CT3" i="2"/>
  <c r="CU2" i="2"/>
  <c r="CT4" i="3" l="1"/>
  <c r="CT107" i="3" s="1"/>
  <c r="GR107" i="3" s="1"/>
  <c r="CT510" i="2"/>
  <c r="CT256" i="2"/>
  <c r="CT523" i="2"/>
  <c r="B101" i="2"/>
  <c r="B620" i="2"/>
  <c r="CU3" i="2"/>
  <c r="CV2" i="2"/>
  <c r="B102" i="2" l="1"/>
  <c r="B621" i="2"/>
  <c r="CU523" i="2"/>
  <c r="CU256" i="2"/>
  <c r="CU510" i="2"/>
  <c r="CU4" i="3"/>
  <c r="CU107" i="3" s="1"/>
  <c r="GS107" i="3" s="1"/>
  <c r="CV3" i="2"/>
  <c r="CW2" i="2"/>
  <c r="CV4" i="3" l="1"/>
  <c r="CV107" i="3" s="1"/>
  <c r="GT107" i="3" s="1"/>
  <c r="CV256" i="2"/>
  <c r="CV523" i="2"/>
  <c r="CV510" i="2"/>
  <c r="B103" i="2"/>
  <c r="B622" i="2"/>
  <c r="CW3" i="2"/>
  <c r="CX2" i="2"/>
  <c r="CW4" i="3" l="1"/>
  <c r="CW107" i="3" s="1"/>
  <c r="GU107" i="3" s="1"/>
  <c r="CW256" i="2"/>
  <c r="CW523" i="2"/>
  <c r="CW510" i="2"/>
  <c r="B104" i="2"/>
  <c r="B623" i="2"/>
  <c r="CX3" i="2"/>
  <c r="CX523" i="2" l="1"/>
  <c r="CX4" i="3"/>
  <c r="CX256" i="2"/>
  <c r="CX510" i="2"/>
  <c r="B105" i="2"/>
  <c r="B624" i="2"/>
  <c r="B106" i="2" l="1"/>
  <c r="B625" i="2"/>
  <c r="CX107" i="3"/>
  <c r="GV107" i="3" s="1"/>
  <c r="B5" i="3" a="1"/>
  <c r="B5" i="3" l="1"/>
  <c r="B108" i="3" s="1"/>
  <c r="CZ108" i="3" s="1"/>
  <c r="B55" i="3"/>
  <c r="B158" i="3" s="1"/>
  <c r="CZ158" i="3" s="1"/>
  <c r="B100" i="3"/>
  <c r="B203" i="3" s="1"/>
  <c r="CZ203" i="3" s="1"/>
  <c r="B25" i="3"/>
  <c r="B128" i="3" s="1"/>
  <c r="CZ128" i="3" s="1"/>
  <c r="B60" i="3"/>
  <c r="B163" i="3" s="1"/>
  <c r="CZ163" i="3" s="1"/>
  <c r="B80" i="3"/>
  <c r="B183" i="3" s="1"/>
  <c r="CZ183" i="3" s="1"/>
  <c r="B54" i="3"/>
  <c r="B157" i="3" s="1"/>
  <c r="CZ157" i="3" s="1"/>
  <c r="B98" i="3"/>
  <c r="B201" i="3" s="1"/>
  <c r="CZ201" i="3" s="1"/>
  <c r="B72" i="3"/>
  <c r="B175" i="3" s="1"/>
  <c r="CZ175" i="3" s="1"/>
  <c r="B46" i="3"/>
  <c r="B149" i="3" s="1"/>
  <c r="CZ149" i="3" s="1"/>
  <c r="B42" i="3"/>
  <c r="B145" i="3" s="1"/>
  <c r="CZ145" i="3" s="1"/>
  <c r="B16" i="3"/>
  <c r="B119" i="3" s="1"/>
  <c r="CZ119" i="3" s="1"/>
  <c r="B20" i="3"/>
  <c r="B123" i="3" s="1"/>
  <c r="CZ123" i="3" s="1"/>
  <c r="B34" i="3"/>
  <c r="B137" i="3" s="1"/>
  <c r="CZ137" i="3" s="1"/>
  <c r="B8" i="3"/>
  <c r="B111" i="3" s="1"/>
  <c r="CZ111" i="3" s="1"/>
  <c r="B101" i="3"/>
  <c r="B204" i="3" s="1"/>
  <c r="CZ204" i="3" s="1"/>
  <c r="B97" i="3"/>
  <c r="B200" i="3" s="1"/>
  <c r="CZ200" i="3" s="1"/>
  <c r="B63" i="3"/>
  <c r="B166" i="3" s="1"/>
  <c r="CZ166" i="3" s="1"/>
  <c r="B45" i="3"/>
  <c r="B148" i="3" s="1"/>
  <c r="CZ148" i="3" s="1"/>
  <c r="B37" i="3"/>
  <c r="B140" i="3" s="1"/>
  <c r="CZ140" i="3" s="1"/>
  <c r="B33" i="3"/>
  <c r="B136" i="3" s="1"/>
  <c r="CZ136" i="3" s="1"/>
  <c r="B28" i="3"/>
  <c r="B131" i="3" s="1"/>
  <c r="CZ131" i="3" s="1"/>
  <c r="B89" i="3"/>
  <c r="B192" i="3" s="1"/>
  <c r="CZ192" i="3" s="1"/>
  <c r="B67" i="3"/>
  <c r="B170" i="3" s="1"/>
  <c r="CZ170" i="3" s="1"/>
  <c r="B59" i="3"/>
  <c r="B162" i="3" s="1"/>
  <c r="CZ162" i="3" s="1"/>
  <c r="B7" i="3"/>
  <c r="B110" i="3" s="1"/>
  <c r="CZ110" i="3" s="1"/>
  <c r="B75" i="3"/>
  <c r="B178" i="3" s="1"/>
  <c r="CZ178" i="3" s="1"/>
  <c r="B49" i="3"/>
  <c r="B152" i="3" s="1"/>
  <c r="CZ152" i="3" s="1"/>
  <c r="B23" i="3"/>
  <c r="B126" i="3" s="1"/>
  <c r="CZ126" i="3" s="1"/>
  <c r="B91" i="3"/>
  <c r="B194" i="3" s="1"/>
  <c r="CZ194" i="3" s="1"/>
  <c r="B12" i="3"/>
  <c r="B115" i="3" s="1"/>
  <c r="CZ115" i="3" s="1"/>
  <c r="B30" i="3"/>
  <c r="B133" i="3" s="1"/>
  <c r="CZ133" i="3" s="1"/>
  <c r="B82" i="3"/>
  <c r="B185" i="3" s="1"/>
  <c r="CZ185" i="3" s="1"/>
  <c r="B52" i="3"/>
  <c r="B155" i="3" s="1"/>
  <c r="CZ155" i="3" s="1"/>
  <c r="B71" i="3"/>
  <c r="B174" i="3" s="1"/>
  <c r="CZ174" i="3" s="1"/>
  <c r="B61" i="3"/>
  <c r="B164" i="3" s="1"/>
  <c r="CZ164" i="3" s="1"/>
  <c r="B68" i="3"/>
  <c r="B171" i="3" s="1"/>
  <c r="CZ171" i="3" s="1"/>
  <c r="B87" i="3"/>
  <c r="B190" i="3" s="1"/>
  <c r="CZ190" i="3" s="1"/>
  <c r="B13" i="3"/>
  <c r="B116" i="3" s="1"/>
  <c r="CZ116" i="3" s="1"/>
  <c r="B65" i="3"/>
  <c r="B168" i="3" s="1"/>
  <c r="CZ168" i="3" s="1"/>
  <c r="B94" i="3"/>
  <c r="B197" i="3" s="1"/>
  <c r="CZ197" i="3" s="1"/>
  <c r="B43" i="3"/>
  <c r="B146" i="3" s="1"/>
  <c r="CZ146" i="3" s="1"/>
  <c r="B64" i="3"/>
  <c r="B167" i="3" s="1"/>
  <c r="CZ167" i="3" s="1"/>
  <c r="B24" i="3"/>
  <c r="B127" i="3" s="1"/>
  <c r="CZ127" i="3" s="1"/>
  <c r="B6" i="3"/>
  <c r="B109" i="3" s="1"/>
  <c r="CZ109" i="3" s="1"/>
  <c r="B58" i="3"/>
  <c r="B161" i="3" s="1"/>
  <c r="CZ161" i="3" s="1"/>
  <c r="B40" i="3"/>
  <c r="B143" i="3" s="1"/>
  <c r="CZ143" i="3" s="1"/>
  <c r="B10" i="3"/>
  <c r="B113" i="3" s="1"/>
  <c r="CZ113" i="3" s="1"/>
  <c r="B39" i="3"/>
  <c r="B142" i="3" s="1"/>
  <c r="CZ142" i="3" s="1"/>
  <c r="B36" i="3"/>
  <c r="B139" i="3" s="1"/>
  <c r="CZ139" i="3" s="1"/>
  <c r="B17" i="3"/>
  <c r="B120" i="3" s="1"/>
  <c r="CZ120" i="3" s="1"/>
  <c r="B88" i="3"/>
  <c r="B191" i="3" s="1"/>
  <c r="CZ191" i="3" s="1"/>
  <c r="B70" i="3"/>
  <c r="B173" i="3" s="1"/>
  <c r="CZ173" i="3" s="1"/>
  <c r="B19" i="3"/>
  <c r="B122" i="3" s="1"/>
  <c r="CZ122" i="3" s="1"/>
  <c r="B104" i="3"/>
  <c r="B207" i="3" s="1"/>
  <c r="CZ207" i="3" s="1"/>
  <c r="B22" i="3"/>
  <c r="B125" i="3" s="1"/>
  <c r="CZ125" i="3" s="1"/>
  <c r="B74" i="3"/>
  <c r="B177" i="3" s="1"/>
  <c r="CZ177" i="3" s="1"/>
  <c r="B103" i="3"/>
  <c r="B206" i="3" s="1"/>
  <c r="CZ206" i="3" s="1"/>
  <c r="B81" i="3"/>
  <c r="B184" i="3" s="1"/>
  <c r="CZ184" i="3" s="1"/>
  <c r="B15" i="3"/>
  <c r="B118" i="3" s="1"/>
  <c r="CZ118" i="3" s="1"/>
  <c r="B83" i="3"/>
  <c r="B186" i="3" s="1"/>
  <c r="CZ186" i="3" s="1"/>
  <c r="B86" i="3"/>
  <c r="B189" i="3" s="1"/>
  <c r="CZ189" i="3" s="1"/>
  <c r="B26" i="3"/>
  <c r="B129" i="3" s="1"/>
  <c r="CZ129" i="3" s="1"/>
  <c r="B44" i="3"/>
  <c r="B147" i="3" s="1"/>
  <c r="CZ147" i="3" s="1"/>
  <c r="B69" i="3"/>
  <c r="B172" i="3" s="1"/>
  <c r="CZ172" i="3" s="1"/>
  <c r="B99" i="3"/>
  <c r="B202" i="3" s="1"/>
  <c r="CZ202" i="3" s="1"/>
  <c r="B38" i="3"/>
  <c r="B141" i="3" s="1"/>
  <c r="CZ141" i="3" s="1"/>
  <c r="B50" i="3"/>
  <c r="B153" i="3" s="1"/>
  <c r="CZ153" i="3" s="1"/>
  <c r="B14" i="3"/>
  <c r="B117" i="3" s="1"/>
  <c r="CZ117" i="3" s="1"/>
  <c r="B95" i="3"/>
  <c r="B198" i="3" s="1"/>
  <c r="CZ198" i="3" s="1"/>
  <c r="B51" i="3"/>
  <c r="B154" i="3" s="1"/>
  <c r="CZ154" i="3" s="1"/>
  <c r="B11" i="3"/>
  <c r="B114" i="3" s="1"/>
  <c r="CZ114" i="3" s="1"/>
  <c r="B27" i="3"/>
  <c r="B130" i="3" s="1"/>
  <c r="CZ130" i="3" s="1"/>
  <c r="B18" i="3"/>
  <c r="B121" i="3" s="1"/>
  <c r="CZ121" i="3" s="1"/>
  <c r="B77" i="3"/>
  <c r="B180" i="3" s="1"/>
  <c r="CZ180" i="3" s="1"/>
  <c r="B29" i="3"/>
  <c r="B132" i="3" s="1"/>
  <c r="CZ132" i="3" s="1"/>
  <c r="B41" i="3"/>
  <c r="B144" i="3" s="1"/>
  <c r="CZ144" i="3" s="1"/>
  <c r="B57" i="3"/>
  <c r="B160" i="3" s="1"/>
  <c r="CZ160" i="3" s="1"/>
  <c r="B35" i="3"/>
  <c r="B138" i="3" s="1"/>
  <c r="CZ138" i="3" s="1"/>
  <c r="B56" i="3"/>
  <c r="B159" i="3" s="1"/>
  <c r="CZ159" i="3" s="1"/>
  <c r="B93" i="3"/>
  <c r="B196" i="3" s="1"/>
  <c r="CZ196" i="3" s="1"/>
  <c r="B53" i="3"/>
  <c r="B156" i="3" s="1"/>
  <c r="CZ156" i="3" s="1"/>
  <c r="B79" i="3"/>
  <c r="B182" i="3" s="1"/>
  <c r="CZ182" i="3" s="1"/>
  <c r="B84" i="3"/>
  <c r="B187" i="3" s="1"/>
  <c r="CZ187" i="3" s="1"/>
  <c r="B9" i="3"/>
  <c r="B112" i="3" s="1"/>
  <c r="CZ112" i="3" s="1"/>
  <c r="B90" i="3"/>
  <c r="B193" i="3" s="1"/>
  <c r="CZ193" i="3" s="1"/>
  <c r="B92" i="3"/>
  <c r="B195" i="3" s="1"/>
  <c r="CZ195" i="3" s="1"/>
  <c r="B32" i="3"/>
  <c r="B135" i="3" s="1"/>
  <c r="CZ135" i="3" s="1"/>
  <c r="B66" i="3"/>
  <c r="B169" i="3" s="1"/>
  <c r="CZ169" i="3" s="1"/>
  <c r="B73" i="3"/>
  <c r="B176" i="3" s="1"/>
  <c r="CZ176" i="3" s="1"/>
  <c r="B62" i="3"/>
  <c r="B165" i="3" s="1"/>
  <c r="CZ165" i="3" s="1"/>
  <c r="B78" i="3"/>
  <c r="B181" i="3" s="1"/>
  <c r="CZ181" i="3" s="1"/>
  <c r="B85" i="3"/>
  <c r="B188" i="3" s="1"/>
  <c r="CZ188" i="3" s="1"/>
  <c r="B76" i="3"/>
  <c r="B179" i="3" s="1"/>
  <c r="CZ179" i="3" s="1"/>
  <c r="B31" i="3"/>
  <c r="B134" i="3" s="1"/>
  <c r="CZ134" i="3" s="1"/>
  <c r="B21" i="3"/>
  <c r="B124" i="3" s="1"/>
  <c r="CZ124" i="3" s="1"/>
  <c r="B102" i="3"/>
  <c r="B205" i="3" s="1"/>
  <c r="CZ205" i="3" s="1"/>
  <c r="B96" i="3"/>
  <c r="B199" i="3" s="1"/>
  <c r="CZ199" i="3" s="1"/>
  <c r="B48" i="3"/>
  <c r="B151" i="3" s="1"/>
  <c r="CZ151" i="3" s="1"/>
  <c r="B47" i="3"/>
  <c r="B150" i="3" s="1"/>
  <c r="CZ150" i="3" s="1"/>
  <c r="B107" i="2"/>
  <c r="B626" i="2"/>
  <c r="B108" i="2" l="1"/>
  <c r="B627" i="2"/>
  <c r="B109" i="2" l="1"/>
  <c r="B628" i="2"/>
  <c r="B110" i="2" l="1"/>
  <c r="B629" i="2"/>
  <c r="B111" i="2" l="1"/>
  <c r="B630" i="2"/>
  <c r="B112" i="2" l="1"/>
  <c r="B631" i="2"/>
  <c r="B113" i="2" l="1"/>
  <c r="B632" i="2"/>
  <c r="B114" i="2" l="1"/>
  <c r="B633" i="2"/>
  <c r="B115" i="2" l="1"/>
  <c r="B634" i="2"/>
  <c r="B116" i="2" l="1"/>
  <c r="B635" i="2"/>
  <c r="B117" i="2" l="1"/>
  <c r="B636" i="2"/>
  <c r="B118" i="2" l="1"/>
  <c r="B637" i="2"/>
  <c r="B119" i="2" l="1"/>
  <c r="B638" i="2"/>
  <c r="B120" i="2" l="1"/>
  <c r="B639" i="2"/>
  <c r="B121" i="2" l="1"/>
  <c r="B640" i="2"/>
  <c r="B122" i="2" l="1"/>
  <c r="B641" i="2"/>
  <c r="B123" i="2" l="1"/>
  <c r="B642" i="2"/>
  <c r="B124" i="2" l="1"/>
  <c r="B643" i="2"/>
  <c r="B125" i="2" l="1"/>
  <c r="B644" i="2"/>
  <c r="B126" i="2" l="1"/>
  <c r="B645" i="2"/>
  <c r="B127" i="2" l="1"/>
  <c r="B646" i="2"/>
  <c r="B128" i="2" l="1"/>
  <c r="B647" i="2"/>
  <c r="B129" i="2" l="1"/>
  <c r="B648" i="2"/>
  <c r="B130" i="2" l="1"/>
  <c r="B649" i="2"/>
  <c r="B131" i="2" l="1"/>
  <c r="B650" i="2"/>
  <c r="B132" i="2" l="1"/>
  <c r="B651" i="2"/>
  <c r="B133" i="2" l="1"/>
  <c r="B652" i="2"/>
  <c r="B134" i="2" l="1"/>
  <c r="B653" i="2"/>
  <c r="B135" i="2" l="1"/>
  <c r="B654" i="2"/>
  <c r="B136" i="2" l="1"/>
  <c r="B655" i="2"/>
  <c r="B137" i="2" l="1"/>
  <c r="B656" i="2"/>
  <c r="B138" i="2" l="1"/>
  <c r="B657" i="2"/>
  <c r="B139" i="2" l="1"/>
  <c r="B658" i="2"/>
  <c r="B140" i="2" l="1"/>
  <c r="B659" i="2"/>
  <c r="B141" i="2" l="1"/>
  <c r="B660" i="2"/>
  <c r="B142" i="2" l="1"/>
  <c r="B661" i="2"/>
  <c r="B143" i="2" l="1"/>
  <c r="B662" i="2"/>
  <c r="B144" i="2" l="1"/>
  <c r="B663" i="2"/>
  <c r="B145" i="2" l="1"/>
  <c r="B664" i="2"/>
  <c r="B146" i="2" l="1"/>
  <c r="B665" i="2"/>
  <c r="B147" i="2" l="1"/>
  <c r="B666" i="2"/>
  <c r="B148" i="2" l="1"/>
  <c r="B667" i="2"/>
  <c r="B149" i="2" l="1"/>
  <c r="B668" i="2"/>
  <c r="B150" i="2" l="1"/>
  <c r="B669" i="2"/>
  <c r="B151" i="2" l="1"/>
  <c r="B670" i="2"/>
  <c r="B152" i="2" l="1"/>
  <c r="B671" i="2"/>
  <c r="B153" i="2" l="1"/>
  <c r="B672" i="2"/>
  <c r="B154" i="2" l="1"/>
  <c r="B673" i="2"/>
  <c r="B155" i="2" l="1"/>
  <c r="B674" i="2"/>
  <c r="B156" i="2" l="1"/>
  <c r="B675" i="2"/>
  <c r="B157" i="2" l="1"/>
  <c r="B676" i="2"/>
  <c r="B158" i="2" l="1"/>
  <c r="B677" i="2"/>
  <c r="B159" i="2" l="1"/>
  <c r="B678" i="2"/>
  <c r="B160" i="2" l="1"/>
  <c r="B679" i="2"/>
  <c r="B161" i="2" l="1"/>
  <c r="B680" i="2"/>
  <c r="B162" i="2" l="1"/>
  <c r="B681" i="2"/>
  <c r="B163" i="2" l="1"/>
  <c r="B682" i="2"/>
  <c r="B164" i="2" l="1"/>
  <c r="B683" i="2"/>
  <c r="B165" i="2" l="1"/>
  <c r="B684" i="2"/>
  <c r="B166" i="2" l="1"/>
  <c r="B685" i="2"/>
  <c r="B167" i="2" l="1"/>
  <c r="B686" i="2"/>
  <c r="B168" i="2" l="1"/>
  <c r="B687" i="2"/>
  <c r="B169" i="2" l="1"/>
  <c r="B688" i="2"/>
  <c r="B170" i="2" l="1"/>
  <c r="B689" i="2"/>
  <c r="B171" i="2" l="1"/>
  <c r="B690" i="2"/>
  <c r="B172" i="2" l="1"/>
  <c r="B691" i="2"/>
  <c r="B173" i="2" l="1"/>
  <c r="B692" i="2"/>
  <c r="B174" i="2" l="1"/>
  <c r="B693" i="2"/>
  <c r="B175" i="2" l="1"/>
  <c r="B694" i="2"/>
  <c r="B176" i="2" l="1"/>
  <c r="B695" i="2"/>
  <c r="B177" i="2" l="1"/>
  <c r="B696" i="2"/>
  <c r="B178" i="2" l="1"/>
  <c r="B697" i="2"/>
  <c r="B179" i="2" l="1"/>
  <c r="B698" i="2"/>
  <c r="B180" i="2" l="1"/>
  <c r="B699" i="2"/>
  <c r="B181" i="2" l="1"/>
  <c r="B700" i="2"/>
  <c r="B182" i="2" l="1"/>
  <c r="B701" i="2"/>
  <c r="B183" i="2" l="1"/>
  <c r="B702" i="2"/>
  <c r="B184" i="2" l="1"/>
  <c r="B703" i="2"/>
  <c r="B185" i="2" l="1"/>
  <c r="B704" i="2"/>
  <c r="B186" i="2" l="1"/>
  <c r="B705" i="2"/>
  <c r="B187" i="2" l="1"/>
  <c r="B706" i="2"/>
  <c r="B188" i="2" l="1"/>
  <c r="B707" i="2"/>
  <c r="B189" i="2" l="1"/>
  <c r="B708" i="2"/>
  <c r="B190" i="2" l="1"/>
  <c r="B709" i="2"/>
  <c r="B191" i="2" l="1"/>
  <c r="B710" i="2"/>
  <c r="B192" i="2" l="1"/>
  <c r="B711" i="2"/>
  <c r="B193" i="2" l="1"/>
  <c r="B712" i="2"/>
  <c r="B194" i="2" l="1"/>
  <c r="B713" i="2"/>
  <c r="B195" i="2" l="1"/>
  <c r="B714" i="2"/>
  <c r="B196" i="2" l="1"/>
  <c r="B715" i="2"/>
  <c r="B197" i="2" l="1"/>
  <c r="B716" i="2"/>
  <c r="B198" i="2" l="1"/>
  <c r="B717" i="2"/>
  <c r="B199" i="2" l="1"/>
  <c r="B718" i="2"/>
  <c r="B200" i="2" l="1"/>
  <c r="B719" i="2"/>
  <c r="B201" i="2" l="1"/>
  <c r="B720" i="2"/>
  <c r="B202" i="2" l="1"/>
  <c r="B721" i="2"/>
  <c r="B203" i="2" l="1"/>
  <c r="B722" i="2"/>
  <c r="B204" i="2" l="1"/>
  <c r="B723" i="2"/>
  <c r="B205" i="2" l="1"/>
  <c r="B724" i="2"/>
  <c r="B206" i="2" l="1"/>
  <c r="B725" i="2"/>
  <c r="B207" i="2" l="1"/>
  <c r="B726" i="2"/>
  <c r="B208" i="2" l="1"/>
  <c r="B727" i="2"/>
  <c r="B209" i="2" l="1"/>
  <c r="B728" i="2"/>
  <c r="B210" i="2" l="1"/>
  <c r="B729" i="2"/>
  <c r="B211" i="2" l="1"/>
  <c r="B730" i="2"/>
  <c r="B212" i="2" l="1"/>
  <c r="B731" i="2"/>
  <c r="B213" i="2" l="1"/>
  <c r="B732" i="2"/>
  <c r="B214" i="2" l="1"/>
  <c r="B733" i="2"/>
  <c r="B215" i="2" l="1"/>
  <c r="B734" i="2"/>
  <c r="B216" i="2" l="1"/>
  <c r="B735" i="2"/>
  <c r="B217" i="2" l="1"/>
  <c r="B736" i="2"/>
  <c r="B218" i="2" l="1"/>
  <c r="B737" i="2"/>
  <c r="B219" i="2" l="1"/>
  <c r="B738" i="2"/>
  <c r="B220" i="2" l="1"/>
  <c r="B739" i="2"/>
  <c r="B221" i="2" l="1"/>
  <c r="B740" i="2"/>
  <c r="B222" i="2" l="1"/>
  <c r="B741" i="2"/>
  <c r="B223" i="2" l="1"/>
  <c r="B742" i="2"/>
  <c r="B224" i="2" l="1"/>
  <c r="B743" i="2"/>
  <c r="B225" i="2" l="1"/>
  <c r="B744" i="2"/>
  <c r="B226" i="2" l="1"/>
  <c r="B745" i="2"/>
  <c r="B227" i="2" l="1"/>
  <c r="B746" i="2"/>
  <c r="B228" i="2" l="1"/>
  <c r="B747" i="2"/>
  <c r="B229" i="2" l="1"/>
  <c r="B748" i="2"/>
  <c r="B230" i="2" l="1"/>
  <c r="B749" i="2"/>
  <c r="B231" i="2" l="1"/>
  <c r="B750" i="2"/>
  <c r="B232" i="2" l="1"/>
  <c r="B751" i="2"/>
  <c r="B233" i="2" l="1"/>
  <c r="B752" i="2"/>
  <c r="B234" i="2" l="1"/>
  <c r="B753" i="2"/>
  <c r="B235" i="2" l="1"/>
  <c r="B754" i="2"/>
  <c r="B236" i="2" l="1"/>
  <c r="B755" i="2"/>
  <c r="B237" i="2" l="1"/>
  <c r="B756" i="2"/>
  <c r="B238" i="2" l="1"/>
  <c r="B757" i="2"/>
  <c r="B239" i="2" l="1"/>
  <c r="B758" i="2"/>
  <c r="B240" i="2" l="1"/>
  <c r="B759" i="2"/>
  <c r="B241" i="2" l="1"/>
  <c r="B760" i="2"/>
  <c r="B242" i="2" l="1"/>
  <c r="B761" i="2"/>
  <c r="B243" i="2" l="1"/>
  <c r="B762" i="2"/>
  <c r="B244" i="2" l="1"/>
  <c r="B763" i="2"/>
  <c r="B245" i="2" l="1"/>
  <c r="B764" i="2"/>
  <c r="B246" i="2" l="1"/>
  <c r="B765" i="2"/>
  <c r="B247" i="2" l="1"/>
  <c r="B766" i="2"/>
  <c r="B248" i="2" l="1"/>
  <c r="B767" i="2"/>
  <c r="B249" i="2" l="1"/>
  <c r="B768" i="2"/>
  <c r="B250" i="2" l="1"/>
  <c r="B769" i="2"/>
  <c r="B251" i="2" l="1"/>
  <c r="B770" i="2"/>
  <c r="B252" i="2" l="1"/>
  <c r="B771" i="2"/>
  <c r="B253" i="2" l="1"/>
  <c r="B773" i="2" s="1"/>
  <c r="C5" i="3" s="1" a="1"/>
  <c r="B772" i="2"/>
  <c r="AI5" i="3" l="1"/>
  <c r="BK6" i="3"/>
  <c r="CM7" i="3"/>
  <c r="S9" i="3"/>
  <c r="AU10" i="3"/>
  <c r="BF11" i="3"/>
  <c r="AE12" i="3"/>
  <c r="CQ12" i="3"/>
  <c r="BG13" i="3"/>
  <c r="W14" i="3"/>
  <c r="CI14" i="3"/>
  <c r="CI5" i="3"/>
  <c r="O7" i="3"/>
  <c r="AQ8" i="3"/>
  <c r="BG5" i="3"/>
  <c r="CI6" i="3"/>
  <c r="O8" i="3"/>
  <c r="AQ9" i="3"/>
  <c r="BS10" i="3"/>
  <c r="CA11" i="3"/>
  <c r="AQ12" i="3"/>
  <c r="G13" i="3"/>
  <c r="BS13" i="3"/>
  <c r="AI14" i="3"/>
  <c r="CU14" i="3"/>
  <c r="CH6" i="3"/>
  <c r="CO8" i="3"/>
  <c r="BQ10" i="3"/>
  <c r="CT11" i="3"/>
  <c r="CF12" i="3"/>
  <c r="BQ13" i="3"/>
  <c r="BB14" i="3"/>
  <c r="AG15" i="3"/>
  <c r="CS15" i="3"/>
  <c r="BI16" i="3"/>
  <c r="BK5" i="3"/>
  <c r="BN7" i="3"/>
  <c r="BM9" i="3"/>
  <c r="Y11" i="3"/>
  <c r="AF12" i="3"/>
  <c r="Q13" i="3"/>
  <c r="AP5" i="3"/>
  <c r="AW7" i="3"/>
  <c r="AW9" i="3"/>
  <c r="K11" i="3"/>
  <c r="X12" i="3"/>
  <c r="I13" i="3"/>
  <c r="BM5" i="3"/>
  <c r="AP7" i="3"/>
  <c r="AS10" i="3"/>
  <c r="AL12" i="3"/>
  <c r="BX13" i="3"/>
  <c r="BY14" i="3"/>
  <c r="BG15" i="3"/>
  <c r="AF16" i="3"/>
  <c r="E17" i="3"/>
  <c r="BR17" i="3"/>
  <c r="AH18" i="3"/>
  <c r="CT18" i="3"/>
  <c r="BJ19" i="3"/>
  <c r="Z20" i="3"/>
  <c r="CL20" i="3"/>
  <c r="BB21" i="3"/>
  <c r="BQ6" i="3"/>
  <c r="CC9" i="3"/>
  <c r="F12" i="3"/>
  <c r="AR13" i="3"/>
  <c r="BA14" i="3"/>
  <c r="AP15" i="3"/>
  <c r="O16" i="3"/>
  <c r="CJ16" i="3"/>
  <c r="BC17" i="3"/>
  <c r="S18" i="3"/>
  <c r="CE18" i="3"/>
  <c r="BY6" i="3"/>
  <c r="CQ9" i="3"/>
  <c r="L12" i="3"/>
  <c r="AT13" i="3"/>
  <c r="BE14" i="3"/>
  <c r="AR15" i="3"/>
  <c r="Q16" i="3"/>
  <c r="CL16" i="3"/>
  <c r="BE17" i="3"/>
  <c r="BV7" i="3"/>
  <c r="CS11" i="3"/>
  <c r="AY5" i="3"/>
  <c r="CA6" i="3"/>
  <c r="G8" i="3"/>
  <c r="AI9" i="3"/>
  <c r="BK10" i="3"/>
  <c r="BT11" i="3"/>
  <c r="AM12" i="3"/>
  <c r="C13" i="3"/>
  <c r="BO13" i="3"/>
  <c r="AE14" i="3"/>
  <c r="CQ14" i="3"/>
  <c r="C6" i="3"/>
  <c r="AE7" i="3"/>
  <c r="BG8" i="3"/>
  <c r="BW5" i="3"/>
  <c r="C7" i="3"/>
  <c r="AE8" i="3"/>
  <c r="BG9" i="3"/>
  <c r="CI10" i="3"/>
  <c r="CI11" i="3"/>
  <c r="AY12" i="3"/>
  <c r="O13" i="3"/>
  <c r="CA13" i="3"/>
  <c r="AQ14" i="3"/>
  <c r="G15" i="3"/>
  <c r="J7" i="3"/>
  <c r="Q9" i="3"/>
  <c r="CM10" i="3"/>
  <c r="I12" i="3"/>
  <c r="CP12" i="3"/>
  <c r="CB13" i="3"/>
  <c r="BM14" i="3"/>
  <c r="AO15" i="3"/>
  <c r="E16" i="3"/>
  <c r="BQ16" i="3"/>
  <c r="CK5" i="3"/>
  <c r="CL7" i="3"/>
  <c r="CI9" i="3"/>
  <c r="AP11" i="3"/>
  <c r="AP12" i="3"/>
  <c r="AB13" i="3"/>
  <c r="BN5" i="3"/>
  <c r="BU7" i="3"/>
  <c r="BS9" i="3"/>
  <c r="AE11" i="3"/>
  <c r="AH12" i="3"/>
  <c r="T13" i="3"/>
  <c r="E6" i="3"/>
  <c r="CD7" i="3"/>
  <c r="CE10" i="3"/>
  <c r="BE12" i="3"/>
  <c r="CK13" i="3"/>
  <c r="CK14" i="3"/>
  <c r="BP15" i="3"/>
  <c r="AO16" i="3"/>
  <c r="N17" i="3"/>
  <c r="BZ17" i="3"/>
  <c r="AP18" i="3"/>
  <c r="F19" i="3"/>
  <c r="BR19" i="3"/>
  <c r="AH20" i="3"/>
  <c r="CT20" i="3"/>
  <c r="BJ21" i="3"/>
  <c r="G7" i="3"/>
  <c r="S10" i="3"/>
  <c r="Y12" i="3"/>
  <c r="BI13" i="3"/>
  <c r="BN14" i="3"/>
  <c r="AY15" i="3"/>
  <c r="X16" i="3"/>
  <c r="CS16" i="3"/>
  <c r="BK17" i="3"/>
  <c r="AA18" i="3"/>
  <c r="CM18" i="3"/>
  <c r="R7" i="3"/>
  <c r="V10" i="3"/>
  <c r="AB12" i="3"/>
  <c r="BM13" i="3"/>
  <c r="BQ14" i="3"/>
  <c r="BA15" i="3"/>
  <c r="Z16" i="3"/>
  <c r="CU16" i="3"/>
  <c r="BM17" i="3"/>
  <c r="AT8" i="3"/>
  <c r="Z12" i="3"/>
  <c r="BO5" i="3"/>
  <c r="CQ6" i="3"/>
  <c r="W8" i="3"/>
  <c r="AY9" i="3"/>
  <c r="CA10" i="3"/>
  <c r="CE11" i="3"/>
  <c r="AU12" i="3"/>
  <c r="K13" i="3"/>
  <c r="BW13" i="3"/>
  <c r="AM14" i="3"/>
  <c r="C15" i="3"/>
  <c r="S6" i="3"/>
  <c r="AU7" i="3"/>
  <c r="BW8" i="3"/>
  <c r="CM5" i="3"/>
  <c r="S7" i="3"/>
  <c r="AU8" i="3"/>
  <c r="BW9" i="3"/>
  <c r="CW10" i="3"/>
  <c r="CQ11" i="3"/>
  <c r="BG12" i="3"/>
  <c r="W13" i="3"/>
  <c r="CI13" i="3"/>
  <c r="AY14" i="3"/>
  <c r="AG5" i="3"/>
  <c r="AM7" i="3"/>
  <c r="AO9" i="3"/>
  <c r="G11" i="3"/>
  <c r="T12" i="3"/>
  <c r="E13" i="3"/>
  <c r="CL13" i="3"/>
  <c r="BX14" i="3"/>
  <c r="AW15" i="3"/>
  <c r="M16" i="3"/>
  <c r="BY16" i="3"/>
  <c r="M6" i="3"/>
  <c r="S8" i="3"/>
  <c r="F10" i="3"/>
  <c r="BG11" i="3"/>
  <c r="BA12" i="3"/>
  <c r="AL13" i="3"/>
  <c r="CQ5" i="3"/>
  <c r="CT7" i="3"/>
  <c r="CL9" i="3"/>
  <c r="AV11" i="3"/>
  <c r="AS12" i="3"/>
  <c r="AD13" i="3"/>
  <c r="AT6" i="3"/>
  <c r="AC8" i="3"/>
  <c r="J11" i="3"/>
  <c r="BT12" i="3"/>
  <c r="D14" i="3"/>
  <c r="CW14" i="3"/>
  <c r="BY15" i="3"/>
  <c r="AX16" i="3"/>
  <c r="V17" i="3"/>
  <c r="CH17" i="3"/>
  <c r="AX18" i="3"/>
  <c r="N19" i="3"/>
  <c r="BZ19" i="3"/>
  <c r="AP20" i="3"/>
  <c r="F21" i="3"/>
  <c r="BR21" i="3"/>
  <c r="AX7" i="3"/>
  <c r="BA10" i="3"/>
  <c r="AN12" i="3"/>
  <c r="BY13" i="3"/>
  <c r="BZ14" i="3"/>
  <c r="BH15" i="3"/>
  <c r="AG16" i="3"/>
  <c r="F17" i="3"/>
  <c r="BS17" i="3"/>
  <c r="AI18" i="3"/>
  <c r="AW5" i="3"/>
  <c r="BE7" i="3"/>
  <c r="BI10" i="3"/>
  <c r="AT12" i="3"/>
  <c r="CD13" i="3"/>
  <c r="CC14" i="3"/>
  <c r="BJ15" i="3"/>
  <c r="AI16" i="3"/>
  <c r="H17" i="3"/>
  <c r="BU17" i="3"/>
  <c r="CX8" i="3"/>
  <c r="AX12" i="3"/>
  <c r="E8" i="3"/>
  <c r="C5" i="3"/>
  <c r="O6" i="3"/>
  <c r="AQ7" i="3"/>
  <c r="BS8" i="3"/>
  <c r="CU9" i="3"/>
  <c r="S11" i="3"/>
  <c r="G12" i="3"/>
  <c r="BS12" i="3"/>
  <c r="AI13" i="3"/>
  <c r="CU13" i="3"/>
  <c r="BK14" i="3"/>
  <c r="AM5" i="3"/>
  <c r="BO6" i="3"/>
  <c r="CQ7" i="3"/>
  <c r="W9" i="3"/>
  <c r="AM6" i="3"/>
  <c r="BO7" i="3"/>
  <c r="CQ8" i="3"/>
  <c r="W10" i="3"/>
  <c r="AN11" i="3"/>
  <c r="S12" i="3"/>
  <c r="CE12" i="3"/>
  <c r="AU13" i="3"/>
  <c r="K14" i="3"/>
  <c r="BW14" i="3"/>
  <c r="K6" i="3"/>
  <c r="N8" i="3"/>
  <c r="E10" i="3"/>
  <c r="BE11" i="3"/>
  <c r="AZ12" i="3"/>
  <c r="AK13" i="3"/>
  <c r="V14" i="3"/>
  <c r="H15" i="3"/>
  <c r="BU15" i="3"/>
  <c r="AK16" i="3"/>
  <c r="CW16" i="3"/>
  <c r="CM6" i="3"/>
  <c r="CP8" i="3"/>
  <c r="BR10" i="3"/>
  <c r="CV11" i="3"/>
  <c r="CG12" i="3"/>
  <c r="BR13" i="3"/>
  <c r="BR6" i="3"/>
  <c r="BY8" i="3"/>
  <c r="BB10" i="3"/>
  <c r="CN11" i="3"/>
  <c r="BY12" i="3"/>
  <c r="BJ13" i="3"/>
  <c r="V6" i="3"/>
  <c r="AU9" i="3"/>
  <c r="CH11" i="3"/>
  <c r="X13" i="3"/>
  <c r="AN14" i="3"/>
  <c r="AE15" i="3"/>
  <c r="D16" i="3"/>
  <c r="BZ16" i="3"/>
  <c r="AT17" i="3"/>
  <c r="J18" i="3"/>
  <c r="BV18" i="3"/>
  <c r="AL19" i="3"/>
  <c r="CX19" i="3"/>
  <c r="BN20" i="3"/>
  <c r="AD21" i="3"/>
  <c r="AU5" i="3"/>
  <c r="BR8" i="3"/>
  <c r="AM11" i="3"/>
  <c r="CN12" i="3"/>
  <c r="Q14" i="3"/>
  <c r="N15" i="3"/>
  <c r="CI15" i="3"/>
  <c r="BH16" i="3"/>
  <c r="AE17" i="3"/>
  <c r="CQ17" i="3"/>
  <c r="BG18" i="3"/>
  <c r="AX5" i="3"/>
  <c r="CE8" i="3"/>
  <c r="AW11" i="3"/>
  <c r="CS12" i="3"/>
  <c r="T14" i="3"/>
  <c r="P15" i="3"/>
  <c r="CL15" i="3"/>
  <c r="BK16" i="3"/>
  <c r="AG17" i="3"/>
  <c r="Z5" i="3"/>
  <c r="BW10" i="3"/>
  <c r="AE6" i="3"/>
  <c r="CI8" i="3"/>
  <c r="AG11" i="3"/>
  <c r="CA12" i="3"/>
  <c r="G14" i="3"/>
  <c r="BC5" i="3"/>
  <c r="K8" i="3"/>
  <c r="BC6" i="3"/>
  <c r="K9" i="3"/>
  <c r="AY11" i="3"/>
  <c r="CM12" i="3"/>
  <c r="S14" i="3"/>
  <c r="AK6" i="3"/>
  <c r="AA10" i="3"/>
  <c r="BJ12" i="3"/>
  <c r="AG14" i="3"/>
  <c r="CC15" i="3"/>
  <c r="I17" i="3"/>
  <c r="R9" i="3"/>
  <c r="J12" i="3"/>
  <c r="CC13" i="3"/>
  <c r="CW8" i="3"/>
  <c r="CX11" i="3"/>
  <c r="BU13" i="3"/>
  <c r="CA9" i="3"/>
  <c r="AP13" i="3"/>
  <c r="AN15" i="3"/>
  <c r="CI16" i="3"/>
  <c r="R18" i="3"/>
  <c r="AT19" i="3"/>
  <c r="BV20" i="3"/>
  <c r="CC5" i="3"/>
  <c r="BO11" i="3"/>
  <c r="AC14" i="3"/>
  <c r="CR15" i="3"/>
  <c r="AM17" i="3"/>
  <c r="BO18" i="3"/>
  <c r="Y9" i="3"/>
  <c r="M13" i="3"/>
  <c r="Z15" i="3"/>
  <c r="BT16" i="3"/>
  <c r="AQ6" i="3"/>
  <c r="AH13" i="3"/>
  <c r="AL10" i="3"/>
  <c r="R13" i="3"/>
  <c r="CP14" i="3"/>
  <c r="P16" i="3"/>
  <c r="AC17" i="3"/>
  <c r="Y18" i="3"/>
  <c r="I19" i="3"/>
  <c r="CD19" i="3"/>
  <c r="BC20" i="3"/>
  <c r="AB21" i="3"/>
  <c r="CV21" i="3"/>
  <c r="BL22" i="3"/>
  <c r="AB23" i="3"/>
  <c r="CN23" i="3"/>
  <c r="BD24" i="3"/>
  <c r="T25" i="3"/>
  <c r="CF25" i="3"/>
  <c r="AQ10" i="3"/>
  <c r="U13" i="3"/>
  <c r="CR14" i="3"/>
  <c r="R16" i="3"/>
  <c r="AF17" i="3"/>
  <c r="AB18" i="3"/>
  <c r="J19" i="3"/>
  <c r="CE19" i="3"/>
  <c r="BD20" i="3"/>
  <c r="AC21" i="3"/>
  <c r="CW21" i="3"/>
  <c r="BM22" i="3"/>
  <c r="BC7" i="3"/>
  <c r="CG11" i="3"/>
  <c r="F6" i="3"/>
  <c r="C11" i="3"/>
  <c r="BB13" i="3"/>
  <c r="S15" i="3"/>
  <c r="AJ16" i="3"/>
  <c r="AV17" i="3"/>
  <c r="AN18" i="3"/>
  <c r="U19" i="3"/>
  <c r="CQ19" i="3"/>
  <c r="BP20" i="3"/>
  <c r="AO21" i="3"/>
  <c r="J5" i="3"/>
  <c r="BG7" i="3"/>
  <c r="O10" i="3"/>
  <c r="O12" i="3"/>
  <c r="AQ13" i="3"/>
  <c r="BS14" i="3"/>
  <c r="CE6" i="3"/>
  <c r="AA5" i="3"/>
  <c r="CE7" i="3"/>
  <c r="AM10" i="3"/>
  <c r="AA12" i="3"/>
  <c r="BC13" i="3"/>
  <c r="CE14" i="3"/>
  <c r="AL8" i="3"/>
  <c r="BV11" i="3"/>
  <c r="AV13" i="3"/>
  <c r="Q15" i="3"/>
  <c r="AS16" i="3"/>
  <c r="Q7" i="3"/>
  <c r="CN10" i="3"/>
  <c r="CR12" i="3"/>
  <c r="CP6" i="3"/>
  <c r="BY10" i="3"/>
  <c r="CJ12" i="3"/>
  <c r="BG6" i="3"/>
  <c r="E12" i="3"/>
  <c r="AZ14" i="3"/>
  <c r="N16" i="3"/>
  <c r="BB17" i="3"/>
  <c r="CD18" i="3"/>
  <c r="J20" i="3"/>
  <c r="AL21" i="3"/>
  <c r="J9" i="3"/>
  <c r="J13" i="3"/>
  <c r="W15" i="3"/>
  <c r="BR16" i="3"/>
  <c r="C18" i="3"/>
  <c r="CS5" i="3"/>
  <c r="BU11" i="3"/>
  <c r="AF14" i="3"/>
  <c r="CU15" i="3"/>
  <c r="AO17" i="3"/>
  <c r="W11" i="3"/>
  <c r="AG7" i="3"/>
  <c r="H12" i="3"/>
  <c r="N14" i="3"/>
  <c r="BD15" i="3"/>
  <c r="BV16" i="3"/>
  <c r="CD17" i="3"/>
  <c r="BQ18" i="3"/>
  <c r="AS19" i="3"/>
  <c r="S20" i="3"/>
  <c r="CN20" i="3"/>
  <c r="BM21" i="3"/>
  <c r="AF22" i="3"/>
  <c r="CR22" i="3"/>
  <c r="BH23" i="3"/>
  <c r="X24" i="3"/>
  <c r="CJ24" i="3"/>
  <c r="AZ25" i="3"/>
  <c r="F8" i="3"/>
  <c r="N12" i="3"/>
  <c r="R14" i="3"/>
  <c r="BF15" i="3"/>
  <c r="BW16" i="3"/>
  <c r="CE17" i="3"/>
  <c r="BR18" i="3"/>
  <c r="AU19" i="3"/>
  <c r="T20" i="3"/>
  <c r="CO20" i="3"/>
  <c r="BN21" i="3"/>
  <c r="AG22" i="3"/>
  <c r="CS22" i="3"/>
  <c r="CT9" i="3"/>
  <c r="CV12" i="3"/>
  <c r="CH8" i="3"/>
  <c r="AV12" i="3"/>
  <c r="AP14" i="3"/>
  <c r="BX15" i="3"/>
  <c r="CP16" i="3"/>
  <c r="CT17" i="3"/>
  <c r="CF18" i="3"/>
  <c r="BF19" i="3"/>
  <c r="AE20" i="3"/>
  <c r="D21" i="3"/>
  <c r="AU6" i="3"/>
  <c r="CE9" i="3"/>
  <c r="K7" i="3"/>
  <c r="AE10" i="3"/>
  <c r="BK12" i="3"/>
  <c r="AU14" i="3"/>
  <c r="CU6" i="3"/>
  <c r="W6" i="3"/>
  <c r="CM9" i="3"/>
  <c r="AI12" i="3"/>
  <c r="C14" i="3"/>
  <c r="BM7" i="3"/>
  <c r="CJ11" i="3"/>
  <c r="L14" i="3"/>
  <c r="U16" i="3"/>
  <c r="AO7" i="3"/>
  <c r="CK11" i="3"/>
  <c r="U6" i="3"/>
  <c r="CQ10" i="3"/>
  <c r="AZ13" i="3"/>
  <c r="AI11" i="3"/>
  <c r="BL14" i="3"/>
  <c r="BP16" i="3"/>
  <c r="BF18" i="3"/>
  <c r="R20" i="3"/>
  <c r="CH21" i="3"/>
  <c r="BF12" i="3"/>
  <c r="AF15" i="3"/>
  <c r="W17" i="3"/>
  <c r="CL5" i="3"/>
  <c r="CP11" i="3"/>
  <c r="E15" i="3"/>
  <c r="Q17" i="3"/>
  <c r="BK11" i="3"/>
  <c r="CK9" i="3"/>
  <c r="BT13" i="3"/>
  <c r="BT15" i="3"/>
  <c r="R17" i="3"/>
  <c r="AU18" i="3"/>
  <c r="BC19" i="3"/>
  <c r="AT20" i="3"/>
  <c r="AU21" i="3"/>
  <c r="AN22" i="3"/>
  <c r="T23" i="3"/>
  <c r="H24" i="3"/>
  <c r="CR24" i="3"/>
  <c r="BX25" i="3"/>
  <c r="AQ11" i="3"/>
  <c r="AK14" i="3"/>
  <c r="CX15" i="3"/>
  <c r="BF17" i="3"/>
  <c r="CB18" i="3"/>
  <c r="BV19" i="3"/>
  <c r="BW20" i="3"/>
  <c r="BW21" i="3"/>
  <c r="BE22" i="3"/>
  <c r="CG8" i="3"/>
  <c r="V13" i="3"/>
  <c r="BJ10" i="3"/>
  <c r="CX13" i="3"/>
  <c r="CN15" i="3"/>
  <c r="AI17" i="3"/>
  <c r="BJ18" i="3"/>
  <c r="BO19" i="3"/>
  <c r="BG20" i="3"/>
  <c r="BG21" i="3"/>
  <c r="N6" i="3"/>
  <c r="AC12" i="3"/>
  <c r="BB15" i="3"/>
  <c r="AK17" i="3"/>
  <c r="CG18" i="3"/>
  <c r="C20" i="3"/>
  <c r="R21" i="3"/>
  <c r="V22" i="3"/>
  <c r="H23" i="3"/>
  <c r="CC23" i="3"/>
  <c r="BB24" i="3"/>
  <c r="AA25" i="3"/>
  <c r="M14" i="3"/>
  <c r="AA16" i="3"/>
  <c r="CV17" i="3"/>
  <c r="AF19" i="3"/>
  <c r="AV20" i="3"/>
  <c r="BL21" i="3"/>
  <c r="BC22" i="3"/>
  <c r="AK23" i="3"/>
  <c r="J24" i="3"/>
  <c r="CE24" i="3"/>
  <c r="AK10" i="3"/>
  <c r="J15" i="3"/>
  <c r="CV16" i="3"/>
  <c r="BB18" i="3"/>
  <c r="BY19" i="3"/>
  <c r="CP20" i="3"/>
  <c r="D22" i="3"/>
  <c r="CL22" i="3"/>
  <c r="BM23" i="3"/>
  <c r="AT15" i="3"/>
  <c r="W18" i="3"/>
  <c r="W20" i="3"/>
  <c r="CU21" i="3"/>
  <c r="AG23" i="3"/>
  <c r="AL24" i="3"/>
  <c r="AH25" i="3"/>
  <c r="E26" i="3"/>
  <c r="BQ26" i="3"/>
  <c r="AG27" i="3"/>
  <c r="AV15" i="3"/>
  <c r="X18" i="3"/>
  <c r="X20" i="3"/>
  <c r="E22" i="3"/>
  <c r="AH23" i="3"/>
  <c r="AM24" i="3"/>
  <c r="AI25" i="3"/>
  <c r="F26" i="3"/>
  <c r="BR26" i="3"/>
  <c r="AH27" i="3"/>
  <c r="CT27" i="3"/>
  <c r="BJ28" i="3"/>
  <c r="BP14" i="3"/>
  <c r="BT17" i="3"/>
  <c r="CB19" i="3"/>
  <c r="BQ21" i="3"/>
  <c r="G23" i="3"/>
  <c r="O24" i="3"/>
  <c r="N25" i="3"/>
  <c r="CM25" i="3"/>
  <c r="BC26" i="3"/>
  <c r="S27" i="3"/>
  <c r="BR14" i="3"/>
  <c r="BW17" i="3"/>
  <c r="CC19" i="3"/>
  <c r="BS21" i="3"/>
  <c r="K23" i="3"/>
  <c r="Q24" i="3"/>
  <c r="O25" i="3"/>
  <c r="CN25" i="3"/>
  <c r="BD26" i="3"/>
  <c r="T27" i="3"/>
  <c r="CF27" i="3"/>
  <c r="L18" i="3"/>
  <c r="CR21" i="3"/>
  <c r="AG24" i="3"/>
  <c r="CX25" i="3"/>
  <c r="CC7" i="3"/>
  <c r="CJ17" i="3"/>
  <c r="BU21" i="3"/>
  <c r="U24" i="3"/>
  <c r="CP25" i="3"/>
  <c r="V27" i="3"/>
  <c r="K28" i="3"/>
  <c r="CF28" i="3"/>
  <c r="AW29" i="3"/>
  <c r="M30" i="3"/>
  <c r="BY30" i="3"/>
  <c r="AO31" i="3"/>
  <c r="E32" i="3"/>
  <c r="BQ32" i="3"/>
  <c r="AG33" i="3"/>
  <c r="CS33" i="3"/>
  <c r="BI34" i="3"/>
  <c r="Y35" i="3"/>
  <c r="CK35" i="3"/>
  <c r="BA36" i="3"/>
  <c r="Q37" i="3"/>
  <c r="CC37" i="3"/>
  <c r="AQ16" i="3"/>
  <c r="CG20" i="3"/>
  <c r="BV23" i="3"/>
  <c r="BG25" i="3"/>
  <c r="CM26" i="3"/>
  <c r="I18" i="3"/>
  <c r="R5" i="3"/>
  <c r="BC8" i="3"/>
  <c r="CM11" i="3"/>
  <c r="AY13" i="3"/>
  <c r="W5" i="3"/>
  <c r="CM8" i="3"/>
  <c r="CU7" i="3"/>
  <c r="Z11" i="3"/>
  <c r="AE13" i="3"/>
  <c r="CM14" i="3"/>
  <c r="CD9" i="3"/>
  <c r="P13" i="3"/>
  <c r="Y15" i="3"/>
  <c r="CO16" i="3"/>
  <c r="AC10" i="3"/>
  <c r="F13" i="3"/>
  <c r="AY8" i="3"/>
  <c r="BD12" i="3"/>
  <c r="CX6" i="3"/>
  <c r="H13" i="3"/>
  <c r="CH15" i="3"/>
  <c r="BJ17" i="3"/>
  <c r="AD19" i="3"/>
  <c r="N21" i="3"/>
  <c r="AX9" i="3"/>
  <c r="E14" i="3"/>
  <c r="AP16" i="3"/>
  <c r="K18" i="3"/>
  <c r="AK8" i="3"/>
  <c r="CR13" i="3"/>
  <c r="H16" i="3"/>
  <c r="CK17" i="3"/>
  <c r="BU5" i="3"/>
  <c r="AJ12" i="3"/>
  <c r="BU14" i="3"/>
  <c r="AT16" i="3"/>
  <c r="CO17" i="3"/>
  <c r="CV18" i="3"/>
  <c r="CV19" i="3"/>
  <c r="CW20" i="3"/>
  <c r="CN21" i="3"/>
  <c r="CB22" i="3"/>
  <c r="BP23" i="3"/>
  <c r="AV24" i="3"/>
  <c r="AJ25" i="3"/>
  <c r="BZ8" i="3"/>
  <c r="CO12" i="3"/>
  <c r="AC15" i="3"/>
  <c r="CM16" i="3"/>
  <c r="P18" i="3"/>
  <c r="AB19" i="3"/>
  <c r="AC20" i="3"/>
  <c r="T21" i="3"/>
  <c r="Q22" i="3"/>
  <c r="E23" i="3"/>
  <c r="AX11" i="3"/>
  <c r="BF7" i="3"/>
  <c r="BR12" i="3"/>
  <c r="CV14" i="3"/>
  <c r="BM16" i="3"/>
  <c r="H18" i="3"/>
  <c r="L19" i="3"/>
  <c r="M20" i="3"/>
  <c r="M21" i="3"/>
  <c r="BS7" i="3"/>
  <c r="BB6" i="3"/>
  <c r="AT14" i="3"/>
  <c r="AV16" i="3"/>
  <c r="N18" i="3"/>
  <c r="AQ19" i="3"/>
  <c r="BI20" i="3"/>
  <c r="CA21" i="3"/>
  <c r="BN22" i="3"/>
  <c r="AS23" i="3"/>
  <c r="R24" i="3"/>
  <c r="CM24" i="3"/>
  <c r="BD11" i="3"/>
  <c r="AJ15" i="3"/>
  <c r="T17" i="3"/>
  <c r="BP18" i="3"/>
  <c r="CK19" i="3"/>
  <c r="G21" i="3"/>
  <c r="M22" i="3"/>
  <c r="CU22" i="3"/>
  <c r="BU23" i="3"/>
  <c r="AT24" i="3"/>
  <c r="S25" i="3"/>
  <c r="CH13" i="3"/>
  <c r="I16" i="3"/>
  <c r="CF17" i="3"/>
  <c r="Q19" i="3"/>
  <c r="AI20" i="3"/>
  <c r="AZ21" i="3"/>
  <c r="AT22" i="3"/>
  <c r="AC23" i="3"/>
  <c r="AG13" i="3"/>
  <c r="CN16" i="3"/>
  <c r="Y19" i="3"/>
  <c r="O21" i="3"/>
  <c r="BR22" i="3"/>
  <c r="CJ23" i="3"/>
  <c r="CH24" i="3"/>
  <c r="BS25" i="3"/>
  <c r="AK26" i="3"/>
  <c r="CW26" i="3"/>
  <c r="AJ13" i="3"/>
  <c r="CX16" i="3"/>
  <c r="Z19" i="3"/>
  <c r="P21" i="3"/>
  <c r="BS22" i="3"/>
  <c r="CK23" i="3"/>
  <c r="CI24" i="3"/>
  <c r="BT25" i="3"/>
  <c r="AL26" i="3"/>
  <c r="CX26" i="3"/>
  <c r="BN27" i="3"/>
  <c r="AD28" i="3"/>
  <c r="BF9" i="3"/>
  <c r="AH16" i="3"/>
  <c r="CC18" i="3"/>
  <c r="BS20" i="3"/>
  <c r="AM22" i="3"/>
  <c r="BO23" i="3"/>
  <c r="BN24" i="3"/>
  <c r="BC25" i="3"/>
  <c r="W26" i="3"/>
  <c r="CI26" i="3"/>
  <c r="BV9" i="3"/>
  <c r="AL16" i="3"/>
  <c r="CJ18" i="3"/>
  <c r="BT20" i="3"/>
  <c r="AP22" i="3"/>
  <c r="BQ23" i="3"/>
  <c r="BO24" i="3"/>
  <c r="BD25" i="3"/>
  <c r="X26" i="3"/>
  <c r="CJ26" i="3"/>
  <c r="AZ27" i="3"/>
  <c r="AA15" i="3"/>
  <c r="L20" i="3"/>
  <c r="AD23" i="3"/>
  <c r="AE25" i="3"/>
  <c r="BN26" i="3"/>
  <c r="CJ14" i="3"/>
  <c r="CI19" i="3"/>
  <c r="N23" i="3"/>
  <c r="Q25" i="3"/>
  <c r="BF26" i="3"/>
  <c r="BT27" i="3"/>
  <c r="AV28" i="3"/>
  <c r="Q29" i="3"/>
  <c r="CC29" i="3"/>
  <c r="AS30" i="3"/>
  <c r="I31" i="3"/>
  <c r="BU31" i="3"/>
  <c r="AK32" i="3"/>
  <c r="CW32" i="3"/>
  <c r="BM33" i="3"/>
  <c r="AC34" i="3"/>
  <c r="CO34" i="3"/>
  <c r="BE35" i="3"/>
  <c r="U36" i="3"/>
  <c r="CG36" i="3"/>
  <c r="AW37" i="3"/>
  <c r="AA11" i="3"/>
  <c r="CR18" i="3"/>
  <c r="AX22" i="3"/>
  <c r="BR24" i="3"/>
  <c r="AA26" i="3"/>
  <c r="X15" i="3"/>
  <c r="AA7" i="3"/>
  <c r="CU11" i="3"/>
  <c r="O14" i="3"/>
  <c r="CA7" i="3"/>
  <c r="BK8" i="3"/>
  <c r="K12" i="3"/>
  <c r="BG14" i="3"/>
  <c r="AT10" i="3"/>
  <c r="CW13" i="3"/>
  <c r="BA16" i="3"/>
  <c r="AY10" i="3"/>
  <c r="CN13" i="3"/>
  <c r="CC11" i="3"/>
  <c r="BJ8" i="3"/>
  <c r="AB14" i="3"/>
  <c r="AD17" i="3"/>
  <c r="BB19" i="3"/>
  <c r="BZ21" i="3"/>
  <c r="Y13" i="3"/>
  <c r="AY16" i="3"/>
  <c r="BW18" i="3"/>
  <c r="CB12" i="3"/>
  <c r="AR16" i="3"/>
  <c r="U10" i="3"/>
  <c r="AH11" i="3"/>
  <c r="L15" i="3"/>
  <c r="C17" i="3"/>
  <c r="CA18" i="3"/>
  <c r="I20" i="3"/>
  <c r="AK21" i="3"/>
  <c r="BD22" i="3"/>
  <c r="BX23" i="3"/>
  <c r="CB24" i="3"/>
  <c r="BZ6" i="3"/>
  <c r="AX13" i="3"/>
  <c r="CJ15" i="3"/>
  <c r="CR17" i="3"/>
  <c r="AK19" i="3"/>
  <c r="BM20" i="3"/>
  <c r="CO21" i="3"/>
  <c r="CT5" i="3"/>
  <c r="BQ12" i="3"/>
  <c r="CO11" i="3"/>
  <c r="AH15" i="3"/>
  <c r="U17" i="3"/>
  <c r="CP18" i="3"/>
  <c r="V20" i="3"/>
  <c r="AX21" i="3"/>
  <c r="BU9" i="3"/>
  <c r="BT14" i="3"/>
  <c r="P17" i="3"/>
  <c r="O19" i="3"/>
  <c r="BX20" i="3"/>
  <c r="BW7" i="3"/>
  <c r="W12" i="3"/>
  <c r="BC14" i="3"/>
  <c r="AA8" i="3"/>
  <c r="CA8" i="3"/>
  <c r="BO12" i="3"/>
  <c r="BO14" i="3"/>
  <c r="X11" i="3"/>
  <c r="AR14" i="3"/>
  <c r="CG16" i="3"/>
  <c r="I11" i="3"/>
  <c r="AS6" i="3"/>
  <c r="M12" i="3"/>
  <c r="I9" i="3"/>
  <c r="M15" i="3"/>
  <c r="AL17" i="3"/>
  <c r="CH19" i="3"/>
  <c r="AA6" i="3"/>
  <c r="CO13" i="3"/>
  <c r="CA16" i="3"/>
  <c r="AC6" i="3"/>
  <c r="AF13" i="3"/>
  <c r="BB16" i="3"/>
  <c r="CC12" i="3"/>
  <c r="CD11" i="3"/>
  <c r="AB15" i="3"/>
  <c r="AQ17" i="3"/>
  <c r="CK18" i="3"/>
  <c r="AB20" i="3"/>
  <c r="BD21" i="3"/>
  <c r="BT22" i="3"/>
  <c r="CF23" i="3"/>
  <c r="D25" i="3"/>
  <c r="AH7" i="3"/>
  <c r="BV13" i="3"/>
  <c r="AE16" i="3"/>
  <c r="F18" i="3"/>
  <c r="BD19" i="3"/>
  <c r="CF20" i="3"/>
  <c r="I22" i="3"/>
  <c r="CG6" i="3"/>
  <c r="BA13" i="3"/>
  <c r="Q12" i="3"/>
  <c r="AU15" i="3"/>
  <c r="BH17" i="3"/>
  <c r="C19" i="3"/>
  <c r="AN20" i="3"/>
  <c r="BP21" i="3"/>
  <c r="Q11" i="3"/>
  <c r="F15" i="3"/>
  <c r="BG17" i="3"/>
  <c r="AC19" i="3"/>
  <c r="CK20" i="3"/>
  <c r="AM8" i="3"/>
  <c r="BC12" i="3"/>
  <c r="CA14" i="3"/>
  <c r="G9" i="3"/>
  <c r="AA9" i="3"/>
  <c r="BW12" i="3"/>
  <c r="BF5" i="3"/>
  <c r="AO11" i="3"/>
  <c r="CH14" i="3"/>
  <c r="AH5" i="3"/>
  <c r="BW11" i="3"/>
  <c r="W7" i="3"/>
  <c r="BN12" i="3"/>
  <c r="N10" i="3"/>
  <c r="V15" i="3"/>
  <c r="CP17" i="3"/>
  <c r="CP19" i="3"/>
  <c r="CI7" i="3"/>
  <c r="AO14" i="3"/>
  <c r="O17" i="3"/>
  <c r="AD6" i="3"/>
  <c r="H14" i="3"/>
  <c r="CC16" i="3"/>
  <c r="D13" i="3"/>
  <c r="BM12" i="3"/>
  <c r="AQ15" i="3"/>
  <c r="BD17" i="3"/>
  <c r="R19" i="3"/>
  <c r="AK20" i="3"/>
  <c r="BV21" i="3"/>
  <c r="CJ22" i="3"/>
  <c r="CV23" i="3"/>
  <c r="L25" i="3"/>
  <c r="AH9" i="3"/>
  <c r="CT13" i="3"/>
  <c r="AU16" i="3"/>
  <c r="AL18" i="3"/>
  <c r="BM19" i="3"/>
  <c r="CX20" i="3"/>
  <c r="Y22" i="3"/>
  <c r="M8" i="3"/>
  <c r="BZ13" i="3"/>
  <c r="CW12" i="3"/>
  <c r="BK15" i="3"/>
  <c r="BV17" i="3"/>
  <c r="AE19" i="3"/>
  <c r="AW20" i="3"/>
  <c r="BY21" i="3"/>
  <c r="BA8" i="3"/>
  <c r="AD15" i="3"/>
  <c r="BY17" i="3"/>
  <c r="BG19" i="3"/>
  <c r="E21" i="3"/>
  <c r="AR22" i="3"/>
  <c r="BB23" i="3"/>
  <c r="AS24" i="3"/>
  <c r="BB8" i="3"/>
  <c r="BC15" i="3"/>
  <c r="CB17" i="3"/>
  <c r="BH19" i="3"/>
  <c r="U21" i="3"/>
  <c r="AS22" i="3"/>
  <c r="BC23" i="3"/>
  <c r="BC24" i="3"/>
  <c r="CU8" i="3"/>
  <c r="BI15" i="3"/>
  <c r="CW17" i="3"/>
  <c r="BI19" i="3"/>
  <c r="X21" i="3"/>
  <c r="BF22" i="3"/>
  <c r="BD23" i="3"/>
  <c r="S16" i="3"/>
  <c r="AY19" i="3"/>
  <c r="CG21" i="3"/>
  <c r="BJ23" i="3"/>
  <c r="CT24" i="3"/>
  <c r="CS25" i="3"/>
  <c r="CG26" i="3"/>
  <c r="I14" i="3"/>
  <c r="CS17" i="3"/>
  <c r="BR20" i="3"/>
  <c r="CM22" i="3"/>
  <c r="Z24" i="3"/>
  <c r="BB25" i="3"/>
  <c r="AT26" i="3"/>
  <c r="Z27" i="3"/>
  <c r="N28" i="3"/>
  <c r="R12" i="3"/>
  <c r="AJ17" i="3"/>
  <c r="Y20" i="3"/>
  <c r="BG22" i="3"/>
  <c r="D24" i="3"/>
  <c r="AK25" i="3"/>
  <c r="AE26" i="3"/>
  <c r="K27" i="3"/>
  <c r="BL15" i="3"/>
  <c r="K19" i="3"/>
  <c r="AR21" i="3"/>
  <c r="AN23" i="3"/>
  <c r="BZ24" i="3"/>
  <c r="CE25" i="3"/>
  <c r="BT26" i="3"/>
  <c r="BH27" i="3"/>
  <c r="AY17" i="3"/>
  <c r="BJ22" i="3"/>
  <c r="AW25" i="3"/>
  <c r="N27" i="3"/>
  <c r="CQ18" i="3"/>
  <c r="AP23" i="3"/>
  <c r="BY25" i="3"/>
  <c r="AY27" i="3"/>
  <c r="BE28" i="3"/>
  <c r="AO29" i="3"/>
  <c r="AC30" i="3"/>
  <c r="Q31" i="3"/>
  <c r="CS31" i="3"/>
  <c r="CG32" i="3"/>
  <c r="BU33" i="3"/>
  <c r="BA34" i="3"/>
  <c r="AO35" i="3"/>
  <c r="AC36" i="3"/>
  <c r="I37" i="3"/>
  <c r="CS37" i="3"/>
  <c r="AP19" i="3"/>
  <c r="AQ23" i="3"/>
  <c r="CQ25" i="3"/>
  <c r="CT15" i="3"/>
  <c r="CV20" i="3"/>
  <c r="CE23" i="3"/>
  <c r="BN25" i="3"/>
  <c r="CS26" i="3"/>
  <c r="CR27" i="3"/>
  <c r="BQ28" i="3"/>
  <c r="AJ29" i="3"/>
  <c r="CV29" i="3"/>
  <c r="BL30" i="3"/>
  <c r="AB31" i="3"/>
  <c r="CN31" i="3"/>
  <c r="BD32" i="3"/>
  <c r="T33" i="3"/>
  <c r="CF33" i="3"/>
  <c r="AV34" i="3"/>
  <c r="L35" i="3"/>
  <c r="AM16" i="3"/>
  <c r="BR23" i="3"/>
  <c r="CK26" i="3"/>
  <c r="W28" i="3"/>
  <c r="P29" i="3"/>
  <c r="CB11" i="3"/>
  <c r="CH16" i="3"/>
  <c r="J22" i="3"/>
  <c r="I26" i="3"/>
  <c r="CN27" i="3"/>
  <c r="CL28" i="3"/>
  <c r="BW29" i="3"/>
  <c r="BH30" i="3"/>
  <c r="AT31" i="3"/>
  <c r="AE32" i="3"/>
  <c r="P33" i="3"/>
  <c r="CX33" i="3"/>
  <c r="CI34" i="3"/>
  <c r="BR35" i="3"/>
  <c r="AQ36" i="3"/>
  <c r="P37" i="3"/>
  <c r="CL37" i="3"/>
  <c r="BD38" i="3"/>
  <c r="T39" i="3"/>
  <c r="CF39" i="3"/>
  <c r="AV40" i="3"/>
  <c r="L41" i="3"/>
  <c r="BO9" i="3"/>
  <c r="S13" i="3"/>
  <c r="BS5" i="3"/>
  <c r="G6" i="3"/>
  <c r="BC10" i="3"/>
  <c r="AM13" i="3"/>
  <c r="BI6" i="3"/>
  <c r="AO12" i="3"/>
  <c r="BE15" i="3"/>
  <c r="BJ6" i="3"/>
  <c r="BL12" i="3"/>
  <c r="Z9" i="3"/>
  <c r="AO13" i="3"/>
  <c r="V12" i="3"/>
  <c r="CQ15" i="3"/>
  <c r="Z18" i="3"/>
  <c r="BF20" i="3"/>
  <c r="CG10" i="3"/>
  <c r="CX14" i="3"/>
  <c r="CA17" i="3"/>
  <c r="BE9" i="3"/>
  <c r="CO14" i="3"/>
  <c r="AW17" i="3"/>
  <c r="BW6" i="3"/>
  <c r="AS13" i="3"/>
  <c r="CW15" i="3"/>
  <c r="E18" i="3"/>
  <c r="AJ19" i="3"/>
  <c r="BU20" i="3"/>
  <c r="H22" i="3"/>
  <c r="L23" i="3"/>
  <c r="AF24" i="3"/>
  <c r="AR25" i="3"/>
  <c r="CV10" i="3"/>
  <c r="BV14" i="3"/>
  <c r="D17" i="3"/>
  <c r="BH18" i="3"/>
  <c r="CW19" i="3"/>
  <c r="AM21" i="3"/>
  <c r="AW22" i="3"/>
  <c r="BG10" i="3"/>
  <c r="U8" i="3"/>
  <c r="CF13" i="3"/>
  <c r="T16" i="3"/>
  <c r="T18" i="3"/>
  <c r="AW19" i="3"/>
  <c r="CH20" i="3"/>
  <c r="AE9" i="3"/>
  <c r="AF11" i="3"/>
  <c r="CV15" i="3"/>
  <c r="AF18" i="3"/>
  <c r="CJ19" i="3"/>
  <c r="AW21" i="3"/>
  <c r="CE5" i="3"/>
  <c r="H11" i="3"/>
  <c r="CE13" i="3"/>
  <c r="AY6" i="3"/>
  <c r="AI7" i="3"/>
  <c r="BM11" i="3"/>
  <c r="CQ13" i="3"/>
  <c r="BO8" i="3"/>
  <c r="Z13" i="3"/>
  <c r="CK15" i="3"/>
  <c r="BQ8" i="3"/>
  <c r="AW13" i="3"/>
  <c r="AI10" i="3"/>
  <c r="AO5" i="3"/>
  <c r="BE13" i="3"/>
  <c r="BG16" i="3"/>
  <c r="CL18" i="3"/>
  <c r="V21" i="3"/>
  <c r="CL11" i="3"/>
  <c r="BZ15" i="3"/>
  <c r="AQ18" i="3"/>
  <c r="R11" i="3"/>
  <c r="BS15" i="3"/>
  <c r="I7" i="3"/>
  <c r="AG9" i="3"/>
  <c r="AJ14" i="3"/>
  <c r="BF16" i="3"/>
  <c r="AK18" i="3"/>
  <c r="BU19" i="3"/>
  <c r="J21" i="3"/>
  <c r="X22" i="3"/>
  <c r="AR23" i="3"/>
  <c r="BL24" i="3"/>
  <c r="BP25" i="3"/>
  <c r="AK12" i="3"/>
  <c r="AS15" i="3"/>
  <c r="AR17" i="3"/>
  <c r="CW18" i="3"/>
  <c r="AL20" i="3"/>
  <c r="BE21" i="3"/>
  <c r="CC22" i="3"/>
  <c r="P12" i="3"/>
  <c r="C10" i="3"/>
  <c r="BI14" i="3"/>
  <c r="CB16" i="3"/>
  <c r="AZ18" i="3"/>
  <c r="CG19" i="3"/>
  <c r="W21" i="3"/>
  <c r="CR11" i="3"/>
  <c r="BP13" i="3"/>
  <c r="BS16" i="3"/>
  <c r="BM18" i="3"/>
  <c r="AF20" i="3"/>
  <c r="CL21" i="3"/>
  <c r="CT22" i="3"/>
  <c r="CU23" i="3"/>
  <c r="CV24" i="3"/>
  <c r="CG13" i="3"/>
  <c r="BU16" i="3"/>
  <c r="CH18" i="3"/>
  <c r="AG20" i="3"/>
  <c r="CM21" i="3"/>
  <c r="I23" i="3"/>
  <c r="CW23" i="3"/>
  <c r="CW24" i="3"/>
  <c r="U14" i="3"/>
  <c r="BX16" i="3"/>
  <c r="CI18" i="3"/>
  <c r="AY20" i="3"/>
  <c r="CP21" i="3"/>
  <c r="J23" i="3"/>
  <c r="F14" i="3"/>
  <c r="CN17" i="3"/>
  <c r="BQ20" i="3"/>
  <c r="CG22" i="3"/>
  <c r="Y24" i="3"/>
  <c r="BA25" i="3"/>
  <c r="AS26" i="3"/>
  <c r="Y27" i="3"/>
  <c r="V16" i="3"/>
  <c r="AZ19" i="3"/>
  <c r="CI21" i="3"/>
  <c r="BN23" i="3"/>
  <c r="CU24" i="3"/>
  <c r="CT25" i="3"/>
  <c r="CH26" i="3"/>
  <c r="BV27" i="3"/>
  <c r="BB28" i="3"/>
  <c r="AZ15" i="3"/>
  <c r="H19" i="3"/>
  <c r="AQ21" i="3"/>
  <c r="AM23" i="3"/>
  <c r="BY24" i="3"/>
  <c r="CD25" i="3"/>
  <c r="BS26" i="3"/>
  <c r="BB12" i="3"/>
  <c r="AS17" i="3"/>
  <c r="AA20" i="3"/>
  <c r="BH22" i="3"/>
  <c r="E24" i="3"/>
  <c r="AL25" i="3"/>
  <c r="AF26" i="3"/>
  <c r="L27" i="3"/>
  <c r="BZ12" i="3"/>
  <c r="BE20" i="3"/>
  <c r="G24" i="3"/>
  <c r="AH26" i="3"/>
  <c r="BO15" i="3"/>
  <c r="AA21" i="3"/>
  <c r="BQ24" i="3"/>
  <c r="BV26" i="3"/>
  <c r="CX27" i="3"/>
  <c r="CW28" i="3"/>
  <c r="CK29" i="3"/>
  <c r="BQ30" i="3"/>
  <c r="BE31" i="3"/>
  <c r="AS32" i="3"/>
  <c r="Y33" i="3"/>
  <c r="M34" i="3"/>
  <c r="CW34" i="3"/>
  <c r="CC35" i="3"/>
  <c r="BQ36" i="3"/>
  <c r="BE37" i="3"/>
  <c r="BR15" i="3"/>
  <c r="BX21" i="3"/>
  <c r="CQ24" i="3"/>
  <c r="BW26" i="3"/>
  <c r="M19" i="3"/>
  <c r="BI22" i="3"/>
  <c r="CA24" i="3"/>
  <c r="AG26" i="3"/>
  <c r="BC27" i="3"/>
  <c r="AG28" i="3"/>
  <c r="D29" i="3"/>
  <c r="BP29" i="3"/>
  <c r="AF30" i="3"/>
  <c r="CR30" i="3"/>
  <c r="BH31" i="3"/>
  <c r="X32" i="3"/>
  <c r="CJ32" i="3"/>
  <c r="AZ33" i="3"/>
  <c r="P34" i="3"/>
  <c r="CB34" i="3"/>
  <c r="AR35" i="3"/>
  <c r="CB20" i="3"/>
  <c r="BE25" i="3"/>
  <c r="BS27" i="3"/>
  <c r="BT28" i="3"/>
  <c r="BG29" i="3"/>
  <c r="AL15" i="3"/>
  <c r="AM18" i="3"/>
  <c r="AQ24" i="3"/>
  <c r="AE27" i="3"/>
  <c r="AO28" i="3"/>
  <c r="AF29" i="3"/>
  <c r="R30" i="3"/>
  <c r="C31" i="3"/>
  <c r="CJ31" i="3"/>
  <c r="BV32" i="3"/>
  <c r="BG33" i="3"/>
  <c r="AR34" i="3"/>
  <c r="AD35" i="3"/>
  <c r="G36" i="3"/>
  <c r="CB36" i="3"/>
  <c r="BA37" i="3"/>
  <c r="X38" i="3"/>
  <c r="CJ38" i="3"/>
  <c r="AZ39" i="3"/>
  <c r="P40" i="3"/>
  <c r="CB40" i="3"/>
  <c r="AR41" i="3"/>
  <c r="CP10" i="3"/>
  <c r="AQ5" i="3"/>
  <c r="AA14" i="3"/>
  <c r="BM15" i="3"/>
  <c r="V8" i="3"/>
  <c r="P14" i="3"/>
  <c r="CD20" i="3"/>
  <c r="AU17" i="3"/>
  <c r="CB15" i="3"/>
  <c r="CS13" i="3"/>
  <c r="AA19" i="3"/>
  <c r="AV22" i="3"/>
  <c r="BH25" i="3"/>
  <c r="BJ16" i="3"/>
  <c r="AU20" i="3"/>
  <c r="CX10" i="3"/>
  <c r="G16" i="3"/>
  <c r="D20" i="3"/>
  <c r="CX12" i="3"/>
  <c r="BT19" i="3"/>
  <c r="BB22" i="3"/>
  <c r="CL23" i="3"/>
  <c r="R25" i="3"/>
  <c r="CD15" i="3"/>
  <c r="BA18" i="3"/>
  <c r="BZ20" i="3"/>
  <c r="BO22" i="3"/>
  <c r="CM23" i="3"/>
  <c r="AC25" i="3"/>
  <c r="CE15" i="3"/>
  <c r="BS18" i="3"/>
  <c r="CA20" i="3"/>
  <c r="BP22" i="3"/>
  <c r="CW11" i="3"/>
  <c r="BY18" i="3"/>
  <c r="S22" i="3"/>
  <c r="M24" i="3"/>
  <c r="CB25" i="3"/>
  <c r="CO26" i="3"/>
  <c r="CM15" i="3"/>
  <c r="CT19" i="3"/>
  <c r="F23" i="3"/>
  <c r="BX24" i="3"/>
  <c r="V26" i="3"/>
  <c r="AP27" i="3"/>
  <c r="AT28" i="3"/>
  <c r="BN16" i="3"/>
  <c r="AZ20" i="3"/>
  <c r="W23" i="3"/>
  <c r="CX24" i="3"/>
  <c r="AM26" i="3"/>
  <c r="AQ27" i="3"/>
  <c r="AE18" i="3"/>
  <c r="CK21" i="3"/>
  <c r="CP23" i="3"/>
  <c r="BM25" i="3"/>
  <c r="CB26" i="3"/>
  <c r="BA6" i="3"/>
  <c r="BA21" i="3"/>
  <c r="BO25" i="3"/>
  <c r="CJ13" i="3"/>
  <c r="AU22" i="3"/>
  <c r="J26" i="3"/>
  <c r="CO27" i="3"/>
  <c r="Y29" i="3"/>
  <c r="AK30" i="3"/>
  <c r="AW31" i="3"/>
  <c r="BI32" i="3"/>
  <c r="CC33" i="3"/>
  <c r="CG34" i="3"/>
  <c r="E36" i="3"/>
  <c r="Y37" i="3"/>
  <c r="CN14" i="3"/>
  <c r="CE22" i="3"/>
  <c r="K26" i="3"/>
  <c r="BK18" i="3"/>
  <c r="Y23" i="3"/>
  <c r="CG25" i="3"/>
  <c r="AS27" i="3"/>
  <c r="AY28" i="3"/>
  <c r="AR29" i="3"/>
  <c r="X30" i="3"/>
  <c r="L31" i="3"/>
  <c r="CV31" i="3"/>
  <c r="CB32" i="3"/>
  <c r="AU11" i="3"/>
  <c r="BS6" i="3"/>
  <c r="CD5" i="3"/>
  <c r="AC16" i="3"/>
  <c r="M10" i="3"/>
  <c r="AX15" i="3"/>
  <c r="AT21" i="3"/>
  <c r="CI17" i="3"/>
  <c r="Y17" i="3"/>
  <c r="BD14" i="3"/>
  <c r="BL19" i="3"/>
  <c r="D23" i="3"/>
  <c r="BV5" i="3"/>
  <c r="S17" i="3"/>
  <c r="K21" i="3"/>
  <c r="AR12" i="3"/>
  <c r="AW16" i="3"/>
  <c r="BY20" i="3"/>
  <c r="J14" i="3"/>
  <c r="P20" i="3"/>
  <c r="BX22" i="3"/>
  <c r="I24" i="3"/>
  <c r="CW6" i="3"/>
  <c r="C16" i="3"/>
  <c r="CX18" i="3"/>
  <c r="CM20" i="3"/>
  <c r="BY22" i="3"/>
  <c r="S24" i="3"/>
  <c r="Y7" i="3"/>
  <c r="AB16" i="3"/>
  <c r="D19" i="3"/>
  <c r="H21" i="3"/>
  <c r="BZ22" i="3"/>
  <c r="BH14" i="3"/>
  <c r="E19" i="3"/>
  <c r="AK22" i="3"/>
  <c r="CI12" i="3"/>
  <c r="AY7" i="3"/>
  <c r="CK7" i="3"/>
  <c r="AL6" i="3"/>
  <c r="BL11" i="3"/>
  <c r="W16" i="3"/>
  <c r="AD8" i="3"/>
  <c r="AY18" i="3"/>
  <c r="CC17" i="3"/>
  <c r="CG15" i="3"/>
  <c r="CM19" i="3"/>
  <c r="AJ23" i="3"/>
  <c r="CS9" i="3"/>
  <c r="BQ17" i="3"/>
  <c r="AV21" i="3"/>
  <c r="CO6" i="3"/>
  <c r="J17" i="3"/>
  <c r="CQ20" i="3"/>
  <c r="CA15" i="3"/>
  <c r="AS20" i="3"/>
  <c r="CH22" i="3"/>
  <c r="AA24" i="3"/>
  <c r="AD10" i="3"/>
  <c r="AZ16" i="3"/>
  <c r="P19" i="3"/>
  <c r="AI21" i="3"/>
  <c r="CI22" i="3"/>
  <c r="AB24" i="3"/>
  <c r="BS11" i="3"/>
  <c r="BC16" i="3"/>
  <c r="AG19" i="3"/>
  <c r="AJ21" i="3"/>
  <c r="CV22" i="3"/>
  <c r="D15" i="3"/>
  <c r="BS19" i="3"/>
  <c r="AZ22" i="3"/>
  <c r="BI24" i="3"/>
  <c r="M26" i="3"/>
  <c r="Q27" i="3"/>
  <c r="AH17" i="3"/>
  <c r="CR20" i="3"/>
  <c r="AX23" i="3"/>
  <c r="X25" i="3"/>
  <c r="BB26" i="3"/>
  <c r="BF27" i="3"/>
  <c r="BZ28" i="3"/>
  <c r="D18" i="3"/>
  <c r="Q21" i="3"/>
  <c r="CA23" i="3"/>
  <c r="AT25" i="3"/>
  <c r="BK26" i="3"/>
  <c r="Z14" i="3"/>
  <c r="AI19" i="3"/>
  <c r="AA22" i="3"/>
  <c r="AP24" i="3"/>
  <c r="CV25" i="3"/>
  <c r="D27" i="3"/>
  <c r="J16" i="3"/>
  <c r="CQ22" i="3"/>
  <c r="R26" i="3"/>
  <c r="M17" i="3"/>
  <c r="BS23" i="3"/>
  <c r="AP26" i="3"/>
  <c r="AC28" i="3"/>
  <c r="BE29" i="3"/>
  <c r="BI30" i="3"/>
  <c r="CC31" i="3"/>
  <c r="CO32" i="3"/>
  <c r="E34" i="3"/>
  <c r="Q35" i="3"/>
  <c r="AK36" i="3"/>
  <c r="AO37" i="3"/>
  <c r="CL17" i="3"/>
  <c r="CS23" i="3"/>
  <c r="BG26" i="3"/>
  <c r="H20" i="3"/>
  <c r="F24" i="3"/>
  <c r="Q26" i="3"/>
  <c r="BY27" i="3"/>
  <c r="CA28" i="3"/>
  <c r="BH29" i="3"/>
  <c r="AV30" i="3"/>
  <c r="AJ31" i="3"/>
  <c r="P32" i="3"/>
  <c r="D33" i="3"/>
  <c r="CN33" i="3"/>
  <c r="BT34" i="3"/>
  <c r="Z7" i="3"/>
  <c r="T24" i="3"/>
  <c r="BE27" i="3"/>
  <c r="CQ28" i="3"/>
  <c r="CT14" i="3"/>
  <c r="L17" i="3"/>
  <c r="AM25" i="3"/>
  <c r="D28" i="3"/>
  <c r="V29" i="3"/>
  <c r="AM30" i="3"/>
  <c r="BD31" i="3"/>
  <c r="BK32" i="3"/>
  <c r="CB33" i="3"/>
  <c r="CT34" i="3"/>
  <c r="CT35" i="3"/>
  <c r="CT36" i="3"/>
  <c r="CU37" i="3"/>
  <c r="CB38" i="3"/>
  <c r="BP39" i="3"/>
  <c r="BD40" i="3"/>
  <c r="AJ41" i="3"/>
  <c r="H42" i="3"/>
  <c r="BT42" i="3"/>
  <c r="AJ43" i="3"/>
  <c r="CV43" i="3"/>
  <c r="CV13" i="3"/>
  <c r="CF22" i="3"/>
  <c r="AR26" i="3"/>
  <c r="G28" i="3"/>
  <c r="CX28" i="3"/>
  <c r="AL14" i="3"/>
  <c r="BF21" i="3"/>
  <c r="CJ25" i="3"/>
  <c r="CG27" i="3"/>
  <c r="CD28" i="3"/>
  <c r="BQ29" i="3"/>
  <c r="BB30" i="3"/>
  <c r="AM31" i="3"/>
  <c r="Y32" i="3"/>
  <c r="J33" i="3"/>
  <c r="CQ33" i="3"/>
  <c r="CC34" i="3"/>
  <c r="BL35" i="3"/>
  <c r="AL36" i="3"/>
  <c r="K37" i="3"/>
  <c r="CF37" i="3"/>
  <c r="AY38" i="3"/>
  <c r="O39" i="3"/>
  <c r="CA39" i="3"/>
  <c r="AQ40" i="3"/>
  <c r="G41" i="3"/>
  <c r="BS41" i="3"/>
  <c r="K24" i="3"/>
  <c r="AF28" i="3"/>
  <c r="C30" i="3"/>
  <c r="P31" i="3"/>
  <c r="AD32" i="3"/>
  <c r="AS33" i="3"/>
  <c r="BF34" i="3"/>
  <c r="BQ35" i="3"/>
  <c r="BO36" i="3"/>
  <c r="BL37" i="3"/>
  <c r="BC38" i="3"/>
  <c r="BH26" i="3"/>
  <c r="G29" i="3"/>
  <c r="AU30" i="3"/>
  <c r="BJ31" i="3"/>
  <c r="BW32" i="3"/>
  <c r="AE23" i="3"/>
  <c r="M28" i="3"/>
  <c r="CO29" i="3"/>
  <c r="F31" i="3"/>
  <c r="S32" i="3"/>
  <c r="AI24" i="3"/>
  <c r="AN28" i="3"/>
  <c r="I30" i="3"/>
  <c r="V31" i="3"/>
  <c r="AJ32" i="3"/>
  <c r="AX25" i="3"/>
  <c r="BP28" i="3"/>
  <c r="Y30" i="3"/>
  <c r="AL31" i="3"/>
  <c r="AY32" i="3"/>
  <c r="BN33" i="3"/>
  <c r="CA34" i="3"/>
  <c r="CI35" i="3"/>
  <c r="CH36" i="3"/>
  <c r="CE37" i="3"/>
  <c r="BS38" i="3"/>
  <c r="BE39" i="3"/>
  <c r="AP40" i="3"/>
  <c r="AA41" i="3"/>
  <c r="K42" i="3"/>
  <c r="CF42" i="3"/>
  <c r="BE43" i="3"/>
  <c r="AD44" i="3"/>
  <c r="CT44" i="3"/>
  <c r="BJ45" i="3"/>
  <c r="Z46" i="3"/>
  <c r="CL46" i="3"/>
  <c r="BB47" i="3"/>
  <c r="R48" i="3"/>
  <c r="CD48" i="3"/>
  <c r="AT49" i="3"/>
  <c r="J50" i="3"/>
  <c r="BV50" i="3"/>
  <c r="AL51" i="3"/>
  <c r="CX51" i="3"/>
  <c r="BN52" i="3"/>
  <c r="AB26" i="3"/>
  <c r="CS28" i="3"/>
  <c r="AO30" i="3"/>
  <c r="BB31" i="3"/>
  <c r="BP32" i="3"/>
  <c r="CD33" i="3"/>
  <c r="CQ34" i="3"/>
  <c r="CX35" i="3"/>
  <c r="CU36" i="3"/>
  <c r="CR37" i="3"/>
  <c r="I21" i="3"/>
  <c r="BW27" i="3"/>
  <c r="BJ29" i="3"/>
  <c r="CF30" i="3"/>
  <c r="CT31" i="3"/>
  <c r="BQ22" i="3"/>
  <c r="C28" i="3"/>
  <c r="CG29" i="3"/>
  <c r="CV30" i="3"/>
  <c r="O32" i="3"/>
  <c r="AC33" i="3"/>
  <c r="AP34" i="3"/>
  <c r="BD35" i="3"/>
  <c r="BB36" i="3"/>
  <c r="AY37" i="3"/>
  <c r="AR38" i="3"/>
  <c r="AC39" i="3"/>
  <c r="N40" i="3"/>
  <c r="CV40" i="3"/>
  <c r="CG41" i="3"/>
  <c r="BH42" i="3"/>
  <c r="AG43" i="3"/>
  <c r="F44" i="3"/>
  <c r="BY44" i="3"/>
  <c r="AO45" i="3"/>
  <c r="E46" i="3"/>
  <c r="BQ46" i="3"/>
  <c r="AG47" i="3"/>
  <c r="CS47" i="3"/>
  <c r="BI48" i="3"/>
  <c r="Y49" i="3"/>
  <c r="CK49" i="3"/>
  <c r="D34" i="3"/>
  <c r="V36" i="3"/>
  <c r="O38" i="3"/>
  <c r="AS39" i="3"/>
  <c r="BH40" i="3"/>
  <c r="BU41" i="3"/>
  <c r="BV42" i="3"/>
  <c r="BT43" i="3"/>
  <c r="BP44" i="3"/>
  <c r="BA45" i="3"/>
  <c r="AM46" i="3"/>
  <c r="X47" i="3"/>
  <c r="I48" i="3"/>
  <c r="CQ48" i="3"/>
  <c r="CB49" i="3"/>
  <c r="G34" i="3"/>
  <c r="W36" i="3"/>
  <c r="Q38" i="3"/>
  <c r="AV39" i="3"/>
  <c r="BI40" i="3"/>
  <c r="BW41" i="3"/>
  <c r="BX42" i="3"/>
  <c r="BU43" i="3"/>
  <c r="BR44" i="3"/>
  <c r="BC45" i="3"/>
  <c r="AN46" i="3"/>
  <c r="CS34" i="3"/>
  <c r="CV36" i="3"/>
  <c r="BZ38" i="3"/>
  <c r="CM39" i="3"/>
  <c r="E41" i="3"/>
  <c r="Q42" i="3"/>
  <c r="N43" i="3"/>
  <c r="K44" i="3"/>
  <c r="C45" i="3"/>
  <c r="CJ45" i="3"/>
  <c r="C35" i="3"/>
  <c r="E37" i="3"/>
  <c r="CA38" i="3"/>
  <c r="CP39" i="3"/>
  <c r="H41" i="3"/>
  <c r="R42" i="3"/>
  <c r="P43" i="3"/>
  <c r="M44" i="3"/>
  <c r="D45" i="3"/>
  <c r="CL45" i="3"/>
  <c r="BW34" i="3"/>
  <c r="CD36" i="3"/>
  <c r="BP38" i="3"/>
  <c r="CC39" i="3"/>
  <c r="CP40" i="3"/>
  <c r="G42" i="3"/>
  <c r="E43" i="3"/>
  <c r="CX43" i="3"/>
  <c r="CQ44" i="3"/>
  <c r="CB45" i="3"/>
  <c r="BM46" i="3"/>
  <c r="AY47" i="3"/>
  <c r="AJ48" i="3"/>
  <c r="U49" i="3"/>
  <c r="G50" i="3"/>
  <c r="CC50" i="3"/>
  <c r="BC51" i="3"/>
  <c r="AB52" i="3"/>
  <c r="CT52" i="3"/>
  <c r="BJ53" i="3"/>
  <c r="Z54" i="3"/>
  <c r="CL54" i="3"/>
  <c r="BB55" i="3"/>
  <c r="R56" i="3"/>
  <c r="CD56" i="3"/>
  <c r="AT57" i="3"/>
  <c r="J58" i="3"/>
  <c r="BV58" i="3"/>
  <c r="AL59" i="3"/>
  <c r="CX59" i="3"/>
  <c r="BN60" i="3"/>
  <c r="AD61" i="3"/>
  <c r="T34" i="3"/>
  <c r="AI36" i="3"/>
  <c r="AB38" i="3"/>
  <c r="BB39" i="3"/>
  <c r="BQ40" i="3"/>
  <c r="CD41" i="3"/>
  <c r="CD42" i="3"/>
  <c r="CB43" i="3"/>
  <c r="BW44" i="3"/>
  <c r="BH45" i="3"/>
  <c r="AT46" i="3"/>
  <c r="AE47" i="3"/>
  <c r="P48" i="3"/>
  <c r="CX48" i="3"/>
  <c r="CI49" i="3"/>
  <c r="AA13" i="3"/>
  <c r="G10" i="3"/>
  <c r="BK9" i="3"/>
  <c r="AS8" i="3"/>
  <c r="CT12" i="3"/>
  <c r="CR16" i="3"/>
  <c r="P11" i="3"/>
  <c r="C8" i="3"/>
  <c r="BN9" i="3"/>
  <c r="AD16" i="3"/>
  <c r="BL20" i="3"/>
  <c r="AZ23" i="3"/>
  <c r="CF11" i="3"/>
  <c r="AV18" i="3"/>
  <c r="CF21" i="3"/>
  <c r="BC9" i="3"/>
  <c r="CG17" i="3"/>
  <c r="AF21" i="3"/>
  <c r="Y16" i="3"/>
  <c r="AH21" i="3"/>
  <c r="Q23" i="3"/>
  <c r="AJ24" i="3"/>
  <c r="AG12" i="3"/>
  <c r="CT16" i="3"/>
  <c r="AR19" i="3"/>
  <c r="AY21" i="3"/>
  <c r="R23" i="3"/>
  <c r="AK24" i="3"/>
  <c r="AW12" i="3"/>
  <c r="X17" i="3"/>
  <c r="AV19" i="3"/>
  <c r="BO21" i="3"/>
  <c r="S23" i="3"/>
  <c r="CF15" i="3"/>
  <c r="CS19" i="3"/>
  <c r="C23" i="3"/>
  <c r="BW24" i="3"/>
  <c r="U26" i="3"/>
  <c r="AO27" i="3"/>
  <c r="BO17" i="3"/>
  <c r="AP21" i="3"/>
  <c r="BZ23" i="3"/>
  <c r="AS25" i="3"/>
  <c r="BJ26" i="3"/>
  <c r="CD27" i="3"/>
  <c r="CH28" i="3"/>
  <c r="AC18" i="3"/>
  <c r="CJ21" i="3"/>
  <c r="CO23" i="3"/>
  <c r="BL25" i="3"/>
  <c r="CA26" i="3"/>
  <c r="U15" i="3"/>
  <c r="BE19" i="3"/>
  <c r="BW22" i="3"/>
  <c r="BA24" i="3"/>
  <c r="H26" i="3"/>
  <c r="AB27" i="3"/>
  <c r="CE16" i="3"/>
  <c r="BF23" i="3"/>
  <c r="AX26" i="3"/>
  <c r="AO18" i="3"/>
  <c r="CR23" i="3"/>
  <c r="CL26" i="3"/>
  <c r="AM28" i="3"/>
  <c r="BM29" i="3"/>
  <c r="CG30" i="3"/>
  <c r="CK31" i="3"/>
  <c r="I33" i="3"/>
  <c r="U34" i="3"/>
  <c r="CM13" i="3"/>
  <c r="O11" i="3"/>
  <c r="AD12" i="3"/>
  <c r="AP9" i="3"/>
  <c r="Y5" i="3"/>
  <c r="CX17" i="3"/>
  <c r="BX12" i="3"/>
  <c r="CO10" i="3"/>
  <c r="BL13" i="3"/>
  <c r="CK16" i="3"/>
  <c r="CE20" i="3"/>
  <c r="P24" i="3"/>
  <c r="BP12" i="3"/>
  <c r="CN18" i="3"/>
  <c r="AO22" i="3"/>
  <c r="BC11" i="3"/>
  <c r="AD18" i="3"/>
  <c r="AE5" i="3"/>
  <c r="CQ16" i="3"/>
  <c r="BK21" i="3"/>
  <c r="Z23" i="3"/>
  <c r="BK24" i="3"/>
  <c r="L13" i="3"/>
  <c r="AN17" i="3"/>
  <c r="BW19" i="3"/>
  <c r="CB21" i="3"/>
  <c r="AA23" i="3"/>
  <c r="BM24" i="3"/>
  <c r="N13" i="3"/>
  <c r="AP17" i="3"/>
  <c r="CL19" i="3"/>
  <c r="CC21" i="3"/>
  <c r="AL23" i="3"/>
  <c r="BE16" i="3"/>
  <c r="AQ20" i="3"/>
  <c r="U23" i="3"/>
  <c r="K25" i="3"/>
  <c r="AC26" i="3"/>
  <c r="O9" i="3"/>
  <c r="BC18" i="3"/>
  <c r="BI21" i="3"/>
  <c r="C24" i="3"/>
  <c r="BK25" i="3"/>
  <c r="BZ26" i="3"/>
  <c r="CL27" i="3"/>
  <c r="AN13" i="3"/>
  <c r="BD18" i="3"/>
  <c r="F22" i="3"/>
  <c r="AC24" i="3"/>
  <c r="BU25" i="3"/>
  <c r="CQ26" i="3"/>
  <c r="CP15" i="3"/>
  <c r="G20" i="3"/>
  <c r="CO22" i="3"/>
  <c r="CL24" i="3"/>
  <c r="P26" i="3"/>
  <c r="AJ27" i="3"/>
  <c r="BL18" i="3"/>
  <c r="CG23" i="3"/>
  <c r="CD26" i="3"/>
  <c r="AO19" i="3"/>
  <c r="AR24" i="3"/>
  <c r="F27" i="3"/>
  <c r="BN28" i="3"/>
  <c r="BU29" i="3"/>
  <c r="CO30" i="3"/>
  <c r="M32" i="3"/>
  <c r="Q33" i="3"/>
  <c r="AK34" i="3"/>
  <c r="AW35" i="3"/>
  <c r="BI36" i="3"/>
  <c r="BU37" i="3"/>
  <c r="CO19" i="3"/>
  <c r="AU24" i="3"/>
  <c r="BH12" i="3"/>
  <c r="AS21" i="3"/>
  <c r="BE24" i="3"/>
  <c r="BM26" i="3"/>
  <c r="E28" i="3"/>
  <c r="CR28" i="3"/>
  <c r="CF29" i="3"/>
  <c r="BT30" i="3"/>
  <c r="AZ31" i="3"/>
  <c r="AN32" i="3"/>
  <c r="AB33" i="3"/>
  <c r="K15" i="3"/>
  <c r="C12" i="3"/>
  <c r="BU12" i="3"/>
  <c r="U12" i="3"/>
  <c r="CA5" i="3"/>
  <c r="BN18" i="3"/>
  <c r="CL14" i="3"/>
  <c r="BI12" i="3"/>
  <c r="BI8" i="3"/>
  <c r="BP17" i="3"/>
  <c r="S21" i="3"/>
  <c r="AN24" i="3"/>
  <c r="BF14" i="3"/>
  <c r="S19" i="3"/>
  <c r="BU22" i="3"/>
  <c r="AC13" i="3"/>
  <c r="BT18" i="3"/>
  <c r="BZ10" i="3"/>
  <c r="CU17" i="3"/>
  <c r="CX21" i="3"/>
  <c r="AI23" i="3"/>
  <c r="BU24" i="3"/>
  <c r="AV14" i="3"/>
  <c r="BI17" i="3"/>
  <c r="E20" i="3"/>
  <c r="C22" i="3"/>
  <c r="AT23" i="3"/>
  <c r="BV24" i="3"/>
  <c r="AW14" i="3"/>
  <c r="BL17" i="3"/>
  <c r="F20" i="3"/>
  <c r="N22" i="3"/>
  <c r="AU23" i="3"/>
  <c r="AB17" i="3"/>
  <c r="CJ20" i="3"/>
  <c r="CU5" i="3"/>
  <c r="AI6" i="3"/>
  <c r="CU12" i="3"/>
  <c r="BF13" i="3"/>
  <c r="BV12" i="3"/>
  <c r="BN11" i="3"/>
  <c r="V19" i="3"/>
  <c r="BQ15" i="3"/>
  <c r="AS14" i="3"/>
  <c r="CU10" i="3"/>
  <c r="O18" i="3"/>
  <c r="CE21" i="3"/>
  <c r="BT24" i="3"/>
  <c r="O15" i="3"/>
  <c r="CN19" i="3"/>
  <c r="CK22" i="3"/>
  <c r="X14" i="3"/>
  <c r="AN19" i="3"/>
  <c r="CS7" i="3"/>
  <c r="AW18" i="3"/>
  <c r="L22" i="3"/>
  <c r="BK23" i="3"/>
  <c r="CD24" i="3"/>
  <c r="CB14" i="3"/>
  <c r="Q18" i="3"/>
  <c r="Q20" i="3"/>
  <c r="W22" i="3"/>
  <c r="BL23" i="3"/>
  <c r="CN24" i="3"/>
  <c r="CF14" i="3"/>
  <c r="U18" i="3"/>
  <c r="U20" i="3"/>
  <c r="Z22" i="3"/>
  <c r="BE5" i="3"/>
  <c r="BN17" i="3"/>
  <c r="AN21" i="3"/>
  <c r="BY23" i="3"/>
  <c r="AQ25" i="3"/>
  <c r="BI26" i="3"/>
  <c r="BJ14" i="3"/>
  <c r="G19" i="3"/>
  <c r="AL22" i="3"/>
  <c r="AY24" i="3"/>
  <c r="CL25" i="3"/>
  <c r="J27" i="3"/>
  <c r="V28" i="3"/>
  <c r="T15" i="3"/>
  <c r="BA19" i="3"/>
  <c r="BV22" i="3"/>
  <c r="AZ24" i="3"/>
  <c r="G26" i="3"/>
  <c r="AA27" i="3"/>
  <c r="K17" i="3"/>
  <c r="CU20" i="3"/>
  <c r="BA23" i="3"/>
  <c r="Z25" i="3"/>
  <c r="AV26" i="3"/>
  <c r="BP27" i="3"/>
  <c r="BN19" i="3"/>
  <c r="CC24" i="3"/>
  <c r="BO10" i="3"/>
  <c r="CC20" i="3"/>
  <c r="AN25" i="3"/>
  <c r="BJ27" i="3"/>
  <c r="CO28" i="3"/>
  <c r="E30" i="3"/>
  <c r="Y31" i="3"/>
  <c r="AC32" i="3"/>
  <c r="AW33" i="3"/>
  <c r="BQ34" i="3"/>
  <c r="BU35" i="3"/>
  <c r="CO36" i="3"/>
  <c r="E38" i="3"/>
  <c r="AE21" i="3"/>
  <c r="AO25" i="3"/>
  <c r="CD16" i="3"/>
  <c r="AB22" i="3"/>
  <c r="AD25" i="3"/>
  <c r="M27" i="3"/>
  <c r="X28" i="3"/>
  <c r="T29" i="3"/>
  <c r="H30" i="3"/>
  <c r="CJ30" i="3"/>
  <c r="BX31" i="3"/>
  <c r="BL32" i="3"/>
  <c r="AR33" i="3"/>
  <c r="AF34" i="3"/>
  <c r="T35" i="3"/>
  <c r="CF19" i="3"/>
  <c r="Y26" i="3"/>
  <c r="AI28" i="3"/>
  <c r="AV29" i="3"/>
  <c r="CH12" i="3"/>
  <c r="CA22" i="3"/>
  <c r="E27" i="3"/>
  <c r="BM28" i="3"/>
  <c r="CH29" i="3"/>
  <c r="CN30" i="3"/>
  <c r="J32" i="3"/>
  <c r="AA33" i="3"/>
  <c r="AH34" i="3"/>
  <c r="AY35" i="3"/>
  <c r="AZ36" i="3"/>
  <c r="AR37" i="3"/>
  <c r="AN38" i="3"/>
  <c r="AB39" i="3"/>
  <c r="H40" i="3"/>
  <c r="CR40" i="3"/>
  <c r="BX41" i="3"/>
  <c r="AN42" i="3"/>
  <c r="D43" i="3"/>
  <c r="BP43" i="3"/>
  <c r="AF44" i="3"/>
  <c r="AX19" i="3"/>
  <c r="CS24" i="3"/>
  <c r="BA27" i="3"/>
  <c r="BC28" i="3"/>
  <c r="AS29" i="3"/>
  <c r="BA17" i="3"/>
  <c r="L24" i="3"/>
  <c r="P27" i="3"/>
  <c r="AH28" i="3"/>
  <c r="Z29" i="3"/>
  <c r="K30" i="3"/>
  <c r="CS30" i="3"/>
  <c r="CD31" i="3"/>
  <c r="BO32" i="3"/>
  <c r="BA33" i="3"/>
  <c r="AL34" i="3"/>
  <c r="W35" i="3"/>
  <c r="CW35" i="3"/>
  <c r="BV36" i="3"/>
  <c r="AU37" i="3"/>
  <c r="S38" i="3"/>
  <c r="CE38" i="3"/>
  <c r="AU39" i="3"/>
  <c r="K40" i="3"/>
  <c r="BW40" i="3"/>
  <c r="AM41" i="3"/>
  <c r="AZ17" i="3"/>
  <c r="O27" i="3"/>
  <c r="X29" i="3"/>
  <c r="BG30" i="3"/>
  <c r="BV31" i="3"/>
  <c r="CI32" i="3"/>
  <c r="CW33" i="3"/>
  <c r="O35" i="3"/>
  <c r="R36" i="3"/>
  <c r="O37" i="3"/>
  <c r="M38" i="3"/>
  <c r="P23" i="3"/>
  <c r="L28" i="3"/>
  <c r="CJ29" i="3"/>
  <c r="E31" i="3"/>
  <c r="R32" i="3"/>
  <c r="AF33" i="3"/>
  <c r="BO26" i="3"/>
  <c r="H29" i="3"/>
  <c r="AW30" i="3"/>
  <c r="BK31" i="3"/>
  <c r="V18" i="3"/>
  <c r="AD27" i="3"/>
  <c r="AE29" i="3"/>
  <c r="BN30" i="3"/>
  <c r="CA31" i="3"/>
  <c r="BH20" i="3"/>
  <c r="BQ27" i="3"/>
  <c r="BD29" i="3"/>
  <c r="CC30" i="3"/>
  <c r="CQ31" i="3"/>
  <c r="H33" i="3"/>
  <c r="V34" i="3"/>
  <c r="AK35" i="3"/>
  <c r="AJ36" i="3"/>
  <c r="AH37" i="3"/>
  <c r="AC38" i="3"/>
  <c r="N39" i="3"/>
  <c r="CU39" i="3"/>
  <c r="CG40" i="3"/>
  <c r="BR41" i="3"/>
  <c r="AU42" i="3"/>
  <c r="U43" i="3"/>
  <c r="CP43" i="3"/>
  <c r="BN44" i="3"/>
  <c r="AD45" i="3"/>
  <c r="CP45" i="3"/>
  <c r="BF46" i="3"/>
  <c r="V47" i="3"/>
  <c r="CH47" i="3"/>
  <c r="AX48" i="3"/>
  <c r="N49" i="3"/>
  <c r="BZ49" i="3"/>
  <c r="AP50" i="3"/>
  <c r="F51" i="3"/>
  <c r="BR51" i="3"/>
  <c r="AH52" i="3"/>
  <c r="AY22" i="3"/>
  <c r="CV27" i="3"/>
  <c r="CD29" i="3"/>
  <c r="CT30" i="3"/>
  <c r="K32" i="3"/>
  <c r="X33" i="3"/>
  <c r="AM34" i="3"/>
  <c r="BA35" i="3"/>
  <c r="AX36" i="3"/>
  <c r="AV37" i="3"/>
  <c r="AO38" i="3"/>
  <c r="BQ25" i="3"/>
  <c r="BV28" i="3"/>
  <c r="AA30" i="3"/>
  <c r="AP31" i="3"/>
  <c r="BC32" i="3"/>
  <c r="AJ26" i="3"/>
  <c r="CU28" i="3"/>
  <c r="AR30" i="3"/>
  <c r="BF31" i="3"/>
  <c r="BS32" i="3"/>
  <c r="CH33" i="3"/>
  <c r="CU34" i="3"/>
  <c r="D36" i="3"/>
  <c r="C37" i="3"/>
  <c r="CV37" i="3"/>
  <c r="CH38" i="3"/>
  <c r="BT39" i="3"/>
  <c r="BE40" i="3"/>
  <c r="AP41" i="3"/>
  <c r="W42" i="3"/>
  <c r="CS42" i="3"/>
  <c r="BR43" i="3"/>
  <c r="AQ44" i="3"/>
  <c r="I45" i="3"/>
  <c r="BU45" i="3"/>
  <c r="AK46" i="3"/>
  <c r="CW46" i="3"/>
  <c r="BM47" i="3"/>
  <c r="AC48" i="3"/>
  <c r="CO48" i="3"/>
  <c r="BE49" i="3"/>
  <c r="BX32" i="3"/>
  <c r="R35" i="3"/>
  <c r="S37" i="3"/>
  <c r="CK38" i="3"/>
  <c r="CX39" i="3"/>
  <c r="P41" i="3"/>
  <c r="Z42" i="3"/>
  <c r="W43" i="3"/>
  <c r="T44" i="3"/>
  <c r="K45" i="3"/>
  <c r="CR45" i="3"/>
  <c r="CC46" i="3"/>
  <c r="BO47" i="3"/>
  <c r="AZ48" i="3"/>
  <c r="AK49" i="3"/>
  <c r="CA32" i="3"/>
  <c r="U35" i="3"/>
  <c r="U37" i="3"/>
  <c r="CL38" i="3"/>
  <c r="E40" i="3"/>
  <c r="R41" i="3"/>
  <c r="AA42" i="3"/>
  <c r="Y43" i="3"/>
  <c r="V44" i="3"/>
  <c r="L45" i="3"/>
  <c r="CT45" i="3"/>
  <c r="CE33" i="3"/>
  <c r="C36" i="3"/>
  <c r="CT37" i="3"/>
  <c r="AH39" i="3"/>
  <c r="AW40" i="3"/>
  <c r="BJ41" i="3"/>
  <c r="BM42" i="3"/>
  <c r="BK43" i="3"/>
  <c r="BH44" i="3"/>
  <c r="AS45" i="3"/>
  <c r="CJ33" i="3"/>
  <c r="H36" i="3"/>
  <c r="C38" i="3"/>
  <c r="AK39" i="3"/>
  <c r="AX40" i="3"/>
  <c r="BM41" i="3"/>
  <c r="BO42" i="3"/>
  <c r="BL43" i="3"/>
  <c r="BJ44" i="3"/>
  <c r="AU45" i="3"/>
  <c r="BJ33" i="3"/>
  <c r="CG35" i="3"/>
  <c r="CA37" i="3"/>
  <c r="X39" i="3"/>
  <c r="AL40" i="3"/>
  <c r="AY41" i="3"/>
  <c r="BC42" i="3"/>
  <c r="BB43" i="3"/>
  <c r="AY44" i="3"/>
  <c r="AK45" i="3"/>
  <c r="W46" i="3"/>
  <c r="H47" i="3"/>
  <c r="CO47" i="3"/>
  <c r="CA48" i="3"/>
  <c r="BL49" i="3"/>
  <c r="AS50" i="3"/>
  <c r="R51" i="3"/>
  <c r="CM51" i="3"/>
  <c r="BL52" i="3"/>
  <c r="AD53" i="3"/>
  <c r="CP53" i="3"/>
  <c r="BF54" i="3"/>
  <c r="V55" i="3"/>
  <c r="CH55" i="3"/>
  <c r="AX56" i="3"/>
  <c r="N57" i="3"/>
  <c r="BZ57" i="3"/>
  <c r="AP58" i="3"/>
  <c r="F59" i="3"/>
  <c r="BR59" i="3"/>
  <c r="AH60" i="3"/>
  <c r="CT60" i="3"/>
  <c r="CT32" i="3"/>
  <c r="AI35" i="3"/>
  <c r="AF37" i="3"/>
  <c r="CT38" i="3"/>
  <c r="L40" i="3"/>
  <c r="Y41" i="3"/>
  <c r="AH42" i="3"/>
  <c r="AE43" i="3"/>
  <c r="AB44" i="3"/>
  <c r="R45" i="3"/>
  <c r="C46" i="3"/>
  <c r="CJ46" i="3"/>
  <c r="BV47" i="3"/>
  <c r="BG48" i="3"/>
  <c r="AR49" i="3"/>
  <c r="AN33" i="3"/>
  <c r="BK13" i="3"/>
  <c r="BE18" i="3"/>
  <c r="K10" i="3"/>
  <c r="AI22" i="3"/>
  <c r="AT18" i="3"/>
  <c r="BA26" i="3"/>
  <c r="AR20" i="3"/>
  <c r="N26" i="3"/>
  <c r="Y14" i="3"/>
  <c r="AY23" i="3"/>
  <c r="AI27" i="3"/>
  <c r="X23" i="3"/>
  <c r="CR26" i="3"/>
  <c r="F25" i="3"/>
  <c r="CP24" i="3"/>
  <c r="AG29" i="3"/>
  <c r="BA32" i="3"/>
  <c r="AG35" i="3"/>
  <c r="BM37" i="3"/>
  <c r="V24" i="3"/>
  <c r="BB20" i="3"/>
  <c r="AW26" i="3"/>
  <c r="CJ28" i="3"/>
  <c r="BD30" i="3"/>
  <c r="AF32" i="3"/>
  <c r="BX33" i="3"/>
  <c r="CR34" i="3"/>
  <c r="BT21" i="3"/>
  <c r="AN27" i="3"/>
  <c r="AA29" i="3"/>
  <c r="AM15" i="3"/>
  <c r="CO24" i="3"/>
  <c r="AB28" i="3"/>
  <c r="CR29" i="3"/>
  <c r="AI31" i="3"/>
  <c r="CQ32" i="3"/>
  <c r="BC34" i="3"/>
  <c r="CJ35" i="3"/>
  <c r="Z37" i="3"/>
  <c r="AV38" i="3"/>
  <c r="BH39" i="3"/>
  <c r="BT40" i="3"/>
  <c r="CF41" i="3"/>
  <c r="BL42" i="3"/>
  <c r="AZ43" i="3"/>
  <c r="AN44" i="3"/>
  <c r="R22" i="3"/>
  <c r="H27" i="3"/>
  <c r="BO28" i="3"/>
  <c r="BY29" i="3"/>
  <c r="CX22" i="3"/>
  <c r="AM27" i="3"/>
  <c r="BS28" i="3"/>
  <c r="CL29" i="3"/>
  <c r="G31" i="3"/>
  <c r="N32" i="3"/>
  <c r="AE33" i="3"/>
  <c r="AW34" i="3"/>
  <c r="BC35" i="3"/>
  <c r="BD36" i="3"/>
  <c r="BD37" i="3"/>
  <c r="AQ38" i="3"/>
  <c r="AE39" i="3"/>
  <c r="S40" i="3"/>
  <c r="CU40" i="3"/>
  <c r="CI41" i="3"/>
  <c r="BB27" i="3"/>
  <c r="CI29" i="3"/>
  <c r="AS31" i="3"/>
  <c r="CX32" i="3"/>
  <c r="AQ34" i="3"/>
  <c r="CP35" i="3"/>
  <c r="AB37" i="3"/>
  <c r="AS38" i="3"/>
  <c r="BG27" i="3"/>
  <c r="D30" i="3"/>
  <c r="AU31" i="3"/>
  <c r="C33" i="3"/>
  <c r="X27" i="3"/>
  <c r="BT29" i="3"/>
  <c r="AH31" i="3"/>
  <c r="O20" i="3"/>
  <c r="P28" i="3"/>
  <c r="AJ30" i="3"/>
  <c r="CP31" i="3"/>
  <c r="CS14" i="3"/>
  <c r="P22" i="3"/>
  <c r="CU18" i="3"/>
  <c r="CD23" i="3"/>
  <c r="BH21" i="3"/>
  <c r="BY26" i="3"/>
  <c r="T22" i="3"/>
  <c r="AD26" i="3"/>
  <c r="CO15" i="3"/>
  <c r="AO24" i="3"/>
  <c r="BD13" i="3"/>
  <c r="CB23" i="3"/>
  <c r="AR27" i="3"/>
  <c r="CH25" i="3"/>
  <c r="BF25" i="3"/>
  <c r="CS29" i="3"/>
  <c r="BY32" i="3"/>
  <c r="BM35" i="3"/>
  <c r="CK37" i="3"/>
  <c r="U25" i="3"/>
  <c r="CQ21" i="3"/>
  <c r="CC26" i="3"/>
  <c r="L29" i="3"/>
  <c r="CB30" i="3"/>
  <c r="AV32" i="3"/>
  <c r="CV33" i="3"/>
  <c r="D35" i="3"/>
  <c r="AQ22" i="3"/>
  <c r="CH27" i="3"/>
  <c r="AL29" i="3"/>
  <c r="BN13" i="3"/>
  <c r="BW25" i="3"/>
  <c r="BA28" i="3"/>
  <c r="G30" i="3"/>
  <c r="BO31" i="3"/>
  <c r="F33" i="3"/>
  <c r="BN34" i="3"/>
  <c r="P36" i="3"/>
  <c r="AI37" i="3"/>
  <c r="BL38" i="3"/>
  <c r="BX39" i="3"/>
  <c r="CJ40" i="3"/>
  <c r="CN41" i="3"/>
  <c r="CB42" i="3"/>
  <c r="BH43" i="3"/>
  <c r="AV44" i="3"/>
  <c r="AV23" i="3"/>
  <c r="AF27" i="3"/>
  <c r="CB28" i="3"/>
  <c r="K16" i="3"/>
  <c r="BI23" i="3"/>
  <c r="BD27" i="3"/>
  <c r="CP28" i="3"/>
  <c r="CW29" i="3"/>
  <c r="R31" i="3"/>
  <c r="AI32" i="3"/>
  <c r="AP33" i="3"/>
  <c r="BG34" i="3"/>
  <c r="BV35" i="3"/>
  <c r="BM36" i="3"/>
  <c r="BN37" i="3"/>
  <c r="BG38" i="3"/>
  <c r="AM39" i="3"/>
  <c r="AA40" i="3"/>
  <c r="O41" i="3"/>
  <c r="CQ41" i="3"/>
  <c r="CC27" i="3"/>
  <c r="Q30" i="3"/>
  <c r="BG31" i="3"/>
  <c r="O33" i="3"/>
  <c r="BU34" i="3"/>
  <c r="F36" i="3"/>
  <c r="AN37" i="3"/>
  <c r="CM17" i="3"/>
  <c r="CJ27" i="3"/>
  <c r="S30" i="3"/>
  <c r="BW31" i="3"/>
  <c r="R33" i="3"/>
  <c r="BI27" i="3"/>
  <c r="F30" i="3"/>
  <c r="AV31" i="3"/>
  <c r="CT21" i="3"/>
  <c r="BL28" i="3"/>
  <c r="AY30" i="3"/>
  <c r="G32" i="3"/>
  <c r="S26" i="3"/>
  <c r="AI29" i="3"/>
  <c r="J31" i="3"/>
  <c r="BH13" i="3"/>
  <c r="AB25" i="3"/>
  <c r="AH22" i="3"/>
  <c r="J25" i="3"/>
  <c r="AW23" i="3"/>
  <c r="I27" i="3"/>
  <c r="BA22" i="3"/>
  <c r="CP26" i="3"/>
  <c r="G17" i="3"/>
  <c r="CK24" i="3"/>
  <c r="BO16" i="3"/>
  <c r="AD24" i="3"/>
  <c r="BX27" i="3"/>
  <c r="CT26" i="3"/>
  <c r="Z26" i="3"/>
  <c r="U30" i="3"/>
  <c r="AO33" i="3"/>
  <c r="CS35" i="3"/>
  <c r="CP13" i="3"/>
  <c r="BZ25" i="3"/>
  <c r="CP22" i="3"/>
  <c r="AC27" i="3"/>
  <c r="AB29" i="3"/>
  <c r="D31" i="3"/>
  <c r="BT32" i="3"/>
  <c r="H34" i="3"/>
  <c r="AB35" i="3"/>
  <c r="M23" i="3"/>
  <c r="CU27" i="3"/>
  <c r="BR29" i="3"/>
  <c r="BN15" i="3"/>
  <c r="AO26" i="3"/>
  <c r="BY28" i="3"/>
  <c r="AB30" i="3"/>
  <c r="BZ31" i="3"/>
  <c r="AL33" i="3"/>
  <c r="BX34" i="3"/>
  <c r="Y36" i="3"/>
  <c r="BJ37" i="3"/>
  <c r="BT38" i="3"/>
  <c r="CN39" i="3"/>
  <c r="D41" i="3"/>
  <c r="CV41" i="3"/>
  <c r="CJ42" i="3"/>
  <c r="BX43" i="3"/>
  <c r="BD44" i="3"/>
  <c r="CT23" i="3"/>
  <c r="BO27" i="3"/>
  <c r="CM28" i="3"/>
  <c r="AX14" i="3"/>
  <c r="BH24" i="3"/>
  <c r="BR27" i="3"/>
  <c r="E29" i="3"/>
  <c r="V30" i="3"/>
  <c r="AC31" i="3"/>
  <c r="AT32" i="3"/>
  <c r="BK33" i="3"/>
  <c r="BR34" i="3"/>
  <c r="CE35" i="3"/>
  <c r="CE36" i="3"/>
  <c r="BW37" i="3"/>
  <c r="BO38" i="3"/>
  <c r="BC39" i="3"/>
  <c r="AI40" i="3"/>
  <c r="W41" i="3"/>
  <c r="BP19" i="3"/>
  <c r="H28" i="3"/>
  <c r="AE30" i="3"/>
  <c r="CI31" i="3"/>
  <c r="AD33" i="3"/>
  <c r="CH34" i="3"/>
  <c r="AE36" i="3"/>
  <c r="AZ37" i="3"/>
  <c r="CR19" i="3"/>
  <c r="AJ28" i="3"/>
  <c r="AH30" i="3"/>
  <c r="CL31" i="3"/>
  <c r="M18" i="3"/>
  <c r="CK27" i="3"/>
  <c r="T30" i="3"/>
  <c r="BY31" i="3"/>
  <c r="AF23" i="3"/>
  <c r="CK28" i="3"/>
  <c r="CA30" i="3"/>
  <c r="V32" i="3"/>
  <c r="CE26" i="3"/>
  <c r="BZ29" i="3"/>
  <c r="W31" i="3"/>
  <c r="CC32" i="3"/>
  <c r="CL12" i="3"/>
  <c r="BV15" i="3"/>
  <c r="BT23" i="3"/>
  <c r="AK15" i="3"/>
  <c r="CX23" i="3"/>
  <c r="D12" i="3"/>
  <c r="V23" i="3"/>
  <c r="R27" i="3"/>
  <c r="AH19" i="3"/>
  <c r="Y25" i="3"/>
  <c r="G18" i="3"/>
  <c r="C25" i="3"/>
  <c r="AH14" i="3"/>
  <c r="CH10" i="3"/>
  <c r="AL27" i="3"/>
  <c r="BA30" i="3"/>
  <c r="BE33" i="3"/>
  <c r="M36" i="3"/>
  <c r="Z17" i="3"/>
  <c r="AQ26" i="3"/>
  <c r="BE23" i="3"/>
  <c r="BM27" i="3"/>
  <c r="AZ29" i="3"/>
  <c r="T31" i="3"/>
  <c r="CR32" i="3"/>
  <c r="X34" i="3"/>
  <c r="AJ35" i="3"/>
  <c r="BP24" i="3"/>
  <c r="J28" i="3"/>
  <c r="CB29" i="3"/>
  <c r="AM19" i="3"/>
  <c r="BU26" i="3"/>
  <c r="CV28" i="3"/>
  <c r="AX30" i="3"/>
  <c r="CU31" i="3"/>
  <c r="AV33" i="3"/>
  <c r="H35" i="3"/>
  <c r="AH36" i="3"/>
  <c r="BS37" i="3"/>
  <c r="CR38" i="3"/>
  <c r="CV39" i="3"/>
  <c r="T41" i="3"/>
  <c r="P42" i="3"/>
  <c r="CR42" i="3"/>
  <c r="CF43" i="3"/>
  <c r="BW15" i="3"/>
  <c r="AW24" i="3"/>
  <c r="CB27" i="3"/>
  <c r="M29" i="3"/>
  <c r="L16" i="3"/>
  <c r="H25" i="3"/>
  <c r="CS27" i="3"/>
  <c r="O29" i="3"/>
  <c r="AG30" i="3"/>
  <c r="AX31" i="3"/>
  <c r="BE32" i="3"/>
  <c r="BV33" i="3"/>
  <c r="CM34" i="3"/>
  <c r="CN35" i="3"/>
  <c r="CN36" i="3"/>
  <c r="CO37" i="3"/>
  <c r="BW38" i="3"/>
  <c r="BK39" i="3"/>
  <c r="AY40" i="3"/>
  <c r="AE41" i="3"/>
  <c r="BC21" i="3"/>
  <c r="BD28" i="3"/>
  <c r="AT30" i="3"/>
  <c r="CX31" i="3"/>
  <c r="BF33" i="3"/>
  <c r="CV34" i="3"/>
  <c r="AP36" i="3"/>
  <c r="BY37" i="3"/>
  <c r="CD21" i="3"/>
  <c r="BI28" i="3"/>
  <c r="BJ30" i="3"/>
  <c r="D32" i="3"/>
  <c r="N20" i="3"/>
  <c r="AK28" i="3"/>
  <c r="AI30" i="3"/>
  <c r="CM31" i="3"/>
  <c r="AG25" i="3"/>
  <c r="J29" i="3"/>
  <c r="CP30" i="3"/>
  <c r="AX32" i="3"/>
  <c r="AK27" i="3"/>
  <c r="CQ29" i="3"/>
  <c r="BA31" i="3"/>
  <c r="CP32" i="3"/>
  <c r="AY34" i="3"/>
  <c r="CV35" i="3"/>
  <c r="V37" i="3"/>
  <c r="AX38" i="3"/>
  <c r="BO39" i="3"/>
  <c r="BV40" i="3"/>
  <c r="CM41" i="3"/>
  <c r="CO42" i="3"/>
  <c r="CG43" i="3"/>
  <c r="CD44" i="3"/>
  <c r="BR45" i="3"/>
  <c r="AX46" i="3"/>
  <c r="AL47" i="3"/>
  <c r="Z48" i="3"/>
  <c r="F49" i="3"/>
  <c r="CP49" i="3"/>
  <c r="CD50" i="3"/>
  <c r="BJ51" i="3"/>
  <c r="AX52" i="3"/>
  <c r="CN26" i="3"/>
  <c r="BI29" i="3"/>
  <c r="Z31" i="3"/>
  <c r="CD32" i="3"/>
  <c r="Y34" i="3"/>
  <c r="BY35" i="3"/>
  <c r="L37" i="3"/>
  <c r="AD38" i="3"/>
  <c r="CU26" i="3"/>
  <c r="CE29" i="3"/>
  <c r="AA31" i="3"/>
  <c r="X19" i="3"/>
  <c r="AA28" i="3"/>
  <c r="AD30" i="3"/>
  <c r="CH31" i="3"/>
  <c r="AQ33" i="3"/>
  <c r="CF34" i="3"/>
  <c r="AD36" i="3"/>
  <c r="BK37" i="3"/>
  <c r="BX38" i="3"/>
  <c r="CO39" i="3"/>
  <c r="J41" i="3"/>
  <c r="N42" i="3"/>
  <c r="O43" i="3"/>
  <c r="O44" i="3"/>
  <c r="CW44" i="3"/>
  <c r="CK45" i="3"/>
  <c r="BY46" i="3"/>
  <c r="BE47" i="3"/>
  <c r="AS48" i="3"/>
  <c r="AG49" i="3"/>
  <c r="M50" i="3"/>
  <c r="BT35" i="3"/>
  <c r="AK38" i="3"/>
  <c r="CJ39" i="3"/>
  <c r="AS41" i="3"/>
  <c r="CH42" i="3"/>
  <c r="I44" i="3"/>
  <c r="AF45" i="3"/>
  <c r="AW46" i="3"/>
  <c r="BD47" i="3"/>
  <c r="BU48" i="3"/>
  <c r="CM49" i="3"/>
  <c r="CN34" i="3"/>
  <c r="BQ37" i="3"/>
  <c r="BJ39" i="3"/>
  <c r="C41" i="3"/>
  <c r="AZ42" i="3"/>
  <c r="CH43" i="3"/>
  <c r="CX44" i="3"/>
  <c r="S46" i="3"/>
  <c r="Z35" i="3"/>
  <c r="BV37" i="3"/>
  <c r="BL39" i="3"/>
  <c r="S41" i="3"/>
  <c r="BA42" i="3"/>
  <c r="CI43" i="3"/>
  <c r="M45" i="3"/>
  <c r="AX20" i="3"/>
  <c r="K20" i="3"/>
  <c r="I25" i="3"/>
  <c r="AJ18" i="3"/>
  <c r="AX24" i="3"/>
  <c r="R15" i="3"/>
  <c r="N24" i="3"/>
  <c r="AX27" i="3"/>
  <c r="CU19" i="3"/>
  <c r="CU25" i="3"/>
  <c r="BI18" i="3"/>
  <c r="AU25" i="3"/>
  <c r="T19" i="3"/>
  <c r="AN16" i="3"/>
  <c r="CE27" i="3"/>
  <c r="CW30" i="3"/>
  <c r="CK33" i="3"/>
  <c r="AS36" i="3"/>
  <c r="AR18" i="3"/>
  <c r="G27" i="3"/>
  <c r="AE24" i="3"/>
  <c r="CI27" i="3"/>
  <c r="BX29" i="3"/>
  <c r="AR31" i="3"/>
  <c r="L33" i="3"/>
  <c r="AN34" i="3"/>
  <c r="AZ35" i="3"/>
  <c r="P25" i="3"/>
  <c r="AU28" i="3"/>
  <c r="CM29" i="3"/>
  <c r="AD20" i="3"/>
  <c r="AW27" i="3"/>
  <c r="K29" i="3"/>
  <c r="BS30" i="3"/>
  <c r="T32" i="3"/>
  <c r="BR33" i="3"/>
  <c r="S35" i="3"/>
  <c r="BJ36" i="3"/>
  <c r="CB37" i="3"/>
  <c r="D39" i="3"/>
  <c r="X40" i="3"/>
  <c r="AB41" i="3"/>
  <c r="X42" i="3"/>
  <c r="L43" i="3"/>
  <c r="CN43" i="3"/>
  <c r="AA17" i="3"/>
  <c r="AP25" i="3"/>
  <c r="CP27" i="3"/>
  <c r="W29" i="3"/>
  <c r="BX18" i="3"/>
  <c r="AY25" i="3"/>
  <c r="I28" i="3"/>
  <c r="AK29" i="3"/>
  <c r="AQ30" i="3"/>
  <c r="BI31" i="3"/>
  <c r="BZ32" i="3"/>
  <c r="CG33" i="3"/>
  <c r="CX34" i="3"/>
  <c r="J36" i="3"/>
  <c r="CX36" i="3"/>
  <c r="CX37" i="3"/>
  <c r="CM38" i="3"/>
  <c r="BS39" i="3"/>
  <c r="BG40" i="3"/>
  <c r="AU41" i="3"/>
  <c r="CW22" i="3"/>
  <c r="CC28" i="3"/>
  <c r="BV30" i="3"/>
  <c r="Q32" i="3"/>
  <c r="BT33" i="3"/>
  <c r="AC35" i="3"/>
  <c r="BC36" i="3"/>
  <c r="CJ37" i="3"/>
  <c r="W24" i="3"/>
  <c r="CG28" i="3"/>
  <c r="BX30" i="3"/>
  <c r="AG32" i="3"/>
  <c r="CS21" i="3"/>
  <c r="BK28" i="3"/>
  <c r="BK30" i="3"/>
  <c r="F32" i="3"/>
  <c r="D26" i="3"/>
  <c r="BA29" i="3"/>
  <c r="H31" i="3"/>
  <c r="BM32" i="3"/>
  <c r="CQ27" i="3"/>
  <c r="J30" i="3"/>
  <c r="F16" i="3"/>
  <c r="AM9" i="3"/>
  <c r="I15" i="3"/>
  <c r="BK20" i="3"/>
  <c r="W25" i="3"/>
  <c r="BL16" i="3"/>
  <c r="BJ24" i="3"/>
  <c r="F28" i="3"/>
  <c r="CS20" i="3"/>
  <c r="O26" i="3"/>
  <c r="BA20" i="3"/>
  <c r="BV25" i="3"/>
  <c r="C21" i="3"/>
  <c r="AJ20" i="3"/>
  <c r="T28" i="3"/>
  <c r="AG31" i="3"/>
  <c r="AS34" i="3"/>
  <c r="BY36" i="3"/>
  <c r="AM20" i="3"/>
  <c r="AD14" i="3"/>
  <c r="E25" i="3"/>
  <c r="O28" i="3"/>
  <c r="CN29" i="3"/>
  <c r="BP31" i="3"/>
  <c r="AJ33" i="3"/>
  <c r="BD34" i="3"/>
  <c r="CG14" i="3"/>
  <c r="CO25" i="3"/>
  <c r="BG28" i="3"/>
  <c r="BD16" i="3"/>
  <c r="Z21" i="3"/>
  <c r="BL27" i="3"/>
  <c r="AQ29" i="3"/>
  <c r="CD30" i="3"/>
  <c r="AP32" i="3"/>
  <c r="CM33" i="3"/>
  <c r="AN35" i="3"/>
  <c r="BS36" i="3"/>
  <c r="H38" i="3"/>
  <c r="L39" i="3"/>
  <c r="AF40" i="3"/>
  <c r="AZ41" i="3"/>
  <c r="AF42" i="3"/>
  <c r="T43" i="3"/>
  <c r="H44" i="3"/>
  <c r="AS18" i="3"/>
  <c r="CA25" i="3"/>
  <c r="R28" i="3"/>
  <c r="AH29" i="3"/>
  <c r="BQ19" i="3"/>
  <c r="T26" i="3"/>
  <c r="U28" i="3"/>
  <c r="AU29" i="3"/>
  <c r="BM30" i="3"/>
  <c r="BS31" i="3"/>
  <c r="CK32" i="3"/>
  <c r="F34" i="3"/>
  <c r="M35" i="3"/>
  <c r="S36" i="3"/>
  <c r="T37" i="3"/>
  <c r="K38" i="3"/>
  <c r="CU38" i="3"/>
  <c r="CI39" i="3"/>
  <c r="BO40" i="3"/>
  <c r="BC41" i="3"/>
  <c r="G25" i="3"/>
  <c r="C29" i="3"/>
  <c r="CK30" i="3"/>
  <c r="AR32" i="3"/>
  <c r="CI33" i="3"/>
  <c r="AQ35" i="3"/>
  <c r="CA36" i="3"/>
  <c r="CW37" i="3"/>
  <c r="V25" i="3"/>
  <c r="AC29" i="3"/>
  <c r="CL30" i="3"/>
  <c r="AU32" i="3"/>
  <c r="AH24" i="3"/>
  <c r="CI28" i="3"/>
  <c r="BZ30" i="3"/>
  <c r="AH32" i="3"/>
  <c r="BP26" i="3"/>
  <c r="BV29" i="3"/>
  <c r="AK31" i="3"/>
  <c r="BU18" i="3"/>
  <c r="S28" i="3"/>
  <c r="C9" i="3"/>
  <c r="AI15" i="3"/>
  <c r="CD14" i="3"/>
  <c r="AG18" i="3"/>
  <c r="AJ22" i="3"/>
  <c r="BJ25" i="3"/>
  <c r="BZ18" i="3"/>
  <c r="M25" i="3"/>
  <c r="AL28" i="3"/>
  <c r="U22" i="3"/>
  <c r="AU26" i="3"/>
  <c r="Y21" i="3"/>
  <c r="AN26" i="3"/>
  <c r="AC22" i="3"/>
  <c r="K22" i="3"/>
  <c r="BW28" i="3"/>
  <c r="BM31" i="3"/>
  <c r="BY34" i="3"/>
  <c r="CW36" i="3"/>
  <c r="O22" i="3"/>
  <c r="AX17" i="3"/>
  <c r="AV25" i="3"/>
  <c r="AP28" i="3"/>
  <c r="P30" i="3"/>
  <c r="CF31" i="3"/>
  <c r="BH33" i="3"/>
  <c r="BL34" i="3"/>
  <c r="BX17" i="3"/>
  <c r="BE26" i="3"/>
  <c r="CE28" i="3"/>
  <c r="CD12" i="3"/>
  <c r="AO23" i="3"/>
  <c r="CA27" i="3"/>
  <c r="BB29" i="3"/>
  <c r="N31" i="3"/>
  <c r="AZ32" i="3"/>
  <c r="L34" i="3"/>
  <c r="BI35" i="3"/>
  <c r="CK36" i="3"/>
  <c r="P38" i="3"/>
  <c r="AJ39" i="3"/>
  <c r="AN40" i="3"/>
  <c r="BH41" i="3"/>
  <c r="AV42" i="3"/>
  <c r="AB43" i="3"/>
  <c r="P44" i="3"/>
  <c r="AO20" i="3"/>
  <c r="L26" i="3"/>
  <c r="AE28" i="3"/>
  <c r="BC29" i="3"/>
  <c r="BO20" i="3"/>
  <c r="AZ26" i="3"/>
  <c r="AS28" i="3"/>
  <c r="BF29" i="3"/>
  <c r="BW30" i="3"/>
  <c r="CO31" i="3"/>
  <c r="CU32" i="3"/>
  <c r="Q34" i="3"/>
  <c r="AH35" i="3"/>
  <c r="AB36" i="3"/>
  <c r="AC37" i="3"/>
  <c r="AA38" i="3"/>
  <c r="G39" i="3"/>
  <c r="CQ39" i="3"/>
  <c r="CE40" i="3"/>
  <c r="BK41" i="3"/>
  <c r="CI25" i="3"/>
  <c r="AT29" i="3"/>
  <c r="CX30" i="3"/>
  <c r="BG32" i="3"/>
  <c r="O34" i="3"/>
  <c r="BF35" i="3"/>
  <c r="CM36" i="3"/>
  <c r="W38" i="3"/>
  <c r="CR25" i="3"/>
  <c r="AX29" i="3"/>
  <c r="S31" i="3"/>
  <c r="BH32" i="3"/>
  <c r="AF25" i="3"/>
  <c r="AD29" i="3"/>
  <c r="CM30" i="3"/>
  <c r="AW32" i="3"/>
  <c r="BK27" i="3"/>
  <c r="CP29" i="3"/>
  <c r="AY31" i="3"/>
  <c r="BK7" i="3"/>
  <c r="CK12" i="3"/>
  <c r="BX19" i="3"/>
  <c r="BJ20" i="3"/>
  <c r="AI8" i="3"/>
  <c r="CK25" i="3"/>
  <c r="CA19" i="3"/>
  <c r="CC25" i="3"/>
  <c r="BR28" i="3"/>
  <c r="CN22" i="3"/>
  <c r="C27" i="3"/>
  <c r="G22" i="3"/>
  <c r="BL26" i="3"/>
  <c r="BF24" i="3"/>
  <c r="CD22" i="3"/>
  <c r="I29" i="3"/>
  <c r="U32" i="3"/>
  <c r="I35" i="3"/>
  <c r="AG37" i="3"/>
  <c r="O23" i="3"/>
  <c r="BK19" i="3"/>
  <c r="CW25" i="3"/>
  <c r="BH28" i="3"/>
  <c r="AN30" i="3"/>
  <c r="H32" i="3"/>
  <c r="BP33" i="3"/>
  <c r="CJ34" i="3"/>
  <c r="CO18" i="3"/>
  <c r="U27" i="3"/>
  <c r="F29" i="3"/>
  <c r="CF16" i="3"/>
  <c r="CQ23" i="3"/>
  <c r="Q28" i="3"/>
  <c r="BL29" i="3"/>
  <c r="X31" i="3"/>
  <c r="CF32" i="3"/>
  <c r="W34" i="3"/>
  <c r="CA35" i="3"/>
  <c r="G37" i="3"/>
  <c r="AF38" i="3"/>
  <c r="AR39" i="3"/>
  <c r="BL40" i="3"/>
  <c r="BP41" i="3"/>
  <c r="BD42" i="3"/>
  <c r="AR43" i="3"/>
  <c r="X44" i="3"/>
  <c r="AG21" i="3"/>
  <c r="BX26" i="3"/>
  <c r="AQ28" i="3"/>
  <c r="BN29" i="3"/>
  <c r="AE22" i="3"/>
  <c r="CF26" i="3"/>
  <c r="BF28" i="3"/>
  <c r="CA29" i="3"/>
  <c r="CH30" i="3"/>
  <c r="C32" i="3"/>
  <c r="U33" i="3"/>
  <c r="AA34" i="3"/>
  <c r="AS35" i="3"/>
  <c r="AU36" i="3"/>
  <c r="AL37" i="3"/>
  <c r="AI38" i="3"/>
  <c r="W39" i="3"/>
  <c r="C40" i="3"/>
  <c r="CM40" i="3"/>
  <c r="CA41" i="3"/>
  <c r="AY26" i="3"/>
  <c r="BO29" i="3"/>
  <c r="AE31" i="3"/>
  <c r="BU32" i="3"/>
  <c r="AD34" i="3"/>
  <c r="CD35" i="3"/>
  <c r="D37" i="3"/>
  <c r="AH38" i="3"/>
  <c r="W27" i="3"/>
  <c r="BS29" i="3"/>
  <c r="AF31" i="3"/>
  <c r="CL32" i="3"/>
  <c r="C26" i="3"/>
  <c r="AY29" i="3"/>
  <c r="U31" i="3"/>
  <c r="BJ32" i="3"/>
  <c r="CM27" i="3"/>
  <c r="W30" i="3"/>
  <c r="BL31" i="3"/>
  <c r="BG23" i="3"/>
  <c r="CN28" i="3"/>
  <c r="BO30" i="3"/>
  <c r="W32" i="3"/>
  <c r="CA33" i="3"/>
  <c r="V35" i="3"/>
  <c r="BH36" i="3"/>
  <c r="CQ37" i="3"/>
  <c r="C39" i="3"/>
  <c r="U40" i="3"/>
  <c r="AL41" i="3"/>
  <c r="AL42" i="3"/>
  <c r="AM43" i="3"/>
  <c r="AM44" i="3"/>
  <c r="V45" i="3"/>
  <c r="J46" i="3"/>
  <c r="CT46" i="3"/>
  <c r="BZ47" i="3"/>
  <c r="BN48" i="3"/>
  <c r="BB49" i="3"/>
  <c r="AH50" i="3"/>
  <c r="V51" i="3"/>
  <c r="J52" i="3"/>
  <c r="CI20" i="3"/>
  <c r="AW28" i="3"/>
  <c r="BC30" i="3"/>
  <c r="CR31" i="3"/>
  <c r="BB33" i="3"/>
  <c r="J35" i="3"/>
  <c r="AM36" i="3"/>
  <c r="BT37" i="3"/>
  <c r="BK22" i="3"/>
  <c r="AX28" i="3"/>
  <c r="BE30" i="3"/>
  <c r="L32" i="3"/>
  <c r="BR25" i="3"/>
  <c r="AP29" i="3"/>
  <c r="O31" i="3"/>
  <c r="BF32" i="3"/>
  <c r="N34" i="3"/>
  <c r="BP35" i="3"/>
  <c r="CL36" i="3"/>
  <c r="V38" i="3"/>
  <c r="AN39" i="3"/>
  <c r="AT40" i="3"/>
  <c r="BL41" i="3"/>
  <c r="BQ42" i="3"/>
  <c r="BI43" i="3"/>
  <c r="BI44" i="3"/>
  <c r="AW45" i="3"/>
  <c r="AC46" i="3"/>
  <c r="Q47" i="3"/>
  <c r="E48" i="3"/>
  <c r="CG48" i="3"/>
  <c r="BU49" i="3"/>
  <c r="AG34" i="3"/>
  <c r="CQ36" i="3"/>
  <c r="Q39" i="3"/>
  <c r="BU40" i="3"/>
  <c r="M42" i="3"/>
  <c r="AU43" i="3"/>
  <c r="CA44" i="3"/>
  <c r="CG45" i="3"/>
  <c r="C47" i="3"/>
  <c r="T48" i="3"/>
  <c r="AA49" i="3"/>
  <c r="AX33" i="3"/>
  <c r="AV36" i="3"/>
  <c r="BY38" i="3"/>
  <c r="AG40" i="3"/>
  <c r="CK41" i="3"/>
  <c r="M43" i="3"/>
  <c r="AT44" i="3"/>
  <c r="BN45" i="3"/>
  <c r="BC33" i="3"/>
  <c r="AY36" i="3"/>
  <c r="CN38" i="3"/>
  <c r="AH40" i="3"/>
  <c r="CL41" i="3"/>
  <c r="Z43" i="3"/>
  <c r="AU44" i="3"/>
  <c r="BO45" i="3"/>
  <c r="AR28" i="3"/>
  <c r="AL32" i="3"/>
  <c r="BM34" i="3"/>
  <c r="AW36" i="3"/>
  <c r="R38" i="3"/>
  <c r="BZ39" i="3"/>
  <c r="Q41" i="3"/>
  <c r="BN42" i="3"/>
  <c r="C44" i="3"/>
  <c r="N45" i="3"/>
  <c r="AH46" i="3"/>
  <c r="AT47" i="3"/>
  <c r="BF48" i="3"/>
  <c r="BR49" i="3"/>
  <c r="CL50" i="3"/>
  <c r="CP51" i="3"/>
  <c r="BS24" i="3"/>
  <c r="CT29" i="3"/>
  <c r="CE31" i="3"/>
  <c r="CR33" i="3"/>
  <c r="CL35" i="3"/>
  <c r="BH37" i="3"/>
  <c r="CF24" i="3"/>
  <c r="CU29" i="3"/>
  <c r="CG31" i="3"/>
  <c r="AV27" i="3"/>
  <c r="BF30" i="3"/>
  <c r="AQ32" i="3"/>
  <c r="BE34" i="3"/>
  <c r="AO36" i="3"/>
  <c r="L38" i="3"/>
  <c r="BI39" i="3"/>
  <c r="U41" i="3"/>
  <c r="AY42" i="3"/>
  <c r="CJ43" i="3"/>
  <c r="Q45" i="3"/>
  <c r="U46" i="3"/>
  <c r="AO47" i="3"/>
  <c r="BA48" i="3"/>
  <c r="BM49" i="3"/>
  <c r="CL34" i="3"/>
  <c r="BF38" i="3"/>
  <c r="AS40" i="3"/>
  <c r="AX42" i="3"/>
  <c r="AG44" i="3"/>
  <c r="BW45" i="3"/>
  <c r="AI47" i="3"/>
  <c r="CF48" i="3"/>
  <c r="S33" i="3"/>
  <c r="CR36" i="3"/>
  <c r="BW39" i="3"/>
  <c r="BI41" i="3"/>
  <c r="AW43" i="3"/>
  <c r="W45" i="3"/>
  <c r="V33" i="3"/>
  <c r="X37" i="3"/>
  <c r="BY39" i="3"/>
  <c r="BY41" i="3"/>
  <c r="AX43" i="3"/>
  <c r="X45" i="3"/>
  <c r="AT34" i="3"/>
  <c r="AD37" i="3"/>
  <c r="V39" i="3"/>
  <c r="CA40" i="3"/>
  <c r="AD42" i="3"/>
  <c r="BA43" i="3"/>
  <c r="CE44" i="3"/>
  <c r="CV45" i="3"/>
  <c r="BH35" i="3"/>
  <c r="Z38" i="3"/>
  <c r="CR39" i="3"/>
  <c r="AK41" i="3"/>
  <c r="CC42" i="3"/>
  <c r="N44" i="3"/>
  <c r="AA45" i="3"/>
  <c r="AR46" i="3"/>
  <c r="BI47" i="3"/>
  <c r="BP48" i="3"/>
  <c r="CG49" i="3"/>
  <c r="CM50" i="3"/>
  <c r="CD51" i="3"/>
  <c r="CD52" i="3"/>
  <c r="BR53" i="3"/>
  <c r="AX54" i="3"/>
  <c r="AL55" i="3"/>
  <c r="N29" i="3"/>
  <c r="BN32" i="3"/>
  <c r="CP34" i="3"/>
  <c r="BU36" i="3"/>
  <c r="AM38" i="3"/>
  <c r="CK39" i="3"/>
  <c r="AW41" i="3"/>
  <c r="BW42" i="3"/>
  <c r="L44" i="3"/>
  <c r="AL45" i="3"/>
  <c r="AP46" i="3"/>
  <c r="BJ47" i="3"/>
  <c r="BV48" i="3"/>
  <c r="CH49" i="3"/>
  <c r="CT50" i="3"/>
  <c r="R52" i="3"/>
  <c r="BI25" i="3"/>
  <c r="L30" i="3"/>
  <c r="Z32" i="3"/>
  <c r="J34" i="3"/>
  <c r="N36" i="3"/>
  <c r="CG37" i="3"/>
  <c r="AI26" i="3"/>
  <c r="N30" i="3"/>
  <c r="AA32" i="3"/>
  <c r="BZ27" i="3"/>
  <c r="BU30" i="3"/>
  <c r="CH32" i="3"/>
  <c r="BS34" i="3"/>
  <c r="BN36" i="3"/>
  <c r="AG38" i="3"/>
  <c r="CD39" i="3"/>
  <c r="AF41" i="3"/>
  <c r="BZ42" i="3"/>
  <c r="CS43" i="3"/>
  <c r="Y45" i="3"/>
  <c r="AS46" i="3"/>
  <c r="AW47" i="3"/>
  <c r="BQ48" i="3"/>
  <c r="CC49" i="3"/>
  <c r="AU35" i="3"/>
  <c r="BV38" i="3"/>
  <c r="CI40" i="3"/>
  <c r="BJ42" i="3"/>
  <c r="AS44" i="3"/>
  <c r="G46" i="3"/>
  <c r="AS47" i="3"/>
  <c r="E49" i="3"/>
  <c r="BZ33" i="3"/>
  <c r="AS37" i="3"/>
  <c r="CL39" i="3"/>
  <c r="C42" i="3"/>
  <c r="BJ43" i="3"/>
  <c r="AH45" i="3"/>
  <c r="K34" i="3"/>
  <c r="AX37" i="3"/>
  <c r="F40" i="3"/>
  <c r="D42" i="3"/>
  <c r="BV43" i="3"/>
  <c r="AI45" i="3"/>
  <c r="BV34" i="3"/>
  <c r="BB37" i="3"/>
  <c r="AY39" i="3"/>
  <c r="CO40" i="3"/>
  <c r="AQ42" i="3"/>
  <c r="BY43" i="3"/>
  <c r="CP44" i="3"/>
  <c r="CN32" i="3"/>
  <c r="I36" i="3"/>
  <c r="AU38" i="3"/>
  <c r="I40" i="3"/>
  <c r="BN41" i="3"/>
  <c r="CN42" i="3"/>
  <c r="AA44" i="3"/>
  <c r="AV45" i="3"/>
  <c r="BC46" i="3"/>
  <c r="BT47" i="3"/>
  <c r="CK48" i="3"/>
  <c r="CR49" i="3"/>
  <c r="CV50" i="3"/>
  <c r="CV51" i="3"/>
  <c r="CL52" i="3"/>
  <c r="BZ53" i="3"/>
  <c r="BN54" i="3"/>
  <c r="AT55" i="3"/>
  <c r="AH56" i="3"/>
  <c r="V57" i="3"/>
  <c r="AL30" i="3"/>
  <c r="W33" i="3"/>
  <c r="G35" i="3"/>
  <c r="CS36" i="3"/>
  <c r="BI38" i="3"/>
  <c r="J40" i="3"/>
  <c r="BG41" i="3"/>
  <c r="CX42" i="3"/>
  <c r="U44" i="3"/>
  <c r="AT45" i="3"/>
  <c r="BN46" i="3"/>
  <c r="BR47" i="3"/>
  <c r="CL48" i="3"/>
  <c r="CX49" i="3"/>
  <c r="N51" i="3"/>
  <c r="Z52" i="3"/>
  <c r="AT27" i="3"/>
  <c r="Z30" i="3"/>
  <c r="AM32" i="3"/>
  <c r="AZ34" i="3"/>
  <c r="Z36" i="3"/>
  <c r="I38" i="3"/>
  <c r="AU27" i="3"/>
  <c r="AP30" i="3"/>
  <c r="AO32" i="3"/>
  <c r="AZ28" i="3"/>
  <c r="CI30" i="3"/>
  <c r="CV32" i="3"/>
  <c r="N35" i="3"/>
  <c r="BZ36" i="3"/>
  <c r="BB38" i="3"/>
  <c r="D40" i="3"/>
  <c r="BA41" i="3"/>
  <c r="CI42" i="3"/>
  <c r="Y44" i="3"/>
  <c r="AG45" i="3"/>
  <c r="BA46" i="3"/>
  <c r="BU47" i="3"/>
  <c r="BY48" i="3"/>
  <c r="CS49" i="3"/>
  <c r="CR35" i="3"/>
  <c r="CX38" i="3"/>
  <c r="CX40" i="3"/>
  <c r="CU42" i="3"/>
  <c r="BE44" i="3"/>
  <c r="Q46" i="3"/>
  <c r="BY47" i="3"/>
  <c r="P49" i="3"/>
  <c r="AI34" i="3"/>
  <c r="CP37" i="3"/>
  <c r="R40" i="3"/>
  <c r="O42" i="3"/>
  <c r="CT43" i="3"/>
  <c r="AR45" i="3"/>
  <c r="AO34" i="3"/>
  <c r="U38" i="3"/>
  <c r="T40" i="3"/>
  <c r="AB42" i="3"/>
  <c r="CU43" i="3"/>
  <c r="BD45" i="3"/>
  <c r="AE35" i="3"/>
  <c r="BZ37" i="3"/>
  <c r="BM39" i="3"/>
  <c r="V41" i="3"/>
  <c r="BB42" i="3"/>
  <c r="CK43" i="3"/>
  <c r="O45" i="3"/>
  <c r="AH33" i="3"/>
  <c r="AG36" i="3"/>
  <c r="CC38" i="3"/>
  <c r="W40" i="3"/>
  <c r="CB41" i="3"/>
  <c r="Q43" i="3"/>
  <c r="AL44" i="3"/>
  <c r="BG45" i="3"/>
  <c r="BX46" i="3"/>
  <c r="CE47" i="3"/>
  <c r="CV48" i="3"/>
  <c r="Q50" i="3"/>
  <c r="I51" i="3"/>
  <c r="I52" i="3"/>
  <c r="F53" i="3"/>
  <c r="CH53" i="3"/>
  <c r="BV54" i="3"/>
  <c r="BJ55" i="3"/>
  <c r="AP56" i="3"/>
  <c r="AD57" i="3"/>
  <c r="AZ30" i="3"/>
  <c r="AK33" i="3"/>
  <c r="AX35" i="3"/>
  <c r="J37" i="3"/>
  <c r="CD38" i="3"/>
  <c r="AE40" i="3"/>
  <c r="CC41" i="3"/>
  <c r="K43" i="3"/>
  <c r="AW44" i="3"/>
  <c r="BB45" i="3"/>
  <c r="BV46" i="3"/>
  <c r="CP47" i="3"/>
  <c r="CT48" i="3"/>
  <c r="R50" i="3"/>
  <c r="AD51" i="3"/>
  <c r="AP52" i="3"/>
  <c r="BU27" i="3"/>
  <c r="BP30" i="3"/>
  <c r="BB32" i="3"/>
  <c r="BO34" i="3"/>
  <c r="BK36" i="3"/>
  <c r="T38" i="3"/>
  <c r="CW27" i="3"/>
  <c r="BR30" i="3"/>
  <c r="BR32" i="3"/>
  <c r="BX28" i="3"/>
  <c r="AD31" i="3"/>
  <c r="N33" i="3"/>
  <c r="AA35" i="3"/>
  <c r="N37" i="3"/>
  <c r="BM38" i="3"/>
  <c r="Y40" i="3"/>
  <c r="BV41" i="3"/>
  <c r="F43" i="3"/>
  <c r="AH44" i="3"/>
  <c r="BE45" i="3"/>
  <c r="BI46" i="3"/>
  <c r="CC47" i="3"/>
  <c r="CW48" i="3"/>
  <c r="E50" i="3"/>
  <c r="AT36" i="3"/>
  <c r="AF39" i="3"/>
  <c r="AD41" i="3"/>
  <c r="J43" i="3"/>
  <c r="CK44" i="3"/>
  <c r="AB46" i="3"/>
  <c r="CJ47" i="3"/>
  <c r="AV49" i="3"/>
  <c r="BK34" i="3"/>
  <c r="AL38" i="3"/>
  <c r="AU40" i="3"/>
  <c r="AM42" i="3"/>
  <c r="J44" i="3"/>
  <c r="BX45" i="3"/>
  <c r="BP34" i="3"/>
  <c r="AP38" i="3"/>
  <c r="BJ40" i="3"/>
  <c r="AO42" i="3"/>
  <c r="W44" i="3"/>
  <c r="BY45" i="3"/>
  <c r="BG35" i="3"/>
  <c r="Y38" i="3"/>
  <c r="CB39" i="3"/>
  <c r="AI41" i="3"/>
  <c r="CA42" i="3"/>
  <c r="CW43" i="3"/>
  <c r="Z45" i="3"/>
  <c r="CL33" i="3"/>
  <c r="BF36" i="3"/>
  <c r="CQ38" i="3"/>
  <c r="AZ40" i="3"/>
  <c r="CP41" i="3"/>
  <c r="AC43" i="3"/>
  <c r="BK44" i="3"/>
  <c r="BQ45" i="3"/>
  <c r="CI46" i="3"/>
  <c r="D48" i="3"/>
  <c r="K49" i="3"/>
  <c r="AA50" i="3"/>
  <c r="AA51" i="3"/>
  <c r="S52" i="3"/>
  <c r="N53" i="3"/>
  <c r="CX53" i="3"/>
  <c r="CD54" i="3"/>
  <c r="BR55" i="3"/>
  <c r="BF56" i="3"/>
  <c r="AL57" i="3"/>
  <c r="Z58" i="3"/>
  <c r="N59" i="3"/>
  <c r="CP59" i="3"/>
  <c r="CD60" i="3"/>
  <c r="AI33" i="3"/>
  <c r="K36" i="3"/>
  <c r="BQ38" i="3"/>
  <c r="Z40" i="3"/>
  <c r="BO41" i="3"/>
  <c r="G43" i="3"/>
  <c r="AO44" i="3"/>
  <c r="AX45" i="3"/>
  <c r="BO46" i="3"/>
  <c r="CF47" i="3"/>
  <c r="CM48" i="3"/>
  <c r="H50" i="3"/>
  <c r="AM35" i="3"/>
  <c r="AK37" i="3"/>
  <c r="CV38" i="3"/>
  <c r="M40" i="3"/>
  <c r="Z41" i="3"/>
  <c r="AI42" i="3"/>
  <c r="AF43" i="3"/>
  <c r="AC44" i="3"/>
  <c r="S45" i="3"/>
  <c r="BW33" i="3"/>
  <c r="CQ35" i="3"/>
  <c r="CM37" i="3"/>
  <c r="AD39" i="3"/>
  <c r="AR40" i="3"/>
  <c r="BE41" i="3"/>
  <c r="BI42" i="3"/>
  <c r="BF43" i="3"/>
  <c r="BC44" i="3"/>
  <c r="AP45" i="3"/>
  <c r="AA46" i="3"/>
  <c r="L47" i="3"/>
  <c r="CT47" i="3"/>
  <c r="CE48" i="3"/>
  <c r="BP49" i="3"/>
  <c r="AV50" i="3"/>
  <c r="U51" i="3"/>
  <c r="CQ51" i="3"/>
  <c r="BP52" i="3"/>
  <c r="AG53" i="3"/>
  <c r="CS53" i="3"/>
  <c r="BI54" i="3"/>
  <c r="Y55" i="3"/>
  <c r="CK55" i="3"/>
  <c r="BA56" i="3"/>
  <c r="Q57" i="3"/>
  <c r="CC57" i="3"/>
  <c r="AS58" i="3"/>
  <c r="I59" i="3"/>
  <c r="BT46" i="3"/>
  <c r="AQ48" i="3"/>
  <c r="N50" i="3"/>
  <c r="Y46" i="3"/>
  <c r="CW47" i="3"/>
  <c r="BT49" i="3"/>
  <c r="CJ50" i="3"/>
  <c r="CI51" i="3"/>
  <c r="CE52" i="3"/>
  <c r="BP53" i="3"/>
  <c r="BB54" i="3"/>
  <c r="AM55" i="3"/>
  <c r="X56" i="3"/>
  <c r="J57" i="3"/>
  <c r="CQ57" i="3"/>
  <c r="CB58" i="3"/>
  <c r="BK59" i="3"/>
  <c r="AJ60" i="3"/>
  <c r="I61" i="3"/>
  <c r="CA61" i="3"/>
  <c r="AQ62" i="3"/>
  <c r="G63" i="3"/>
  <c r="BS63" i="3"/>
  <c r="AI64" i="3"/>
  <c r="CU64" i="3"/>
  <c r="BL47" i="3"/>
  <c r="AI49" i="3"/>
  <c r="BP50" i="3"/>
  <c r="BM51" i="3"/>
  <c r="BJ52" i="3"/>
  <c r="AX53" i="3"/>
  <c r="AI54" i="3"/>
  <c r="T55" i="3"/>
  <c r="F56" i="3"/>
  <c r="CM56" i="3"/>
  <c r="BX57" i="3"/>
  <c r="BJ58" i="3"/>
  <c r="AU59" i="3"/>
  <c r="T60" i="3"/>
  <c r="CO60" i="3"/>
  <c r="BJ46" i="3"/>
  <c r="AF48" i="3"/>
  <c r="C50" i="3"/>
  <c r="O46" i="3"/>
  <c r="CN47" i="3"/>
  <c r="BK49" i="3"/>
  <c r="CF50" i="3"/>
  <c r="CC51" i="3"/>
  <c r="CA52" i="3"/>
  <c r="BL53" i="3"/>
  <c r="AW54" i="3"/>
  <c r="AI55" i="3"/>
  <c r="T56" i="3"/>
  <c r="E57" i="3"/>
  <c r="CM57" i="3"/>
  <c r="BX58" i="3"/>
  <c r="AF47" i="3"/>
  <c r="C49" i="3"/>
  <c r="AW50" i="3"/>
  <c r="AU51" i="3"/>
  <c r="AR52" i="3"/>
  <c r="AH53" i="3"/>
  <c r="S54" i="3"/>
  <c r="D55" i="3"/>
  <c r="CL55" i="3"/>
  <c r="BW56" i="3"/>
  <c r="BH57" i="3"/>
  <c r="AT58" i="3"/>
  <c r="AE59" i="3"/>
  <c r="F60" i="3"/>
  <c r="CA60" i="3"/>
  <c r="AZ49" i="3"/>
  <c r="AG52" i="3"/>
  <c r="I54" i="3"/>
  <c r="AT50" i="3"/>
  <c r="BM52" i="3"/>
  <c r="AL54" i="3"/>
  <c r="H56" i="3"/>
  <c r="CA57" i="3"/>
  <c r="AN59" i="3"/>
  <c r="BG60" i="3"/>
  <c r="BI61" i="3"/>
  <c r="AH62" i="3"/>
  <c r="H63" i="3"/>
  <c r="CC63" i="3"/>
  <c r="BB64" i="3"/>
  <c r="X65" i="3"/>
  <c r="CJ65" i="3"/>
  <c r="AZ66" i="3"/>
  <c r="P67" i="3"/>
  <c r="CB67" i="3"/>
  <c r="AR68" i="3"/>
  <c r="H69" i="3"/>
  <c r="BT69" i="3"/>
  <c r="AJ70" i="3"/>
  <c r="J49" i="3"/>
  <c r="U52" i="3"/>
  <c r="CU53" i="3"/>
  <c r="BR50" i="3"/>
  <c r="BZ52" i="3"/>
  <c r="AV54" i="3"/>
  <c r="S56" i="3"/>
  <c r="CL57" i="3"/>
  <c r="AW59" i="3"/>
  <c r="BO60" i="3"/>
  <c r="BN61" i="3"/>
  <c r="AM62" i="3"/>
  <c r="L63" i="3"/>
  <c r="CG63" i="3"/>
  <c r="BF64" i="3"/>
  <c r="AB65" i="3"/>
  <c r="CN65" i="3"/>
  <c r="BD66" i="3"/>
  <c r="T67" i="3"/>
  <c r="CF67" i="3"/>
  <c r="CQ30" i="3"/>
  <c r="AY33" i="3"/>
  <c r="BK35" i="3"/>
  <c r="AT37" i="3"/>
  <c r="CO38" i="3"/>
  <c r="BA40" i="3"/>
  <c r="CX41" i="3"/>
  <c r="AD43" i="3"/>
  <c r="BF44" i="3"/>
  <c r="BZ45" i="3"/>
  <c r="CD46" i="3"/>
  <c r="CX47" i="3"/>
  <c r="V49" i="3"/>
  <c r="Z50" i="3"/>
  <c r="AT51" i="3"/>
  <c r="BF52" i="3"/>
  <c r="Y28" i="3"/>
  <c r="CE30" i="3"/>
  <c r="CS32" i="3"/>
  <c r="CD34" i="3"/>
  <c r="BW36" i="3"/>
  <c r="AZ38" i="3"/>
  <c r="Z28" i="3"/>
  <c r="CU30" i="3"/>
  <c r="L21" i="3"/>
  <c r="U29" i="3"/>
  <c r="AQ31" i="3"/>
  <c r="BD33" i="3"/>
  <c r="AP35" i="3"/>
  <c r="AA37" i="3"/>
  <c r="CS38" i="3"/>
  <c r="AJ40" i="3"/>
  <c r="CR41" i="3"/>
  <c r="X43" i="3"/>
  <c r="AZ44" i="3"/>
  <c r="BM45" i="3"/>
  <c r="CG46" i="3"/>
  <c r="CK47" i="3"/>
  <c r="I49" i="3"/>
  <c r="M33" i="3"/>
  <c r="BR36" i="3"/>
  <c r="BG39" i="3"/>
  <c r="BF41" i="3"/>
  <c r="AI43" i="3"/>
  <c r="CV44" i="3"/>
  <c r="BH46" i="3"/>
  <c r="CU47" i="3"/>
  <c r="BG49" i="3"/>
  <c r="AV35" i="3"/>
  <c r="BH38" i="3"/>
  <c r="BX40" i="3"/>
  <c r="BK42" i="3"/>
  <c r="AI44" i="3"/>
  <c r="CI45" i="3"/>
  <c r="BB35" i="3"/>
  <c r="BK38" i="3"/>
  <c r="BY40" i="3"/>
  <c r="BY42" i="3"/>
  <c r="AJ44" i="3"/>
  <c r="CM32" i="3"/>
  <c r="CF35" i="3"/>
  <c r="AT38" i="3"/>
  <c r="G40" i="3"/>
  <c r="AX41" i="3"/>
  <c r="CM42" i="3"/>
  <c r="Z44" i="3"/>
  <c r="AJ45" i="3"/>
  <c r="S34" i="3"/>
  <c r="F37" i="3"/>
  <c r="J39" i="3"/>
  <c r="BN40" i="3"/>
  <c r="S42" i="3"/>
  <c r="AO43" i="3"/>
  <c r="BU44" i="3"/>
  <c r="CM45" i="3"/>
  <c r="CS46" i="3"/>
  <c r="O48" i="3"/>
  <c r="AF49" i="3"/>
  <c r="AJ50" i="3"/>
  <c r="AJ51" i="3"/>
  <c r="AK52" i="3"/>
  <c r="V53" i="3"/>
  <c r="J54" i="3"/>
  <c r="CT54" i="3"/>
  <c r="BZ55" i="3"/>
  <c r="BN31" i="3"/>
  <c r="CP33" i="3"/>
  <c r="BX35" i="3"/>
  <c r="BG37" i="3"/>
  <c r="Y39" i="3"/>
  <c r="BK40" i="3"/>
  <c r="T42" i="3"/>
  <c r="AV43" i="3"/>
  <c r="BV44" i="3"/>
  <c r="CH45" i="3"/>
  <c r="F47" i="3"/>
  <c r="J48" i="3"/>
  <c r="AD49" i="3"/>
  <c r="AX50" i="3"/>
  <c r="BB51" i="3"/>
  <c r="BV52" i="3"/>
  <c r="BU28" i="3"/>
  <c r="K31" i="3"/>
  <c r="K33" i="3"/>
  <c r="X35" i="3"/>
  <c r="CI36" i="3"/>
  <c r="BJ38" i="3"/>
  <c r="CT28" i="3"/>
  <c r="M31" i="3"/>
  <c r="CI23" i="3"/>
  <c r="BK29" i="3"/>
  <c r="BT31" i="3"/>
  <c r="BS33" i="3"/>
  <c r="CB35" i="3"/>
  <c r="AM37" i="3"/>
  <c r="H39" i="3"/>
  <c r="BP40" i="3"/>
  <c r="E42" i="3"/>
  <c r="AP43" i="3"/>
  <c r="BQ44" i="3"/>
  <c r="CC45" i="3"/>
  <c r="CO46" i="3"/>
  <c r="M48" i="3"/>
  <c r="Q49" i="3"/>
  <c r="AU33" i="3"/>
  <c r="AQ37" i="3"/>
  <c r="BV39" i="3"/>
  <c r="CJ41" i="3"/>
  <c r="BG43" i="3"/>
  <c r="U45" i="3"/>
  <c r="BS46" i="3"/>
  <c r="AE48" i="3"/>
  <c r="BQ49" i="3"/>
  <c r="BW35" i="3"/>
  <c r="E39" i="3"/>
  <c r="CL40" i="3"/>
  <c r="CK42" i="3"/>
  <c r="BG44" i="3"/>
  <c r="H46" i="3"/>
  <c r="BZ35" i="3"/>
  <c r="F39" i="3"/>
  <c r="CN40" i="3"/>
  <c r="CL42" i="3"/>
  <c r="BS44" i="3"/>
  <c r="Z33" i="3"/>
  <c r="AF36" i="3"/>
  <c r="BN38" i="3"/>
  <c r="V40" i="3"/>
  <c r="BZ41" i="3"/>
  <c r="C43" i="3"/>
  <c r="AK44" i="3"/>
  <c r="BF45" i="3"/>
  <c r="AU34" i="3"/>
  <c r="AE37" i="3"/>
  <c r="AL39" i="3"/>
  <c r="CC40" i="3"/>
  <c r="AE42" i="3"/>
  <c r="BM43" i="3"/>
  <c r="CF44" i="3"/>
  <c r="CW45" i="3"/>
  <c r="S47" i="3"/>
  <c r="Y48" i="3"/>
  <c r="AQ49" i="3"/>
  <c r="BB50" i="3"/>
  <c r="AS51" i="3"/>
  <c r="AT52" i="3"/>
  <c r="AL53" i="3"/>
  <c r="R54" i="3"/>
  <c r="F55" i="3"/>
  <c r="CP55" i="3"/>
  <c r="BV56" i="3"/>
  <c r="BJ57" i="3"/>
  <c r="AD22" i="3"/>
  <c r="CB31" i="3"/>
  <c r="I34" i="3"/>
  <c r="L36" i="3"/>
  <c r="BR37" i="3"/>
  <c r="AI39" i="3"/>
  <c r="CQ40" i="3"/>
  <c r="AC42" i="3"/>
  <c r="BN43" i="3"/>
  <c r="CL44" i="3"/>
  <c r="CX45" i="3"/>
  <c r="N47" i="3"/>
  <c r="AH48" i="3"/>
  <c r="AL49" i="3"/>
  <c r="BF50" i="3"/>
  <c r="BZ51" i="3"/>
  <c r="CS18" i="3"/>
  <c r="R29" i="3"/>
  <c r="AN31" i="3"/>
  <c r="AM33" i="3"/>
  <c r="AL35" i="3"/>
  <c r="W37" i="3"/>
  <c r="W19" i="3"/>
  <c r="S29" i="3"/>
  <c r="BC31" i="3"/>
  <c r="CG24" i="3"/>
  <c r="CX29" i="3"/>
  <c r="CW31" i="3"/>
  <c r="CU33" i="3"/>
  <c r="CO35" i="3"/>
  <c r="BX37" i="3"/>
  <c r="R39" i="3"/>
  <c r="BZ40" i="3"/>
  <c r="AG42" i="3"/>
  <c r="AY43" i="3"/>
  <c r="CG44" i="3"/>
  <c r="CS45" i="3"/>
  <c r="I47" i="3"/>
  <c r="U48" i="3"/>
  <c r="AO49" i="3"/>
  <c r="BY33" i="3"/>
  <c r="BP37" i="3"/>
  <c r="Q40" i="3"/>
  <c r="CW41" i="3"/>
  <c r="CE43" i="3"/>
  <c r="AQ45" i="3"/>
  <c r="CN46" i="3"/>
  <c r="AO48" i="3"/>
  <c r="CW49" i="3"/>
  <c r="CU35" i="3"/>
  <c r="S39" i="3"/>
  <c r="AG41" i="3"/>
  <c r="CV42" i="3"/>
  <c r="CB44" i="3"/>
  <c r="AD46" i="3"/>
  <c r="AA36" i="3"/>
  <c r="U39" i="3"/>
  <c r="AH41" i="3"/>
  <c r="CW42" i="3"/>
  <c r="CC44" i="3"/>
  <c r="BI33" i="3"/>
  <c r="BE36" i="3"/>
  <c r="CP38" i="3"/>
  <c r="AK40" i="3"/>
  <c r="CO41" i="3"/>
  <c r="AA43" i="3"/>
  <c r="AX44" i="3"/>
  <c r="BP45" i="3"/>
  <c r="E35" i="3"/>
  <c r="BC37" i="3"/>
  <c r="BA39" i="3"/>
  <c r="I41" i="3"/>
  <c r="AR42" i="3"/>
  <c r="BZ43" i="3"/>
  <c r="E45" i="3"/>
  <c r="L46" i="3"/>
  <c r="AC47" i="3"/>
  <c r="AU48" i="3"/>
  <c r="BA49" i="3"/>
  <c r="BK50" i="3"/>
  <c r="BL51" i="3"/>
  <c r="BC52" i="3"/>
  <c r="AT53" i="3"/>
  <c r="AH54" i="3"/>
  <c r="N55" i="3"/>
  <c r="CX55" i="3"/>
  <c r="CL56" i="3"/>
  <c r="BR57" i="3"/>
  <c r="BG24" i="3"/>
  <c r="I32" i="3"/>
  <c r="AJ34" i="3"/>
  <c r="X36" i="3"/>
  <c r="G38" i="3"/>
  <c r="AT39" i="3"/>
  <c r="F41" i="3"/>
  <c r="BE42" i="3"/>
  <c r="BW43" i="3"/>
  <c r="F45" i="3"/>
  <c r="R46" i="3"/>
  <c r="AD47" i="3"/>
  <c r="AP48" i="3"/>
  <c r="BJ49" i="3"/>
  <c r="BN50" i="3"/>
  <c r="CH51" i="3"/>
  <c r="BW23" i="3"/>
  <c r="AM29" i="3"/>
  <c r="BQ31" i="3"/>
  <c r="BO33" i="3"/>
  <c r="BN35" i="3"/>
  <c r="AJ37" i="3"/>
  <c r="CH23" i="3"/>
  <c r="AN29" i="3"/>
  <c r="BR31" i="3"/>
  <c r="CV26" i="3"/>
  <c r="O30" i="3"/>
  <c r="AB32" i="3"/>
  <c r="AB34" i="3"/>
  <c r="Q36" i="3"/>
  <c r="CI37" i="3"/>
  <c r="AX39" i="3"/>
  <c r="CK40" i="3"/>
  <c r="AP42" i="3"/>
  <c r="CA43" i="3"/>
  <c r="CO44" i="3"/>
  <c r="M46" i="3"/>
  <c r="Y47" i="3"/>
  <c r="AK48" i="3"/>
  <c r="AW49" i="3"/>
  <c r="BJ34" i="3"/>
  <c r="CN37" i="3"/>
  <c r="AD40" i="3"/>
  <c r="AK42" i="3"/>
  <c r="CR43" i="3"/>
  <c r="BL45" i="3"/>
  <c r="M47" i="3"/>
  <c r="BK48" i="3"/>
  <c r="L50" i="3"/>
  <c r="BT36" i="3"/>
  <c r="AG39" i="3"/>
  <c r="AT41" i="3"/>
  <c r="AK43" i="3"/>
  <c r="CM44" i="3"/>
  <c r="CE32" i="3"/>
  <c r="BX36" i="3"/>
  <c r="AW39" i="3"/>
  <c r="AV41" i="3"/>
  <c r="AL43" i="3"/>
  <c r="CN44" i="3"/>
  <c r="R34" i="3"/>
  <c r="CC36" i="3"/>
  <c r="I39" i="3"/>
  <c r="BM40" i="3"/>
  <c r="F42" i="3"/>
  <c r="AN43" i="3"/>
  <c r="BT44" i="3"/>
  <c r="CA45" i="3"/>
  <c r="AF35" i="3"/>
  <c r="D38" i="3"/>
  <c r="BN39" i="3"/>
  <c r="X41" i="3"/>
  <c r="BP42" i="3"/>
  <c r="CL43" i="3"/>
  <c r="P45" i="3"/>
  <c r="AG46" i="3"/>
  <c r="AN47" i="3"/>
  <c r="BE48" i="3"/>
  <c r="BW49" i="3"/>
  <c r="BT50" i="3"/>
  <c r="BU51" i="3"/>
  <c r="BU52" i="3"/>
  <c r="BB53" i="3"/>
  <c r="AP54" i="3"/>
  <c r="AD55" i="3"/>
  <c r="J56" i="3"/>
  <c r="CT56" i="3"/>
  <c r="CH57" i="3"/>
  <c r="BN58" i="3"/>
  <c r="BB59" i="3"/>
  <c r="AP60" i="3"/>
  <c r="V61" i="3"/>
  <c r="BZ34" i="3"/>
  <c r="BF37" i="3"/>
  <c r="AO39" i="3"/>
  <c r="CS40" i="3"/>
  <c r="AS42" i="3"/>
  <c r="BO43" i="3"/>
  <c r="CR44" i="3"/>
  <c r="N46" i="3"/>
  <c r="T47" i="3"/>
  <c r="AL48" i="3"/>
  <c r="BC49" i="3"/>
  <c r="Z34" i="3"/>
  <c r="AN36" i="3"/>
  <c r="AE38" i="3"/>
  <c r="BD39" i="3"/>
  <c r="BR40" i="3"/>
  <c r="CE41" i="3"/>
  <c r="CE42" i="3"/>
  <c r="CC43" i="3"/>
  <c r="BX44" i="3"/>
  <c r="BI45" i="3"/>
  <c r="CK34" i="3"/>
  <c r="CP36" i="3"/>
  <c r="BU38" i="3"/>
  <c r="CH39" i="3"/>
  <c r="CW40" i="3"/>
  <c r="L42" i="3"/>
  <c r="I43" i="3"/>
  <c r="G44" i="3"/>
  <c r="CU44" i="3"/>
  <c r="CF45" i="3"/>
  <c r="BR46" i="3"/>
  <c r="BC47" i="3"/>
  <c r="AN48" i="3"/>
  <c r="Z49" i="3"/>
  <c r="K50" i="3"/>
  <c r="CG50" i="3"/>
  <c r="BF51" i="3"/>
  <c r="AE52" i="3"/>
  <c r="CW52" i="3"/>
  <c r="BM53" i="3"/>
  <c r="AC54" i="3"/>
  <c r="CO54" i="3"/>
  <c r="BE55" i="3"/>
  <c r="U56" i="3"/>
  <c r="CG56" i="3"/>
  <c r="AW57" i="3"/>
  <c r="M58" i="3"/>
  <c r="BY58" i="3"/>
  <c r="AO59" i="3"/>
  <c r="BF47" i="3"/>
  <c r="AB49" i="3"/>
  <c r="BJ50" i="3"/>
  <c r="P47" i="3"/>
  <c r="CI48" i="3"/>
  <c r="AN50" i="3"/>
  <c r="AK51" i="3"/>
  <c r="AI52" i="3"/>
  <c r="Z53" i="3"/>
  <c r="K54" i="3"/>
  <c r="CR54" i="3"/>
  <c r="CD55" i="3"/>
  <c r="BO56" i="3"/>
  <c r="AZ57" i="3"/>
  <c r="AL58" i="3"/>
  <c r="W59" i="3"/>
  <c r="CU59" i="3"/>
  <c r="BT60" i="3"/>
  <c r="AS61" i="3"/>
  <c r="K62" i="3"/>
  <c r="BW62" i="3"/>
  <c r="AM63" i="3"/>
  <c r="C64" i="3"/>
  <c r="BO64" i="3"/>
  <c r="CA46" i="3"/>
  <c r="AW48" i="3"/>
  <c r="S50" i="3"/>
  <c r="P51" i="3"/>
  <c r="N52" i="3"/>
  <c r="G53" i="3"/>
  <c r="CN53" i="3"/>
  <c r="BZ54" i="3"/>
  <c r="BK55" i="3"/>
  <c r="AV56" i="3"/>
  <c r="AH57" i="3"/>
  <c r="S58" i="3"/>
  <c r="D59" i="3"/>
  <c r="CE59" i="3"/>
  <c r="BD60" i="3"/>
  <c r="AC61" i="3"/>
  <c r="AU47" i="3"/>
  <c r="R49" i="3"/>
  <c r="BD50" i="3"/>
  <c r="G47" i="3"/>
  <c r="BZ48" i="3"/>
  <c r="AI50" i="3"/>
  <c r="AG51" i="3"/>
  <c r="AD52" i="3"/>
  <c r="U53" i="3"/>
  <c r="G54" i="3"/>
  <c r="CN54" i="3"/>
  <c r="BY55" i="3"/>
  <c r="BK56" i="3"/>
  <c r="AV57" i="3"/>
  <c r="AG58" i="3"/>
  <c r="AU46" i="3"/>
  <c r="Q48" i="3"/>
  <c r="CJ49" i="3"/>
  <c r="CS50" i="3"/>
  <c r="CR51" i="3"/>
  <c r="CM52" i="3"/>
  <c r="BX53" i="3"/>
  <c r="BJ54" i="3"/>
  <c r="AU55" i="3"/>
  <c r="AF56" i="3"/>
  <c r="R57" i="3"/>
  <c r="C58" i="3"/>
  <c r="CJ58" i="3"/>
  <c r="BQ59" i="3"/>
  <c r="AQ60" i="3"/>
  <c r="CU45" i="3"/>
  <c r="AI51" i="3"/>
  <c r="X53" i="3"/>
  <c r="AA47" i="3"/>
  <c r="BP51" i="3"/>
  <c r="AZ53" i="3"/>
  <c r="W55" i="3"/>
  <c r="CP56" i="3"/>
  <c r="BL58" i="3"/>
  <c r="CV59" i="3"/>
  <c r="P61" i="3"/>
  <c r="CT61" i="3"/>
  <c r="BS62" i="3"/>
  <c r="AR63" i="3"/>
  <c r="Q64" i="3"/>
  <c r="CL64" i="3"/>
  <c r="BD65" i="3"/>
  <c r="T66" i="3"/>
  <c r="CF66" i="3"/>
  <c r="AV67" i="3"/>
  <c r="L68" i="3"/>
  <c r="BX68" i="3"/>
  <c r="AN69" i="3"/>
  <c r="D70" i="3"/>
  <c r="BP70" i="3"/>
  <c r="X51" i="3"/>
  <c r="M53" i="3"/>
  <c r="BQ47" i="3"/>
  <c r="CB51" i="3"/>
  <c r="BK53" i="3"/>
  <c r="AH55" i="3"/>
  <c r="D57" i="3"/>
  <c r="BW58" i="3"/>
  <c r="G60" i="3"/>
  <c r="W61" i="3"/>
  <c r="CX61" i="3"/>
  <c r="BX62" i="3"/>
  <c r="AW63" i="3"/>
  <c r="V64" i="3"/>
  <c r="CQ64" i="3"/>
  <c r="BH65" i="3"/>
  <c r="X66" i="3"/>
  <c r="CJ66" i="3"/>
  <c r="AZ67" i="3"/>
  <c r="F57" i="3"/>
  <c r="CD58" i="3"/>
  <c r="CH59" i="3"/>
  <c r="F61" i="3"/>
  <c r="F35" i="3"/>
  <c r="AW38" i="3"/>
  <c r="BB40" i="3"/>
  <c r="BF42" i="3"/>
  <c r="Q44" i="3"/>
  <c r="CD45" i="3"/>
  <c r="AP47" i="3"/>
  <c r="CB48" i="3"/>
  <c r="BQ33" i="3"/>
  <c r="BL36" i="3"/>
  <c r="CG38" i="3"/>
  <c r="AO40" i="3"/>
  <c r="CT41" i="3"/>
  <c r="S43" i="3"/>
  <c r="BB44" i="3"/>
  <c r="BT45" i="3"/>
  <c r="BS35" i="3"/>
  <c r="AJ38" i="3"/>
  <c r="CW39" i="3"/>
  <c r="AQ41" i="3"/>
  <c r="CG42" i="3"/>
  <c r="S44" i="3"/>
  <c r="AE45" i="3"/>
  <c r="AV46" i="3"/>
  <c r="BN47" i="3"/>
  <c r="BT48" i="3"/>
  <c r="CL49" i="3"/>
  <c r="CP50" i="3"/>
  <c r="CG51" i="3"/>
  <c r="CG52" i="3"/>
  <c r="BU53" i="3"/>
  <c r="BA54" i="3"/>
  <c r="AO55" i="3"/>
  <c r="AC56" i="3"/>
  <c r="I57" i="3"/>
  <c r="CS57" i="3"/>
  <c r="CG58" i="3"/>
  <c r="AY46" i="3"/>
  <c r="CH48" i="3"/>
  <c r="BW50" i="3"/>
  <c r="CB47" i="3"/>
  <c r="O50" i="3"/>
  <c r="AX51" i="3"/>
  <c r="BS52" i="3"/>
  <c r="CL53" i="3"/>
  <c r="G55" i="3"/>
  <c r="N56" i="3"/>
  <c r="AE57" i="3"/>
  <c r="AV58" i="3"/>
  <c r="BA59" i="3"/>
  <c r="BB60" i="3"/>
  <c r="BC61" i="3"/>
  <c r="AI62" i="3"/>
  <c r="W63" i="3"/>
  <c r="K64" i="3"/>
  <c r="CM64" i="3"/>
  <c r="G48" i="3"/>
  <c r="AE50" i="3"/>
  <c r="AZ51" i="3"/>
  <c r="CH52" i="3"/>
  <c r="C54" i="3"/>
  <c r="J55" i="3"/>
  <c r="AA56" i="3"/>
  <c r="AR57" i="3"/>
  <c r="AY58" i="3"/>
  <c r="BM59" i="3"/>
  <c r="BM60" i="3"/>
  <c r="AJ46" i="3"/>
  <c r="BW48" i="3"/>
  <c r="BQ50" i="3"/>
  <c r="BS47" i="3"/>
  <c r="F50" i="3"/>
  <c r="AR51" i="3"/>
  <c r="BO52" i="3"/>
  <c r="CG53" i="3"/>
  <c r="C55" i="3"/>
  <c r="I56" i="3"/>
  <c r="AA57" i="3"/>
  <c r="AR58" i="3"/>
  <c r="K47" i="3"/>
  <c r="AS49" i="3"/>
  <c r="J51" i="3"/>
  <c r="AF52" i="3"/>
  <c r="BC53" i="3"/>
  <c r="BT54" i="3"/>
  <c r="CA55" i="3"/>
  <c r="CR56" i="3"/>
  <c r="N58" i="3"/>
  <c r="T59" i="3"/>
  <c r="X60" i="3"/>
  <c r="CR46" i="3"/>
  <c r="H52" i="3"/>
  <c r="AZ54" i="3"/>
  <c r="CN51" i="3"/>
  <c r="P54" i="3"/>
  <c r="AY56" i="3"/>
  <c r="CH58" i="3"/>
  <c r="AR60" i="3"/>
  <c r="CB61" i="3"/>
  <c r="CB62" i="3"/>
  <c r="BT63" i="3"/>
  <c r="BT64" i="3"/>
  <c r="BL65" i="3"/>
  <c r="AR66" i="3"/>
  <c r="AF67" i="3"/>
  <c r="T68" i="3"/>
  <c r="CV68" i="3"/>
  <c r="CJ69" i="3"/>
  <c r="BB46" i="3"/>
  <c r="CS51" i="3"/>
  <c r="AO54" i="3"/>
  <c r="E52" i="3"/>
  <c r="AA54" i="3"/>
  <c r="BJ56" i="3"/>
  <c r="CR58" i="3"/>
  <c r="AY60" i="3"/>
  <c r="CF61" i="3"/>
  <c r="CG62" i="3"/>
  <c r="BX63" i="3"/>
  <c r="BY64" i="3"/>
  <c r="BP65" i="3"/>
  <c r="AV66" i="3"/>
  <c r="AJ67" i="3"/>
  <c r="BI49" i="3"/>
  <c r="L54" i="3"/>
  <c r="BC56" i="3"/>
  <c r="CC58" i="3"/>
  <c r="AW60" i="3"/>
  <c r="CC61" i="3"/>
  <c r="BZ62" i="3"/>
  <c r="BW63" i="3"/>
  <c r="BU64" i="3"/>
  <c r="BJ65" i="3"/>
  <c r="AU66" i="3"/>
  <c r="AG67" i="3"/>
  <c r="O68" i="3"/>
  <c r="CJ68" i="3"/>
  <c r="BI69" i="3"/>
  <c r="AH70" i="3"/>
  <c r="C71" i="3"/>
  <c r="BO71" i="3"/>
  <c r="AE72" i="3"/>
  <c r="CQ72" i="3"/>
  <c r="C48" i="3"/>
  <c r="BT53" i="3"/>
  <c r="AB56" i="3"/>
  <c r="BE58" i="3"/>
  <c r="AF60" i="3"/>
  <c r="BQ61" i="3"/>
  <c r="BP62" i="3"/>
  <c r="BM63" i="3"/>
  <c r="BJ64" i="3"/>
  <c r="BA65" i="3"/>
  <c r="AL66" i="3"/>
  <c r="W67" i="3"/>
  <c r="G68" i="3"/>
  <c r="CB68" i="3"/>
  <c r="BA69" i="3"/>
  <c r="Z70" i="3"/>
  <c r="D50" i="3"/>
  <c r="W54" i="3"/>
  <c r="BH56" i="3"/>
  <c r="BB57" i="3"/>
  <c r="CL58" i="3"/>
  <c r="J60" i="3"/>
  <c r="N61" i="3"/>
  <c r="BJ35" i="3"/>
  <c r="CF38" i="3"/>
  <c r="CD40" i="3"/>
  <c r="BR42" i="3"/>
  <c r="BA44" i="3"/>
  <c r="CN45" i="3"/>
  <c r="AZ47" i="3"/>
  <c r="L49" i="3"/>
  <c r="CT33" i="3"/>
  <c r="CJ36" i="3"/>
  <c r="M39" i="3"/>
  <c r="BC40" i="3"/>
  <c r="J42" i="3"/>
  <c r="AS43" i="3"/>
  <c r="BM44" i="3"/>
  <c r="G33" i="3"/>
  <c r="T36" i="3"/>
  <c r="BE38" i="3"/>
  <c r="O40" i="3"/>
  <c r="BT41" i="3"/>
  <c r="CT42" i="3"/>
  <c r="AE44" i="3"/>
  <c r="AZ45" i="3"/>
  <c r="BG46" i="3"/>
  <c r="BX47" i="3"/>
  <c r="CP48" i="3"/>
  <c r="CV49" i="3"/>
  <c r="C51" i="3"/>
  <c r="D52" i="3"/>
  <c r="CO52" i="3"/>
  <c r="CC53" i="3"/>
  <c r="BQ54" i="3"/>
  <c r="AW55" i="3"/>
  <c r="AK56" i="3"/>
  <c r="Y57" i="3"/>
  <c r="E58" i="3"/>
  <c r="CO58" i="3"/>
  <c r="CP46" i="3"/>
  <c r="G49" i="3"/>
  <c r="CI50" i="3"/>
  <c r="W48" i="3"/>
  <c r="AB50" i="3"/>
  <c r="BI51" i="3"/>
  <c r="CP52" i="3"/>
  <c r="CV53" i="3"/>
  <c r="R55" i="3"/>
  <c r="AI56" i="3"/>
  <c r="AP57" i="3"/>
  <c r="BG58" i="3"/>
  <c r="BT59" i="3"/>
  <c r="BK60" i="3"/>
  <c r="BK61" i="3"/>
  <c r="AY62" i="3"/>
  <c r="AE63" i="3"/>
  <c r="S64" i="3"/>
  <c r="D46" i="3"/>
  <c r="AB48" i="3"/>
  <c r="AQ50" i="3"/>
  <c r="BY51" i="3"/>
  <c r="CR52" i="3"/>
  <c r="N54" i="3"/>
  <c r="AE55" i="3"/>
  <c r="AL56" i="3"/>
  <c r="BC57" i="3"/>
  <c r="BT58" i="3"/>
  <c r="BV59" i="3"/>
  <c r="BW60" i="3"/>
  <c r="CE46" i="3"/>
  <c r="CR48" i="3"/>
  <c r="CB50" i="3"/>
  <c r="N48" i="3"/>
  <c r="W50" i="3"/>
  <c r="BE51" i="3"/>
  <c r="CK52" i="3"/>
  <c r="CR53" i="3"/>
  <c r="M55" i="3"/>
  <c r="AE56" i="3"/>
  <c r="AK57" i="3"/>
  <c r="BC58" i="3"/>
  <c r="BA47" i="3"/>
  <c r="BO49" i="3"/>
  <c r="W51" i="3"/>
  <c r="BD52" i="3"/>
  <c r="BN53" i="3"/>
  <c r="CE54" i="3"/>
  <c r="CV55" i="3"/>
  <c r="G57" i="3"/>
  <c r="X58" i="3"/>
  <c r="AP59" i="3"/>
  <c r="AG60" i="3"/>
  <c r="CD47" i="3"/>
  <c r="BE52" i="3"/>
  <c r="AO46" i="3"/>
  <c r="P52" i="3"/>
  <c r="BG54" i="3"/>
  <c r="BT56" i="3"/>
  <c r="G59" i="3"/>
  <c r="BU60" i="3"/>
  <c r="CK61" i="3"/>
  <c r="CK62" i="3"/>
  <c r="CL63" i="3"/>
  <c r="CC64" i="3"/>
  <c r="BT65" i="3"/>
  <c r="BH66" i="3"/>
  <c r="AN67" i="3"/>
  <c r="AB68" i="3"/>
  <c r="P69" i="3"/>
  <c r="CR69" i="3"/>
  <c r="AM47" i="3"/>
  <c r="AS52" i="3"/>
  <c r="CF46" i="3"/>
  <c r="AC52" i="3"/>
  <c r="BR54" i="3"/>
  <c r="CE56" i="3"/>
  <c r="P59" i="3"/>
  <c r="CB60" i="3"/>
  <c r="CO61" i="3"/>
  <c r="CP62" i="3"/>
  <c r="CP63" i="3"/>
  <c r="CH64" i="3"/>
  <c r="BX65" i="3"/>
  <c r="BL66" i="3"/>
  <c r="AR67" i="3"/>
  <c r="CE50" i="3"/>
  <c r="BC54" i="3"/>
  <c r="CC56" i="3"/>
  <c r="H59" i="3"/>
  <c r="BQ60" i="3"/>
  <c r="CN61" i="3"/>
  <c r="CL62" i="3"/>
  <c r="CJ63" i="3"/>
  <c r="CG64" i="3"/>
  <c r="BU65" i="3"/>
  <c r="BF66" i="3"/>
  <c r="AQ67" i="3"/>
  <c r="X68" i="3"/>
  <c r="CS68" i="3"/>
  <c r="BR69" i="3"/>
  <c r="AQ70" i="3"/>
  <c r="K71" i="3"/>
  <c r="BW71" i="3"/>
  <c r="AM72" i="3"/>
  <c r="C73" i="3"/>
  <c r="BV49" i="3"/>
  <c r="O54" i="3"/>
  <c r="BE56" i="3"/>
  <c r="CF58" i="3"/>
  <c r="BA60" i="3"/>
  <c r="CD61" i="3"/>
  <c r="CA62" i="3"/>
  <c r="BY63" i="3"/>
  <c r="BV64" i="3"/>
  <c r="BK65" i="3"/>
  <c r="AW66" i="3"/>
  <c r="AH67" i="3"/>
  <c r="P68" i="3"/>
  <c r="CK68" i="3"/>
  <c r="BJ69" i="3"/>
  <c r="AI70" i="3"/>
  <c r="CX50" i="3"/>
  <c r="BK54" i="3"/>
  <c r="CK56" i="3"/>
  <c r="M59" i="3"/>
  <c r="BX60" i="3"/>
  <c r="CR61" i="3"/>
  <c r="CO62" i="3"/>
  <c r="CP57" i="3"/>
  <c r="CT58" i="3"/>
  <c r="R60" i="3"/>
  <c r="AL61" i="3"/>
  <c r="CH35" i="3"/>
  <c r="K39" i="3"/>
  <c r="K41" i="3"/>
  <c r="CP42" i="3"/>
  <c r="BL44" i="3"/>
  <c r="X46" i="3"/>
  <c r="BK47" i="3"/>
  <c r="W49" i="3"/>
  <c r="BB34" i="3"/>
  <c r="M37" i="3"/>
  <c r="AA39" i="3"/>
  <c r="CF40" i="3"/>
  <c r="V42" i="3"/>
  <c r="BD43" i="3"/>
  <c r="CI44" i="3"/>
  <c r="AT33" i="3"/>
  <c r="AR36" i="3"/>
  <c r="CI38" i="3"/>
  <c r="AC40" i="3"/>
  <c r="CH41" i="3"/>
  <c r="V43" i="3"/>
  <c r="AR44" i="3"/>
  <c r="BK45" i="3"/>
  <c r="CB46" i="3"/>
  <c r="CI47" i="3"/>
  <c r="D49" i="3"/>
  <c r="U50" i="3"/>
  <c r="L51" i="3"/>
  <c r="M52" i="3"/>
  <c r="I53" i="3"/>
  <c r="CK53" i="3"/>
  <c r="BY54" i="3"/>
  <c r="BM55" i="3"/>
  <c r="AS56" i="3"/>
  <c r="AG57" i="3"/>
  <c r="U58" i="3"/>
  <c r="CW58" i="3"/>
  <c r="O47" i="3"/>
  <c r="AX49" i="3"/>
  <c r="CO45" i="3"/>
  <c r="AR48" i="3"/>
  <c r="AZ50" i="3"/>
  <c r="BV51" i="3"/>
  <c r="D53" i="3"/>
  <c r="V54" i="3"/>
  <c r="AB55" i="3"/>
  <c r="AT56" i="3"/>
  <c r="BK57" i="3"/>
  <c r="BR58" i="3"/>
  <c r="CC59" i="3"/>
  <c r="CC60" i="3"/>
  <c r="BS61" i="3"/>
  <c r="BG62" i="3"/>
  <c r="AU63" i="3"/>
  <c r="AA64" i="3"/>
  <c r="AF46" i="3"/>
  <c r="BS48" i="3"/>
  <c r="BC50" i="3"/>
  <c r="CK51" i="3"/>
  <c r="R53" i="3"/>
  <c r="X54" i="3"/>
  <c r="AP55" i="3"/>
  <c r="BG56" i="3"/>
  <c r="BN57" i="3"/>
  <c r="CE58" i="3"/>
  <c r="CN59" i="3"/>
  <c r="CF60" i="3"/>
  <c r="D47" i="3"/>
  <c r="AM49" i="3"/>
  <c r="CX57" i="3"/>
  <c r="V59" i="3"/>
  <c r="Z60" i="3"/>
  <c r="AT61" i="3"/>
  <c r="BG36" i="3"/>
  <c r="Z39" i="3"/>
  <c r="AN41" i="3"/>
  <c r="R43" i="3"/>
  <c r="CH44" i="3"/>
  <c r="AI46" i="3"/>
  <c r="CQ47" i="3"/>
  <c r="AH49" i="3"/>
  <c r="CE34" i="3"/>
  <c r="BI37" i="3"/>
  <c r="AP39" i="3"/>
  <c r="CT40" i="3"/>
  <c r="AT42" i="3"/>
  <c r="BQ43" i="3"/>
  <c r="CS44" i="3"/>
  <c r="C34" i="3"/>
  <c r="BP36" i="3"/>
  <c r="CW38" i="3"/>
  <c r="BF40" i="3"/>
  <c r="CU41" i="3"/>
  <c r="AH43" i="3"/>
  <c r="BO44" i="3"/>
  <c r="BV45" i="3"/>
  <c r="CM46" i="3"/>
  <c r="H48" i="3"/>
  <c r="O49" i="3"/>
  <c r="AD50" i="3"/>
  <c r="AE51" i="3"/>
  <c r="V52" i="3"/>
  <c r="Q53" i="3"/>
  <c r="E54" i="3"/>
  <c r="CG54" i="3"/>
  <c r="BU55" i="3"/>
  <c r="BI56" i="3"/>
  <c r="AO57" i="3"/>
  <c r="AC58" i="3"/>
  <c r="Q59" i="3"/>
  <c r="AJ47" i="3"/>
  <c r="BS49" i="3"/>
  <c r="AZ46" i="3"/>
  <c r="BM48" i="3"/>
  <c r="BL50" i="3"/>
  <c r="CT51" i="3"/>
  <c r="O53" i="3"/>
  <c r="AF54" i="3"/>
  <c r="AX55" i="3"/>
  <c r="BD56" i="3"/>
  <c r="BV57" i="3"/>
  <c r="CM58" i="3"/>
  <c r="CL59" i="3"/>
  <c r="CM60" i="3"/>
  <c r="CI61" i="3"/>
  <c r="BO62" i="3"/>
  <c r="BC63" i="3"/>
  <c r="AQ64" i="3"/>
  <c r="BE46" i="3"/>
  <c r="CN48" i="3"/>
  <c r="CA50" i="3"/>
  <c r="CW51" i="3"/>
  <c r="AB53" i="3"/>
  <c r="AT54" i="3"/>
  <c r="AZ55" i="3"/>
  <c r="BR56" i="3"/>
  <c r="CI57" i="3"/>
  <c r="CP58" i="3"/>
  <c r="CW59" i="3"/>
  <c r="CX60" i="3"/>
  <c r="Z47" i="3"/>
  <c r="BH49" i="3"/>
  <c r="AQ46" i="3"/>
  <c r="BD48" i="3"/>
  <c r="BH50" i="3"/>
  <c r="CO51" i="3"/>
  <c r="K53" i="3"/>
  <c r="AB54" i="3"/>
  <c r="AS55" i="3"/>
  <c r="AZ56" i="3"/>
  <c r="BQ57" i="3"/>
  <c r="CI58" i="3"/>
  <c r="CR47" i="3"/>
  <c r="X50" i="3"/>
  <c r="BG51" i="3"/>
  <c r="CB52" i="3"/>
  <c r="CT53" i="3"/>
  <c r="O55" i="3"/>
  <c r="V56" i="3"/>
  <c r="AM57" i="3"/>
  <c r="BD58" i="3"/>
  <c r="BH59" i="3"/>
  <c r="BI60" i="3"/>
  <c r="AC50" i="3"/>
  <c r="C53" i="3"/>
  <c r="CS48" i="3"/>
  <c r="CJ52" i="3"/>
  <c r="CX54" i="3"/>
  <c r="AJ57" i="3"/>
  <c r="BE59" i="3"/>
  <c r="C61" i="3"/>
  <c r="P62" i="3"/>
  <c r="Q63" i="3"/>
  <c r="H64" i="3"/>
  <c r="H65" i="3"/>
  <c r="CR65" i="3"/>
  <c r="BX66" i="3"/>
  <c r="BL67" i="3"/>
  <c r="AZ68" i="3"/>
  <c r="AF69" i="3"/>
  <c r="T70" i="3"/>
  <c r="CQ49" i="3"/>
  <c r="CN52" i="3"/>
  <c r="AN49" i="3"/>
  <c r="CU52" i="3"/>
  <c r="L55" i="3"/>
  <c r="AU57" i="3"/>
  <c r="BL59" i="3"/>
  <c r="J61" i="3"/>
  <c r="U62" i="3"/>
  <c r="U63" i="3"/>
  <c r="M64" i="3"/>
  <c r="L65" i="3"/>
  <c r="CV65" i="3"/>
  <c r="CB66" i="3"/>
  <c r="BP67" i="3"/>
  <c r="CJ51" i="3"/>
  <c r="K55" i="3"/>
  <c r="AN57" i="3"/>
  <c r="AZ59" i="3"/>
  <c r="H61" i="3"/>
  <c r="Q62" i="3"/>
  <c r="N63" i="3"/>
  <c r="L64" i="3"/>
  <c r="I65" i="3"/>
  <c r="CP65" i="3"/>
  <c r="CA66" i="3"/>
  <c r="BM67" i="3"/>
  <c r="AP68" i="3"/>
  <c r="O69" i="3"/>
  <c r="CK69" i="3"/>
  <c r="BJ70" i="3"/>
  <c r="AA71" i="3"/>
  <c r="CM71" i="3"/>
  <c r="BC72" i="3"/>
  <c r="S73" i="3"/>
  <c r="AP51" i="3"/>
  <c r="CI54" i="3"/>
  <c r="M57" i="3"/>
  <c r="AI59" i="3"/>
  <c r="CN60" i="3"/>
  <c r="F62" i="3"/>
  <c r="D63" i="3"/>
  <c r="CW63" i="3"/>
  <c r="CT64" i="3"/>
  <c r="CG65" i="3"/>
  <c r="BR66" i="3"/>
  <c r="BC67" i="3"/>
  <c r="AH68" i="3"/>
  <c r="G69" i="3"/>
  <c r="CC69" i="3"/>
  <c r="BB70" i="3"/>
  <c r="CU51" i="3"/>
  <c r="S55" i="3"/>
  <c r="AS57" i="3"/>
  <c r="BF59" i="3"/>
  <c r="M61" i="3"/>
  <c r="T62" i="3"/>
  <c r="R63" i="3"/>
  <c r="O64" i="3"/>
  <c r="K65" i="3"/>
  <c r="CS65" i="3"/>
  <c r="CD66" i="3"/>
  <c r="BO67" i="3"/>
  <c r="AS68" i="3"/>
  <c r="R69" i="3"/>
  <c r="CM69" i="3"/>
  <c r="BL70" i="3"/>
  <c r="P50" i="3"/>
  <c r="Y54" i="3"/>
  <c r="BM56" i="3"/>
  <c r="CN58" i="3"/>
  <c r="BE60" i="3"/>
  <c r="CG61" i="3"/>
  <c r="CD62" i="3"/>
  <c r="CB63" i="3"/>
  <c r="BZ64" i="3"/>
  <c r="BN65" i="3"/>
  <c r="AY66" i="3"/>
  <c r="AK67" i="3"/>
  <c r="R68" i="3"/>
  <c r="CM68" i="3"/>
  <c r="BM69" i="3"/>
  <c r="AL70" i="3"/>
  <c r="F71" i="3"/>
  <c r="BR71" i="3"/>
  <c r="AH72" i="3"/>
  <c r="CT72" i="3"/>
  <c r="BJ73" i="3"/>
  <c r="Z74" i="3"/>
  <c r="CL74" i="3"/>
  <c r="BB75" i="3"/>
  <c r="R76" i="3"/>
  <c r="CD76" i="3"/>
  <c r="AT77" i="3"/>
  <c r="J78" i="3"/>
  <c r="BV78" i="3"/>
  <c r="AL79" i="3"/>
  <c r="CX79" i="3"/>
  <c r="BN80" i="3"/>
  <c r="AD81" i="3"/>
  <c r="CP81" i="3"/>
  <c r="BF82" i="3"/>
  <c r="V83" i="3"/>
  <c r="CH83" i="3"/>
  <c r="AX84" i="3"/>
  <c r="N85" i="3"/>
  <c r="BZ85" i="3"/>
  <c r="AP86" i="3"/>
  <c r="F87" i="3"/>
  <c r="BR87" i="3"/>
  <c r="L52" i="3"/>
  <c r="AA55" i="3"/>
  <c r="BA57" i="3"/>
  <c r="BI59" i="3"/>
  <c r="Q61" i="3"/>
  <c r="W62" i="3"/>
  <c r="T63" i="3"/>
  <c r="R64" i="3"/>
  <c r="N65" i="3"/>
  <c r="CU65" i="3"/>
  <c r="CG66" i="3"/>
  <c r="BR67" i="3"/>
  <c r="AU68" i="3"/>
  <c r="T69" i="3"/>
  <c r="CO69" i="3"/>
  <c r="BN70" i="3"/>
  <c r="AE71" i="3"/>
  <c r="CQ71" i="3"/>
  <c r="BG72" i="3"/>
  <c r="W73" i="3"/>
  <c r="O52" i="3"/>
  <c r="AC55" i="3"/>
  <c r="BD57" i="3"/>
  <c r="BN59" i="3"/>
  <c r="S61" i="3"/>
  <c r="X62" i="3"/>
  <c r="V63" i="3"/>
  <c r="T64" i="3"/>
  <c r="O65" i="3"/>
  <c r="CW65" i="3"/>
  <c r="CH66" i="3"/>
  <c r="BS67" i="3"/>
  <c r="AV68" i="3"/>
  <c r="U69" i="3"/>
  <c r="BG50" i="3"/>
  <c r="AR54" i="3"/>
  <c r="BX56" i="3"/>
  <c r="C59" i="3"/>
  <c r="BL60" i="3"/>
  <c r="CL61" i="3"/>
  <c r="CI62" i="3"/>
  <c r="CF63" i="3"/>
  <c r="CD64" i="3"/>
  <c r="BR65" i="3"/>
  <c r="BC66" i="3"/>
  <c r="AO67" i="3"/>
  <c r="V68" i="3"/>
  <c r="CQ68" i="3"/>
  <c r="BP69" i="3"/>
  <c r="AO70" i="3"/>
  <c r="S53" i="3"/>
  <c r="CO55" i="3"/>
  <c r="T58" i="3"/>
  <c r="I60" i="3"/>
  <c r="BA61" i="3"/>
  <c r="AZ62" i="3"/>
  <c r="AX63" i="3"/>
  <c r="AU64" i="3"/>
  <c r="AM65" i="3"/>
  <c r="Y66" i="3"/>
  <c r="J67" i="3"/>
  <c r="CQ67" i="3"/>
  <c r="BQ68" i="3"/>
  <c r="R58" i="3"/>
  <c r="AD59" i="3"/>
  <c r="AX60" i="3"/>
  <c r="BB61" i="3"/>
  <c r="CF36" i="3"/>
  <c r="BQ39" i="3"/>
  <c r="BB41" i="3"/>
  <c r="AQ43" i="3"/>
  <c r="G45" i="3"/>
  <c r="BD46" i="3"/>
  <c r="F48" i="3"/>
  <c r="BN49" i="3"/>
  <c r="K35" i="3"/>
  <c r="CH37" i="3"/>
  <c r="BR39" i="3"/>
  <c r="M41" i="3"/>
  <c r="BG42" i="3"/>
  <c r="CO43" i="3"/>
  <c r="H45" i="3"/>
  <c r="AE34" i="3"/>
  <c r="R37" i="3"/>
  <c r="P39" i="3"/>
  <c r="BS40" i="3"/>
  <c r="Y42" i="3"/>
  <c r="AT43" i="3"/>
  <c r="BZ44" i="3"/>
  <c r="CQ45" i="3"/>
  <c r="CX46" i="3"/>
  <c r="S48" i="3"/>
  <c r="AJ49" i="3"/>
  <c r="AM50" i="3"/>
  <c r="AN51" i="3"/>
  <c r="AN52" i="3"/>
  <c r="Y53" i="3"/>
  <c r="M54" i="3"/>
  <c r="CW54" i="3"/>
  <c r="CC55" i="3"/>
  <c r="BQ56" i="3"/>
  <c r="BE57" i="3"/>
  <c r="AK58" i="3"/>
  <c r="Y59" i="3"/>
  <c r="CA47" i="3"/>
  <c r="CN49" i="3"/>
  <c r="BU46" i="3"/>
  <c r="H49" i="3"/>
  <c r="BY50" i="3"/>
  <c r="K52" i="3"/>
  <c r="AJ53" i="3"/>
  <c r="AQ54" i="3"/>
  <c r="BH55" i="3"/>
  <c r="BZ56" i="3"/>
  <c r="CF57" i="3"/>
  <c r="CX58" i="3"/>
  <c r="H60" i="3"/>
  <c r="CV60" i="3"/>
  <c r="CQ61" i="3"/>
  <c r="CE62" i="3"/>
  <c r="BK63" i="3"/>
  <c r="AY64" i="3"/>
  <c r="CV46" i="3"/>
  <c r="M49" i="3"/>
  <c r="CN50" i="3"/>
  <c r="Y52" i="3"/>
  <c r="AM53" i="3"/>
  <c r="BD54" i="3"/>
  <c r="BV55" i="3"/>
  <c r="CB56" i="3"/>
  <c r="CT57" i="3"/>
  <c r="O59" i="3"/>
  <c r="K60" i="3"/>
  <c r="K61" i="3"/>
  <c r="BP47" i="3"/>
  <c r="CD49" i="3"/>
  <c r="BL46" i="3"/>
  <c r="CU48" i="3"/>
  <c r="BS50" i="3"/>
  <c r="F52" i="3"/>
  <c r="AF53" i="3"/>
  <c r="AM54" i="3"/>
  <c r="BD55" i="3"/>
  <c r="BU56" i="3"/>
  <c r="CB57" i="3"/>
  <c r="CS58" i="3"/>
  <c r="AM48" i="3"/>
  <c r="AK50" i="3"/>
  <c r="BS51" i="3"/>
  <c r="CX52" i="3"/>
  <c r="H54" i="3"/>
  <c r="Z55" i="3"/>
  <c r="AQ56" i="3"/>
  <c r="AX57" i="3"/>
  <c r="BO58" i="3"/>
  <c r="CA59" i="3"/>
  <c r="BR60" i="3"/>
  <c r="BZ50" i="3"/>
  <c r="AS53" i="3"/>
  <c r="CE49" i="3"/>
  <c r="J53" i="3"/>
  <c r="AR55" i="3"/>
  <c r="BF57" i="3"/>
  <c r="BS59" i="3"/>
  <c r="AB61" i="3"/>
  <c r="Y62" i="3"/>
  <c r="Z63" i="3"/>
  <c r="Z64" i="3"/>
  <c r="P65" i="3"/>
  <c r="D66" i="3"/>
  <c r="CN66" i="3"/>
  <c r="BT67" i="3"/>
  <c r="BH68" i="3"/>
  <c r="AV69" i="3"/>
  <c r="AB70" i="3"/>
  <c r="BA50" i="3"/>
  <c r="AI53" i="3"/>
  <c r="V50" i="3"/>
  <c r="T53" i="3"/>
  <c r="BC55" i="3"/>
  <c r="BP57" i="3"/>
  <c r="BY59" i="3"/>
  <c r="AH61" i="3"/>
  <c r="AD62" i="3"/>
  <c r="AD63" i="3"/>
  <c r="AE64" i="3"/>
  <c r="T65" i="3"/>
  <c r="H66" i="3"/>
  <c r="CR66" i="3"/>
  <c r="BX67" i="3"/>
  <c r="AJ52" i="3"/>
  <c r="AN55" i="3"/>
  <c r="BO57" i="3"/>
  <c r="BU59" i="3"/>
  <c r="Y61" i="3"/>
  <c r="AC62" i="3"/>
  <c r="AA63" i="3"/>
  <c r="X64" i="3"/>
  <c r="S65" i="3"/>
  <c r="E66" i="3"/>
  <c r="CL66" i="3"/>
  <c r="BW67" i="3"/>
  <c r="AY68" i="3"/>
  <c r="Y69" i="3"/>
  <c r="CT69" i="3"/>
  <c r="BS70" i="3"/>
  <c r="AI71" i="3"/>
  <c r="CU71" i="3"/>
  <c r="BK72" i="3"/>
  <c r="AA73" i="3"/>
  <c r="CL51" i="3"/>
  <c r="P55" i="3"/>
  <c r="AQ57" i="3"/>
  <c r="BC59" i="3"/>
  <c r="L61" i="3"/>
  <c r="R62" i="3"/>
  <c r="P63" i="3"/>
  <c r="N64" i="3"/>
  <c r="J65" i="3"/>
  <c r="CQ65" i="3"/>
  <c r="CC66" i="3"/>
  <c r="BN67" i="3"/>
  <c r="AQ68" i="3"/>
  <c r="Q69" i="3"/>
  <c r="CL69" i="3"/>
  <c r="BK70" i="3"/>
  <c r="AV52" i="3"/>
  <c r="AV55" i="3"/>
  <c r="BW57" i="3"/>
  <c r="BX59" i="3"/>
  <c r="AE61" i="3"/>
  <c r="AH58" i="3"/>
  <c r="AT59" i="3"/>
  <c r="BF60" i="3"/>
  <c r="BL33" i="3"/>
  <c r="H37" i="3"/>
  <c r="CE39" i="3"/>
  <c r="CS41" i="3"/>
  <c r="BC43" i="3"/>
  <c r="AB45" i="3"/>
  <c r="BZ46" i="3"/>
  <c r="AA48" i="3"/>
  <c r="BX49" i="3"/>
  <c r="BO35" i="3"/>
  <c r="J38" i="3"/>
  <c r="CG39" i="3"/>
  <c r="AO41" i="3"/>
  <c r="BS42" i="3"/>
  <c r="E44" i="3"/>
  <c r="AC45" i="3"/>
  <c r="BH34" i="3"/>
  <c r="AP37" i="3"/>
  <c r="AQ39" i="3"/>
  <c r="CH40" i="3"/>
  <c r="AJ42" i="3"/>
  <c r="BS43" i="3"/>
  <c r="CJ44" i="3"/>
  <c r="F46" i="3"/>
  <c r="W47" i="3"/>
  <c r="AD48" i="3"/>
  <c r="AU49" i="3"/>
  <c r="BE50" i="3"/>
  <c r="AW51" i="3"/>
  <c r="AW52" i="3"/>
  <c r="AO53" i="3"/>
  <c r="U54" i="3"/>
  <c r="I55" i="3"/>
  <c r="CS55" i="3"/>
  <c r="BY56" i="3"/>
  <c r="BM57" i="3"/>
  <c r="BA58" i="3"/>
  <c r="AG59" i="3"/>
  <c r="CV47" i="3"/>
  <c r="Y50" i="3"/>
  <c r="CQ46" i="3"/>
  <c r="AC49" i="3"/>
  <c r="CW50" i="3"/>
  <c r="W52" i="3"/>
  <c r="AU53" i="3"/>
  <c r="BL54" i="3"/>
  <c r="BS55" i="3"/>
  <c r="CJ56" i="3"/>
  <c r="F58" i="3"/>
  <c r="L59" i="3"/>
  <c r="Q60" i="3"/>
  <c r="R61" i="3"/>
  <c r="C62" i="3"/>
  <c r="CM62" i="3"/>
  <c r="CA63" i="3"/>
  <c r="BG64" i="3"/>
  <c r="U47" i="3"/>
  <c r="BD49" i="3"/>
  <c r="D51" i="3"/>
  <c r="AL52" i="3"/>
  <c r="BH53" i="3"/>
  <c r="BO54" i="3"/>
  <c r="CF55" i="3"/>
  <c r="CX56" i="3"/>
  <c r="H58" i="3"/>
  <c r="Z59" i="3"/>
  <c r="AC60" i="3"/>
  <c r="T61" i="3"/>
  <c r="CL47" i="3"/>
  <c r="T50" i="3"/>
  <c r="CH46" i="3"/>
  <c r="T49" i="3"/>
  <c r="CR50" i="3"/>
  <c r="Q52" i="3"/>
  <c r="AQ53" i="3"/>
  <c r="BH54" i="3"/>
  <c r="BO55" i="3"/>
  <c r="CF56" i="3"/>
  <c r="CW57" i="3"/>
  <c r="T46" i="3"/>
  <c r="BH48" i="3"/>
  <c r="BI50" i="3"/>
  <c r="CE51" i="3"/>
  <c r="L53" i="3"/>
  <c r="AD54" i="3"/>
  <c r="AJ55" i="3"/>
  <c r="BB56" i="3"/>
  <c r="BS57" i="3"/>
  <c r="BZ58" i="3"/>
  <c r="CJ59" i="3"/>
  <c r="CJ60" i="3"/>
  <c r="K51" i="3"/>
  <c r="BO53" i="3"/>
  <c r="CQ50" i="3"/>
  <c r="AE53" i="3"/>
  <c r="BN55" i="3"/>
  <c r="CV57" i="3"/>
  <c r="CG59" i="3"/>
  <c r="AO61" i="3"/>
  <c r="AR62" i="3"/>
  <c r="AI63" i="3"/>
  <c r="AJ64" i="3"/>
  <c r="AF65" i="3"/>
  <c r="L66" i="3"/>
  <c r="CV66" i="3"/>
  <c r="CJ67" i="3"/>
  <c r="BP68" i="3"/>
  <c r="BD69" i="3"/>
  <c r="AR70" i="3"/>
  <c r="CU50" i="3"/>
  <c r="BD53" i="3"/>
  <c r="G51" i="3"/>
  <c r="AP53" i="3"/>
  <c r="BX55" i="3"/>
  <c r="K58" i="3"/>
  <c r="CO59" i="3"/>
  <c r="AU61" i="3"/>
  <c r="AV62" i="3"/>
  <c r="AN63" i="3"/>
  <c r="AN64" i="3"/>
  <c r="AJ65" i="3"/>
  <c r="P66" i="3"/>
  <c r="D67" i="3"/>
  <c r="CN67" i="3"/>
  <c r="CF52" i="3"/>
  <c r="BQ55" i="3"/>
  <c r="CR57" i="3"/>
  <c r="CM59" i="3"/>
  <c r="AP61" i="3"/>
  <c r="AO62" i="3"/>
  <c r="AL63" i="3"/>
  <c r="AK64" i="3"/>
  <c r="AD65" i="3"/>
  <c r="O66" i="3"/>
  <c r="CW66" i="3"/>
  <c r="CH67" i="3"/>
  <c r="BI68" i="3"/>
  <c r="AH69" i="3"/>
  <c r="G70" i="3"/>
  <c r="CA70" i="3"/>
  <c r="AQ71" i="3"/>
  <c r="G72" i="3"/>
  <c r="BS72" i="3"/>
  <c r="AI73" i="3"/>
  <c r="AM52" i="3"/>
  <c r="AQ55" i="3"/>
  <c r="BT57" i="3"/>
  <c r="BW59" i="3"/>
  <c r="Z61" i="3"/>
  <c r="AE62" i="3"/>
  <c r="AB63" i="3"/>
  <c r="Y64" i="3"/>
  <c r="U65" i="3"/>
  <c r="F66" i="3"/>
  <c r="CM66" i="3"/>
  <c r="BY67" i="3"/>
  <c r="BA68" i="3"/>
  <c r="Z69" i="3"/>
  <c r="CU69" i="3"/>
  <c r="BT70" i="3"/>
  <c r="CQ52" i="3"/>
  <c r="BW55" i="3"/>
  <c r="D58" i="3"/>
  <c r="CR59" i="3"/>
  <c r="AR61" i="3"/>
  <c r="AS62" i="3"/>
  <c r="AP63" i="3"/>
  <c r="Z56" i="3"/>
  <c r="AX58" i="3"/>
  <c r="BJ59" i="3"/>
  <c r="BV60" i="3"/>
  <c r="CO33" i="3"/>
  <c r="CD37" i="3"/>
  <c r="CS39" i="3"/>
  <c r="I42" i="3"/>
  <c r="CM43" i="3"/>
  <c r="AM45" i="3"/>
  <c r="CU46" i="3"/>
  <c r="AV48" i="3"/>
  <c r="CT49" i="3"/>
  <c r="CM35" i="3"/>
  <c r="BA38" i="3"/>
  <c r="CT39" i="3"/>
  <c r="BD41" i="3"/>
  <c r="CQ42" i="3"/>
  <c r="R44" i="3"/>
  <c r="AN45" i="3"/>
  <c r="P35" i="3"/>
  <c r="BO37" i="3"/>
  <c r="BF39" i="3"/>
  <c r="N41" i="3"/>
  <c r="AW42" i="3"/>
  <c r="CD43" i="3"/>
  <c r="J45" i="3"/>
  <c r="P46" i="3"/>
  <c r="AH47" i="3"/>
  <c r="AY48" i="3"/>
  <c r="BF49" i="3"/>
  <c r="BO50" i="3"/>
  <c r="BO51" i="3"/>
  <c r="BG52" i="3"/>
  <c r="AW53" i="3"/>
  <c r="AK54" i="3"/>
  <c r="Q55" i="3"/>
  <c r="E56" i="3"/>
  <c r="CO56" i="3"/>
  <c r="BU57" i="3"/>
  <c r="BI58" i="3"/>
  <c r="CE45" i="3"/>
  <c r="V48" i="3"/>
  <c r="AL50" i="3"/>
  <c r="AK47" i="3"/>
  <c r="AY49" i="3"/>
  <c r="M51" i="3"/>
  <c r="AU52" i="3"/>
  <c r="BF53" i="3"/>
  <c r="BW54" i="3"/>
  <c r="CN55" i="3"/>
  <c r="CU56" i="3"/>
  <c r="P58" i="3"/>
  <c r="AH59" i="3"/>
  <c r="AA60" i="3"/>
  <c r="AA61" i="3"/>
  <c r="S62" i="3"/>
  <c r="CU62" i="3"/>
  <c r="CI63" i="3"/>
  <c r="BW64" i="3"/>
  <c r="AQ47" i="3"/>
  <c r="BY49" i="3"/>
  <c r="AB51" i="3"/>
  <c r="AY52" i="3"/>
  <c r="BS53" i="3"/>
  <c r="CJ54" i="3"/>
  <c r="CQ55" i="3"/>
  <c r="L57" i="3"/>
  <c r="AD58" i="3"/>
  <c r="AJ59" i="3"/>
  <c r="AL60" i="3"/>
  <c r="AM61" i="3"/>
  <c r="BN56" i="3"/>
  <c r="BF58" i="3"/>
  <c r="BZ59" i="3"/>
  <c r="CL60" i="3"/>
  <c r="AX34" i="3"/>
  <c r="F38" i="3"/>
  <c r="AM40" i="3"/>
  <c r="U42" i="3"/>
  <c r="D44" i="3"/>
  <c r="BS45" i="3"/>
  <c r="J47" i="3"/>
  <c r="BR48" i="3"/>
  <c r="E33" i="3"/>
  <c r="O36" i="3"/>
  <c r="BR38" i="3"/>
  <c r="AB40" i="3"/>
  <c r="BQ41" i="3"/>
  <c r="H43" i="3"/>
  <c r="AP44" i="3"/>
  <c r="AY45" i="3"/>
  <c r="AT35" i="3"/>
  <c r="N38" i="3"/>
  <c r="BU39" i="3"/>
  <c r="AC41" i="3"/>
  <c r="BU42" i="3"/>
  <c r="CQ43" i="3"/>
  <c r="T45" i="3"/>
  <c r="AL46" i="3"/>
  <c r="AR47" i="3"/>
  <c r="BJ48" i="3"/>
  <c r="CA49" i="3"/>
  <c r="BX50" i="3"/>
  <c r="BX51" i="3"/>
  <c r="BY52" i="3"/>
  <c r="BE53" i="3"/>
  <c r="AS54" i="3"/>
  <c r="AG55" i="3"/>
  <c r="M56" i="3"/>
  <c r="CW56" i="3"/>
  <c r="CK57" i="3"/>
  <c r="BQ58" i="3"/>
  <c r="V46" i="3"/>
  <c r="BL48" i="3"/>
  <c r="AY50" i="3"/>
  <c r="BG47" i="3"/>
  <c r="CO49" i="3"/>
  <c r="Y51" i="3"/>
  <c r="BH52" i="3"/>
  <c r="CA53" i="3"/>
  <c r="CH54" i="3"/>
  <c r="C56" i="3"/>
  <c r="T57" i="3"/>
  <c r="AA58" i="3"/>
  <c r="AR59" i="3"/>
  <c r="AS60" i="3"/>
  <c r="AJ61" i="3"/>
  <c r="AA62" i="3"/>
  <c r="O63" i="3"/>
  <c r="CQ63" i="3"/>
  <c r="CE64" i="3"/>
  <c r="CG47" i="3"/>
  <c r="CU49" i="3"/>
  <c r="AO51" i="3"/>
  <c r="BW52" i="3"/>
  <c r="CD53" i="3"/>
  <c r="CU54" i="3"/>
  <c r="P56" i="3"/>
  <c r="W57" i="3"/>
  <c r="AN58" i="3"/>
  <c r="BD59" i="3"/>
  <c r="AU60" i="3"/>
  <c r="I46" i="3"/>
  <c r="BB48" i="3"/>
  <c r="AR50" i="3"/>
  <c r="AX47" i="3"/>
  <c r="CF49" i="3"/>
  <c r="T51" i="3"/>
  <c r="BB52" i="3"/>
  <c r="BW53" i="3"/>
  <c r="CC54" i="3"/>
  <c r="CU55" i="3"/>
  <c r="P57" i="3"/>
  <c r="W58" i="3"/>
  <c r="CK46" i="3"/>
  <c r="X49" i="3"/>
  <c r="CH50" i="3"/>
  <c r="T52" i="3"/>
  <c r="AR53" i="3"/>
  <c r="AY54" i="3"/>
  <c r="BP55" i="3"/>
  <c r="CH56" i="3"/>
  <c r="CN57" i="3"/>
  <c r="J59" i="3"/>
  <c r="O60" i="3"/>
  <c r="G61" i="3"/>
  <c r="CF51" i="3"/>
  <c r="AE54" i="3"/>
  <c r="AQ51" i="3"/>
  <c r="CQ53" i="3"/>
  <c r="AD56" i="3"/>
  <c r="AQ58" i="3"/>
  <c r="AD60" i="3"/>
  <c r="BR61" i="3"/>
  <c r="BJ62" i="3"/>
  <c r="BJ63" i="3"/>
  <c r="BK64" i="3"/>
  <c r="AV65" i="3"/>
  <c r="AJ66" i="3"/>
  <c r="X67" i="3"/>
  <c r="D68" i="3"/>
  <c r="CN68" i="3"/>
  <c r="CB69" i="3"/>
  <c r="BH70" i="3"/>
  <c r="BT51" i="3"/>
  <c r="T54" i="3"/>
  <c r="BD51" i="3"/>
  <c r="F54" i="3"/>
  <c r="AN56" i="3"/>
  <c r="BB58" i="3"/>
  <c r="AK60" i="3"/>
  <c r="BW61" i="3"/>
  <c r="BN62" i="3"/>
  <c r="BO63" i="3"/>
  <c r="BP64" i="3"/>
  <c r="AZ65" i="3"/>
  <c r="AN66" i="3"/>
  <c r="AB67" i="3"/>
  <c r="CM47" i="3"/>
  <c r="BQ53" i="3"/>
  <c r="Y56" i="3"/>
  <c r="AZ58" i="3"/>
  <c r="AE60" i="3"/>
  <c r="BP61" i="3"/>
  <c r="BM62" i="3"/>
  <c r="BL63" i="3"/>
  <c r="BI64" i="3"/>
  <c r="AY65" i="3"/>
  <c r="AK66" i="3"/>
  <c r="V67" i="3"/>
  <c r="F68" i="3"/>
  <c r="CA68" i="3"/>
  <c r="AZ69" i="3"/>
  <c r="Y70" i="3"/>
  <c r="CQ70" i="3"/>
  <c r="BG71" i="3"/>
  <c r="W72" i="3"/>
  <c r="CI72" i="3"/>
  <c r="AE46" i="3"/>
  <c r="AC53" i="3"/>
  <c r="CW55" i="3"/>
  <c r="AB58" i="3"/>
  <c r="M60" i="3"/>
  <c r="BF61" i="3"/>
  <c r="BC62" i="3"/>
  <c r="AZ63" i="3"/>
  <c r="AX64" i="3"/>
  <c r="AP65" i="3"/>
  <c r="AA66" i="3"/>
  <c r="M67" i="3"/>
  <c r="CT67" i="3"/>
  <c r="BS68" i="3"/>
  <c r="AR69" i="3"/>
  <c r="Q70" i="3"/>
  <c r="AG48" i="3"/>
  <c r="CB53" i="3"/>
  <c r="AG56" i="3"/>
  <c r="BH58" i="3"/>
  <c r="AI60" i="3"/>
  <c r="BT61" i="3"/>
  <c r="BQ62" i="3"/>
  <c r="BN63" i="3"/>
  <c r="BL64" i="3"/>
  <c r="BB65" i="3"/>
  <c r="AM66" i="3"/>
  <c r="Y67" i="3"/>
  <c r="H68" i="3"/>
  <c r="CC68" i="3"/>
  <c r="BB69" i="3"/>
  <c r="AA70" i="3"/>
  <c r="CS70" i="3"/>
  <c r="AZ52" i="3"/>
  <c r="AY55" i="3"/>
  <c r="BY57" i="3"/>
  <c r="CB59" i="3"/>
  <c r="AF61" i="3"/>
  <c r="AG62" i="3"/>
  <c r="AF63" i="3"/>
  <c r="AC64" i="3"/>
  <c r="W65" i="3"/>
  <c r="I66" i="3"/>
  <c r="CP66" i="3"/>
  <c r="CA67" i="3"/>
  <c r="BC68" i="3"/>
  <c r="AB69" i="3"/>
  <c r="CW69" i="3"/>
  <c r="BV70" i="3"/>
  <c r="AL71" i="3"/>
  <c r="CX71" i="3"/>
  <c r="BN72" i="3"/>
  <c r="AD73" i="3"/>
  <c r="CP73" i="3"/>
  <c r="BF74" i="3"/>
  <c r="V75" i="3"/>
  <c r="CH75" i="3"/>
  <c r="AX76" i="3"/>
  <c r="N77" i="3"/>
  <c r="BZ77" i="3"/>
  <c r="AP78" i="3"/>
  <c r="F79" i="3"/>
  <c r="BR79" i="3"/>
  <c r="AH80" i="3"/>
  <c r="CT80" i="3"/>
  <c r="BJ81" i="3"/>
  <c r="Z82" i="3"/>
  <c r="CL82" i="3"/>
  <c r="BB83" i="3"/>
  <c r="R84" i="3"/>
  <c r="CD84" i="3"/>
  <c r="AT85" i="3"/>
  <c r="J86" i="3"/>
  <c r="BV86" i="3"/>
  <c r="AL87" i="3"/>
  <c r="BX48" i="3"/>
  <c r="CM53" i="3"/>
  <c r="AM56" i="3"/>
  <c r="BP58" i="3"/>
  <c r="AN60" i="3"/>
  <c r="BV61" i="3"/>
  <c r="BT62" i="3"/>
  <c r="BQ63" i="3"/>
  <c r="BN64" i="3"/>
  <c r="BE65" i="3"/>
  <c r="AP66" i="3"/>
  <c r="AA67" i="3"/>
  <c r="J68" i="3"/>
  <c r="CE68" i="3"/>
  <c r="BE69" i="3"/>
  <c r="AD70" i="3"/>
  <c r="CU70" i="3"/>
  <c r="BK71" i="3"/>
  <c r="AA72" i="3"/>
  <c r="CM72" i="3"/>
  <c r="CJ48" i="3"/>
  <c r="CO53" i="3"/>
  <c r="AR56" i="3"/>
  <c r="BS58" i="3"/>
  <c r="AO60" i="3"/>
  <c r="BX61" i="3"/>
  <c r="BU62" i="3"/>
  <c r="BR63" i="3"/>
  <c r="BQ64" i="3"/>
  <c r="BF65" i="3"/>
  <c r="AQ66" i="3"/>
  <c r="AC67" i="3"/>
  <c r="K68" i="3"/>
  <c r="CG68" i="3"/>
  <c r="BF69" i="3"/>
  <c r="BT52" i="3"/>
  <c r="BI55" i="3"/>
  <c r="CJ57" i="3"/>
  <c r="CI59" i="3"/>
  <c r="AK61" i="3"/>
  <c r="AL62" i="3"/>
  <c r="AJ63" i="3"/>
  <c r="AG64" i="3"/>
  <c r="AA65" i="3"/>
  <c r="M66" i="3"/>
  <c r="CT66" i="3"/>
  <c r="CE67" i="3"/>
  <c r="BF68" i="3"/>
  <c r="AE69" i="3"/>
  <c r="E70" i="3"/>
  <c r="AC51" i="3"/>
  <c r="CA54" i="3"/>
  <c r="H57" i="3"/>
  <c r="AB59" i="3"/>
  <c r="CH60" i="3"/>
  <c r="D62" i="3"/>
  <c r="CW62" i="3"/>
  <c r="CT63" i="3"/>
  <c r="CR64" i="3"/>
  <c r="CD65" i="3"/>
  <c r="BO66" i="3"/>
  <c r="BA67" i="3"/>
  <c r="AF68" i="3"/>
  <c r="E69" i="3"/>
  <c r="CO50" i="3"/>
  <c r="CV52" i="3"/>
  <c r="BG57" i="3"/>
  <c r="AH51" i="3"/>
  <c r="K56" i="3"/>
  <c r="AZ60" i="3"/>
  <c r="AO52" i="3"/>
  <c r="CI60" i="3"/>
  <c r="CV64" i="3"/>
  <c r="AJ68" i="3"/>
  <c r="BR52" i="3"/>
  <c r="Z57" i="3"/>
  <c r="C63" i="3"/>
  <c r="BT66" i="3"/>
  <c r="K57" i="3"/>
  <c r="CX62" i="3"/>
  <c r="BQ66" i="3"/>
  <c r="CA69" i="3"/>
  <c r="AU72" i="3"/>
  <c r="CI56" i="3"/>
  <c r="CN62" i="3"/>
  <c r="BG66" i="3"/>
  <c r="BS69" i="3"/>
  <c r="S57" i="3"/>
  <c r="CE61" i="3"/>
  <c r="BZ63" i="3"/>
  <c r="CW64" i="3"/>
  <c r="R66" i="3"/>
  <c r="AI67" i="3"/>
  <c r="AI68" i="3"/>
  <c r="AJ69" i="3"/>
  <c r="AK70" i="3"/>
  <c r="AT48" i="3"/>
  <c r="CQ54" i="3"/>
  <c r="G58" i="3"/>
  <c r="AM60" i="3"/>
  <c r="I62" i="3"/>
  <c r="AQ63" i="3"/>
  <c r="BM64" i="3"/>
  <c r="CI65" i="3"/>
  <c r="E67" i="3"/>
  <c r="I68" i="3"/>
  <c r="J69" i="3"/>
  <c r="J70" i="3"/>
  <c r="CT70" i="3"/>
  <c r="CH71" i="3"/>
  <c r="BV72" i="3"/>
  <c r="BB73" i="3"/>
  <c r="AP74" i="3"/>
  <c r="AD75" i="3"/>
  <c r="J76" i="3"/>
  <c r="CT76" i="3"/>
  <c r="CH77" i="3"/>
  <c r="BN78" i="3"/>
  <c r="BB79" i="3"/>
  <c r="AP80" i="3"/>
  <c r="V81" i="3"/>
  <c r="J82" i="3"/>
  <c r="CT82" i="3"/>
  <c r="BZ83" i="3"/>
  <c r="BN84" i="3"/>
  <c r="BB85" i="3"/>
  <c r="AH86" i="3"/>
  <c r="V87" i="3"/>
  <c r="AG50" i="3"/>
  <c r="CS54" i="3"/>
  <c r="I58" i="3"/>
  <c r="BH60" i="3"/>
  <c r="J62" i="3"/>
  <c r="AS63" i="3"/>
  <c r="CA64" i="3"/>
  <c r="CK65" i="3"/>
  <c r="F67" i="3"/>
  <c r="S68" i="3"/>
  <c r="K69" i="3"/>
  <c r="K70" i="3"/>
  <c r="G71" i="3"/>
  <c r="CI71" i="3"/>
  <c r="BW72" i="3"/>
  <c r="AO50" i="3"/>
  <c r="CV54" i="3"/>
  <c r="O58" i="3"/>
  <c r="BJ60" i="3"/>
  <c r="M62" i="3"/>
  <c r="AT63" i="3"/>
  <c r="CB64" i="3"/>
  <c r="CL65" i="3"/>
  <c r="G67" i="3"/>
  <c r="U68" i="3"/>
  <c r="L69" i="3"/>
  <c r="BW51" i="3"/>
  <c r="CM55" i="3"/>
  <c r="BU58" i="3"/>
  <c r="D61" i="3"/>
  <c r="AX62" i="3"/>
  <c r="BU63" i="3"/>
  <c r="F65" i="3"/>
  <c r="W66" i="3"/>
  <c r="AD67" i="3"/>
  <c r="AN68" i="3"/>
  <c r="AO69" i="3"/>
  <c r="AF70" i="3"/>
  <c r="D54" i="3"/>
  <c r="AI57" i="3"/>
  <c r="CK59" i="3"/>
  <c r="BZ61" i="3"/>
  <c r="M63" i="3"/>
  <c r="AH64" i="3"/>
  <c r="BI65" i="3"/>
  <c r="BZ66" i="3"/>
  <c r="CG67" i="3"/>
  <c r="CI68" i="3"/>
  <c r="BQ69" i="3"/>
  <c r="AP70" i="3"/>
  <c r="J71" i="3"/>
  <c r="BV71" i="3"/>
  <c r="AL72" i="3"/>
  <c r="CX72" i="3"/>
  <c r="BN73" i="3"/>
  <c r="AD74" i="3"/>
  <c r="CP74" i="3"/>
  <c r="BF75" i="3"/>
  <c r="V76" i="3"/>
  <c r="CH76" i="3"/>
  <c r="AX77" i="3"/>
  <c r="N78" i="3"/>
  <c r="BZ78" i="3"/>
  <c r="AP79" i="3"/>
  <c r="F80" i="3"/>
  <c r="BR80" i="3"/>
  <c r="AH81" i="3"/>
  <c r="CT81" i="3"/>
  <c r="BJ82" i="3"/>
  <c r="Z83" i="3"/>
  <c r="CL83" i="3"/>
  <c r="BB84" i="3"/>
  <c r="BP71" i="3"/>
  <c r="CR72" i="3"/>
  <c r="CS73" i="3"/>
  <c r="CE74" i="3"/>
  <c r="BP75" i="3"/>
  <c r="BA76" i="3"/>
  <c r="AM77" i="3"/>
  <c r="X78" i="3"/>
  <c r="I79" i="3"/>
  <c r="CQ79" i="3"/>
  <c r="CB80" i="3"/>
  <c r="BM81" i="3"/>
  <c r="AY82" i="3"/>
  <c r="AJ83" i="3"/>
  <c r="U84" i="3"/>
  <c r="CV84" i="3"/>
  <c r="BU85" i="3"/>
  <c r="AT86" i="3"/>
  <c r="S87" i="3"/>
  <c r="CN87" i="3"/>
  <c r="BD88" i="3"/>
  <c r="AK71" i="3"/>
  <c r="AB47" i="3"/>
  <c r="BA53" i="3"/>
  <c r="L58" i="3"/>
  <c r="G52" i="3"/>
  <c r="BL56" i="3"/>
  <c r="CS60" i="3"/>
  <c r="BV53" i="3"/>
  <c r="AY61" i="3"/>
  <c r="AN65" i="3"/>
  <c r="CF68" i="3"/>
  <c r="BY53" i="3"/>
  <c r="AF58" i="3"/>
  <c r="BF63" i="3"/>
  <c r="L67" i="3"/>
  <c r="Y58" i="3"/>
  <c r="AY63" i="3"/>
  <c r="K67" i="3"/>
  <c r="P70" i="3"/>
  <c r="CA72" i="3"/>
  <c r="CU57" i="3"/>
  <c r="AO63" i="3"/>
  <c r="CX66" i="3"/>
  <c r="H70" i="3"/>
  <c r="AE58" i="3"/>
  <c r="H62" i="3"/>
  <c r="CM63" i="3"/>
  <c r="V65" i="3"/>
  <c r="AC66" i="3"/>
  <c r="AT67" i="3"/>
  <c r="BB68" i="3"/>
  <c r="AS69" i="3"/>
  <c r="AT70" i="3"/>
  <c r="E51" i="3"/>
  <c r="U55" i="3"/>
  <c r="AJ58" i="3"/>
  <c r="BY60" i="3"/>
  <c r="V62" i="3"/>
  <c r="BD63" i="3"/>
  <c r="CK64" i="3"/>
  <c r="CT65" i="3"/>
  <c r="O67" i="3"/>
  <c r="AA68" i="3"/>
  <c r="S69" i="3"/>
  <c r="S70" i="3"/>
  <c r="N71" i="3"/>
  <c r="CP71" i="3"/>
  <c r="CD72" i="3"/>
  <c r="BR73" i="3"/>
  <c r="AX74" i="3"/>
  <c r="AL75" i="3"/>
  <c r="Z76" i="3"/>
  <c r="F77" i="3"/>
  <c r="CP77" i="3"/>
  <c r="CD78" i="3"/>
  <c r="BJ79" i="3"/>
  <c r="AX80" i="3"/>
  <c r="AL81" i="3"/>
  <c r="R82" i="3"/>
  <c r="F83" i="3"/>
  <c r="CP83" i="3"/>
  <c r="BV84" i="3"/>
  <c r="BJ85" i="3"/>
  <c r="AX86" i="3"/>
  <c r="AD87" i="3"/>
  <c r="O51" i="3"/>
  <c r="BA55" i="3"/>
  <c r="AM58" i="3"/>
  <c r="BZ60" i="3"/>
  <c r="AJ62" i="3"/>
  <c r="BE63" i="3"/>
  <c r="CN64" i="3"/>
  <c r="J66" i="3"/>
  <c r="Q67" i="3"/>
  <c r="AC68" i="3"/>
  <c r="AC69" i="3"/>
  <c r="U70" i="3"/>
  <c r="O71" i="3"/>
  <c r="C72" i="3"/>
  <c r="CE72" i="3"/>
  <c r="Q51" i="3"/>
  <c r="BG55" i="3"/>
  <c r="AO58" i="3"/>
  <c r="CE60" i="3"/>
  <c r="AK62" i="3"/>
  <c r="BG63" i="3"/>
  <c r="CO64" i="3"/>
  <c r="K66" i="3"/>
  <c r="R67" i="3"/>
  <c r="AD68" i="3"/>
  <c r="AD69" i="3"/>
  <c r="X52" i="3"/>
  <c r="Q56" i="3"/>
  <c r="AA59" i="3"/>
  <c r="U61" i="3"/>
  <c r="BK62" i="3"/>
  <c r="CS63" i="3"/>
  <c r="Q65" i="3"/>
  <c r="AH66" i="3"/>
  <c r="AY67" i="3"/>
  <c r="AW68" i="3"/>
  <c r="AX69" i="3"/>
  <c r="BH47" i="3"/>
  <c r="AU54" i="3"/>
  <c r="BL57" i="3"/>
  <c r="AB60" i="3"/>
  <c r="CM61" i="3"/>
  <c r="Y63" i="3"/>
  <c r="BH64" i="3"/>
  <c r="BS65" i="3"/>
  <c r="CK66" i="3"/>
  <c r="E68" i="3"/>
  <c r="CR68" i="3"/>
  <c r="BZ69" i="3"/>
  <c r="AY70" i="3"/>
  <c r="R71" i="3"/>
  <c r="CD71" i="3"/>
  <c r="AT72" i="3"/>
  <c r="J73" i="3"/>
  <c r="BV73" i="3"/>
  <c r="AL74" i="3"/>
  <c r="CX74" i="3"/>
  <c r="BN75" i="3"/>
  <c r="AD76" i="3"/>
  <c r="CP76" i="3"/>
  <c r="BF77" i="3"/>
  <c r="V78" i="3"/>
  <c r="CH78" i="3"/>
  <c r="AX79" i="3"/>
  <c r="N80" i="3"/>
  <c r="BZ80" i="3"/>
  <c r="AP81" i="3"/>
  <c r="F82" i="3"/>
  <c r="BR82" i="3"/>
  <c r="AH83" i="3"/>
  <c r="CT83" i="3"/>
  <c r="BX69" i="3"/>
  <c r="CF71" i="3"/>
  <c r="L73" i="3"/>
  <c r="H74" i="3"/>
  <c r="CO74" i="3"/>
  <c r="CA75" i="3"/>
  <c r="BL76" i="3"/>
  <c r="AW77" i="3"/>
  <c r="AI78" i="3"/>
  <c r="T79" i="3"/>
  <c r="E80" i="3"/>
  <c r="CM80" i="3"/>
  <c r="BX81" i="3"/>
  <c r="BI82" i="3"/>
  <c r="AU83" i="3"/>
  <c r="AF84" i="3"/>
  <c r="I85" i="3"/>
  <c r="CD85" i="3"/>
  <c r="BC86" i="3"/>
  <c r="AB87" i="3"/>
  <c r="CV87" i="3"/>
  <c r="BL88" i="3"/>
  <c r="BA71" i="3"/>
  <c r="CC72" i="3"/>
  <c r="CJ73" i="3"/>
  <c r="BU74" i="3"/>
  <c r="BG75" i="3"/>
  <c r="AR76" i="3"/>
  <c r="AC77" i="3"/>
  <c r="O78" i="3"/>
  <c r="CV78" i="3"/>
  <c r="CG79" i="3"/>
  <c r="BS80" i="3"/>
  <c r="BD81" i="3"/>
  <c r="AO82" i="3"/>
  <c r="AI48" i="3"/>
  <c r="Q54" i="3"/>
  <c r="BM58" i="3"/>
  <c r="BQ52" i="3"/>
  <c r="AB57" i="3"/>
  <c r="BO48" i="3"/>
  <c r="CB54" i="3"/>
  <c r="G62" i="3"/>
  <c r="CB65" i="3"/>
  <c r="X69" i="3"/>
  <c r="BC48" i="3"/>
  <c r="AF59" i="3"/>
  <c r="D64" i="3"/>
  <c r="BH67" i="3"/>
  <c r="AC59" i="3"/>
  <c r="CV63" i="3"/>
  <c r="BB67" i="3"/>
  <c r="BA70" i="3"/>
  <c r="K73" i="3"/>
  <c r="K59" i="3"/>
  <c r="CK63" i="3"/>
  <c r="AS67" i="3"/>
  <c r="AS70" i="3"/>
  <c r="CK58" i="3"/>
  <c r="AF62" i="3"/>
  <c r="CX63" i="3"/>
  <c r="AG65" i="3"/>
  <c r="AX66" i="3"/>
  <c r="BE67" i="3"/>
  <c r="BK68" i="3"/>
  <c r="BK69" i="3"/>
  <c r="BC70" i="3"/>
  <c r="BA51" i="3"/>
  <c r="CB55" i="3"/>
  <c r="BK58" i="3"/>
  <c r="CR60" i="3"/>
  <c r="AT62" i="3"/>
  <c r="BP63" i="3"/>
  <c r="CX64" i="3"/>
  <c r="S66" i="3"/>
  <c r="Z67" i="3"/>
  <c r="AK68" i="3"/>
  <c r="AK69" i="3"/>
  <c r="AC70" i="3"/>
  <c r="V71" i="3"/>
  <c r="J72" i="3"/>
  <c r="CL72" i="3"/>
  <c r="BZ73" i="3"/>
  <c r="BN74" i="3"/>
  <c r="AT75" i="3"/>
  <c r="AH76" i="3"/>
  <c r="V77" i="3"/>
  <c r="CX77" i="3"/>
  <c r="CL78" i="3"/>
  <c r="BZ79" i="3"/>
  <c r="BF80" i="3"/>
  <c r="AT81" i="3"/>
  <c r="AH82" i="3"/>
  <c r="N83" i="3"/>
  <c r="CX83" i="3"/>
  <c r="CL84" i="3"/>
  <c r="BR85" i="3"/>
  <c r="BF86" i="3"/>
  <c r="AT87" i="3"/>
  <c r="BK51" i="3"/>
  <c r="CE55" i="3"/>
  <c r="CQ58" i="3"/>
  <c r="CU60" i="3"/>
  <c r="AU62" i="3"/>
  <c r="CD63" i="3"/>
  <c r="C65" i="3"/>
  <c r="U66" i="3"/>
  <c r="AL67" i="3"/>
  <c r="AL68" i="3"/>
  <c r="AL69" i="3"/>
  <c r="AM70" i="3"/>
  <c r="W71" i="3"/>
  <c r="K72" i="3"/>
  <c r="CU72" i="3"/>
  <c r="BN51" i="3"/>
  <c r="CG55" i="3"/>
  <c r="CV58" i="3"/>
  <c r="CW60" i="3"/>
  <c r="AW62" i="3"/>
  <c r="CE63" i="3"/>
  <c r="E65" i="3"/>
  <c r="V66" i="3"/>
  <c r="AM67" i="3"/>
  <c r="AM68" i="3"/>
  <c r="AM69" i="3"/>
  <c r="P53" i="3"/>
  <c r="AU56" i="3"/>
  <c r="AV59" i="3"/>
  <c r="AZ61" i="3"/>
  <c r="BV62" i="3"/>
  <c r="I64" i="3"/>
  <c r="AL65" i="3"/>
  <c r="AS66" i="3"/>
  <c r="BJ67" i="3"/>
  <c r="BO68" i="3"/>
  <c r="BG69" i="3"/>
  <c r="AE49" i="3"/>
  <c r="H55" i="3"/>
  <c r="CO57" i="3"/>
  <c r="AV60" i="3"/>
  <c r="O62" i="3"/>
  <c r="AK63" i="3"/>
  <c r="BS64" i="3"/>
  <c r="CO65" i="3"/>
  <c r="CU66" i="3"/>
  <c r="N68" i="3"/>
  <c r="N69" i="3"/>
  <c r="CI69" i="3"/>
  <c r="BI70" i="3"/>
  <c r="Z71" i="3"/>
  <c r="CL71" i="3"/>
  <c r="BB72" i="3"/>
  <c r="R73" i="3"/>
  <c r="CD73" i="3"/>
  <c r="AT74" i="3"/>
  <c r="J75" i="3"/>
  <c r="BV75" i="3"/>
  <c r="AL76" i="3"/>
  <c r="CX76" i="3"/>
  <c r="BN77" i="3"/>
  <c r="AD78" i="3"/>
  <c r="CP78" i="3"/>
  <c r="BF79" i="3"/>
  <c r="V80" i="3"/>
  <c r="CH80" i="3"/>
  <c r="AX81" i="3"/>
  <c r="N82" i="3"/>
  <c r="BZ82" i="3"/>
  <c r="AP83" i="3"/>
  <c r="F84" i="3"/>
  <c r="AW70" i="3"/>
  <c r="CV71" i="3"/>
  <c r="AB73" i="3"/>
  <c r="S74" i="3"/>
  <c r="D75" i="3"/>
  <c r="CK75" i="3"/>
  <c r="BW76" i="3"/>
  <c r="BH77" i="3"/>
  <c r="AS78" i="3"/>
  <c r="AE79" i="3"/>
  <c r="P80" i="3"/>
  <c r="CW80" i="3"/>
  <c r="CI81" i="3"/>
  <c r="BT82" i="3"/>
  <c r="BE83" i="3"/>
  <c r="AQ84" i="3"/>
  <c r="R85" i="3"/>
  <c r="CM85" i="3"/>
  <c r="BL86" i="3"/>
  <c r="AK87" i="3"/>
  <c r="H88" i="3"/>
  <c r="BT88" i="3"/>
  <c r="BQ71" i="3"/>
  <c r="CS72" i="3"/>
  <c r="CU73" i="3"/>
  <c r="CF74" i="3"/>
  <c r="BQ75" i="3"/>
  <c r="BC76" i="3"/>
  <c r="AN77" i="3"/>
  <c r="Y78" i="3"/>
  <c r="K79" i="3"/>
  <c r="CR79" i="3"/>
  <c r="CC80" i="3"/>
  <c r="BO81" i="3"/>
  <c r="AZ82" i="3"/>
  <c r="AP49" i="3"/>
  <c r="BS54" i="3"/>
  <c r="BP46" i="3"/>
  <c r="W53" i="3"/>
  <c r="CD57" i="3"/>
  <c r="BH51" i="3"/>
  <c r="CI55" i="3"/>
  <c r="BA62" i="3"/>
  <c r="AB66" i="3"/>
  <c r="BL69" i="3"/>
  <c r="AF51" i="3"/>
  <c r="V60" i="3"/>
  <c r="AW64" i="3"/>
  <c r="K46" i="3"/>
  <c r="L60" i="3"/>
  <c r="AV64" i="3"/>
  <c r="CS67" i="3"/>
  <c r="CI70" i="3"/>
  <c r="AQ73" i="3"/>
  <c r="CQ59" i="3"/>
  <c r="AL64" i="3"/>
  <c r="CI67" i="3"/>
  <c r="BK46" i="3"/>
  <c r="AK59" i="3"/>
  <c r="BD62" i="3"/>
  <c r="AB64" i="3"/>
  <c r="AQ65" i="3"/>
  <c r="BI66" i="3"/>
  <c r="BZ67" i="3"/>
  <c r="BT68" i="3"/>
  <c r="BU69" i="3"/>
  <c r="BU70" i="3"/>
  <c r="C52" i="3"/>
  <c r="G56" i="3"/>
  <c r="R59" i="3"/>
  <c r="O61" i="3"/>
  <c r="BF62" i="3"/>
  <c r="CN63" i="3"/>
  <c r="M65" i="3"/>
  <c r="AD66" i="3"/>
  <c r="AU67" i="3"/>
  <c r="AT68" i="3"/>
  <c r="AT69" i="3"/>
  <c r="AU70" i="3"/>
  <c r="AD71" i="3"/>
  <c r="R72" i="3"/>
  <c r="F73" i="3"/>
  <c r="CH73" i="3"/>
  <c r="BV74" i="3"/>
  <c r="BJ75" i="3"/>
  <c r="AP76" i="3"/>
  <c r="AD77" i="3"/>
  <c r="R78" i="3"/>
  <c r="CT78" i="3"/>
  <c r="CH79" i="3"/>
  <c r="BV80" i="3"/>
  <c r="BB81" i="3"/>
  <c r="AP82" i="3"/>
  <c r="AD83" i="3"/>
  <c r="J84" i="3"/>
  <c r="CT84" i="3"/>
  <c r="CH85" i="3"/>
  <c r="BN86" i="3"/>
  <c r="BB87" i="3"/>
  <c r="BI52" i="3"/>
  <c r="L56" i="3"/>
  <c r="S59" i="3"/>
  <c r="AG61" i="3"/>
  <c r="BH62" i="3"/>
  <c r="CO63" i="3"/>
  <c r="Y65" i="3"/>
  <c r="AE66" i="3"/>
  <c r="AW67" i="3"/>
  <c r="BD68" i="3"/>
  <c r="AU69" i="3"/>
  <c r="AV70" i="3"/>
  <c r="AM71" i="3"/>
  <c r="S72" i="3"/>
  <c r="G73" i="3"/>
  <c r="BK52" i="3"/>
  <c r="O56" i="3"/>
  <c r="U59" i="3"/>
  <c r="AI61" i="3"/>
  <c r="BI62" i="3"/>
  <c r="CR63" i="3"/>
  <c r="Z65" i="3"/>
  <c r="AG66" i="3"/>
  <c r="AX67" i="3"/>
  <c r="BE68" i="3"/>
  <c r="AW69" i="3"/>
  <c r="BG53" i="3"/>
  <c r="C57" i="3"/>
  <c r="BO59" i="3"/>
  <c r="BM61" i="3"/>
  <c r="CV62" i="3"/>
  <c r="U64" i="3"/>
  <c r="AW65" i="3"/>
  <c r="BN66" i="3"/>
  <c r="BU67" i="3"/>
  <c r="BY68" i="3"/>
  <c r="BY69" i="3"/>
  <c r="BM50" i="3"/>
  <c r="AK55" i="3"/>
  <c r="AW58" i="3"/>
  <c r="BP60" i="3"/>
  <c r="AB62" i="3"/>
  <c r="BI63" i="3"/>
  <c r="CF64" i="3"/>
  <c r="C66" i="3"/>
  <c r="U67" i="3"/>
  <c r="W68" i="3"/>
  <c r="W69" i="3"/>
  <c r="CS69" i="3"/>
  <c r="BR70" i="3"/>
  <c r="AH71" i="3"/>
  <c r="CT71" i="3"/>
  <c r="BJ72" i="3"/>
  <c r="Z73" i="3"/>
  <c r="CL73" i="3"/>
  <c r="BB74" i="3"/>
  <c r="R75" i="3"/>
  <c r="CD75" i="3"/>
  <c r="AT76" i="3"/>
  <c r="J77" i="3"/>
  <c r="BV77" i="3"/>
  <c r="AL78" i="3"/>
  <c r="CX78" i="3"/>
  <c r="BN79" i="3"/>
  <c r="AD80" i="3"/>
  <c r="CP80" i="3"/>
  <c r="BF81" i="3"/>
  <c r="V82" i="3"/>
  <c r="CH82" i="3"/>
  <c r="AX83" i="3"/>
  <c r="N84" i="3"/>
  <c r="CB70" i="3"/>
  <c r="P72" i="3"/>
  <c r="AR73" i="3"/>
  <c r="AC74" i="3"/>
  <c r="O75" i="3"/>
  <c r="CV75" i="3"/>
  <c r="CG76" i="3"/>
  <c r="BS77" i="3"/>
  <c r="BD78" i="3"/>
  <c r="AO79" i="3"/>
  <c r="AA80" i="3"/>
  <c r="L81" i="3"/>
  <c r="CS81" i="3"/>
  <c r="CE82" i="3"/>
  <c r="BP83" i="3"/>
  <c r="BA84" i="3"/>
  <c r="AA85" i="3"/>
  <c r="CV85" i="3"/>
  <c r="BU86" i="3"/>
  <c r="AU87" i="3"/>
  <c r="P88" i="3"/>
  <c r="CG69" i="3"/>
  <c r="CG71" i="3"/>
  <c r="M73" i="3"/>
  <c r="I74" i="3"/>
  <c r="CQ74" i="3"/>
  <c r="CB75" i="3"/>
  <c r="BM76" i="3"/>
  <c r="AY77" i="3"/>
  <c r="AJ78" i="3"/>
  <c r="U79" i="3"/>
  <c r="G80" i="3"/>
  <c r="CN80" i="3"/>
  <c r="BY81" i="3"/>
  <c r="BK82" i="3"/>
  <c r="AV83" i="3"/>
  <c r="X71" i="3"/>
  <c r="AZ72" i="3"/>
  <c r="BP73" i="3"/>
  <c r="BA74" i="3"/>
  <c r="AM75" i="3"/>
  <c r="X76" i="3"/>
  <c r="I77" i="3"/>
  <c r="CQ77" i="3"/>
  <c r="CB78" i="3"/>
  <c r="BM79" i="3"/>
  <c r="AY80" i="3"/>
  <c r="AJ81" i="3"/>
  <c r="U82" i="3"/>
  <c r="G83" i="3"/>
  <c r="CN83" i="3"/>
  <c r="Y71" i="3"/>
  <c r="BA72" i="3"/>
  <c r="BQ73" i="3"/>
  <c r="BC74" i="3"/>
  <c r="AN75" i="3"/>
  <c r="Y76" i="3"/>
  <c r="K77" i="3"/>
  <c r="CR77" i="3"/>
  <c r="CC78" i="3"/>
  <c r="BO79" i="3"/>
  <c r="AZ80" i="3"/>
  <c r="AK81" i="3"/>
  <c r="W82" i="3"/>
  <c r="H83" i="3"/>
  <c r="CO83" i="3"/>
  <c r="BX84" i="3"/>
  <c r="AW85" i="3"/>
  <c r="V86" i="3"/>
  <c r="CQ86" i="3"/>
  <c r="BP87" i="3"/>
  <c r="AI88" i="3"/>
  <c r="CU88" i="3"/>
  <c r="BK89" i="3"/>
  <c r="AA90" i="3"/>
  <c r="CM90" i="3"/>
  <c r="BC91" i="3"/>
  <c r="S92" i="3"/>
  <c r="CE92" i="3"/>
  <c r="AU93" i="3"/>
  <c r="K94" i="3"/>
  <c r="BW94" i="3"/>
  <c r="AM95" i="3"/>
  <c r="C96" i="3"/>
  <c r="BO96" i="3"/>
  <c r="AE97" i="3"/>
  <c r="CQ97" i="3"/>
  <c r="BG98" i="3"/>
  <c r="W99" i="3"/>
  <c r="CI99" i="3"/>
  <c r="AY100" i="3"/>
  <c r="O101" i="3"/>
  <c r="BH71" i="3"/>
  <c r="CJ72" i="3"/>
  <c r="CN73" i="3"/>
  <c r="BY74" i="3"/>
  <c r="BK75" i="3"/>
  <c r="AV76" i="3"/>
  <c r="AG77" i="3"/>
  <c r="S78" i="3"/>
  <c r="D79" i="3"/>
  <c r="CK79" i="3"/>
  <c r="BW80" i="3"/>
  <c r="BH81" i="3"/>
  <c r="AS82" i="3"/>
  <c r="AE83" i="3"/>
  <c r="P84" i="3"/>
  <c r="CQ84" i="3"/>
  <c r="BP85" i="3"/>
  <c r="AO86" i="3"/>
  <c r="O87" i="3"/>
  <c r="CJ87" i="3"/>
  <c r="AZ88" i="3"/>
  <c r="M71" i="3"/>
  <c r="AO72" i="3"/>
  <c r="BI73" i="3"/>
  <c r="AU74" i="3"/>
  <c r="AF75" i="3"/>
  <c r="Q76" i="3"/>
  <c r="C77" i="3"/>
  <c r="CJ77" i="3"/>
  <c r="BU78" i="3"/>
  <c r="BG79" i="3"/>
  <c r="AR80" i="3"/>
  <c r="AC81" i="3"/>
  <c r="O82" i="3"/>
  <c r="CV82" i="3"/>
  <c r="CB71" i="3"/>
  <c r="H73" i="3"/>
  <c r="E74" i="3"/>
  <c r="CM74" i="3"/>
  <c r="BX75" i="3"/>
  <c r="AU50" i="3"/>
  <c r="X55" i="3"/>
  <c r="BW47" i="3"/>
  <c r="CI53" i="3"/>
  <c r="AI58" i="3"/>
  <c r="CC52" i="3"/>
  <c r="O57" i="3"/>
  <c r="CT62" i="3"/>
  <c r="BP66" i="3"/>
  <c r="L70" i="3"/>
  <c r="BA52" i="3"/>
  <c r="CQ60" i="3"/>
  <c r="D65" i="3"/>
  <c r="AM51" i="3"/>
  <c r="CK60" i="3"/>
  <c r="CS64" i="3"/>
  <c r="AG68" i="3"/>
  <c r="S71" i="3"/>
  <c r="CK50" i="3"/>
  <c r="BS60" i="3"/>
  <c r="CI64" i="3"/>
  <c r="Y68" i="3"/>
  <c r="AY51" i="3"/>
  <c r="P60" i="3"/>
  <c r="CC62" i="3"/>
  <c r="AM64" i="3"/>
  <c r="BM65" i="3"/>
  <c r="BS66" i="3"/>
  <c r="CK67" i="3"/>
  <c r="CL68" i="3"/>
  <c r="CD69" i="3"/>
  <c r="CC70" i="3"/>
  <c r="CS52" i="3"/>
  <c r="AJ56" i="3"/>
  <c r="AM59" i="3"/>
  <c r="AV61" i="3"/>
  <c r="BR62" i="3"/>
  <c r="E64" i="3"/>
  <c r="AH65" i="3"/>
  <c r="AO66" i="3"/>
  <c r="BF67" i="3"/>
  <c r="BL68" i="3"/>
  <c r="BC69" i="3"/>
  <c r="BD70" i="3"/>
  <c r="AT71" i="3"/>
  <c r="Z72" i="3"/>
  <c r="N73" i="3"/>
  <c r="CX73" i="3"/>
  <c r="CD74" i="3"/>
  <c r="BR75" i="3"/>
  <c r="BF76" i="3"/>
  <c r="AL77" i="3"/>
  <c r="Z78" i="3"/>
  <c r="N79" i="3"/>
  <c r="CP79" i="3"/>
  <c r="CD80" i="3"/>
  <c r="BR81" i="3"/>
  <c r="AX82" i="3"/>
  <c r="AL83" i="3"/>
  <c r="Z84" i="3"/>
  <c r="F85" i="3"/>
  <c r="CP85" i="3"/>
  <c r="CD86" i="3"/>
  <c r="BJ87" i="3"/>
  <c r="E53" i="3"/>
  <c r="BP56" i="3"/>
  <c r="AQ59" i="3"/>
  <c r="AW61" i="3"/>
  <c r="CF62" i="3"/>
  <c r="F64" i="3"/>
  <c r="AI65" i="3"/>
  <c r="BA66" i="3"/>
  <c r="BG67" i="3"/>
  <c r="BM68" i="3"/>
  <c r="BN69" i="3"/>
  <c r="BE70" i="3"/>
  <c r="AU71" i="3"/>
  <c r="AI72" i="3"/>
  <c r="O73" i="3"/>
  <c r="H53" i="3"/>
  <c r="BS56" i="3"/>
  <c r="AS59" i="3"/>
  <c r="AX61" i="3"/>
  <c r="CH62" i="3"/>
  <c r="G64" i="3"/>
  <c r="AK65" i="3"/>
  <c r="BB66" i="3"/>
  <c r="BI67" i="3"/>
  <c r="BN68" i="3"/>
  <c r="BO69" i="3"/>
  <c r="CW53" i="3"/>
  <c r="AF57" i="3"/>
  <c r="E60" i="3"/>
  <c r="BY61" i="3"/>
  <c r="K63" i="3"/>
  <c r="AT64" i="3"/>
  <c r="BG65" i="3"/>
  <c r="BY66" i="3"/>
  <c r="CP67" i="3"/>
  <c r="CH68" i="3"/>
  <c r="CH69" i="3"/>
  <c r="CA51" i="3"/>
  <c r="BL55" i="3"/>
  <c r="CA58" i="3"/>
  <c r="E61" i="3"/>
  <c r="AN62" i="3"/>
  <c r="BV63" i="3"/>
  <c r="G65" i="3"/>
  <c r="N66" i="3"/>
  <c r="AE67" i="3"/>
  <c r="AO68" i="3"/>
  <c r="AG69" i="3"/>
  <c r="F70" i="3"/>
  <c r="BZ70" i="3"/>
  <c r="AP71" i="3"/>
  <c r="F72" i="3"/>
  <c r="BR72" i="3"/>
  <c r="AH73" i="3"/>
  <c r="CT73" i="3"/>
  <c r="BJ74" i="3"/>
  <c r="Z75" i="3"/>
  <c r="CL75" i="3"/>
  <c r="BB76" i="3"/>
  <c r="R77" i="3"/>
  <c r="CD77" i="3"/>
  <c r="AT78" i="3"/>
  <c r="J79" i="3"/>
  <c r="BV79" i="3"/>
  <c r="AL80" i="3"/>
  <c r="CX80" i="3"/>
  <c r="BN81" i="3"/>
  <c r="AD82" i="3"/>
  <c r="CP82" i="3"/>
  <c r="BF83" i="3"/>
  <c r="V84" i="3"/>
  <c r="CW70" i="3"/>
  <c r="AF72" i="3"/>
  <c r="BC73" i="3"/>
  <c r="AN74" i="3"/>
  <c r="Y75" i="3"/>
  <c r="K76" i="3"/>
  <c r="CR76" i="3"/>
  <c r="CC77" i="3"/>
  <c r="BO78" i="3"/>
  <c r="AZ79" i="3"/>
  <c r="AK80" i="3"/>
  <c r="W81" i="3"/>
  <c r="H82" i="3"/>
  <c r="CO82" i="3"/>
  <c r="CA83" i="3"/>
  <c r="BK84" i="3"/>
  <c r="AJ85" i="3"/>
  <c r="I86" i="3"/>
  <c r="CE86" i="3"/>
  <c r="BD87" i="3"/>
  <c r="X88" i="3"/>
  <c r="AX70" i="3"/>
  <c r="CW71" i="3"/>
  <c r="AC73" i="3"/>
  <c r="T74" i="3"/>
  <c r="H51" i="3"/>
  <c r="CJ55" i="3"/>
  <c r="CC48" i="3"/>
  <c r="AN54" i="3"/>
  <c r="CU58" i="3"/>
  <c r="CJ53" i="3"/>
  <c r="V58" i="3"/>
  <c r="BA63" i="3"/>
  <c r="H67" i="3"/>
  <c r="AZ70" i="3"/>
  <c r="CF53" i="3"/>
  <c r="BE61" i="3"/>
  <c r="AR65" i="3"/>
  <c r="AA53" i="3"/>
  <c r="BD61" i="3"/>
  <c r="AO65" i="3"/>
  <c r="BR68" i="3"/>
  <c r="AY71" i="3"/>
  <c r="CI52" i="3"/>
  <c r="AQ61" i="3"/>
  <c r="AE65" i="3"/>
  <c r="BJ68" i="3"/>
  <c r="AK53" i="3"/>
  <c r="BC60" i="3"/>
  <c r="E63" i="3"/>
  <c r="AZ64" i="3"/>
  <c r="BW65" i="3"/>
  <c r="CO66" i="3"/>
  <c r="CU67" i="3"/>
  <c r="CU68" i="3"/>
  <c r="CV69" i="3"/>
  <c r="CK70" i="3"/>
  <c r="AN53" i="3"/>
  <c r="CN56" i="3"/>
  <c r="BG59" i="3"/>
  <c r="BH61" i="3"/>
  <c r="CQ62" i="3"/>
  <c r="P64" i="3"/>
  <c r="AS65" i="3"/>
  <c r="BJ66" i="3"/>
  <c r="BQ67" i="3"/>
  <c r="BU68" i="3"/>
  <c r="BV69" i="3"/>
  <c r="BM70" i="3"/>
  <c r="BB71" i="3"/>
  <c r="AP72" i="3"/>
  <c r="V73" i="3"/>
  <c r="J74" i="3"/>
  <c r="CT74" i="3"/>
  <c r="BZ75" i="3"/>
  <c r="BN76" i="3"/>
  <c r="BB77" i="3"/>
  <c r="AH78" i="3"/>
  <c r="V79" i="3"/>
  <c r="J80" i="3"/>
  <c r="CL80" i="3"/>
  <c r="BZ81" i="3"/>
  <c r="BN82" i="3"/>
  <c r="AT83" i="3"/>
  <c r="AH84" i="3"/>
  <c r="V85" i="3"/>
  <c r="CX85" i="3"/>
  <c r="CL86" i="3"/>
  <c r="BZ87" i="3"/>
  <c r="AV53" i="3"/>
  <c r="CS56" i="3"/>
  <c r="CD59" i="3"/>
  <c r="BJ61" i="3"/>
  <c r="CR62" i="3"/>
  <c r="AD64" i="3"/>
  <c r="AT65" i="3"/>
  <c r="BK66" i="3"/>
  <c r="CC67" i="3"/>
  <c r="BV68" i="3"/>
  <c r="BW69" i="3"/>
  <c r="BW70" i="3"/>
  <c r="BC71" i="3"/>
  <c r="AQ72" i="3"/>
  <c r="AE73" i="3"/>
  <c r="AY53" i="3"/>
  <c r="CV56" i="3"/>
  <c r="CF59" i="3"/>
  <c r="BL61" i="3"/>
  <c r="CS62" i="3"/>
  <c r="AF64" i="3"/>
  <c r="AU65" i="3"/>
  <c r="BM66" i="3"/>
  <c r="CD67" i="3"/>
  <c r="BW68" i="3"/>
  <c r="AV47" i="3"/>
  <c r="BX54" i="3"/>
  <c r="BI57" i="3"/>
  <c r="Y60" i="3"/>
  <c r="CW61" i="3"/>
  <c r="X63" i="3"/>
  <c r="BE64" i="3"/>
  <c r="CC65" i="3"/>
  <c r="CI66" i="3"/>
  <c r="C68" i="3"/>
  <c r="D69" i="3"/>
  <c r="CQ69" i="3"/>
  <c r="AA52" i="3"/>
  <c r="W56" i="3"/>
  <c r="E59" i="3"/>
  <c r="X61" i="3"/>
  <c r="BL62" i="3"/>
  <c r="CH63" i="3"/>
  <c r="R65" i="3"/>
  <c r="AI66" i="3"/>
  <c r="AP67" i="3"/>
  <c r="AX68" i="3"/>
  <c r="AP69" i="3"/>
  <c r="O70" i="3"/>
  <c r="CH70" i="3"/>
  <c r="AX71" i="3"/>
  <c r="N72" i="3"/>
  <c r="BZ72" i="3"/>
  <c r="AP73" i="3"/>
  <c r="F74" i="3"/>
  <c r="BR74" i="3"/>
  <c r="AH75" i="3"/>
  <c r="CT75" i="3"/>
  <c r="BJ76" i="3"/>
  <c r="Z77" i="3"/>
  <c r="CL77" i="3"/>
  <c r="BB78" i="3"/>
  <c r="R79" i="3"/>
  <c r="CD79" i="3"/>
  <c r="AT80" i="3"/>
  <c r="J81" i="3"/>
  <c r="BV81" i="3"/>
  <c r="AL82" i="3"/>
  <c r="CX82" i="3"/>
  <c r="BN83" i="3"/>
  <c r="AD84" i="3"/>
  <c r="T71" i="3"/>
  <c r="AV72" i="3"/>
  <c r="BM73" i="3"/>
  <c r="AY74" i="3"/>
  <c r="AJ75" i="3"/>
  <c r="U76" i="3"/>
  <c r="G77" i="3"/>
  <c r="CN77" i="3"/>
  <c r="BY78" i="3"/>
  <c r="BK79" i="3"/>
  <c r="AV80" i="3"/>
  <c r="AG81" i="3"/>
  <c r="S82" i="3"/>
  <c r="D83" i="3"/>
  <c r="CK83" i="3"/>
  <c r="BT84" i="3"/>
  <c r="AS85" i="3"/>
  <c r="S86" i="3"/>
  <c r="CN86" i="3"/>
  <c r="BM87" i="3"/>
  <c r="AF88" i="3"/>
  <c r="CF70" i="3"/>
  <c r="Q72" i="3"/>
  <c r="AS73" i="3"/>
  <c r="AE74" i="3"/>
  <c r="P75" i="3"/>
  <c r="CW75" i="3"/>
  <c r="CI76" i="3"/>
  <c r="BT77" i="3"/>
  <c r="BE78" i="3"/>
  <c r="AQ79" i="3"/>
  <c r="K48" i="3"/>
  <c r="BQ51" i="3"/>
  <c r="AO56" i="3"/>
  <c r="I50" i="3"/>
  <c r="CP54" i="3"/>
  <c r="AY59" i="3"/>
  <c r="L48" i="3"/>
  <c r="X59" i="3"/>
  <c r="CU63" i="3"/>
  <c r="BD67" i="3"/>
  <c r="X48" i="3"/>
  <c r="CM54" i="3"/>
  <c r="L62" i="3"/>
  <c r="CF65" i="3"/>
  <c r="CF54" i="3"/>
  <c r="E62" i="3"/>
  <c r="CE65" i="3"/>
  <c r="F69" i="3"/>
  <c r="CE71" i="3"/>
  <c r="BE54" i="3"/>
  <c r="CP61" i="3"/>
  <c r="BV65" i="3"/>
  <c r="CT68" i="3"/>
  <c r="CK54" i="3"/>
  <c r="CP60" i="3"/>
  <c r="AC63" i="3"/>
  <c r="BX64" i="3"/>
  <c r="CH65" i="3"/>
  <c r="C67" i="3"/>
  <c r="Q68" i="3"/>
  <c r="I69" i="3"/>
  <c r="I70" i="3"/>
  <c r="E71" i="3"/>
  <c r="CE53" i="3"/>
  <c r="U57" i="3"/>
  <c r="CT59" i="3"/>
  <c r="BU61" i="3"/>
  <c r="F63" i="3"/>
  <c r="AO64" i="3"/>
  <c r="BC65" i="3"/>
  <c r="BU66" i="3"/>
  <c r="CL67" i="3"/>
  <c r="CD68" i="3"/>
  <c r="CE69" i="3"/>
  <c r="CD70" i="3"/>
  <c r="BJ71" i="3"/>
  <c r="AX72" i="3"/>
  <c r="AL73" i="3"/>
  <c r="R74" i="3"/>
  <c r="F75" i="3"/>
  <c r="CP75" i="3"/>
  <c r="BV76" i="3"/>
  <c r="BJ77" i="3"/>
  <c r="AX78" i="3"/>
  <c r="AD79" i="3"/>
  <c r="R80" i="3"/>
  <c r="F81" i="3"/>
  <c r="CH81" i="3"/>
  <c r="BV82" i="3"/>
  <c r="BJ83" i="3"/>
  <c r="AP84" i="3"/>
  <c r="AD85" i="3"/>
  <c r="R86" i="3"/>
  <c r="CT86" i="3"/>
  <c r="CH87" i="3"/>
  <c r="AG54" i="3"/>
  <c r="X57" i="3"/>
  <c r="C60" i="3"/>
  <c r="CH61" i="3"/>
  <c r="I63" i="3"/>
  <c r="AP64" i="3"/>
  <c r="BO65" i="3"/>
  <c r="BV66" i="3"/>
  <c r="CM67" i="3"/>
  <c r="CO68" i="3"/>
  <c r="CF69" i="3"/>
  <c r="CE70" i="3"/>
  <c r="BS71" i="3"/>
  <c r="AY72" i="3"/>
  <c r="AM73" i="3"/>
  <c r="AJ54" i="3"/>
  <c r="AC57" i="3"/>
  <c r="D60" i="3"/>
  <c r="CJ61" i="3"/>
  <c r="J63" i="3"/>
  <c r="AR64" i="3"/>
  <c r="BQ65" i="3"/>
  <c r="BW66" i="3"/>
  <c r="CO67" i="3"/>
  <c r="CP68" i="3"/>
  <c r="S49" i="3"/>
  <c r="E55" i="3"/>
  <c r="Q58" i="3"/>
  <c r="AT60" i="3"/>
  <c r="N62" i="3"/>
  <c r="AV63" i="3"/>
  <c r="BR64" i="3"/>
  <c r="CM65" i="3"/>
  <c r="I67" i="3"/>
  <c r="M68" i="3"/>
  <c r="M69" i="3"/>
  <c r="N70" i="3"/>
  <c r="BX52" i="3"/>
  <c r="AW56" i="3"/>
  <c r="AX59" i="3"/>
  <c r="AN61" i="3"/>
  <c r="BY62" i="3"/>
  <c r="J64" i="3"/>
  <c r="AC65" i="3"/>
  <c r="AT66" i="3"/>
  <c r="BK67" i="3"/>
  <c r="BG68" i="3"/>
  <c r="AY69" i="3"/>
  <c r="X70" i="3"/>
  <c r="CP70" i="3"/>
  <c r="BF71" i="3"/>
  <c r="V72" i="3"/>
  <c r="CH72" i="3"/>
  <c r="AX73" i="3"/>
  <c r="N74" i="3"/>
  <c r="BZ74" i="3"/>
  <c r="AP75" i="3"/>
  <c r="F76" i="3"/>
  <c r="BR76" i="3"/>
  <c r="AH77" i="3"/>
  <c r="CT77" i="3"/>
  <c r="BJ78" i="3"/>
  <c r="Z79" i="3"/>
  <c r="CL79" i="3"/>
  <c r="BB80" i="3"/>
  <c r="R81" i="3"/>
  <c r="CD81" i="3"/>
  <c r="AT82" i="3"/>
  <c r="J83" i="3"/>
  <c r="BV83" i="3"/>
  <c r="AL84" i="3"/>
  <c r="AJ71" i="3"/>
  <c r="BL72" i="3"/>
  <c r="BX73" i="3"/>
  <c r="BI74" i="3"/>
  <c r="AU75" i="3"/>
  <c r="AF76" i="3"/>
  <c r="Q77" i="3"/>
  <c r="C78" i="3"/>
  <c r="CJ78" i="3"/>
  <c r="BU79" i="3"/>
  <c r="BG80" i="3"/>
  <c r="AR81" i="3"/>
  <c r="AC82" i="3"/>
  <c r="O83" i="3"/>
  <c r="CV83" i="3"/>
  <c r="CC84" i="3"/>
  <c r="BC85" i="3"/>
  <c r="AB86" i="3"/>
  <c r="CW86" i="3"/>
  <c r="BV87" i="3"/>
  <c r="AN88" i="3"/>
  <c r="D71" i="3"/>
  <c r="AG72" i="3"/>
  <c r="AF50" i="3"/>
  <c r="AQ52" i="3"/>
  <c r="CQ56" i="3"/>
  <c r="BU50" i="3"/>
  <c r="BF55" i="3"/>
  <c r="CS59" i="3"/>
  <c r="S51" i="3"/>
  <c r="N60" i="3"/>
  <c r="AS64" i="3"/>
  <c r="CR67" i="3"/>
  <c r="AV51" i="3"/>
  <c r="CT55" i="3"/>
  <c r="BE62" i="3"/>
  <c r="AF66" i="3"/>
  <c r="CR55" i="3"/>
  <c r="BB62" i="3"/>
  <c r="Z66" i="3"/>
  <c r="AQ69" i="3"/>
  <c r="O72" i="3"/>
  <c r="BT55" i="3"/>
  <c r="AP62" i="3"/>
  <c r="Q66" i="3"/>
  <c r="AI69" i="3"/>
  <c r="D56" i="3"/>
  <c r="BG61" i="3"/>
  <c r="BB63" i="3"/>
  <c r="CJ64" i="3"/>
  <c r="G66" i="3"/>
  <c r="N67" i="3"/>
  <c r="Z68" i="3"/>
  <c r="AA69" i="3"/>
  <c r="R70" i="3"/>
  <c r="BW46" i="3"/>
  <c r="BM54" i="3"/>
  <c r="AY57" i="3"/>
  <c r="S60" i="3"/>
  <c r="CS61" i="3"/>
  <c r="S63" i="3"/>
  <c r="BA64" i="3"/>
  <c r="BY65" i="3"/>
  <c r="CE66" i="3"/>
  <c r="CV67" i="3"/>
  <c r="CW68" i="3"/>
  <c r="CN69" i="3"/>
  <c r="CL70" i="3"/>
  <c r="BZ71" i="3"/>
  <c r="BF72" i="3"/>
  <c r="AT73" i="3"/>
  <c r="AH74" i="3"/>
  <c r="N75" i="3"/>
  <c r="CX75" i="3"/>
  <c r="CL76" i="3"/>
  <c r="BR77" i="3"/>
  <c r="BF78" i="3"/>
  <c r="AT79" i="3"/>
  <c r="Z80" i="3"/>
  <c r="N81" i="3"/>
  <c r="CX81" i="3"/>
  <c r="CD82" i="3"/>
  <c r="BR83" i="3"/>
  <c r="BF84" i="3"/>
  <c r="AL85" i="3"/>
  <c r="Z86" i="3"/>
  <c r="N87" i="3"/>
  <c r="E47" i="3"/>
  <c r="BP54" i="3"/>
  <c r="CE57" i="3"/>
  <c r="U60" i="3"/>
  <c r="CU61" i="3"/>
  <c r="AG63" i="3"/>
  <c r="BC64" i="3"/>
  <c r="BZ65" i="3"/>
  <c r="CQ66" i="3"/>
  <c r="CW67" i="3"/>
  <c r="CX68" i="3"/>
  <c r="CX69" i="3"/>
  <c r="CM70" i="3"/>
  <c r="CA71" i="3"/>
  <c r="BO72" i="3"/>
  <c r="R47" i="3"/>
  <c r="BU54" i="3"/>
  <c r="CG57" i="3"/>
  <c r="W60" i="3"/>
  <c r="CV61" i="3"/>
  <c r="AH63" i="3"/>
  <c r="BD64" i="3"/>
  <c r="CA65" i="3"/>
  <c r="CS66" i="3"/>
  <c r="CX67" i="3"/>
  <c r="C69" i="3"/>
  <c r="Z51" i="3"/>
  <c r="AF55" i="3"/>
  <c r="AU58" i="3"/>
  <c r="CG60" i="3"/>
  <c r="Z62" i="3"/>
  <c r="BH63" i="3"/>
  <c r="CP64" i="3"/>
  <c r="CX65" i="3"/>
  <c r="S67" i="3"/>
  <c r="AE68" i="3"/>
  <c r="V69" i="3"/>
  <c r="W70" i="3"/>
  <c r="BI53" i="3"/>
  <c r="CA56" i="3"/>
  <c r="BP59" i="3"/>
  <c r="BO61" i="3"/>
  <c r="CJ62" i="3"/>
  <c r="W64" i="3"/>
  <c r="AX65" i="3"/>
  <c r="BE66" i="3"/>
  <c r="BV67" i="3"/>
  <c r="BZ68" i="3"/>
  <c r="BH69" i="3"/>
  <c r="AG70" i="3"/>
  <c r="CX70" i="3"/>
  <c r="BN71" i="3"/>
  <c r="AD72" i="3"/>
  <c r="CP72" i="3"/>
  <c r="BF73" i="3"/>
  <c r="V74" i="3"/>
  <c r="CH74" i="3"/>
  <c r="AX75" i="3"/>
  <c r="N76" i="3"/>
  <c r="BZ76" i="3"/>
  <c r="AP77" i="3"/>
  <c r="F78" i="3"/>
  <c r="BR78" i="3"/>
  <c r="AH79" i="3"/>
  <c r="CT79" i="3"/>
  <c r="BJ80" i="3"/>
  <c r="Z81" i="3"/>
  <c r="CL81" i="3"/>
  <c r="BB82" i="3"/>
  <c r="R83" i="3"/>
  <c r="CD83" i="3"/>
  <c r="AT84" i="3"/>
  <c r="AZ71" i="3"/>
  <c r="CB72" i="3"/>
  <c r="CI73" i="3"/>
  <c r="BT74" i="3"/>
  <c r="BE75" i="3"/>
  <c r="AQ76" i="3"/>
  <c r="AB77" i="3"/>
  <c r="M78" i="3"/>
  <c r="CU78" i="3"/>
  <c r="CF79" i="3"/>
  <c r="BQ80" i="3"/>
  <c r="BC81" i="3"/>
  <c r="AN82" i="3"/>
  <c r="Y83" i="3"/>
  <c r="K84" i="3"/>
  <c r="CM84" i="3"/>
  <c r="BL85" i="3"/>
  <c r="AK86" i="3"/>
  <c r="J87" i="3"/>
  <c r="CE87" i="3"/>
  <c r="AV88" i="3"/>
  <c r="U71" i="3"/>
  <c r="AW72" i="3"/>
  <c r="BO73" i="3"/>
  <c r="AZ74" i="3"/>
  <c r="AK75" i="3"/>
  <c r="W76" i="3"/>
  <c r="H77" i="3"/>
  <c r="CO77" i="3"/>
  <c r="CA78" i="3"/>
  <c r="BL79" i="3"/>
  <c r="AW80" i="3"/>
  <c r="AI81" i="3"/>
  <c r="T82" i="3"/>
  <c r="E83" i="3"/>
  <c r="CP69" i="3"/>
  <c r="CJ71" i="3"/>
  <c r="P73" i="3"/>
  <c r="K74" i="3"/>
  <c r="CR74" i="3"/>
  <c r="CC75" i="3"/>
  <c r="BO76" i="3"/>
  <c r="AZ77" i="3"/>
  <c r="AK78" i="3"/>
  <c r="W79" i="3"/>
  <c r="H80" i="3"/>
  <c r="CO80" i="3"/>
  <c r="CA81" i="3"/>
  <c r="BL82" i="3"/>
  <c r="AW83" i="3"/>
  <c r="C70" i="3"/>
  <c r="CK71" i="3"/>
  <c r="Q73" i="3"/>
  <c r="L74" i="3"/>
  <c r="CS74" i="3"/>
  <c r="CE75" i="3"/>
  <c r="BP76" i="3"/>
  <c r="BA77" i="3"/>
  <c r="AM78" i="3"/>
  <c r="X79" i="3"/>
  <c r="I80" i="3"/>
  <c r="CQ80" i="3"/>
  <c r="CB81" i="3"/>
  <c r="BM82" i="3"/>
  <c r="AY83" i="3"/>
  <c r="AJ84" i="3"/>
  <c r="L85" i="3"/>
  <c r="CG85" i="3"/>
  <c r="BG86" i="3"/>
  <c r="AF87" i="3"/>
  <c r="C88" i="3"/>
  <c r="BO88" i="3"/>
  <c r="AE89" i="3"/>
  <c r="CQ89" i="3"/>
  <c r="BG90" i="3"/>
  <c r="W91" i="3"/>
  <c r="CI91" i="3"/>
  <c r="AY92" i="3"/>
  <c r="O93" i="3"/>
  <c r="CA93" i="3"/>
  <c r="AQ94" i="3"/>
  <c r="G95" i="3"/>
  <c r="BS95" i="3"/>
  <c r="AI96" i="3"/>
  <c r="CU96" i="3"/>
  <c r="BK97" i="3"/>
  <c r="AA98" i="3"/>
  <c r="CM98" i="3"/>
  <c r="BC99" i="3"/>
  <c r="S100" i="3"/>
  <c r="CE100" i="3"/>
  <c r="CN70" i="3"/>
  <c r="X72" i="3"/>
  <c r="AW73" i="3"/>
  <c r="AI74" i="3"/>
  <c r="T75" i="3"/>
  <c r="E76" i="3"/>
  <c r="CM76" i="3"/>
  <c r="BX77" i="3"/>
  <c r="BI78" i="3"/>
  <c r="AU79" i="3"/>
  <c r="AF80" i="3"/>
  <c r="Q81" i="3"/>
  <c r="C82" i="3"/>
  <c r="CJ82" i="3"/>
  <c r="BU83" i="3"/>
  <c r="BG84" i="3"/>
  <c r="AF85" i="3"/>
  <c r="E86" i="3"/>
  <c r="BZ86" i="3"/>
  <c r="AY87" i="3"/>
  <c r="T88" i="3"/>
  <c r="CF88" i="3"/>
  <c r="BY71" i="3"/>
  <c r="E73" i="3"/>
  <c r="D74" i="3"/>
  <c r="CK74" i="3"/>
  <c r="BW75" i="3"/>
  <c r="BH76" i="3"/>
  <c r="AS77" i="3"/>
  <c r="AE78" i="3"/>
  <c r="P79" i="3"/>
  <c r="CW79" i="3"/>
  <c r="CI80" i="3"/>
  <c r="BT81" i="3"/>
  <c r="BE82" i="3"/>
  <c r="P71" i="3"/>
  <c r="AR72" i="3"/>
  <c r="BK73" i="3"/>
  <c r="AV74" i="3"/>
  <c r="AG75" i="3"/>
  <c r="S76" i="3"/>
  <c r="BY73" i="3"/>
  <c r="AG76" i="3"/>
  <c r="BP78" i="3"/>
  <c r="BH80" i="3"/>
  <c r="AE82" i="3"/>
  <c r="BQ83" i="3"/>
  <c r="D72" i="3"/>
  <c r="BE73" i="3"/>
  <c r="BW74" i="3"/>
  <c r="CN75" i="3"/>
  <c r="CU76" i="3"/>
  <c r="P78" i="3"/>
  <c r="AG79" i="3"/>
  <c r="AN80" i="3"/>
  <c r="BE81" i="3"/>
  <c r="BW82" i="3"/>
  <c r="CC83" i="3"/>
  <c r="BE71" i="3"/>
  <c r="AG73" i="3"/>
  <c r="AR74" i="3"/>
  <c r="BI75" i="3"/>
  <c r="CA76" i="3"/>
  <c r="CG77" i="3"/>
  <c r="C79" i="3"/>
  <c r="T80" i="3"/>
  <c r="AA81" i="3"/>
  <c r="AR82" i="3"/>
  <c r="BI83" i="3"/>
  <c r="BO84" i="3"/>
  <c r="BO85" i="3"/>
  <c r="BP86" i="3"/>
  <c r="BG87" i="3"/>
  <c r="AY88" i="3"/>
  <c r="AM89" i="3"/>
  <c r="S90" i="3"/>
  <c r="G91" i="3"/>
  <c r="CQ91" i="3"/>
  <c r="BW92" i="3"/>
  <c r="BK93" i="3"/>
  <c r="AY94" i="3"/>
  <c r="AE95" i="3"/>
  <c r="S96" i="3"/>
  <c r="G97" i="3"/>
  <c r="CI97" i="3"/>
  <c r="BW98" i="3"/>
  <c r="BK99" i="3"/>
  <c r="AQ100" i="3"/>
  <c r="M70" i="3"/>
  <c r="AN72" i="3"/>
  <c r="CC73" i="3"/>
  <c r="CU74" i="3"/>
  <c r="P76" i="3"/>
  <c r="W77" i="3"/>
  <c r="AN78" i="3"/>
  <c r="BE79" i="3"/>
  <c r="BL80" i="3"/>
  <c r="CC81" i="3"/>
  <c r="CU82" i="3"/>
  <c r="E84" i="3"/>
  <c r="M85" i="3"/>
  <c r="N86" i="3"/>
  <c r="E87" i="3"/>
  <c r="D88" i="3"/>
  <c r="V70" i="3"/>
  <c r="Y72" i="3"/>
  <c r="CE73" i="3"/>
  <c r="CV74" i="3"/>
  <c r="G76" i="3"/>
  <c r="X77" i="3"/>
  <c r="AO78" i="3"/>
  <c r="AV79" i="3"/>
  <c r="BM80" i="3"/>
  <c r="CE81" i="3"/>
  <c r="CK82" i="3"/>
  <c r="L72" i="3"/>
  <c r="BU73" i="3"/>
  <c r="CB74" i="3"/>
  <c r="CS75" i="3"/>
  <c r="CO76" i="3"/>
  <c r="CA77" i="3"/>
  <c r="BL78" i="3"/>
  <c r="AW79" i="3"/>
  <c r="AI80" i="3"/>
  <c r="T81" i="3"/>
  <c r="E82" i="3"/>
  <c r="CM82" i="3"/>
  <c r="BX83" i="3"/>
  <c r="CC71" i="3"/>
  <c r="I73" i="3"/>
  <c r="G74" i="3"/>
  <c r="CN74" i="3"/>
  <c r="BY75" i="3"/>
  <c r="BK76" i="3"/>
  <c r="AV77" i="3"/>
  <c r="AG78" i="3"/>
  <c r="S79" i="3"/>
  <c r="D80" i="3"/>
  <c r="CK80" i="3"/>
  <c r="BW81" i="3"/>
  <c r="BH82" i="3"/>
  <c r="AS83" i="3"/>
  <c r="AE84" i="3"/>
  <c r="H85" i="3"/>
  <c r="CC85" i="3"/>
  <c r="BB86" i="3"/>
  <c r="AA87" i="3"/>
  <c r="CU87" i="3"/>
  <c r="BK88" i="3"/>
  <c r="AA89" i="3"/>
  <c r="CM89" i="3"/>
  <c r="BC90" i="3"/>
  <c r="AO74" i="3"/>
  <c r="BX76" i="3"/>
  <c r="CK78" i="3"/>
  <c r="C81" i="3"/>
  <c r="BU82" i="3"/>
  <c r="CB83" i="3"/>
  <c r="T72" i="3"/>
  <c r="CA73" i="3"/>
  <c r="CG74" i="3"/>
  <c r="C76" i="3"/>
  <c r="T77" i="3"/>
  <c r="AA78" i="3"/>
  <c r="AR79" i="3"/>
  <c r="BI80" i="3"/>
  <c r="BP81" i="3"/>
  <c r="CG82" i="3"/>
  <c r="C84" i="3"/>
  <c r="BU71" i="3"/>
  <c r="AV73" i="3"/>
  <c r="BM74" i="3"/>
  <c r="BT75" i="3"/>
  <c r="CK76" i="3"/>
  <c r="G78" i="3"/>
  <c r="M79" i="3"/>
  <c r="AE80" i="3"/>
  <c r="AV81" i="3"/>
  <c r="BC82" i="3"/>
  <c r="BT83" i="3"/>
  <c r="CG84" i="3"/>
  <c r="BX85" i="3"/>
  <c r="BY86" i="3"/>
  <c r="BY87" i="3"/>
  <c r="BG88" i="3"/>
  <c r="AU89" i="3"/>
  <c r="AI90" i="3"/>
  <c r="O91" i="3"/>
  <c r="C92" i="3"/>
  <c r="CM92" i="3"/>
  <c r="BS93" i="3"/>
  <c r="BG94" i="3"/>
  <c r="AU95" i="3"/>
  <c r="AA96" i="3"/>
  <c r="O97" i="3"/>
  <c r="C98" i="3"/>
  <c r="CE98" i="3"/>
  <c r="BS99" i="3"/>
  <c r="BK74" i="3"/>
  <c r="CS76" i="3"/>
  <c r="AF79" i="3"/>
  <c r="M81" i="3"/>
  <c r="CF82" i="3"/>
  <c r="BF70" i="3"/>
  <c r="AJ72" i="3"/>
  <c r="CK73" i="3"/>
  <c r="G75" i="3"/>
  <c r="M76" i="3"/>
  <c r="AE77" i="3"/>
  <c r="AV78" i="3"/>
  <c r="BC79" i="3"/>
  <c r="BT80" i="3"/>
  <c r="CK81" i="3"/>
  <c r="CR82" i="3"/>
  <c r="M84" i="3"/>
  <c r="E72" i="3"/>
  <c r="BG73" i="3"/>
  <c r="BX74" i="3"/>
  <c r="CO75" i="3"/>
  <c r="CV76" i="3"/>
  <c r="Q78" i="3"/>
  <c r="AI79" i="3"/>
  <c r="AO80" i="3"/>
  <c r="BG81" i="3"/>
  <c r="BX82" i="3"/>
  <c r="CE83" i="3"/>
  <c r="CP84" i="3"/>
  <c r="CQ85" i="3"/>
  <c r="CH86" i="3"/>
  <c r="CI87" i="3"/>
  <c r="BW88" i="3"/>
  <c r="BC89" i="3"/>
  <c r="AQ90" i="3"/>
  <c r="AE91" i="3"/>
  <c r="K92" i="3"/>
  <c r="CU92" i="3"/>
  <c r="CI93" i="3"/>
  <c r="BO94" i="3"/>
  <c r="BC95" i="3"/>
  <c r="AQ96" i="3"/>
  <c r="W97" i="3"/>
  <c r="K98" i="3"/>
  <c r="CU98" i="3"/>
  <c r="CA99" i="3"/>
  <c r="BO100" i="3"/>
  <c r="L71" i="3"/>
  <c r="BT72" i="3"/>
  <c r="M74" i="3"/>
  <c r="E75" i="3"/>
  <c r="S77" i="3"/>
  <c r="BA79" i="3"/>
  <c r="X81" i="3"/>
  <c r="CQ82" i="3"/>
  <c r="CG70" i="3"/>
  <c r="BP72" i="3"/>
  <c r="CV73" i="3"/>
  <c r="Q75" i="3"/>
  <c r="AI76" i="3"/>
  <c r="AO77" i="3"/>
  <c r="BG78" i="3"/>
  <c r="BX79" i="3"/>
  <c r="CE80" i="3"/>
  <c r="CV81" i="3"/>
  <c r="Q83" i="3"/>
  <c r="X84" i="3"/>
  <c r="U72" i="3"/>
  <c r="CB73" i="3"/>
  <c r="CI74" i="3"/>
  <c r="D76" i="3"/>
  <c r="U77" i="3"/>
  <c r="AB78" i="3"/>
  <c r="AS79" i="3"/>
  <c r="BK80" i="3"/>
  <c r="BQ81" i="3"/>
  <c r="CI82" i="3"/>
  <c r="D84" i="3"/>
  <c r="C85" i="3"/>
  <c r="D86" i="3"/>
  <c r="D87" i="3"/>
  <c r="CQ87" i="3"/>
  <c r="CE88" i="3"/>
  <c r="BS89" i="3"/>
  <c r="AY90" i="3"/>
  <c r="AM91" i="3"/>
  <c r="AA92" i="3"/>
  <c r="G93" i="3"/>
  <c r="CQ93" i="3"/>
  <c r="CE94" i="3"/>
  <c r="BK95" i="3"/>
  <c r="AY96" i="3"/>
  <c r="AM97" i="3"/>
  <c r="S98" i="3"/>
  <c r="G99" i="3"/>
  <c r="CQ99" i="3"/>
  <c r="BW100" i="3"/>
  <c r="AB71" i="3"/>
  <c r="D73" i="3"/>
  <c r="X74" i="3"/>
  <c r="AO75" i="3"/>
  <c r="BG76" i="3"/>
  <c r="BM77" i="3"/>
  <c r="CE78" i="3"/>
  <c r="CV79" i="3"/>
  <c r="G81" i="3"/>
  <c r="X82" i="3"/>
  <c r="AO83" i="3"/>
  <c r="AV84" i="3"/>
  <c r="AX85" i="3"/>
  <c r="AY86" i="3"/>
  <c r="AP87" i="3"/>
  <c r="AJ88" i="3"/>
  <c r="AC71" i="3"/>
  <c r="CK72" i="3"/>
  <c r="Y74" i="3"/>
  <c r="AQ75" i="3"/>
  <c r="AW76" i="3"/>
  <c r="BO77" i="3"/>
  <c r="CF78" i="3"/>
  <c r="CM79" i="3"/>
  <c r="H81" i="3"/>
  <c r="Y82" i="3"/>
  <c r="CR70" i="3"/>
  <c r="BX72" i="3"/>
  <c r="P74" i="3"/>
  <c r="W75" i="3"/>
  <c r="AN76" i="3"/>
  <c r="Y77" i="3"/>
  <c r="K78" i="3"/>
  <c r="CR78" i="3"/>
  <c r="CC79" i="3"/>
  <c r="BO80" i="3"/>
  <c r="AZ81" i="3"/>
  <c r="AK82" i="3"/>
  <c r="W83" i="3"/>
  <c r="CV70" i="3"/>
  <c r="AC72" i="3"/>
  <c r="BA73" i="3"/>
  <c r="AM74" i="3"/>
  <c r="X75" i="3"/>
  <c r="I76" i="3"/>
  <c r="CQ76" i="3"/>
  <c r="CB77" i="3"/>
  <c r="BM78" i="3"/>
  <c r="AY79" i="3"/>
  <c r="AJ80" i="3"/>
  <c r="U81" i="3"/>
  <c r="G82" i="3"/>
  <c r="CN82" i="3"/>
  <c r="BY83" i="3"/>
  <c r="BJ84" i="3"/>
  <c r="AI85" i="3"/>
  <c r="H86" i="3"/>
  <c r="CC86" i="3"/>
  <c r="BC87" i="3"/>
  <c r="W88" i="3"/>
  <c r="CI88" i="3"/>
  <c r="AY89" i="3"/>
  <c r="O90" i="3"/>
  <c r="CA90" i="3"/>
  <c r="AQ91" i="3"/>
  <c r="G92" i="3"/>
  <c r="BS92" i="3"/>
  <c r="AI93" i="3"/>
  <c r="CU93" i="3"/>
  <c r="BK94" i="3"/>
  <c r="AA95" i="3"/>
  <c r="CM95" i="3"/>
  <c r="BC96" i="3"/>
  <c r="S97" i="3"/>
  <c r="CS84" i="3"/>
  <c r="AR86" i="3"/>
  <c r="CL87" i="3"/>
  <c r="F89" i="3"/>
  <c r="CN89" i="3"/>
  <c r="BY90" i="3"/>
  <c r="BJ91" i="3"/>
  <c r="AV92" i="3"/>
  <c r="AG93" i="3"/>
  <c r="R94" i="3"/>
  <c r="D95" i="3"/>
  <c r="CK95" i="3"/>
  <c r="BV96" i="3"/>
  <c r="BD97" i="3"/>
  <c r="AC98" i="3"/>
  <c r="CX98" i="3"/>
  <c r="BW99" i="3"/>
  <c r="AV100" i="3"/>
  <c r="U101" i="3"/>
  <c r="CH101" i="3"/>
  <c r="AX102" i="3"/>
  <c r="N103" i="3"/>
  <c r="CW84" i="3"/>
  <c r="AU86" i="3"/>
  <c r="CO87" i="3"/>
  <c r="H89" i="3"/>
  <c r="CO89" i="3"/>
  <c r="BZ90" i="3"/>
  <c r="BL91" i="3"/>
  <c r="AW92" i="3"/>
  <c r="AH93" i="3"/>
  <c r="T94" i="3"/>
  <c r="E95" i="3"/>
  <c r="CL95" i="3"/>
  <c r="BX96" i="3"/>
  <c r="BE97" i="3"/>
  <c r="AD98" i="3"/>
  <c r="C99" i="3"/>
  <c r="CR83" i="3"/>
  <c r="BE85" i="3"/>
  <c r="C87" i="3"/>
  <c r="AP88" i="3"/>
  <c r="AO89" i="3"/>
  <c r="Z90" i="3"/>
  <c r="L91" i="3"/>
  <c r="CS91" i="3"/>
  <c r="CD92" i="3"/>
  <c r="BP93" i="3"/>
  <c r="BA94" i="3"/>
  <c r="AL95" i="3"/>
  <c r="X96" i="3"/>
  <c r="I97" i="3"/>
  <c r="CG97" i="3"/>
  <c r="BF98" i="3"/>
  <c r="AF99" i="3"/>
  <c r="CI84" i="3"/>
  <c r="AG86" i="3"/>
  <c r="CB87" i="3"/>
  <c r="CV88" i="3"/>
  <c r="CG89" i="3"/>
  <c r="BR90" i="3"/>
  <c r="BD91" i="3"/>
  <c r="AO92" i="3"/>
  <c r="Z93" i="3"/>
  <c r="L94" i="3"/>
  <c r="CS94" i="3"/>
  <c r="CD95" i="3"/>
  <c r="BP96" i="3"/>
  <c r="AX97" i="3"/>
  <c r="W98" i="3"/>
  <c r="CR98" i="3"/>
  <c r="BQ99" i="3"/>
  <c r="AP100" i="3"/>
  <c r="P101" i="3"/>
  <c r="CC101" i="3"/>
  <c r="AS102" i="3"/>
  <c r="I103" i="3"/>
  <c r="BU103" i="3"/>
  <c r="AK104" i="3"/>
  <c r="CW104" i="3"/>
  <c r="Y85" i="3"/>
  <c r="BS86" i="3"/>
  <c r="N88" i="3"/>
  <c r="V89" i="3"/>
  <c r="H90" i="3"/>
  <c r="CO90" i="3"/>
  <c r="BZ91" i="3"/>
  <c r="BL92" i="3"/>
  <c r="AW93" i="3"/>
  <c r="AH94" i="3"/>
  <c r="T95" i="3"/>
  <c r="E96" i="3"/>
  <c r="CL96" i="3"/>
  <c r="CN84" i="3"/>
  <c r="AL86" i="3"/>
  <c r="CF87" i="3"/>
  <c r="CX88" i="3"/>
  <c r="CJ89" i="3"/>
  <c r="BU90" i="3"/>
  <c r="BF91" i="3"/>
  <c r="AR92" i="3"/>
  <c r="AC93" i="3"/>
  <c r="N94" i="3"/>
  <c r="CV94" i="3"/>
  <c r="CG95" i="3"/>
  <c r="BR96" i="3"/>
  <c r="AZ97" i="3"/>
  <c r="Y98" i="3"/>
  <c r="CT98" i="3"/>
  <c r="AI84" i="3"/>
  <c r="CF85" i="3"/>
  <c r="AE87" i="3"/>
  <c r="BN88" i="3"/>
  <c r="BE89" i="3"/>
  <c r="AP90" i="3"/>
  <c r="AB91" i="3"/>
  <c r="M92" i="3"/>
  <c r="CT92" i="3"/>
  <c r="CF93" i="3"/>
  <c r="BQ94" i="3"/>
  <c r="BB95" i="3"/>
  <c r="AN96" i="3"/>
  <c r="Y97" i="3"/>
  <c r="CU97" i="3"/>
  <c r="BT98" i="3"/>
  <c r="AS99" i="3"/>
  <c r="R100" i="3"/>
  <c r="CN100" i="3"/>
  <c r="BH101" i="3"/>
  <c r="X102" i="3"/>
  <c r="CG83" i="3"/>
  <c r="AY85" i="3"/>
  <c r="CS86" i="3"/>
  <c r="AK88" i="3"/>
  <c r="AK89" i="3"/>
  <c r="V90" i="3"/>
  <c r="H91" i="3"/>
  <c r="CO91" i="3"/>
  <c r="BZ92" i="3"/>
  <c r="BL93" i="3"/>
  <c r="AW94" i="3"/>
  <c r="AH95" i="3"/>
  <c r="T96" i="3"/>
  <c r="E97" i="3"/>
  <c r="CD97" i="3"/>
  <c r="BC98" i="3"/>
  <c r="AB99" i="3"/>
  <c r="CW99" i="3"/>
  <c r="BV100" i="3"/>
  <c r="AS101" i="3"/>
  <c r="I102" i="3"/>
  <c r="BU102" i="3"/>
  <c r="AK103" i="3"/>
  <c r="CW103" i="3"/>
  <c r="BM104" i="3"/>
  <c r="AQ99" i="3"/>
  <c r="CT100" i="3"/>
  <c r="AD102" i="3"/>
  <c r="AN103" i="3"/>
  <c r="Z104" i="3"/>
  <c r="AG97" i="3"/>
  <c r="AS100" i="3"/>
  <c r="CE101" i="3"/>
  <c r="G103" i="3"/>
  <c r="CQ103" i="3"/>
  <c r="CB104" i="3"/>
  <c r="CP99" i="3"/>
  <c r="AM101" i="3"/>
  <c r="BO102" i="3"/>
  <c r="BL103" i="3"/>
  <c r="AX104" i="3"/>
  <c r="BG99" i="3"/>
  <c r="E101" i="3"/>
  <c r="AJ102" i="3"/>
  <c r="AR103" i="3"/>
  <c r="AD104" i="3"/>
  <c r="AG98" i="3"/>
  <c r="BS100" i="3"/>
  <c r="F102" i="3"/>
  <c r="X103" i="3"/>
  <c r="J104" i="3"/>
  <c r="CQ104" i="3"/>
  <c r="AJ100" i="3"/>
  <c r="BW101" i="3"/>
  <c r="CV102" i="3"/>
  <c r="CL103" i="3"/>
  <c r="BW104" i="3"/>
  <c r="D100" i="3"/>
  <c r="AU101" i="3"/>
  <c r="BW102" i="3"/>
  <c r="BR103" i="3"/>
  <c r="BC104" i="3"/>
  <c r="BP99" i="3"/>
  <c r="N101" i="3"/>
  <c r="AR102" i="3"/>
  <c r="AX103" i="3"/>
  <c r="AI104" i="3"/>
  <c r="AJ10" i="3"/>
  <c r="X5" i="3"/>
  <c r="F7" i="3"/>
  <c r="BU8" i="3"/>
  <c r="AN10" i="3"/>
  <c r="AB5" i="3"/>
  <c r="AR6" i="3"/>
  <c r="Z8" i="3"/>
  <c r="CO9" i="3"/>
  <c r="BH11" i="3"/>
  <c r="AV6" i="3"/>
  <c r="BL7" i="3"/>
  <c r="AT9" i="3"/>
  <c r="M11" i="3"/>
  <c r="CW5" i="3"/>
  <c r="BP7" i="3"/>
  <c r="CF8" i="3"/>
  <c r="BN10" i="3"/>
  <c r="BB5" i="3"/>
  <c r="U7" i="3"/>
  <c r="CJ8" i="3"/>
  <c r="D10" i="3"/>
  <c r="G5" i="3"/>
  <c r="AA75" i="3"/>
  <c r="BI77" i="3"/>
  <c r="BW79" i="3"/>
  <c r="AS81" i="3"/>
  <c r="P83" i="3"/>
  <c r="H71" i="3"/>
  <c r="CF72" i="3"/>
  <c r="U74" i="3"/>
  <c r="AB75" i="3"/>
  <c r="AS76" i="3"/>
  <c r="BK77" i="3"/>
  <c r="BQ78" i="3"/>
  <c r="CI79" i="3"/>
  <c r="D81" i="3"/>
  <c r="K82" i="3"/>
  <c r="AB83" i="3"/>
  <c r="BG70" i="3"/>
  <c r="AK72" i="3"/>
  <c r="CM73" i="3"/>
  <c r="H75" i="3"/>
  <c r="O76" i="3"/>
  <c r="AF77" i="3"/>
  <c r="AW78" i="3"/>
  <c r="BD79" i="3"/>
  <c r="BU80" i="3"/>
  <c r="CM81" i="3"/>
  <c r="CS82" i="3"/>
  <c r="O84" i="3"/>
  <c r="U85" i="3"/>
  <c r="M86" i="3"/>
  <c r="M87" i="3"/>
  <c r="K88" i="3"/>
  <c r="CM88" i="3"/>
  <c r="CA89" i="3"/>
  <c r="BO90" i="3"/>
  <c r="AU91" i="3"/>
  <c r="AI92" i="3"/>
  <c r="W93" i="3"/>
  <c r="C94" i="3"/>
  <c r="CM94" i="3"/>
  <c r="CA95" i="3"/>
  <c r="BG96" i="3"/>
  <c r="AU97" i="3"/>
  <c r="AI98" i="3"/>
  <c r="O99" i="3"/>
  <c r="C100" i="3"/>
  <c r="CM100" i="3"/>
  <c r="AR71" i="3"/>
  <c r="T73" i="3"/>
  <c r="AS74" i="3"/>
  <c r="AZ75" i="3"/>
  <c r="BQ76" i="3"/>
  <c r="CI77" i="3"/>
  <c r="CO78" i="3"/>
  <c r="K80" i="3"/>
  <c r="AB81" i="3"/>
  <c r="AI82" i="3"/>
  <c r="AZ83" i="3"/>
  <c r="BP84" i="3"/>
  <c r="BG85" i="3"/>
  <c r="BH86" i="3"/>
  <c r="BH87" i="3"/>
  <c r="AR88" i="3"/>
  <c r="AS71" i="3"/>
  <c r="U73" i="3"/>
  <c r="AJ74" i="3"/>
  <c r="BA75" i="3"/>
  <c r="BS76" i="3"/>
  <c r="BY77" i="3"/>
  <c r="CQ78" i="3"/>
  <c r="L80" i="3"/>
  <c r="S81" i="3"/>
  <c r="AJ82" i="3"/>
  <c r="AF71" i="3"/>
  <c r="CN72" i="3"/>
  <c r="AA74" i="3"/>
  <c r="AR75" i="3"/>
  <c r="AY76" i="3"/>
  <c r="AJ77" i="3"/>
  <c r="U78" i="3"/>
  <c r="G79" i="3"/>
  <c r="CN79" i="3"/>
  <c r="BY80" i="3"/>
  <c r="BK81" i="3"/>
  <c r="AV82" i="3"/>
  <c r="AG83" i="3"/>
  <c r="Q71" i="3"/>
  <c r="AS72" i="3"/>
  <c r="BL73" i="3"/>
  <c r="AW74" i="3"/>
  <c r="AI75" i="3"/>
  <c r="T76" i="3"/>
  <c r="E77" i="3"/>
  <c r="CM77" i="3"/>
  <c r="BX78" i="3"/>
  <c r="BI79" i="3"/>
  <c r="AU80" i="3"/>
  <c r="AF81" i="3"/>
  <c r="Q82" i="3"/>
  <c r="C83" i="3"/>
  <c r="CJ83" i="3"/>
  <c r="BS84" i="3"/>
  <c r="AR85" i="3"/>
  <c r="Q86" i="3"/>
  <c r="CM86" i="3"/>
  <c r="BL87" i="3"/>
  <c r="AE88" i="3"/>
  <c r="CQ88" i="3"/>
  <c r="BG89" i="3"/>
  <c r="W90" i="3"/>
  <c r="CI90" i="3"/>
  <c r="AY91" i="3"/>
  <c r="O92" i="3"/>
  <c r="AV75" i="3"/>
  <c r="CE77" i="3"/>
  <c r="Q80" i="3"/>
  <c r="CJ81" i="3"/>
  <c r="AA83" i="3"/>
  <c r="AN71" i="3"/>
  <c r="CV72" i="3"/>
  <c r="AF74" i="3"/>
  <c r="AW75" i="3"/>
  <c r="BD76" i="3"/>
  <c r="BU77" i="3"/>
  <c r="CM78" i="3"/>
  <c r="CS79" i="3"/>
  <c r="O81" i="3"/>
  <c r="AF82" i="3"/>
  <c r="AM83" i="3"/>
  <c r="CJ70" i="3"/>
  <c r="BQ72" i="3"/>
  <c r="CW73" i="3"/>
  <c r="S75" i="3"/>
  <c r="AJ76" i="3"/>
  <c r="AQ77" i="3"/>
  <c r="BH78" i="3"/>
  <c r="BY79" i="3"/>
  <c r="CF80" i="3"/>
  <c r="CW81" i="3"/>
  <c r="S83" i="3"/>
  <c r="Y84" i="3"/>
  <c r="AE85" i="3"/>
  <c r="AE86" i="3"/>
  <c r="W87" i="3"/>
  <c r="S88" i="3"/>
  <c r="G89" i="3"/>
  <c r="CI89" i="3"/>
  <c r="BW90" i="3"/>
  <c r="BK91" i="3"/>
  <c r="AQ92" i="3"/>
  <c r="AE93" i="3"/>
  <c r="S94" i="3"/>
  <c r="CU94" i="3"/>
  <c r="CI95" i="3"/>
  <c r="BW96" i="3"/>
  <c r="BC97" i="3"/>
  <c r="AQ98" i="3"/>
  <c r="BM72" i="3"/>
  <c r="CM75" i="3"/>
  <c r="D78" i="3"/>
  <c r="AB80" i="3"/>
  <c r="CU81" i="3"/>
  <c r="AK83" i="3"/>
  <c r="BD71" i="3"/>
  <c r="AF73" i="3"/>
  <c r="AQ74" i="3"/>
  <c r="BH75" i="3"/>
  <c r="BY76" i="3"/>
  <c r="CF77" i="3"/>
  <c r="CW78" i="3"/>
  <c r="S80" i="3"/>
  <c r="Y81" i="3"/>
  <c r="AQ82" i="3"/>
  <c r="BH83" i="3"/>
  <c r="I71" i="3"/>
  <c r="CG72" i="3"/>
  <c r="W74" i="3"/>
  <c r="AC75" i="3"/>
  <c r="AU76" i="3"/>
  <c r="BL77" i="3"/>
  <c r="BS78" i="3"/>
  <c r="CJ79" i="3"/>
  <c r="E81" i="3"/>
  <c r="L82" i="3"/>
  <c r="AC83" i="3"/>
  <c r="AU84" i="3"/>
  <c r="AN85" i="3"/>
  <c r="AN86" i="3"/>
  <c r="AO87" i="3"/>
  <c r="AA88" i="3"/>
  <c r="O89" i="3"/>
  <c r="C90" i="3"/>
  <c r="CE90" i="3"/>
  <c r="BS91" i="3"/>
  <c r="BG92" i="3"/>
  <c r="AM93" i="3"/>
  <c r="AA94" i="3"/>
  <c r="O95" i="3"/>
  <c r="CQ95" i="3"/>
  <c r="CE96" i="3"/>
  <c r="BS97" i="3"/>
  <c r="AY98" i="3"/>
  <c r="AM99" i="3"/>
  <c r="AA100" i="3"/>
  <c r="G101" i="3"/>
  <c r="BD73" i="3"/>
  <c r="L76" i="3"/>
  <c r="AU78" i="3"/>
  <c r="AM80" i="3"/>
  <c r="I82" i="3"/>
  <c r="BG83" i="3"/>
  <c r="BT71" i="3"/>
  <c r="AU73" i="3"/>
  <c r="BL74" i="3"/>
  <c r="BS75" i="3"/>
  <c r="CJ76" i="3"/>
  <c r="E78" i="3"/>
  <c r="L79" i="3"/>
  <c r="AC80" i="3"/>
  <c r="AU81" i="3"/>
  <c r="BA82" i="3"/>
  <c r="BS83" i="3"/>
  <c r="AO71" i="3"/>
  <c r="CW72" i="3"/>
  <c r="AG74" i="3"/>
  <c r="AY75" i="3"/>
  <c r="BE76" i="3"/>
  <c r="BW77" i="3"/>
  <c r="CN78" i="3"/>
  <c r="CU79" i="3"/>
  <c r="P81" i="3"/>
  <c r="AG82" i="3"/>
  <c r="AN83" i="3"/>
  <c r="BE84" i="3"/>
  <c r="BF85" i="3"/>
  <c r="AW86" i="3"/>
  <c r="AX87" i="3"/>
  <c r="AQ88" i="3"/>
  <c r="W89" i="3"/>
  <c r="K90" i="3"/>
  <c r="CU90" i="3"/>
  <c r="CA91" i="3"/>
  <c r="BO92" i="3"/>
  <c r="BC93" i="3"/>
  <c r="AI94" i="3"/>
  <c r="W95" i="3"/>
  <c r="K96" i="3"/>
  <c r="CM96" i="3"/>
  <c r="CA97" i="3"/>
  <c r="BO98" i="3"/>
  <c r="AU99" i="3"/>
  <c r="AI100" i="3"/>
  <c r="W101" i="3"/>
  <c r="H72" i="3"/>
  <c r="BS73" i="3"/>
  <c r="CJ74" i="3"/>
  <c r="CQ75" i="3"/>
  <c r="L77" i="3"/>
  <c r="AC78" i="3"/>
  <c r="AJ79" i="3"/>
  <c r="BA80" i="3"/>
  <c r="BS81" i="3"/>
  <c r="BY82" i="3"/>
  <c r="CQ83" i="3"/>
  <c r="D85" i="3"/>
  <c r="CR85" i="3"/>
  <c r="CR86" i="3"/>
  <c r="CR87" i="3"/>
  <c r="BX88" i="3"/>
  <c r="I72" i="3"/>
  <c r="BT73" i="3"/>
  <c r="CA74" i="3"/>
  <c r="CR75" i="3"/>
  <c r="M77" i="3"/>
  <c r="T78" i="3"/>
  <c r="AK79" i="3"/>
  <c r="BC80" i="3"/>
  <c r="BI81" i="3"/>
  <c r="CA82" i="3"/>
  <c r="CR71" i="3"/>
  <c r="AZ73" i="3"/>
  <c r="BQ74" i="3"/>
  <c r="CI75" i="3"/>
  <c r="CE76" i="3"/>
  <c r="BP77" i="3"/>
  <c r="BA78" i="3"/>
  <c r="AM79" i="3"/>
  <c r="X80" i="3"/>
  <c r="I81" i="3"/>
  <c r="CQ81" i="3"/>
  <c r="CB82" i="3"/>
  <c r="BM83" i="3"/>
  <c r="BM71" i="3"/>
  <c r="CO72" i="3"/>
  <c r="CR73" i="3"/>
  <c r="CC74" i="3"/>
  <c r="BO75" i="3"/>
  <c r="AZ76" i="3"/>
  <c r="AK77" i="3"/>
  <c r="W78" i="3"/>
  <c r="H79" i="3"/>
  <c r="CO79" i="3"/>
  <c r="CA80" i="3"/>
  <c r="BL81" i="3"/>
  <c r="AW82" i="3"/>
  <c r="AI83" i="3"/>
  <c r="T84" i="3"/>
  <c r="CU84" i="3"/>
  <c r="BT85" i="3"/>
  <c r="AS86" i="3"/>
  <c r="R87" i="3"/>
  <c r="CM87" i="3"/>
  <c r="BC88" i="3"/>
  <c r="S89" i="3"/>
  <c r="CE89" i="3"/>
  <c r="AU90" i="3"/>
  <c r="K91" i="3"/>
  <c r="BW91" i="3"/>
  <c r="AM92" i="3"/>
  <c r="C93" i="3"/>
  <c r="BO93" i="3"/>
  <c r="AE94" i="3"/>
  <c r="CQ94" i="3"/>
  <c r="BG95" i="3"/>
  <c r="W96" i="3"/>
  <c r="CI96" i="3"/>
  <c r="Q84" i="3"/>
  <c r="BS85" i="3"/>
  <c r="Q87" i="3"/>
  <c r="BB88" i="3"/>
  <c r="AW89" i="3"/>
  <c r="AH90" i="3"/>
  <c r="T91" i="3"/>
  <c r="E92" i="3"/>
  <c r="CL92" i="3"/>
  <c r="BX93" i="3"/>
  <c r="BI94" i="3"/>
  <c r="AT95" i="3"/>
  <c r="AF96" i="3"/>
  <c r="Q97" i="3"/>
  <c r="CN97" i="3"/>
  <c r="BM98" i="3"/>
  <c r="AL99" i="3"/>
  <c r="L100" i="3"/>
  <c r="CG100" i="3"/>
  <c r="BB101" i="3"/>
  <c r="R102" i="3"/>
  <c r="CD102" i="3"/>
  <c r="S84" i="3"/>
  <c r="BV85" i="3"/>
  <c r="T87" i="3"/>
  <c r="BE88" i="3"/>
  <c r="AX89" i="3"/>
  <c r="AJ90" i="3"/>
  <c r="U91" i="3"/>
  <c r="F92" i="3"/>
  <c r="CN92" i="3"/>
  <c r="BY93" i="3"/>
  <c r="BJ94" i="3"/>
  <c r="AV95" i="3"/>
  <c r="AG96" i="3"/>
  <c r="R97" i="3"/>
  <c r="CO97" i="3"/>
  <c r="BN98" i="3"/>
  <c r="AN99" i="3"/>
  <c r="CF84" i="3"/>
  <c r="AD86" i="3"/>
  <c r="BX87" i="3"/>
  <c r="CT88" i="3"/>
  <c r="CF89" i="3"/>
  <c r="BQ90" i="3"/>
  <c r="BB91" i="3"/>
  <c r="AN92" i="3"/>
  <c r="Y93" i="3"/>
  <c r="J94" i="3"/>
  <c r="CR94" i="3"/>
  <c r="CC95" i="3"/>
  <c r="BN96" i="3"/>
  <c r="AW97" i="3"/>
  <c r="V98" i="3"/>
  <c r="CQ98" i="3"/>
  <c r="CS83" i="3"/>
  <c r="BH85" i="3"/>
  <c r="G87" i="3"/>
  <c r="AS88" i="3"/>
  <c r="AP89" i="3"/>
  <c r="AB90" i="3"/>
  <c r="M91" i="3"/>
  <c r="CT91" i="3"/>
  <c r="CF92" i="3"/>
  <c r="BQ93" i="3"/>
  <c r="BB94" i="3"/>
  <c r="AN95" i="3"/>
  <c r="Y96" i="3"/>
  <c r="J97" i="3"/>
  <c r="CH97" i="3"/>
  <c r="BH98" i="3"/>
  <c r="AG99" i="3"/>
  <c r="F100" i="3"/>
  <c r="CA100" i="3"/>
  <c r="AW101" i="3"/>
  <c r="M102" i="3"/>
  <c r="BY102" i="3"/>
  <c r="AO103" i="3"/>
  <c r="E104" i="3"/>
  <c r="BQ104" i="3"/>
  <c r="AY84" i="3"/>
  <c r="CT85" i="3"/>
  <c r="AR87" i="3"/>
  <c r="BZ88" i="3"/>
  <c r="BM89" i="3"/>
  <c r="AX90" i="3"/>
  <c r="AJ91" i="3"/>
  <c r="U92" i="3"/>
  <c r="F93" i="3"/>
  <c r="CN93" i="3"/>
  <c r="BY94" i="3"/>
  <c r="BJ95" i="3"/>
  <c r="AV96" i="3"/>
  <c r="G84" i="3"/>
  <c r="BM85" i="3"/>
  <c r="K87" i="3"/>
  <c r="AW88" i="3"/>
  <c r="AS89" i="3"/>
  <c r="AD90" i="3"/>
  <c r="P91" i="3"/>
  <c r="CW91" i="3"/>
  <c r="CH92" i="3"/>
  <c r="BT93" i="3"/>
  <c r="BE94" i="3"/>
  <c r="AP95" i="3"/>
  <c r="AB96" i="3"/>
  <c r="M97" i="3"/>
  <c r="CK97" i="3"/>
  <c r="BJ98" i="3"/>
  <c r="AI99" i="3"/>
  <c r="K85" i="3"/>
  <c r="BE86" i="3"/>
  <c r="CX87" i="3"/>
  <c r="N89" i="3"/>
  <c r="CV89" i="3"/>
  <c r="CG90" i="3"/>
  <c r="BR91" i="3"/>
  <c r="BD92" i="3"/>
  <c r="AO93" i="3"/>
  <c r="Z94" i="3"/>
  <c r="L95" i="3"/>
  <c r="CS95" i="3"/>
  <c r="CD96" i="3"/>
  <c r="BJ97" i="3"/>
  <c r="AJ98" i="3"/>
  <c r="I99" i="3"/>
  <c r="CD99" i="3"/>
  <c r="BC100" i="3"/>
  <c r="AB101" i="3"/>
  <c r="CN101" i="3"/>
  <c r="BD102" i="3"/>
  <c r="BZ84" i="3"/>
  <c r="X86" i="3"/>
  <c r="BS87" i="3"/>
  <c r="CP88" i="3"/>
  <c r="CB89" i="3"/>
  <c r="BM90" i="3"/>
  <c r="AX91" i="3"/>
  <c r="AJ92" i="3"/>
  <c r="U93" i="3"/>
  <c r="F94" i="3"/>
  <c r="CN94" i="3"/>
  <c r="BY95" i="3"/>
  <c r="BJ96" i="3"/>
  <c r="AS97" i="3"/>
  <c r="R98" i="3"/>
  <c r="CN98" i="3"/>
  <c r="BM99" i="3"/>
  <c r="AL100" i="3"/>
  <c r="K101" i="3"/>
  <c r="BY101" i="3"/>
  <c r="AO102" i="3"/>
  <c r="E103" i="3"/>
  <c r="BQ103" i="3"/>
  <c r="AG104" i="3"/>
  <c r="CS104" i="3"/>
  <c r="Y100" i="3"/>
  <c r="BN101" i="3"/>
  <c r="CN102" i="3"/>
  <c r="CE103" i="3"/>
  <c r="BP104" i="3"/>
  <c r="BT99" i="3"/>
  <c r="R101" i="3"/>
  <c r="AU102" i="3"/>
  <c r="AZ103" i="3"/>
  <c r="AL104" i="3"/>
  <c r="O98" i="3"/>
  <c r="BP100" i="3"/>
  <c r="C102" i="3"/>
  <c r="T103" i="3"/>
  <c r="G104" i="3"/>
  <c r="CN104" i="3"/>
  <c r="AF100" i="3"/>
  <c r="BT101" i="3"/>
  <c r="CR102" i="3"/>
  <c r="CI103" i="3"/>
  <c r="BT104" i="3"/>
  <c r="CT99" i="3"/>
  <c r="AP101" i="3"/>
  <c r="BR102" i="3"/>
  <c r="BO103" i="3"/>
  <c r="AZ104" i="3"/>
  <c r="BJ99" i="3"/>
  <c r="I101" i="3"/>
  <c r="AM102" i="3"/>
  <c r="AU103" i="3"/>
  <c r="AF104" i="3"/>
  <c r="AZ98" i="3"/>
  <c r="BY100" i="3"/>
  <c r="K102" i="3"/>
  <c r="AA103" i="3"/>
  <c r="L104" i="3"/>
  <c r="CT104" i="3"/>
  <c r="AO100" i="3"/>
  <c r="CB101" i="3"/>
  <c r="C103" i="3"/>
  <c r="CN103" i="3"/>
  <c r="BZ104" i="3"/>
  <c r="CB7" i="3"/>
  <c r="BJ9" i="3"/>
  <c r="AC11" i="3"/>
  <c r="Q6" i="3"/>
  <c r="CF7" i="3"/>
  <c r="CV8" i="3"/>
  <c r="CD10" i="3"/>
  <c r="BR5" i="3"/>
  <c r="AK7" i="3"/>
  <c r="D9" i="3"/>
  <c r="T10" i="3"/>
  <c r="H5" i="3"/>
  <c r="CL6" i="3"/>
  <c r="BE8" i="3"/>
  <c r="X10" i="3"/>
  <c r="L5" i="3"/>
  <c r="AB6" i="3"/>
  <c r="J8" i="3"/>
  <c r="BY9" i="3"/>
  <c r="AR11" i="3"/>
  <c r="AF6" i="3"/>
  <c r="AV7" i="3"/>
  <c r="BG100" i="3"/>
  <c r="C74" i="3"/>
  <c r="AK76" i="3"/>
  <c r="BT78" i="3"/>
  <c r="CR80" i="3"/>
  <c r="T83" i="3"/>
  <c r="AO85" i="3"/>
  <c r="AG87" i="3"/>
  <c r="CO70" i="3"/>
  <c r="O74" i="3"/>
  <c r="AM76" i="3"/>
  <c r="BK78" i="3"/>
  <c r="CS80" i="3"/>
  <c r="BX70" i="3"/>
  <c r="CQ73" i="3"/>
  <c r="AC76" i="3"/>
  <c r="CV77" i="3"/>
  <c r="BS79" i="3"/>
  <c r="AO81" i="3"/>
  <c r="L83" i="3"/>
  <c r="M72" i="3"/>
  <c r="AB74" i="3"/>
  <c r="CU75" i="3"/>
  <c r="BQ77" i="3"/>
  <c r="AN79" i="3"/>
  <c r="K81" i="3"/>
  <c r="CC82" i="3"/>
  <c r="AZ84" i="3"/>
  <c r="CU85" i="3"/>
  <c r="AS87" i="3"/>
  <c r="CA88" i="3"/>
  <c r="G90" i="3"/>
  <c r="AA91" i="3"/>
  <c r="AE92" i="3"/>
  <c r="S93" i="3"/>
  <c r="G94" i="3"/>
  <c r="CI94" i="3"/>
  <c r="BW95" i="3"/>
  <c r="BK96" i="3"/>
  <c r="CI83" i="3"/>
  <c r="G86" i="3"/>
  <c r="F88" i="3"/>
  <c r="AL89" i="3"/>
  <c r="BD90" i="3"/>
  <c r="BU91" i="3"/>
  <c r="CB92" i="3"/>
  <c r="CS93" i="3"/>
  <c r="N95" i="3"/>
  <c r="U96" i="3"/>
  <c r="AK97" i="3"/>
  <c r="AL98" i="3"/>
  <c r="AC99" i="3"/>
  <c r="AD100" i="3"/>
  <c r="AD101" i="3"/>
  <c r="J102" i="3"/>
  <c r="CT102" i="3"/>
  <c r="S85" i="3"/>
  <c r="CX86" i="3"/>
  <c r="CH88" i="3"/>
  <c r="D90" i="3"/>
  <c r="J91" i="3"/>
  <c r="AB92" i="3"/>
  <c r="AS93" i="3"/>
  <c r="AZ94" i="3"/>
  <c r="BQ95" i="3"/>
  <c r="CH96" i="3"/>
  <c r="CF97" i="3"/>
  <c r="CG98" i="3"/>
  <c r="W84" i="3"/>
  <c r="L86" i="3"/>
  <c r="J88" i="3"/>
  <c r="AZ89" i="3"/>
  <c r="BF90" i="3"/>
  <c r="BX91" i="3"/>
  <c r="CO92" i="3"/>
  <c r="CV93" i="3"/>
  <c r="Q95" i="3"/>
  <c r="AH96" i="3"/>
  <c r="AN97" i="3"/>
  <c r="AN98" i="3"/>
  <c r="AO99" i="3"/>
  <c r="AP85" i="3"/>
  <c r="AQ87" i="3"/>
  <c r="J89" i="3"/>
  <c r="Q90" i="3"/>
  <c r="AH91" i="3"/>
  <c r="AZ92" i="3"/>
  <c r="BF93" i="3"/>
  <c r="BX94" i="3"/>
  <c r="CO95" i="3"/>
  <c r="CV96" i="3"/>
  <c r="E98" i="3"/>
  <c r="E99" i="3"/>
  <c r="CS99" i="3"/>
  <c r="CS100" i="3"/>
  <c r="CK101" i="3"/>
  <c r="BQ102" i="3"/>
  <c r="BE103" i="3"/>
  <c r="AS104" i="3"/>
  <c r="AC84" i="3"/>
  <c r="AI86" i="3"/>
  <c r="AD88" i="3"/>
  <c r="BB89" i="3"/>
  <c r="BT90" i="3"/>
  <c r="CK91" i="3"/>
  <c r="CR92" i="3"/>
  <c r="M94" i="3"/>
  <c r="AD95" i="3"/>
  <c r="AK96" i="3"/>
  <c r="BC84" i="3"/>
  <c r="BD86" i="3"/>
  <c r="AG88" i="3"/>
  <c r="BN89" i="3"/>
  <c r="CF90" i="3"/>
  <c r="CL91" i="3"/>
  <c r="H93" i="3"/>
  <c r="Y94" i="3"/>
  <c r="AF95" i="3"/>
  <c r="AW96" i="3"/>
  <c r="BI97" i="3"/>
  <c r="BA98" i="3"/>
  <c r="BW83" i="3"/>
  <c r="C86" i="3"/>
  <c r="CG87" i="3"/>
  <c r="AJ89" i="3"/>
  <c r="BA90" i="3"/>
  <c r="BH91" i="3"/>
  <c r="BY92" i="3"/>
  <c r="CP93" i="3"/>
  <c r="CW94" i="3"/>
  <c r="R96" i="3"/>
  <c r="AI97" i="3"/>
  <c r="Z98" i="3"/>
  <c r="AA99" i="3"/>
  <c r="AB100" i="3"/>
  <c r="S101" i="3"/>
  <c r="H102" i="3"/>
  <c r="L84" i="3"/>
  <c r="F86" i="3"/>
  <c r="E88" i="3"/>
  <c r="AV89" i="3"/>
  <c r="BB90" i="3"/>
  <c r="BT91" i="3"/>
  <c r="CK92" i="3"/>
  <c r="CR93" i="3"/>
  <c r="M95" i="3"/>
  <c r="AD96" i="3"/>
  <c r="AJ97" i="3"/>
  <c r="AK98" i="3"/>
  <c r="AK99" i="3"/>
  <c r="AC100" i="3"/>
  <c r="AC101" i="3"/>
  <c r="Q102" i="3"/>
  <c r="CS102" i="3"/>
  <c r="CG103" i="3"/>
  <c r="BU104" i="3"/>
  <c r="G100" i="3"/>
  <c r="CT101" i="3"/>
  <c r="AY103" i="3"/>
  <c r="BF104" i="3"/>
  <c r="H100" i="3"/>
  <c r="CU101" i="3"/>
  <c r="AP103" i="3"/>
  <c r="BG104" i="3"/>
  <c r="M100" i="3"/>
  <c r="CI101" i="3"/>
  <c r="CU100" i="3"/>
  <c r="BD74" i="3"/>
  <c r="CB76" i="3"/>
  <c r="O79" i="3"/>
  <c r="AM81" i="3"/>
  <c r="BK83" i="3"/>
  <c r="BY85" i="3"/>
  <c r="BQ87" i="3"/>
  <c r="BI71" i="3"/>
  <c r="BE74" i="3"/>
  <c r="CC76" i="3"/>
  <c r="E79" i="3"/>
  <c r="AN81" i="3"/>
  <c r="AV71" i="3"/>
  <c r="AK74" i="3"/>
  <c r="BI76" i="3"/>
  <c r="AF78" i="3"/>
  <c r="C80" i="3"/>
  <c r="BU81" i="3"/>
  <c r="AR83" i="3"/>
  <c r="BI72" i="3"/>
  <c r="BH74" i="3"/>
  <c r="AE76" i="3"/>
  <c r="CW77" i="3"/>
  <c r="BT79" i="3"/>
  <c r="AQ81" i="3"/>
  <c r="M83" i="3"/>
  <c r="CB84" i="3"/>
  <c r="AA86" i="3"/>
  <c r="BU87" i="3"/>
  <c r="C89" i="3"/>
  <c r="AE90" i="3"/>
  <c r="AI91" i="3"/>
  <c r="AU92" i="3"/>
  <c r="AA93" i="3"/>
  <c r="O94" i="3"/>
  <c r="C95" i="3"/>
  <c r="CE95" i="3"/>
  <c r="BS96" i="3"/>
  <c r="AN84" i="3"/>
  <c r="Y86" i="3"/>
  <c r="V88" i="3"/>
  <c r="BH89" i="3"/>
  <c r="BN90" i="3"/>
  <c r="CF91" i="3"/>
  <c r="CW92" i="3"/>
  <c r="H94" i="3"/>
  <c r="Y95" i="3"/>
  <c r="AP96" i="3"/>
  <c r="AT97" i="3"/>
  <c r="AU98" i="3"/>
  <c r="AV99" i="3"/>
  <c r="AM100" i="3"/>
  <c r="AL101" i="3"/>
  <c r="Z102" i="3"/>
  <c r="F103" i="3"/>
  <c r="AK85" i="3"/>
  <c r="AM87" i="3"/>
  <c r="CS88" i="3"/>
  <c r="N90" i="3"/>
  <c r="AF91" i="3"/>
  <c r="AL92" i="3"/>
  <c r="BD93" i="3"/>
  <c r="BU94" i="3"/>
  <c r="CB95" i="3"/>
  <c r="CS96" i="3"/>
  <c r="CX97" i="3"/>
  <c r="CP98" i="3"/>
  <c r="AS84" i="3"/>
  <c r="AV86" i="3"/>
  <c r="Z88" i="3"/>
  <c r="BJ89" i="3"/>
  <c r="CB90" i="3"/>
  <c r="CH91" i="3"/>
  <c r="D93" i="3"/>
  <c r="U94" i="3"/>
  <c r="AB95" i="3"/>
  <c r="AS96" i="3"/>
  <c r="BF97" i="3"/>
  <c r="AW98" i="3"/>
  <c r="AX99" i="3"/>
  <c r="CA85" i="3"/>
  <c r="BI87" i="3"/>
  <c r="U89" i="3"/>
  <c r="AL90" i="3"/>
  <c r="AS91" i="3"/>
  <c r="BJ92" i="3"/>
  <c r="CB93" i="3"/>
  <c r="CH94" i="3"/>
  <c r="D96" i="3"/>
  <c r="U97" i="3"/>
  <c r="N98" i="3"/>
  <c r="N99" i="3"/>
  <c r="O100" i="3"/>
  <c r="F101" i="3"/>
  <c r="CS101" i="3"/>
  <c r="CG102" i="3"/>
  <c r="BM103" i="3"/>
  <c r="BA104" i="3"/>
  <c r="BR84" i="3"/>
  <c r="BA86" i="3"/>
  <c r="AT88" i="3"/>
  <c r="BX89" i="3"/>
  <c r="CD90" i="3"/>
  <c r="CV91" i="3"/>
  <c r="Q93" i="3"/>
  <c r="X94" i="3"/>
  <c r="AO95" i="3"/>
  <c r="BF96" i="3"/>
  <c r="BU84" i="3"/>
  <c r="BW86" i="3"/>
  <c r="BO70" i="3"/>
  <c r="BO74" i="3"/>
  <c r="CW76" i="3"/>
  <c r="Y79" i="3"/>
  <c r="AW81" i="3"/>
  <c r="CF83" i="3"/>
  <c r="CI85" i="3"/>
  <c r="CA87" i="3"/>
  <c r="CO71" i="3"/>
  <c r="BP74" i="3"/>
  <c r="CN76" i="3"/>
  <c r="AA79" i="3"/>
  <c r="AY81" i="3"/>
  <c r="BL71" i="3"/>
  <c r="BG74" i="3"/>
  <c r="BT76" i="3"/>
  <c r="AQ78" i="3"/>
  <c r="M80" i="3"/>
  <c r="CF81" i="3"/>
  <c r="BC83" i="3"/>
  <c r="BY72" i="3"/>
  <c r="BS74" i="3"/>
  <c r="AO76" i="3"/>
  <c r="L78" i="3"/>
  <c r="CE79" i="3"/>
  <c r="BA81" i="3"/>
  <c r="X83" i="3"/>
  <c r="CK84" i="3"/>
  <c r="AJ86" i="3"/>
  <c r="CD87" i="3"/>
  <c r="K89" i="3"/>
  <c r="AM90" i="3"/>
  <c r="BG91" i="3"/>
  <c r="BC92" i="3"/>
  <c r="AQ93" i="3"/>
  <c r="W94" i="3"/>
  <c r="K95" i="3"/>
  <c r="CU95" i="3"/>
  <c r="CA96" i="3"/>
  <c r="BI84" i="3"/>
  <c r="BJ86" i="3"/>
  <c r="AL88" i="3"/>
  <c r="BR89" i="3"/>
  <c r="CJ90" i="3"/>
  <c r="CP91" i="3"/>
  <c r="L93" i="3"/>
  <c r="AC94" i="3"/>
  <c r="AJ95" i="3"/>
  <c r="BA96" i="3"/>
  <c r="BM97" i="3"/>
  <c r="BD98" i="3"/>
  <c r="BE99" i="3"/>
  <c r="BE100" i="3"/>
  <c r="AT101" i="3"/>
  <c r="AH102" i="3"/>
  <c r="V103" i="3"/>
  <c r="BD85" i="3"/>
  <c r="BE87" i="3"/>
  <c r="R89" i="3"/>
  <c r="Y90" i="3"/>
  <c r="AP91" i="3"/>
  <c r="BH92" i="3"/>
  <c r="BN93" i="3"/>
  <c r="CF94" i="3"/>
  <c r="CW95" i="3"/>
  <c r="H97" i="3"/>
  <c r="L98" i="3"/>
  <c r="L99" i="3"/>
  <c r="BM84" i="3"/>
  <c r="BO86" i="3"/>
  <c r="BF88" i="3"/>
  <c r="BU89" i="3"/>
  <c r="CL90" i="3"/>
  <c r="H92" i="3"/>
  <c r="N93" i="3"/>
  <c r="AF94" i="3"/>
  <c r="AW95" i="3"/>
  <c r="BD96" i="3"/>
  <c r="BO97" i="3"/>
  <c r="BP98" i="3"/>
  <c r="AQ83" i="3"/>
  <c r="CS85" i="3"/>
  <c r="CS87" i="3"/>
  <c r="AF89" i="3"/>
  <c r="AW90" i="3"/>
  <c r="BN91" i="3"/>
  <c r="BU92" i="3"/>
  <c r="CL93" i="3"/>
  <c r="H95" i="3"/>
  <c r="N96" i="3"/>
  <c r="AF97" i="3"/>
  <c r="AF98" i="3"/>
  <c r="X99" i="3"/>
  <c r="X100" i="3"/>
  <c r="Y101" i="3"/>
  <c r="E102" i="3"/>
  <c r="CO102" i="3"/>
  <c r="CC103" i="3"/>
  <c r="BI104" i="3"/>
  <c r="CJ84" i="3"/>
  <c r="CK86" i="3"/>
  <c r="BJ88" i="3"/>
  <c r="CH89" i="3"/>
  <c r="D91" i="3"/>
  <c r="J92" i="3"/>
  <c r="AB93" i="3"/>
  <c r="AS94" i="3"/>
  <c r="AZ95" i="3"/>
  <c r="BQ96" i="3"/>
  <c r="BX71" i="3"/>
  <c r="I75" i="3"/>
  <c r="AR77" i="3"/>
  <c r="BP79" i="3"/>
  <c r="CN81" i="3"/>
  <c r="AA84" i="3"/>
  <c r="W86" i="3"/>
  <c r="L88" i="3"/>
  <c r="BE72" i="3"/>
  <c r="K75" i="3"/>
  <c r="AI77" i="3"/>
  <c r="BQ79" i="3"/>
  <c r="CO81" i="3"/>
  <c r="AB72" i="3"/>
  <c r="CW74" i="3"/>
  <c r="D77" i="3"/>
  <c r="BW78" i="3"/>
  <c r="AS80" i="3"/>
  <c r="P82" i="3"/>
  <c r="AN70" i="3"/>
  <c r="Y73" i="3"/>
  <c r="C75" i="3"/>
  <c r="BU76" i="3"/>
  <c r="AR78" i="3"/>
  <c r="O80" i="3"/>
  <c r="CG81" i="3"/>
  <c r="BD83" i="3"/>
  <c r="Q85" i="3"/>
  <c r="BK86" i="3"/>
  <c r="G88" i="3"/>
  <c r="AI89" i="3"/>
  <c r="BK90" i="3"/>
  <c r="BO91" i="3"/>
  <c r="BK92" i="3"/>
  <c r="AY93" i="3"/>
  <c r="AM94" i="3"/>
  <c r="S95" i="3"/>
  <c r="G96" i="3"/>
  <c r="CQ96" i="3"/>
  <c r="CA84" i="3"/>
  <c r="CB86" i="3"/>
  <c r="BR88" i="3"/>
  <c r="CC89" i="3"/>
  <c r="CT90" i="3"/>
  <c r="P92" i="3"/>
  <c r="V93" i="3"/>
  <c r="AN94" i="3"/>
  <c r="BE95" i="3"/>
  <c r="BL96" i="3"/>
  <c r="BV97" i="3"/>
  <c r="BV98" i="3"/>
  <c r="BN99" i="3"/>
  <c r="BN100" i="3"/>
  <c r="BJ101" i="3"/>
  <c r="AP102" i="3"/>
  <c r="U83" i="3"/>
  <c r="CN85" i="3"/>
  <c r="BW87" i="3"/>
  <c r="AC89" i="3"/>
  <c r="AT90" i="3"/>
  <c r="BA91" i="3"/>
  <c r="BR92" i="3"/>
  <c r="CJ93" i="3"/>
  <c r="CP94" i="3"/>
  <c r="L96" i="3"/>
  <c r="AC97" i="3"/>
  <c r="U98" i="3"/>
  <c r="U99" i="3"/>
  <c r="CX84" i="3"/>
  <c r="CG86" i="3"/>
  <c r="BV88" i="3"/>
  <c r="CP89" i="3"/>
  <c r="CW90" i="3"/>
  <c r="R92" i="3"/>
  <c r="AJ93" i="3"/>
  <c r="AP94" i="3"/>
  <c r="BH95" i="3"/>
  <c r="BY96" i="3"/>
  <c r="BX97" i="3"/>
  <c r="BY98" i="3"/>
  <c r="AB84" i="3"/>
  <c r="O86" i="3"/>
  <c r="M88" i="3"/>
  <c r="BA89" i="3"/>
  <c r="BH90" i="3"/>
  <c r="BY91" i="3"/>
  <c r="CP92" i="3"/>
  <c r="CW93" i="3"/>
  <c r="R95" i="3"/>
  <c r="AJ96" i="3"/>
  <c r="AO97" i="3"/>
  <c r="AO98" i="3"/>
  <c r="AP99" i="3"/>
  <c r="AG100" i="3"/>
  <c r="AG101" i="3"/>
  <c r="U102" i="3"/>
  <c r="CW102" i="3"/>
  <c r="CK103" i="3"/>
  <c r="BY104" i="3"/>
  <c r="G85" i="3"/>
  <c r="H87" i="3"/>
  <c r="CL88" i="3"/>
  <c r="CS89" i="3"/>
  <c r="N91" i="3"/>
  <c r="AF92" i="3"/>
  <c r="AL93" i="3"/>
  <c r="BD94" i="3"/>
  <c r="BU95" i="3"/>
  <c r="CB96" i="3"/>
  <c r="AB85" i="3"/>
  <c r="AC87" i="3"/>
  <c r="CN88" i="3"/>
  <c r="I90" i="3"/>
  <c r="Z91" i="3"/>
  <c r="AG92" i="3"/>
  <c r="AX93" i="3"/>
  <c r="BP94" i="3"/>
  <c r="BV95" i="3"/>
  <c r="CN96" i="3"/>
  <c r="CT97" i="3"/>
  <c r="CK98" i="3"/>
  <c r="BW84" i="3"/>
  <c r="BX86" i="3"/>
  <c r="AX88" i="3"/>
  <c r="BZ89" i="3"/>
  <c r="CR90" i="3"/>
  <c r="CX91" i="3"/>
  <c r="T93" i="3"/>
  <c r="AK94" i="3"/>
  <c r="AR95" i="3"/>
  <c r="BI96" i="3"/>
  <c r="BT97" i="3"/>
  <c r="BK98" i="3"/>
  <c r="BL99" i="3"/>
  <c r="BL100" i="3"/>
  <c r="AZ101" i="3"/>
  <c r="AN102" i="3"/>
  <c r="CR84" i="3"/>
  <c r="CA86" i="3"/>
  <c r="BQ88" i="3"/>
  <c r="CL89" i="3"/>
  <c r="CS90" i="3"/>
  <c r="N92" i="3"/>
  <c r="AF93" i="3"/>
  <c r="AL94" i="3"/>
  <c r="BD95" i="3"/>
  <c r="BU96" i="3"/>
  <c r="BU97" i="3"/>
  <c r="BU98" i="3"/>
  <c r="BV99" i="3"/>
  <c r="BM100" i="3"/>
  <c r="BI101" i="3"/>
  <c r="AW102" i="3"/>
  <c r="AC103" i="3"/>
  <c r="Q104" i="3"/>
  <c r="V97" i="3"/>
  <c r="CB100" i="3"/>
  <c r="BJ102" i="3"/>
  <c r="CP103" i="3"/>
  <c r="CV104" i="3"/>
  <c r="CC100" i="3"/>
  <c r="BK102" i="3"/>
  <c r="CF103" i="3"/>
  <c r="CX104" i="3"/>
  <c r="CH100" i="3"/>
  <c r="AY102" i="3"/>
  <c r="CH103" i="3"/>
  <c r="AY97" i="3"/>
  <c r="CI100" i="3"/>
  <c r="BP102" i="3"/>
  <c r="CT103" i="3"/>
  <c r="BH97" i="3"/>
  <c r="H101" i="3"/>
  <c r="CH102" i="3"/>
  <c r="CU103" i="3"/>
  <c r="AP98" i="3"/>
  <c r="AA101" i="3"/>
  <c r="CI102" i="3"/>
  <c r="K104" i="3"/>
  <c r="Y99" i="3"/>
  <c r="AE101" i="3"/>
  <c r="CX102" i="3"/>
  <c r="W104" i="3"/>
  <c r="AH99" i="3"/>
  <c r="AV101" i="3"/>
  <c r="P103" i="3"/>
  <c r="X104" i="3"/>
  <c r="H9" i="3"/>
  <c r="CT8" i="3"/>
  <c r="AK9" i="3"/>
  <c r="L9" i="3"/>
  <c r="AJ8" i="3"/>
  <c r="CL8" i="3"/>
  <c r="BM8" i="3"/>
  <c r="AN8" i="3"/>
  <c r="AB8" i="3"/>
  <c r="R8" i="3"/>
  <c r="CO7" i="3"/>
  <c r="AF8" i="3"/>
  <c r="BD7" i="3"/>
  <c r="AT7" i="3"/>
  <c r="CG7" i="3"/>
  <c r="BH7" i="3"/>
  <c r="CF6" i="3"/>
  <c r="CX7" i="3"/>
  <c r="BQ9" i="3"/>
  <c r="AJ11" i="3"/>
  <c r="X6" i="3"/>
  <c r="AN7" i="3"/>
  <c r="V9" i="3"/>
  <c r="CK10" i="3"/>
  <c r="BY5" i="3"/>
  <c r="AR7" i="3"/>
  <c r="BH8" i="3"/>
  <c r="AP10" i="3"/>
  <c r="AD5" i="3"/>
  <c r="CS6" i="3"/>
  <c r="BL8" i="3"/>
  <c r="P9" i="3"/>
  <c r="CT10" i="3"/>
  <c r="CH5" i="3"/>
  <c r="BA7" i="3"/>
  <c r="T9" i="3"/>
  <c r="CN71" i="3"/>
  <c r="AE75" i="3"/>
  <c r="BC77" i="3"/>
  <c r="CA79" i="3"/>
  <c r="M82" i="3"/>
  <c r="AK84" i="3"/>
  <c r="AF86" i="3"/>
  <c r="AB88" i="3"/>
  <c r="BU72" i="3"/>
  <c r="U75" i="3"/>
  <c r="BD77" i="3"/>
  <c r="CB79" i="3"/>
  <c r="D82" i="3"/>
  <c r="BH72" i="3"/>
  <c r="L75" i="3"/>
  <c r="O77" i="3"/>
  <c r="CG78" i="3"/>
  <c r="BD80" i="3"/>
  <c r="AA82" i="3"/>
  <c r="BY70" i="3"/>
  <c r="AO73" i="3"/>
  <c r="M75" i="3"/>
  <c r="CF76" i="3"/>
  <c r="BC78" i="3"/>
  <c r="Y80" i="3"/>
  <c r="CR81" i="3"/>
  <c r="BO83" i="3"/>
  <c r="Z85" i="3"/>
  <c r="BT86" i="3"/>
  <c r="O88" i="3"/>
  <c r="AQ89" i="3"/>
  <c r="BS90" i="3"/>
  <c r="CE91" i="3"/>
  <c r="CA92" i="3"/>
  <c r="BG93" i="3"/>
  <c r="AU94" i="3"/>
  <c r="AI95" i="3"/>
  <c r="O96" i="3"/>
  <c r="C97" i="3"/>
  <c r="P85" i="3"/>
  <c r="CU86" i="3"/>
  <c r="CG88" i="3"/>
  <c r="CX89" i="3"/>
  <c r="I91" i="3"/>
  <c r="Z92" i="3"/>
  <c r="AR93" i="3"/>
  <c r="AX94" i="3"/>
  <c r="BP95" i="3"/>
  <c r="CG96" i="3"/>
  <c r="CE97" i="3"/>
  <c r="CF98" i="3"/>
  <c r="CF99" i="3"/>
  <c r="BX100" i="3"/>
  <c r="BR101" i="3"/>
  <c r="BF102" i="3"/>
  <c r="CM83" i="3"/>
  <c r="K86" i="3"/>
  <c r="I88" i="3"/>
  <c r="AN89" i="3"/>
  <c r="BE90" i="3"/>
  <c r="BV91" i="3"/>
  <c r="CC92" i="3"/>
  <c r="CT93" i="3"/>
  <c r="P95" i="3"/>
  <c r="V96" i="3"/>
  <c r="AL97" i="3"/>
  <c r="AM98" i="3"/>
  <c r="AD99" i="3"/>
  <c r="T85" i="3"/>
  <c r="U87" i="3"/>
  <c r="CJ88" i="3"/>
  <c r="E90" i="3"/>
  <c r="V91" i="3"/>
  <c r="AC92" i="3"/>
  <c r="AT93" i="3"/>
  <c r="BL94" i="3"/>
  <c r="BR95" i="3"/>
  <c r="CJ96" i="3"/>
  <c r="CP97" i="3"/>
  <c r="CH98" i="3"/>
  <c r="AW84" i="3"/>
  <c r="AZ86" i="3"/>
  <c r="AC88" i="3"/>
  <c r="BL89" i="3"/>
  <c r="CC90" i="3"/>
  <c r="CJ91" i="3"/>
  <c r="E93" i="3"/>
  <c r="V94" i="3"/>
  <c r="AC95" i="3"/>
  <c r="AT96" i="3"/>
  <c r="BG97" i="3"/>
  <c r="AX98" i="3"/>
  <c r="AY99" i="3"/>
  <c r="AZ100" i="3"/>
  <c r="AO101" i="3"/>
  <c r="AC102" i="3"/>
  <c r="Q103" i="3"/>
  <c r="CS103" i="3"/>
  <c r="CG104" i="3"/>
  <c r="AQ85" i="3"/>
  <c r="Z87" i="3"/>
  <c r="CW88" i="3"/>
  <c r="R90" i="3"/>
  <c r="Y91" i="3"/>
  <c r="AP92" i="3"/>
  <c r="BH93" i="3"/>
  <c r="BN94" i="3"/>
  <c r="CF95" i="3"/>
  <c r="CW96" i="3"/>
  <c r="AU85" i="3"/>
  <c r="AV87" i="3"/>
  <c r="M89" i="3"/>
  <c r="T90" i="3"/>
  <c r="AK91" i="3"/>
  <c r="BB92" i="3"/>
  <c r="BI93" i="3"/>
  <c r="BZ94" i="3"/>
  <c r="CR95" i="3"/>
  <c r="CX96" i="3"/>
  <c r="G98" i="3"/>
  <c r="H99" i="3"/>
  <c r="CO84" i="3"/>
  <c r="CP86" i="3"/>
  <c r="CC88" i="3"/>
  <c r="CK89" i="3"/>
  <c r="F91" i="3"/>
  <c r="X92" i="3"/>
  <c r="AD93" i="3"/>
  <c r="AV94" i="3"/>
  <c r="BM95" i="3"/>
  <c r="BT96" i="3"/>
  <c r="CC97" i="3"/>
  <c r="CC98" i="3"/>
  <c r="BU99" i="3"/>
  <c r="BU100" i="3"/>
  <c r="BP101" i="3"/>
  <c r="AV102" i="3"/>
  <c r="O85" i="3"/>
  <c r="P87" i="3"/>
  <c r="CD88" i="3"/>
  <c r="CW89" i="3"/>
  <c r="R91" i="3"/>
  <c r="Y92" i="3"/>
  <c r="AP93" i="3"/>
  <c r="BH94" i="3"/>
  <c r="BN95" i="3"/>
  <c r="CF96" i="3"/>
  <c r="CM97" i="3"/>
  <c r="CD98" i="3"/>
  <c r="CE99" i="3"/>
  <c r="CF100" i="3"/>
  <c r="BQ101" i="3"/>
  <c r="BE102" i="3"/>
  <c r="AS103" i="3"/>
  <c r="Y104" i="3"/>
  <c r="CS97" i="3"/>
  <c r="Q101" i="3"/>
  <c r="BZ102" i="3"/>
  <c r="D104" i="3"/>
  <c r="F98" i="3"/>
  <c r="CV100" i="3"/>
  <c r="CA102" i="3"/>
  <c r="F104" i="3"/>
  <c r="AP97" i="3"/>
  <c r="D101" i="3"/>
  <c r="CE102" i="3"/>
  <c r="CR103" i="3"/>
  <c r="X98" i="3"/>
  <c r="X101" i="3"/>
  <c r="CF102" i="3"/>
  <c r="BD72" i="3"/>
  <c r="BU75" i="3"/>
  <c r="CS77" i="3"/>
  <c r="U80" i="3"/>
  <c r="BD82" i="3"/>
  <c r="BY84" i="3"/>
  <c r="BQ86" i="3"/>
  <c r="BH88" i="3"/>
  <c r="AK73" i="3"/>
  <c r="BL75" i="3"/>
  <c r="CU77" i="3"/>
  <c r="W80" i="3"/>
  <c r="AU82" i="3"/>
  <c r="X73" i="3"/>
  <c r="BC75" i="3"/>
  <c r="AU77" i="3"/>
  <c r="Q79" i="3"/>
  <c r="CJ80" i="3"/>
  <c r="BG82" i="3"/>
  <c r="AG71" i="3"/>
  <c r="BW73" i="3"/>
  <c r="AS75" i="3"/>
  <c r="P77" i="3"/>
  <c r="CI78" i="3"/>
  <c r="BE80" i="3"/>
  <c r="AB82" i="3"/>
  <c r="CU83" i="3"/>
  <c r="BA85" i="3"/>
  <c r="CV86" i="3"/>
  <c r="AM88" i="3"/>
  <c r="BO89" i="3"/>
  <c r="CQ90" i="3"/>
  <c r="CM91" i="3"/>
  <c r="CI92" i="3"/>
  <c r="BW93" i="3"/>
  <c r="BC94" i="3"/>
  <c r="AQ95" i="3"/>
  <c r="AE96" i="3"/>
  <c r="K97" i="3"/>
  <c r="AH85" i="3"/>
  <c r="AI87" i="3"/>
  <c r="CR88" i="3"/>
  <c r="M90" i="3"/>
  <c r="AD91" i="3"/>
  <c r="AK92" i="3"/>
  <c r="BB93" i="3"/>
  <c r="BT94" i="3"/>
  <c r="BZ95" i="3"/>
  <c r="CR96" i="3"/>
  <c r="CW97" i="3"/>
  <c r="CO98" i="3"/>
  <c r="CO99" i="3"/>
  <c r="CP100" i="3"/>
  <c r="BZ101" i="3"/>
  <c r="BN102" i="3"/>
  <c r="AR84" i="3"/>
  <c r="AC86" i="3"/>
  <c r="Y88" i="3"/>
  <c r="BI89" i="3"/>
  <c r="BP90" i="3"/>
  <c r="CG91" i="3"/>
  <c r="CX92" i="3"/>
  <c r="I94" i="3"/>
  <c r="Z95" i="3"/>
  <c r="AR96" i="3"/>
  <c r="AV97" i="3"/>
  <c r="AV98" i="3"/>
  <c r="AW99" i="3"/>
  <c r="AM85" i="3"/>
  <c r="AN87" i="3"/>
  <c r="I89" i="3"/>
  <c r="P90" i="3"/>
  <c r="AG91" i="3"/>
  <c r="AX92" i="3"/>
  <c r="BE93" i="3"/>
  <c r="BV94" i="3"/>
  <c r="CN95" i="3"/>
  <c r="CT96" i="3"/>
  <c r="D98" i="3"/>
  <c r="D99" i="3"/>
  <c r="BQ84" i="3"/>
  <c r="BR86" i="3"/>
  <c r="BI88" i="3"/>
  <c r="BV89" i="3"/>
  <c r="CN90" i="3"/>
  <c r="I92" i="3"/>
  <c r="P93" i="3"/>
  <c r="AG94" i="3"/>
  <c r="AX95" i="3"/>
  <c r="BE96" i="3"/>
  <c r="BP97" i="3"/>
  <c r="BQ98" i="3"/>
  <c r="BH99" i="3"/>
  <c r="BI100" i="3"/>
  <c r="BE101" i="3"/>
  <c r="AK102" i="3"/>
  <c r="Y103" i="3"/>
  <c r="M104" i="3"/>
  <c r="CO104" i="3"/>
  <c r="BI85" i="3"/>
  <c r="BK87" i="3"/>
  <c r="L89" i="3"/>
  <c r="AC90" i="3"/>
  <c r="AT91" i="3"/>
  <c r="BA92" i="3"/>
  <c r="BR93" i="3"/>
  <c r="CJ94" i="3"/>
  <c r="CP95" i="3"/>
  <c r="L97" i="3"/>
  <c r="CE85" i="3"/>
  <c r="AE99" i="3"/>
  <c r="AJ73" i="3"/>
  <c r="CF75" i="3"/>
  <c r="H78" i="3"/>
  <c r="AQ80" i="3"/>
  <c r="BO82" i="3"/>
  <c r="CH84" i="3"/>
  <c r="CI86" i="3"/>
  <c r="BP88" i="3"/>
  <c r="AY73" i="3"/>
  <c r="CG75" i="3"/>
  <c r="I78" i="3"/>
  <c r="AG80" i="3"/>
  <c r="BP82" i="3"/>
  <c r="AN73" i="3"/>
  <c r="BM75" i="3"/>
  <c r="BE77" i="3"/>
  <c r="AB79" i="3"/>
  <c r="CU80" i="3"/>
  <c r="BQ82" i="3"/>
  <c r="AW71" i="3"/>
  <c r="CG73" i="3"/>
  <c r="BD75" i="3"/>
  <c r="AA77" i="3"/>
  <c r="CS78" i="3"/>
  <c r="BP80" i="3"/>
  <c r="AM82" i="3"/>
  <c r="I84" i="3"/>
  <c r="BK85" i="3"/>
  <c r="I87" i="3"/>
  <c r="AU88" i="3"/>
  <c r="BW89" i="3"/>
  <c r="C91" i="3"/>
  <c r="CU91" i="3"/>
  <c r="CQ92" i="3"/>
  <c r="CE93" i="3"/>
  <c r="BS94" i="3"/>
  <c r="AY95" i="3"/>
  <c r="AM96" i="3"/>
  <c r="AA97" i="3"/>
  <c r="AZ85" i="3"/>
  <c r="BA87" i="3"/>
  <c r="Q89" i="3"/>
  <c r="X90" i="3"/>
  <c r="AO91" i="3"/>
  <c r="BF92" i="3"/>
  <c r="BM93" i="3"/>
  <c r="CD94" i="3"/>
  <c r="CV95" i="3"/>
  <c r="F97" i="3"/>
  <c r="J98" i="3"/>
  <c r="K99" i="3"/>
  <c r="CX99" i="3"/>
  <c r="C101" i="3"/>
  <c r="CP101" i="3"/>
  <c r="BV102" i="3"/>
  <c r="BL84" i="3"/>
  <c r="BM86" i="3"/>
  <c r="AO88" i="3"/>
  <c r="BT89" i="3"/>
  <c r="CK90" i="3"/>
  <c r="CR91" i="3"/>
  <c r="M93" i="3"/>
  <c r="AD94" i="3"/>
  <c r="AK95" i="3"/>
  <c r="BB96" i="3"/>
  <c r="BN97" i="3"/>
  <c r="BE98" i="3"/>
  <c r="BF99" i="3"/>
  <c r="BW85" i="3"/>
  <c r="BF87" i="3"/>
  <c r="T89" i="3"/>
  <c r="AK90" i="3"/>
  <c r="AR91" i="3"/>
  <c r="BI92" i="3"/>
  <c r="BZ93" i="3"/>
  <c r="CG94" i="3"/>
  <c r="CX95" i="3"/>
  <c r="T97" i="3"/>
  <c r="M98" i="3"/>
  <c r="M99" i="3"/>
  <c r="E85" i="3"/>
  <c r="CJ86" i="3"/>
  <c r="BY88" i="3"/>
  <c r="CR89" i="3"/>
  <c r="CX90" i="3"/>
  <c r="T92" i="3"/>
  <c r="AK93" i="3"/>
  <c r="AR94" i="3"/>
  <c r="BI95" i="3"/>
  <c r="BZ96" i="3"/>
  <c r="BY97" i="3"/>
  <c r="BZ98" i="3"/>
  <c r="BZ99" i="3"/>
  <c r="BR100" i="3"/>
  <c r="BM101" i="3"/>
  <c r="BA102" i="3"/>
  <c r="AG103" i="3"/>
  <c r="U104" i="3"/>
  <c r="BA83" i="3"/>
  <c r="CB85" i="3"/>
  <c r="CC87" i="3"/>
  <c r="AG89" i="3"/>
  <c r="K100" i="3"/>
  <c r="BH73" i="3"/>
  <c r="AA76" i="3"/>
  <c r="AY78" i="3"/>
  <c r="CG80" i="3"/>
  <c r="I83" i="3"/>
  <c r="W85" i="3"/>
  <c r="X87" i="3"/>
  <c r="BQ70" i="3"/>
  <c r="CO73" i="3"/>
  <c r="AB76" i="3"/>
  <c r="AZ78" i="3"/>
  <c r="BX80" i="3"/>
  <c r="AE70" i="3"/>
  <c r="CF73" i="3"/>
  <c r="H76" i="3"/>
  <c r="CK77" i="3"/>
  <c r="BH79" i="3"/>
  <c r="AE81" i="3"/>
  <c r="CW82" i="3"/>
  <c r="CS71" i="3"/>
  <c r="Q74" i="3"/>
  <c r="CJ75" i="3"/>
  <c r="BG77" i="3"/>
  <c r="AC79" i="3"/>
  <c r="CV80" i="3"/>
  <c r="BS82" i="3"/>
  <c r="AO84" i="3"/>
  <c r="CL85" i="3"/>
  <c r="AJ87" i="3"/>
  <c r="BS88" i="3"/>
  <c r="CU89" i="3"/>
  <c r="S91" i="3"/>
  <c r="W92" i="3"/>
  <c r="K93" i="3"/>
  <c r="CM93" i="3"/>
  <c r="CA94" i="3"/>
  <c r="BO95" i="3"/>
  <c r="AU96" i="3"/>
  <c r="K83" i="3"/>
  <c r="CK85" i="3"/>
  <c r="BT87" i="3"/>
  <c r="AB89" i="3"/>
  <c r="AS90" i="3"/>
  <c r="AZ91" i="3"/>
  <c r="BQ92" i="3"/>
  <c r="CH93" i="3"/>
  <c r="CO94" i="3"/>
  <c r="J96" i="3"/>
  <c r="AB97" i="3"/>
  <c r="T98" i="3"/>
  <c r="T99" i="3"/>
  <c r="U100" i="3"/>
  <c r="L101" i="3"/>
  <c r="CX101" i="3"/>
  <c r="CL102" i="3"/>
  <c r="CE84" i="3"/>
  <c r="CF86" i="3"/>
  <c r="BU88" i="3"/>
  <c r="CD89" i="3"/>
  <c r="CV90" i="3"/>
  <c r="Q92" i="3"/>
  <c r="X93" i="3"/>
  <c r="AO94" i="3"/>
  <c r="BF95" i="3"/>
  <c r="BM96" i="3"/>
  <c r="BW97" i="3"/>
  <c r="BX98" i="3"/>
  <c r="AF83" i="3"/>
  <c r="CO85" i="3"/>
  <c r="CP87" i="3"/>
  <c r="AD89" i="3"/>
  <c r="AV90" i="3"/>
  <c r="BM91" i="3"/>
  <c r="BT92" i="3"/>
  <c r="CK93" i="3"/>
  <c r="F95" i="3"/>
  <c r="M96" i="3"/>
  <c r="AD97" i="3"/>
  <c r="AE98" i="3"/>
  <c r="V99" i="3"/>
  <c r="X85" i="3"/>
  <c r="Y87" i="3"/>
  <c r="CK88" i="3"/>
  <c r="F90" i="3"/>
  <c r="X91" i="3"/>
  <c r="AD92" i="3"/>
  <c r="AV93" i="3"/>
  <c r="BM94" i="3"/>
  <c r="BT95" i="3"/>
  <c r="CK96" i="3"/>
  <c r="CR97" i="3"/>
  <c r="CI98" i="3"/>
  <c r="CJ99" i="3"/>
  <c r="CJ100" i="3"/>
  <c r="BU101" i="3"/>
  <c r="BI102" i="3"/>
  <c r="AW103" i="3"/>
  <c r="AC104" i="3"/>
  <c r="CW83" i="3"/>
  <c r="P86" i="3"/>
  <c r="CT87" i="3"/>
  <c r="AR89" i="3"/>
  <c r="BI90" i="3"/>
  <c r="BP91" i="3"/>
  <c r="CG92" i="3"/>
  <c r="CX93" i="3"/>
  <c r="I95" i="3"/>
  <c r="Z96" i="3"/>
  <c r="AG84" i="3"/>
  <c r="T86" i="3"/>
  <c r="Q88" i="3"/>
  <c r="BD89" i="3"/>
  <c r="BJ90" i="3"/>
  <c r="CB91" i="3"/>
  <c r="CS92" i="3"/>
  <c r="D94" i="3"/>
  <c r="U95" i="3"/>
  <c r="AL96" i="3"/>
  <c r="AQ97" i="3"/>
  <c r="AR98" i="3"/>
  <c r="AR99" i="3"/>
  <c r="BN85" i="3"/>
  <c r="BO87" i="3"/>
  <c r="Y89" i="3"/>
  <c r="AF90" i="3"/>
  <c r="AW91" i="3"/>
  <c r="BN92" i="3"/>
  <c r="BU93" i="3"/>
  <c r="CL94" i="3"/>
  <c r="H96" i="3"/>
  <c r="N97" i="3"/>
  <c r="Q98" i="3"/>
  <c r="R99" i="3"/>
  <c r="I100" i="3"/>
  <c r="J101" i="3"/>
  <c r="CV101" i="3"/>
  <c r="CB102" i="3"/>
  <c r="CJ85" i="3"/>
  <c r="CK87" i="3"/>
  <c r="Z89" i="3"/>
  <c r="AR90" i="3"/>
  <c r="BI91" i="3"/>
  <c r="BP92" i="3"/>
  <c r="CG93" i="3"/>
  <c r="CX94" i="3"/>
  <c r="I96" i="3"/>
  <c r="Z97" i="3"/>
  <c r="AB98" i="3"/>
  <c r="S99" i="3"/>
  <c r="T100" i="3"/>
  <c r="T101" i="3"/>
  <c r="CW101" i="3"/>
  <c r="CK102" i="3"/>
  <c r="BY103" i="3"/>
  <c r="BE104" i="3"/>
  <c r="CK99" i="3"/>
  <c r="CD101" i="3"/>
  <c r="AD103" i="3"/>
  <c r="AU104" i="3"/>
  <c r="CL99" i="3"/>
  <c r="BO101" i="3"/>
  <c r="AE103" i="3"/>
  <c r="AV104" i="3"/>
  <c r="BX99" i="3"/>
  <c r="BS101" i="3"/>
  <c r="AF103" i="3"/>
  <c r="AM104" i="3"/>
  <c r="CR99" i="3"/>
  <c r="CJ101" i="3"/>
  <c r="AH103" i="3"/>
  <c r="AY104" i="3"/>
  <c r="P100" i="3"/>
  <c r="CL101" i="3"/>
  <c r="AT103" i="3"/>
  <c r="BK104" i="3"/>
  <c r="Q100" i="3"/>
  <c r="G102" i="3"/>
  <c r="BF103" i="3"/>
  <c r="BL104" i="3"/>
  <c r="AN100" i="3"/>
  <c r="AA102" i="3"/>
  <c r="BG103" i="3"/>
  <c r="BX104" i="3"/>
  <c r="BH100" i="3"/>
  <c r="AB102" i="3"/>
  <c r="BS103" i="3"/>
  <c r="CJ104" i="3"/>
  <c r="CJ5" i="3"/>
  <c r="BZ5" i="3"/>
  <c r="BA5" i="3"/>
  <c r="CN5" i="3"/>
  <c r="P5" i="3"/>
  <c r="F5" i="3"/>
  <c r="AS5" i="3"/>
  <c r="T5" i="3"/>
  <c r="AL11" i="3"/>
  <c r="BY11" i="3"/>
  <c r="AZ11" i="3"/>
  <c r="BX10" i="3"/>
  <c r="AD11" i="3"/>
  <c r="E11" i="3"/>
  <c r="CB10" i="3"/>
  <c r="BP10" i="3"/>
  <c r="BF10" i="3"/>
  <c r="AT5" i="3"/>
  <c r="M7" i="3"/>
  <c r="CB8" i="3"/>
  <c r="CR9" i="3"/>
  <c r="BZ11" i="3"/>
  <c r="BN6" i="3"/>
  <c r="AG8" i="3"/>
  <c r="CV9" i="3"/>
  <c r="K5" i="3"/>
  <c r="D6" i="3"/>
  <c r="CH7" i="3"/>
  <c r="BA9" i="3"/>
  <c r="T11" i="3"/>
  <c r="H6" i="3"/>
  <c r="BH6" i="3"/>
  <c r="AP8" i="3"/>
  <c r="I10" i="3"/>
  <c r="BX11" i="3"/>
  <c r="BL6" i="3"/>
  <c r="BV92" i="3"/>
  <c r="BN87" i="3"/>
  <c r="AO90" i="3"/>
  <c r="BM92" i="3"/>
  <c r="CK94" i="3"/>
  <c r="X97" i="3"/>
  <c r="Q99" i="3"/>
  <c r="L87" i="3"/>
  <c r="J90" i="3"/>
  <c r="AH92" i="3"/>
  <c r="BF94" i="3"/>
  <c r="CO96" i="3"/>
  <c r="CL98" i="3"/>
  <c r="CD100" i="3"/>
  <c r="BL102" i="3"/>
  <c r="AH87" i="3"/>
  <c r="L90" i="3"/>
  <c r="AT92" i="3"/>
  <c r="BR94" i="3"/>
  <c r="CP96" i="3"/>
  <c r="CW98" i="3"/>
  <c r="CO100" i="3"/>
  <c r="BM102" i="3"/>
  <c r="AO104" i="3"/>
  <c r="AH101" i="3"/>
  <c r="O104" i="3"/>
  <c r="AI101" i="3"/>
  <c r="P104" i="3"/>
  <c r="V101" i="3"/>
  <c r="BW103" i="3"/>
  <c r="N100" i="3"/>
  <c r="J103" i="3"/>
  <c r="BJ104" i="3"/>
  <c r="CK100" i="3"/>
  <c r="K103" i="3"/>
  <c r="BV104" i="3"/>
  <c r="CL100" i="3"/>
  <c r="Z103" i="3"/>
  <c r="CH104" i="3"/>
  <c r="M101" i="3"/>
  <c r="AL103" i="3"/>
  <c r="CI104" i="3"/>
  <c r="AF101" i="3"/>
  <c r="AM103" i="3"/>
  <c r="CU104" i="3"/>
  <c r="Z10" i="3"/>
  <c r="AS7" i="3"/>
  <c r="I5" i="3"/>
  <c r="BB9" i="3"/>
  <c r="BU6" i="3"/>
  <c r="CF10" i="3"/>
  <c r="CD8" i="3"/>
  <c r="BM6" i="3"/>
  <c r="L10" i="3"/>
  <c r="BV8" i="3"/>
  <c r="CO5" i="3"/>
  <c r="AN9" i="3"/>
  <c r="BN8" i="3"/>
  <c r="AO8" i="3"/>
  <c r="P8" i="3"/>
  <c r="D8" i="3"/>
  <c r="CP7" i="3"/>
  <c r="BQ7" i="3"/>
  <c r="H8" i="3"/>
  <c r="AF7" i="3"/>
  <c r="V7" i="3"/>
  <c r="BI7" i="3"/>
  <c r="AJ7" i="3"/>
  <c r="CR5" i="3"/>
  <c r="AX6" i="3"/>
  <c r="Y6" i="3"/>
  <c r="CV5" i="3"/>
  <c r="CC93" i="3"/>
  <c r="CW87" i="3"/>
  <c r="AZ90" i="3"/>
  <c r="BX92" i="3"/>
  <c r="J95" i="3"/>
  <c r="AH97" i="3"/>
  <c r="Z99" i="3"/>
  <c r="AW87" i="3"/>
  <c r="U90" i="3"/>
  <c r="AS92" i="3"/>
  <c r="CB94" i="3"/>
  <c r="D97" i="3"/>
  <c r="CV98" i="3"/>
  <c r="CW100" i="3"/>
  <c r="BT102" i="3"/>
  <c r="AZ87" i="3"/>
  <c r="AG90" i="3"/>
  <c r="BE92" i="3"/>
  <c r="CC94" i="3"/>
  <c r="P97" i="3"/>
  <c r="J99" i="3"/>
  <c r="CX100" i="3"/>
  <c r="CC102" i="3"/>
  <c r="AW104" i="3"/>
  <c r="AX101" i="3"/>
  <c r="AJ104" i="3"/>
  <c r="AY101" i="3"/>
  <c r="AA104" i="3"/>
  <c r="BC101" i="3"/>
  <c r="R104" i="3"/>
  <c r="AX100" i="3"/>
  <c r="W103" i="3"/>
  <c r="CE104" i="3"/>
  <c r="Z101" i="3"/>
  <c r="AI103" i="3"/>
  <c r="CF104" i="3"/>
  <c r="AQ101" i="3"/>
  <c r="AJ103" i="3"/>
  <c r="CR104" i="3"/>
  <c r="BK101" i="3"/>
  <c r="AV103" i="3"/>
  <c r="CJ97" i="3"/>
  <c r="BL101" i="3"/>
  <c r="BH103" i="3"/>
  <c r="Q5" i="3"/>
  <c r="AH8" i="3"/>
  <c r="CC6" i="3"/>
  <c r="AB10" i="3"/>
  <c r="BJ7" i="3"/>
  <c r="I6" i="3"/>
  <c r="BD9" i="3"/>
  <c r="BB7" i="3"/>
  <c r="AK5" i="3"/>
  <c r="AV9" i="3"/>
  <c r="CD6" i="3"/>
  <c r="AC5" i="3"/>
  <c r="BX8" i="3"/>
  <c r="AL7" i="3"/>
  <c r="BY7" i="3"/>
  <c r="AZ7" i="3"/>
  <c r="BX6" i="3"/>
  <c r="AD7" i="3"/>
  <c r="E7" i="3"/>
  <c r="CB6" i="3"/>
  <c r="BP6" i="3"/>
  <c r="BF6" i="3"/>
  <c r="AG6" i="3"/>
  <c r="BT6" i="3"/>
  <c r="AF5" i="3"/>
  <c r="V5" i="3"/>
  <c r="BI5" i="3"/>
  <c r="AJ5" i="3"/>
  <c r="CT94" i="3"/>
  <c r="BM88" i="3"/>
  <c r="CP90" i="3"/>
  <c r="R93" i="3"/>
  <c r="BA95" i="3"/>
  <c r="BR97" i="3"/>
  <c r="H84" i="3"/>
  <c r="R88" i="3"/>
  <c r="BL90" i="3"/>
  <c r="CJ92" i="3"/>
  <c r="V95" i="3"/>
  <c r="AR97" i="3"/>
  <c r="AJ99" i="3"/>
  <c r="AJ101" i="3"/>
  <c r="AM84" i="3"/>
  <c r="U88" i="3"/>
  <c r="BX90" i="3"/>
  <c r="CV92" i="3"/>
  <c r="X95" i="3"/>
  <c r="BB97" i="3"/>
  <c r="AT99" i="3"/>
  <c r="AK101" i="3"/>
  <c r="M103" i="3"/>
  <c r="CC104" i="3"/>
  <c r="N102" i="3"/>
  <c r="CA104" i="3"/>
  <c r="O102" i="3"/>
  <c r="BR104" i="3"/>
  <c r="S102" i="3"/>
  <c r="AB104" i="3"/>
  <c r="BQ100" i="3"/>
  <c r="BC103" i="3"/>
  <c r="CP104" i="3"/>
  <c r="BF101" i="3"/>
  <c r="BD103" i="3"/>
  <c r="BQ97" i="3"/>
  <c r="BG101" i="3"/>
  <c r="BP103" i="3"/>
  <c r="BZ97" i="3"/>
  <c r="CA101" i="3"/>
  <c r="CB103" i="3"/>
  <c r="BI98" i="3"/>
  <c r="CR101" i="3"/>
  <c r="CD103" i="3"/>
  <c r="BT9" i="3"/>
  <c r="BR7" i="3"/>
  <c r="BP11" i="3"/>
  <c r="BL9" i="3"/>
  <c r="CT6" i="3"/>
  <c r="CR10" i="3"/>
  <c r="CN8" i="3"/>
  <c r="Z6" i="3"/>
  <c r="CJ10" i="3"/>
  <c r="T8" i="3"/>
  <c r="R6" i="3"/>
  <c r="P10" i="3"/>
  <c r="L8" i="3"/>
  <c r="BV6" i="3"/>
  <c r="AW6" i="3"/>
  <c r="CJ6" i="3"/>
  <c r="L6" i="3"/>
  <c r="CX5" i="3"/>
  <c r="AO6" i="3"/>
  <c r="P6" i="3"/>
  <c r="AN5" i="3"/>
  <c r="CP5" i="3"/>
  <c r="BQ5" i="3"/>
  <c r="AR5" i="3"/>
  <c r="BJ11" i="3"/>
  <c r="AK11" i="3"/>
  <c r="L11" i="3"/>
  <c r="P96" i="3"/>
  <c r="CB88" i="3"/>
  <c r="E91" i="3"/>
  <c r="AN93" i="3"/>
  <c r="BL95" i="3"/>
  <c r="CB97" i="3"/>
  <c r="BD84" i="3"/>
  <c r="AH88" i="3"/>
  <c r="BV90" i="3"/>
  <c r="I93" i="3"/>
  <c r="AG95" i="3"/>
  <c r="BA97" i="3"/>
  <c r="BB99" i="3"/>
  <c r="AR101" i="3"/>
  <c r="BH84" i="3"/>
  <c r="BA88" i="3"/>
  <c r="CH90" i="3"/>
  <c r="J93" i="3"/>
  <c r="AS95" i="3"/>
  <c r="BL97" i="3"/>
  <c r="BD99" i="3"/>
  <c r="BA101" i="3"/>
  <c r="U103" i="3"/>
  <c r="CK104" i="3"/>
  <c r="AT102" i="3"/>
  <c r="CL104" i="3"/>
  <c r="AE102" i="3"/>
  <c r="CM104" i="3"/>
  <c r="AI102" i="3"/>
  <c r="BH104" i="3"/>
  <c r="AN101" i="3"/>
  <c r="BN103" i="3"/>
  <c r="F99" i="3"/>
  <c r="BV101" i="3"/>
  <c r="BZ103" i="3"/>
  <c r="P99" i="3"/>
  <c r="CM101" i="3"/>
  <c r="CA103" i="3"/>
  <c r="BO99" i="3"/>
  <c r="CQ101" i="3"/>
  <c r="CM103" i="3"/>
  <c r="CH99" i="3"/>
  <c r="L102" i="3"/>
  <c r="C104" i="3"/>
  <c r="AR8" i="3"/>
  <c r="AP6" i="3"/>
  <c r="D11" i="3"/>
  <c r="BT7" i="3"/>
  <c r="AH6" i="3"/>
  <c r="AF10" i="3"/>
  <c r="CV6" i="3"/>
  <c r="BJ5" i="3"/>
  <c r="BH9" i="3"/>
  <c r="CN6" i="3"/>
  <c r="BQ11" i="3"/>
  <c r="AZ9" i="3"/>
  <c r="T6" i="3"/>
  <c r="J6" i="3"/>
  <c r="CG5" i="3"/>
  <c r="BH5" i="3"/>
  <c r="AV5" i="3"/>
  <c r="AL5" i="3"/>
  <c r="M5" i="3"/>
  <c r="AZ5" i="3"/>
  <c r="BR11" i="3"/>
  <c r="AS11" i="3"/>
  <c r="E5" i="3"/>
  <c r="AR10" i="3"/>
  <c r="AH10" i="3"/>
  <c r="BU10" i="3"/>
  <c r="AV10" i="3"/>
  <c r="BL83" i="3"/>
  <c r="X89" i="3"/>
  <c r="AV91" i="3"/>
  <c r="CD93" i="3"/>
  <c r="F96" i="3"/>
  <c r="P98" i="3"/>
  <c r="AC85" i="3"/>
  <c r="CO88" i="3"/>
  <c r="Q91" i="3"/>
  <c r="AZ93" i="3"/>
  <c r="BX95" i="3"/>
  <c r="CL97" i="3"/>
  <c r="CM99" i="3"/>
  <c r="BX101" i="3"/>
  <c r="AG85" i="3"/>
  <c r="E89" i="3"/>
  <c r="AC91" i="3"/>
  <c r="BA93" i="3"/>
  <c r="CJ95" i="3"/>
  <c r="CV97" i="3"/>
  <c r="CN99" i="3"/>
  <c r="CG101" i="3"/>
  <c r="BA103" i="3"/>
  <c r="BR98" i="3"/>
  <c r="D103" i="3"/>
  <c r="CA98" i="3"/>
  <c r="CP102" i="3"/>
  <c r="CJ98" i="3"/>
  <c r="CQ102" i="3"/>
  <c r="BS104" i="3"/>
  <c r="BD101" i="3"/>
  <c r="BX103" i="3"/>
  <c r="BI99" i="3"/>
  <c r="V102" i="3"/>
  <c r="CJ103" i="3"/>
  <c r="CC99" i="3"/>
  <c r="W102" i="3"/>
  <c r="CV103" i="3"/>
  <c r="CG99" i="3"/>
  <c r="AQ102" i="3"/>
  <c r="CX103" i="3"/>
  <c r="E100" i="3"/>
  <c r="BH102" i="3"/>
  <c r="N104" i="3"/>
  <c r="P7" i="3"/>
  <c r="N5" i="3"/>
  <c r="BX9" i="3"/>
  <c r="H7" i="3"/>
  <c r="U11" i="3"/>
  <c r="BP9" i="3"/>
  <c r="AJ6" i="3"/>
  <c r="AW10" i="3"/>
  <c r="CR8" i="3"/>
  <c r="BL5" i="3"/>
  <c r="AO10" i="3"/>
  <c r="X8" i="3"/>
  <c r="BD5" i="3"/>
  <c r="BI11" i="3"/>
  <c r="U5" i="3"/>
  <c r="S5" i="3"/>
  <c r="N11" i="3"/>
  <c r="BA11" i="3"/>
  <c r="AB11" i="3"/>
  <c r="AZ10" i="3"/>
  <c r="F11" i="3"/>
  <c r="CC10" i="3"/>
  <c r="BD10" i="3"/>
  <c r="CB9" i="3"/>
  <c r="BR9" i="3"/>
  <c r="AS9" i="3"/>
  <c r="CF9" i="3"/>
  <c r="J85" i="3"/>
  <c r="AH89" i="3"/>
  <c r="BQ91" i="3"/>
  <c r="CO93" i="3"/>
  <c r="Q96" i="3"/>
  <c r="AH98" i="3"/>
  <c r="AV85" i="3"/>
  <c r="D89" i="3"/>
  <c r="AL91" i="3"/>
  <c r="BJ93" i="3"/>
  <c r="CH95" i="3"/>
  <c r="H98" i="3"/>
  <c r="CV99" i="3"/>
  <c r="CF101" i="3"/>
  <c r="BQ85" i="3"/>
  <c r="P89" i="3"/>
  <c r="AN91" i="3"/>
  <c r="BV93" i="3"/>
  <c r="CT95" i="3"/>
  <c r="I98" i="3"/>
  <c r="J100" i="3"/>
  <c r="CO101" i="3"/>
  <c r="BI103" i="3"/>
  <c r="BR99" i="3"/>
  <c r="R103" i="3"/>
  <c r="AZ99" i="3"/>
  <c r="S103" i="3"/>
  <c r="BA99" i="3"/>
  <c r="H103" i="3"/>
  <c r="CD104" i="3"/>
  <c r="D102" i="3"/>
  <c r="H104" i="3"/>
  <c r="CB99" i="3"/>
  <c r="AL102" i="3"/>
  <c r="T104" i="3"/>
  <c r="CU99" i="3"/>
  <c r="BC102" i="3"/>
  <c r="V104" i="3"/>
  <c r="V100" i="3"/>
  <c r="BG102" i="3"/>
  <c r="AH104" i="3"/>
  <c r="W100" i="3"/>
  <c r="BX102" i="3"/>
  <c r="AT104" i="3"/>
  <c r="AZ6" i="3"/>
  <c r="BM10" i="3"/>
  <c r="AV8" i="3"/>
  <c r="CB5" i="3"/>
  <c r="BE10" i="3"/>
  <c r="BX7" i="3"/>
  <c r="BT5" i="3"/>
  <c r="CG9" i="3"/>
  <c r="D7" i="3"/>
  <c r="O5" i="3"/>
  <c r="M9" i="3"/>
  <c r="CR6" i="3"/>
  <c r="V11" i="3"/>
  <c r="CS10" i="3"/>
  <c r="BT10" i="3"/>
  <c r="BH10" i="3"/>
  <c r="AX10" i="3"/>
  <c r="Y10" i="3"/>
  <c r="BL10" i="3"/>
  <c r="CJ9" i="3"/>
  <c r="BZ9" i="3"/>
  <c r="Q10" i="3"/>
  <c r="CN9" i="3"/>
  <c r="AZ8" i="3"/>
  <c r="F9" i="3"/>
  <c r="CC8" i="3"/>
  <c r="BD8" i="3"/>
  <c r="AN90" i="3"/>
  <c r="CW85" i="3"/>
  <c r="BY89" i="3"/>
  <c r="L92" i="3"/>
  <c r="AJ94" i="3"/>
  <c r="BH96" i="3"/>
  <c r="BS98" i="3"/>
  <c r="U86" i="3"/>
  <c r="AT89" i="3"/>
  <c r="CC91" i="3"/>
  <c r="E94" i="3"/>
  <c r="AC96" i="3"/>
  <c r="AS98" i="3"/>
  <c r="AK100" i="3"/>
  <c r="P102" i="3"/>
  <c r="AQ86" i="3"/>
  <c r="BF89" i="3"/>
  <c r="CD91" i="3"/>
  <c r="Q94" i="3"/>
  <c r="AO96" i="3"/>
  <c r="AT98" i="3"/>
  <c r="AU100" i="3"/>
  <c r="Y102" i="3"/>
  <c r="CO103" i="3"/>
  <c r="AR100" i="3"/>
  <c r="BJ103" i="3"/>
  <c r="Z100" i="3"/>
  <c r="BK103" i="3"/>
  <c r="AE100" i="3"/>
  <c r="AQ103" i="3"/>
  <c r="CS98" i="3"/>
  <c r="T102" i="3"/>
  <c r="S104" i="3"/>
  <c r="AH100" i="3"/>
  <c r="BB102" i="3"/>
  <c r="AE104" i="3"/>
  <c r="BB100" i="3"/>
  <c r="BS102" i="3"/>
  <c r="AQ104" i="3"/>
  <c r="BF100" i="3"/>
  <c r="CJ102" i="3"/>
  <c r="AR104" i="3"/>
  <c r="BZ100" i="3"/>
  <c r="CM102" i="3"/>
  <c r="BD104" i="3"/>
  <c r="BB11" i="3"/>
  <c r="CW9" i="3"/>
  <c r="T7" i="3"/>
  <c r="AT11" i="3"/>
  <c r="AC9" i="3"/>
  <c r="L7" i="3"/>
  <c r="BV10" i="3"/>
  <c r="U9" i="3"/>
  <c r="AN6" i="3"/>
  <c r="CX9" i="3"/>
  <c r="AW8" i="3"/>
  <c r="BP5" i="3"/>
  <c r="CP9" i="3"/>
  <c r="AG10" i="3"/>
  <c r="H10" i="3"/>
  <c r="AF9" i="3"/>
  <c r="CH9" i="3"/>
  <c r="BI9" i="3"/>
  <c r="AJ9" i="3"/>
  <c r="X9" i="3"/>
  <c r="N9" i="3"/>
  <c r="CK8" i="3"/>
  <c r="AB9" i="3"/>
  <c r="CJ7" i="3"/>
  <c r="BZ7" i="3"/>
  <c r="Q8" i="3"/>
  <c r="CN7" i="3"/>
  <c r="BE91" i="3"/>
  <c r="CO86" i="3"/>
  <c r="CT89" i="3"/>
  <c r="V92" i="3"/>
  <c r="AT94" i="3"/>
  <c r="CC96" i="3"/>
  <c r="CB98" i="3"/>
  <c r="AM86" i="3"/>
  <c r="BP89" i="3"/>
  <c r="CN91" i="3"/>
  <c r="P94" i="3"/>
  <c r="AX96" i="3"/>
  <c r="BB98" i="3"/>
  <c r="AT100" i="3"/>
  <c r="AF102" i="3"/>
  <c r="BI86" i="3"/>
  <c r="BQ89" i="3"/>
  <c r="D92" i="3"/>
  <c r="AB94" i="3"/>
  <c r="AZ96" i="3"/>
  <c r="BL98" i="3"/>
  <c r="BD100" i="3"/>
  <c r="AG102" i="3"/>
  <c r="I104" i="3"/>
  <c r="BJ100" i="3"/>
  <c r="BT103" i="3"/>
  <c r="BK100" i="3"/>
  <c r="BV103" i="3"/>
  <c r="AW100" i="3"/>
  <c r="BB103" i="3"/>
  <c r="BY99" i="3"/>
  <c r="AZ102" i="3"/>
  <c r="AN104" i="3"/>
  <c r="BA100" i="3"/>
  <c r="CU102" i="3"/>
  <c r="AP104" i="3"/>
  <c r="BT100" i="3"/>
  <c r="L103" i="3"/>
  <c r="BB104" i="3"/>
  <c r="CQ100" i="3"/>
  <c r="O103" i="3"/>
  <c r="BN104" i="3"/>
  <c r="CR100" i="3"/>
  <c r="AB103" i="3"/>
  <c r="BO104" i="3"/>
  <c r="CL10" i="3"/>
  <c r="I8" i="3"/>
  <c r="BD6" i="3"/>
  <c r="R10" i="3"/>
  <c r="CW7" i="3"/>
  <c r="CF5" i="3"/>
  <c r="J10" i="3"/>
  <c r="AC7" i="3"/>
  <c r="BX5" i="3"/>
  <c r="AL9" i="3"/>
  <c r="BE6" i="3"/>
  <c r="D5" i="3"/>
  <c r="AD9" i="3"/>
  <c r="E9" i="3"/>
  <c r="AR9" i="3"/>
  <c r="BP8" i="3"/>
  <c r="BF8" i="3"/>
  <c r="CS8" i="3"/>
  <c r="BT8" i="3"/>
  <c r="CR7" i="3"/>
  <c r="AX8" i="3"/>
  <c r="Y8" i="3"/>
  <c r="CV7" i="3"/>
  <c r="X7" i="3"/>
  <c r="N7" i="3"/>
  <c r="CK6" i="3"/>
  <c r="AB7" i="3"/>
  <c r="AB110" i="3" l="1"/>
  <c r="DZ7" i="3"/>
  <c r="BT111" i="3"/>
  <c r="FR8" i="3"/>
  <c r="BE109" i="3"/>
  <c r="FC6" i="3"/>
  <c r="BD109" i="3"/>
  <c r="FB6" i="3"/>
  <c r="CQ203" i="3"/>
  <c r="GO100" i="3"/>
  <c r="AZ205" i="3"/>
  <c r="EX102" i="3"/>
  <c r="I207" i="3"/>
  <c r="DG104" i="3"/>
  <c r="BI189" i="3"/>
  <c r="FG86" i="3"/>
  <c r="AM189" i="3"/>
  <c r="EK86" i="3"/>
  <c r="CN110" i="3"/>
  <c r="GL7" i="3"/>
  <c r="AJ112" i="3"/>
  <c r="EH9" i="3"/>
  <c r="AW111" i="3"/>
  <c r="EU8" i="3"/>
  <c r="T110" i="3"/>
  <c r="DR7" i="3"/>
  <c r="BF203" i="3"/>
  <c r="FD100" i="3"/>
  <c r="T205" i="3"/>
  <c r="DR102" i="3"/>
  <c r="CO206" i="3"/>
  <c r="GM103" i="3"/>
  <c r="AQ189" i="3"/>
  <c r="EO86" i="3"/>
  <c r="U189" i="3"/>
  <c r="DS86" i="3"/>
  <c r="BD111" i="3"/>
  <c r="FB8" i="3"/>
  <c r="BL113" i="3"/>
  <c r="FJ10" i="3"/>
  <c r="M112" i="3"/>
  <c r="DK9" i="3"/>
  <c r="AV111" i="3"/>
  <c r="ET8" i="3"/>
  <c r="V203" i="3"/>
  <c r="DT100" i="3"/>
  <c r="D205" i="3"/>
  <c r="DB102" i="3"/>
  <c r="BI206" i="3"/>
  <c r="FG103" i="3"/>
  <c r="BQ188" i="3"/>
  <c r="FO85" i="3"/>
  <c r="AV188" i="3"/>
  <c r="ET85" i="3"/>
  <c r="AS112" i="3"/>
  <c r="EQ9" i="3"/>
  <c r="BA114" i="3"/>
  <c r="EY11" i="3"/>
  <c r="BL108" i="3"/>
  <c r="FJ5" i="3"/>
  <c r="N108" i="3"/>
  <c r="DL5" i="3"/>
  <c r="CV206" i="3"/>
  <c r="GT103" i="3"/>
  <c r="BS207" i="3"/>
  <c r="FQ104" i="3"/>
  <c r="CG204" i="3"/>
  <c r="GE101" i="3"/>
  <c r="BX204" i="3"/>
  <c r="FV101" i="3"/>
  <c r="P201" i="3"/>
  <c r="DN98" i="3"/>
  <c r="AH113" i="3"/>
  <c r="EF10" i="3"/>
  <c r="AV108" i="3"/>
  <c r="ET5" i="3"/>
  <c r="BH112" i="3"/>
  <c r="FF9" i="3"/>
  <c r="AR111" i="3"/>
  <c r="EP8" i="3"/>
  <c r="CM204" i="3"/>
  <c r="GK101" i="3"/>
  <c r="AI205" i="3"/>
  <c r="EG102" i="3"/>
  <c r="BD202" i="3"/>
  <c r="FB99" i="3"/>
  <c r="BB202" i="3"/>
  <c r="EZ99" i="3"/>
  <c r="BL198" i="3"/>
  <c r="FJ95" i="3"/>
  <c r="AR108" i="3"/>
  <c r="EP5" i="3"/>
  <c r="CJ109" i="3"/>
  <c r="GH6" i="3"/>
  <c r="Z109" i="3"/>
  <c r="DX6" i="3"/>
  <c r="CD206" i="3"/>
  <c r="GB103" i="3"/>
  <c r="BQ200" i="3"/>
  <c r="FO97" i="3"/>
  <c r="BR207" i="3"/>
  <c r="FP104" i="3"/>
  <c r="BB200" i="3"/>
  <c r="EZ97" i="3"/>
  <c r="AR200" i="3"/>
  <c r="EP97" i="3"/>
  <c r="R196" i="3"/>
  <c r="DP93" i="3"/>
  <c r="BT109" i="3"/>
  <c r="FR6" i="3"/>
  <c r="AZ110" i="3"/>
  <c r="EX7" i="3"/>
  <c r="BB110" i="3"/>
  <c r="EZ7" i="3"/>
  <c r="BH206" i="3"/>
  <c r="FF103" i="3"/>
  <c r="CF207" i="3"/>
  <c r="GD104" i="3"/>
  <c r="AA207" i="3"/>
  <c r="DY104" i="3"/>
  <c r="P200" i="3"/>
  <c r="DN97" i="3"/>
  <c r="D200" i="3"/>
  <c r="DB97" i="3"/>
  <c r="BX195" i="3"/>
  <c r="FV92" i="3"/>
  <c r="AJ110" i="3"/>
  <c r="EH7" i="3"/>
  <c r="P111" i="3"/>
  <c r="DN8" i="3"/>
  <c r="CD111" i="3"/>
  <c r="GB8" i="3"/>
  <c r="AM206" i="3"/>
  <c r="EK103" i="3"/>
  <c r="BV207" i="3"/>
  <c r="FT104" i="3"/>
  <c r="P207" i="3"/>
  <c r="DN104" i="3"/>
  <c r="CP199" i="3"/>
  <c r="GN96" i="3"/>
  <c r="CO199" i="3"/>
  <c r="GM96" i="3"/>
  <c r="BM195" i="3"/>
  <c r="FK92" i="3"/>
  <c r="BH109" i="3"/>
  <c r="FF6" i="3"/>
  <c r="AG111" i="3"/>
  <c r="EE8" i="3"/>
  <c r="BP113" i="3"/>
  <c r="FN10" i="3"/>
  <c r="T108" i="3"/>
  <c r="DR5" i="3"/>
  <c r="CJ207" i="3"/>
  <c r="GH104" i="3"/>
  <c r="BL207" i="3"/>
  <c r="FJ104" i="3"/>
  <c r="AY207" i="3"/>
  <c r="EW104" i="3"/>
  <c r="AV207" i="3"/>
  <c r="ET104" i="3"/>
  <c r="BE207" i="3"/>
  <c r="FC104" i="3"/>
  <c r="Z200" i="3"/>
  <c r="DX97" i="3"/>
  <c r="CK190" i="3"/>
  <c r="GI87" i="3"/>
  <c r="N200" i="3"/>
  <c r="DL97" i="3"/>
  <c r="BO190" i="3"/>
  <c r="FM87" i="3"/>
  <c r="CS195" i="3"/>
  <c r="GQ92" i="3"/>
  <c r="I198" i="3"/>
  <c r="DG95" i="3"/>
  <c r="CW186" i="3"/>
  <c r="GU83" i="3"/>
  <c r="CR200" i="3"/>
  <c r="GP97" i="3"/>
  <c r="CK191" i="3"/>
  <c r="GI88" i="3"/>
  <c r="CK196" i="3"/>
  <c r="GI93" i="3"/>
  <c r="BX201" i="3"/>
  <c r="FV98" i="3"/>
  <c r="CD192" i="3"/>
  <c r="GB89" i="3"/>
  <c r="T202" i="3"/>
  <c r="DR99" i="3"/>
  <c r="AS193" i="3"/>
  <c r="EQ90" i="3"/>
  <c r="CM196" i="3"/>
  <c r="GK93" i="3"/>
  <c r="AO187" i="3"/>
  <c r="EM84" i="3"/>
  <c r="CW185" i="3"/>
  <c r="GU82" i="3"/>
  <c r="AZ181" i="3"/>
  <c r="EX78" i="3"/>
  <c r="AY181" i="3"/>
  <c r="EW78" i="3"/>
  <c r="U207" i="3"/>
  <c r="DS104" i="3"/>
  <c r="BZ199" i="3"/>
  <c r="FX96" i="3"/>
  <c r="CJ189" i="3"/>
  <c r="GH86" i="3"/>
  <c r="BI195" i="3"/>
  <c r="FG92" i="3"/>
  <c r="BN200" i="3"/>
  <c r="FL97" i="3"/>
  <c r="AO191" i="3"/>
  <c r="EM88" i="3"/>
  <c r="J201" i="3"/>
  <c r="DH98" i="3"/>
  <c r="Q192" i="3"/>
  <c r="DO89" i="3"/>
  <c r="CQ195" i="3"/>
  <c r="GO92" i="3"/>
  <c r="AM185" i="3"/>
  <c r="EK82" i="3"/>
  <c r="CU183" i="3"/>
  <c r="GS80" i="3"/>
  <c r="CG178" i="3"/>
  <c r="GE75" i="3"/>
  <c r="CF178" i="3"/>
  <c r="GD75" i="3"/>
  <c r="BA195" i="3"/>
  <c r="EY92" i="3"/>
  <c r="Y206" i="3"/>
  <c r="DW103" i="3"/>
  <c r="AX198" i="3"/>
  <c r="EV95" i="3"/>
  <c r="BQ187" i="3"/>
  <c r="FO84" i="3"/>
  <c r="AG194" i="3"/>
  <c r="EE91" i="3"/>
  <c r="AR199" i="3"/>
  <c r="EP96" i="3"/>
  <c r="AC189" i="3"/>
  <c r="EA86" i="3"/>
  <c r="CR199" i="3"/>
  <c r="GP96" i="3"/>
  <c r="AI190" i="3"/>
  <c r="EG87" i="3"/>
  <c r="CM194" i="3"/>
  <c r="GK91" i="3"/>
  <c r="BE183" i="3"/>
  <c r="FC80" i="3"/>
  <c r="Q182" i="3"/>
  <c r="DO79" i="3"/>
  <c r="AK176" i="3"/>
  <c r="EI73" i="3"/>
  <c r="BD175" i="3"/>
  <c r="FB72" i="3"/>
  <c r="F207" i="3"/>
  <c r="DD104" i="3"/>
  <c r="Y207" i="3"/>
  <c r="DW104" i="3"/>
  <c r="CF199" i="3"/>
  <c r="GD96" i="3"/>
  <c r="P190" i="3"/>
  <c r="DN87" i="3"/>
  <c r="BT199" i="3"/>
  <c r="FR96" i="3"/>
  <c r="CP189" i="3"/>
  <c r="GN86" i="3"/>
  <c r="BB195" i="3"/>
  <c r="EZ92" i="3"/>
  <c r="BN197" i="3"/>
  <c r="FL94" i="3"/>
  <c r="CG207" i="3"/>
  <c r="GE104" i="3"/>
  <c r="BG200" i="3"/>
  <c r="FE97" i="3"/>
  <c r="AC191" i="3"/>
  <c r="EA88" i="3"/>
  <c r="AT196" i="3"/>
  <c r="ER93" i="3"/>
  <c r="AM201" i="3"/>
  <c r="EK98" i="3"/>
  <c r="AN192" i="3"/>
  <c r="EL89" i="3"/>
  <c r="CF201" i="3"/>
  <c r="GD98" i="3"/>
  <c r="CX192" i="3"/>
  <c r="GV89" i="3"/>
  <c r="BG196" i="3"/>
  <c r="FE93" i="3"/>
  <c r="BO186" i="3"/>
  <c r="FM83" i="3"/>
  <c r="AA185" i="3"/>
  <c r="DY82" i="3"/>
  <c r="BD180" i="3"/>
  <c r="FB77" i="3"/>
  <c r="BC180" i="3"/>
  <c r="FA77" i="3"/>
  <c r="BL111" i="3"/>
  <c r="FJ8" i="3"/>
  <c r="V112" i="3"/>
  <c r="DT9" i="3"/>
  <c r="CG110" i="3"/>
  <c r="GE7" i="3"/>
  <c r="BM111" i="3"/>
  <c r="FK8" i="3"/>
  <c r="P206" i="3"/>
  <c r="DN103" i="3"/>
  <c r="CI205" i="3"/>
  <c r="GG102" i="3"/>
  <c r="BP205" i="3"/>
  <c r="FN102" i="3"/>
  <c r="BK205" i="3"/>
  <c r="FI102" i="3"/>
  <c r="AC206" i="3"/>
  <c r="EA103" i="3"/>
  <c r="BD198" i="3"/>
  <c r="FB95" i="3"/>
  <c r="CR187" i="3"/>
  <c r="GP84" i="3"/>
  <c r="AR198" i="3"/>
  <c r="EP95" i="3"/>
  <c r="BW187" i="3"/>
  <c r="FU84" i="3"/>
  <c r="Z194" i="3"/>
  <c r="DX91" i="3"/>
  <c r="AL196" i="3"/>
  <c r="EJ93" i="3"/>
  <c r="CK206" i="3"/>
  <c r="GI103" i="3"/>
  <c r="AJ199" i="3"/>
  <c r="EH96" i="3"/>
  <c r="O189" i="3"/>
  <c r="DM86" i="3"/>
  <c r="R195" i="3"/>
  <c r="DP92" i="3"/>
  <c r="AC200" i="3"/>
  <c r="EA97" i="3"/>
  <c r="BW190" i="3"/>
  <c r="FU87" i="3"/>
  <c r="BV200" i="3"/>
  <c r="FT97" i="3"/>
  <c r="BR191" i="3"/>
  <c r="FP88" i="3"/>
  <c r="BK195" i="3"/>
  <c r="FI92" i="3"/>
  <c r="CG184" i="3"/>
  <c r="GE81" i="3"/>
  <c r="AS183" i="3"/>
  <c r="EQ80" i="3"/>
  <c r="K178" i="3"/>
  <c r="DI75" i="3"/>
  <c r="I178" i="3"/>
  <c r="DG75" i="3"/>
  <c r="CH192" i="3"/>
  <c r="GF89" i="3"/>
  <c r="Y204" i="3"/>
  <c r="DW101" i="3"/>
  <c r="BU195" i="3"/>
  <c r="FS92" i="3"/>
  <c r="BO200" i="3"/>
  <c r="FM97" i="3"/>
  <c r="BF191" i="3"/>
  <c r="FD88" i="3"/>
  <c r="BN196" i="3"/>
  <c r="FL93" i="3"/>
  <c r="AH205" i="3"/>
  <c r="EF102" i="3"/>
  <c r="AC197" i="3"/>
  <c r="EA94" i="3"/>
  <c r="CA199" i="3"/>
  <c r="FY96" i="3"/>
  <c r="K192" i="3"/>
  <c r="DI89" i="3"/>
  <c r="AO179" i="3"/>
  <c r="EM76" i="3"/>
  <c r="BG177" i="3"/>
  <c r="FE74" i="3"/>
  <c r="CI188" i="3"/>
  <c r="GG85" i="3"/>
  <c r="BU187" i="3"/>
  <c r="FS84" i="3"/>
  <c r="AT191" i="3"/>
  <c r="ER88" i="3"/>
  <c r="O203" i="3"/>
  <c r="DM100" i="3"/>
  <c r="AS194" i="3"/>
  <c r="EQ91" i="3"/>
  <c r="AS199" i="3"/>
  <c r="EQ96" i="3"/>
  <c r="AV189" i="3"/>
  <c r="ET86" i="3"/>
  <c r="AL195" i="3"/>
  <c r="EJ92" i="3"/>
  <c r="AL204" i="3"/>
  <c r="EJ101" i="3"/>
  <c r="CW195" i="3"/>
  <c r="GU92" i="3"/>
  <c r="CE198" i="3"/>
  <c r="GC95" i="3"/>
  <c r="BU190" i="3"/>
  <c r="FS87" i="3"/>
  <c r="BH177" i="3"/>
  <c r="FF74" i="3"/>
  <c r="AV174" i="3"/>
  <c r="ET71" i="3"/>
  <c r="BK186" i="3"/>
  <c r="FI83" i="3"/>
  <c r="BG207" i="3"/>
  <c r="FE104" i="3"/>
  <c r="BU207" i="3"/>
  <c r="FS104" i="3"/>
  <c r="AJ200" i="3"/>
  <c r="EH97" i="3"/>
  <c r="E191" i="3"/>
  <c r="DC88" i="3"/>
  <c r="AI200" i="3"/>
  <c r="EG97" i="3"/>
  <c r="CG190" i="3"/>
  <c r="GE87" i="3"/>
  <c r="H196" i="3"/>
  <c r="DF93" i="3"/>
  <c r="AD198" i="3"/>
  <c r="EB95" i="3"/>
  <c r="AC187" i="3"/>
  <c r="EA84" i="3"/>
  <c r="E201" i="3"/>
  <c r="DC98" i="3"/>
  <c r="J192" i="3"/>
  <c r="DH89" i="3"/>
  <c r="CV196" i="3"/>
  <c r="GT93" i="3"/>
  <c r="CG201" i="3"/>
  <c r="GE98" i="3"/>
  <c r="D193" i="3"/>
  <c r="DB90" i="3"/>
  <c r="AC202" i="3"/>
  <c r="EA99" i="3"/>
  <c r="BD193" i="3"/>
  <c r="FB90" i="3"/>
  <c r="G197" i="3"/>
  <c r="DE94" i="3"/>
  <c r="AZ187" i="3"/>
  <c r="EX84" i="3"/>
  <c r="L186" i="3"/>
  <c r="DJ83" i="3"/>
  <c r="BK181" i="3"/>
  <c r="FI78" i="3"/>
  <c r="BT181" i="3"/>
  <c r="FR78" i="3"/>
  <c r="J111" i="3"/>
  <c r="DH8" i="3"/>
  <c r="D112" i="3"/>
  <c r="DB9" i="3"/>
  <c r="BJ112" i="3"/>
  <c r="FH9" i="3"/>
  <c r="L207" i="3"/>
  <c r="DJ104" i="3"/>
  <c r="I204" i="3"/>
  <c r="DG101" i="3"/>
  <c r="CI206" i="3"/>
  <c r="GG103" i="3"/>
  <c r="BP203" i="3"/>
  <c r="FN100" i="3"/>
  <c r="CE206" i="3"/>
  <c r="GC103" i="3"/>
  <c r="AO205" i="3"/>
  <c r="EM102" i="3"/>
  <c r="BJ199" i="3"/>
  <c r="FH96" i="3"/>
  <c r="CB192" i="3"/>
  <c r="FZ89" i="3"/>
  <c r="BC203" i="3"/>
  <c r="FA100" i="3"/>
  <c r="Z197" i="3"/>
  <c r="DX94" i="3"/>
  <c r="BE189" i="3"/>
  <c r="FC86" i="3"/>
  <c r="BE197" i="3"/>
  <c r="FC94" i="3"/>
  <c r="K190" i="3"/>
  <c r="DI87" i="3"/>
  <c r="U195" i="3"/>
  <c r="DS92" i="3"/>
  <c r="BQ207" i="3"/>
  <c r="FO104" i="3"/>
  <c r="AG202" i="3"/>
  <c r="EE99" i="3"/>
  <c r="CF195" i="3"/>
  <c r="GD92" i="3"/>
  <c r="CS186" i="3"/>
  <c r="GQ83" i="3"/>
  <c r="Y196" i="3"/>
  <c r="DW93" i="3"/>
  <c r="CF187" i="3"/>
  <c r="GD84" i="3"/>
  <c r="BY196" i="3"/>
  <c r="FW93" i="3"/>
  <c r="BV188" i="3"/>
  <c r="FT85" i="3"/>
  <c r="BM201" i="3"/>
  <c r="FK98" i="3"/>
  <c r="E195" i="3"/>
  <c r="DC92" i="3"/>
  <c r="CI199" i="3"/>
  <c r="GG96" i="3"/>
  <c r="CK109" i="3"/>
  <c r="GI6" i="3"/>
  <c r="CS111" i="3"/>
  <c r="GQ8" i="3"/>
  <c r="AL112" i="3"/>
  <c r="EJ9" i="3"/>
  <c r="I111" i="3"/>
  <c r="DG8" i="3"/>
  <c r="BB207" i="3"/>
  <c r="EZ104" i="3"/>
  <c r="BY202" i="3"/>
  <c r="FW99" i="3"/>
  <c r="AG205" i="3"/>
  <c r="EE102" i="3"/>
  <c r="AF205" i="3"/>
  <c r="ED102" i="3"/>
  <c r="CB201" i="3"/>
  <c r="FZ98" i="3"/>
  <c r="Q111" i="3"/>
  <c r="DO8" i="3"/>
  <c r="BI112" i="3"/>
  <c r="FG9" i="3"/>
  <c r="CX112" i="3"/>
  <c r="GV9" i="3"/>
  <c r="CW112" i="3"/>
  <c r="GU9" i="3"/>
  <c r="AQ207" i="3"/>
  <c r="EO104" i="3"/>
  <c r="CS201" i="3"/>
  <c r="GQ98" i="3"/>
  <c r="Y205" i="3"/>
  <c r="DW102" i="3"/>
  <c r="P205" i="3"/>
  <c r="DN102" i="3"/>
  <c r="BS201" i="3"/>
  <c r="FQ98" i="3"/>
  <c r="CC111" i="3"/>
  <c r="GA8" i="3"/>
  <c r="Y113" i="3"/>
  <c r="DW10" i="3"/>
  <c r="O108" i="3"/>
  <c r="DM5" i="3"/>
  <c r="BM113" i="3"/>
  <c r="FK10" i="3"/>
  <c r="V207" i="3"/>
  <c r="DT104" i="3"/>
  <c r="CD207" i="3"/>
  <c r="GB104" i="3"/>
  <c r="CO204" i="3"/>
  <c r="GM101" i="3"/>
  <c r="CF204" i="3"/>
  <c r="GD101" i="3"/>
  <c r="AH201" i="3"/>
  <c r="EF98" i="3"/>
  <c r="BR112" i="3"/>
  <c r="FP9" i="3"/>
  <c r="N114" i="3"/>
  <c r="DL11" i="3"/>
  <c r="CR111" i="3"/>
  <c r="GP8" i="3"/>
  <c r="P110" i="3"/>
  <c r="DN7" i="3"/>
  <c r="W205" i="3"/>
  <c r="DU102" i="3"/>
  <c r="CQ205" i="3"/>
  <c r="GO102" i="3"/>
  <c r="CN202" i="3"/>
  <c r="GL99" i="3"/>
  <c r="CM202" i="3"/>
  <c r="GK99" i="3"/>
  <c r="F199" i="3"/>
  <c r="DD96" i="3"/>
  <c r="AR113" i="3"/>
  <c r="EP10" i="3"/>
  <c r="BH108" i="3"/>
  <c r="FF5" i="3"/>
  <c r="BJ108" i="3"/>
  <c r="FH5" i="3"/>
  <c r="C207" i="3"/>
  <c r="DA104" i="3"/>
  <c r="P202" i="3"/>
  <c r="DN99" i="3"/>
  <c r="CM207" i="3"/>
  <c r="GK104" i="3"/>
  <c r="BL200" i="3"/>
  <c r="FJ97" i="3"/>
  <c r="BA200" i="3"/>
  <c r="EY97" i="3"/>
  <c r="AN196" i="3"/>
  <c r="EL93" i="3"/>
  <c r="BQ108" i="3"/>
  <c r="FO5" i="3"/>
  <c r="AW109" i="3"/>
  <c r="EU6" i="3"/>
  <c r="CN111" i="3"/>
  <c r="GL8" i="3"/>
  <c r="CR204" i="3"/>
  <c r="GP101" i="3"/>
  <c r="BD206" i="3"/>
  <c r="FB103" i="3"/>
  <c r="O205" i="3"/>
  <c r="DM102" i="3"/>
  <c r="X198" i="3"/>
  <c r="DV95" i="3"/>
  <c r="V198" i="3"/>
  <c r="DT95" i="3"/>
  <c r="CP193" i="3"/>
  <c r="GN90" i="3"/>
  <c r="AG109" i="3"/>
  <c r="EE6" i="3"/>
  <c r="BY110" i="3"/>
  <c r="FW7" i="3"/>
  <c r="BD112" i="3"/>
  <c r="FB9" i="3"/>
  <c r="BL204" i="3"/>
  <c r="FJ101" i="3"/>
  <c r="AI206" i="3"/>
  <c r="EG103" i="3"/>
  <c r="AY204" i="3"/>
  <c r="EW101" i="3"/>
  <c r="CC197" i="3"/>
  <c r="GA94" i="3"/>
  <c r="CB197" i="3"/>
  <c r="FZ94" i="3"/>
  <c r="AZ193" i="3"/>
  <c r="EX90" i="3"/>
  <c r="BI110" i="3"/>
  <c r="FG7" i="3"/>
  <c r="AO111" i="3"/>
  <c r="EM8" i="3"/>
  <c r="CF113" i="3"/>
  <c r="GD10" i="3"/>
  <c r="AF204" i="3"/>
  <c r="ED101" i="3"/>
  <c r="K206" i="3"/>
  <c r="DI103" i="3"/>
  <c r="AI204" i="3"/>
  <c r="EG101" i="3"/>
  <c r="BR197" i="3"/>
  <c r="FP94" i="3"/>
  <c r="BF197" i="3"/>
  <c r="FD94" i="3"/>
  <c r="AO193" i="3"/>
  <c r="EM90" i="3"/>
  <c r="H109" i="3"/>
  <c r="DF6" i="3"/>
  <c r="BN109" i="3"/>
  <c r="FL6" i="3"/>
  <c r="CB113" i="3"/>
  <c r="FZ10" i="3"/>
  <c r="AS108" i="3"/>
  <c r="EQ5" i="3"/>
  <c r="BS206" i="3"/>
  <c r="FQ103" i="3"/>
  <c r="BF206" i="3"/>
  <c r="FD103" i="3"/>
  <c r="AH206" i="3"/>
  <c r="EF103" i="3"/>
  <c r="AE206" i="3"/>
  <c r="EC103" i="3"/>
  <c r="BY206" i="3"/>
  <c r="FW103" i="3"/>
  <c r="I199" i="3"/>
  <c r="DG96" i="3"/>
  <c r="CJ188" i="3"/>
  <c r="GH85" i="3"/>
  <c r="H199" i="3"/>
  <c r="DF96" i="3"/>
  <c r="BN188" i="3"/>
  <c r="FL85" i="3"/>
  <c r="CB194" i="3"/>
  <c r="FZ91" i="3"/>
  <c r="CX196" i="3"/>
  <c r="GV93" i="3"/>
  <c r="AC207" i="3"/>
  <c r="EA104" i="3"/>
  <c r="CK199" i="3"/>
  <c r="GI96" i="3"/>
  <c r="Y190" i="3"/>
  <c r="DW87" i="3"/>
  <c r="BT195" i="3"/>
  <c r="FR92" i="3"/>
  <c r="BW200" i="3"/>
  <c r="FU97" i="3"/>
  <c r="BU191" i="3"/>
  <c r="FS88" i="3"/>
  <c r="T201" i="3"/>
  <c r="DR98" i="3"/>
  <c r="AB192" i="3"/>
  <c r="DZ89" i="3"/>
  <c r="K196" i="3"/>
  <c r="DI93" i="3"/>
  <c r="BS185" i="3"/>
  <c r="FQ82" i="3"/>
  <c r="AE184" i="3"/>
  <c r="EC81" i="3"/>
  <c r="AB179" i="3"/>
  <c r="DZ76" i="3"/>
  <c r="AA179" i="3"/>
  <c r="DY76" i="3"/>
  <c r="AG206" i="3"/>
  <c r="EE103" i="3"/>
  <c r="BI198" i="3"/>
  <c r="FG95" i="3"/>
  <c r="E188" i="3"/>
  <c r="DC85" i="3"/>
  <c r="AR194" i="3"/>
  <c r="EP91" i="3"/>
  <c r="BB199" i="3"/>
  <c r="EZ96" i="3"/>
  <c r="BM189" i="3"/>
  <c r="FK86" i="3"/>
  <c r="F200" i="3"/>
  <c r="DD97" i="3"/>
  <c r="BA190" i="3"/>
  <c r="EY87" i="3"/>
  <c r="CU194" i="3"/>
  <c r="GS91" i="3"/>
  <c r="BP183" i="3"/>
  <c r="FN80" i="3"/>
  <c r="AB182" i="3"/>
  <c r="DZ79" i="3"/>
  <c r="AY176" i="3"/>
  <c r="EW73" i="3"/>
  <c r="AJ176" i="3"/>
  <c r="EH73" i="3"/>
  <c r="AT194" i="3"/>
  <c r="ER91" i="3"/>
  <c r="AK205" i="3"/>
  <c r="EI102" i="3"/>
  <c r="AG197" i="3"/>
  <c r="EE94" i="3"/>
  <c r="D202" i="3"/>
  <c r="DB99" i="3"/>
  <c r="P193" i="3"/>
  <c r="DN90" i="3"/>
  <c r="Z198" i="3"/>
  <c r="DX95" i="3"/>
  <c r="AR187" i="3"/>
  <c r="EP84" i="3"/>
  <c r="BZ198" i="3"/>
  <c r="FX95" i="3"/>
  <c r="AH188" i="3"/>
  <c r="EF85" i="3"/>
  <c r="CQ193" i="3"/>
  <c r="GO90" i="3"/>
  <c r="CI181" i="3"/>
  <c r="GG78" i="3"/>
  <c r="AU180" i="3"/>
  <c r="ES77" i="3"/>
  <c r="BH191" i="3"/>
  <c r="FF88" i="3"/>
  <c r="CF205" i="3"/>
  <c r="GD102" i="3"/>
  <c r="CA205" i="3"/>
  <c r="FY102" i="3"/>
  <c r="AS206" i="3"/>
  <c r="EQ103" i="3"/>
  <c r="BN198" i="3"/>
  <c r="FL95" i="3"/>
  <c r="O188" i="3"/>
  <c r="DM85" i="3"/>
  <c r="BM198" i="3"/>
  <c r="FK95" i="3"/>
  <c r="CO187" i="3"/>
  <c r="GM84" i="3"/>
  <c r="AK194" i="3"/>
  <c r="EI91" i="3"/>
  <c r="BH196" i="3"/>
  <c r="FF93" i="3"/>
  <c r="CS206" i="3"/>
  <c r="GQ103" i="3"/>
  <c r="AT199" i="3"/>
  <c r="ER96" i="3"/>
  <c r="AZ189" i="3"/>
  <c r="EX86" i="3"/>
  <c r="AC195" i="3"/>
  <c r="EA92" i="3"/>
  <c r="AL200" i="3"/>
  <c r="EJ97" i="3"/>
  <c r="I191" i="3"/>
  <c r="DG88" i="3"/>
  <c r="CE200" i="3"/>
  <c r="GC97" i="3"/>
  <c r="CG191" i="3"/>
  <c r="GE88" i="3"/>
  <c r="CA195" i="3"/>
  <c r="FY92" i="3"/>
  <c r="CR184" i="3"/>
  <c r="GP81" i="3"/>
  <c r="BD183" i="3"/>
  <c r="FB80" i="3"/>
  <c r="U178" i="3"/>
  <c r="DS75" i="3"/>
  <c r="AE178" i="3"/>
  <c r="EC75" i="3"/>
  <c r="CS109" i="3"/>
  <c r="GQ6" i="3"/>
  <c r="AN110" i="3"/>
  <c r="EL7" i="3"/>
  <c r="AT110" i="3"/>
  <c r="ER7" i="3"/>
  <c r="CL111" i="3"/>
  <c r="GJ8" i="3"/>
  <c r="AV204" i="3"/>
  <c r="ET101" i="3"/>
  <c r="AA204" i="3"/>
  <c r="DY101" i="3"/>
  <c r="CI203" i="3"/>
  <c r="GG100" i="3"/>
  <c r="CC203" i="3"/>
  <c r="GA100" i="3"/>
  <c r="AW205" i="3"/>
  <c r="EU102" i="3"/>
  <c r="AL197" i="3"/>
  <c r="EJ94" i="3"/>
  <c r="AN205" i="3"/>
  <c r="EL102" i="3"/>
  <c r="AK197" i="3"/>
  <c r="EI94" i="3"/>
  <c r="CK201" i="3"/>
  <c r="GI98" i="3"/>
  <c r="I193" i="3"/>
  <c r="DG90" i="3"/>
  <c r="AF195" i="3"/>
  <c r="ED92" i="3"/>
  <c r="CW205" i="3"/>
  <c r="GU102" i="3"/>
  <c r="R198" i="3"/>
  <c r="DP95" i="3"/>
  <c r="AB187" i="3"/>
  <c r="DZ84" i="3"/>
  <c r="CW193" i="3"/>
  <c r="GU90" i="3"/>
  <c r="L199" i="3"/>
  <c r="DJ96" i="3"/>
  <c r="CN188" i="3"/>
  <c r="GL85" i="3"/>
  <c r="BL199" i="3"/>
  <c r="FJ96" i="3"/>
  <c r="CB189" i="3"/>
  <c r="FZ86" i="3"/>
  <c r="BO194" i="3"/>
  <c r="FM91" i="3"/>
  <c r="O183" i="3"/>
  <c r="DM80" i="3"/>
  <c r="BW181" i="3"/>
  <c r="FU78" i="3"/>
  <c r="BE175" i="3"/>
  <c r="FC72" i="3"/>
  <c r="BX174" i="3"/>
  <c r="FV71" i="3"/>
  <c r="BJ191" i="3"/>
  <c r="FH88" i="3"/>
  <c r="X203" i="3"/>
  <c r="DV100" i="3"/>
  <c r="BN194" i="3"/>
  <c r="FL91" i="3"/>
  <c r="BD199" i="3"/>
  <c r="FB96" i="3"/>
  <c r="BO189" i="3"/>
  <c r="FM86" i="3"/>
  <c r="BH195" i="3"/>
  <c r="FF92" i="3"/>
  <c r="AT204" i="3"/>
  <c r="ER101" i="3"/>
  <c r="L196" i="3"/>
  <c r="DJ93" i="3"/>
  <c r="CU198" i="3"/>
  <c r="GS95" i="3"/>
  <c r="CD190" i="3"/>
  <c r="GB87" i="3"/>
  <c r="BS177" i="3"/>
  <c r="FQ74" i="3"/>
  <c r="BL174" i="3"/>
  <c r="FJ71" i="3"/>
  <c r="CF186" i="3"/>
  <c r="GD83" i="3"/>
  <c r="BF199" i="3"/>
  <c r="FD96" i="3"/>
  <c r="BA189" i="3"/>
  <c r="EY86" i="3"/>
  <c r="N202" i="3"/>
  <c r="DL99" i="3"/>
  <c r="AL193" i="3"/>
  <c r="EJ90" i="3"/>
  <c r="AB198" i="3"/>
  <c r="DZ95" i="3"/>
  <c r="AS187" i="3"/>
  <c r="EQ84" i="3"/>
  <c r="AF194" i="3"/>
  <c r="ED91" i="3"/>
  <c r="AM203" i="3"/>
  <c r="EK100" i="3"/>
  <c r="CF194" i="3"/>
  <c r="GD91" i="3"/>
  <c r="C198" i="3"/>
  <c r="DA95" i="3"/>
  <c r="AA189" i="3"/>
  <c r="DY86" i="3"/>
  <c r="BI175" i="3"/>
  <c r="FG72" i="3"/>
  <c r="AN184" i="3"/>
  <c r="EL81" i="3"/>
  <c r="AM184" i="3"/>
  <c r="EK81" i="3"/>
  <c r="AP206" i="3"/>
  <c r="EN103" i="3"/>
  <c r="CG206" i="3"/>
  <c r="GE103" i="3"/>
  <c r="AD199" i="3"/>
  <c r="EB96" i="3"/>
  <c r="F189" i="3"/>
  <c r="DD86" i="3"/>
  <c r="R199" i="3"/>
  <c r="DP96" i="3"/>
  <c r="C189" i="3"/>
  <c r="DA86" i="3"/>
  <c r="CL194" i="3"/>
  <c r="GJ91" i="3"/>
  <c r="M197" i="3"/>
  <c r="DK94" i="3"/>
  <c r="AS207" i="3"/>
  <c r="EQ104" i="3"/>
  <c r="CV199" i="3"/>
  <c r="GT96" i="3"/>
  <c r="AQ190" i="3"/>
  <c r="EO87" i="3"/>
  <c r="CO195" i="3"/>
  <c r="GM92" i="3"/>
  <c r="CF200" i="3"/>
  <c r="GD97" i="3"/>
  <c r="CH191" i="3"/>
  <c r="GF88" i="3"/>
  <c r="AL201" i="3"/>
  <c r="EJ98" i="3"/>
  <c r="AL192" i="3"/>
  <c r="EJ89" i="3"/>
  <c r="S196" i="3"/>
  <c r="DQ93" i="3"/>
  <c r="CC185" i="3"/>
  <c r="GA82" i="3"/>
  <c r="AO184" i="3"/>
  <c r="EM81" i="3"/>
  <c r="AM179" i="3"/>
  <c r="EK76" i="3"/>
  <c r="AK179" i="3"/>
  <c r="EI76" i="3"/>
  <c r="AB109" i="3"/>
  <c r="DZ6" i="3"/>
  <c r="AK110" i="3"/>
  <c r="EI7" i="3"/>
  <c r="CB110" i="3"/>
  <c r="FZ7" i="3"/>
  <c r="AA206" i="3"/>
  <c r="DY103" i="3"/>
  <c r="BJ202" i="3"/>
  <c r="FH99" i="3"/>
  <c r="CR205" i="3"/>
  <c r="GP102" i="3"/>
  <c r="O201" i="3"/>
  <c r="DM98" i="3"/>
  <c r="CN205" i="3"/>
  <c r="GL102" i="3"/>
  <c r="N110" i="3"/>
  <c r="DL7" i="3"/>
  <c r="BX108" i="3"/>
  <c r="FV5" i="3"/>
  <c r="CL113" i="3"/>
  <c r="GJ10" i="3"/>
  <c r="L206" i="3"/>
  <c r="DJ103" i="3"/>
  <c r="BB206" i="3"/>
  <c r="EZ103" i="3"/>
  <c r="BD203" i="3"/>
  <c r="FB100" i="3"/>
  <c r="AT203" i="3"/>
  <c r="ER100" i="3"/>
  <c r="CC199" i="3"/>
  <c r="GA96" i="3"/>
  <c r="BZ110" i="3"/>
  <c r="FX7" i="3"/>
  <c r="CH112" i="3"/>
  <c r="GF9" i="3"/>
  <c r="AN109" i="3"/>
  <c r="EL6" i="3"/>
  <c r="BB114" i="3"/>
  <c r="EZ11" i="3"/>
  <c r="BS205" i="3"/>
  <c r="FQ102" i="3"/>
  <c r="AQ206" i="3"/>
  <c r="EO103" i="3"/>
  <c r="AU203" i="3"/>
  <c r="ES100" i="3"/>
  <c r="AK203" i="3"/>
  <c r="EI100" i="3"/>
  <c r="BH199" i="3"/>
  <c r="FF96" i="3"/>
  <c r="F112" i="3"/>
  <c r="DD9" i="3"/>
  <c r="AX113" i="3"/>
  <c r="EV10" i="3"/>
  <c r="D110" i="3"/>
  <c r="DB7" i="3"/>
  <c r="AZ109" i="3"/>
  <c r="EX6" i="3"/>
  <c r="BC205" i="3"/>
  <c r="FA102" i="3"/>
  <c r="H206" i="3"/>
  <c r="DF103" i="3"/>
  <c r="J203" i="3"/>
  <c r="DH100" i="3"/>
  <c r="CV202" i="3"/>
  <c r="GT99" i="3"/>
  <c r="Q199" i="3"/>
  <c r="DO96" i="3"/>
  <c r="CB112" i="3"/>
  <c r="FZ9" i="3"/>
  <c r="S108" i="3"/>
  <c r="DQ5" i="3"/>
  <c r="AW113" i="3"/>
  <c r="EU10" i="3"/>
  <c r="N207" i="3"/>
  <c r="DL104" i="3"/>
  <c r="CC202" i="3"/>
  <c r="GA99" i="3"/>
  <c r="CJ201" i="3"/>
  <c r="GH98" i="3"/>
  <c r="CV200" i="3"/>
  <c r="GT97" i="3"/>
  <c r="CL200" i="3"/>
  <c r="GJ97" i="3"/>
  <c r="CD196" i="3"/>
  <c r="GB93" i="3"/>
  <c r="E108" i="3"/>
  <c r="DC5" i="3"/>
  <c r="CG108" i="3"/>
  <c r="GE5" i="3"/>
  <c r="CV109" i="3"/>
  <c r="GT6" i="3"/>
  <c r="L205" i="3"/>
  <c r="DJ102" i="3"/>
  <c r="BZ206" i="3"/>
  <c r="FX103" i="3"/>
  <c r="AE205" i="3"/>
  <c r="EC102" i="3"/>
  <c r="AS198" i="3"/>
  <c r="EQ95" i="3"/>
  <c r="AG198" i="3"/>
  <c r="EE95" i="3"/>
  <c r="E194" i="3"/>
  <c r="DC91" i="3"/>
  <c r="CP108" i="3"/>
  <c r="GN5" i="3"/>
  <c r="BV109" i="3"/>
  <c r="FT6" i="3"/>
  <c r="CR113" i="3"/>
  <c r="GP10" i="3"/>
  <c r="BI201" i="3"/>
  <c r="FG98" i="3"/>
  <c r="BF204" i="3"/>
  <c r="FD101" i="3"/>
  <c r="CA207" i="3"/>
  <c r="FY104" i="3"/>
  <c r="CV195" i="3"/>
  <c r="GT92" i="3"/>
  <c r="CJ195" i="3"/>
  <c r="GH92" i="3"/>
  <c r="BM191" i="3"/>
  <c r="FK88" i="3"/>
  <c r="BF109" i="3"/>
  <c r="FD6" i="3"/>
  <c r="AL110" i="3"/>
  <c r="EJ7" i="3"/>
  <c r="I109" i="3"/>
  <c r="DG6" i="3"/>
  <c r="CJ200" i="3"/>
  <c r="GH97" i="3"/>
  <c r="Z204" i="3"/>
  <c r="DX101" i="3"/>
  <c r="AJ207" i="3"/>
  <c r="EH104" i="3"/>
  <c r="BE195" i="3"/>
  <c r="FC92" i="3"/>
  <c r="AS195" i="3"/>
  <c r="EQ92" i="3"/>
  <c r="CW190" i="3"/>
  <c r="GU87" i="3"/>
  <c r="V110" i="3"/>
  <c r="DT7" i="3"/>
  <c r="BN111" i="3"/>
  <c r="FL8" i="3"/>
  <c r="BU109" i="3"/>
  <c r="FS6" i="3"/>
  <c r="CI207" i="3"/>
  <c r="GG104" i="3"/>
  <c r="CK203" i="3"/>
  <c r="GI100" i="3"/>
  <c r="O207" i="3"/>
  <c r="DM104" i="3"/>
  <c r="AT195" i="3"/>
  <c r="ER92" i="3"/>
  <c r="AH195" i="3"/>
  <c r="EF92" i="3"/>
  <c r="BN190" i="3"/>
  <c r="FL87" i="3"/>
  <c r="T114" i="3"/>
  <c r="DR11" i="3"/>
  <c r="BZ114" i="3"/>
  <c r="FX11" i="3"/>
  <c r="E114" i="3"/>
  <c r="DC11" i="3"/>
  <c r="F108" i="3"/>
  <c r="DD5" i="3"/>
  <c r="AB205" i="3"/>
  <c r="DZ102" i="3"/>
  <c r="G205" i="3"/>
  <c r="DE102" i="3"/>
  <c r="CJ204" i="3"/>
  <c r="GH101" i="3"/>
  <c r="BO204" i="3"/>
  <c r="FM101" i="3"/>
  <c r="CK205" i="3"/>
  <c r="GI102" i="3"/>
  <c r="CX197" i="3"/>
  <c r="GV94" i="3"/>
  <c r="CB205" i="3"/>
  <c r="FZ102" i="3"/>
  <c r="CL197" i="3"/>
  <c r="GJ94" i="3"/>
  <c r="AR202" i="3"/>
  <c r="EP99" i="3"/>
  <c r="BJ193" i="3"/>
  <c r="FH90" i="3"/>
  <c r="CG195" i="3"/>
  <c r="GE92" i="3"/>
  <c r="AW206" i="3"/>
  <c r="EU103" i="3"/>
  <c r="BT198" i="3"/>
  <c r="FR95" i="3"/>
  <c r="X188" i="3"/>
  <c r="DV85" i="3"/>
  <c r="BM194" i="3"/>
  <c r="FK91" i="3"/>
  <c r="BM199" i="3"/>
  <c r="FK96" i="3"/>
  <c r="CF189" i="3"/>
  <c r="GD86" i="3"/>
  <c r="AB200" i="3"/>
  <c r="DZ97" i="3"/>
  <c r="BT190" i="3"/>
  <c r="FR87" i="3"/>
  <c r="W195" i="3"/>
  <c r="DU92" i="3"/>
  <c r="CV183" i="3"/>
  <c r="GT80" i="3"/>
  <c r="BH182" i="3"/>
  <c r="FF79" i="3"/>
  <c r="CO176" i="3"/>
  <c r="GM73" i="3"/>
  <c r="BH176" i="3"/>
  <c r="FF73" i="3"/>
  <c r="BA205" i="3"/>
  <c r="EY102" i="3"/>
  <c r="AR197" i="3"/>
  <c r="EP94" i="3"/>
  <c r="M202" i="3"/>
  <c r="DK99" i="3"/>
  <c r="AK193" i="3"/>
  <c r="EI90" i="3"/>
  <c r="AK198" i="3"/>
  <c r="EI95" i="3"/>
  <c r="BL187" i="3"/>
  <c r="FJ84" i="3"/>
  <c r="CV198" i="3"/>
  <c r="GT95" i="3"/>
  <c r="AZ188" i="3"/>
  <c r="EX85" i="3"/>
  <c r="C194" i="3"/>
  <c r="DA91" i="3"/>
  <c r="CS181" i="3"/>
  <c r="GQ78" i="3"/>
  <c r="BE180" i="3"/>
  <c r="FC77" i="3"/>
  <c r="BP191" i="3"/>
  <c r="FN88" i="3"/>
  <c r="AE202" i="3"/>
  <c r="EC99" i="3"/>
  <c r="AC193" i="3"/>
  <c r="EA90" i="3"/>
  <c r="BE204" i="3"/>
  <c r="FC101" i="3"/>
  <c r="P196" i="3"/>
  <c r="DN93" i="3"/>
  <c r="D201" i="3"/>
  <c r="DB98" i="3"/>
  <c r="I192" i="3"/>
  <c r="DG89" i="3"/>
  <c r="I197" i="3"/>
  <c r="DG94" i="3"/>
  <c r="BN205" i="3"/>
  <c r="FL102" i="3"/>
  <c r="BT197" i="3"/>
  <c r="FR94" i="3"/>
  <c r="K200" i="3"/>
  <c r="DI97" i="3"/>
  <c r="BO192" i="3"/>
  <c r="FM89" i="3"/>
  <c r="P180" i="3"/>
  <c r="DN77" i="3"/>
  <c r="BC178" i="3"/>
  <c r="FA75" i="3"/>
  <c r="BQ189" i="3"/>
  <c r="FO86" i="3"/>
  <c r="X204" i="3"/>
  <c r="DV101" i="3"/>
  <c r="CV203" i="3"/>
  <c r="GT100" i="3"/>
  <c r="BE205" i="3"/>
  <c r="FC102" i="3"/>
  <c r="BH197" i="3"/>
  <c r="FF94" i="3"/>
  <c r="AV205" i="3"/>
  <c r="ET102" i="3"/>
  <c r="AV197" i="3"/>
  <c r="ET94" i="3"/>
  <c r="H202" i="3"/>
  <c r="DF99" i="3"/>
  <c r="T193" i="3"/>
  <c r="DR90" i="3"/>
  <c r="AP195" i="3"/>
  <c r="EN92" i="3"/>
  <c r="Q206" i="3"/>
  <c r="DO103" i="3"/>
  <c r="AC198" i="3"/>
  <c r="EA95" i="3"/>
  <c r="AW187" i="3"/>
  <c r="EU84" i="3"/>
  <c r="V194" i="3"/>
  <c r="DT91" i="3"/>
  <c r="V199" i="3"/>
  <c r="DT96" i="3"/>
  <c r="K189" i="3"/>
  <c r="DI86" i="3"/>
  <c r="CG199" i="3"/>
  <c r="GE96" i="3"/>
  <c r="CU189" i="3"/>
  <c r="GS86" i="3"/>
  <c r="CE194" i="3"/>
  <c r="GC91" i="3"/>
  <c r="Y183" i="3"/>
  <c r="DW80" i="3"/>
  <c r="CG181" i="3"/>
  <c r="GE78" i="3"/>
  <c r="BU175" i="3"/>
  <c r="FS72" i="3"/>
  <c r="CN174" i="3"/>
  <c r="GL71" i="3"/>
  <c r="AD108" i="3"/>
  <c r="EB5" i="3"/>
  <c r="X109" i="3"/>
  <c r="DV6" i="3"/>
  <c r="BD110" i="3"/>
  <c r="FB7" i="3"/>
  <c r="AJ111" i="3"/>
  <c r="EH8" i="3"/>
  <c r="AH202" i="3"/>
  <c r="EF99" i="3"/>
  <c r="AP201" i="3"/>
  <c r="EN98" i="3"/>
  <c r="AY200" i="3"/>
  <c r="EW97" i="3"/>
  <c r="CV207" i="3"/>
  <c r="GT104" i="3"/>
  <c r="BI204" i="3"/>
  <c r="FG101" i="3"/>
  <c r="AF196" i="3"/>
  <c r="ED93" i="3"/>
  <c r="AZ204" i="3"/>
  <c r="EX101" i="3"/>
  <c r="T196" i="3"/>
  <c r="DR93" i="3"/>
  <c r="CT200" i="3"/>
  <c r="GR97" i="3"/>
  <c r="CN191" i="3"/>
  <c r="GL88" i="3"/>
  <c r="N194" i="3"/>
  <c r="DL91" i="3"/>
  <c r="U205" i="3"/>
  <c r="DS102" i="3"/>
  <c r="CW196" i="3"/>
  <c r="GU93" i="3"/>
  <c r="BY201" i="3"/>
  <c r="FW98" i="3"/>
  <c r="CP192" i="3"/>
  <c r="GN89" i="3"/>
  <c r="CP197" i="3"/>
  <c r="GN94" i="3"/>
  <c r="U186" i="3"/>
  <c r="DS83" i="3"/>
  <c r="BE198" i="3"/>
  <c r="FC95" i="3"/>
  <c r="CA187" i="3"/>
  <c r="FY84" i="3"/>
  <c r="BK193" i="3"/>
  <c r="FI90" i="3"/>
  <c r="AR181" i="3"/>
  <c r="EP78" i="3"/>
  <c r="D180" i="3"/>
  <c r="DB77" i="3"/>
  <c r="L191" i="3"/>
  <c r="DJ88" i="3"/>
  <c r="BQ199" i="3"/>
  <c r="FO96" i="3"/>
  <c r="CK189" i="3"/>
  <c r="GI86" i="3"/>
  <c r="X202" i="3"/>
  <c r="DV99" i="3"/>
  <c r="AW193" i="3"/>
  <c r="EU90" i="3"/>
  <c r="AW198" i="3"/>
  <c r="EU95" i="3"/>
  <c r="BM187" i="3"/>
  <c r="FK84" i="3"/>
  <c r="AP194" i="3"/>
  <c r="EN91" i="3"/>
  <c r="BE203" i="3"/>
  <c r="FC100" i="3"/>
  <c r="CP194" i="3"/>
  <c r="GN91" i="3"/>
  <c r="K198" i="3"/>
  <c r="DI95" i="3"/>
  <c r="AJ189" i="3"/>
  <c r="EH86" i="3"/>
  <c r="BY175" i="3"/>
  <c r="FW72" i="3"/>
  <c r="AY184" i="3"/>
  <c r="EW81" i="3"/>
  <c r="AW184" i="3"/>
  <c r="EU81" i="3"/>
  <c r="AO198" i="3"/>
  <c r="EM95" i="3"/>
  <c r="BR187" i="3"/>
  <c r="FP84" i="3"/>
  <c r="N201" i="3"/>
  <c r="DL98" i="3"/>
  <c r="U192" i="3"/>
  <c r="DS89" i="3"/>
  <c r="U197" i="3"/>
  <c r="DS94" i="3"/>
  <c r="CP201" i="3"/>
  <c r="GN98" i="3"/>
  <c r="N193" i="3"/>
  <c r="DL90" i="3"/>
  <c r="AV202" i="3"/>
  <c r="ET99" i="3"/>
  <c r="BN193" i="3"/>
  <c r="FL90" i="3"/>
  <c r="O197" i="3"/>
  <c r="DM94" i="3"/>
  <c r="CB187" i="3"/>
  <c r="FZ84" i="3"/>
  <c r="AR186" i="3"/>
  <c r="EP83" i="3"/>
  <c r="E182" i="3"/>
  <c r="DC79" i="3"/>
  <c r="O182" i="3"/>
  <c r="DM79" i="3"/>
  <c r="CU204" i="3"/>
  <c r="GS101" i="3"/>
  <c r="CS205" i="3"/>
  <c r="GQ102" i="3"/>
  <c r="M198" i="3"/>
  <c r="DK95" i="3"/>
  <c r="L187" i="3"/>
  <c r="DJ84" i="3"/>
  <c r="CW197" i="3"/>
  <c r="GU94" i="3"/>
  <c r="BW186" i="3"/>
  <c r="FU83" i="3"/>
  <c r="CF193" i="3"/>
  <c r="GD90" i="3"/>
  <c r="CR195" i="3"/>
  <c r="GP92" i="3"/>
  <c r="BE206" i="3"/>
  <c r="FC103" i="3"/>
  <c r="CO198" i="3"/>
  <c r="GM95" i="3"/>
  <c r="AP188" i="3"/>
  <c r="EN85" i="3"/>
  <c r="BX194" i="3"/>
  <c r="FV91" i="3"/>
  <c r="CH199" i="3"/>
  <c r="GF96" i="3"/>
  <c r="CX189" i="3"/>
  <c r="GV86" i="3"/>
  <c r="AK200" i="3"/>
  <c r="EI97" i="3"/>
  <c r="F191" i="3"/>
  <c r="DD88" i="3"/>
  <c r="AE195" i="3"/>
  <c r="EC92" i="3"/>
  <c r="K184" i="3"/>
  <c r="DI81" i="3"/>
  <c r="BS182" i="3"/>
  <c r="FQ79" i="3"/>
  <c r="O177" i="3"/>
  <c r="DM74" i="3"/>
  <c r="C177" i="3"/>
  <c r="DA74" i="3"/>
  <c r="L108" i="3"/>
  <c r="DJ5" i="3"/>
  <c r="BR108" i="3"/>
  <c r="FP5" i="3"/>
  <c r="BZ207" i="3"/>
  <c r="FX104" i="3"/>
  <c r="K205" i="3"/>
  <c r="DI102" i="3"/>
  <c r="AZ207" i="3"/>
  <c r="EX104" i="3"/>
  <c r="BT204" i="3"/>
  <c r="FR101" i="3"/>
  <c r="AL207" i="3"/>
  <c r="EJ104" i="3"/>
  <c r="BN204" i="3"/>
  <c r="FL101" i="3"/>
  <c r="K204" i="3"/>
  <c r="DI101" i="3"/>
  <c r="CN197" i="3"/>
  <c r="GL94" i="3"/>
  <c r="BS190" i="3"/>
  <c r="FQ87" i="3"/>
  <c r="I202" i="3"/>
  <c r="DG99" i="3"/>
  <c r="BD195" i="3"/>
  <c r="FB92" i="3"/>
  <c r="AI202" i="3"/>
  <c r="EG99" i="3"/>
  <c r="CH195" i="3"/>
  <c r="GF92" i="3"/>
  <c r="G187" i="3"/>
  <c r="DE84" i="3"/>
  <c r="AX193" i="3"/>
  <c r="EV90" i="3"/>
  <c r="AO206" i="3"/>
  <c r="EM103" i="3"/>
  <c r="CH200" i="3"/>
  <c r="GF97" i="3"/>
  <c r="M194" i="3"/>
  <c r="DK91" i="3"/>
  <c r="V201" i="3"/>
  <c r="DT98" i="3"/>
  <c r="BB194" i="3"/>
  <c r="EZ91" i="3"/>
  <c r="BN201" i="3"/>
  <c r="FL98" i="3"/>
  <c r="F195" i="3"/>
  <c r="DD92" i="3"/>
  <c r="CD205" i="3"/>
  <c r="GB102" i="3"/>
  <c r="Q200" i="3"/>
  <c r="DO97" i="3"/>
  <c r="AH193" i="3"/>
  <c r="EF90" i="3"/>
  <c r="BF111" i="3"/>
  <c r="FD8" i="3"/>
  <c r="X110" i="3"/>
  <c r="DV7" i="3"/>
  <c r="BP111" i="3"/>
  <c r="FN8" i="3"/>
  <c r="AC110" i="3"/>
  <c r="EA7" i="3"/>
  <c r="BO207" i="3"/>
  <c r="FM104" i="3"/>
  <c r="BT203" i="3"/>
  <c r="FR100" i="3"/>
  <c r="AW203" i="3"/>
  <c r="EU100" i="3"/>
  <c r="BL201" i="3"/>
  <c r="FJ98" i="3"/>
  <c r="BB201" i="3"/>
  <c r="EZ98" i="3"/>
  <c r="AT197" i="3"/>
  <c r="ER94" i="3"/>
  <c r="CJ110" i="3"/>
  <c r="GH7" i="3"/>
  <c r="AF112" i="3"/>
  <c r="ED9" i="3"/>
  <c r="U112" i="3"/>
  <c r="DS9" i="3"/>
  <c r="BD207" i="3"/>
  <c r="FB104" i="3"/>
  <c r="BB203" i="3"/>
  <c r="EZ100" i="3"/>
  <c r="AE203" i="3"/>
  <c r="EC100" i="3"/>
  <c r="AT201" i="3"/>
  <c r="ER98" i="3"/>
  <c r="AS201" i="3"/>
  <c r="EQ98" i="3"/>
  <c r="AJ197" i="3"/>
  <c r="EH94" i="3"/>
  <c r="AZ111" i="3"/>
  <c r="EX8" i="3"/>
  <c r="BH113" i="3"/>
  <c r="FF10" i="3"/>
  <c r="CG112" i="3"/>
  <c r="GE9" i="3"/>
  <c r="AT207" i="3"/>
  <c r="ER104" i="3"/>
  <c r="CU202" i="3"/>
  <c r="GS99" i="3"/>
  <c r="BA202" i="3"/>
  <c r="EY99" i="3"/>
  <c r="I201" i="3"/>
  <c r="DG98" i="3"/>
  <c r="H201" i="3"/>
  <c r="DF98" i="3"/>
  <c r="CO196" i="3"/>
  <c r="GM93" i="3"/>
  <c r="BD113" i="3"/>
  <c r="FB10" i="3"/>
  <c r="U108" i="3"/>
  <c r="DS5" i="3"/>
  <c r="AJ109" i="3"/>
  <c r="EH6" i="3"/>
  <c r="BH205" i="3"/>
  <c r="FF102" i="3"/>
  <c r="CJ206" i="3"/>
  <c r="GH103" i="3"/>
  <c r="CP205" i="3"/>
  <c r="GN102" i="3"/>
  <c r="CJ198" i="3"/>
  <c r="GH95" i="3"/>
  <c r="BX198" i="3"/>
  <c r="FV95" i="3"/>
  <c r="AV194" i="3"/>
  <c r="ET91" i="3"/>
  <c r="AS114" i="3"/>
  <c r="EQ11" i="3"/>
  <c r="J109" i="3"/>
  <c r="DH6" i="3"/>
  <c r="AF113" i="3"/>
  <c r="ED10" i="3"/>
  <c r="CH202" i="3"/>
  <c r="GF99" i="3"/>
  <c r="BV204" i="3"/>
  <c r="FT101" i="3"/>
  <c r="CL207" i="3"/>
  <c r="GJ104" i="3"/>
  <c r="J196" i="3"/>
  <c r="DH93" i="3"/>
  <c r="I196" i="3"/>
  <c r="DG93" i="3"/>
  <c r="CB191" i="3"/>
  <c r="FZ88" i="3"/>
  <c r="AN108" i="3"/>
  <c r="EL5" i="3"/>
  <c r="L111" i="3"/>
  <c r="DJ8" i="3"/>
  <c r="CT109" i="3"/>
  <c r="GR6" i="3"/>
  <c r="CB206" i="3"/>
  <c r="FZ103" i="3"/>
  <c r="CP207" i="3"/>
  <c r="GN104" i="3"/>
  <c r="N205" i="3"/>
  <c r="DL102" i="3"/>
  <c r="BX193" i="3"/>
  <c r="FV90" i="3"/>
  <c r="BL193" i="3"/>
  <c r="FJ90" i="3"/>
  <c r="CT197" i="3"/>
  <c r="GR94" i="3"/>
  <c r="BP109" i="3"/>
  <c r="FN6" i="3"/>
  <c r="BX111" i="3"/>
  <c r="FV8" i="3"/>
  <c r="BJ110" i="3"/>
  <c r="FH7" i="3"/>
  <c r="AV206" i="3"/>
  <c r="ET103" i="3"/>
  <c r="CE207" i="3"/>
  <c r="GC104" i="3"/>
  <c r="AX204" i="3"/>
  <c r="EV101" i="3"/>
  <c r="AG193" i="3"/>
  <c r="EE90" i="3"/>
  <c r="U193" i="3"/>
  <c r="DS90" i="3"/>
  <c r="CC196" i="3"/>
  <c r="GA93" i="3"/>
  <c r="AF110" i="3"/>
  <c r="ED7" i="3"/>
  <c r="AN112" i="3"/>
  <c r="EL9" i="3"/>
  <c r="BB112" i="3"/>
  <c r="EZ9" i="3"/>
  <c r="AL206" i="3"/>
  <c r="EJ103" i="3"/>
  <c r="BJ207" i="3"/>
  <c r="FH104" i="3"/>
  <c r="AH204" i="3"/>
  <c r="EF101" i="3"/>
  <c r="L193" i="3"/>
  <c r="DJ90" i="3"/>
  <c r="J193" i="3"/>
  <c r="DH90" i="3"/>
  <c r="BV195" i="3"/>
  <c r="FT92" i="3"/>
  <c r="BA112" i="3"/>
  <c r="EY9" i="3"/>
  <c r="CR112" i="3"/>
  <c r="GP9" i="3"/>
  <c r="AD114" i="3"/>
  <c r="EB11" i="3"/>
  <c r="P108" i="3"/>
  <c r="DN5" i="3"/>
  <c r="BH203" i="3"/>
  <c r="FF100" i="3"/>
  <c r="Q203" i="3"/>
  <c r="DO100" i="3"/>
  <c r="CR202" i="3"/>
  <c r="GP99" i="3"/>
  <c r="CL202" i="3"/>
  <c r="GJ99" i="3"/>
  <c r="CW204" i="3"/>
  <c r="GU101" i="3"/>
  <c r="CG196" i="3"/>
  <c r="GE93" i="3"/>
  <c r="CV204" i="3"/>
  <c r="GT101" i="3"/>
  <c r="BU196" i="3"/>
  <c r="FS93" i="3"/>
  <c r="AR201" i="3"/>
  <c r="EP98" i="3"/>
  <c r="BD192" i="3"/>
  <c r="FB89" i="3"/>
  <c r="BP194" i="3"/>
  <c r="FN91" i="3"/>
  <c r="BI205" i="3"/>
  <c r="FG102" i="3"/>
  <c r="BM197" i="3"/>
  <c r="FK94" i="3"/>
  <c r="V202" i="3"/>
  <c r="DT99" i="3"/>
  <c r="AV193" i="3"/>
  <c r="ET90" i="3"/>
  <c r="BF198" i="3"/>
  <c r="FD95" i="3"/>
  <c r="CE187" i="3"/>
  <c r="GC84" i="3"/>
  <c r="J199" i="3"/>
  <c r="DH96" i="3"/>
  <c r="CK188" i="3"/>
  <c r="GI85" i="3"/>
  <c r="S194" i="3"/>
  <c r="DQ91" i="3"/>
  <c r="AC182" i="3"/>
  <c r="EA79" i="3"/>
  <c r="CK180" i="3"/>
  <c r="GI77" i="3"/>
  <c r="BQ173" i="3"/>
  <c r="FO70" i="3"/>
  <c r="K203" i="3"/>
  <c r="DI100" i="3"/>
  <c r="BM204" i="3"/>
  <c r="FK101" i="3"/>
  <c r="AK196" i="3"/>
  <c r="EI93" i="3"/>
  <c r="M201" i="3"/>
  <c r="DK98" i="3"/>
  <c r="T192" i="3"/>
  <c r="DR89" i="3"/>
  <c r="AD197" i="3"/>
  <c r="EB94" i="3"/>
  <c r="BV205" i="3"/>
  <c r="FT102" i="3"/>
  <c r="CD197" i="3"/>
  <c r="GB94" i="3"/>
  <c r="AA200" i="3"/>
  <c r="DY97" i="3"/>
  <c r="BW192" i="3"/>
  <c r="FU89" i="3"/>
  <c r="AA180" i="3"/>
  <c r="DY77" i="3"/>
  <c r="BM178" i="3"/>
  <c r="FK75" i="3"/>
  <c r="CI189" i="3"/>
  <c r="GG86" i="3"/>
  <c r="CE188" i="3"/>
  <c r="GC85" i="3"/>
  <c r="L192" i="3"/>
  <c r="DJ89" i="3"/>
  <c r="BI203" i="3"/>
  <c r="FG100" i="3"/>
  <c r="I195" i="3"/>
  <c r="DG92" i="3"/>
  <c r="CT199" i="3"/>
  <c r="GR96" i="3"/>
  <c r="AN190" i="3"/>
  <c r="EL87" i="3"/>
  <c r="CX195" i="3"/>
  <c r="GV92" i="3"/>
  <c r="BZ204" i="3"/>
  <c r="FX101" i="3"/>
  <c r="BB196" i="3"/>
  <c r="EZ93" i="3"/>
  <c r="AE199" i="3"/>
  <c r="EC96" i="3"/>
  <c r="AM191" i="3"/>
  <c r="EK88" i="3"/>
  <c r="AS178" i="3"/>
  <c r="EQ75" i="3"/>
  <c r="X176" i="3"/>
  <c r="DV73" i="3"/>
  <c r="BY187" i="3"/>
  <c r="FW84" i="3"/>
  <c r="X201" i="3"/>
  <c r="DV98" i="3"/>
  <c r="F201" i="3"/>
  <c r="DD98" i="3"/>
  <c r="BQ204" i="3"/>
  <c r="FO101" i="3"/>
  <c r="AP196" i="3"/>
  <c r="EN93" i="3"/>
  <c r="BP204" i="3"/>
  <c r="FN101" i="3"/>
  <c r="AD196" i="3"/>
  <c r="EB93" i="3"/>
  <c r="G201" i="3"/>
  <c r="DE98" i="3"/>
  <c r="M192" i="3"/>
  <c r="DK89" i="3"/>
  <c r="Y194" i="3"/>
  <c r="DW91" i="3"/>
  <c r="AC205" i="3"/>
  <c r="EA102" i="3"/>
  <c r="V197" i="3"/>
  <c r="DT94" i="3"/>
  <c r="CH201" i="3"/>
  <c r="GF98" i="3"/>
  <c r="E193" i="3"/>
  <c r="DC90" i="3"/>
  <c r="P198" i="3"/>
  <c r="DN95" i="3"/>
  <c r="CM186" i="3"/>
  <c r="GK83" i="3"/>
  <c r="BP198" i="3"/>
  <c r="FN95" i="3"/>
  <c r="P188" i="3"/>
  <c r="DN85" i="3"/>
  <c r="BS193" i="3"/>
  <c r="FQ90" i="3"/>
  <c r="BC181" i="3"/>
  <c r="FA78" i="3"/>
  <c r="O180" i="3"/>
  <c r="DM77" i="3"/>
  <c r="AB191" i="3"/>
  <c r="DZ88" i="3"/>
  <c r="T112" i="3"/>
  <c r="DR9" i="3"/>
  <c r="AP113" i="3"/>
  <c r="EN10" i="3"/>
  <c r="AJ114" i="3"/>
  <c r="EH11" i="3"/>
  <c r="AF111" i="3"/>
  <c r="ED8" i="3"/>
  <c r="L112" i="3"/>
  <c r="DJ9" i="3"/>
  <c r="W207" i="3"/>
  <c r="DU104" i="3"/>
  <c r="CU206" i="3"/>
  <c r="GS103" i="3"/>
  <c r="CH206" i="3"/>
  <c r="GF103" i="3"/>
  <c r="CP206" i="3"/>
  <c r="GN103" i="3"/>
  <c r="BM203" i="3"/>
  <c r="FK100" i="3"/>
  <c r="N195" i="3"/>
  <c r="DL92" i="3"/>
  <c r="BL203" i="3"/>
  <c r="FJ100" i="3"/>
  <c r="CX194" i="3"/>
  <c r="GV91" i="3"/>
  <c r="CN199" i="3"/>
  <c r="GL96" i="3"/>
  <c r="AC190" i="3"/>
  <c r="EA87" i="3"/>
  <c r="CS192" i="3"/>
  <c r="GQ89" i="3"/>
  <c r="AG204" i="3"/>
  <c r="EE101" i="3"/>
  <c r="CP195" i="3"/>
  <c r="GN92" i="3"/>
  <c r="BX200" i="3"/>
  <c r="FV97" i="3"/>
  <c r="BV191" i="3"/>
  <c r="FT88" i="3"/>
  <c r="CJ196" i="3"/>
  <c r="GH93" i="3"/>
  <c r="AP205" i="3"/>
  <c r="EN102" i="3"/>
  <c r="AN197" i="3"/>
  <c r="EL94" i="3"/>
  <c r="CQ199" i="3"/>
  <c r="GO96" i="3"/>
  <c r="AI192" i="3"/>
  <c r="EG89" i="3"/>
  <c r="BU179" i="3"/>
  <c r="FS76" i="3"/>
  <c r="CW177" i="3"/>
  <c r="GU74" i="3"/>
  <c r="W189" i="3"/>
  <c r="DU86" i="3"/>
  <c r="AZ198" i="3"/>
  <c r="EX95" i="3"/>
  <c r="CJ187" i="3"/>
  <c r="GH84" i="3"/>
  <c r="AF201" i="3"/>
  <c r="ED98" i="3"/>
  <c r="AF192" i="3"/>
  <c r="ED89" i="3"/>
  <c r="AF197" i="3"/>
  <c r="ED94" i="3"/>
  <c r="L202" i="3"/>
  <c r="DJ99" i="3"/>
  <c r="Y193" i="3"/>
  <c r="DW90" i="3"/>
  <c r="BE202" i="3"/>
  <c r="FC99" i="3"/>
  <c r="CJ193" i="3"/>
  <c r="GH90" i="3"/>
  <c r="W197" i="3"/>
  <c r="DU94" i="3"/>
  <c r="CK187" i="3"/>
  <c r="GI84" i="3"/>
  <c r="BC186" i="3"/>
  <c r="FA83" i="3"/>
  <c r="AA182" i="3"/>
  <c r="DY79" i="3"/>
  <c r="Y182" i="3"/>
  <c r="DW79" i="3"/>
  <c r="X197" i="3"/>
  <c r="DV94" i="3"/>
  <c r="BA207" i="3"/>
  <c r="EY104" i="3"/>
  <c r="U200" i="3"/>
  <c r="DS97" i="3"/>
  <c r="BI190" i="3"/>
  <c r="FG87" i="3"/>
  <c r="D196" i="3"/>
  <c r="DB93" i="3"/>
  <c r="CX200" i="3"/>
  <c r="GV97" i="3"/>
  <c r="CS191" i="3"/>
  <c r="GQ88" i="3"/>
  <c r="AU201" i="3"/>
  <c r="ES98" i="3"/>
  <c r="BH192" i="3"/>
  <c r="FF89" i="3"/>
  <c r="AA196" i="3"/>
  <c r="DY93" i="3"/>
  <c r="M186" i="3"/>
  <c r="DK83" i="3"/>
  <c r="BU184" i="3"/>
  <c r="FS81" i="3"/>
  <c r="CC179" i="3"/>
  <c r="GA76" i="3"/>
  <c r="CB179" i="3"/>
  <c r="FZ76" i="3"/>
  <c r="H203" i="3"/>
  <c r="DF100" i="3"/>
  <c r="Q205" i="3"/>
  <c r="DO102" i="3"/>
  <c r="CR196" i="3"/>
  <c r="GP93" i="3"/>
  <c r="H205" i="3"/>
  <c r="DF102" i="3"/>
  <c r="CP196" i="3"/>
  <c r="GN93" i="3"/>
  <c r="BA201" i="3"/>
  <c r="EY98" i="3"/>
  <c r="BN192" i="3"/>
  <c r="FL89" i="3"/>
  <c r="CK194" i="3"/>
  <c r="GI91" i="3"/>
  <c r="BQ205" i="3"/>
  <c r="FO102" i="3"/>
  <c r="BX197" i="3"/>
  <c r="FV94" i="3"/>
  <c r="AO202" i="3"/>
  <c r="EM99" i="3"/>
  <c r="BF193" i="3"/>
  <c r="FD90" i="3"/>
  <c r="BQ198" i="3"/>
  <c r="FO95" i="3"/>
  <c r="S188" i="3"/>
  <c r="DQ85" i="3"/>
  <c r="U199" i="3"/>
  <c r="DS96" i="3"/>
  <c r="G189" i="3"/>
  <c r="DE86" i="3"/>
  <c r="AA194" i="3"/>
  <c r="DY91" i="3"/>
  <c r="AN182" i="3"/>
  <c r="EL79" i="3"/>
  <c r="CV180" i="3"/>
  <c r="GT77" i="3"/>
  <c r="CO173" i="3"/>
  <c r="GM70" i="3"/>
  <c r="BG203" i="3"/>
  <c r="FE100" i="3"/>
  <c r="X113" i="3"/>
  <c r="DV10" i="3"/>
  <c r="CD113" i="3"/>
  <c r="GB10" i="3"/>
  <c r="CN206" i="3"/>
  <c r="GL103" i="3"/>
  <c r="BY203" i="3"/>
  <c r="FW100" i="3"/>
  <c r="BO206" i="3"/>
  <c r="FM103" i="3"/>
  <c r="AF203" i="3"/>
  <c r="ED100" i="3"/>
  <c r="AZ206" i="3"/>
  <c r="EX103" i="3"/>
  <c r="Y203" i="3"/>
  <c r="DW100" i="3"/>
  <c r="AL203" i="3"/>
  <c r="EJ100" i="3"/>
  <c r="F197" i="3"/>
  <c r="DD94" i="3"/>
  <c r="X189" i="3"/>
  <c r="DV86" i="3"/>
  <c r="AJ201" i="3"/>
  <c r="EH98" i="3"/>
  <c r="BR194" i="3"/>
  <c r="FP91" i="3"/>
  <c r="BJ201" i="3"/>
  <c r="FH98" i="3"/>
  <c r="CW194" i="3"/>
  <c r="GU91" i="3"/>
  <c r="AV199" i="3"/>
  <c r="ET96" i="3"/>
  <c r="BM192" i="3"/>
  <c r="FK89" i="3"/>
  <c r="BY205" i="3"/>
  <c r="FW102" i="3"/>
  <c r="J200" i="3"/>
  <c r="DH97" i="3"/>
  <c r="AB193" i="3"/>
  <c r="DZ90" i="3"/>
  <c r="AW200" i="3"/>
  <c r="EU97" i="3"/>
  <c r="BQ193" i="3"/>
  <c r="FO90" i="3"/>
  <c r="CO200" i="3"/>
  <c r="GM97" i="3"/>
  <c r="U194" i="3"/>
  <c r="DS91" i="3"/>
  <c r="R205" i="3"/>
  <c r="DP102" i="3"/>
  <c r="AF199" i="3"/>
  <c r="ED96" i="3"/>
  <c r="AW192" i="3"/>
  <c r="EU89" i="3"/>
  <c r="CV110" i="3"/>
  <c r="GT7" i="3"/>
  <c r="AR112" i="3"/>
  <c r="EP9" i="3"/>
  <c r="J113" i="3"/>
  <c r="DH10" i="3"/>
  <c r="AB206" i="3"/>
  <c r="DZ103" i="3"/>
  <c r="AP207" i="3"/>
  <c r="EN104" i="3"/>
  <c r="BV206" i="3"/>
  <c r="FT103" i="3"/>
  <c r="AZ199" i="3"/>
  <c r="EX96" i="3"/>
  <c r="AX199" i="3"/>
  <c r="EV96" i="3"/>
  <c r="V195" i="3"/>
  <c r="DT92" i="3"/>
  <c r="AB112" i="3"/>
  <c r="DZ9" i="3"/>
  <c r="H113" i="3"/>
  <c r="DF10" i="3"/>
  <c r="BV113" i="3"/>
  <c r="FT10" i="3"/>
  <c r="CM205" i="3"/>
  <c r="GK102" i="3"/>
  <c r="AE207" i="3"/>
  <c r="EC104" i="3"/>
  <c r="BK206" i="3"/>
  <c r="FI103" i="3"/>
  <c r="AO199" i="3"/>
  <c r="EM96" i="3"/>
  <c r="AC199" i="3"/>
  <c r="EA96" i="3"/>
  <c r="L195" i="3"/>
  <c r="DJ92" i="3"/>
  <c r="CN112" i="3"/>
  <c r="GL9" i="3"/>
  <c r="BT113" i="3"/>
  <c r="FR10" i="3"/>
  <c r="BT108" i="3"/>
  <c r="FR5" i="3"/>
  <c r="BX205" i="3"/>
  <c r="FV102" i="3"/>
  <c r="T207" i="3"/>
  <c r="DR104" i="3"/>
  <c r="S206" i="3"/>
  <c r="DQ103" i="3"/>
  <c r="CT198" i="3"/>
  <c r="GR95" i="3"/>
  <c r="CH198" i="3"/>
  <c r="GF95" i="3"/>
  <c r="BQ194" i="3"/>
  <c r="FO91" i="3"/>
  <c r="CC113" i="3"/>
  <c r="GA10" i="3"/>
  <c r="BI114" i="3"/>
  <c r="FG11" i="3"/>
  <c r="BP112" i="3"/>
  <c r="FN9" i="3"/>
  <c r="E203" i="3"/>
  <c r="DC100" i="3"/>
  <c r="V205" i="3"/>
  <c r="DT102" i="3"/>
  <c r="CA201" i="3"/>
  <c r="FY98" i="3"/>
  <c r="BA196" i="3"/>
  <c r="EY93" i="3"/>
  <c r="AZ196" i="3"/>
  <c r="EX93" i="3"/>
  <c r="X192" i="3"/>
  <c r="DV89" i="3"/>
  <c r="BR114" i="3"/>
  <c r="FP11" i="3"/>
  <c r="T109" i="3"/>
  <c r="DR6" i="3"/>
  <c r="AH109" i="3"/>
  <c r="EF6" i="3"/>
  <c r="CM206" i="3"/>
  <c r="GK103" i="3"/>
  <c r="F202" i="3"/>
  <c r="DD99" i="3"/>
  <c r="AT205" i="3"/>
  <c r="ER102" i="3"/>
  <c r="CH193" i="3"/>
  <c r="GF90" i="3"/>
  <c r="BV193" i="3"/>
  <c r="FT90" i="3"/>
  <c r="P199" i="3"/>
  <c r="DN96" i="3"/>
  <c r="P109" i="3"/>
  <c r="DN6" i="3"/>
  <c r="P113" i="3"/>
  <c r="DN10" i="3"/>
  <c r="BL112" i="3"/>
  <c r="FJ9" i="3"/>
  <c r="CA204" i="3"/>
  <c r="FY101" i="3"/>
  <c r="BC206" i="3"/>
  <c r="FA103" i="3"/>
  <c r="CC207" i="3"/>
  <c r="GA104" i="3"/>
  <c r="U191" i="3"/>
  <c r="DS88" i="3"/>
  <c r="R191" i="3"/>
  <c r="DP88" i="3"/>
  <c r="AJ108" i="3"/>
  <c r="EH5" i="3"/>
  <c r="CB109" i="3"/>
  <c r="FZ6" i="3"/>
  <c r="AC108" i="3"/>
  <c r="EA5" i="3"/>
  <c r="AB113" i="3"/>
  <c r="DZ10" i="3"/>
  <c r="BK204" i="3"/>
  <c r="FI101" i="3"/>
  <c r="W206" i="3"/>
  <c r="DU103" i="3"/>
  <c r="AW207" i="3"/>
  <c r="EU104" i="3"/>
  <c r="AZ190" i="3"/>
  <c r="EX87" i="3"/>
  <c r="AW190" i="3"/>
  <c r="EU87" i="3"/>
  <c r="CV108" i="3"/>
  <c r="GT5" i="3"/>
  <c r="H111" i="3"/>
  <c r="DF8" i="3"/>
  <c r="CO108" i="3"/>
  <c r="GM5" i="3"/>
  <c r="I108" i="3"/>
  <c r="DG5" i="3"/>
  <c r="M204" i="3"/>
  <c r="DK101" i="3"/>
  <c r="J206" i="3"/>
  <c r="DH103" i="3"/>
  <c r="AO207" i="3"/>
  <c r="EM104" i="3"/>
  <c r="AH190" i="3"/>
  <c r="EF87" i="3"/>
  <c r="L190" i="3"/>
  <c r="DJ87" i="3"/>
  <c r="BL109" i="3"/>
  <c r="FJ6" i="3"/>
  <c r="CH110" i="3"/>
  <c r="GF7" i="3"/>
  <c r="CB111" i="3"/>
  <c r="FZ8" i="3"/>
  <c r="BX113" i="3"/>
  <c r="FV10" i="3"/>
  <c r="CN108" i="3"/>
  <c r="GL5" i="3"/>
  <c r="BX207" i="3"/>
  <c r="FV104" i="3"/>
  <c r="BK207" i="3"/>
  <c r="FI104" i="3"/>
  <c r="AM207" i="3"/>
  <c r="EK104" i="3"/>
  <c r="AU207" i="3"/>
  <c r="ES104" i="3"/>
  <c r="T204" i="3"/>
  <c r="DR101" i="3"/>
  <c r="BP195" i="3"/>
  <c r="FN92" i="3"/>
  <c r="J204" i="3"/>
  <c r="DH101" i="3"/>
  <c r="BN195" i="3"/>
  <c r="FL92" i="3"/>
  <c r="AQ200" i="3"/>
  <c r="EO97" i="3"/>
  <c r="Q191" i="3"/>
  <c r="DO88" i="3"/>
  <c r="BI193" i="3"/>
  <c r="FG90" i="3"/>
  <c r="BU204" i="3"/>
  <c r="FS101" i="3"/>
  <c r="AV196" i="3"/>
  <c r="ET93" i="3"/>
  <c r="AE201" i="3"/>
  <c r="EC98" i="3"/>
  <c r="AD192" i="3"/>
  <c r="EB89" i="3"/>
  <c r="AO197" i="3"/>
  <c r="EM94" i="3"/>
  <c r="CL205" i="3"/>
  <c r="GJ102" i="3"/>
  <c r="CO197" i="3"/>
  <c r="GM94" i="3"/>
  <c r="K186" i="3"/>
  <c r="DI83" i="3"/>
  <c r="CU192" i="3"/>
  <c r="GS89" i="3"/>
  <c r="BG180" i="3"/>
  <c r="FE77" i="3"/>
  <c r="H179" i="3"/>
  <c r="DF76" i="3"/>
  <c r="X190" i="3"/>
  <c r="DV87" i="3"/>
  <c r="AG192" i="3"/>
  <c r="EE89" i="3"/>
  <c r="BR203" i="3"/>
  <c r="FP100" i="3"/>
  <c r="T195" i="3"/>
  <c r="DR92" i="3"/>
  <c r="T200" i="3"/>
  <c r="DR97" i="3"/>
  <c r="BF190" i="3"/>
  <c r="FD87" i="3"/>
  <c r="M196" i="3"/>
  <c r="DK93" i="3"/>
  <c r="CP204" i="3"/>
  <c r="GN101" i="3"/>
  <c r="BM196" i="3"/>
  <c r="FK93" i="3"/>
  <c r="AM199" i="3"/>
  <c r="EK96" i="3"/>
  <c r="AU191" i="3"/>
  <c r="ES88" i="3"/>
  <c r="BD178" i="3"/>
  <c r="FB75" i="3"/>
  <c r="AN176" i="3"/>
  <c r="EL73" i="3"/>
  <c r="CH187" i="3"/>
  <c r="GF84" i="3"/>
  <c r="L200" i="3"/>
  <c r="DJ97" i="3"/>
  <c r="BK190" i="3"/>
  <c r="FI87" i="3"/>
  <c r="BH202" i="3"/>
  <c r="FF99" i="3"/>
  <c r="CN193" i="3"/>
  <c r="GL90" i="3"/>
  <c r="CN198" i="3"/>
  <c r="GL95" i="3"/>
  <c r="AM188" i="3"/>
  <c r="EK85" i="3"/>
  <c r="CG194" i="3"/>
  <c r="GE91" i="3"/>
  <c r="CP203" i="3"/>
  <c r="GN100" i="3"/>
  <c r="AK195" i="3"/>
  <c r="EI92" i="3"/>
  <c r="AQ198" i="3"/>
  <c r="EO95" i="3"/>
  <c r="CV189" i="3"/>
  <c r="GT86" i="3"/>
  <c r="BW176" i="3"/>
  <c r="FU73" i="3"/>
  <c r="AU185" i="3"/>
  <c r="ES82" i="3"/>
  <c r="BD185" i="3"/>
  <c r="FB82" i="3"/>
  <c r="CR206" i="3"/>
  <c r="GP103" i="3"/>
  <c r="D207" i="3"/>
  <c r="DB104" i="3"/>
  <c r="CF203" i="3"/>
  <c r="GD100" i="3"/>
  <c r="Y195" i="3"/>
  <c r="DW92" i="3"/>
  <c r="BU203" i="3"/>
  <c r="FS100" i="3"/>
  <c r="X195" i="3"/>
  <c r="DV92" i="3"/>
  <c r="CX199" i="3"/>
  <c r="GV96" i="3"/>
  <c r="AV190" i="3"/>
  <c r="ET87" i="3"/>
  <c r="R193" i="3"/>
  <c r="DP90" i="3"/>
  <c r="AO204" i="3"/>
  <c r="EM101" i="3"/>
  <c r="E196" i="3"/>
  <c r="DC93" i="3"/>
  <c r="CP200" i="3"/>
  <c r="GN97" i="3"/>
  <c r="CJ191" i="3"/>
  <c r="GH88" i="3"/>
  <c r="CT196" i="3"/>
  <c r="GR93" i="3"/>
  <c r="BF205" i="3"/>
  <c r="FD102" i="3"/>
  <c r="AX197" i="3"/>
  <c r="EV94" i="3"/>
  <c r="C200" i="3"/>
  <c r="DA97" i="3"/>
  <c r="AQ192" i="3"/>
  <c r="EO89" i="3"/>
  <c r="CF179" i="3"/>
  <c r="GD76" i="3"/>
  <c r="L178" i="3"/>
  <c r="DJ75" i="3"/>
  <c r="AF189" i="3"/>
  <c r="ED86" i="3"/>
  <c r="BA110" i="3"/>
  <c r="EY7" i="3"/>
  <c r="BH111" i="3"/>
  <c r="FF8" i="3"/>
  <c r="BQ112" i="3"/>
  <c r="FO9" i="3"/>
  <c r="CO110" i="3"/>
  <c r="GM7" i="3"/>
  <c r="AK112" i="3"/>
  <c r="EI9" i="3"/>
  <c r="CX205" i="3"/>
  <c r="GV102" i="3"/>
  <c r="CH205" i="3"/>
  <c r="GF102" i="3"/>
  <c r="AY205" i="3"/>
  <c r="EW102" i="3"/>
  <c r="BJ205" i="3"/>
  <c r="FH102" i="3"/>
  <c r="BV202" i="3"/>
  <c r="FT99" i="3"/>
  <c r="CS193" i="3"/>
  <c r="GQ90" i="3"/>
  <c r="BL202" i="3"/>
  <c r="FJ99" i="3"/>
  <c r="CR193" i="3"/>
  <c r="GP90" i="3"/>
  <c r="BV198" i="3"/>
  <c r="FT95" i="3"/>
  <c r="AB188" i="3"/>
  <c r="DZ85" i="3"/>
  <c r="CL191" i="3"/>
  <c r="GJ88" i="3"/>
  <c r="AG203" i="3"/>
  <c r="EE100" i="3"/>
  <c r="BY194" i="3"/>
  <c r="FW91" i="3"/>
  <c r="BY199" i="3"/>
  <c r="FW96" i="3"/>
  <c r="CG189" i="3"/>
  <c r="GE86" i="3"/>
  <c r="BR195" i="3"/>
  <c r="FP92" i="3"/>
  <c r="BJ204" i="3"/>
  <c r="FH101" i="3"/>
  <c r="V196" i="3"/>
  <c r="DT93" i="3"/>
  <c r="G199" i="3"/>
  <c r="DE96" i="3"/>
  <c r="G191" i="3"/>
  <c r="DE88" i="3"/>
  <c r="C178" i="3"/>
  <c r="DA75" i="3"/>
  <c r="AB175" i="3"/>
  <c r="DZ72" i="3"/>
  <c r="AA187" i="3"/>
  <c r="DY84" i="3"/>
  <c r="AS197" i="3"/>
  <c r="EQ94" i="3"/>
  <c r="BI207" i="3"/>
  <c r="FG104" i="3"/>
  <c r="AF200" i="3"/>
  <c r="ED97" i="3"/>
  <c r="CS190" i="3"/>
  <c r="GQ87" i="3"/>
  <c r="N196" i="3"/>
  <c r="DL93" i="3"/>
  <c r="L201" i="3"/>
  <c r="DJ98" i="3"/>
  <c r="R192" i="3"/>
  <c r="DP89" i="3"/>
  <c r="BD201" i="3"/>
  <c r="FB98" i="3"/>
  <c r="BR192" i="3"/>
  <c r="FP89" i="3"/>
  <c r="AQ196" i="3"/>
  <c r="EO93" i="3"/>
  <c r="X186" i="3"/>
  <c r="DV83" i="3"/>
  <c r="CF184" i="3"/>
  <c r="GD81" i="3"/>
  <c r="CN179" i="3"/>
  <c r="GL76" i="3"/>
  <c r="CW179" i="3"/>
  <c r="GU76" i="3"/>
  <c r="Q196" i="3"/>
  <c r="DO93" i="3"/>
  <c r="BM206" i="3"/>
  <c r="FK103" i="3"/>
  <c r="D199" i="3"/>
  <c r="DB96" i="3"/>
  <c r="CA188" i="3"/>
  <c r="FY85" i="3"/>
  <c r="CH194" i="3"/>
  <c r="GF91" i="3"/>
  <c r="CS199" i="3"/>
  <c r="GQ96" i="3"/>
  <c r="AM190" i="3"/>
  <c r="EK87" i="3"/>
  <c r="AT200" i="3"/>
  <c r="ER97" i="3"/>
  <c r="V191" i="3"/>
  <c r="DT88" i="3"/>
  <c r="AU195" i="3"/>
  <c r="ES92" i="3"/>
  <c r="AQ184" i="3"/>
  <c r="EO81" i="3"/>
  <c r="C183" i="3"/>
  <c r="DA80" i="3"/>
  <c r="BE177" i="3"/>
  <c r="FC74" i="3"/>
  <c r="BD177" i="3"/>
  <c r="FB74" i="3"/>
  <c r="BF207" i="3"/>
  <c r="FD104" i="3"/>
  <c r="AC204" i="3"/>
  <c r="EA101" i="3"/>
  <c r="CK195" i="3"/>
  <c r="GI92" i="3"/>
  <c r="S204" i="3"/>
  <c r="DQ101" i="3"/>
  <c r="BY195" i="3"/>
  <c r="FW92" i="3"/>
  <c r="BI200" i="3"/>
  <c r="FG97" i="3"/>
  <c r="AG191" i="3"/>
  <c r="EE88" i="3"/>
  <c r="BT193" i="3"/>
  <c r="FR90" i="3"/>
  <c r="CK204" i="3"/>
  <c r="GI101" i="3"/>
  <c r="BF196" i="3"/>
  <c r="FD93" i="3"/>
  <c r="AN201" i="3"/>
  <c r="EL98" i="3"/>
  <c r="AZ192" i="3"/>
  <c r="EX89" i="3"/>
  <c r="AZ197" i="3"/>
  <c r="EX94" i="3"/>
  <c r="CT205" i="3"/>
  <c r="GR102" i="3"/>
  <c r="N198" i="3"/>
  <c r="DL95" i="3"/>
  <c r="CI186" i="3"/>
  <c r="GG83" i="3"/>
  <c r="G193" i="3"/>
  <c r="DE90" i="3"/>
  <c r="BQ180" i="3"/>
  <c r="FO77" i="3"/>
  <c r="AC179" i="3"/>
  <c r="EA76" i="3"/>
  <c r="AG190" i="3"/>
  <c r="EE87" i="3"/>
  <c r="AV110" i="3"/>
  <c r="ET7" i="3"/>
  <c r="BE111" i="3"/>
  <c r="FC8" i="3"/>
  <c r="CV111" i="3"/>
  <c r="GT8" i="3"/>
  <c r="C206" i="3"/>
  <c r="DA103" i="3"/>
  <c r="AZ201" i="3"/>
  <c r="EX98" i="3"/>
  <c r="BR205" i="3"/>
  <c r="FP102" i="3"/>
  <c r="CN207" i="3"/>
  <c r="GL104" i="3"/>
  <c r="AU205" i="3"/>
  <c r="ES102" i="3"/>
  <c r="CS207" i="3"/>
  <c r="GQ104" i="3"/>
  <c r="BM202" i="3"/>
  <c r="FK99" i="3"/>
  <c r="U196" i="3"/>
  <c r="DS93" i="3"/>
  <c r="BZ187" i="3"/>
  <c r="FX84" i="3"/>
  <c r="BJ200" i="3"/>
  <c r="FH97" i="3"/>
  <c r="CG193" i="3"/>
  <c r="GE90" i="3"/>
  <c r="CK200" i="3"/>
  <c r="GI97" i="3"/>
  <c r="P194" i="3"/>
  <c r="DN91" i="3"/>
  <c r="BJ198" i="3"/>
  <c r="FH95" i="3"/>
  <c r="BZ191" i="3"/>
  <c r="FX88" i="3"/>
  <c r="M205" i="3"/>
  <c r="DK102" i="3"/>
  <c r="Y199" i="3"/>
  <c r="DW96" i="3"/>
  <c r="AP192" i="3"/>
  <c r="EN89" i="3"/>
  <c r="BN199" i="3"/>
  <c r="FL96" i="3"/>
  <c r="CF192" i="3"/>
  <c r="GD89" i="3"/>
  <c r="R200" i="3"/>
  <c r="DP97" i="3"/>
  <c r="AJ193" i="3"/>
  <c r="EH90" i="3"/>
  <c r="BB204" i="3"/>
  <c r="EZ101" i="3"/>
  <c r="AT198" i="3"/>
  <c r="ER95" i="3"/>
  <c r="BB191" i="3"/>
  <c r="EZ88" i="3"/>
  <c r="Y111" i="3"/>
  <c r="DW8" i="3"/>
  <c r="E112" i="3"/>
  <c r="DC9" i="3"/>
  <c r="CF108" i="3"/>
  <c r="GD5" i="3"/>
  <c r="CR203" i="3"/>
  <c r="GP100" i="3"/>
  <c r="CU205" i="3"/>
  <c r="GS102" i="3"/>
  <c r="BK203" i="3"/>
  <c r="FI100" i="3"/>
  <c r="AB197" i="3"/>
  <c r="DZ94" i="3"/>
  <c r="P197" i="3"/>
  <c r="DN94" i="3"/>
  <c r="CT192" i="3"/>
  <c r="GR89" i="3"/>
  <c r="CK111" i="3"/>
  <c r="GI8" i="3"/>
  <c r="AG113" i="3"/>
  <c r="EE10" i="3"/>
  <c r="L110" i="3"/>
  <c r="DJ7" i="3"/>
  <c r="BZ203" i="3"/>
  <c r="FX100" i="3"/>
  <c r="BB205" i="3"/>
  <c r="EZ102" i="3"/>
  <c r="Z203" i="3"/>
  <c r="DX100" i="3"/>
  <c r="Q197" i="3"/>
  <c r="DO94" i="3"/>
  <c r="E197" i="3"/>
  <c r="DC94" i="3"/>
  <c r="BY192" i="3"/>
  <c r="FW89" i="3"/>
  <c r="Q113" i="3"/>
  <c r="DO10" i="3"/>
  <c r="CS113" i="3"/>
  <c r="GQ10" i="3"/>
  <c r="BX110" i="3"/>
  <c r="FV7" i="3"/>
  <c r="W203" i="3"/>
  <c r="DU100" i="3"/>
  <c r="AL205" i="3"/>
  <c r="EJ102" i="3"/>
  <c r="AZ202" i="3"/>
  <c r="EX99" i="3"/>
  <c r="BV196" i="3"/>
  <c r="FT93" i="3"/>
  <c r="BJ196" i="3"/>
  <c r="FH93" i="3"/>
  <c r="AH192" i="3"/>
  <c r="EF89" i="3"/>
  <c r="F114" i="3"/>
  <c r="DD11" i="3"/>
  <c r="BD108" i="3"/>
  <c r="FB5" i="3"/>
  <c r="U114" i="3"/>
  <c r="DS11" i="3"/>
  <c r="CX206" i="3"/>
  <c r="GV103" i="3"/>
  <c r="BI202" i="3"/>
  <c r="FG99" i="3"/>
  <c r="D206" i="3"/>
  <c r="DB103" i="3"/>
  <c r="AC194" i="3"/>
  <c r="EA91" i="3"/>
  <c r="Q194" i="3"/>
  <c r="DO91" i="3"/>
  <c r="BL186" i="3"/>
  <c r="FJ83" i="3"/>
  <c r="AZ108" i="3"/>
  <c r="EX5" i="3"/>
  <c r="AZ112" i="3"/>
  <c r="EX9" i="3"/>
  <c r="BT110" i="3"/>
  <c r="FR7" i="3"/>
  <c r="CQ204" i="3"/>
  <c r="GO101" i="3"/>
  <c r="BN206" i="3"/>
  <c r="FL103" i="3"/>
  <c r="CK207" i="3"/>
  <c r="GI104" i="3"/>
  <c r="BA191" i="3"/>
  <c r="EY88" i="3"/>
  <c r="AH191" i="3"/>
  <c r="EF88" i="3"/>
  <c r="L114" i="3"/>
  <c r="DJ11" i="3"/>
  <c r="AO109" i="3"/>
  <c r="EM6" i="3"/>
  <c r="R109" i="3"/>
  <c r="DP6" i="3"/>
  <c r="BP114" i="3"/>
  <c r="FN11" i="3"/>
  <c r="BZ200" i="3"/>
  <c r="FX97" i="3"/>
  <c r="BQ203" i="3"/>
  <c r="FO100" i="3"/>
  <c r="M206" i="3"/>
  <c r="DK103" i="3"/>
  <c r="AM187" i="3"/>
  <c r="EK84" i="3"/>
  <c r="H187" i="3"/>
  <c r="DF84" i="3"/>
  <c r="BI108" i="3"/>
  <c r="FG5" i="3"/>
  <c r="E110" i="3"/>
  <c r="DC7" i="3"/>
  <c r="CD109" i="3"/>
  <c r="GB6" i="3"/>
  <c r="CC109" i="3"/>
  <c r="GA6" i="3"/>
  <c r="CR207" i="3"/>
  <c r="GP104" i="3"/>
  <c r="AX203" i="3"/>
  <c r="EV100" i="3"/>
  <c r="CC205" i="3"/>
  <c r="GA102" i="3"/>
  <c r="BT205" i="3"/>
  <c r="FR102" i="3"/>
  <c r="Z202" i="3"/>
  <c r="DX99" i="3"/>
  <c r="Y109" i="3"/>
  <c r="DW6" i="3"/>
  <c r="BQ110" i="3"/>
  <c r="FO7" i="3"/>
  <c r="BV111" i="3"/>
  <c r="FT8" i="3"/>
  <c r="AS110" i="3"/>
  <c r="EQ7" i="3"/>
  <c r="CH207" i="3"/>
  <c r="GF104" i="3"/>
  <c r="N203" i="3"/>
  <c r="DL100" i="3"/>
  <c r="BM205" i="3"/>
  <c r="FK102" i="3"/>
  <c r="BL205" i="3"/>
  <c r="FJ102" i="3"/>
  <c r="Q202" i="3"/>
  <c r="DO99" i="3"/>
  <c r="BX114" i="3"/>
  <c r="FV11" i="3"/>
  <c r="D109" i="3"/>
  <c r="DB6" i="3"/>
  <c r="M110" i="3"/>
  <c r="DK7" i="3"/>
  <c r="AZ114" i="3"/>
  <c r="EX11" i="3"/>
  <c r="BA108" i="3"/>
  <c r="EY5" i="3"/>
  <c r="BG206" i="3"/>
  <c r="FE103" i="3"/>
  <c r="AT206" i="3"/>
  <c r="ER103" i="3"/>
  <c r="AF206" i="3"/>
  <c r="ED103" i="3"/>
  <c r="AD206" i="3"/>
  <c r="EB103" i="3"/>
  <c r="T203" i="3"/>
  <c r="DR100" i="3"/>
  <c r="BI194" i="3"/>
  <c r="FG91" i="3"/>
  <c r="I203" i="3"/>
  <c r="DG100" i="3"/>
  <c r="AW194" i="3"/>
  <c r="EU91" i="3"/>
  <c r="AL199" i="3"/>
  <c r="EJ96" i="3"/>
  <c r="T189" i="3"/>
  <c r="DR86" i="3"/>
  <c r="AR192" i="3"/>
  <c r="EP89" i="3"/>
  <c r="CJ203" i="3"/>
  <c r="GH100" i="3"/>
  <c r="AD195" i="3"/>
  <c r="EB92" i="3"/>
  <c r="AD200" i="3"/>
  <c r="EB97" i="3"/>
  <c r="CP190" i="3"/>
  <c r="GN87" i="3"/>
  <c r="X196" i="3"/>
  <c r="DV93" i="3"/>
  <c r="CX204" i="3"/>
  <c r="GV101" i="3"/>
  <c r="CH196" i="3"/>
  <c r="GF93" i="3"/>
  <c r="AU199" i="3"/>
  <c r="ES96" i="3"/>
  <c r="BS191" i="3"/>
  <c r="FQ88" i="3"/>
  <c r="CJ178" i="3"/>
  <c r="GH75" i="3"/>
  <c r="CF176" i="3"/>
  <c r="GD73" i="3"/>
  <c r="W188" i="3"/>
  <c r="DU85" i="3"/>
  <c r="CC190" i="3"/>
  <c r="GA87" i="3"/>
  <c r="BZ202" i="3"/>
  <c r="FX99" i="3"/>
  <c r="CX193" i="3"/>
  <c r="GV90" i="3"/>
  <c r="CX198" i="3"/>
  <c r="GV95" i="3"/>
  <c r="BW188" i="3"/>
  <c r="FU85" i="3"/>
  <c r="CR194" i="3"/>
  <c r="GP91" i="3"/>
  <c r="C204" i="3"/>
  <c r="DA101" i="3"/>
  <c r="BF195" i="3"/>
  <c r="FD92" i="3"/>
  <c r="AY198" i="3"/>
  <c r="EW95" i="3"/>
  <c r="I190" i="3"/>
  <c r="DG87" i="3"/>
  <c r="CG176" i="3"/>
  <c r="GE73" i="3"/>
  <c r="BP185" i="3"/>
  <c r="FN82" i="3"/>
  <c r="BO185" i="3"/>
  <c r="FM82" i="3"/>
  <c r="CP198" i="3"/>
  <c r="GN95" i="3"/>
  <c r="BI188" i="3"/>
  <c r="FG85" i="3"/>
  <c r="BQ201" i="3"/>
  <c r="FO98" i="3"/>
  <c r="BV192" i="3"/>
  <c r="FT89" i="3"/>
  <c r="BV197" i="3"/>
  <c r="FT94" i="3"/>
  <c r="AW202" i="3"/>
  <c r="EU99" i="3"/>
  <c r="BP193" i="3"/>
  <c r="FN90" i="3"/>
  <c r="CO202" i="3"/>
  <c r="GM99" i="3"/>
  <c r="AD194" i="3"/>
  <c r="EB91" i="3"/>
  <c r="BC197" i="3"/>
  <c r="FA94" i="3"/>
  <c r="BA188" i="3"/>
  <c r="EY85" i="3"/>
  <c r="AG174" i="3"/>
  <c r="EE71" i="3"/>
  <c r="W183" i="3"/>
  <c r="DU80" i="3"/>
  <c r="U183" i="3"/>
  <c r="DS80" i="3"/>
  <c r="CE205" i="3"/>
  <c r="GC102" i="3"/>
  <c r="BZ205" i="3"/>
  <c r="FX102" i="3"/>
  <c r="CE202" i="3"/>
  <c r="GC99" i="3"/>
  <c r="R194" i="3"/>
  <c r="DP91" i="3"/>
  <c r="BU202" i="3"/>
  <c r="FS99" i="3"/>
  <c r="F194" i="3"/>
  <c r="DD91" i="3"/>
  <c r="CR198" i="3"/>
  <c r="GP95" i="3"/>
  <c r="AU188" i="3"/>
  <c r="ES85" i="3"/>
  <c r="CW191" i="3"/>
  <c r="GU88" i="3"/>
  <c r="AZ203" i="3"/>
  <c r="EX100" i="3"/>
  <c r="CJ194" i="3"/>
  <c r="GH91" i="3"/>
  <c r="CJ199" i="3"/>
  <c r="GH96" i="3"/>
  <c r="U190" i="3"/>
  <c r="DS87" i="3"/>
  <c r="CC195" i="3"/>
  <c r="GA92" i="3"/>
  <c r="BR204" i="3"/>
  <c r="FP101" i="3"/>
  <c r="AR196" i="3"/>
  <c r="EP93" i="3"/>
  <c r="O199" i="3"/>
  <c r="DM96" i="3"/>
  <c r="O191" i="3"/>
  <c r="DM88" i="3"/>
  <c r="M178" i="3"/>
  <c r="DK75" i="3"/>
  <c r="BH175" i="3"/>
  <c r="FF72" i="3"/>
  <c r="AK187" i="3"/>
  <c r="EI84" i="3"/>
  <c r="CH108" i="3"/>
  <c r="GF5" i="3"/>
  <c r="AR110" i="3"/>
  <c r="EP7" i="3"/>
  <c r="CX110" i="3"/>
  <c r="GV7" i="3"/>
  <c r="R111" i="3"/>
  <c r="DP8" i="3"/>
  <c r="CT111" i="3"/>
  <c r="GR8" i="3"/>
  <c r="AE204" i="3"/>
  <c r="EC101" i="3"/>
  <c r="H204" i="3"/>
  <c r="DF101" i="3"/>
  <c r="CH203" i="3"/>
  <c r="GF100" i="3"/>
  <c r="CB203" i="3"/>
  <c r="FZ100" i="3"/>
  <c r="BU201" i="3"/>
  <c r="FS98" i="3"/>
  <c r="CL192" i="3"/>
  <c r="GJ89" i="3"/>
  <c r="BK201" i="3"/>
  <c r="FI98" i="3"/>
  <c r="BZ192" i="3"/>
  <c r="FX89" i="3"/>
  <c r="BP197" i="3"/>
  <c r="FN94" i="3"/>
  <c r="CB199" i="3"/>
  <c r="FZ96" i="3"/>
  <c r="H190" i="3"/>
  <c r="DF87" i="3"/>
  <c r="AP202" i="3"/>
  <c r="EN99" i="3"/>
  <c r="BH193" i="3"/>
  <c r="FF90" i="3"/>
  <c r="BH198" i="3"/>
  <c r="FF95" i="3"/>
  <c r="CX187" i="3"/>
  <c r="GV84" i="3"/>
  <c r="BA194" i="3"/>
  <c r="EY91" i="3"/>
  <c r="BN203" i="3"/>
  <c r="FL100" i="3"/>
  <c r="P195" i="3"/>
  <c r="DN92" i="3"/>
  <c r="S198" i="3"/>
  <c r="DQ95" i="3"/>
  <c r="BK189" i="3"/>
  <c r="FI86" i="3"/>
  <c r="Y176" i="3"/>
  <c r="DW73" i="3"/>
  <c r="CO184" i="3"/>
  <c r="GM81" i="3"/>
  <c r="CN184" i="3"/>
  <c r="GL81" i="3"/>
  <c r="AB196" i="3"/>
  <c r="DZ93" i="3"/>
  <c r="CC206" i="3"/>
  <c r="GA103" i="3"/>
  <c r="N199" i="3"/>
  <c r="DL96" i="3"/>
  <c r="CS188" i="3"/>
  <c r="GQ85" i="3"/>
  <c r="H195" i="3"/>
  <c r="DF92" i="3"/>
  <c r="H200" i="3"/>
  <c r="DF97" i="3"/>
  <c r="BE190" i="3"/>
  <c r="FC87" i="3"/>
  <c r="BM200" i="3"/>
  <c r="FK97" i="3"/>
  <c r="AL191" i="3"/>
  <c r="EJ88" i="3"/>
  <c r="BC195" i="3"/>
  <c r="FA92" i="3"/>
  <c r="BA184" i="3"/>
  <c r="EY81" i="3"/>
  <c r="M183" i="3"/>
  <c r="DK80" i="3"/>
  <c r="BP177" i="3"/>
  <c r="FN74" i="3"/>
  <c r="BO177" i="3"/>
  <c r="FM74" i="3"/>
  <c r="CV194" i="3"/>
  <c r="GT91" i="3"/>
  <c r="CG205" i="3"/>
  <c r="GE102" i="3"/>
  <c r="CH197" i="3"/>
  <c r="GF94" i="3"/>
  <c r="AX202" i="3"/>
  <c r="EV99" i="3"/>
  <c r="CB193" i="3"/>
  <c r="FZ90" i="3"/>
  <c r="CB198" i="3"/>
  <c r="FZ95" i="3"/>
  <c r="AK188" i="3"/>
  <c r="EI85" i="3"/>
  <c r="AP199" i="3"/>
  <c r="EN96" i="3"/>
  <c r="Y189" i="3"/>
  <c r="DW86" i="3"/>
  <c r="AI194" i="3"/>
  <c r="EG91" i="3"/>
  <c r="BT182" i="3"/>
  <c r="FR79" i="3"/>
  <c r="AF181" i="3"/>
  <c r="ED78" i="3"/>
  <c r="BI174" i="3"/>
  <c r="FG71" i="3"/>
  <c r="CU203" i="3"/>
  <c r="GS100" i="3"/>
  <c r="AY206" i="3"/>
  <c r="EW103" i="3"/>
  <c r="AC203" i="3"/>
  <c r="EA100" i="3"/>
  <c r="BT194" i="3"/>
  <c r="FR91" i="3"/>
  <c r="AB203" i="3"/>
  <c r="DZ100" i="3"/>
  <c r="BH194" i="3"/>
  <c r="FF91" i="3"/>
  <c r="AW199" i="3"/>
  <c r="EU96" i="3"/>
  <c r="BD189" i="3"/>
  <c r="FB86" i="3"/>
  <c r="BB192" i="3"/>
  <c r="EZ89" i="3"/>
  <c r="CS203" i="3"/>
  <c r="GQ100" i="3"/>
  <c r="AZ195" i="3"/>
  <c r="EX92" i="3"/>
  <c r="AN200" i="3"/>
  <c r="EL97" i="3"/>
  <c r="J191" i="3"/>
  <c r="DH88" i="3"/>
  <c r="AS196" i="3"/>
  <c r="EQ93" i="3"/>
  <c r="J205" i="3"/>
  <c r="DH102" i="3"/>
  <c r="CS196" i="3"/>
  <c r="GQ93" i="3"/>
  <c r="BK199" i="3"/>
  <c r="FI96" i="3"/>
  <c r="CA191" i="3"/>
  <c r="FY88" i="3"/>
  <c r="CU178" i="3"/>
  <c r="GS75" i="3"/>
  <c r="CQ176" i="3"/>
  <c r="GO73" i="3"/>
  <c r="AO188" i="3"/>
  <c r="EM85" i="3"/>
  <c r="AF109" i="3"/>
  <c r="ED6" i="3"/>
  <c r="CL109" i="3"/>
  <c r="GJ6" i="3"/>
  <c r="CF110" i="3"/>
  <c r="GD7" i="3"/>
  <c r="CB204" i="3"/>
  <c r="FZ101" i="3"/>
  <c r="AF207" i="3"/>
  <c r="ED104" i="3"/>
  <c r="AP204" i="3"/>
  <c r="EN101" i="3"/>
  <c r="G207" i="3"/>
  <c r="DE104" i="3"/>
  <c r="R204" i="3"/>
  <c r="DP101" i="3"/>
  <c r="AG207" i="3"/>
  <c r="EE104" i="3"/>
  <c r="AX111" i="3"/>
  <c r="EV8" i="3"/>
  <c r="AD112" i="3"/>
  <c r="EB9" i="3"/>
  <c r="CW110" i="3"/>
  <c r="GU7" i="3"/>
  <c r="BN207" i="3"/>
  <c r="FL104" i="3"/>
  <c r="BA203" i="3"/>
  <c r="EY100" i="3"/>
  <c r="BT206" i="3"/>
  <c r="FR103" i="3"/>
  <c r="D195" i="3"/>
  <c r="DB92" i="3"/>
  <c r="CN194" i="3"/>
  <c r="GL91" i="3"/>
  <c r="CO189" i="3"/>
  <c r="GM86" i="3"/>
  <c r="N112" i="3"/>
  <c r="DL9" i="3"/>
  <c r="CP112" i="3"/>
  <c r="GN9" i="3"/>
  <c r="AC112" i="3"/>
  <c r="EA9" i="3"/>
  <c r="AR207" i="3"/>
  <c r="EP104" i="3"/>
  <c r="AH203" i="3"/>
  <c r="EF100" i="3"/>
  <c r="BJ206" i="3"/>
  <c r="FH103" i="3"/>
  <c r="CD194" i="3"/>
  <c r="GB91" i="3"/>
  <c r="CC194" i="3"/>
  <c r="GA91" i="3"/>
  <c r="CW188" i="3"/>
  <c r="GU85" i="3"/>
  <c r="BZ112" i="3"/>
  <c r="FX9" i="3"/>
  <c r="V114" i="3"/>
  <c r="DT11" i="3"/>
  <c r="BE113" i="3"/>
  <c r="FC10" i="3"/>
  <c r="AH207" i="3"/>
  <c r="EF104" i="3"/>
  <c r="CB202" i="3"/>
  <c r="FZ99" i="3"/>
  <c r="R206" i="3"/>
  <c r="DP103" i="3"/>
  <c r="AN194" i="3"/>
  <c r="EL91" i="3"/>
  <c r="AL194" i="3"/>
  <c r="EJ91" i="3"/>
  <c r="J188" i="3"/>
  <c r="DH85" i="3"/>
  <c r="AZ113" i="3"/>
  <c r="EX10" i="3"/>
  <c r="X111" i="3"/>
  <c r="DV8" i="3"/>
  <c r="H110" i="3"/>
  <c r="DF7" i="3"/>
  <c r="AQ205" i="3"/>
  <c r="EO102" i="3"/>
  <c r="BX206" i="3"/>
  <c r="FV103" i="3"/>
  <c r="BR201" i="3"/>
  <c r="FP98" i="3"/>
  <c r="E192" i="3"/>
  <c r="DC89" i="3"/>
  <c r="CO191" i="3"/>
  <c r="GM88" i="3"/>
  <c r="AV113" i="3"/>
  <c r="ET10" i="3"/>
  <c r="M108" i="3"/>
  <c r="DK5" i="3"/>
  <c r="BQ114" i="3"/>
  <c r="FO11" i="3"/>
  <c r="D114" i="3"/>
  <c r="DB11" i="3"/>
  <c r="BO202" i="3"/>
  <c r="FM99" i="3"/>
  <c r="AN204" i="3"/>
  <c r="EL101" i="3"/>
  <c r="U206" i="3"/>
  <c r="DS103" i="3"/>
  <c r="BH187" i="3"/>
  <c r="FF84" i="3"/>
  <c r="BD187" i="3"/>
  <c r="FB84" i="3"/>
  <c r="AK114" i="3"/>
  <c r="EI11" i="3"/>
  <c r="CX108" i="3"/>
  <c r="GV5" i="3"/>
  <c r="T111" i="3"/>
  <c r="DR8" i="3"/>
  <c r="BR110" i="3"/>
  <c r="FP7" i="3"/>
  <c r="BP206" i="3"/>
  <c r="FN103" i="3"/>
  <c r="AB207" i="3"/>
  <c r="DZ104" i="3"/>
  <c r="AK204" i="3"/>
  <c r="EI101" i="3"/>
  <c r="AJ204" i="3"/>
  <c r="EH101" i="3"/>
  <c r="BR200" i="3"/>
  <c r="FP97" i="3"/>
  <c r="V108" i="3"/>
  <c r="DT5" i="3"/>
  <c r="AD110" i="3"/>
  <c r="EB7" i="3"/>
  <c r="AV112" i="3"/>
  <c r="ET9" i="3"/>
  <c r="AH111" i="3"/>
  <c r="EF8" i="3"/>
  <c r="AJ206" i="3"/>
  <c r="EH103" i="3"/>
  <c r="R207" i="3"/>
  <c r="DP104" i="3"/>
  <c r="CX203" i="3"/>
  <c r="GV100" i="3"/>
  <c r="CW203" i="3"/>
  <c r="GU100" i="3"/>
  <c r="AH200" i="3"/>
  <c r="EF97" i="3"/>
  <c r="AX109" i="3"/>
  <c r="EV6" i="3"/>
  <c r="CP110" i="3"/>
  <c r="GN7" i="3"/>
  <c r="L113" i="3"/>
  <c r="DJ10" i="3"/>
  <c r="Z113" i="3"/>
  <c r="DX10" i="3"/>
  <c r="Z206" i="3"/>
  <c r="DX103" i="3"/>
  <c r="BW206" i="3"/>
  <c r="FU103" i="3"/>
  <c r="CO203" i="3"/>
  <c r="GM100" i="3"/>
  <c r="CD203" i="3"/>
  <c r="GB100" i="3"/>
  <c r="X200" i="3"/>
  <c r="DV97" i="3"/>
  <c r="I113" i="3"/>
  <c r="DG10" i="3"/>
  <c r="K108" i="3"/>
  <c r="DI5" i="3"/>
  <c r="AT108" i="3"/>
  <c r="ER5" i="3"/>
  <c r="BY114" i="3"/>
  <c r="FW11" i="3"/>
  <c r="BZ108" i="3"/>
  <c r="FX5" i="3"/>
  <c r="AA205" i="3"/>
  <c r="DY102" i="3"/>
  <c r="CL204" i="3"/>
  <c r="GJ101" i="3"/>
  <c r="BS204" i="3"/>
  <c r="FQ101" i="3"/>
  <c r="CD204" i="3"/>
  <c r="GB101" i="3"/>
  <c r="S202" i="3"/>
  <c r="DQ99" i="3"/>
  <c r="AR193" i="3"/>
  <c r="EP90" i="3"/>
  <c r="R202" i="3"/>
  <c r="DP99" i="3"/>
  <c r="AF193" i="3"/>
  <c r="ED90" i="3"/>
  <c r="U198" i="3"/>
  <c r="DS95" i="3"/>
  <c r="AG187" i="3"/>
  <c r="EE84" i="3"/>
  <c r="CT190" i="3"/>
  <c r="GR87" i="3"/>
  <c r="CJ202" i="3"/>
  <c r="GH99" i="3"/>
  <c r="X194" i="3"/>
  <c r="DV91" i="3"/>
  <c r="M199" i="3"/>
  <c r="DK96" i="3"/>
  <c r="CO188" i="3"/>
  <c r="GM85" i="3"/>
  <c r="Q195" i="3"/>
  <c r="DO92" i="3"/>
  <c r="L204" i="3"/>
  <c r="DJ101" i="3"/>
  <c r="BQ195" i="3"/>
  <c r="FO92" i="3"/>
  <c r="BO198" i="3"/>
  <c r="FM95" i="3"/>
  <c r="AJ190" i="3"/>
  <c r="EH87" i="3"/>
  <c r="Q177" i="3"/>
  <c r="DO74" i="3"/>
  <c r="AE173" i="3"/>
  <c r="EC70" i="3"/>
  <c r="I186" i="3"/>
  <c r="DG83" i="3"/>
  <c r="CB188" i="3"/>
  <c r="FZ85" i="3"/>
  <c r="BZ201" i="3"/>
  <c r="FX98" i="3"/>
  <c r="CR192" i="3"/>
  <c r="GP89" i="3"/>
  <c r="CG197" i="3"/>
  <c r="GE94" i="3"/>
  <c r="BF202" i="3"/>
  <c r="FD99" i="3"/>
  <c r="CK193" i="3"/>
  <c r="GI90" i="3"/>
  <c r="CX202" i="3"/>
  <c r="GV99" i="3"/>
  <c r="AO194" i="3"/>
  <c r="EM91" i="3"/>
  <c r="BS197" i="3"/>
  <c r="FQ94" i="3"/>
  <c r="BK188" i="3"/>
  <c r="FI85" i="3"/>
  <c r="AW174" i="3"/>
  <c r="EU71" i="3"/>
  <c r="AG183" i="3"/>
  <c r="EE80" i="3"/>
  <c r="AQ183" i="3"/>
  <c r="EO80" i="3"/>
  <c r="CJ197" i="3"/>
  <c r="GH94" i="3"/>
  <c r="CO207" i="3"/>
  <c r="GM104" i="3"/>
  <c r="BP200" i="3"/>
  <c r="FN97" i="3"/>
  <c r="BI191" i="3"/>
  <c r="FG88" i="3"/>
  <c r="BE196" i="3"/>
  <c r="FC93" i="3"/>
  <c r="AV201" i="3"/>
  <c r="ET98" i="3"/>
  <c r="BI192" i="3"/>
  <c r="FG89" i="3"/>
  <c r="CO201" i="3"/>
  <c r="GM98" i="3"/>
  <c r="M193" i="3"/>
  <c r="DK90" i="3"/>
  <c r="BW196" i="3"/>
  <c r="FU93" i="3"/>
  <c r="CU186" i="3"/>
  <c r="GS83" i="3"/>
  <c r="BG185" i="3"/>
  <c r="FE82" i="3"/>
  <c r="CU180" i="3"/>
  <c r="GS77" i="3"/>
  <c r="CS180" i="3"/>
  <c r="GQ77" i="3"/>
  <c r="D204" i="3"/>
  <c r="DB101" i="3"/>
  <c r="Q204" i="3"/>
  <c r="DO101" i="3"/>
  <c r="CD201" i="3"/>
  <c r="GB98" i="3"/>
  <c r="CW192" i="3"/>
  <c r="GU89" i="3"/>
  <c r="CC201" i="3"/>
  <c r="GA98" i="3"/>
  <c r="CK192" i="3"/>
  <c r="GI89" i="3"/>
  <c r="BZ197" i="3"/>
  <c r="FX94" i="3"/>
  <c r="CW199" i="3"/>
  <c r="GU96" i="3"/>
  <c r="Z190" i="3"/>
  <c r="DX87" i="3"/>
  <c r="AY202" i="3"/>
  <c r="EW99" i="3"/>
  <c r="CC193" i="3"/>
  <c r="GA90" i="3"/>
  <c r="BR198" i="3"/>
  <c r="FP95" i="3"/>
  <c r="T188" i="3"/>
  <c r="DR85" i="3"/>
  <c r="BV194" i="3"/>
  <c r="FT91" i="3"/>
  <c r="BX203" i="3"/>
  <c r="FV100" i="3"/>
  <c r="Z195" i="3"/>
  <c r="DX92" i="3"/>
  <c r="AI198" i="3"/>
  <c r="EG95" i="3"/>
  <c r="BT189" i="3"/>
  <c r="FR86" i="3"/>
  <c r="AO176" i="3"/>
  <c r="EM73" i="3"/>
  <c r="D185" i="3"/>
  <c r="DB82" i="3"/>
  <c r="M185" i="3"/>
  <c r="DK82" i="3"/>
  <c r="CT113" i="3"/>
  <c r="GR10" i="3"/>
  <c r="BY108" i="3"/>
  <c r="FW5" i="3"/>
  <c r="CF109" i="3"/>
  <c r="GD6" i="3"/>
  <c r="AB111" i="3"/>
  <c r="DZ8" i="3"/>
  <c r="H112" i="3"/>
  <c r="DF9" i="3"/>
  <c r="Y202" i="3"/>
  <c r="DW99" i="3"/>
  <c r="BH200" i="3"/>
  <c r="FF97" i="3"/>
  <c r="CX207" i="3"/>
  <c r="GV104" i="3"/>
  <c r="V200" i="3"/>
  <c r="DT97" i="3"/>
  <c r="BU200" i="3"/>
  <c r="FS97" i="3"/>
  <c r="BQ191" i="3"/>
  <c r="FO88" i="3"/>
  <c r="BT200" i="3"/>
  <c r="FR97" i="3"/>
  <c r="AX191" i="3"/>
  <c r="EV88" i="3"/>
  <c r="AX196" i="3"/>
  <c r="EV93" i="3"/>
  <c r="BU198" i="3"/>
  <c r="FS95" i="3"/>
  <c r="G188" i="3"/>
  <c r="DE85" i="3"/>
  <c r="AO201" i="3"/>
  <c r="EM98" i="3"/>
  <c r="BA192" i="3"/>
  <c r="EY89" i="3"/>
  <c r="AP197" i="3"/>
  <c r="EN94" i="3"/>
  <c r="U202" i="3"/>
  <c r="DS99" i="3"/>
  <c r="AT193" i="3"/>
  <c r="ER90" i="3"/>
  <c r="BN202" i="3"/>
  <c r="FL99" i="3"/>
  <c r="CT193" i="3"/>
  <c r="GR90" i="3"/>
  <c r="AM197" i="3"/>
  <c r="EK94" i="3"/>
  <c r="Q188" i="3"/>
  <c r="DO85" i="3"/>
  <c r="AN173" i="3"/>
  <c r="EL70" i="3"/>
  <c r="BQ182" i="3"/>
  <c r="FO79" i="3"/>
  <c r="BP182" i="3"/>
  <c r="FN79" i="3"/>
  <c r="J195" i="3"/>
  <c r="DH92" i="3"/>
  <c r="CO205" i="3"/>
  <c r="GM102" i="3"/>
  <c r="H198" i="3"/>
  <c r="DF95" i="3"/>
  <c r="AQ186" i="3"/>
  <c r="EO83" i="3"/>
  <c r="CL193" i="3"/>
  <c r="GJ90" i="3"/>
  <c r="CW198" i="3"/>
  <c r="GU95" i="3"/>
  <c r="BD188" i="3"/>
  <c r="FB85" i="3"/>
  <c r="BA199" i="3"/>
  <c r="EY96" i="3"/>
  <c r="BJ189" i="3"/>
  <c r="FH86" i="3"/>
  <c r="BG194" i="3"/>
  <c r="FE91" i="3"/>
  <c r="CE182" i="3"/>
  <c r="GC79" i="3"/>
  <c r="AQ181" i="3"/>
  <c r="EO78" i="3"/>
  <c r="CO174" i="3"/>
  <c r="GM71" i="3"/>
  <c r="BO173" i="3"/>
  <c r="FM70" i="3"/>
  <c r="CD193" i="3"/>
  <c r="GB90" i="3"/>
  <c r="CS204" i="3"/>
  <c r="GQ101" i="3"/>
  <c r="CB196" i="3"/>
  <c r="FZ93" i="3"/>
  <c r="AW201" i="3"/>
  <c r="EU98" i="3"/>
  <c r="BJ192" i="3"/>
  <c r="FH89" i="3"/>
  <c r="BU197" i="3"/>
  <c r="FS94" i="3"/>
  <c r="F206" i="3"/>
  <c r="DD103" i="3"/>
  <c r="Y198" i="3"/>
  <c r="DW95" i="3"/>
  <c r="AN187" i="3"/>
  <c r="EL84" i="3"/>
  <c r="AE193" i="3"/>
  <c r="EC90" i="3"/>
  <c r="CW180" i="3"/>
  <c r="GU77" i="3"/>
  <c r="BI179" i="3"/>
  <c r="FG76" i="3"/>
  <c r="BQ190" i="3"/>
  <c r="FO87" i="3"/>
  <c r="CI204" i="3"/>
  <c r="GG101" i="3"/>
  <c r="CT204" i="3"/>
  <c r="GR101" i="3"/>
  <c r="AK202" i="3"/>
  <c r="EI99" i="3"/>
  <c r="BB193" i="3"/>
  <c r="EZ90" i="3"/>
  <c r="AA202" i="3"/>
  <c r="DY99" i="3"/>
  <c r="BA193" i="3"/>
  <c r="EY90" i="3"/>
  <c r="AF198" i="3"/>
  <c r="ED95" i="3"/>
  <c r="BC187" i="3"/>
  <c r="FA84" i="3"/>
  <c r="AD191" i="3"/>
  <c r="EB88" i="3"/>
  <c r="CS202" i="3"/>
  <c r="GQ99" i="3"/>
  <c r="AH194" i="3"/>
  <c r="EF91" i="3"/>
  <c r="AH199" i="3"/>
  <c r="EF96" i="3"/>
  <c r="L189" i="3"/>
  <c r="DJ86" i="3"/>
  <c r="AB195" i="3"/>
  <c r="DZ92" i="3"/>
  <c r="AD204" i="3"/>
  <c r="EB101" i="3"/>
  <c r="CB195" i="3"/>
  <c r="FZ92" i="3"/>
  <c r="BW198" i="3"/>
  <c r="FU95" i="3"/>
  <c r="AS190" i="3"/>
  <c r="EQ87" i="3"/>
  <c r="AB177" i="3"/>
  <c r="DZ74" i="3"/>
  <c r="BX173" i="3"/>
  <c r="FV70" i="3"/>
  <c r="T186" i="3"/>
  <c r="DR83" i="3"/>
  <c r="AR114" i="3"/>
  <c r="EP11" i="3"/>
  <c r="H108" i="3"/>
  <c r="DF5" i="3"/>
  <c r="Q109" i="3"/>
  <c r="DO6" i="3"/>
  <c r="AO203" i="3"/>
  <c r="EM100" i="3"/>
  <c r="AU206" i="3"/>
  <c r="ES103" i="3"/>
  <c r="CT202" i="3"/>
  <c r="GR99" i="3"/>
  <c r="T206" i="3"/>
  <c r="DR103" i="3"/>
  <c r="BT202" i="3"/>
  <c r="FR99" i="3"/>
  <c r="BQ206" i="3"/>
  <c r="FO103" i="3"/>
  <c r="R201" i="3"/>
  <c r="DP98" i="3"/>
  <c r="AX194" i="3"/>
  <c r="EV91" i="3"/>
  <c r="CN204" i="3"/>
  <c r="GL101" i="3"/>
  <c r="CS198" i="3"/>
  <c r="GQ95" i="3"/>
  <c r="N192" i="3"/>
  <c r="DL89" i="3"/>
  <c r="AB199" i="3"/>
  <c r="DZ96" i="3"/>
  <c r="AS192" i="3"/>
  <c r="EQ89" i="3"/>
  <c r="CN196" i="3"/>
  <c r="GL93" i="3"/>
  <c r="CT188" i="3"/>
  <c r="GR85" i="3"/>
  <c r="CA203" i="3"/>
  <c r="FY100" i="3"/>
  <c r="BB197" i="3"/>
  <c r="EZ94" i="3"/>
  <c r="G190" i="3"/>
  <c r="DE87" i="3"/>
  <c r="CR197" i="3"/>
  <c r="GP94" i="3"/>
  <c r="BX190" i="3"/>
  <c r="FV87" i="3"/>
  <c r="AV198" i="3"/>
  <c r="ET95" i="3"/>
  <c r="BE191" i="3"/>
  <c r="FC88" i="3"/>
  <c r="L203" i="3"/>
  <c r="DJ100" i="3"/>
  <c r="BX196" i="3"/>
  <c r="FV93" i="3"/>
  <c r="CR110" i="3"/>
  <c r="GP7" i="3"/>
  <c r="D108" i="3"/>
  <c r="DB5" i="3"/>
  <c r="R113" i="3"/>
  <c r="DP10" i="3"/>
  <c r="O206" i="3"/>
  <c r="DM103" i="3"/>
  <c r="AN207" i="3"/>
  <c r="EL104" i="3"/>
  <c r="BJ203" i="3"/>
  <c r="FH100" i="3"/>
  <c r="BQ192" i="3"/>
  <c r="FO89" i="3"/>
  <c r="BP192" i="3"/>
  <c r="FN89" i="3"/>
  <c r="BE194" i="3"/>
  <c r="FC91" i="3"/>
  <c r="X112" i="3"/>
  <c r="DV9" i="3"/>
  <c r="BP108" i="3"/>
  <c r="FN5" i="3"/>
  <c r="AT114" i="3"/>
  <c r="ER11" i="3"/>
  <c r="CJ205" i="3"/>
  <c r="GH102" i="3"/>
  <c r="S207" i="3"/>
  <c r="DQ104" i="3"/>
  <c r="AR203" i="3"/>
  <c r="EP100" i="3"/>
  <c r="BF192" i="3"/>
  <c r="FD89" i="3"/>
  <c r="AT192" i="3"/>
  <c r="ER89" i="3"/>
  <c r="AN193" i="3"/>
  <c r="EL90" i="3"/>
  <c r="CJ112" i="3"/>
  <c r="GH9" i="3"/>
  <c r="CR109" i="3"/>
  <c r="GP6" i="3"/>
  <c r="CB108" i="3"/>
  <c r="FZ5" i="3"/>
  <c r="BG205" i="3"/>
  <c r="FE102" i="3"/>
  <c r="H207" i="3"/>
  <c r="DF104" i="3"/>
  <c r="BR202" i="3"/>
  <c r="FP99" i="3"/>
  <c r="P192" i="3"/>
  <c r="DN89" i="3"/>
  <c r="D192" i="3"/>
  <c r="DB89" i="3"/>
  <c r="CF112" i="3"/>
  <c r="GD9" i="3"/>
  <c r="AB114" i="3"/>
  <c r="DZ11" i="3"/>
  <c r="AO113" i="3"/>
  <c r="EM10" i="3"/>
  <c r="BX112" i="3"/>
  <c r="FV9" i="3"/>
  <c r="CG202" i="3"/>
  <c r="GE99" i="3"/>
  <c r="BD204" i="3"/>
  <c r="FB101" i="3"/>
  <c r="BA206" i="3"/>
  <c r="EY103" i="3"/>
  <c r="AG188" i="3"/>
  <c r="EE85" i="3"/>
  <c r="AC188" i="3"/>
  <c r="EA85" i="3"/>
  <c r="BU113" i="3"/>
  <c r="FS10" i="3"/>
  <c r="AL108" i="3"/>
  <c r="EJ5" i="3"/>
  <c r="CN109" i="3"/>
  <c r="GL6" i="3"/>
  <c r="AP109" i="3"/>
  <c r="EN6" i="3"/>
  <c r="CA206" i="3"/>
  <c r="FY103" i="3"/>
  <c r="BH207" i="3"/>
  <c r="FF104" i="3"/>
  <c r="BA204" i="3"/>
  <c r="EY101" i="3"/>
  <c r="AR204" i="3"/>
  <c r="EP101" i="3"/>
  <c r="CB200" i="3"/>
  <c r="FZ97" i="3"/>
  <c r="BJ114" i="3"/>
  <c r="FH11" i="3"/>
  <c r="L109" i="3"/>
  <c r="DJ6" i="3"/>
  <c r="CJ113" i="3"/>
  <c r="GH10" i="3"/>
  <c r="BT112" i="3"/>
  <c r="FR9" i="3"/>
  <c r="BG204" i="3"/>
  <c r="FE101" i="3"/>
  <c r="S205" i="3"/>
  <c r="DQ102" i="3"/>
  <c r="AT202" i="3"/>
  <c r="ER99" i="3"/>
  <c r="AJ202" i="3"/>
  <c r="EH99" i="3"/>
  <c r="BA198" i="3"/>
  <c r="EY95" i="3"/>
  <c r="AF108" i="3"/>
  <c r="ED5" i="3"/>
  <c r="BX109" i="3"/>
  <c r="FV6" i="3"/>
  <c r="AK108" i="3"/>
  <c r="EI5" i="3"/>
  <c r="Q108" i="3"/>
  <c r="DO5" i="3"/>
  <c r="AQ204" i="3"/>
  <c r="EO101" i="3"/>
  <c r="BC204" i="3"/>
  <c r="FA101" i="3"/>
  <c r="J202" i="3"/>
  <c r="DH99" i="3"/>
  <c r="CV201" i="3"/>
  <c r="GT98" i="3"/>
  <c r="J198" i="3"/>
  <c r="DH95" i="3"/>
  <c r="CR108" i="3"/>
  <c r="GP5" i="3"/>
  <c r="D111" i="3"/>
  <c r="DB8" i="3"/>
  <c r="BM109" i="3"/>
  <c r="FK6" i="3"/>
  <c r="CU207" i="3"/>
  <c r="GS104" i="3"/>
  <c r="CL203" i="3"/>
  <c r="GJ100" i="3"/>
  <c r="V204" i="3"/>
  <c r="DT101" i="3"/>
  <c r="CW201" i="3"/>
  <c r="GU98" i="3"/>
  <c r="CL201" i="3"/>
  <c r="GJ98" i="3"/>
  <c r="CK197" i="3"/>
  <c r="GI94" i="3"/>
  <c r="AP111" i="3"/>
  <c r="EN8" i="3"/>
  <c r="CV112" i="3"/>
  <c r="GT9" i="3"/>
  <c r="BF113" i="3"/>
  <c r="FD10" i="3"/>
  <c r="AL114" i="3"/>
  <c r="EJ11" i="3"/>
  <c r="CJ108" i="3"/>
  <c r="GH5" i="3"/>
  <c r="AN203" i="3"/>
  <c r="EL100" i="3"/>
  <c r="P203" i="3"/>
  <c r="DN100" i="3"/>
  <c r="BX202" i="3"/>
  <c r="FV99" i="3"/>
  <c r="CK202" i="3"/>
  <c r="GI99" i="3"/>
  <c r="AB201" i="3"/>
  <c r="DZ98" i="3"/>
  <c r="Z192" i="3"/>
  <c r="DX89" i="3"/>
  <c r="Q201" i="3"/>
  <c r="DO98" i="3"/>
  <c r="Y192" i="3"/>
  <c r="DW89" i="3"/>
  <c r="D197" i="3"/>
  <c r="DB94" i="3"/>
  <c r="Z199" i="3"/>
  <c r="DX96" i="3"/>
  <c r="P189" i="3"/>
  <c r="DN86" i="3"/>
  <c r="CI201" i="3"/>
  <c r="GG98" i="3"/>
  <c r="F193" i="3"/>
  <c r="DD90" i="3"/>
  <c r="F198" i="3"/>
  <c r="DD95" i="3"/>
  <c r="AF186" i="3"/>
  <c r="ED83" i="3"/>
  <c r="CV193" i="3"/>
  <c r="GT90" i="3"/>
  <c r="U203" i="3"/>
  <c r="DS100" i="3"/>
  <c r="AZ194" i="3"/>
  <c r="EX91" i="3"/>
  <c r="CA197" i="3"/>
  <c r="FY94" i="3"/>
  <c r="CL188" i="3"/>
  <c r="GJ85" i="3"/>
  <c r="CS174" i="3"/>
  <c r="GQ71" i="3"/>
  <c r="BX183" i="3"/>
  <c r="FV80" i="3"/>
  <c r="CG183" i="3"/>
  <c r="GE80" i="3"/>
  <c r="BA186" i="3"/>
  <c r="EY83" i="3"/>
  <c r="BY200" i="3"/>
  <c r="FW97" i="3"/>
  <c r="BY191" i="3"/>
  <c r="FW88" i="3"/>
  <c r="BZ196" i="3"/>
  <c r="FX93" i="3"/>
  <c r="BE201" i="3"/>
  <c r="FC98" i="3"/>
  <c r="BT192" i="3"/>
  <c r="FR89" i="3"/>
  <c r="K202" i="3"/>
  <c r="DI99" i="3"/>
  <c r="X193" i="3"/>
  <c r="DV90" i="3"/>
  <c r="CE196" i="3"/>
  <c r="GC93" i="3"/>
  <c r="I187" i="3"/>
  <c r="DG84" i="3"/>
  <c r="BQ185" i="3"/>
  <c r="FO82" i="3"/>
  <c r="I181" i="3"/>
  <c r="DG78" i="3"/>
  <c r="H181" i="3"/>
  <c r="DF78" i="3"/>
  <c r="BR196" i="3"/>
  <c r="FP93" i="3"/>
  <c r="M207" i="3"/>
  <c r="DK104" i="3"/>
  <c r="BE199" i="3"/>
  <c r="FC96" i="3"/>
  <c r="BR189" i="3"/>
  <c r="FP86" i="3"/>
  <c r="AX195" i="3"/>
  <c r="EV92" i="3"/>
  <c r="AV200" i="3"/>
  <c r="ET97" i="3"/>
  <c r="Y191" i="3"/>
  <c r="DW88" i="3"/>
  <c r="CW200" i="3"/>
  <c r="GU97" i="3"/>
  <c r="CR191" i="3"/>
  <c r="GP88" i="3"/>
  <c r="CI195" i="3"/>
  <c r="GG92" i="3"/>
  <c r="AB185" i="3"/>
  <c r="DZ82" i="3"/>
  <c r="CJ183" i="3"/>
  <c r="GH80" i="3"/>
  <c r="BL178" i="3"/>
  <c r="FJ75" i="3"/>
  <c r="BU178" i="3"/>
  <c r="FS75" i="3"/>
  <c r="AP200" i="3"/>
  <c r="EN97" i="3"/>
  <c r="CS200" i="3"/>
  <c r="GQ97" i="3"/>
  <c r="CM200" i="3"/>
  <c r="GK97" i="3"/>
  <c r="CD191" i="3"/>
  <c r="GB88" i="3"/>
  <c r="CC200" i="3"/>
  <c r="GA97" i="3"/>
  <c r="CC191" i="3"/>
  <c r="GA88" i="3"/>
  <c r="BI196" i="3"/>
  <c r="FG93" i="3"/>
  <c r="CF198" i="3"/>
  <c r="GD95" i="3"/>
  <c r="AQ188" i="3"/>
  <c r="EO85" i="3"/>
  <c r="AX201" i="3"/>
  <c r="EV98" i="3"/>
  <c r="BL192" i="3"/>
  <c r="FJ89" i="3"/>
  <c r="BL197" i="3"/>
  <c r="FJ94" i="3"/>
  <c r="AD202" i="3"/>
  <c r="EB99" i="3"/>
  <c r="BE193" i="3"/>
  <c r="FC90" i="3"/>
  <c r="CF202" i="3"/>
  <c r="GD99" i="3"/>
  <c r="I194" i="3"/>
  <c r="DG91" i="3"/>
  <c r="AU197" i="3"/>
  <c r="ES94" i="3"/>
  <c r="Z188" i="3"/>
  <c r="DX85" i="3"/>
  <c r="BY173" i="3"/>
  <c r="FW70" i="3"/>
  <c r="CB182" i="3"/>
  <c r="FZ79" i="3"/>
  <c r="CA182" i="3"/>
  <c r="FY79" i="3"/>
  <c r="P112" i="3"/>
  <c r="DN9" i="3"/>
  <c r="CK113" i="3"/>
  <c r="GI10" i="3"/>
  <c r="BH110" i="3"/>
  <c r="FF7" i="3"/>
  <c r="AN111" i="3"/>
  <c r="EL8" i="3"/>
  <c r="X207" i="3"/>
  <c r="DV104" i="3"/>
  <c r="K207" i="3"/>
  <c r="DI104" i="3"/>
  <c r="CT206" i="3"/>
  <c r="GR103" i="3"/>
  <c r="CF206" i="3"/>
  <c r="GD103" i="3"/>
  <c r="Q207" i="3"/>
  <c r="DO104" i="3"/>
  <c r="BU199" i="3"/>
  <c r="FS96" i="3"/>
  <c r="CA189" i="3"/>
  <c r="FY86" i="3"/>
  <c r="BI199" i="3"/>
  <c r="FG96" i="3"/>
  <c r="BX189" i="3"/>
  <c r="FV86" i="3"/>
  <c r="AG195" i="3"/>
  <c r="EE92" i="3"/>
  <c r="BD197" i="3"/>
  <c r="FB94" i="3"/>
  <c r="BY207" i="3"/>
  <c r="FW104" i="3"/>
  <c r="AO200" i="3"/>
  <c r="EM97" i="3"/>
  <c r="M191" i="3"/>
  <c r="DK88" i="3"/>
  <c r="AJ196" i="3"/>
  <c r="EH93" i="3"/>
  <c r="U201" i="3"/>
  <c r="DS98" i="3"/>
  <c r="AC192" i="3"/>
  <c r="EA89" i="3"/>
  <c r="BV201" i="3"/>
  <c r="FT98" i="3"/>
  <c r="CC192" i="3"/>
  <c r="GA89" i="3"/>
  <c r="AY196" i="3"/>
  <c r="EW93" i="3"/>
  <c r="BD186" i="3"/>
  <c r="FB83" i="3"/>
  <c r="P185" i="3"/>
  <c r="DN82" i="3"/>
  <c r="AI180" i="3"/>
  <c r="EG77" i="3"/>
  <c r="AR180" i="3"/>
  <c r="EP77" i="3"/>
  <c r="D194" i="3"/>
  <c r="DB91" i="3"/>
  <c r="E205" i="3"/>
  <c r="DC102" i="3"/>
  <c r="CL196" i="3"/>
  <c r="GJ93" i="3"/>
  <c r="BP201" i="3"/>
  <c r="FN98" i="3"/>
  <c r="BU192" i="3"/>
  <c r="FS89" i="3"/>
  <c r="CF197" i="3"/>
  <c r="GD94" i="3"/>
  <c r="V206" i="3"/>
  <c r="DT103" i="3"/>
  <c r="AJ198" i="3"/>
  <c r="EH95" i="3"/>
  <c r="BI187" i="3"/>
  <c r="FG84" i="3"/>
  <c r="AM193" i="3"/>
  <c r="EK90" i="3"/>
  <c r="L181" i="3"/>
  <c r="DJ78" i="3"/>
  <c r="BT179" i="3"/>
  <c r="FR76" i="3"/>
  <c r="CA190" i="3"/>
  <c r="FY87" i="3"/>
  <c r="BW189" i="3"/>
  <c r="FU86" i="3"/>
  <c r="BX192" i="3"/>
  <c r="FV89" i="3"/>
  <c r="F204" i="3"/>
  <c r="DD101" i="3"/>
  <c r="BJ195" i="3"/>
  <c r="FH92" i="3"/>
  <c r="BF200" i="3"/>
  <c r="FD97" i="3"/>
  <c r="Z191" i="3"/>
  <c r="DX88" i="3"/>
  <c r="BD196" i="3"/>
  <c r="FB93" i="3"/>
  <c r="Z205" i="3"/>
  <c r="DX102" i="3"/>
  <c r="H197" i="3"/>
  <c r="DF94" i="3"/>
  <c r="BS199" i="3"/>
  <c r="FQ96" i="3"/>
  <c r="C192" i="3"/>
  <c r="DA89" i="3"/>
  <c r="AE179" i="3"/>
  <c r="EC76" i="3"/>
  <c r="AK177" i="3"/>
  <c r="EI74" i="3"/>
  <c r="BY188" i="3"/>
  <c r="FW85" i="3"/>
  <c r="M203" i="3"/>
  <c r="DK100" i="3"/>
  <c r="G203" i="3"/>
  <c r="DE100" i="3"/>
  <c r="AK201" i="3"/>
  <c r="EI98" i="3"/>
  <c r="AV192" i="3"/>
  <c r="ET89" i="3"/>
  <c r="Z201" i="3"/>
  <c r="DX98" i="3"/>
  <c r="AJ192" i="3"/>
  <c r="EH89" i="3"/>
  <c r="Y197" i="3"/>
  <c r="DW94" i="3"/>
  <c r="AK199" i="3"/>
  <c r="EI96" i="3"/>
  <c r="AI189" i="3"/>
  <c r="EG86" i="3"/>
  <c r="E202" i="3"/>
  <c r="DC99" i="3"/>
  <c r="Q193" i="3"/>
  <c r="DO90" i="3"/>
  <c r="Q198" i="3"/>
  <c r="DO95" i="3"/>
  <c r="W187" i="3"/>
  <c r="DU84" i="3"/>
  <c r="J194" i="3"/>
  <c r="DH91" i="3"/>
  <c r="AD203" i="3"/>
  <c r="EB100" i="3"/>
  <c r="BU194" i="3"/>
  <c r="FS91" i="3"/>
  <c r="CI197" i="3"/>
  <c r="GG94" i="3"/>
  <c r="CU188" i="3"/>
  <c r="GS85" i="3"/>
  <c r="M175" i="3"/>
  <c r="DK72" i="3"/>
  <c r="CS183" i="3"/>
  <c r="GQ80" i="3"/>
  <c r="CR183" i="3"/>
  <c r="GP80" i="3"/>
  <c r="BY112" i="3"/>
  <c r="FW9" i="3"/>
  <c r="T113" i="3"/>
  <c r="DR10" i="3"/>
  <c r="AC114" i="3"/>
  <c r="EA11" i="3"/>
  <c r="CT207" i="3"/>
  <c r="GR104" i="3"/>
  <c r="AM205" i="3"/>
  <c r="EK102" i="3"/>
  <c r="BT207" i="3"/>
  <c r="FR104" i="3"/>
  <c r="C205" i="3"/>
  <c r="DA102" i="3"/>
  <c r="BP207" i="3"/>
  <c r="FN104" i="3"/>
  <c r="E206" i="3"/>
  <c r="DC103" i="3"/>
  <c r="AS200" i="3"/>
  <c r="EQ97" i="3"/>
  <c r="BM193" i="3"/>
  <c r="FK90" i="3"/>
  <c r="AB204" i="3"/>
  <c r="DZ101" i="3"/>
  <c r="L198" i="3"/>
  <c r="DJ95" i="3"/>
  <c r="CX190" i="3"/>
  <c r="GV87" i="3"/>
  <c r="AP198" i="3"/>
  <c r="EN95" i="3"/>
  <c r="AW191" i="3"/>
  <c r="EU88" i="3"/>
  <c r="F196" i="3"/>
  <c r="DD93" i="3"/>
  <c r="AY187" i="3"/>
  <c r="EW84" i="3"/>
  <c r="F203" i="3"/>
  <c r="DD100" i="3"/>
  <c r="BQ196" i="3"/>
  <c r="FO93" i="3"/>
  <c r="BH188" i="3"/>
  <c r="FF85" i="3"/>
  <c r="J197" i="3"/>
  <c r="DH94" i="3"/>
  <c r="AD189" i="3"/>
  <c r="EB86" i="3"/>
  <c r="BJ197" i="3"/>
  <c r="FH94" i="3"/>
  <c r="T190" i="3"/>
  <c r="DR87" i="3"/>
  <c r="AL202" i="3"/>
  <c r="EJ99" i="3"/>
  <c r="CL195" i="3"/>
  <c r="GJ92" i="3"/>
  <c r="BW194" i="3"/>
  <c r="FU91" i="3"/>
  <c r="AS189" i="3"/>
  <c r="EQ86" i="3"/>
  <c r="CO182" i="3"/>
  <c r="GM79" i="3"/>
  <c r="CO175" i="3"/>
  <c r="GM72" i="3"/>
  <c r="BA181" i="3"/>
  <c r="EY78" i="3"/>
  <c r="BI184" i="3"/>
  <c r="FG81" i="3"/>
  <c r="I175" i="3"/>
  <c r="DG72" i="3"/>
  <c r="BS184" i="3"/>
  <c r="FQ81" i="3"/>
  <c r="H175" i="3"/>
  <c r="DF72" i="3"/>
  <c r="W198" i="3"/>
  <c r="DU95" i="3"/>
  <c r="AQ191" i="3"/>
  <c r="EO88" i="3"/>
  <c r="CU182" i="3"/>
  <c r="GS79" i="3"/>
  <c r="BS186" i="3"/>
  <c r="FQ83" i="3"/>
  <c r="BL177" i="3"/>
  <c r="FJ74" i="3"/>
  <c r="BD176" i="3"/>
  <c r="FB73" i="3"/>
  <c r="O198" i="3"/>
  <c r="DM95" i="3"/>
  <c r="AA191" i="3"/>
  <c r="DY88" i="3"/>
  <c r="CJ182" i="3"/>
  <c r="GH79" i="3"/>
  <c r="BH186" i="3"/>
  <c r="FF83" i="3"/>
  <c r="AQ177" i="3"/>
  <c r="EO74" i="3"/>
  <c r="BM175" i="3"/>
  <c r="FK72" i="3"/>
  <c r="AQ195" i="3"/>
  <c r="EO92" i="3"/>
  <c r="AE188" i="3"/>
  <c r="EC85" i="3"/>
  <c r="AJ179" i="3"/>
  <c r="EH76" i="3"/>
  <c r="CS182" i="3"/>
  <c r="GQ79" i="3"/>
  <c r="AA186" i="3"/>
  <c r="DY83" i="3"/>
  <c r="W193" i="3"/>
  <c r="DU90" i="3"/>
  <c r="BS187" i="3"/>
  <c r="FQ84" i="3"/>
  <c r="CM180" i="3"/>
  <c r="GK77" i="3"/>
  <c r="AG186" i="3"/>
  <c r="EE83" i="3"/>
  <c r="AY179" i="3"/>
  <c r="EW76" i="3"/>
  <c r="CQ181" i="3"/>
  <c r="GO78" i="3"/>
  <c r="BH190" i="3"/>
  <c r="FF87" i="3"/>
  <c r="CO181" i="3"/>
  <c r="GM78" i="3"/>
  <c r="C203" i="3"/>
  <c r="DA100" i="3"/>
  <c r="W196" i="3"/>
  <c r="DU93" i="3"/>
  <c r="M189" i="3"/>
  <c r="DK86" i="3"/>
  <c r="AF180" i="3"/>
  <c r="ED77" i="3"/>
  <c r="D184" i="3"/>
  <c r="DB81" i="3"/>
  <c r="H174" i="3"/>
  <c r="DF71" i="3"/>
  <c r="CJ111" i="3"/>
  <c r="GH8" i="3"/>
  <c r="AT112" i="3"/>
  <c r="ER9" i="3"/>
  <c r="AN113" i="3"/>
  <c r="EL10" i="3"/>
  <c r="N204" i="3"/>
  <c r="DL101" i="3"/>
  <c r="CL206" i="3"/>
  <c r="GJ103" i="3"/>
  <c r="BS203" i="3"/>
  <c r="FQ100" i="3"/>
  <c r="BL206" i="3"/>
  <c r="FJ103" i="3"/>
  <c r="AS203" i="3"/>
  <c r="EQ100" i="3"/>
  <c r="CW206" i="3"/>
  <c r="GU103" i="3"/>
  <c r="BC201" i="3"/>
  <c r="FA98" i="3"/>
  <c r="CO194" i="3"/>
  <c r="GM91" i="3"/>
  <c r="X205" i="3"/>
  <c r="DV102" i="3"/>
  <c r="AN199" i="3"/>
  <c r="EL96" i="3"/>
  <c r="BE192" i="3"/>
  <c r="FC89" i="3"/>
  <c r="BR199" i="3"/>
  <c r="FP96" i="3"/>
  <c r="CJ192" i="3"/>
  <c r="GH89" i="3"/>
  <c r="AH197" i="3"/>
  <c r="EF94" i="3"/>
  <c r="BS189" i="3"/>
  <c r="FQ86" i="3"/>
  <c r="P204" i="3"/>
  <c r="DN101" i="3"/>
  <c r="CS197" i="3"/>
  <c r="GQ94" i="3"/>
  <c r="CB190" i="3"/>
  <c r="FZ87" i="3"/>
  <c r="AL198" i="3"/>
  <c r="EJ95" i="3"/>
  <c r="AP191" i="3"/>
  <c r="EN88" i="3"/>
  <c r="CL198" i="3"/>
  <c r="GJ95" i="3"/>
  <c r="H192" i="3"/>
  <c r="DF89" i="3"/>
  <c r="AV203" i="3"/>
  <c r="ET100" i="3"/>
  <c r="R197" i="3"/>
  <c r="DP94" i="3"/>
  <c r="AR189" i="3"/>
  <c r="EP86" i="3"/>
  <c r="AI196" i="3"/>
  <c r="EG93" i="3"/>
  <c r="W191" i="3"/>
  <c r="DU88" i="3"/>
  <c r="G185" i="3"/>
  <c r="DE82" i="3"/>
  <c r="X178" i="3"/>
  <c r="DV75" i="3"/>
  <c r="BO183" i="3"/>
  <c r="FM80" i="3"/>
  <c r="BX175" i="3"/>
  <c r="FV72" i="3"/>
  <c r="AQ178" i="3"/>
  <c r="EO75" i="3"/>
  <c r="AV187" i="3"/>
  <c r="ET84" i="3"/>
  <c r="AO178" i="3"/>
  <c r="EM75" i="3"/>
  <c r="AM200" i="3"/>
  <c r="EK97" i="3"/>
  <c r="AY193" i="3"/>
  <c r="EW90" i="3"/>
  <c r="CI185" i="3"/>
  <c r="GG82" i="3"/>
  <c r="CB176" i="3"/>
  <c r="FZ73" i="3"/>
  <c r="AO180" i="3"/>
  <c r="EM77" i="3"/>
  <c r="BA182" i="3"/>
  <c r="EY79" i="3"/>
  <c r="CU201" i="3"/>
  <c r="GS98" i="3"/>
  <c r="K195" i="3"/>
  <c r="DI92" i="3"/>
  <c r="CP187" i="3"/>
  <c r="GN84" i="3"/>
  <c r="CO178" i="3"/>
  <c r="GM75" i="3"/>
  <c r="BC182" i="3"/>
  <c r="FA79" i="3"/>
  <c r="CF185" i="3"/>
  <c r="GD82" i="3"/>
  <c r="O200" i="3"/>
  <c r="DM97" i="3"/>
  <c r="AI193" i="3"/>
  <c r="EG90" i="3"/>
  <c r="BC185" i="3"/>
  <c r="FA82" i="3"/>
  <c r="AV176" i="3"/>
  <c r="ET73" i="3"/>
  <c r="T180" i="3"/>
  <c r="DR77" i="3"/>
  <c r="CK181" i="3"/>
  <c r="GI78" i="3"/>
  <c r="AA190" i="3"/>
  <c r="DY87" i="3"/>
  <c r="CK183" i="3"/>
  <c r="GI80" i="3"/>
  <c r="G177" i="3"/>
  <c r="DE74" i="3"/>
  <c r="AW182" i="3"/>
  <c r="EU79" i="3"/>
  <c r="CK185" i="3"/>
  <c r="GI82" i="3"/>
  <c r="CE176" i="3"/>
  <c r="GC73" i="3"/>
  <c r="CU185" i="3"/>
  <c r="GS82" i="3"/>
  <c r="CC176" i="3"/>
  <c r="GA73" i="3"/>
  <c r="S199" i="3"/>
  <c r="DQ96" i="3"/>
  <c r="AM192" i="3"/>
  <c r="EK89" i="3"/>
  <c r="AA184" i="3"/>
  <c r="DY81" i="3"/>
  <c r="BE174" i="3"/>
  <c r="FC71" i="3"/>
  <c r="CN178" i="3"/>
  <c r="GL75" i="3"/>
  <c r="AG179" i="3"/>
  <c r="EE76" i="3"/>
  <c r="BE185" i="3"/>
  <c r="FC82" i="3"/>
  <c r="BW178" i="3"/>
  <c r="FU75" i="3"/>
  <c r="BZ189" i="3"/>
  <c r="FX86" i="3"/>
  <c r="AF183" i="3"/>
  <c r="ED80" i="3"/>
  <c r="AW176" i="3"/>
  <c r="EU73" i="3"/>
  <c r="BK200" i="3"/>
  <c r="FI97" i="3"/>
  <c r="AY195" i="3"/>
  <c r="EW92" i="3"/>
  <c r="AF190" i="3"/>
  <c r="ED87" i="3"/>
  <c r="CQ183" i="3"/>
  <c r="GO80" i="3"/>
  <c r="L177" i="3"/>
  <c r="DJ74" i="3"/>
  <c r="H183" i="3"/>
  <c r="DF80" i="3"/>
  <c r="P176" i="3"/>
  <c r="DN73" i="3"/>
  <c r="CA181" i="3"/>
  <c r="FY78" i="3"/>
  <c r="U174" i="3"/>
  <c r="DS71" i="3"/>
  <c r="Y186" i="3"/>
  <c r="DW83" i="3"/>
  <c r="AQ179" i="3"/>
  <c r="EO76" i="3"/>
  <c r="R186" i="3"/>
  <c r="DP83" i="3"/>
  <c r="F181" i="3"/>
  <c r="DD78" i="3"/>
  <c r="CP175" i="3"/>
  <c r="GN72" i="3"/>
  <c r="BE169" i="3"/>
  <c r="FC66" i="3"/>
  <c r="W173" i="3"/>
  <c r="DU70" i="3"/>
  <c r="CG163" i="3"/>
  <c r="GE60" i="3"/>
  <c r="BD167" i="3"/>
  <c r="FB64" i="3"/>
  <c r="CA174" i="3"/>
  <c r="FY71" i="3"/>
  <c r="AG166" i="3"/>
  <c r="EE63" i="3"/>
  <c r="AL188" i="3"/>
  <c r="EJ85" i="3"/>
  <c r="BF181" i="3"/>
  <c r="FD78" i="3"/>
  <c r="BZ174" i="3"/>
  <c r="FX71" i="3"/>
  <c r="S166" i="3"/>
  <c r="DQ63" i="3"/>
  <c r="Z171" i="3"/>
  <c r="DX68" i="3"/>
  <c r="Q169" i="3"/>
  <c r="DO66" i="3"/>
  <c r="AF169" i="3"/>
  <c r="ED66" i="3"/>
  <c r="CS162" i="3"/>
  <c r="GQ59" i="3"/>
  <c r="AN191" i="3"/>
  <c r="EL88" i="3"/>
  <c r="AC185" i="3"/>
  <c r="EA82" i="3"/>
  <c r="AU178" i="3"/>
  <c r="ES75" i="3"/>
  <c r="AT185" i="3"/>
  <c r="ER82" i="3"/>
  <c r="AH180" i="3"/>
  <c r="EF77" i="3"/>
  <c r="V175" i="3"/>
  <c r="DT72" i="3"/>
  <c r="AC168" i="3"/>
  <c r="EA65" i="3"/>
  <c r="M172" i="3"/>
  <c r="DK69" i="3"/>
  <c r="Q161" i="3"/>
  <c r="DO58" i="3"/>
  <c r="J166" i="3"/>
  <c r="DH63" i="3"/>
  <c r="CE173" i="3"/>
  <c r="GC70" i="3"/>
  <c r="CH164" i="3"/>
  <c r="GF61" i="3"/>
  <c r="AP187" i="3"/>
  <c r="EN84" i="3"/>
  <c r="BJ180" i="3"/>
  <c r="FH77" i="3"/>
  <c r="CD173" i="3"/>
  <c r="GB70" i="3"/>
  <c r="BU164" i="3"/>
  <c r="FS61" i="3"/>
  <c r="C170" i="3"/>
  <c r="DA67" i="3"/>
  <c r="CP164" i="3"/>
  <c r="GN61" i="3"/>
  <c r="L165" i="3"/>
  <c r="DJ62" i="3"/>
  <c r="CP157" i="3"/>
  <c r="GN54" i="3"/>
  <c r="CI179" i="3"/>
  <c r="GG76" i="3"/>
  <c r="BM190" i="3"/>
  <c r="FK87" i="3"/>
  <c r="AG184" i="3"/>
  <c r="EE81" i="3"/>
  <c r="AY177" i="3"/>
  <c r="EW74" i="3"/>
  <c r="BV184" i="3"/>
  <c r="FT81" i="3"/>
  <c r="BJ179" i="3"/>
  <c r="FH76" i="3"/>
  <c r="AX174" i="3"/>
  <c r="EV71" i="3"/>
  <c r="CH166" i="3"/>
  <c r="GF63" i="3"/>
  <c r="C171" i="3"/>
  <c r="DA68" i="3"/>
  <c r="BX157" i="3"/>
  <c r="FV54" i="3"/>
  <c r="BL164" i="3"/>
  <c r="FJ61" i="3"/>
  <c r="BW172" i="3"/>
  <c r="FU69" i="3"/>
  <c r="CD162" i="3"/>
  <c r="GB59" i="3"/>
  <c r="AT186" i="3"/>
  <c r="ER83" i="3"/>
  <c r="BN179" i="3"/>
  <c r="FL76" i="3"/>
  <c r="BV172" i="3"/>
  <c r="FT69" i="3"/>
  <c r="BG162" i="3"/>
  <c r="FE59" i="3"/>
  <c r="BW168" i="3"/>
  <c r="FU65" i="3"/>
  <c r="CI155" i="3"/>
  <c r="GG52" i="3"/>
  <c r="CF156" i="3"/>
  <c r="GD53" i="3"/>
  <c r="CC151" i="3"/>
  <c r="GA48" i="3"/>
  <c r="BD190" i="3"/>
  <c r="FB87" i="3"/>
  <c r="W184" i="3"/>
  <c r="DU81" i="3"/>
  <c r="AN177" i="3"/>
  <c r="EL74" i="3"/>
  <c r="BN184" i="3"/>
  <c r="FL81" i="3"/>
  <c r="BB179" i="3"/>
  <c r="EZ76" i="3"/>
  <c r="AP174" i="3"/>
  <c r="EN71" i="3"/>
  <c r="BV166" i="3"/>
  <c r="FT63" i="3"/>
  <c r="CP170" i="3"/>
  <c r="GN67" i="3"/>
  <c r="CW156" i="3"/>
  <c r="GU53" i="3"/>
  <c r="AX164" i="3"/>
  <c r="EV61" i="3"/>
  <c r="BN172" i="3"/>
  <c r="FL69" i="3"/>
  <c r="AQ162" i="3"/>
  <c r="EO59" i="3"/>
  <c r="AL186" i="3"/>
  <c r="EJ83" i="3"/>
  <c r="BF179" i="3"/>
  <c r="FD76" i="3"/>
  <c r="BC172" i="3"/>
  <c r="FA69" i="3"/>
  <c r="AM162" i="3"/>
  <c r="EK59" i="3"/>
  <c r="BM168" i="3"/>
  <c r="FK65" i="3"/>
  <c r="CK153" i="3"/>
  <c r="GI50" i="3"/>
  <c r="BA155" i="3"/>
  <c r="EY52" i="3"/>
  <c r="BW150" i="3"/>
  <c r="FU47" i="3"/>
  <c r="CV185" i="3"/>
  <c r="GT82" i="3"/>
  <c r="Q179" i="3"/>
  <c r="DO76" i="3"/>
  <c r="O190" i="3"/>
  <c r="DM87" i="3"/>
  <c r="BW183" i="3"/>
  <c r="FU80" i="3"/>
  <c r="CN176" i="3"/>
  <c r="GL73" i="3"/>
  <c r="CQ200" i="3"/>
  <c r="GO97" i="3"/>
  <c r="CE195" i="3"/>
  <c r="GC92" i="3"/>
  <c r="BP190" i="3"/>
  <c r="FN87" i="3"/>
  <c r="AK184" i="3"/>
  <c r="EI81" i="3"/>
  <c r="BC177" i="3"/>
  <c r="FA74" i="3"/>
  <c r="AY183" i="3"/>
  <c r="EW80" i="3"/>
  <c r="BP176" i="3"/>
  <c r="FN73" i="3"/>
  <c r="U182" i="3"/>
  <c r="DS79" i="3"/>
  <c r="CG174" i="3"/>
  <c r="GE71" i="3"/>
  <c r="BP186" i="3"/>
  <c r="FN83" i="3"/>
  <c r="CG179" i="3"/>
  <c r="GE76" i="3"/>
  <c r="AX186" i="3"/>
  <c r="EV83" i="3"/>
  <c r="AL181" i="3"/>
  <c r="EJ78" i="3"/>
  <c r="Z176" i="3"/>
  <c r="DX73" i="3"/>
  <c r="U170" i="3"/>
  <c r="DS67" i="3"/>
  <c r="BM153" i="3"/>
  <c r="FK50" i="3"/>
  <c r="BM164" i="3"/>
  <c r="FK61" i="3"/>
  <c r="Z168" i="3"/>
  <c r="DX65" i="3"/>
  <c r="S175" i="3"/>
  <c r="DQ72" i="3"/>
  <c r="CO166" i="3"/>
  <c r="GM63" i="3"/>
  <c r="CH188" i="3"/>
  <c r="GF85" i="3"/>
  <c r="CT181" i="3"/>
  <c r="GR78" i="3"/>
  <c r="R175" i="3"/>
  <c r="DP72" i="3"/>
  <c r="CN166" i="3"/>
  <c r="GL63" i="3"/>
  <c r="BT171" i="3"/>
  <c r="FR68" i="3"/>
  <c r="CI170" i="3"/>
  <c r="GG67" i="3"/>
  <c r="K149" i="3"/>
  <c r="DI46" i="3"/>
  <c r="BH154" i="3"/>
  <c r="FF51" i="3"/>
  <c r="CC183" i="3"/>
  <c r="GA80" i="3"/>
  <c r="CU176" i="3"/>
  <c r="GS73" i="3"/>
  <c r="R188" i="3"/>
  <c r="DP85" i="3"/>
  <c r="AS181" i="3"/>
  <c r="EQ78" i="3"/>
  <c r="AW173" i="3"/>
  <c r="EU70" i="3"/>
  <c r="BF182" i="3"/>
  <c r="FD79" i="3"/>
  <c r="AT177" i="3"/>
  <c r="ER74" i="3"/>
  <c r="N172" i="3"/>
  <c r="DL69" i="3"/>
  <c r="CO160" i="3"/>
  <c r="GM57" i="3"/>
  <c r="I167" i="3"/>
  <c r="DG64" i="3"/>
  <c r="AM170" i="3"/>
  <c r="EK67" i="3"/>
  <c r="BN154" i="3"/>
  <c r="FL51" i="3"/>
  <c r="U169" i="3"/>
  <c r="DS66" i="3"/>
  <c r="AT190" i="3"/>
  <c r="ER87" i="3"/>
  <c r="BF183" i="3"/>
  <c r="FD80" i="3"/>
  <c r="BZ176" i="3"/>
  <c r="FX73" i="3"/>
  <c r="S169" i="3"/>
  <c r="DQ66" i="3"/>
  <c r="BC173" i="3"/>
  <c r="FA70" i="3"/>
  <c r="CK161" i="3"/>
  <c r="GI58" i="3"/>
  <c r="CV166" i="3"/>
  <c r="GT63" i="3"/>
  <c r="G165" i="3"/>
  <c r="DE62" i="3"/>
  <c r="AO185" i="3"/>
  <c r="EM82" i="3"/>
  <c r="BG178" i="3"/>
  <c r="FE75" i="3"/>
  <c r="BC189" i="3"/>
  <c r="FA86" i="3"/>
  <c r="E183" i="3"/>
  <c r="DC80" i="3"/>
  <c r="L176" i="3"/>
  <c r="DJ73" i="3"/>
  <c r="BZ183" i="3"/>
  <c r="FX80" i="3"/>
  <c r="BN178" i="3"/>
  <c r="FL75" i="3"/>
  <c r="AY173" i="3"/>
  <c r="EW70" i="3"/>
  <c r="CM164" i="3"/>
  <c r="GK61" i="3"/>
  <c r="AH169" i="3"/>
  <c r="EF66" i="3"/>
  <c r="AD172" i="3"/>
  <c r="EB69" i="3"/>
  <c r="AO161" i="3"/>
  <c r="EM58" i="3"/>
  <c r="AC171" i="3"/>
  <c r="EA68" i="3"/>
  <c r="BA158" i="3"/>
  <c r="EY55" i="3"/>
  <c r="R185" i="3"/>
  <c r="DP82" i="3"/>
  <c r="AL178" i="3"/>
  <c r="EJ75" i="3"/>
  <c r="AA171" i="3"/>
  <c r="DY68" i="3"/>
  <c r="U158" i="3"/>
  <c r="DS55" i="3"/>
  <c r="CM166" i="3"/>
  <c r="GK63" i="3"/>
  <c r="P173" i="3"/>
  <c r="DN70" i="3"/>
  <c r="CF171" i="3"/>
  <c r="GD68" i="3"/>
  <c r="BA156" i="3"/>
  <c r="EY53" i="3"/>
  <c r="CV187" i="3"/>
  <c r="GT84" i="3"/>
  <c r="X181" i="3"/>
  <c r="DV78" i="3"/>
  <c r="BB187" i="3"/>
  <c r="EZ84" i="3"/>
  <c r="AP182" i="3"/>
  <c r="EN79" i="3"/>
  <c r="AD177" i="3"/>
  <c r="EB74" i="3"/>
  <c r="CI171" i="3"/>
  <c r="GG68" i="3"/>
  <c r="AI160" i="3"/>
  <c r="EG57" i="3"/>
  <c r="BU166" i="3"/>
  <c r="FS63" i="3"/>
  <c r="G170" i="3"/>
  <c r="DE67" i="3"/>
  <c r="AO153" i="3"/>
  <c r="EM50" i="3"/>
  <c r="CK168" i="3"/>
  <c r="GI65" i="3"/>
  <c r="V190" i="3"/>
  <c r="DT87" i="3"/>
  <c r="AP183" i="3"/>
  <c r="EN80" i="3"/>
  <c r="BB176" i="3"/>
  <c r="EZ73" i="3"/>
  <c r="CI168" i="3"/>
  <c r="GG65" i="3"/>
  <c r="AK173" i="3"/>
  <c r="EI70" i="3"/>
  <c r="S160" i="3"/>
  <c r="DQ57" i="3"/>
  <c r="CX165" i="3"/>
  <c r="GV62" i="3"/>
  <c r="CI163" i="3"/>
  <c r="GG60" i="3"/>
  <c r="E172" i="3"/>
  <c r="DC69" i="3"/>
  <c r="D165" i="3"/>
  <c r="DB62" i="3"/>
  <c r="BF171" i="3"/>
  <c r="FD68" i="3"/>
  <c r="AK164" i="3"/>
  <c r="EI61" i="3"/>
  <c r="AC170" i="3"/>
  <c r="EA67" i="3"/>
  <c r="BS161" i="3"/>
  <c r="FQ58" i="3"/>
  <c r="AD173" i="3"/>
  <c r="EB70" i="3"/>
  <c r="BQ166" i="3"/>
  <c r="FO63" i="3"/>
  <c r="AL190" i="3"/>
  <c r="EJ87" i="3"/>
  <c r="Z185" i="3"/>
  <c r="DX82" i="3"/>
  <c r="N180" i="3"/>
  <c r="DL77" i="3"/>
  <c r="CX174" i="3"/>
  <c r="GV71" i="3"/>
  <c r="I169" i="3"/>
  <c r="DG66" i="3"/>
  <c r="AY158" i="3"/>
  <c r="EW55" i="3"/>
  <c r="AM169" i="3"/>
  <c r="EK66" i="3"/>
  <c r="AG159" i="3"/>
  <c r="EE56" i="3"/>
  <c r="AA169" i="3"/>
  <c r="DY66" i="3"/>
  <c r="CW158" i="3"/>
  <c r="GU55" i="3"/>
  <c r="AZ172" i="3"/>
  <c r="EX69" i="3"/>
  <c r="BM165" i="3"/>
  <c r="FK62" i="3"/>
  <c r="AN169" i="3"/>
  <c r="EL66" i="3"/>
  <c r="AN159" i="3"/>
  <c r="EL56" i="3"/>
  <c r="D171" i="3"/>
  <c r="DB68" i="3"/>
  <c r="AD163" i="3"/>
  <c r="EB60" i="3"/>
  <c r="O163" i="3"/>
  <c r="DM60" i="3"/>
  <c r="CH153" i="3"/>
  <c r="GF50" i="3"/>
  <c r="BB155" i="3"/>
  <c r="EZ52" i="3"/>
  <c r="BD162" i="3"/>
  <c r="FB59" i="3"/>
  <c r="CU152" i="3"/>
  <c r="GS49" i="3"/>
  <c r="AR162" i="3"/>
  <c r="EP59" i="3"/>
  <c r="CO152" i="3"/>
  <c r="GM49" i="3"/>
  <c r="M159" i="3"/>
  <c r="DK56" i="3"/>
  <c r="BJ151" i="3"/>
  <c r="FH48" i="3"/>
  <c r="N141" i="3"/>
  <c r="DL38" i="3"/>
  <c r="O139" i="3"/>
  <c r="DM36" i="3"/>
  <c r="F141" i="3"/>
  <c r="DD38" i="3"/>
  <c r="AJ162" i="3"/>
  <c r="EH59" i="3"/>
  <c r="BY152" i="3"/>
  <c r="FW49" i="3"/>
  <c r="AH162" i="3"/>
  <c r="EF59" i="3"/>
  <c r="AY152" i="3"/>
  <c r="EW49" i="3"/>
  <c r="E159" i="3"/>
  <c r="DC56" i="3"/>
  <c r="AY151" i="3"/>
  <c r="EW48" i="3"/>
  <c r="BO140" i="3"/>
  <c r="FM37" i="3"/>
  <c r="CM138" i="3"/>
  <c r="GK35" i="3"/>
  <c r="CD140" i="3"/>
  <c r="GB37" i="3"/>
  <c r="AR164" i="3"/>
  <c r="EP61" i="3"/>
  <c r="BA171" i="3"/>
  <c r="EY68" i="3"/>
  <c r="Z164" i="3"/>
  <c r="DX61" i="3"/>
  <c r="AQ174" i="3"/>
  <c r="EO71" i="3"/>
  <c r="AD168" i="3"/>
  <c r="EB65" i="3"/>
  <c r="CF155" i="3"/>
  <c r="GD52" i="3"/>
  <c r="AU164" i="3"/>
  <c r="ES61" i="3"/>
  <c r="AR173" i="3"/>
  <c r="EP70" i="3"/>
  <c r="AI166" i="3"/>
  <c r="EG63" i="3"/>
  <c r="BO156" i="3"/>
  <c r="FM53" i="3"/>
  <c r="AD157" i="3"/>
  <c r="EB54" i="3"/>
  <c r="BO158" i="3"/>
  <c r="FM55" i="3"/>
  <c r="CL150" i="3"/>
  <c r="GJ47" i="3"/>
  <c r="BH156" i="3"/>
  <c r="FF53" i="3"/>
  <c r="C165" i="3"/>
  <c r="DA62" i="3"/>
  <c r="AU156" i="3"/>
  <c r="ES53" i="3"/>
  <c r="BA161" i="3"/>
  <c r="EY58" i="3"/>
  <c r="AW154" i="3"/>
  <c r="EU51" i="3"/>
  <c r="AJ145" i="3"/>
  <c r="EH42" i="3"/>
  <c r="AO144" i="3"/>
  <c r="EM41" i="3"/>
  <c r="BC146" i="3"/>
  <c r="FA43" i="3"/>
  <c r="AE164" i="3"/>
  <c r="EC61" i="3"/>
  <c r="AQ171" i="3"/>
  <c r="EO68" i="3"/>
  <c r="L164" i="3"/>
  <c r="DJ61" i="3"/>
  <c r="AI174" i="3"/>
  <c r="EG71" i="3"/>
  <c r="S168" i="3"/>
  <c r="DQ65" i="3"/>
  <c r="AJ155" i="3"/>
  <c r="EH52" i="3"/>
  <c r="AH164" i="3"/>
  <c r="EF61" i="3"/>
  <c r="AB173" i="3"/>
  <c r="DZ70" i="3"/>
  <c r="Z166" i="3"/>
  <c r="DX63" i="3"/>
  <c r="AS156" i="3"/>
  <c r="EQ53" i="3"/>
  <c r="H157" i="3"/>
  <c r="DF54" i="3"/>
  <c r="BD158" i="3"/>
  <c r="FB55" i="3"/>
  <c r="BP150" i="3"/>
  <c r="FN47" i="3"/>
  <c r="AM156" i="3"/>
  <c r="EK53" i="3"/>
  <c r="CQ164" i="3"/>
  <c r="GO61" i="3"/>
  <c r="AJ156" i="3"/>
  <c r="EH53" i="3"/>
  <c r="AK161" i="3"/>
  <c r="EI58" i="3"/>
  <c r="AN154" i="3"/>
  <c r="EL51" i="3"/>
  <c r="Y145" i="3"/>
  <c r="DW42" i="3"/>
  <c r="M144" i="3"/>
  <c r="DK41" i="3"/>
  <c r="AQ146" i="3"/>
  <c r="EO43" i="3"/>
  <c r="BQ171" i="3"/>
  <c r="FO68" i="3"/>
  <c r="BA164" i="3"/>
  <c r="EY61" i="3"/>
  <c r="V171" i="3"/>
  <c r="DT68" i="3"/>
  <c r="BL163" i="3"/>
  <c r="FJ60" i="3"/>
  <c r="CH169" i="3"/>
  <c r="GF66" i="3"/>
  <c r="BD160" i="3"/>
  <c r="FB57" i="3"/>
  <c r="CO172" i="3"/>
  <c r="GM69" i="3"/>
  <c r="T166" i="3"/>
  <c r="DR63" i="3"/>
  <c r="F190" i="3"/>
  <c r="DD87" i="3"/>
  <c r="CP184" i="3"/>
  <c r="GN81" i="3"/>
  <c r="CD179" i="3"/>
  <c r="GB76" i="3"/>
  <c r="BR174" i="3"/>
  <c r="FP71" i="3"/>
  <c r="BN168" i="3"/>
  <c r="FL65" i="3"/>
  <c r="Y157" i="3"/>
  <c r="DW54" i="3"/>
  <c r="CS168" i="3"/>
  <c r="GQ65" i="3"/>
  <c r="S158" i="3"/>
  <c r="DQ55" i="3"/>
  <c r="CG168" i="3"/>
  <c r="GE65" i="3"/>
  <c r="CI157" i="3"/>
  <c r="GG54" i="3"/>
  <c r="O172" i="3"/>
  <c r="DM69" i="3"/>
  <c r="Q165" i="3"/>
  <c r="DO62" i="3"/>
  <c r="CV168" i="3"/>
  <c r="GT65" i="3"/>
  <c r="L158" i="3"/>
  <c r="DJ55" i="3"/>
  <c r="BL170" i="3"/>
  <c r="FJ67" i="3"/>
  <c r="BE162" i="3"/>
  <c r="FC59" i="3"/>
  <c r="BH162" i="3"/>
  <c r="FF59" i="3"/>
  <c r="X153" i="3"/>
  <c r="DV50" i="3"/>
  <c r="CO154" i="3"/>
  <c r="GM51" i="3"/>
  <c r="CP161" i="3"/>
  <c r="GN58" i="3"/>
  <c r="CN151" i="3"/>
  <c r="GL48" i="3"/>
  <c r="CM161" i="3"/>
  <c r="GK58" i="3"/>
  <c r="BM151" i="3"/>
  <c r="FK48" i="3"/>
  <c r="BU158" i="3"/>
  <c r="FS55" i="3"/>
  <c r="H151" i="3"/>
  <c r="DF48" i="3"/>
  <c r="BP139" i="3"/>
  <c r="FN36" i="3"/>
  <c r="CE137" i="3"/>
  <c r="GC34" i="3"/>
  <c r="BG139" i="3"/>
  <c r="FE36" i="3"/>
  <c r="CN162" i="3"/>
  <c r="GL59" i="3"/>
  <c r="BC153" i="3"/>
  <c r="FA50" i="3"/>
  <c r="CC162" i="3"/>
  <c r="GA59" i="3"/>
  <c r="AZ153" i="3"/>
  <c r="EX50" i="3"/>
  <c r="AS159" i="3"/>
  <c r="EQ56" i="3"/>
  <c r="D152" i="3"/>
  <c r="DB49" i="3"/>
  <c r="CI141" i="3"/>
  <c r="GG38" i="3"/>
  <c r="M140" i="3"/>
  <c r="DK37" i="3"/>
  <c r="K142" i="3"/>
  <c r="DI39" i="3"/>
  <c r="BX163" i="3"/>
  <c r="FV60" i="3"/>
  <c r="P171" i="3"/>
  <c r="DN68" i="3"/>
  <c r="BA163" i="3"/>
  <c r="EY60" i="3"/>
  <c r="K174" i="3"/>
  <c r="DI71" i="3"/>
  <c r="CG167" i="3"/>
  <c r="GE64" i="3"/>
  <c r="CE153" i="3"/>
  <c r="GC50" i="3"/>
  <c r="CB163" i="3"/>
  <c r="FZ60" i="3"/>
  <c r="CR172" i="3"/>
  <c r="GP69" i="3"/>
  <c r="CK165" i="3"/>
  <c r="GI62" i="3"/>
  <c r="BE155" i="3"/>
  <c r="FC52" i="3"/>
  <c r="BN156" i="3"/>
  <c r="FL53" i="3"/>
  <c r="M158" i="3"/>
  <c r="DK55" i="3"/>
  <c r="CE149" i="3"/>
  <c r="GC46" i="3"/>
  <c r="CR155" i="3"/>
  <c r="GP52" i="3"/>
  <c r="BK164" i="3"/>
  <c r="FI61" i="3"/>
  <c r="CP155" i="3"/>
  <c r="GN52" i="3"/>
  <c r="E161" i="3"/>
  <c r="DC58" i="3"/>
  <c r="C154" i="3"/>
  <c r="DA51" i="3"/>
  <c r="BT144" i="3"/>
  <c r="FR41" i="3"/>
  <c r="BC143" i="3"/>
  <c r="FA40" i="3"/>
  <c r="BR145" i="3"/>
  <c r="FP42" i="3"/>
  <c r="BH159" i="3"/>
  <c r="FF56" i="3"/>
  <c r="AL169" i="3"/>
  <c r="EJ66" i="3"/>
  <c r="AB159" i="3"/>
  <c r="DZ56" i="3"/>
  <c r="BI172" i="3"/>
  <c r="FG69" i="3"/>
  <c r="BZ165" i="3"/>
  <c r="FX62" i="3"/>
  <c r="AV169" i="3"/>
  <c r="ET66" i="3"/>
  <c r="BJ159" i="3"/>
  <c r="FH56" i="3"/>
  <c r="T171" i="3"/>
  <c r="DR68" i="3"/>
  <c r="AR163" i="3"/>
  <c r="EP60" i="3"/>
  <c r="X163" i="3"/>
  <c r="DV60" i="3"/>
  <c r="J154" i="3"/>
  <c r="DH51" i="3"/>
  <c r="BO155" i="3"/>
  <c r="FM52" i="3"/>
  <c r="BM162" i="3"/>
  <c r="FK59" i="3"/>
  <c r="AE153" i="3"/>
  <c r="EC50" i="3"/>
  <c r="BA162" i="3"/>
  <c r="EY59" i="3"/>
  <c r="O153" i="3"/>
  <c r="DM50" i="3"/>
  <c r="AC159" i="3"/>
  <c r="EA56" i="3"/>
  <c r="BT151" i="3"/>
  <c r="FR48" i="3"/>
  <c r="AJ141" i="3"/>
  <c r="EH38" i="3"/>
  <c r="BL139" i="3"/>
  <c r="FJ36" i="3"/>
  <c r="AW141" i="3"/>
  <c r="EU38" i="3"/>
  <c r="X169" i="3"/>
  <c r="DV66" i="3"/>
  <c r="G163" i="3"/>
  <c r="DE60" i="3"/>
  <c r="X154" i="3"/>
  <c r="DV51" i="3"/>
  <c r="T169" i="3"/>
  <c r="DR66" i="3"/>
  <c r="CV162" i="3"/>
  <c r="GT59" i="3"/>
  <c r="AI154" i="3"/>
  <c r="EG51" i="3"/>
  <c r="AU158" i="3"/>
  <c r="ES55" i="3"/>
  <c r="AU149" i="3"/>
  <c r="ES46" i="3"/>
  <c r="AD155" i="3"/>
  <c r="EB52" i="3"/>
  <c r="AC164" i="3"/>
  <c r="EA61" i="3"/>
  <c r="BZ157" i="3"/>
  <c r="FX54" i="3"/>
  <c r="BO167" i="3"/>
  <c r="FM64" i="3"/>
  <c r="W162" i="3"/>
  <c r="DU59" i="3"/>
  <c r="AI155" i="3"/>
  <c r="EG52" i="3"/>
  <c r="AO162" i="3"/>
  <c r="EM59" i="3"/>
  <c r="AC157" i="3"/>
  <c r="EA54" i="3"/>
  <c r="AN151" i="3"/>
  <c r="EL48" i="3"/>
  <c r="CW143" i="3"/>
  <c r="GU40" i="3"/>
  <c r="CE145" i="3"/>
  <c r="GC42" i="3"/>
  <c r="AL151" i="3"/>
  <c r="EJ48" i="3"/>
  <c r="BF140" i="3"/>
  <c r="FD37" i="3"/>
  <c r="J159" i="3"/>
  <c r="DH56" i="3"/>
  <c r="BE151" i="3"/>
  <c r="FC48" i="3"/>
  <c r="D141" i="3"/>
  <c r="DB38" i="3"/>
  <c r="CC139" i="3"/>
  <c r="GA36" i="3"/>
  <c r="CM147" i="3"/>
  <c r="GK44" i="3"/>
  <c r="BL148" i="3"/>
  <c r="FJ45" i="3"/>
  <c r="Y150" i="3"/>
  <c r="DW47" i="3"/>
  <c r="Q139" i="3"/>
  <c r="DO36" i="3"/>
  <c r="BY204" i="3"/>
  <c r="FW101" i="3"/>
  <c r="BY198" i="3"/>
  <c r="FW95" i="3"/>
  <c r="CP191" i="3"/>
  <c r="GN88" i="3"/>
  <c r="CD202" i="3"/>
  <c r="GB99" i="3"/>
  <c r="AO196" i="3"/>
  <c r="EM93" i="3"/>
  <c r="K188" i="3"/>
  <c r="DI85" i="3"/>
  <c r="BT196" i="3"/>
  <c r="FR93" i="3"/>
  <c r="BM188" i="3"/>
  <c r="FK85" i="3"/>
  <c r="AJ194" i="3"/>
  <c r="EH91" i="3"/>
  <c r="E207" i="3"/>
  <c r="DC104" i="3"/>
  <c r="BH201" i="3"/>
  <c r="FF98" i="3"/>
  <c r="CT194" i="3"/>
  <c r="GR91" i="3"/>
  <c r="CQ201" i="3"/>
  <c r="GO98" i="3"/>
  <c r="AN195" i="3"/>
  <c r="EL92" i="3"/>
  <c r="AN202" i="3"/>
  <c r="EL99" i="3"/>
  <c r="CN195" i="3"/>
  <c r="GL92" i="3"/>
  <c r="S187" i="3"/>
  <c r="DQ84" i="3"/>
  <c r="CN200" i="3"/>
  <c r="GL97" i="3"/>
  <c r="T194" i="3"/>
  <c r="DR91" i="3"/>
  <c r="W199" i="3"/>
  <c r="DU96" i="3"/>
  <c r="K194" i="3"/>
  <c r="DI91" i="3"/>
  <c r="BT188" i="3"/>
  <c r="FR85" i="3"/>
  <c r="H182" i="3"/>
  <c r="DF79" i="3"/>
  <c r="BM174" i="3"/>
  <c r="FK71" i="3"/>
  <c r="BP180" i="3"/>
  <c r="FN77" i="3"/>
  <c r="BC183" i="3"/>
  <c r="FA80" i="3"/>
  <c r="BX191" i="3"/>
  <c r="FV88" i="3"/>
  <c r="BA183" i="3"/>
  <c r="EY80" i="3"/>
  <c r="W204" i="3"/>
  <c r="DU101" i="3"/>
  <c r="AI197" i="3"/>
  <c r="EG94" i="3"/>
  <c r="AX190" i="3"/>
  <c r="EV87" i="3"/>
  <c r="CN181" i="3"/>
  <c r="GL78" i="3"/>
  <c r="BA185" i="3"/>
  <c r="EY82" i="3"/>
  <c r="AU176" i="3"/>
  <c r="ES73" i="3"/>
  <c r="G204" i="3"/>
  <c r="DE101" i="3"/>
  <c r="AA197" i="3"/>
  <c r="DY94" i="3"/>
  <c r="AO190" i="3"/>
  <c r="EM87" i="3"/>
  <c r="BS181" i="3"/>
  <c r="FQ78" i="3"/>
  <c r="AQ185" i="3"/>
  <c r="EO82" i="3"/>
  <c r="AF176" i="3"/>
  <c r="ED73" i="3"/>
  <c r="AQ201" i="3"/>
  <c r="EO98" i="3"/>
  <c r="BK194" i="3"/>
  <c r="FI91" i="3"/>
  <c r="Y187" i="3"/>
  <c r="DW84" i="3"/>
  <c r="S178" i="3"/>
  <c r="DQ75" i="3"/>
  <c r="CM181" i="3"/>
  <c r="GK78" i="3"/>
  <c r="CJ184" i="3"/>
  <c r="GH81" i="3"/>
  <c r="BG192" i="3"/>
  <c r="FE89" i="3"/>
  <c r="CJ186" i="3"/>
  <c r="GH83" i="3"/>
  <c r="E180" i="3"/>
  <c r="DC77" i="3"/>
  <c r="AV185" i="3"/>
  <c r="ET82" i="3"/>
  <c r="AR178" i="3"/>
  <c r="EP75" i="3"/>
  <c r="BY180" i="3"/>
  <c r="FW77" i="3"/>
  <c r="BH189" i="3"/>
  <c r="FF86" i="3"/>
  <c r="CI180" i="3"/>
  <c r="GG77" i="3"/>
  <c r="O202" i="3"/>
  <c r="DM99" i="3"/>
  <c r="AI195" i="3"/>
  <c r="EG92" i="3"/>
  <c r="U188" i="3"/>
  <c r="DS85" i="3"/>
  <c r="O179" i="3"/>
  <c r="DM76" i="3"/>
  <c r="CI182" i="3"/>
  <c r="GG79" i="3"/>
  <c r="P186" i="3"/>
  <c r="DN83" i="3"/>
  <c r="U110" i="3"/>
  <c r="DS7" i="3"/>
  <c r="BL110" i="3"/>
  <c r="FJ7" i="3"/>
  <c r="BU111" i="3"/>
  <c r="FS8" i="3"/>
  <c r="BP202" i="3"/>
  <c r="FN99" i="3"/>
  <c r="CV205" i="3"/>
  <c r="GT102" i="3"/>
  <c r="AG201" i="3"/>
  <c r="EE98" i="3"/>
  <c r="BO205" i="3"/>
  <c r="FM102" i="3"/>
  <c r="AG200" i="3"/>
  <c r="EE97" i="3"/>
  <c r="AK206" i="3"/>
  <c r="EI103" i="3"/>
  <c r="CD200" i="3"/>
  <c r="GB97" i="3"/>
  <c r="H194" i="3"/>
  <c r="DF91" i="3"/>
  <c r="BH204" i="3"/>
  <c r="FF101" i="3"/>
  <c r="BB198" i="3"/>
  <c r="EZ95" i="3"/>
  <c r="BN191" i="3"/>
  <c r="FL88" i="3"/>
  <c r="CG198" i="3"/>
  <c r="GE95" i="3"/>
  <c r="CX191" i="3"/>
  <c r="GV88" i="3"/>
  <c r="AW196" i="3"/>
  <c r="EU93" i="3"/>
  <c r="Y188" i="3"/>
  <c r="DW85" i="3"/>
  <c r="AP203" i="3"/>
  <c r="EN100" i="3"/>
  <c r="L197" i="3"/>
  <c r="DJ94" i="3"/>
  <c r="AG189" i="3"/>
  <c r="EE86" i="3"/>
  <c r="BA197" i="3"/>
  <c r="EY94" i="3"/>
  <c r="C190" i="3"/>
  <c r="DA87" i="3"/>
  <c r="E198" i="3"/>
  <c r="DC95" i="3"/>
  <c r="CO190" i="3"/>
  <c r="GM87" i="3"/>
  <c r="BW202" i="3"/>
  <c r="FU99" i="3"/>
  <c r="AG196" i="3"/>
  <c r="EE93" i="3"/>
  <c r="CS187" i="3"/>
  <c r="GQ84" i="3"/>
  <c r="BS195" i="3"/>
  <c r="FQ92" i="3"/>
  <c r="BC190" i="3"/>
  <c r="FA87" i="3"/>
  <c r="U184" i="3"/>
  <c r="DS81" i="3"/>
  <c r="AM177" i="3"/>
  <c r="EK74" i="3"/>
  <c r="CC182" i="3"/>
  <c r="GA79" i="3"/>
  <c r="CR173" i="3"/>
  <c r="GP70" i="3"/>
  <c r="Y177" i="3"/>
  <c r="DW74" i="3"/>
  <c r="AO186" i="3"/>
  <c r="EM83" i="3"/>
  <c r="X177" i="3"/>
  <c r="DV74" i="3"/>
  <c r="AY199" i="3"/>
  <c r="EW96" i="3"/>
  <c r="BS192" i="3"/>
  <c r="FQ89" i="3"/>
  <c r="BQ184" i="3"/>
  <c r="FO81" i="3"/>
  <c r="U175" i="3"/>
  <c r="DS72" i="3"/>
  <c r="AI179" i="3"/>
  <c r="EG76" i="3"/>
  <c r="S180" i="3"/>
  <c r="DQ77" i="3"/>
  <c r="K201" i="3"/>
  <c r="DI98" i="3"/>
  <c r="AE194" i="3"/>
  <c r="EC91" i="3"/>
  <c r="CE186" i="3"/>
  <c r="GC83" i="3"/>
  <c r="BX177" i="3"/>
  <c r="FV74" i="3"/>
  <c r="AV181" i="3"/>
  <c r="ET78" i="3"/>
  <c r="M184" i="3"/>
  <c r="DK81" i="3"/>
  <c r="AA199" i="3"/>
  <c r="DY96" i="3"/>
  <c r="AU192" i="3"/>
  <c r="ES89" i="3"/>
  <c r="AV184" i="3"/>
  <c r="ET81" i="3"/>
  <c r="BU174" i="3"/>
  <c r="FS71" i="3"/>
  <c r="C179" i="3"/>
  <c r="DA76" i="3"/>
  <c r="BX179" i="3"/>
  <c r="FV76" i="3"/>
  <c r="BB189" i="3"/>
  <c r="EZ86" i="3"/>
  <c r="D183" i="3"/>
  <c r="DB80" i="3"/>
  <c r="I176" i="3"/>
  <c r="DG73" i="3"/>
  <c r="BL181" i="3"/>
  <c r="FJ78" i="3"/>
  <c r="CE184" i="3"/>
  <c r="GC81" i="3"/>
  <c r="Y175" i="3"/>
  <c r="DW72" i="3"/>
  <c r="CC184" i="3"/>
  <c r="GA81" i="3"/>
  <c r="AN175" i="3"/>
  <c r="EL72" i="3"/>
  <c r="AE198" i="3"/>
  <c r="EC95" i="3"/>
  <c r="AY191" i="3"/>
  <c r="EW88" i="3"/>
  <c r="T183" i="3"/>
  <c r="DR80" i="3"/>
  <c r="CC186" i="3"/>
  <c r="GA83" i="3"/>
  <c r="BW177" i="3"/>
  <c r="FU74" i="3"/>
  <c r="BY176" i="3"/>
  <c r="FW73" i="3"/>
  <c r="BT184" i="3"/>
  <c r="FR81" i="3"/>
  <c r="CK177" i="3"/>
  <c r="GI74" i="3"/>
  <c r="E189" i="3"/>
  <c r="DC86" i="3"/>
  <c r="AU182" i="3"/>
  <c r="ES79" i="3"/>
  <c r="X175" i="3"/>
  <c r="DV72" i="3"/>
  <c r="CU199" i="3"/>
  <c r="GS96" i="3"/>
  <c r="CI194" i="3"/>
  <c r="GG91" i="3"/>
  <c r="BG189" i="3"/>
  <c r="FE86" i="3"/>
  <c r="I183" i="3"/>
  <c r="DG80" i="3"/>
  <c r="Q176" i="3"/>
  <c r="DO73" i="3"/>
  <c r="W182" i="3"/>
  <c r="DU79" i="3"/>
  <c r="CJ174" i="3"/>
  <c r="GH71" i="3"/>
  <c r="CO180" i="3"/>
  <c r="GM77" i="3"/>
  <c r="AV191" i="3"/>
  <c r="ET88" i="3"/>
  <c r="AN185" i="3"/>
  <c r="EL82" i="3"/>
  <c r="BE178" i="3"/>
  <c r="FC75" i="3"/>
  <c r="BB185" i="3"/>
  <c r="EZ82" i="3"/>
  <c r="AP180" i="3"/>
  <c r="EN77" i="3"/>
  <c r="AD175" i="3"/>
  <c r="EB72" i="3"/>
  <c r="AX168" i="3"/>
  <c r="EV65" i="3"/>
  <c r="V172" i="3"/>
  <c r="DT69" i="3"/>
  <c r="AU161" i="3"/>
  <c r="ES58" i="3"/>
  <c r="AH166" i="3"/>
  <c r="EF63" i="3"/>
  <c r="CM173" i="3"/>
  <c r="GK70" i="3"/>
  <c r="CU164" i="3"/>
  <c r="GS61" i="3"/>
  <c r="BF187" i="3"/>
  <c r="FD84" i="3"/>
  <c r="BR180" i="3"/>
  <c r="FP77" i="3"/>
  <c r="CL173" i="3"/>
  <c r="GJ70" i="3"/>
  <c r="CS164" i="3"/>
  <c r="GQ61" i="3"/>
  <c r="N170" i="3"/>
  <c r="DL67" i="3"/>
  <c r="AP165" i="3"/>
  <c r="EN62" i="3"/>
  <c r="BE165" i="3"/>
  <c r="FC62" i="3"/>
  <c r="BF158" i="3"/>
  <c r="FD55" i="3"/>
  <c r="BV190" i="3"/>
  <c r="FT87" i="3"/>
  <c r="AR184" i="3"/>
  <c r="EP81" i="3"/>
  <c r="BI177" i="3"/>
  <c r="FG74" i="3"/>
  <c r="CD184" i="3"/>
  <c r="GB81" i="3"/>
  <c r="BR179" i="3"/>
  <c r="FP76" i="3"/>
  <c r="BF174" i="3"/>
  <c r="FD71" i="3"/>
  <c r="J167" i="3"/>
  <c r="DH64" i="3"/>
  <c r="M171" i="3"/>
  <c r="DK68" i="3"/>
  <c r="E158" i="3"/>
  <c r="DC55" i="3"/>
  <c r="CJ164" i="3"/>
  <c r="GH61" i="3"/>
  <c r="CF172" i="3"/>
  <c r="GD69" i="3"/>
  <c r="C163" i="3"/>
  <c r="DA60" i="3"/>
  <c r="BJ186" i="3"/>
  <c r="FH83" i="3"/>
  <c r="BV179" i="3"/>
  <c r="FT76" i="3"/>
  <c r="CE172" i="3"/>
  <c r="GC69" i="3"/>
  <c r="CT162" i="3"/>
  <c r="GR59" i="3"/>
  <c r="CH168" i="3"/>
  <c r="GF65" i="3"/>
  <c r="BE157" i="3"/>
  <c r="FC54" i="3"/>
  <c r="CM157" i="3"/>
  <c r="GK54" i="3"/>
  <c r="I153" i="3"/>
  <c r="DG50" i="3"/>
  <c r="CW178" i="3"/>
  <c r="GU75" i="3"/>
  <c r="CN189" i="3"/>
  <c r="GL86" i="3"/>
  <c r="AV183" i="3"/>
  <c r="ET80" i="3"/>
  <c r="BM176" i="3"/>
  <c r="FK73" i="3"/>
  <c r="J184" i="3"/>
  <c r="DH81" i="3"/>
  <c r="CT178" i="3"/>
  <c r="GR75" i="3"/>
  <c r="CH173" i="3"/>
  <c r="GF70" i="3"/>
  <c r="BL165" i="3"/>
  <c r="FJ62" i="3"/>
  <c r="CI169" i="3"/>
  <c r="GG66" i="3"/>
  <c r="AV150" i="3"/>
  <c r="ET47" i="3"/>
  <c r="CF162" i="3"/>
  <c r="GD59" i="3"/>
  <c r="BV171" i="3"/>
  <c r="FT68" i="3"/>
  <c r="CS159" i="3"/>
  <c r="GQ56" i="3"/>
  <c r="BN185" i="3"/>
  <c r="FL82" i="3"/>
  <c r="BZ178" i="3"/>
  <c r="FX75" i="3"/>
  <c r="BU171" i="3"/>
  <c r="FS68" i="3"/>
  <c r="CN159" i="3"/>
  <c r="GL56" i="3"/>
  <c r="AZ167" i="3"/>
  <c r="EX64" i="3"/>
  <c r="AY174" i="3"/>
  <c r="EW71" i="3"/>
  <c r="AZ173" i="3"/>
  <c r="EX70" i="3"/>
  <c r="CJ158" i="3"/>
  <c r="GH55" i="3"/>
  <c r="CE189" i="3"/>
  <c r="GC86" i="3"/>
  <c r="AK183" i="3"/>
  <c r="EI80" i="3"/>
  <c r="BC176" i="3"/>
  <c r="FA73" i="3"/>
  <c r="CX183" i="3"/>
  <c r="GV80" i="3"/>
  <c r="CL178" i="3"/>
  <c r="GJ75" i="3"/>
  <c r="BZ173" i="3"/>
  <c r="FX70" i="3"/>
  <c r="AN165" i="3"/>
  <c r="EL62" i="3"/>
  <c r="BY169" i="3"/>
  <c r="FW66" i="3"/>
  <c r="BO172" i="3"/>
  <c r="FM69" i="3"/>
  <c r="AS162" i="3"/>
  <c r="EQ59" i="3"/>
  <c r="BM171" i="3"/>
  <c r="FK68" i="3"/>
  <c r="BP159" i="3"/>
  <c r="FN56" i="3"/>
  <c r="AX185" i="3"/>
  <c r="EV82" i="3"/>
  <c r="BR178" i="3"/>
  <c r="FP75" i="3"/>
  <c r="BL171" i="3"/>
  <c r="FJ68" i="3"/>
  <c r="AJ159" i="3"/>
  <c r="EH56" i="3"/>
  <c r="AM167" i="3"/>
  <c r="EK64" i="3"/>
  <c r="S174" i="3"/>
  <c r="DQ71" i="3"/>
  <c r="L173" i="3"/>
  <c r="DJ70" i="3"/>
  <c r="X158" i="3"/>
  <c r="DV55" i="3"/>
  <c r="O185" i="3"/>
  <c r="DM82" i="3"/>
  <c r="AF178" i="3"/>
  <c r="ED75" i="3"/>
  <c r="AO189" i="3"/>
  <c r="EM86" i="3"/>
  <c r="CK182" i="3"/>
  <c r="GI79" i="3"/>
  <c r="CJ175" i="3"/>
  <c r="GH72" i="3"/>
  <c r="AE200" i="3"/>
  <c r="EC97" i="3"/>
  <c r="S195" i="3"/>
  <c r="DQ92" i="3"/>
  <c r="CQ189" i="3"/>
  <c r="GO86" i="3"/>
  <c r="AZ183" i="3"/>
  <c r="EX80" i="3"/>
  <c r="BQ176" i="3"/>
  <c r="FO73" i="3"/>
  <c r="BM182" i="3"/>
  <c r="FK79" i="3"/>
  <c r="AZ175" i="3"/>
  <c r="EX72" i="3"/>
  <c r="AJ181" i="3"/>
  <c r="EH78" i="3"/>
  <c r="CG172" i="3"/>
  <c r="GE69" i="3"/>
  <c r="CE185" i="3"/>
  <c r="GC82" i="3"/>
  <c r="CV178" i="3"/>
  <c r="GT75" i="3"/>
  <c r="CH185" i="3"/>
  <c r="GF82" i="3"/>
  <c r="BV180" i="3"/>
  <c r="FT77" i="3"/>
  <c r="BJ175" i="3"/>
  <c r="FH72" i="3"/>
  <c r="C169" i="3"/>
  <c r="DA66" i="3"/>
  <c r="BY172" i="3"/>
  <c r="FW69" i="3"/>
  <c r="BO162" i="3"/>
  <c r="FM59" i="3"/>
  <c r="CR166" i="3"/>
  <c r="GP63" i="3"/>
  <c r="AM174" i="3"/>
  <c r="EK71" i="3"/>
  <c r="BH165" i="3"/>
  <c r="FF62" i="3"/>
  <c r="CT187" i="3"/>
  <c r="GR84" i="3"/>
  <c r="R181" i="3"/>
  <c r="DP78" i="3"/>
  <c r="AD174" i="3"/>
  <c r="EB71" i="3"/>
  <c r="BF165" i="3"/>
  <c r="FD62" i="3"/>
  <c r="BZ170" i="3"/>
  <c r="FX67" i="3"/>
  <c r="AL167" i="3"/>
  <c r="EJ64" i="3"/>
  <c r="AW167" i="3"/>
  <c r="EU64" i="3"/>
  <c r="CD160" i="3"/>
  <c r="GB57" i="3"/>
  <c r="CR182" i="3"/>
  <c r="GP79" i="3"/>
  <c r="CS175" i="3"/>
  <c r="GQ72" i="3"/>
  <c r="AQ187" i="3"/>
  <c r="EO84" i="3"/>
  <c r="BH180" i="3"/>
  <c r="FF77" i="3"/>
  <c r="F187" i="3"/>
  <c r="DD84" i="3"/>
  <c r="CP181" i="3"/>
  <c r="GN78" i="3"/>
  <c r="CD176" i="3"/>
  <c r="GB73" i="3"/>
  <c r="N171" i="3"/>
  <c r="DL68" i="3"/>
  <c r="H158" i="3"/>
  <c r="DF55" i="3"/>
  <c r="BV165" i="3"/>
  <c r="FT62" i="3"/>
  <c r="V169" i="3"/>
  <c r="DT66" i="3"/>
  <c r="CU175" i="3"/>
  <c r="GS72" i="3"/>
  <c r="C168" i="3"/>
  <c r="DA65" i="3"/>
  <c r="BF189" i="3"/>
  <c r="FD86" i="3"/>
  <c r="BZ182" i="3"/>
  <c r="FX79" i="3"/>
  <c r="CL175" i="3"/>
  <c r="GJ72" i="3"/>
  <c r="CX167" i="3"/>
  <c r="GV64" i="3"/>
  <c r="BK172" i="3"/>
  <c r="FI69" i="3"/>
  <c r="AS173" i="3"/>
  <c r="EQ70" i="3"/>
  <c r="AC162" i="3"/>
  <c r="EA59" i="3"/>
  <c r="CB157" i="3"/>
  <c r="FZ54" i="3"/>
  <c r="BD184" i="3"/>
  <c r="FB81" i="3"/>
  <c r="BU177" i="3"/>
  <c r="FS74" i="3"/>
  <c r="CD188" i="3"/>
  <c r="GB85" i="3"/>
  <c r="T182" i="3"/>
  <c r="DR79" i="3"/>
  <c r="CF174" i="3"/>
  <c r="GD71" i="3"/>
  <c r="N183" i="3"/>
  <c r="DL80" i="3"/>
  <c r="CX177" i="3"/>
  <c r="GV74" i="3"/>
  <c r="BZ172" i="3"/>
  <c r="FX69" i="3"/>
  <c r="AB163" i="3"/>
  <c r="DZ60" i="3"/>
  <c r="Q168" i="3"/>
  <c r="DO65" i="3"/>
  <c r="AD171" i="3"/>
  <c r="EB68" i="3"/>
  <c r="BG158" i="3"/>
  <c r="FE55" i="3"/>
  <c r="Q170" i="3"/>
  <c r="DO67" i="3"/>
  <c r="O154" i="3"/>
  <c r="DM51" i="3"/>
  <c r="AL184" i="3"/>
  <c r="EJ81" i="3"/>
  <c r="AX177" i="3"/>
  <c r="EV74" i="3"/>
  <c r="O170" i="3"/>
  <c r="DM67" i="3"/>
  <c r="E154" i="3"/>
  <c r="DC51" i="3"/>
  <c r="H165" i="3"/>
  <c r="DF62" i="3"/>
  <c r="K170" i="3"/>
  <c r="DI67" i="3"/>
  <c r="AN168" i="3"/>
  <c r="EL65" i="3"/>
  <c r="AB150" i="3"/>
  <c r="DZ47" i="3"/>
  <c r="U187" i="3"/>
  <c r="DS84" i="3"/>
  <c r="AM180" i="3"/>
  <c r="EK77" i="3"/>
  <c r="CL186" i="3"/>
  <c r="GJ83" i="3"/>
  <c r="BZ181" i="3"/>
  <c r="FX78" i="3"/>
  <c r="BN176" i="3"/>
  <c r="FL73" i="3"/>
  <c r="CG170" i="3"/>
  <c r="GE67" i="3"/>
  <c r="D157" i="3"/>
  <c r="DB54" i="3"/>
  <c r="AX165" i="3"/>
  <c r="EV62" i="3"/>
  <c r="CL168" i="3"/>
  <c r="GJ65" i="3"/>
  <c r="BW175" i="3"/>
  <c r="FU72" i="3"/>
  <c r="CA167" i="3"/>
  <c r="FY64" i="3"/>
  <c r="AH189" i="3"/>
  <c r="EF86" i="3"/>
  <c r="BB182" i="3"/>
  <c r="EZ79" i="3"/>
  <c r="BV175" i="3"/>
  <c r="FT72" i="3"/>
  <c r="BM167" i="3"/>
  <c r="FK64" i="3"/>
  <c r="AJ172" i="3"/>
  <c r="EH69" i="3"/>
  <c r="BS172" i="3"/>
  <c r="FQ69" i="3"/>
  <c r="K160" i="3"/>
  <c r="DI57" i="3"/>
  <c r="AO155" i="3"/>
  <c r="EM52" i="3"/>
  <c r="AF171" i="3"/>
  <c r="ED68" i="3"/>
  <c r="CH163" i="3"/>
  <c r="GF60" i="3"/>
  <c r="CE170" i="3"/>
  <c r="GC67" i="3"/>
  <c r="CI162" i="3"/>
  <c r="GG59" i="3"/>
  <c r="AQ169" i="3"/>
  <c r="EO66" i="3"/>
  <c r="AR159" i="3"/>
  <c r="EP56" i="3"/>
  <c r="BE172" i="3"/>
  <c r="FC69" i="3"/>
  <c r="BT165" i="3"/>
  <c r="FR62" i="3"/>
  <c r="BV189" i="3"/>
  <c r="FT86" i="3"/>
  <c r="BJ184" i="3"/>
  <c r="FH81" i="3"/>
  <c r="AX179" i="3"/>
  <c r="EV76" i="3"/>
  <c r="AL174" i="3"/>
  <c r="EJ71" i="3"/>
  <c r="W168" i="3"/>
  <c r="DU65" i="3"/>
  <c r="AZ155" i="3"/>
  <c r="EX52" i="3"/>
  <c r="BB168" i="3"/>
  <c r="EZ65" i="3"/>
  <c r="CB156" i="3"/>
  <c r="FZ53" i="3"/>
  <c r="AP168" i="3"/>
  <c r="EN65" i="3"/>
  <c r="AC156" i="3"/>
  <c r="EA53" i="3"/>
  <c r="CA171" i="3"/>
  <c r="FY68" i="3"/>
  <c r="BP164" i="3"/>
  <c r="FN61" i="3"/>
  <c r="AZ168" i="3"/>
  <c r="EX65" i="3"/>
  <c r="F157" i="3"/>
  <c r="DD54" i="3"/>
  <c r="X170" i="3"/>
  <c r="DV67" i="3"/>
  <c r="AQ161" i="3"/>
  <c r="EO58" i="3"/>
  <c r="J162" i="3"/>
  <c r="DH59" i="3"/>
  <c r="X152" i="3"/>
  <c r="DV49" i="3"/>
  <c r="T154" i="3"/>
  <c r="DR51" i="3"/>
  <c r="AN161" i="3"/>
  <c r="EL58" i="3"/>
  <c r="CG150" i="3"/>
  <c r="GE47" i="3"/>
  <c r="AA161" i="3"/>
  <c r="DY58" i="3"/>
  <c r="BG150" i="3"/>
  <c r="FE47" i="3"/>
  <c r="AG158" i="3"/>
  <c r="EE55" i="3"/>
  <c r="AR150" i="3"/>
  <c r="EP47" i="3"/>
  <c r="AT138" i="3"/>
  <c r="ER35" i="3"/>
  <c r="E136" i="3"/>
  <c r="DC33" i="3"/>
  <c r="AX137" i="3"/>
  <c r="EV34" i="3"/>
  <c r="AD161" i="3"/>
  <c r="EB58" i="3"/>
  <c r="AQ150" i="3"/>
  <c r="EO47" i="3"/>
  <c r="P161" i="3"/>
  <c r="DN58" i="3"/>
  <c r="AK150" i="3"/>
  <c r="EI47" i="3"/>
  <c r="Q158" i="3"/>
  <c r="DO55" i="3"/>
  <c r="AH150" i="3"/>
  <c r="EF47" i="3"/>
  <c r="P138" i="3"/>
  <c r="DN35" i="3"/>
  <c r="CT152" i="3"/>
  <c r="GR49" i="3"/>
  <c r="CO136" i="3"/>
  <c r="GM33" i="3"/>
  <c r="CR162" i="3"/>
  <c r="GP59" i="3"/>
  <c r="BY170" i="3"/>
  <c r="FW67" i="3"/>
  <c r="BW162" i="3"/>
  <c r="FU59" i="3"/>
  <c r="CA173" i="3"/>
  <c r="FY70" i="3"/>
  <c r="AK167" i="3"/>
  <c r="EI64" i="3"/>
  <c r="CN170" i="3"/>
  <c r="GL67" i="3"/>
  <c r="CO162" i="3"/>
  <c r="GM59" i="3"/>
  <c r="BD172" i="3"/>
  <c r="FB69" i="3"/>
  <c r="AR165" i="3"/>
  <c r="EP62" i="3"/>
  <c r="K154" i="3"/>
  <c r="DI51" i="3"/>
  <c r="L156" i="3"/>
  <c r="DJ53" i="3"/>
  <c r="BH157" i="3"/>
  <c r="FF54" i="3"/>
  <c r="T164" i="3"/>
  <c r="DR61" i="3"/>
  <c r="AL155" i="3"/>
  <c r="EJ52" i="3"/>
  <c r="R164" i="3"/>
  <c r="DP61" i="3"/>
  <c r="W155" i="3"/>
  <c r="DU52" i="3"/>
  <c r="BM160" i="3"/>
  <c r="FK57" i="3"/>
  <c r="BE153" i="3"/>
  <c r="FC50" i="3"/>
  <c r="CH143" i="3"/>
  <c r="GF40" i="3"/>
  <c r="CG142" i="3"/>
  <c r="GE39" i="3"/>
  <c r="CS144" i="3"/>
  <c r="GQ41" i="3"/>
  <c r="BX162" i="3"/>
  <c r="FV59" i="3"/>
  <c r="BN170" i="3"/>
  <c r="FL67" i="3"/>
  <c r="BC162" i="3"/>
  <c r="FA59" i="3"/>
  <c r="BS173" i="3"/>
  <c r="FQ70" i="3"/>
  <c r="X167" i="3"/>
  <c r="DV64" i="3"/>
  <c r="BX170" i="3"/>
  <c r="FV67" i="3"/>
  <c r="BY162" i="3"/>
  <c r="FW59" i="3"/>
  <c r="AV172" i="3"/>
  <c r="ET69" i="3"/>
  <c r="Y165" i="3"/>
  <c r="DW62" i="3"/>
  <c r="BZ153" i="3"/>
  <c r="FX50" i="3"/>
  <c r="CX155" i="3"/>
  <c r="GV52" i="3"/>
  <c r="AM157" i="3"/>
  <c r="EK54" i="3"/>
  <c r="K164" i="3"/>
  <c r="DI61" i="3"/>
  <c r="Y155" i="3"/>
  <c r="DW52" i="3"/>
  <c r="CV163" i="3"/>
  <c r="GT60" i="3"/>
  <c r="K155" i="3"/>
  <c r="DI52" i="3"/>
  <c r="BE160" i="3"/>
  <c r="FC57" i="3"/>
  <c r="AM153" i="3"/>
  <c r="EK50" i="3"/>
  <c r="BS143" i="3"/>
  <c r="FQ40" i="3"/>
  <c r="BR142" i="3"/>
  <c r="FP39" i="3"/>
  <c r="BB144" i="3"/>
  <c r="EZ41" i="3"/>
  <c r="CQ170" i="3"/>
  <c r="GO67" i="3"/>
  <c r="I163" i="3"/>
  <c r="DG60" i="3"/>
  <c r="AO170" i="3"/>
  <c r="EM67" i="3"/>
  <c r="C162" i="3"/>
  <c r="DA59" i="3"/>
  <c r="CW168" i="3"/>
  <c r="GU65" i="3"/>
  <c r="AC158" i="3"/>
  <c r="EA55" i="3"/>
  <c r="T172" i="3"/>
  <c r="DR69" i="3"/>
  <c r="W165" i="3"/>
  <c r="DU62" i="3"/>
  <c r="AP189" i="3"/>
  <c r="EN86" i="3"/>
  <c r="AD184" i="3"/>
  <c r="EB81" i="3"/>
  <c r="R179" i="3"/>
  <c r="DP76" i="3"/>
  <c r="F174" i="3"/>
  <c r="DD71" i="3"/>
  <c r="BZ167" i="3"/>
  <c r="FX64" i="3"/>
  <c r="P153" i="3"/>
  <c r="DN50" i="3"/>
  <c r="K168" i="3"/>
  <c r="DI65" i="3"/>
  <c r="CU154" i="3"/>
  <c r="GS51" i="3"/>
  <c r="CT167" i="3"/>
  <c r="GR64" i="3"/>
  <c r="AP154" i="3"/>
  <c r="EN51" i="3"/>
  <c r="AP171" i="3"/>
  <c r="EN68" i="3"/>
  <c r="H164" i="3"/>
  <c r="DF61" i="3"/>
  <c r="L168" i="3"/>
  <c r="DJ65" i="3"/>
  <c r="CU155" i="3"/>
  <c r="GS52" i="3"/>
  <c r="BX169" i="3"/>
  <c r="FV66" i="3"/>
  <c r="AJ160" i="3"/>
  <c r="EH57" i="3"/>
  <c r="BD161" i="3"/>
  <c r="FB58" i="3"/>
  <c r="CR150" i="3"/>
  <c r="GP47" i="3"/>
  <c r="BH153" i="3"/>
  <c r="FF50" i="3"/>
  <c r="CI160" i="3"/>
  <c r="GG57" i="3"/>
  <c r="BE149" i="3"/>
  <c r="FC46" i="3"/>
  <c r="BV160" i="3"/>
  <c r="FT57" i="3"/>
  <c r="AZ149" i="3"/>
  <c r="EX46" i="3"/>
  <c r="CG157" i="3"/>
  <c r="GE54" i="3"/>
  <c r="CM149" i="3"/>
  <c r="GK46" i="3"/>
  <c r="C137" i="3"/>
  <c r="DA34" i="3"/>
  <c r="AH152" i="3"/>
  <c r="EF49" i="3"/>
  <c r="AT164" i="3"/>
  <c r="ER61" i="3"/>
  <c r="CE161" i="3"/>
  <c r="GC58" i="3"/>
  <c r="BS151" i="3"/>
  <c r="FQ48" i="3"/>
  <c r="BR161" i="3"/>
  <c r="FP58" i="3"/>
  <c r="AR151" i="3"/>
  <c r="EP48" i="3"/>
  <c r="BM158" i="3"/>
  <c r="FK55" i="3"/>
  <c r="CI150" i="3"/>
  <c r="GG47" i="3"/>
  <c r="AR139" i="3"/>
  <c r="EP36" i="3"/>
  <c r="BB137" i="3"/>
  <c r="EZ34" i="3"/>
  <c r="CH138" i="3"/>
  <c r="GF35" i="3"/>
  <c r="M162" i="3"/>
  <c r="DK59" i="3"/>
  <c r="AH170" i="3"/>
  <c r="EF67" i="3"/>
  <c r="CF161" i="3"/>
  <c r="GD58" i="3"/>
  <c r="AQ173" i="3"/>
  <c r="EO70" i="3"/>
  <c r="CJ166" i="3"/>
  <c r="GH63" i="3"/>
  <c r="AR170" i="3"/>
  <c r="EP67" i="3"/>
  <c r="P162" i="3"/>
  <c r="DN59" i="3"/>
  <c r="P172" i="3"/>
  <c r="DN69" i="3"/>
  <c r="CK164" i="3"/>
  <c r="GI61" i="3"/>
  <c r="CD150" i="3"/>
  <c r="GB47" i="3"/>
  <c r="BD155" i="3"/>
  <c r="FB52" i="3"/>
  <c r="CR156" i="3"/>
  <c r="GP53" i="3"/>
  <c r="BW163" i="3"/>
  <c r="FU60" i="3"/>
  <c r="BY154" i="3"/>
  <c r="FW51" i="3"/>
  <c r="BK163" i="3"/>
  <c r="FI60" i="3"/>
  <c r="BI154" i="3"/>
  <c r="FG51" i="3"/>
  <c r="Y160" i="3"/>
  <c r="DW57" i="3"/>
  <c r="CV152" i="3"/>
  <c r="GT49" i="3"/>
  <c r="O143" i="3"/>
  <c r="DM40" i="3"/>
  <c r="M142" i="3"/>
  <c r="DK39" i="3"/>
  <c r="CD143" i="3"/>
  <c r="GB40" i="3"/>
  <c r="W157" i="3"/>
  <c r="DU54" i="3"/>
  <c r="BA168" i="3"/>
  <c r="EY65" i="3"/>
  <c r="BT156" i="3"/>
  <c r="FR53" i="3"/>
  <c r="CJ171" i="3"/>
  <c r="GH68" i="3"/>
  <c r="CC164" i="3"/>
  <c r="GA61" i="3"/>
  <c r="BP168" i="3"/>
  <c r="FN65" i="3"/>
  <c r="AA157" i="3"/>
  <c r="DY54" i="3"/>
  <c r="AF170" i="3"/>
  <c r="ED67" i="3"/>
  <c r="CH161" i="3"/>
  <c r="GF58" i="3"/>
  <c r="T162" i="3"/>
  <c r="DR59" i="3"/>
  <c r="AS152" i="3"/>
  <c r="EQ49" i="3"/>
  <c r="AR154" i="3"/>
  <c r="EP51" i="3"/>
  <c r="AY161" i="3"/>
  <c r="EW58" i="3"/>
  <c r="G151" i="3"/>
  <c r="DE48" i="3"/>
  <c r="AV161" i="3"/>
  <c r="ET58" i="3"/>
  <c r="CB150" i="3"/>
  <c r="FZ47" i="3"/>
  <c r="AO158" i="3"/>
  <c r="EM55" i="3"/>
  <c r="BN150" i="3"/>
  <c r="FL47" i="3"/>
  <c r="BS138" i="3"/>
  <c r="FQ35" i="3"/>
  <c r="BQ136" i="3"/>
  <c r="FO33" i="3"/>
  <c r="F138" i="3"/>
  <c r="DD35" i="3"/>
  <c r="BH168" i="3"/>
  <c r="FF65" i="3"/>
  <c r="BW161" i="3"/>
  <c r="FU58" i="3"/>
  <c r="BP173" i="3"/>
  <c r="FN70" i="3"/>
  <c r="BD168" i="3"/>
  <c r="FB65" i="3"/>
  <c r="BL161" i="3"/>
  <c r="FJ58" i="3"/>
  <c r="CU148" i="3"/>
  <c r="GS45" i="3"/>
  <c r="BJ157" i="3"/>
  <c r="FH54" i="3"/>
  <c r="AG161" i="3"/>
  <c r="EE58" i="3"/>
  <c r="AG154" i="3"/>
  <c r="EE51" i="3"/>
  <c r="BD163" i="3"/>
  <c r="FB60" i="3"/>
  <c r="CN156" i="3"/>
  <c r="GL53" i="3"/>
  <c r="C167" i="3"/>
  <c r="DA64" i="3"/>
  <c r="AL161" i="3"/>
  <c r="EJ58" i="3"/>
  <c r="AK154" i="3"/>
  <c r="EI51" i="3"/>
  <c r="BY161" i="3"/>
  <c r="FW58" i="3"/>
  <c r="BM156" i="3"/>
  <c r="FK53" i="3"/>
  <c r="BG198" i="3"/>
  <c r="FE95" i="3"/>
  <c r="AU193" i="3"/>
  <c r="ES90" i="3"/>
  <c r="CU187" i="3"/>
  <c r="GS84" i="3"/>
  <c r="W181" i="3"/>
  <c r="DU78" i="3"/>
  <c r="BM186" i="3"/>
  <c r="FK83" i="3"/>
  <c r="CE179" i="3"/>
  <c r="GC76" i="3"/>
  <c r="AK182" i="3"/>
  <c r="EI79" i="3"/>
  <c r="CR190" i="3"/>
  <c r="GP87" i="3"/>
  <c r="AJ182" i="3"/>
  <c r="EH79" i="3"/>
  <c r="AI203" i="3"/>
  <c r="EG100" i="3"/>
  <c r="BC196" i="3"/>
  <c r="FA93" i="3"/>
  <c r="AW189" i="3"/>
  <c r="EU86" i="3"/>
  <c r="BW180" i="3"/>
  <c r="FU77" i="3"/>
  <c r="AU184" i="3"/>
  <c r="ES81" i="3"/>
  <c r="BT174" i="3"/>
  <c r="FR71" i="3"/>
  <c r="AA203" i="3"/>
  <c r="DY100" i="3"/>
  <c r="AM196" i="3"/>
  <c r="EK93" i="3"/>
  <c r="AN189" i="3"/>
  <c r="EL86" i="3"/>
  <c r="BL180" i="3"/>
  <c r="FJ77" i="3"/>
  <c r="Y184" i="3"/>
  <c r="DW81" i="3"/>
  <c r="BD174" i="3"/>
  <c r="FB71" i="3"/>
  <c r="BC200" i="3"/>
  <c r="FA97" i="3"/>
  <c r="BW193" i="3"/>
  <c r="FU90" i="3"/>
  <c r="S186" i="3"/>
  <c r="DQ83" i="3"/>
  <c r="CW176" i="3"/>
  <c r="GU73" i="3"/>
  <c r="BU180" i="3"/>
  <c r="FS77" i="3"/>
  <c r="Q183" i="3"/>
  <c r="DO80" i="3"/>
  <c r="CQ191" i="3"/>
  <c r="GO88" i="3"/>
  <c r="C186" i="3"/>
  <c r="DA83" i="3"/>
  <c r="T179" i="3"/>
  <c r="DR76" i="3"/>
  <c r="BK184" i="3"/>
  <c r="FI81" i="3"/>
  <c r="AA177" i="3"/>
  <c r="DY74" i="3"/>
  <c r="BS179" i="3"/>
  <c r="FQ76" i="3"/>
  <c r="BG188" i="3"/>
  <c r="FE85" i="3"/>
  <c r="BQ179" i="3"/>
  <c r="FO76" i="3"/>
  <c r="AI201" i="3"/>
  <c r="EG98" i="3"/>
  <c r="AU194" i="3"/>
  <c r="ES91" i="3"/>
  <c r="O187" i="3"/>
  <c r="DM84" i="3"/>
  <c r="H178" i="3"/>
  <c r="DF75" i="3"/>
  <c r="BQ181" i="3"/>
  <c r="FO78" i="3"/>
  <c r="AS184" i="3"/>
  <c r="EQ81" i="3"/>
  <c r="BB108" i="3"/>
  <c r="EZ5" i="3"/>
  <c r="AV109" i="3"/>
  <c r="ET6" i="3"/>
  <c r="F110" i="3"/>
  <c r="DD7" i="3"/>
  <c r="BC207" i="3"/>
  <c r="FA104" i="3"/>
  <c r="BW204" i="3"/>
  <c r="FU101" i="3"/>
  <c r="AD207" i="3"/>
  <c r="EB104" i="3"/>
  <c r="AM204" i="3"/>
  <c r="EK101" i="3"/>
  <c r="Z207" i="3"/>
  <c r="DX104" i="3"/>
  <c r="BU205" i="3"/>
  <c r="FS102" i="3"/>
  <c r="E200" i="3"/>
  <c r="DC97" i="3"/>
  <c r="V193" i="3"/>
  <c r="DT90" i="3"/>
  <c r="CN203" i="3"/>
  <c r="GL100" i="3"/>
  <c r="BQ197" i="3"/>
  <c r="FO94" i="3"/>
  <c r="AE190" i="3"/>
  <c r="EC87" i="3"/>
  <c r="CV197" i="3"/>
  <c r="GT94" i="3"/>
  <c r="CF190" i="3"/>
  <c r="GD87" i="3"/>
  <c r="BL195" i="3"/>
  <c r="FJ92" i="3"/>
  <c r="CW207" i="3"/>
  <c r="GU104" i="3"/>
  <c r="BQ202" i="3"/>
  <c r="FO99" i="3"/>
  <c r="Z196" i="3"/>
  <c r="DX93" i="3"/>
  <c r="CI187" i="3"/>
  <c r="GG84" i="3"/>
  <c r="BP196" i="3"/>
  <c r="FN93" i="3"/>
  <c r="BE188" i="3"/>
  <c r="FC85" i="3"/>
  <c r="T197" i="3"/>
  <c r="DR94" i="3"/>
  <c r="AU189" i="3"/>
  <c r="ES86" i="3"/>
  <c r="CX201" i="3"/>
  <c r="GV98" i="3"/>
  <c r="AV195" i="3"/>
  <c r="ET92" i="3"/>
  <c r="S200" i="3"/>
  <c r="DQ97" i="3"/>
  <c r="G195" i="3"/>
  <c r="DE92" i="3"/>
  <c r="CC189" i="3"/>
  <c r="GA86" i="3"/>
  <c r="AJ183" i="3"/>
  <c r="EH80" i="3"/>
  <c r="BA176" i="3"/>
  <c r="EY73" i="3"/>
  <c r="CR181" i="3"/>
  <c r="GP78" i="3"/>
  <c r="Y185" i="3"/>
  <c r="DW82" i="3"/>
  <c r="CK175" i="3"/>
  <c r="GI72" i="3"/>
  <c r="X185" i="3"/>
  <c r="DV82" i="3"/>
  <c r="D176" i="3"/>
  <c r="DB73" i="3"/>
  <c r="BK198" i="3"/>
  <c r="FI95" i="3"/>
  <c r="CE191" i="3"/>
  <c r="GC88" i="3"/>
  <c r="BK183" i="3"/>
  <c r="FI80" i="3"/>
  <c r="X187" i="3"/>
  <c r="DV84" i="3"/>
  <c r="Q178" i="3"/>
  <c r="DO75" i="3"/>
  <c r="E178" i="3"/>
  <c r="DC75" i="3"/>
  <c r="W200" i="3"/>
  <c r="DU97" i="3"/>
  <c r="AQ193" i="3"/>
  <c r="EO90" i="3"/>
  <c r="BX185" i="3"/>
  <c r="FV82" i="3"/>
  <c r="BG176" i="3"/>
  <c r="FE73" i="3"/>
  <c r="AE180" i="3"/>
  <c r="EC77" i="3"/>
  <c r="AF182" i="3"/>
  <c r="ED79" i="3"/>
  <c r="AU198" i="3"/>
  <c r="ES95" i="3"/>
  <c r="BG191" i="3"/>
  <c r="FE88" i="3"/>
  <c r="AE183" i="3"/>
  <c r="EC80" i="3"/>
  <c r="C187" i="3"/>
  <c r="DA84" i="3"/>
  <c r="CG177" i="3"/>
  <c r="GE74" i="3"/>
  <c r="AO177" i="3"/>
  <c r="EM74" i="3"/>
  <c r="CC188" i="3"/>
  <c r="GA85" i="3"/>
  <c r="S182" i="3"/>
  <c r="DQ79" i="3"/>
  <c r="CC174" i="3"/>
  <c r="GA71" i="3"/>
  <c r="CA180" i="3"/>
  <c r="FY77" i="3"/>
  <c r="BM183" i="3"/>
  <c r="FK80" i="3"/>
  <c r="V173" i="3"/>
  <c r="DT70" i="3"/>
  <c r="BL183" i="3"/>
  <c r="FJ80" i="3"/>
  <c r="M173" i="3"/>
  <c r="DK70" i="3"/>
  <c r="AY197" i="3"/>
  <c r="EW94" i="3"/>
  <c r="BG190" i="3"/>
  <c r="FE87" i="3"/>
  <c r="C182" i="3"/>
  <c r="DA79" i="3"/>
  <c r="BW185" i="3"/>
  <c r="FU82" i="3"/>
  <c r="BE176" i="3"/>
  <c r="FC73" i="3"/>
  <c r="S179" i="3"/>
  <c r="DQ76" i="3"/>
  <c r="CI183" i="3"/>
  <c r="GG80" i="3"/>
  <c r="D177" i="3"/>
  <c r="DB74" i="3"/>
  <c r="AF188" i="3"/>
  <c r="ED85" i="3"/>
  <c r="BI181" i="3"/>
  <c r="FG78" i="3"/>
  <c r="CN173" i="3"/>
  <c r="GL70" i="3"/>
  <c r="AI199" i="3"/>
  <c r="EG96" i="3"/>
  <c r="W194" i="3"/>
  <c r="DU91" i="3"/>
  <c r="CG188" i="3"/>
  <c r="GE85" i="3"/>
  <c r="X182" i="3"/>
  <c r="DV79" i="3"/>
  <c r="CK174" i="3"/>
  <c r="GI71" i="3"/>
  <c r="AK181" i="3"/>
  <c r="EI78" i="3"/>
  <c r="CP172" i="3"/>
  <c r="GN69" i="3"/>
  <c r="H180" i="3"/>
  <c r="DF77" i="3"/>
  <c r="CE190" i="3"/>
  <c r="GC87" i="3"/>
  <c r="BC184" i="3"/>
  <c r="FA81" i="3"/>
  <c r="BT177" i="3"/>
  <c r="FR74" i="3"/>
  <c r="CL184" i="3"/>
  <c r="GJ81" i="3"/>
  <c r="BZ179" i="3"/>
  <c r="FX76" i="3"/>
  <c r="BN174" i="3"/>
  <c r="FL71" i="3"/>
  <c r="W167" i="3"/>
  <c r="DU64" i="3"/>
  <c r="AE171" i="3"/>
  <c r="EC68" i="3"/>
  <c r="AF158" i="3"/>
  <c r="ED55" i="3"/>
  <c r="CV164" i="3"/>
  <c r="GT61" i="3"/>
  <c r="CX172" i="3"/>
  <c r="GV69" i="3"/>
  <c r="U163" i="3"/>
  <c r="DS60" i="3"/>
  <c r="BR186" i="3"/>
  <c r="FP83" i="3"/>
  <c r="CL179" i="3"/>
  <c r="GJ76" i="3"/>
  <c r="CN172" i="3"/>
  <c r="GL69" i="3"/>
  <c r="S163" i="3"/>
  <c r="DQ60" i="3"/>
  <c r="G169" i="3"/>
  <c r="DE66" i="3"/>
  <c r="BT158" i="3"/>
  <c r="FR55" i="3"/>
  <c r="CT158" i="3"/>
  <c r="GR55" i="3"/>
  <c r="BU153" i="3"/>
  <c r="FS50" i="3"/>
  <c r="CW189" i="3"/>
  <c r="GU86" i="3"/>
  <c r="BG183" i="3"/>
  <c r="FE80" i="3"/>
  <c r="BX176" i="3"/>
  <c r="FV73" i="3"/>
  <c r="R184" i="3"/>
  <c r="DP81" i="3"/>
  <c r="F179" i="3"/>
  <c r="DD76" i="3"/>
  <c r="CP173" i="3"/>
  <c r="GN70" i="3"/>
  <c r="BY165" i="3"/>
  <c r="FW62" i="3"/>
  <c r="I170" i="3"/>
  <c r="DG67" i="3"/>
  <c r="S152" i="3"/>
  <c r="DQ49" i="3"/>
  <c r="D163" i="3"/>
  <c r="DB60" i="3"/>
  <c r="CO171" i="3"/>
  <c r="GM68" i="3"/>
  <c r="X160" i="3"/>
  <c r="DV57" i="3"/>
  <c r="BV185" i="3"/>
  <c r="FT82" i="3"/>
  <c r="CP178" i="3"/>
  <c r="GN75" i="3"/>
  <c r="CD171" i="3"/>
  <c r="GB68" i="3"/>
  <c r="U160" i="3"/>
  <c r="DS57" i="3"/>
  <c r="BX167" i="3"/>
  <c r="FV64" i="3"/>
  <c r="CE174" i="3"/>
  <c r="GC71" i="3"/>
  <c r="X151" i="3"/>
  <c r="DV48" i="3"/>
  <c r="AO159" i="3"/>
  <c r="EM56" i="3"/>
  <c r="P178" i="3"/>
  <c r="DN75" i="3"/>
  <c r="S189" i="3"/>
  <c r="DQ86" i="3"/>
  <c r="BK182" i="3"/>
  <c r="FI79" i="3"/>
  <c r="AV175" i="3"/>
  <c r="ET72" i="3"/>
  <c r="AT183" i="3"/>
  <c r="ER80" i="3"/>
  <c r="AH178" i="3"/>
  <c r="EF75" i="3"/>
  <c r="O173" i="3"/>
  <c r="DM70" i="3"/>
  <c r="X164" i="3"/>
  <c r="DV61" i="3"/>
  <c r="CC168" i="3"/>
  <c r="GA65" i="3"/>
  <c r="BW171" i="3"/>
  <c r="FU68" i="3"/>
  <c r="CV159" i="3"/>
  <c r="GT56" i="3"/>
  <c r="CC170" i="3"/>
  <c r="GA67" i="3"/>
  <c r="AV156" i="3"/>
  <c r="ET53" i="3"/>
  <c r="BZ184" i="3"/>
  <c r="FX81" i="3"/>
  <c r="CT177" i="3"/>
  <c r="GR74" i="3"/>
  <c r="BQ170" i="3"/>
  <c r="FO67" i="3"/>
  <c r="AN156" i="3"/>
  <c r="EL53" i="3"/>
  <c r="E166" i="3"/>
  <c r="DC63" i="3"/>
  <c r="BR171" i="3"/>
  <c r="FP68" i="3"/>
  <c r="H170" i="3"/>
  <c r="DF67" i="3"/>
  <c r="H154" i="3"/>
  <c r="DF51" i="3"/>
  <c r="I189" i="3"/>
  <c r="DG86" i="3"/>
  <c r="AZ182" i="3"/>
  <c r="EX79" i="3"/>
  <c r="AF175" i="3"/>
  <c r="ED72" i="3"/>
  <c r="AL183" i="3"/>
  <c r="EJ80" i="3"/>
  <c r="Z178" i="3"/>
  <c r="DX75" i="3"/>
  <c r="F173" i="3"/>
  <c r="DD70" i="3"/>
  <c r="E164" i="3"/>
  <c r="DC61" i="3"/>
  <c r="BG168" i="3"/>
  <c r="FE65" i="3"/>
  <c r="BN171" i="3"/>
  <c r="FL68" i="3"/>
  <c r="BS159" i="3"/>
  <c r="FQ56" i="3"/>
  <c r="BG170" i="3"/>
  <c r="FE67" i="3"/>
  <c r="E156" i="3"/>
  <c r="DC53" i="3"/>
  <c r="BR184" i="3"/>
  <c r="FP81" i="3"/>
  <c r="CD177" i="3"/>
  <c r="GB74" i="3"/>
  <c r="BF170" i="3"/>
  <c r="FD67" i="3"/>
  <c r="CS155" i="3"/>
  <c r="GQ52" i="3"/>
  <c r="CC165" i="3"/>
  <c r="GA62" i="3"/>
  <c r="AG171" i="3"/>
  <c r="EE68" i="3"/>
  <c r="BP169" i="3"/>
  <c r="FN66" i="3"/>
  <c r="AU153" i="3"/>
  <c r="ES50" i="3"/>
  <c r="AC184" i="3"/>
  <c r="EA81" i="3"/>
  <c r="AU177" i="3"/>
  <c r="ES74" i="3"/>
  <c r="BP188" i="3"/>
  <c r="FN85" i="3"/>
  <c r="D182" i="3"/>
  <c r="DB79" i="3"/>
  <c r="BH174" i="3"/>
  <c r="FF71" i="3"/>
  <c r="BO199" i="3"/>
  <c r="FM96" i="3"/>
  <c r="BC194" i="3"/>
  <c r="FA91" i="3"/>
  <c r="V189" i="3"/>
  <c r="DT86" i="3"/>
  <c r="BO182" i="3"/>
  <c r="FM79" i="3"/>
  <c r="BA175" i="3"/>
  <c r="EY72" i="3"/>
  <c r="CB181" i="3"/>
  <c r="FZ78" i="3"/>
  <c r="X174" i="3"/>
  <c r="DV71" i="3"/>
  <c r="AY180" i="3"/>
  <c r="EW77" i="3"/>
  <c r="P191" i="3"/>
  <c r="DN88" i="3"/>
  <c r="CS184" i="3"/>
  <c r="GQ81" i="3"/>
  <c r="O178" i="3"/>
  <c r="DM75" i="3"/>
  <c r="V185" i="3"/>
  <c r="DT82" i="3"/>
  <c r="J180" i="3"/>
  <c r="DH77" i="3"/>
  <c r="CT174" i="3"/>
  <c r="GR71" i="3"/>
  <c r="CF167" i="3"/>
  <c r="GD64" i="3"/>
  <c r="BY171" i="3"/>
  <c r="FW68" i="3"/>
  <c r="C160" i="3"/>
  <c r="DA57" i="3"/>
  <c r="BI165" i="3"/>
  <c r="FG62" i="3"/>
  <c r="AV173" i="3"/>
  <c r="ET70" i="3"/>
  <c r="AG164" i="3"/>
  <c r="EE61" i="3"/>
  <c r="J187" i="3"/>
  <c r="DH84" i="3"/>
  <c r="AD180" i="3"/>
  <c r="EB77" i="3"/>
  <c r="AU173" i="3"/>
  <c r="ES70" i="3"/>
  <c r="O164" i="3"/>
  <c r="DM61" i="3"/>
  <c r="BI169" i="3"/>
  <c r="FG66" i="3"/>
  <c r="CQ162" i="3"/>
  <c r="GO59" i="3"/>
  <c r="V163" i="3"/>
  <c r="DT60" i="3"/>
  <c r="W156" i="3"/>
  <c r="DU53" i="3"/>
  <c r="K182" i="3"/>
  <c r="DI79" i="3"/>
  <c r="BQ174" i="3"/>
  <c r="FO71" i="3"/>
  <c r="BE186" i="3"/>
  <c r="FC83" i="3"/>
  <c r="BW179" i="3"/>
  <c r="FU76" i="3"/>
  <c r="AP186" i="3"/>
  <c r="EN83" i="3"/>
  <c r="AD181" i="3"/>
  <c r="EB78" i="3"/>
  <c r="R176" i="3"/>
  <c r="DP73" i="3"/>
  <c r="CU169" i="3"/>
  <c r="GS66" i="3"/>
  <c r="AE152" i="3"/>
  <c r="EC49" i="3"/>
  <c r="AZ164" i="3"/>
  <c r="EX61" i="3"/>
  <c r="E168" i="3"/>
  <c r="DC65" i="3"/>
  <c r="K175" i="3"/>
  <c r="DI72" i="3"/>
  <c r="CD166" i="3"/>
  <c r="GB63" i="3"/>
  <c r="BR188" i="3"/>
  <c r="FP85" i="3"/>
  <c r="CL181" i="3"/>
  <c r="GJ78" i="3"/>
  <c r="J175" i="3"/>
  <c r="DH72" i="3"/>
  <c r="BP166" i="3"/>
  <c r="FN63" i="3"/>
  <c r="BK171" i="3"/>
  <c r="FI68" i="3"/>
  <c r="AS170" i="3"/>
  <c r="EQ67" i="3"/>
  <c r="BH170" i="3"/>
  <c r="FF67" i="3"/>
  <c r="BO151" i="3"/>
  <c r="FM48" i="3"/>
  <c r="BS183" i="3"/>
  <c r="FQ80" i="3"/>
  <c r="CJ176" i="3"/>
  <c r="GH73" i="3"/>
  <c r="I188" i="3"/>
  <c r="DG85" i="3"/>
  <c r="AI181" i="3"/>
  <c r="EG78" i="3"/>
  <c r="BX172" i="3"/>
  <c r="FV69" i="3"/>
  <c r="AX182" i="3"/>
  <c r="EV79" i="3"/>
  <c r="AL177" i="3"/>
  <c r="EJ74" i="3"/>
  <c r="CR171" i="3"/>
  <c r="GP68" i="3"/>
  <c r="BL160" i="3"/>
  <c r="FJ57" i="3"/>
  <c r="CS166" i="3"/>
  <c r="GQ63" i="3"/>
  <c r="R170" i="3"/>
  <c r="DP67" i="3"/>
  <c r="Q154" i="3"/>
  <c r="DO51" i="3"/>
  <c r="J169" i="3"/>
  <c r="DH66" i="3"/>
  <c r="AD190" i="3"/>
  <c r="EB87" i="3"/>
  <c r="AX183" i="3"/>
  <c r="EV80" i="3"/>
  <c r="BR176" i="3"/>
  <c r="FP73" i="3"/>
  <c r="CT168" i="3"/>
  <c r="GR65" i="3"/>
  <c r="AT173" i="3"/>
  <c r="ER70" i="3"/>
  <c r="AE161" i="3"/>
  <c r="EC58" i="3"/>
  <c r="AY166" i="3"/>
  <c r="EW63" i="3"/>
  <c r="AY164" i="3"/>
  <c r="EW61" i="3"/>
  <c r="AK174" i="3"/>
  <c r="EI71" i="3"/>
  <c r="AJ186" i="3"/>
  <c r="EH83" i="3"/>
  <c r="BA179" i="3"/>
  <c r="EY76" i="3"/>
  <c r="Z186" i="3"/>
  <c r="DX83" i="3"/>
  <c r="N181" i="3"/>
  <c r="DL78" i="3"/>
  <c r="CX175" i="3"/>
  <c r="GV72" i="3"/>
  <c r="BZ169" i="3"/>
  <c r="FX66" i="3"/>
  <c r="AF173" i="3"/>
  <c r="ED70" i="3"/>
  <c r="D164" i="3"/>
  <c r="DB61" i="3"/>
  <c r="CB167" i="3"/>
  <c r="FZ64" i="3"/>
  <c r="CI174" i="3"/>
  <c r="GG71" i="3"/>
  <c r="AS166" i="3"/>
  <c r="EQ63" i="3"/>
  <c r="BB188" i="3"/>
  <c r="EZ85" i="3"/>
  <c r="BN181" i="3"/>
  <c r="FL78" i="3"/>
  <c r="CH174" i="3"/>
  <c r="GF71" i="3"/>
  <c r="AQ166" i="3"/>
  <c r="EO63" i="3"/>
  <c r="AI171" i="3"/>
  <c r="EG68" i="3"/>
  <c r="BG169" i="3"/>
  <c r="FE66" i="3"/>
  <c r="BT169" i="3"/>
  <c r="FR66" i="3"/>
  <c r="AZ163" i="3"/>
  <c r="EX60" i="3"/>
  <c r="BA170" i="3"/>
  <c r="EY67" i="3"/>
  <c r="AB162" i="3"/>
  <c r="DZ59" i="3"/>
  <c r="CT169" i="3"/>
  <c r="GR66" i="3"/>
  <c r="CJ160" i="3"/>
  <c r="GH57" i="3"/>
  <c r="BF168" i="3"/>
  <c r="FD65" i="3"/>
  <c r="CO156" i="3"/>
  <c r="GM53" i="3"/>
  <c r="CE171" i="3"/>
  <c r="GC68" i="3"/>
  <c r="BV164" i="3"/>
  <c r="FT61" i="3"/>
  <c r="J189" i="3"/>
  <c r="DH86" i="3"/>
  <c r="CT183" i="3"/>
  <c r="GR80" i="3"/>
  <c r="CH178" i="3"/>
  <c r="GF75" i="3"/>
  <c r="BV173" i="3"/>
  <c r="FT70" i="3"/>
  <c r="AC167" i="3"/>
  <c r="EA64" i="3"/>
  <c r="CS173" i="3"/>
  <c r="GQ70" i="3"/>
  <c r="BL167" i="3"/>
  <c r="FJ64" i="3"/>
  <c r="AG151" i="3"/>
  <c r="EE48" i="3"/>
  <c r="AX167" i="3"/>
  <c r="EV64" i="3"/>
  <c r="AE149" i="3"/>
  <c r="EC46" i="3"/>
  <c r="F171" i="3"/>
  <c r="DD68" i="3"/>
  <c r="AE163" i="3"/>
  <c r="EC60" i="3"/>
  <c r="BP167" i="3"/>
  <c r="FN64" i="3"/>
  <c r="BD154" i="3"/>
  <c r="FB51" i="3"/>
  <c r="AJ169" i="3"/>
  <c r="EH66" i="3"/>
  <c r="AD159" i="3"/>
  <c r="EB56" i="3"/>
  <c r="CN160" i="3"/>
  <c r="GL57" i="3"/>
  <c r="CK149" i="3"/>
  <c r="GI46" i="3"/>
  <c r="CF152" i="3"/>
  <c r="GD49" i="3"/>
  <c r="W160" i="3"/>
  <c r="DU57" i="3"/>
  <c r="CE167" i="3"/>
  <c r="GC64" i="3"/>
  <c r="T160" i="3"/>
  <c r="DR57" i="3"/>
  <c r="AY153" i="3"/>
  <c r="EW50" i="3"/>
  <c r="AS157" i="3"/>
  <c r="EQ54" i="3"/>
  <c r="AL149" i="3"/>
  <c r="EJ46" i="3"/>
  <c r="AY148" i="3"/>
  <c r="EW45" i="3"/>
  <c r="BR151" i="3"/>
  <c r="FP48" i="3"/>
  <c r="CL163" i="3"/>
  <c r="GJ60" i="3"/>
  <c r="L160" i="3"/>
  <c r="DJ57" i="3"/>
  <c r="BW167" i="3"/>
  <c r="FU64" i="3"/>
  <c r="CU159" i="3"/>
  <c r="GS56" i="3"/>
  <c r="AL153" i="3"/>
  <c r="EJ50" i="3"/>
  <c r="AK157" i="3"/>
  <c r="EI54" i="3"/>
  <c r="P149" i="3"/>
  <c r="DN46" i="3"/>
  <c r="AN148" i="3"/>
  <c r="EL45" i="3"/>
  <c r="AV151" i="3"/>
  <c r="ET48" i="3"/>
  <c r="BV163" i="3"/>
  <c r="FT60" i="3"/>
  <c r="D161" i="3"/>
  <c r="DB58" i="3"/>
  <c r="CM169" i="3"/>
  <c r="GK66" i="3"/>
  <c r="BT160" i="3"/>
  <c r="FR57" i="3"/>
  <c r="G173" i="3"/>
  <c r="DE70" i="3"/>
  <c r="AL166" i="3"/>
  <c r="EJ63" i="3"/>
  <c r="D170" i="3"/>
  <c r="DB67" i="3"/>
  <c r="K161" i="3"/>
  <c r="DI58" i="3"/>
  <c r="BP171" i="3"/>
  <c r="FN68" i="3"/>
  <c r="AO164" i="3"/>
  <c r="EM61" i="3"/>
  <c r="CJ163" i="3"/>
  <c r="GH60" i="3"/>
  <c r="CE154" i="3"/>
  <c r="GC51" i="3"/>
  <c r="AQ156" i="3"/>
  <c r="EO53" i="3"/>
  <c r="AC163" i="3"/>
  <c r="EA60" i="3"/>
  <c r="D154" i="3"/>
  <c r="DB51" i="3"/>
  <c r="Q163" i="3"/>
  <c r="DO60" i="3"/>
  <c r="CW153" i="3"/>
  <c r="GU50" i="3"/>
  <c r="BY159" i="3"/>
  <c r="FW56" i="3"/>
  <c r="AU152" i="3"/>
  <c r="ES49" i="3"/>
  <c r="AQ142" i="3"/>
  <c r="EO39" i="3"/>
  <c r="J141" i="3"/>
  <c r="DH38" i="3"/>
  <c r="CE142" i="3"/>
  <c r="GC39" i="3"/>
  <c r="BW160" i="3"/>
  <c r="FU57" i="3"/>
  <c r="CC169" i="3"/>
  <c r="GA66" i="3"/>
  <c r="AQ160" i="3"/>
  <c r="EO57" i="3"/>
  <c r="CT172" i="3"/>
  <c r="GR69" i="3"/>
  <c r="AA166" i="3"/>
  <c r="DY63" i="3"/>
  <c r="CR169" i="3"/>
  <c r="GP66" i="3"/>
  <c r="BP160" i="3"/>
  <c r="FN57" i="3"/>
  <c r="BH171" i="3"/>
  <c r="FF68" i="3"/>
  <c r="AB164" i="3"/>
  <c r="DZ61" i="3"/>
  <c r="BR163" i="3"/>
  <c r="FP60" i="3"/>
  <c r="BS154" i="3"/>
  <c r="FQ51" i="3"/>
  <c r="AF156" i="3"/>
  <c r="ED53" i="3"/>
  <c r="K163" i="3"/>
  <c r="DI60" i="3"/>
  <c r="CN153" i="3"/>
  <c r="GL50" i="3"/>
  <c r="H163" i="3"/>
  <c r="DF60" i="3"/>
  <c r="BY153" i="3"/>
  <c r="FW50" i="3"/>
  <c r="BQ159" i="3"/>
  <c r="FO56" i="3"/>
  <c r="AJ152" i="3"/>
  <c r="EH49" i="3"/>
  <c r="P142" i="3"/>
  <c r="DN39" i="3"/>
  <c r="CH140" i="3"/>
  <c r="GF37" i="3"/>
  <c r="BQ142" i="3"/>
  <c r="FO39" i="3"/>
  <c r="J170" i="3"/>
  <c r="DH67" i="3"/>
  <c r="T161" i="3"/>
  <c r="DR58" i="3"/>
  <c r="BC169" i="3"/>
  <c r="FA66" i="3"/>
  <c r="BX159" i="3"/>
  <c r="FV56" i="3"/>
  <c r="O168" i="3"/>
  <c r="DM65" i="3"/>
  <c r="O155" i="3"/>
  <c r="DM52" i="3"/>
  <c r="AU171" i="3"/>
  <c r="ES68" i="3"/>
  <c r="Q164" i="3"/>
  <c r="DO61" i="3"/>
  <c r="BZ188" i="3"/>
  <c r="FX85" i="3"/>
  <c r="BN183" i="3"/>
  <c r="FL80" i="3"/>
  <c r="BB178" i="3"/>
  <c r="EZ75" i="3"/>
  <c r="AL173" i="3"/>
  <c r="EJ70" i="3"/>
  <c r="CB166" i="3"/>
  <c r="FZ63" i="3"/>
  <c r="BL173" i="3"/>
  <c r="FJ70" i="3"/>
  <c r="O167" i="3"/>
  <c r="DM64" i="3"/>
  <c r="BB173" i="3"/>
  <c r="EZ70" i="3"/>
  <c r="CW166" i="3"/>
  <c r="GU63" i="3"/>
  <c r="S176" i="3"/>
  <c r="DQ73" i="3"/>
  <c r="BM170" i="3"/>
  <c r="FK67" i="3"/>
  <c r="AZ162" i="3"/>
  <c r="EX59" i="3"/>
  <c r="M167" i="3"/>
  <c r="DK64" i="3"/>
  <c r="AN152" i="3"/>
  <c r="EL49" i="3"/>
  <c r="CR168" i="3"/>
  <c r="GP65" i="3"/>
  <c r="CX157" i="3"/>
  <c r="GV54" i="3"/>
  <c r="AM160" i="3"/>
  <c r="EK57" i="3"/>
  <c r="CI161" i="3"/>
  <c r="GG58" i="3"/>
  <c r="BD151" i="3"/>
  <c r="FB48" i="3"/>
  <c r="BR159" i="3"/>
  <c r="FP56" i="3"/>
  <c r="AQ167" i="3"/>
  <c r="EO64" i="3"/>
  <c r="BD159" i="3"/>
  <c r="FB56" i="3"/>
  <c r="BS152" i="3"/>
  <c r="FQ49" i="3"/>
  <c r="E157" i="3"/>
  <c r="DC54" i="3"/>
  <c r="BV148" i="3"/>
  <c r="FT45" i="3"/>
  <c r="CS147" i="3"/>
  <c r="GQ44" i="3"/>
  <c r="CQ150" i="3"/>
  <c r="GO47" i="3"/>
  <c r="Z163" i="3"/>
  <c r="DX60" i="3"/>
  <c r="BN160" i="3"/>
  <c r="FL57" i="3"/>
  <c r="AF149" i="3"/>
  <c r="ED46" i="3"/>
  <c r="BK160" i="3"/>
  <c r="FI57" i="3"/>
  <c r="CO148" i="3"/>
  <c r="GM45" i="3"/>
  <c r="BY157" i="3"/>
  <c r="FW54" i="3"/>
  <c r="CB149" i="3"/>
  <c r="FZ46" i="3"/>
  <c r="AT136" i="3"/>
  <c r="ER33" i="3"/>
  <c r="W152" i="3"/>
  <c r="DU49" i="3"/>
  <c r="AL164" i="3"/>
  <c r="EJ61" i="3"/>
  <c r="CK159" i="3"/>
  <c r="GI56" i="3"/>
  <c r="AW169" i="3"/>
  <c r="EU66" i="3"/>
  <c r="BE159" i="3"/>
  <c r="FC56" i="3"/>
  <c r="BR172" i="3"/>
  <c r="FP69" i="3"/>
  <c r="CL165" i="3"/>
  <c r="GJ62" i="3"/>
  <c r="BL169" i="3"/>
  <c r="FJ66" i="3"/>
  <c r="CE159" i="3"/>
  <c r="GC56" i="3"/>
  <c r="AB171" i="3"/>
  <c r="DZ68" i="3"/>
  <c r="BU163" i="3"/>
  <c r="FS60" i="3"/>
  <c r="AG163" i="3"/>
  <c r="EE60" i="3"/>
  <c r="W154" i="3"/>
  <c r="DU51" i="3"/>
  <c r="CK155" i="3"/>
  <c r="GI52" i="3"/>
  <c r="BV162" i="3"/>
  <c r="FT59" i="3"/>
  <c r="AQ153" i="3"/>
  <c r="EO50" i="3"/>
  <c r="BT162" i="3"/>
  <c r="FR59" i="3"/>
  <c r="AB153" i="3"/>
  <c r="DZ50" i="3"/>
  <c r="AK159" i="3"/>
  <c r="EI56" i="3"/>
  <c r="CP151" i="3"/>
  <c r="GN48" i="3"/>
  <c r="BE141" i="3"/>
  <c r="FC38" i="3"/>
  <c r="CJ139" i="3"/>
  <c r="GH36" i="3"/>
  <c r="CF141" i="3"/>
  <c r="GD38" i="3"/>
  <c r="D153" i="3"/>
  <c r="DB50" i="3"/>
  <c r="BJ167" i="3"/>
  <c r="FH64" i="3"/>
  <c r="C151" i="3"/>
  <c r="DA48" i="3"/>
  <c r="O171" i="3"/>
  <c r="DM68" i="3"/>
  <c r="AW163" i="3"/>
  <c r="EU60" i="3"/>
  <c r="BY167" i="3"/>
  <c r="FW64" i="3"/>
  <c r="E155" i="3"/>
  <c r="DC52" i="3"/>
  <c r="AR169" i="3"/>
  <c r="EP66" i="3"/>
  <c r="AY159" i="3"/>
  <c r="EW56" i="3"/>
  <c r="N161" i="3"/>
  <c r="DL58" i="3"/>
  <c r="K150" i="3"/>
  <c r="DI47" i="3"/>
  <c r="F153" i="3"/>
  <c r="DD50" i="3"/>
  <c r="AR160" i="3"/>
  <c r="EP57" i="3"/>
  <c r="CM167" i="3"/>
  <c r="GK64" i="3"/>
  <c r="AE160" i="3"/>
  <c r="EC57" i="3"/>
  <c r="BW153" i="3"/>
  <c r="FU50" i="3"/>
  <c r="BA157" i="3"/>
  <c r="EY54" i="3"/>
  <c r="AV149" i="3"/>
  <c r="ET46" i="3"/>
  <c r="BT148" i="3"/>
  <c r="FR45" i="3"/>
  <c r="CB151" i="3"/>
  <c r="FZ48" i="3"/>
  <c r="F164" i="3"/>
  <c r="DD61" i="3"/>
  <c r="CQ167" i="3"/>
  <c r="GO64" i="3"/>
  <c r="D160" i="3"/>
  <c r="DB57" i="3"/>
  <c r="D173" i="3"/>
  <c r="DB70" i="3"/>
  <c r="CL167" i="3"/>
  <c r="GJ64" i="3"/>
  <c r="CP159" i="3"/>
  <c r="GN56" i="3"/>
  <c r="AQ163" i="3"/>
  <c r="EO60" i="3"/>
  <c r="BX156" i="3"/>
  <c r="FV53" i="3"/>
  <c r="AV160" i="3"/>
  <c r="ET57" i="3"/>
  <c r="AI153" i="3"/>
  <c r="EG50" i="3"/>
  <c r="CE162" i="3"/>
  <c r="GC59" i="3"/>
  <c r="G156" i="3"/>
  <c r="DE53" i="3"/>
  <c r="AM166" i="3"/>
  <c r="EK63" i="3"/>
  <c r="AZ160" i="3"/>
  <c r="EX57" i="3"/>
  <c r="AN153" i="3"/>
  <c r="EL50" i="3"/>
  <c r="M161" i="3"/>
  <c r="DK58" i="3"/>
  <c r="CW155" i="3"/>
  <c r="GU52" i="3"/>
  <c r="BR149" i="3"/>
  <c r="FP46" i="3"/>
  <c r="BU141" i="3"/>
  <c r="FS38" i="3"/>
  <c r="BR143" i="3"/>
  <c r="FP40" i="3"/>
  <c r="N149" i="3"/>
  <c r="DL46" i="3"/>
  <c r="V164" i="3"/>
  <c r="DT61" i="3"/>
  <c r="AP157" i="3"/>
  <c r="EN54" i="3"/>
  <c r="AG149" i="3"/>
  <c r="EE46" i="3"/>
  <c r="CA148" i="3"/>
  <c r="FY45" i="3"/>
  <c r="CN147" i="3"/>
  <c r="GL44" i="3"/>
  <c r="AT144" i="3"/>
  <c r="ER41" i="3"/>
  <c r="AK145" i="3"/>
  <c r="EI42" i="3"/>
  <c r="CO147" i="3"/>
  <c r="GM44" i="3"/>
  <c r="AB135" i="3"/>
  <c r="DZ32" i="3"/>
  <c r="BO136" i="3"/>
  <c r="FM33" i="3"/>
  <c r="AD150" i="3"/>
  <c r="EB47" i="3"/>
  <c r="X139" i="3"/>
  <c r="DV36" i="3"/>
  <c r="AH157" i="3"/>
  <c r="EF54" i="3"/>
  <c r="L149" i="3"/>
  <c r="DJ46" i="3"/>
  <c r="BP148" i="3"/>
  <c r="FN45" i="3"/>
  <c r="CC147" i="3"/>
  <c r="GA44" i="3"/>
  <c r="AG144" i="3"/>
  <c r="EE41" i="3"/>
  <c r="CQ197" i="3"/>
  <c r="GO94" i="3"/>
  <c r="CE192" i="3"/>
  <c r="GC89" i="3"/>
  <c r="T187" i="3"/>
  <c r="DR84" i="3"/>
  <c r="AK180" i="3"/>
  <c r="EI77" i="3"/>
  <c r="CB185" i="3"/>
  <c r="FZ82" i="3"/>
  <c r="CI178" i="3"/>
  <c r="GG75" i="3"/>
  <c r="T181" i="3"/>
  <c r="DR78" i="3"/>
  <c r="CR189" i="3"/>
  <c r="GP86" i="3"/>
  <c r="AC181" i="3"/>
  <c r="EA78" i="3"/>
  <c r="AU202" i="3"/>
  <c r="ES99" i="3"/>
  <c r="BO195" i="3"/>
  <c r="FM92" i="3"/>
  <c r="BF188" i="3"/>
  <c r="FD85" i="3"/>
  <c r="BE179" i="3"/>
  <c r="FC76" i="3"/>
  <c r="AC183" i="3"/>
  <c r="EA80" i="3"/>
  <c r="BG186" i="3"/>
  <c r="FE83" i="3"/>
  <c r="AM202" i="3"/>
  <c r="EK99" i="3"/>
  <c r="BG195" i="3"/>
  <c r="FE92" i="3"/>
  <c r="AN188" i="3"/>
  <c r="EL85" i="3"/>
  <c r="AU179" i="3"/>
  <c r="ES76" i="3"/>
  <c r="S183" i="3"/>
  <c r="DQ80" i="3"/>
  <c r="AK186" i="3"/>
  <c r="EI83" i="3"/>
  <c r="BW199" i="3"/>
  <c r="FU96" i="3"/>
  <c r="CI192" i="3"/>
  <c r="GG89" i="3"/>
  <c r="CW184" i="3"/>
  <c r="GU81" i="3"/>
  <c r="BQ175" i="3"/>
  <c r="FO72" i="3"/>
  <c r="BD179" i="3"/>
  <c r="FB76" i="3"/>
  <c r="CE180" i="3"/>
  <c r="GC77" i="3"/>
  <c r="AE191" i="3"/>
  <c r="EC88" i="3"/>
  <c r="Q185" i="3"/>
  <c r="DO82" i="3"/>
  <c r="AI178" i="3"/>
  <c r="EG75" i="3"/>
  <c r="BY183" i="3"/>
  <c r="FW80" i="3"/>
  <c r="CN175" i="3"/>
  <c r="GL72" i="3"/>
  <c r="BA178" i="3"/>
  <c r="EY75" i="3"/>
  <c r="BP187" i="3"/>
  <c r="FN84" i="3"/>
  <c r="AZ178" i="3"/>
  <c r="EX75" i="3"/>
  <c r="AU200" i="3"/>
  <c r="ES97" i="3"/>
  <c r="BO193" i="3"/>
  <c r="FM90" i="3"/>
  <c r="CS185" i="3"/>
  <c r="GQ82" i="3"/>
  <c r="CM176" i="3"/>
  <c r="GK73" i="3"/>
  <c r="BK180" i="3"/>
  <c r="FI77" i="3"/>
  <c r="BW182" i="3"/>
  <c r="FU79" i="3"/>
  <c r="BN113" i="3"/>
  <c r="FL10" i="3"/>
  <c r="BH114" i="3"/>
  <c r="FF11" i="3"/>
  <c r="X108" i="3"/>
  <c r="DV5" i="3"/>
  <c r="BR206" i="3"/>
  <c r="FP103" i="3"/>
  <c r="AJ203" i="3"/>
  <c r="EH100" i="3"/>
  <c r="AR206" i="3"/>
  <c r="EP103" i="3"/>
  <c r="CP202" i="3"/>
  <c r="GN99" i="3"/>
  <c r="AN206" i="3"/>
  <c r="EL103" i="3"/>
  <c r="I205" i="3"/>
  <c r="DG102" i="3"/>
  <c r="T199" i="3"/>
  <c r="DR96" i="3"/>
  <c r="AK192" i="3"/>
  <c r="EI89" i="3"/>
  <c r="R203" i="3"/>
  <c r="DP100" i="3"/>
  <c r="CF196" i="3"/>
  <c r="GD93" i="3"/>
  <c r="CF188" i="3"/>
  <c r="GD85" i="3"/>
  <c r="N197" i="3"/>
  <c r="DL94" i="3"/>
  <c r="AL189" i="3"/>
  <c r="EJ86" i="3"/>
  <c r="BZ194" i="3"/>
  <c r="FX91" i="3"/>
  <c r="AK207" i="3"/>
  <c r="EI104" i="3"/>
  <c r="CR201" i="3"/>
  <c r="GP98" i="3"/>
  <c r="AO195" i="3"/>
  <c r="EM92" i="3"/>
  <c r="AF202" i="3"/>
  <c r="ED99" i="3"/>
  <c r="CD195" i="3"/>
  <c r="GB92" i="3"/>
  <c r="CR186" i="3"/>
  <c r="GP83" i="3"/>
  <c r="AH196" i="3"/>
  <c r="EF93" i="3"/>
  <c r="CW187" i="3"/>
  <c r="GU84" i="3"/>
  <c r="AC201" i="3"/>
  <c r="EA98" i="3"/>
  <c r="BJ194" i="3"/>
  <c r="FH91" i="3"/>
  <c r="BC199" i="3"/>
  <c r="FA96" i="3"/>
  <c r="AQ194" i="3"/>
  <c r="EO91" i="3"/>
  <c r="H189" i="3"/>
  <c r="DF86" i="3"/>
  <c r="AY182" i="3"/>
  <c r="EW79" i="3"/>
  <c r="AC175" i="3"/>
  <c r="EA72" i="3"/>
  <c r="K181" i="3"/>
  <c r="DI78" i="3"/>
  <c r="H184" i="3"/>
  <c r="DF81" i="3"/>
  <c r="AC174" i="3"/>
  <c r="EA71" i="3"/>
  <c r="G184" i="3"/>
  <c r="DE81" i="3"/>
  <c r="AB174" i="3"/>
  <c r="DZ71" i="3"/>
  <c r="CE197" i="3"/>
  <c r="GC94" i="3"/>
  <c r="CQ190" i="3"/>
  <c r="GO87" i="3"/>
  <c r="AS182" i="3"/>
  <c r="EQ79" i="3"/>
  <c r="Q186" i="3"/>
  <c r="DO83" i="3"/>
  <c r="CV176" i="3"/>
  <c r="GT73" i="3"/>
  <c r="M177" i="3"/>
  <c r="DK74" i="3"/>
  <c r="AQ199" i="3"/>
  <c r="EO96" i="3"/>
  <c r="BC192" i="3"/>
  <c r="FA89" i="3"/>
  <c r="BG184" i="3"/>
  <c r="FE81" i="3"/>
  <c r="E175" i="3"/>
  <c r="DC72" i="3"/>
  <c r="M179" i="3"/>
  <c r="DK76" i="3"/>
  <c r="CS179" i="3"/>
  <c r="GQ76" i="3"/>
  <c r="BG197" i="3"/>
  <c r="FE94" i="3"/>
  <c r="BY190" i="3"/>
  <c r="FW87" i="3"/>
  <c r="M182" i="3"/>
  <c r="DK79" i="3"/>
  <c r="CG185" i="3"/>
  <c r="GE82" i="3"/>
  <c r="CA176" i="3"/>
  <c r="FY73" i="3"/>
  <c r="BC193" i="3"/>
  <c r="FA90" i="3"/>
  <c r="H188" i="3"/>
  <c r="DF85" i="3"/>
  <c r="AG181" i="3"/>
  <c r="EE78" i="3"/>
  <c r="BX186" i="3"/>
  <c r="FV83" i="3"/>
  <c r="CO179" i="3"/>
  <c r="GM76" i="3"/>
  <c r="AV182" i="3"/>
  <c r="ET79" i="3"/>
  <c r="D191" i="3"/>
  <c r="DB88" i="3"/>
  <c r="BE182" i="3"/>
  <c r="FC79" i="3"/>
  <c r="AQ203" i="3"/>
  <c r="EO100" i="3"/>
  <c r="BK196" i="3"/>
  <c r="FI93" i="3"/>
  <c r="BP189" i="3"/>
  <c r="FN86" i="3"/>
  <c r="CG180" i="3"/>
  <c r="GE77" i="3"/>
  <c r="BE184" i="3"/>
  <c r="FC81" i="3"/>
  <c r="D175" i="3"/>
  <c r="DB72" i="3"/>
  <c r="AG178" i="3"/>
  <c r="EE75" i="3"/>
  <c r="CW182" i="3"/>
  <c r="GU79" i="3"/>
  <c r="E176" i="3"/>
  <c r="DC73" i="3"/>
  <c r="BG187" i="3"/>
  <c r="FE84" i="3"/>
  <c r="BX180" i="3"/>
  <c r="FV77" i="3"/>
  <c r="CE203" i="3"/>
  <c r="GC100" i="3"/>
  <c r="BS198" i="3"/>
  <c r="FQ95" i="3"/>
  <c r="BG193" i="3"/>
  <c r="FE90" i="3"/>
  <c r="L188" i="3"/>
  <c r="DJ85" i="3"/>
  <c r="AM181" i="3"/>
  <c r="EK78" i="3"/>
  <c r="C173" i="3"/>
  <c r="DA70" i="3"/>
  <c r="AZ180" i="3"/>
  <c r="EX77" i="3"/>
  <c r="E186" i="3"/>
  <c r="DC83" i="3"/>
  <c r="W179" i="3"/>
  <c r="DU76" i="3"/>
  <c r="J190" i="3"/>
  <c r="DH87" i="3"/>
  <c r="BQ183" i="3"/>
  <c r="FO80" i="3"/>
  <c r="CI176" i="3"/>
  <c r="GG73" i="3"/>
  <c r="Z184" i="3"/>
  <c r="DX81" i="3"/>
  <c r="N179" i="3"/>
  <c r="DL76" i="3"/>
  <c r="CX173" i="3"/>
  <c r="GV70" i="3"/>
  <c r="CJ165" i="3"/>
  <c r="GH62" i="3"/>
  <c r="S170" i="3"/>
  <c r="DQ67" i="3"/>
  <c r="Z154" i="3"/>
  <c r="DX51" i="3"/>
  <c r="W163" i="3"/>
  <c r="DU60" i="3"/>
  <c r="CX171" i="3"/>
  <c r="GV68" i="3"/>
  <c r="CE160" i="3"/>
  <c r="GC57" i="3"/>
  <c r="CD185" i="3"/>
  <c r="GB82" i="3"/>
  <c r="CX178" i="3"/>
  <c r="GV75" i="3"/>
  <c r="CW171" i="3"/>
  <c r="GU68" i="3"/>
  <c r="AY160" i="3"/>
  <c r="EW57" i="3"/>
  <c r="CJ167" i="3"/>
  <c r="GH64" i="3"/>
  <c r="O175" i="3"/>
  <c r="DM72" i="3"/>
  <c r="AV154" i="3"/>
  <c r="ET51" i="3"/>
  <c r="CQ159" i="3"/>
  <c r="GO56" i="3"/>
  <c r="AB189" i="3"/>
  <c r="DZ86" i="3"/>
  <c r="BU182" i="3"/>
  <c r="FS79" i="3"/>
  <c r="BL175" i="3"/>
  <c r="FJ72" i="3"/>
  <c r="BB183" i="3"/>
  <c r="EZ80" i="3"/>
  <c r="AP178" i="3"/>
  <c r="EN75" i="3"/>
  <c r="X173" i="3"/>
  <c r="DV70" i="3"/>
  <c r="AN164" i="3"/>
  <c r="EL61" i="3"/>
  <c r="CM168" i="3"/>
  <c r="GK65" i="3"/>
  <c r="CP171" i="3"/>
  <c r="GN68" i="3"/>
  <c r="AC160" i="3"/>
  <c r="EA57" i="3"/>
  <c r="CM170" i="3"/>
  <c r="GK67" i="3"/>
  <c r="AG157" i="3"/>
  <c r="EE54" i="3"/>
  <c r="CH184" i="3"/>
  <c r="GF81" i="3"/>
  <c r="F178" i="3"/>
  <c r="DD75" i="3"/>
  <c r="CL170" i="3"/>
  <c r="GJ67" i="3"/>
  <c r="CE156" i="3"/>
  <c r="GC53" i="3"/>
  <c r="AC166" i="3"/>
  <c r="EA63" i="3"/>
  <c r="F172" i="3"/>
  <c r="DD69" i="3"/>
  <c r="BD170" i="3"/>
  <c r="FB67" i="3"/>
  <c r="BQ154" i="3"/>
  <c r="FO51" i="3"/>
  <c r="AE177" i="3"/>
  <c r="EC74" i="3"/>
  <c r="AS188" i="3"/>
  <c r="EQ85" i="3"/>
  <c r="BY181" i="3"/>
  <c r="FW78" i="3"/>
  <c r="T174" i="3"/>
  <c r="DR71" i="3"/>
  <c r="CD182" i="3"/>
  <c r="GB79" i="3"/>
  <c r="BR177" i="3"/>
  <c r="FP74" i="3"/>
  <c r="AP172" i="3"/>
  <c r="EN69" i="3"/>
  <c r="E162" i="3"/>
  <c r="DC59" i="3"/>
  <c r="BE167" i="3"/>
  <c r="FC64" i="3"/>
  <c r="CD170" i="3"/>
  <c r="GB67" i="3"/>
  <c r="AY156" i="3"/>
  <c r="EW53" i="3"/>
  <c r="BK169" i="3"/>
  <c r="FI66" i="3"/>
  <c r="BZ190" i="3"/>
  <c r="FX87" i="3"/>
  <c r="CL183" i="3"/>
  <c r="GJ80" i="3"/>
  <c r="J177" i="3"/>
  <c r="DH74" i="3"/>
  <c r="BJ169" i="3"/>
  <c r="FH66" i="3"/>
  <c r="CK173" i="3"/>
  <c r="GI70" i="3"/>
  <c r="BC163" i="3"/>
  <c r="FA60" i="3"/>
  <c r="AO168" i="3"/>
  <c r="EM65" i="3"/>
  <c r="BA166" i="3"/>
  <c r="EY63" i="3"/>
  <c r="T177" i="3"/>
  <c r="DR74" i="3"/>
  <c r="AJ188" i="3"/>
  <c r="EH85" i="3"/>
  <c r="BO181" i="3"/>
  <c r="FM78" i="3"/>
  <c r="CW173" i="3"/>
  <c r="GU70" i="3"/>
  <c r="BV182" i="3"/>
  <c r="FT79" i="3"/>
  <c r="BJ177" i="3"/>
  <c r="FH74" i="3"/>
  <c r="AG172" i="3"/>
  <c r="EE69" i="3"/>
  <c r="CA161" i="3"/>
  <c r="FY58" i="3"/>
  <c r="AT167" i="3"/>
  <c r="ER64" i="3"/>
  <c r="BI170" i="3"/>
  <c r="FG67" i="3"/>
  <c r="H156" i="3"/>
  <c r="DF53" i="3"/>
  <c r="BA169" i="3"/>
  <c r="EY66" i="3"/>
  <c r="BJ190" i="3"/>
  <c r="FH87" i="3"/>
  <c r="CD183" i="3"/>
  <c r="GB80" i="3"/>
  <c r="CX176" i="3"/>
  <c r="GV73" i="3"/>
  <c r="AO169" i="3"/>
  <c r="EM66" i="3"/>
  <c r="CC173" i="3"/>
  <c r="GA70" i="3"/>
  <c r="P163" i="3"/>
  <c r="DN60" i="3"/>
  <c r="CS167" i="3"/>
  <c r="GQ64" i="3"/>
  <c r="CT165" i="3"/>
  <c r="GR62" i="3"/>
  <c r="BX178" i="3"/>
  <c r="FV75" i="3"/>
  <c r="AR183" i="3"/>
  <c r="EP80" i="3"/>
  <c r="BI176" i="3"/>
  <c r="FG73" i="3"/>
  <c r="CQ187" i="3"/>
  <c r="GO84" i="3"/>
  <c r="S181" i="3"/>
  <c r="DQ78" i="3"/>
  <c r="O204" i="3"/>
  <c r="DM101" i="3"/>
  <c r="C199" i="3"/>
  <c r="DA96" i="3"/>
  <c r="CM193" i="3"/>
  <c r="GK90" i="3"/>
  <c r="AW188" i="3"/>
  <c r="EU85" i="3"/>
  <c r="CC181" i="3"/>
  <c r="GA78" i="3"/>
  <c r="Y174" i="3"/>
  <c r="DW71" i="3"/>
  <c r="CQ180" i="3"/>
  <c r="GO77" i="3"/>
  <c r="AV186" i="3"/>
  <c r="ET83" i="3"/>
  <c r="BM179" i="3"/>
  <c r="FK76" i="3"/>
  <c r="AU190" i="3"/>
  <c r="ES87" i="3"/>
  <c r="L184" i="3"/>
  <c r="DJ81" i="3"/>
  <c r="AC177" i="3"/>
  <c r="EA74" i="3"/>
  <c r="BF184" i="3"/>
  <c r="FD81" i="3"/>
  <c r="AT179" i="3"/>
  <c r="ER76" i="3"/>
  <c r="AH174" i="3"/>
  <c r="EF71" i="3"/>
  <c r="BI166" i="3"/>
  <c r="FG63" i="3"/>
  <c r="BU170" i="3"/>
  <c r="FS67" i="3"/>
  <c r="BG156" i="3"/>
  <c r="FE53" i="3"/>
  <c r="AI164" i="3"/>
  <c r="EG61" i="3"/>
  <c r="AU172" i="3"/>
  <c r="ES69" i="3"/>
  <c r="S162" i="3"/>
  <c r="DQ59" i="3"/>
  <c r="AD186" i="3"/>
  <c r="EB83" i="3"/>
  <c r="AP179" i="3"/>
  <c r="EN76" i="3"/>
  <c r="AT172" i="3"/>
  <c r="ER69" i="3"/>
  <c r="R162" i="3"/>
  <c r="DP59" i="3"/>
  <c r="AQ168" i="3"/>
  <c r="EO65" i="3"/>
  <c r="AQ176" i="3"/>
  <c r="EO73" i="3"/>
  <c r="AF154" i="3"/>
  <c r="ED51" i="3"/>
  <c r="BP149" i="3"/>
  <c r="FN46" i="3"/>
  <c r="Y181" i="3"/>
  <c r="DW78" i="3"/>
  <c r="BT191" i="3"/>
  <c r="FR88" i="3"/>
  <c r="BT185" i="3"/>
  <c r="FR82" i="3"/>
  <c r="CK178" i="3"/>
  <c r="GI75" i="3"/>
  <c r="BZ185" i="3"/>
  <c r="FX82" i="3"/>
  <c r="BN180" i="3"/>
  <c r="FL77" i="3"/>
  <c r="BB175" i="3"/>
  <c r="EZ72" i="3"/>
  <c r="CO168" i="3"/>
  <c r="GM65" i="3"/>
  <c r="BG172" i="3"/>
  <c r="FE69" i="3"/>
  <c r="AV162" i="3"/>
  <c r="ET59" i="3"/>
  <c r="CE166" i="3"/>
  <c r="GC63" i="3"/>
  <c r="W174" i="3"/>
  <c r="DU71" i="3"/>
  <c r="AU165" i="3"/>
  <c r="ES62" i="3"/>
  <c r="CL187" i="3"/>
  <c r="GJ84" i="3"/>
  <c r="CX180" i="3"/>
  <c r="GV77" i="3"/>
  <c r="V174" i="3"/>
  <c r="DT71" i="3"/>
  <c r="AT165" i="3"/>
  <c r="ER62" i="3"/>
  <c r="BE170" i="3"/>
  <c r="FC67" i="3"/>
  <c r="CK166" i="3"/>
  <c r="GI63" i="3"/>
  <c r="D167" i="3"/>
  <c r="DB64" i="3"/>
  <c r="AB160" i="3"/>
  <c r="DZ57" i="3"/>
  <c r="CG182" i="3"/>
  <c r="GE79" i="3"/>
  <c r="CC175" i="3"/>
  <c r="GA72" i="3"/>
  <c r="AF187" i="3"/>
  <c r="ED84" i="3"/>
  <c r="AW180" i="3"/>
  <c r="EU77" i="3"/>
  <c r="CT186" i="3"/>
  <c r="GR83" i="3"/>
  <c r="CH181" i="3"/>
  <c r="GF78" i="3"/>
  <c r="BV176" i="3"/>
  <c r="FT73" i="3"/>
  <c r="E171" i="3"/>
  <c r="DC68" i="3"/>
  <c r="AU157" i="3"/>
  <c r="ES54" i="3"/>
  <c r="BK165" i="3"/>
  <c r="FI62" i="3"/>
  <c r="K169" i="3"/>
  <c r="DI66" i="3"/>
  <c r="CE175" i="3"/>
  <c r="GC72" i="3"/>
  <c r="CN167" i="3"/>
  <c r="GL64" i="3"/>
  <c r="AX189" i="3"/>
  <c r="EV86" i="3"/>
  <c r="BJ182" i="3"/>
  <c r="FH79" i="3"/>
  <c r="CD175" i="3"/>
  <c r="GB72" i="3"/>
  <c r="CK167" i="3"/>
  <c r="GI64" i="3"/>
  <c r="AS172" i="3"/>
  <c r="EQ69" i="3"/>
  <c r="H173" i="3"/>
  <c r="DF70" i="3"/>
  <c r="Y161" i="3"/>
  <c r="DW58" i="3"/>
  <c r="BV156" i="3"/>
  <c r="FT53" i="3"/>
  <c r="BD191" i="3"/>
  <c r="FB88" i="3"/>
  <c r="AY185" i="3"/>
  <c r="EW82" i="3"/>
  <c r="BP178" i="3"/>
  <c r="FN75" i="3"/>
  <c r="BJ185" i="3"/>
  <c r="FH82" i="3"/>
  <c r="AX180" i="3"/>
  <c r="EV77" i="3"/>
  <c r="AL175" i="3"/>
  <c r="EJ72" i="3"/>
  <c r="BI168" i="3"/>
  <c r="FG65" i="3"/>
  <c r="AO172" i="3"/>
  <c r="EM69" i="3"/>
  <c r="BU161" i="3"/>
  <c r="FS58" i="3"/>
  <c r="AT166" i="3"/>
  <c r="ER63" i="3"/>
  <c r="G174" i="3"/>
  <c r="DE71" i="3"/>
  <c r="J165" i="3"/>
  <c r="DH62" i="3"/>
  <c r="BN187" i="3"/>
  <c r="FL84" i="3"/>
  <c r="CH180" i="3"/>
  <c r="GF77" i="3"/>
  <c r="CT173" i="3"/>
  <c r="GR70" i="3"/>
  <c r="I165" i="3"/>
  <c r="DG62" i="3"/>
  <c r="AI170" i="3"/>
  <c r="EG67" i="3"/>
  <c r="CN165" i="3"/>
  <c r="GL62" i="3"/>
  <c r="C166" i="3"/>
  <c r="DA63" i="3"/>
  <c r="K159" i="3"/>
  <c r="DI56" i="3"/>
  <c r="BO169" i="3"/>
  <c r="FM66" i="3"/>
  <c r="H160" i="3"/>
  <c r="DF57" i="3"/>
  <c r="M169" i="3"/>
  <c r="DK66" i="3"/>
  <c r="BI158" i="3"/>
  <c r="FG55" i="3"/>
  <c r="BQ167" i="3"/>
  <c r="FO64" i="3"/>
  <c r="CJ151" i="3"/>
  <c r="GH48" i="3"/>
  <c r="J171" i="3"/>
  <c r="DH68" i="3"/>
  <c r="AN163" i="3"/>
  <c r="EL60" i="3"/>
  <c r="AT188" i="3"/>
  <c r="ER85" i="3"/>
  <c r="AH183" i="3"/>
  <c r="EF80" i="3"/>
  <c r="V178" i="3"/>
  <c r="DT75" i="3"/>
  <c r="CW172" i="3"/>
  <c r="GU69" i="3"/>
  <c r="AF166" i="3"/>
  <c r="ED63" i="3"/>
  <c r="AA173" i="3"/>
  <c r="DY70" i="3"/>
  <c r="BN166" i="3"/>
  <c r="FL63" i="3"/>
  <c r="Q173" i="3"/>
  <c r="DO70" i="3"/>
  <c r="AZ166" i="3"/>
  <c r="EX63" i="3"/>
  <c r="CI175" i="3"/>
  <c r="GG72" i="3"/>
  <c r="V170" i="3"/>
  <c r="DT67" i="3"/>
  <c r="AZ161" i="3"/>
  <c r="EX58" i="3"/>
  <c r="BO166" i="3"/>
  <c r="FM63" i="3"/>
  <c r="T157" i="3"/>
  <c r="DR54" i="3"/>
  <c r="AV168" i="3"/>
  <c r="ET65" i="3"/>
  <c r="CQ156" i="3"/>
  <c r="GO53" i="3"/>
  <c r="CH159" i="3"/>
  <c r="GF56" i="3"/>
  <c r="W161" i="3"/>
  <c r="DU58" i="3"/>
  <c r="AX150" i="3"/>
  <c r="EV47" i="3"/>
  <c r="P159" i="3"/>
  <c r="DN56" i="3"/>
  <c r="CQ166" i="3"/>
  <c r="GO63" i="3"/>
  <c r="C159" i="3"/>
  <c r="DA56" i="3"/>
  <c r="BL151" i="3"/>
  <c r="FJ48" i="3"/>
  <c r="BE156" i="3"/>
  <c r="FC53" i="3"/>
  <c r="T148" i="3"/>
  <c r="DR45" i="3"/>
  <c r="AP147" i="3"/>
  <c r="EN44" i="3"/>
  <c r="J150" i="3"/>
  <c r="DH47" i="3"/>
  <c r="BZ162" i="3"/>
  <c r="FX59" i="3"/>
  <c r="CQ158" i="3"/>
  <c r="GO55" i="3"/>
  <c r="CI166" i="3"/>
  <c r="GG63" i="3"/>
  <c r="CN158" i="3"/>
  <c r="GL55" i="3"/>
  <c r="V151" i="3"/>
  <c r="DT48" i="3"/>
  <c r="AW156" i="3"/>
  <c r="EU53" i="3"/>
  <c r="J148" i="3"/>
  <c r="DH45" i="3"/>
  <c r="R147" i="3"/>
  <c r="DP44" i="3"/>
  <c r="CU149" i="3"/>
  <c r="GS46" i="3"/>
  <c r="BJ162" i="3"/>
  <c r="FH59" i="3"/>
  <c r="BW158" i="3"/>
  <c r="FU55" i="3"/>
  <c r="F169" i="3"/>
  <c r="DD66" i="3"/>
  <c r="AQ158" i="3"/>
  <c r="EO55" i="3"/>
  <c r="AH172" i="3"/>
  <c r="EF69" i="3"/>
  <c r="AO165" i="3"/>
  <c r="EM62" i="3"/>
  <c r="P169" i="3"/>
  <c r="DN66" i="3"/>
  <c r="BX158" i="3"/>
  <c r="FV55" i="3"/>
  <c r="CJ170" i="3"/>
  <c r="GH67" i="3"/>
  <c r="CG162" i="3"/>
  <c r="GE59" i="3"/>
  <c r="CJ162" i="3"/>
  <c r="GH59" i="3"/>
  <c r="BI153" i="3"/>
  <c r="FG50" i="3"/>
  <c r="Q155" i="3"/>
  <c r="DO52" i="3"/>
  <c r="Z162" i="3"/>
  <c r="DX59" i="3"/>
  <c r="BD152" i="3"/>
  <c r="FB49" i="3"/>
  <c r="L162" i="3"/>
  <c r="DJ59" i="3"/>
  <c r="AC152" i="3"/>
  <c r="EA49" i="3"/>
  <c r="CS158" i="3"/>
  <c r="GQ55" i="3"/>
  <c r="AD151" i="3"/>
  <c r="EB48" i="3"/>
  <c r="AP140" i="3"/>
  <c r="EN37" i="3"/>
  <c r="BO138" i="3"/>
  <c r="FM35" i="3"/>
  <c r="H140" i="3"/>
  <c r="DF37" i="3"/>
  <c r="AV158" i="3"/>
  <c r="ET55" i="3"/>
  <c r="CQ168" i="3"/>
  <c r="GO65" i="3"/>
  <c r="P158" i="3"/>
  <c r="DN55" i="3"/>
  <c r="Y172" i="3"/>
  <c r="DW69" i="3"/>
  <c r="AC165" i="3"/>
  <c r="EA62" i="3"/>
  <c r="H169" i="3"/>
  <c r="DF66" i="3"/>
  <c r="BC158" i="3"/>
  <c r="FA55" i="3"/>
  <c r="BT170" i="3"/>
  <c r="FR67" i="3"/>
  <c r="BS162" i="3"/>
  <c r="FQ59" i="3"/>
  <c r="CA162" i="3"/>
  <c r="FY59" i="3"/>
  <c r="AK153" i="3"/>
  <c r="EI50" i="3"/>
  <c r="F155" i="3"/>
  <c r="DD52" i="3"/>
  <c r="O162" i="3"/>
  <c r="DM59" i="3"/>
  <c r="M152" i="3"/>
  <c r="DK49" i="3"/>
  <c r="CX161" i="3"/>
  <c r="GV58" i="3"/>
  <c r="H152" i="3"/>
  <c r="DF49" i="3"/>
  <c r="CC158" i="3"/>
  <c r="GA55" i="3"/>
  <c r="S151" i="3"/>
  <c r="DQ48" i="3"/>
  <c r="R140" i="3"/>
  <c r="DP37" i="3"/>
  <c r="K138" i="3"/>
  <c r="DI35" i="3"/>
  <c r="CF139" i="3"/>
  <c r="GD36" i="3"/>
  <c r="Y169" i="3"/>
  <c r="DW66" i="3"/>
  <c r="CO158" i="3"/>
  <c r="GM55" i="3"/>
  <c r="BR168" i="3"/>
  <c r="FP65" i="3"/>
  <c r="AR157" i="3"/>
  <c r="EP54" i="3"/>
  <c r="T167" i="3"/>
  <c r="DR64" i="3"/>
  <c r="W176" i="3"/>
  <c r="DU73" i="3"/>
  <c r="BR170" i="3"/>
  <c r="FP67" i="3"/>
  <c r="BI162" i="3"/>
  <c r="FG59" i="3"/>
  <c r="N188" i="3"/>
  <c r="DL85" i="3"/>
  <c r="CX182" i="3"/>
  <c r="GV79" i="3"/>
  <c r="CL177" i="3"/>
  <c r="GJ74" i="3"/>
  <c r="BM172" i="3"/>
  <c r="FK69" i="3"/>
  <c r="CD165" i="3"/>
  <c r="GB62" i="3"/>
  <c r="CM172" i="3"/>
  <c r="GK69" i="3"/>
  <c r="R166" i="3"/>
  <c r="DP63" i="3"/>
  <c r="CC172" i="3"/>
  <c r="GA69" i="3"/>
  <c r="D166" i="3"/>
  <c r="DB63" i="3"/>
  <c r="BC175" i="3"/>
  <c r="FA72" i="3"/>
  <c r="CA169" i="3"/>
  <c r="FY66" i="3"/>
  <c r="AN160" i="3"/>
  <c r="EL57" i="3"/>
  <c r="U166" i="3"/>
  <c r="DS63" i="3"/>
  <c r="CN155" i="3"/>
  <c r="GL52" i="3"/>
  <c r="H168" i="3"/>
  <c r="DF65" i="3"/>
  <c r="CJ155" i="3"/>
  <c r="GH52" i="3"/>
  <c r="V159" i="3"/>
  <c r="DT56" i="3"/>
  <c r="BQ160" i="3"/>
  <c r="FO57" i="3"/>
  <c r="AQ149" i="3"/>
  <c r="EO46" i="3"/>
  <c r="AZ158" i="3"/>
  <c r="EX55" i="3"/>
  <c r="BC166" i="3"/>
  <c r="FA63" i="3"/>
  <c r="AX158" i="3"/>
  <c r="EV55" i="3"/>
  <c r="AJ150" i="3"/>
  <c r="EH47" i="3"/>
  <c r="Q156" i="3"/>
  <c r="DO53" i="3"/>
  <c r="BO147" i="3"/>
  <c r="FM44" i="3"/>
  <c r="BQ146" i="3"/>
  <c r="FO43" i="3"/>
  <c r="AI149" i="3"/>
  <c r="EG46" i="3"/>
  <c r="V162" i="3"/>
  <c r="DT59" i="3"/>
  <c r="BG159" i="3"/>
  <c r="FE56" i="3"/>
  <c r="AA167" i="3"/>
  <c r="DY64" i="3"/>
  <c r="AT159" i="3"/>
  <c r="ER56" i="3"/>
  <c r="AX152" i="3"/>
  <c r="EV49" i="3"/>
  <c r="CK156" i="3"/>
  <c r="GI53" i="3"/>
  <c r="BK148" i="3"/>
  <c r="FI45" i="3"/>
  <c r="CI147" i="3"/>
  <c r="GG44" i="3"/>
  <c r="BK150" i="3"/>
  <c r="FI47" i="3"/>
  <c r="R163" i="3"/>
  <c r="DP60" i="3"/>
  <c r="BK157" i="3"/>
  <c r="FI54" i="3"/>
  <c r="BK168" i="3"/>
  <c r="FI65" i="3"/>
  <c r="O157" i="3"/>
  <c r="DM54" i="3"/>
  <c r="CS171" i="3"/>
  <c r="GQ68" i="3"/>
  <c r="CN164" i="3"/>
  <c r="GL61" i="3"/>
  <c r="BX168" i="3"/>
  <c r="FV65" i="3"/>
  <c r="BR157" i="3"/>
  <c r="FP54" i="3"/>
  <c r="AN170" i="3"/>
  <c r="EL67" i="3"/>
  <c r="G162" i="3"/>
  <c r="DE59" i="3"/>
  <c r="AP162" i="3"/>
  <c r="EN59" i="3"/>
  <c r="BO152" i="3"/>
  <c r="FM49" i="3"/>
  <c r="BE154" i="3"/>
  <c r="FC51" i="3"/>
  <c r="BT161" i="3"/>
  <c r="FR58" i="3"/>
  <c r="AB151" i="3"/>
  <c r="DZ48" i="3"/>
  <c r="BG161" i="3"/>
  <c r="FE58" i="3"/>
  <c r="W151" i="3"/>
  <c r="DU48" i="3"/>
  <c r="AW158" i="3"/>
  <c r="EU55" i="3"/>
  <c r="BX150" i="3"/>
  <c r="FV47" i="3"/>
  <c r="T139" i="3"/>
  <c r="DR36" i="3"/>
  <c r="CT136" i="3"/>
  <c r="GR33" i="3"/>
  <c r="BJ138" i="3"/>
  <c r="FH35" i="3"/>
  <c r="Z173" i="3"/>
  <c r="DX70" i="3"/>
  <c r="BM166" i="3"/>
  <c r="FK63" i="3"/>
  <c r="CQ175" i="3"/>
  <c r="GO72" i="3"/>
  <c r="AG170" i="3"/>
  <c r="EE67" i="3"/>
  <c r="CC161" i="3"/>
  <c r="GA58" i="3"/>
  <c r="BX166" i="3"/>
  <c r="FV63" i="3"/>
  <c r="AO157" i="3"/>
  <c r="EM54" i="3"/>
  <c r="BL168" i="3"/>
  <c r="FJ65" i="3"/>
  <c r="P157" i="3"/>
  <c r="DN54" i="3"/>
  <c r="CR159" i="3"/>
  <c r="GP56" i="3"/>
  <c r="AR161" i="3"/>
  <c r="EP58" i="3"/>
  <c r="BS150" i="3"/>
  <c r="FQ47" i="3"/>
  <c r="AA159" i="3"/>
  <c r="DY56" i="3"/>
  <c r="K167" i="3"/>
  <c r="DI64" i="3"/>
  <c r="N159" i="3"/>
  <c r="DL56" i="3"/>
  <c r="CH151" i="3"/>
  <c r="GF48" i="3"/>
  <c r="BU156" i="3"/>
  <c r="FS53" i="3"/>
  <c r="AE148" i="3"/>
  <c r="EC45" i="3"/>
  <c r="BB147" i="3"/>
  <c r="EZ44" i="3"/>
  <c r="AP150" i="3"/>
  <c r="EN47" i="3"/>
  <c r="CH162" i="3"/>
  <c r="GF59" i="3"/>
  <c r="V167" i="3"/>
  <c r="DT64" i="3"/>
  <c r="AH158" i="3"/>
  <c r="EF55" i="3"/>
  <c r="AN172" i="3"/>
  <c r="EL69" i="3"/>
  <c r="Q167" i="3"/>
  <c r="DO64" i="3"/>
  <c r="W158" i="3"/>
  <c r="DU55" i="3"/>
  <c r="BQ162" i="3"/>
  <c r="FO59" i="3"/>
  <c r="CM155" i="3"/>
  <c r="GK52" i="3"/>
  <c r="BK159" i="3"/>
  <c r="FI56" i="3"/>
  <c r="BZ151" i="3"/>
  <c r="FX48" i="3"/>
  <c r="D162" i="3"/>
  <c r="DB59" i="3"/>
  <c r="N155" i="3"/>
  <c r="DL52" i="3"/>
  <c r="BW165" i="3"/>
  <c r="FU62" i="3"/>
  <c r="BO159" i="3"/>
  <c r="FM56" i="3"/>
  <c r="CI151" i="3"/>
  <c r="GG48" i="3"/>
  <c r="AW160" i="3"/>
  <c r="EU57" i="3"/>
  <c r="AE155" i="3"/>
  <c r="EC52" i="3"/>
  <c r="CF148" i="3"/>
  <c r="GD45" i="3"/>
  <c r="CP139" i="3"/>
  <c r="GN36" i="3"/>
  <c r="BD142" i="3"/>
  <c r="FB39" i="3"/>
  <c r="CR147" i="3"/>
  <c r="GP44" i="3"/>
  <c r="AP163" i="3"/>
  <c r="EN60" i="3"/>
  <c r="BB156" i="3"/>
  <c r="EZ53" i="3"/>
  <c r="P148" i="3"/>
  <c r="DN45" i="3"/>
  <c r="BT147" i="3"/>
  <c r="FR44" i="3"/>
  <c r="AL146" i="3"/>
  <c r="EJ43" i="3"/>
  <c r="AG142" i="3"/>
  <c r="EE39" i="3"/>
  <c r="AE197" i="3"/>
  <c r="EC94" i="3"/>
  <c r="S192" i="3"/>
  <c r="DQ89" i="3"/>
  <c r="AI186" i="3"/>
  <c r="EG83" i="3"/>
  <c r="AZ179" i="3"/>
  <c r="EX76" i="3"/>
  <c r="CQ184" i="3"/>
  <c r="GO81" i="3"/>
  <c r="BQ177" i="3"/>
  <c r="FO74" i="3"/>
  <c r="M180" i="3"/>
  <c r="DK77" i="3"/>
  <c r="CR188" i="3"/>
  <c r="GP85" i="3"/>
  <c r="L180" i="3"/>
  <c r="DJ77" i="3"/>
  <c r="BO201" i="3"/>
  <c r="FM98" i="3"/>
  <c r="CA194" i="3"/>
  <c r="FY91" i="3"/>
  <c r="BE187" i="3"/>
  <c r="FC84" i="3"/>
  <c r="AY178" i="3"/>
  <c r="EW75" i="3"/>
  <c r="L182" i="3"/>
  <c r="DJ79" i="3"/>
  <c r="I185" i="3"/>
  <c r="DG82" i="3"/>
  <c r="AY201" i="3"/>
  <c r="EW98" i="3"/>
  <c r="BS194" i="3"/>
  <c r="FQ91" i="3"/>
  <c r="AU187" i="3"/>
  <c r="ES84" i="3"/>
  <c r="AC178" i="3"/>
  <c r="EA75" i="3"/>
  <c r="CW181" i="3"/>
  <c r="GU78" i="3"/>
  <c r="CU184" i="3"/>
  <c r="GS81" i="3"/>
  <c r="CI198" i="3"/>
  <c r="GG95" i="3"/>
  <c r="G192" i="3"/>
  <c r="DE89" i="3"/>
  <c r="CF183" i="3"/>
  <c r="GD80" i="3"/>
  <c r="CJ173" i="3"/>
  <c r="GH70" i="3"/>
  <c r="AW178" i="3"/>
  <c r="EU75" i="3"/>
  <c r="AV178" i="3"/>
  <c r="ET75" i="3"/>
  <c r="BL190" i="3"/>
  <c r="FJ87" i="3"/>
  <c r="AF184" i="3"/>
  <c r="ED81" i="3"/>
  <c r="AW177" i="3"/>
  <c r="EU74" i="3"/>
  <c r="CN182" i="3"/>
  <c r="GL79" i="3"/>
  <c r="AF174" i="3"/>
  <c r="ED71" i="3"/>
  <c r="AJ177" i="3"/>
  <c r="EH74" i="3"/>
  <c r="AZ186" i="3"/>
  <c r="EX83" i="3"/>
  <c r="AS177" i="3"/>
  <c r="EQ74" i="3"/>
  <c r="BG199" i="3"/>
  <c r="FE96" i="3"/>
  <c r="CA192" i="3"/>
  <c r="FY89" i="3"/>
  <c r="CM184" i="3"/>
  <c r="GK81" i="3"/>
  <c r="AK175" i="3"/>
  <c r="EI72" i="3"/>
  <c r="AS179" i="3"/>
  <c r="EQ76" i="3"/>
  <c r="BI180" i="3"/>
  <c r="FG77" i="3"/>
  <c r="CF111" i="3"/>
  <c r="GD8" i="3"/>
  <c r="CO112" i="3"/>
  <c r="GM9" i="3"/>
  <c r="AJ113" i="3"/>
  <c r="EH10" i="3"/>
  <c r="BW205" i="3"/>
  <c r="FU102" i="3"/>
  <c r="CQ207" i="3"/>
  <c r="GO104" i="3"/>
  <c r="AJ205" i="3"/>
  <c r="EH102" i="3"/>
  <c r="CB207" i="3"/>
  <c r="FZ104" i="3"/>
  <c r="AD205" i="3"/>
  <c r="EB102" i="3"/>
  <c r="AS204" i="3"/>
  <c r="EQ101" i="3"/>
  <c r="AH198" i="3"/>
  <c r="EF95" i="3"/>
  <c r="AK191" i="3"/>
  <c r="EI88" i="3"/>
  <c r="AS202" i="3"/>
  <c r="EQ99" i="3"/>
  <c r="CT195" i="3"/>
  <c r="GR92" i="3"/>
  <c r="AI187" i="3"/>
  <c r="EG84" i="3"/>
  <c r="AC196" i="3"/>
  <c r="EA93" i="3"/>
  <c r="CN187" i="3"/>
  <c r="GL84" i="3"/>
  <c r="CO193" i="3"/>
  <c r="GM90" i="3"/>
  <c r="BU206" i="3"/>
  <c r="FS103" i="3"/>
  <c r="W201" i="3"/>
  <c r="DU98" i="3"/>
  <c r="BD194" i="3"/>
  <c r="FB91" i="3"/>
  <c r="BF201" i="3"/>
  <c r="FD98" i="3"/>
  <c r="CS194" i="3"/>
  <c r="GQ91" i="3"/>
  <c r="C202" i="3"/>
  <c r="DA99" i="3"/>
  <c r="AW195" i="3"/>
  <c r="EU92" i="3"/>
  <c r="N206" i="3"/>
  <c r="DL103" i="3"/>
  <c r="BD200" i="3"/>
  <c r="FB97" i="3"/>
  <c r="BY193" i="3"/>
  <c r="FW90" i="3"/>
  <c r="CM198" i="3"/>
  <c r="GK95" i="3"/>
  <c r="CA193" i="3"/>
  <c r="FY90" i="3"/>
  <c r="AI188" i="3"/>
  <c r="EG85" i="3"/>
  <c r="BM181" i="3"/>
  <c r="FK78" i="3"/>
  <c r="CV173" i="3"/>
  <c r="GT70" i="3"/>
  <c r="Y180" i="3"/>
  <c r="DW77" i="3"/>
  <c r="CM182" i="3"/>
  <c r="GK79" i="3"/>
  <c r="AJ191" i="3"/>
  <c r="EH88" i="3"/>
  <c r="CV182" i="3"/>
  <c r="GT79" i="3"/>
  <c r="BW203" i="3"/>
  <c r="FU100" i="3"/>
  <c r="CQ196" i="3"/>
  <c r="GO93" i="3"/>
  <c r="D190" i="3"/>
  <c r="DB87" i="3"/>
  <c r="AB181" i="3"/>
  <c r="DZ78" i="3"/>
  <c r="CV184" i="3"/>
  <c r="GT81" i="3"/>
  <c r="BP175" i="3"/>
  <c r="FN72" i="3"/>
  <c r="BT175" i="3"/>
  <c r="FR72" i="3"/>
  <c r="BC198" i="3"/>
  <c r="FA95" i="3"/>
  <c r="BW191" i="3"/>
  <c r="FU88" i="3"/>
  <c r="AO183" i="3"/>
  <c r="EM80" i="3"/>
  <c r="M187" i="3"/>
  <c r="DK84" i="3"/>
  <c r="G178" i="3"/>
  <c r="DE75" i="3"/>
  <c r="BK177" i="3"/>
  <c r="FI74" i="3"/>
  <c r="BS196" i="3"/>
  <c r="FQ93" i="3"/>
  <c r="BY189" i="3"/>
  <c r="FW86" i="3"/>
  <c r="G181" i="3"/>
  <c r="DE78" i="3"/>
  <c r="BP184" i="3"/>
  <c r="FN81" i="3"/>
  <c r="T175" i="3"/>
  <c r="DR72" i="3"/>
  <c r="CM192" i="3"/>
  <c r="GK89" i="3"/>
  <c r="AE187" i="3"/>
  <c r="EC84" i="3"/>
  <c r="AV180" i="3"/>
  <c r="ET77" i="3"/>
  <c r="CM185" i="3"/>
  <c r="GK82" i="3"/>
  <c r="CS178" i="3"/>
  <c r="GQ75" i="3"/>
  <c r="AO181" i="3"/>
  <c r="EM78" i="3"/>
  <c r="E190" i="3"/>
  <c r="DC87" i="3"/>
  <c r="AN181" i="3"/>
  <c r="EL78" i="3"/>
  <c r="BK202" i="3"/>
  <c r="FI99" i="3"/>
  <c r="BW195" i="3"/>
  <c r="FU92" i="3"/>
  <c r="BO188" i="3"/>
  <c r="FM85" i="3"/>
  <c r="CA179" i="3"/>
  <c r="FY76" i="3"/>
  <c r="AN183" i="3"/>
  <c r="EL80" i="3"/>
  <c r="BQ186" i="3"/>
  <c r="FO83" i="3"/>
  <c r="AV177" i="3"/>
  <c r="ET74" i="3"/>
  <c r="P182" i="3"/>
  <c r="DN79" i="3"/>
  <c r="BY174" i="3"/>
  <c r="FW71" i="3"/>
  <c r="BU186" i="3"/>
  <c r="FS83" i="3"/>
  <c r="CM179" i="3"/>
  <c r="GK76" i="3"/>
  <c r="S203" i="3"/>
  <c r="DQ100" i="3"/>
  <c r="G198" i="3"/>
  <c r="DE95" i="3"/>
  <c r="CQ192" i="3"/>
  <c r="GO89" i="3"/>
  <c r="AJ187" i="3"/>
  <c r="EH84" i="3"/>
  <c r="BA180" i="3"/>
  <c r="EY77" i="3"/>
  <c r="AW186" i="3"/>
  <c r="EU83" i="3"/>
  <c r="BO179" i="3"/>
  <c r="FM76" i="3"/>
  <c r="T185" i="3"/>
  <c r="DR82" i="3"/>
  <c r="AK178" i="3"/>
  <c r="EI75" i="3"/>
  <c r="AK189" i="3"/>
  <c r="EI86" i="3"/>
  <c r="CF182" i="3"/>
  <c r="GD79" i="3"/>
  <c r="CB175" i="3"/>
  <c r="FZ72" i="3"/>
  <c r="BJ183" i="3"/>
  <c r="FH80" i="3"/>
  <c r="AX178" i="3"/>
  <c r="EV75" i="3"/>
  <c r="AG173" i="3"/>
  <c r="EE70" i="3"/>
  <c r="BO164" i="3"/>
  <c r="FM61" i="3"/>
  <c r="CX168" i="3"/>
  <c r="GV65" i="3"/>
  <c r="C172" i="3"/>
  <c r="DA69" i="3"/>
  <c r="CG160" i="3"/>
  <c r="GE57" i="3"/>
  <c r="CW170" i="3"/>
  <c r="GU67" i="3"/>
  <c r="BP157" i="3"/>
  <c r="FN54" i="3"/>
  <c r="CX184" i="3"/>
  <c r="GV81" i="3"/>
  <c r="N178" i="3"/>
  <c r="DL75" i="3"/>
  <c r="CV170" i="3"/>
  <c r="GT67" i="3"/>
  <c r="BM157" i="3"/>
  <c r="FK54" i="3"/>
  <c r="BB166" i="3"/>
  <c r="EZ63" i="3"/>
  <c r="AQ172" i="3"/>
  <c r="EO69" i="3"/>
  <c r="CR170" i="3"/>
  <c r="GP67" i="3"/>
  <c r="AQ155" i="3"/>
  <c r="EO52" i="3"/>
  <c r="BC188" i="3"/>
  <c r="FA85" i="3"/>
  <c r="CJ181" i="3"/>
  <c r="GH78" i="3"/>
  <c r="AJ174" i="3"/>
  <c r="EH71" i="3"/>
  <c r="CL182" i="3"/>
  <c r="GJ79" i="3"/>
  <c r="BZ177" i="3"/>
  <c r="FX74" i="3"/>
  <c r="AY172" i="3"/>
  <c r="EW69" i="3"/>
  <c r="AX162" i="3"/>
  <c r="EV59" i="3"/>
  <c r="BR167" i="3"/>
  <c r="FP64" i="3"/>
  <c r="CO170" i="3"/>
  <c r="GM67" i="3"/>
  <c r="AJ157" i="3"/>
  <c r="EH54" i="3"/>
  <c r="BV169" i="3"/>
  <c r="FT66" i="3"/>
  <c r="CH190" i="3"/>
  <c r="GF87" i="3"/>
  <c r="F184" i="3"/>
  <c r="DD81" i="3"/>
  <c r="R177" i="3"/>
  <c r="DP74" i="3"/>
  <c r="BU169" i="3"/>
  <c r="FS66" i="3"/>
  <c r="E174" i="3"/>
  <c r="DC71" i="3"/>
  <c r="CP163" i="3"/>
  <c r="GN60" i="3"/>
  <c r="CE168" i="3"/>
  <c r="GC65" i="3"/>
  <c r="CU166" i="3"/>
  <c r="GS63" i="3"/>
  <c r="K151" i="3"/>
  <c r="DI48" i="3"/>
  <c r="AS176" i="3"/>
  <c r="EQ73" i="3"/>
  <c r="BT187" i="3"/>
  <c r="FR84" i="3"/>
  <c r="CN180" i="3"/>
  <c r="GL77" i="3"/>
  <c r="AD187" i="3"/>
  <c r="EB84" i="3"/>
  <c r="R182" i="3"/>
  <c r="DP79" i="3"/>
  <c r="F177" i="3"/>
  <c r="DD74" i="3"/>
  <c r="AX171" i="3"/>
  <c r="EV68" i="3"/>
  <c r="W159" i="3"/>
  <c r="DU56" i="3"/>
  <c r="X166" i="3"/>
  <c r="DV63" i="3"/>
  <c r="BM169" i="3"/>
  <c r="FK66" i="3"/>
  <c r="AE176" i="3"/>
  <c r="EC73" i="3"/>
  <c r="AT168" i="3"/>
  <c r="ER65" i="3"/>
  <c r="CL189" i="3"/>
  <c r="GJ86" i="3"/>
  <c r="J183" i="3"/>
  <c r="DH80" i="3"/>
  <c r="V176" i="3"/>
  <c r="DT73" i="3"/>
  <c r="AS168" i="3"/>
  <c r="EQ65" i="3"/>
  <c r="CV172" i="3"/>
  <c r="GT69" i="3"/>
  <c r="AK156" i="3"/>
  <c r="EI53" i="3"/>
  <c r="BD164" i="3"/>
  <c r="FB61" i="3"/>
  <c r="V161" i="3"/>
  <c r="DT58" i="3"/>
  <c r="AC176" i="3"/>
  <c r="EA73" i="3"/>
  <c r="BK187" i="3"/>
  <c r="FI84" i="3"/>
  <c r="CC180" i="3"/>
  <c r="GA77" i="3"/>
  <c r="V187" i="3"/>
  <c r="DT84" i="3"/>
  <c r="J182" i="3"/>
  <c r="DH79" i="3"/>
  <c r="CT176" i="3"/>
  <c r="GR73" i="3"/>
  <c r="AO171" i="3"/>
  <c r="EM68" i="3"/>
  <c r="BL158" i="3"/>
  <c r="FJ55" i="3"/>
  <c r="K166" i="3"/>
  <c r="DI63" i="3"/>
  <c r="BB169" i="3"/>
  <c r="EZ66" i="3"/>
  <c r="O176" i="3"/>
  <c r="DM73" i="3"/>
  <c r="AI168" i="3"/>
  <c r="EG65" i="3"/>
  <c r="CD189" i="3"/>
  <c r="GB86" i="3"/>
  <c r="CP182" i="3"/>
  <c r="GN79" i="3"/>
  <c r="N176" i="3"/>
  <c r="DL73" i="3"/>
  <c r="AH168" i="3"/>
  <c r="EF65" i="3"/>
  <c r="CD172" i="3"/>
  <c r="GB69" i="3"/>
  <c r="AY154" i="3"/>
  <c r="EW51" i="3"/>
  <c r="CK163" i="3"/>
  <c r="GI60" i="3"/>
  <c r="O160" i="3"/>
  <c r="DM57" i="3"/>
  <c r="CM177" i="3"/>
  <c r="GK74" i="3"/>
  <c r="BG182" i="3"/>
  <c r="FE79" i="3"/>
  <c r="AO175" i="3"/>
  <c r="EM72" i="3"/>
  <c r="P187" i="3"/>
  <c r="DN84" i="3"/>
  <c r="AG180" i="3"/>
  <c r="EE77" i="3"/>
  <c r="AY203" i="3"/>
  <c r="EW100" i="3"/>
  <c r="AM198" i="3"/>
  <c r="EK95" i="3"/>
  <c r="AA193" i="3"/>
  <c r="DY90" i="3"/>
  <c r="BX187" i="3"/>
  <c r="FV84" i="3"/>
  <c r="CR180" i="3"/>
  <c r="GP77" i="3"/>
  <c r="CN186" i="3"/>
  <c r="GL83" i="3"/>
  <c r="I180" i="3"/>
  <c r="DG77" i="3"/>
  <c r="BK185" i="3"/>
  <c r="FI82" i="3"/>
  <c r="CB178" i="3"/>
  <c r="FZ75" i="3"/>
  <c r="BU189" i="3"/>
  <c r="FS86" i="3"/>
  <c r="AA183" i="3"/>
  <c r="DY80" i="3"/>
  <c r="AR176" i="3"/>
  <c r="EP73" i="3"/>
  <c r="CP183" i="3"/>
  <c r="GN80" i="3"/>
  <c r="CD178" i="3"/>
  <c r="GB75" i="3"/>
  <c r="BR173" i="3"/>
  <c r="FP70" i="3"/>
  <c r="AB165" i="3"/>
  <c r="DZ62" i="3"/>
  <c r="BN169" i="3"/>
  <c r="FL66" i="3"/>
  <c r="AW172" i="3"/>
  <c r="EU69" i="3"/>
  <c r="U162" i="3"/>
  <c r="DS59" i="3"/>
  <c r="BD171" i="3"/>
  <c r="FB68" i="3"/>
  <c r="L159" i="3"/>
  <c r="DJ56" i="3"/>
  <c r="AP185" i="3"/>
  <c r="EN82" i="3"/>
  <c r="BJ178" i="3"/>
  <c r="FH75" i="3"/>
  <c r="AT171" i="3"/>
  <c r="ER68" i="3"/>
  <c r="G159" i="3"/>
  <c r="DE56" i="3"/>
  <c r="AB167" i="3"/>
  <c r="DZ64" i="3"/>
  <c r="CI173" i="3"/>
  <c r="GG70" i="3"/>
  <c r="BL172" i="3"/>
  <c r="FJ69" i="3"/>
  <c r="BS157" i="3"/>
  <c r="FQ54" i="3"/>
  <c r="AN180" i="3"/>
  <c r="EL77" i="3"/>
  <c r="H191" i="3"/>
  <c r="DF88" i="3"/>
  <c r="CI184" i="3"/>
  <c r="GG81" i="3"/>
  <c r="D178" i="3"/>
  <c r="DB75" i="3"/>
  <c r="N185" i="3"/>
  <c r="DL82" i="3"/>
  <c r="CX179" i="3"/>
  <c r="GV76" i="3"/>
  <c r="CL174" i="3"/>
  <c r="GJ71" i="3"/>
  <c r="BS167" i="3"/>
  <c r="FQ64" i="3"/>
  <c r="BO171" i="3"/>
  <c r="FM68" i="3"/>
  <c r="AU159" i="3"/>
  <c r="ES56" i="3"/>
  <c r="AW165" i="3"/>
  <c r="EU62" i="3"/>
  <c r="AM173" i="3"/>
  <c r="EK70" i="3"/>
  <c r="CU163" i="3"/>
  <c r="GS60" i="3"/>
  <c r="CX186" i="3"/>
  <c r="GV83" i="3"/>
  <c r="V180" i="3"/>
  <c r="DT77" i="3"/>
  <c r="AC173" i="3"/>
  <c r="EA70" i="3"/>
  <c r="CR163" i="3"/>
  <c r="GP60" i="3"/>
  <c r="AX169" i="3"/>
  <c r="EV66" i="3"/>
  <c r="K162" i="3"/>
  <c r="DI59" i="3"/>
  <c r="AF162" i="3"/>
  <c r="ED59" i="3"/>
  <c r="BQ155" i="3"/>
  <c r="FO52" i="3"/>
  <c r="CV181" i="3"/>
  <c r="GT78" i="3"/>
  <c r="BA174" i="3"/>
  <c r="EY71" i="3"/>
  <c r="AU186" i="3"/>
  <c r="ES83" i="3"/>
  <c r="BL179" i="3"/>
  <c r="FJ76" i="3"/>
  <c r="AH186" i="3"/>
  <c r="EF83" i="3"/>
  <c r="V181" i="3"/>
  <c r="DT78" i="3"/>
  <c r="J176" i="3"/>
  <c r="DH73" i="3"/>
  <c r="CK169" i="3"/>
  <c r="GI66" i="3"/>
  <c r="BH150" i="3"/>
  <c r="FF47" i="3"/>
  <c r="U164" i="3"/>
  <c r="DS61" i="3"/>
  <c r="CO167" i="3"/>
  <c r="GM64" i="3"/>
  <c r="C175" i="3"/>
  <c r="DA72" i="3"/>
  <c r="BE166" i="3"/>
  <c r="FC63" i="3"/>
  <c r="BJ188" i="3"/>
  <c r="FH85" i="3"/>
  <c r="CD181" i="3"/>
  <c r="GB78" i="3"/>
  <c r="CP174" i="3"/>
  <c r="GN71" i="3"/>
  <c r="BD166" i="3"/>
  <c r="FB63" i="3"/>
  <c r="BB171" i="3"/>
  <c r="EZ68" i="3"/>
  <c r="CX169" i="3"/>
  <c r="GV66" i="3"/>
  <c r="L170" i="3"/>
  <c r="DJ67" i="3"/>
  <c r="CS163" i="3"/>
  <c r="GQ60" i="3"/>
  <c r="CN190" i="3"/>
  <c r="GL87" i="3"/>
  <c r="BM184" i="3"/>
  <c r="FK81" i="3"/>
  <c r="CE177" i="3"/>
  <c r="GC74" i="3"/>
  <c r="CT184" i="3"/>
  <c r="GR81" i="3"/>
  <c r="CH179" i="3"/>
  <c r="GF76" i="3"/>
  <c r="BV174" i="3"/>
  <c r="FT71" i="3"/>
  <c r="AH167" i="3"/>
  <c r="EF64" i="3"/>
  <c r="AN171" i="3"/>
  <c r="EL68" i="3"/>
  <c r="CM158" i="3"/>
  <c r="GK55" i="3"/>
  <c r="M165" i="3"/>
  <c r="DK62" i="3"/>
  <c r="K173" i="3"/>
  <c r="DI70" i="3"/>
  <c r="BH163" i="3"/>
  <c r="FF60" i="3"/>
  <c r="BZ186" i="3"/>
  <c r="FX83" i="3"/>
  <c r="CT179" i="3"/>
  <c r="GR76" i="3"/>
  <c r="J173" i="3"/>
  <c r="DH70" i="3"/>
  <c r="AM163" i="3"/>
  <c r="EK60" i="3"/>
  <c r="R169" i="3"/>
  <c r="DP66" i="3"/>
  <c r="CI159" i="3"/>
  <c r="GG56" i="3"/>
  <c r="Z160" i="3"/>
  <c r="DX57" i="3"/>
  <c r="AH154" i="3"/>
  <c r="EF51" i="3"/>
  <c r="CD168" i="3"/>
  <c r="GB65" i="3"/>
  <c r="CA157" i="3"/>
  <c r="FY54" i="3"/>
  <c r="AA168" i="3"/>
  <c r="DY65" i="3"/>
  <c r="BT155" i="3"/>
  <c r="FR52" i="3"/>
  <c r="BR166" i="3"/>
  <c r="FP63" i="3"/>
  <c r="CM175" i="3"/>
  <c r="GK72" i="3"/>
  <c r="AA170" i="3"/>
  <c r="DY67" i="3"/>
  <c r="BP161" i="3"/>
  <c r="FN58" i="3"/>
  <c r="CD187" i="3"/>
  <c r="GB84" i="3"/>
  <c r="BR182" i="3"/>
  <c r="FP79" i="3"/>
  <c r="BF177" i="3"/>
  <c r="FD74" i="3"/>
  <c r="AB172" i="3"/>
  <c r="DZ69" i="3"/>
  <c r="AG165" i="3"/>
  <c r="EE62" i="3"/>
  <c r="BB172" i="3"/>
  <c r="EZ69" i="3"/>
  <c r="BQ165" i="3"/>
  <c r="FO62" i="3"/>
  <c r="AR172" i="3"/>
  <c r="EP69" i="3"/>
  <c r="BC165" i="3"/>
  <c r="FA62" i="3"/>
  <c r="W175" i="3"/>
  <c r="DU72" i="3"/>
  <c r="AK169" i="3"/>
  <c r="EI66" i="3"/>
  <c r="Y159" i="3"/>
  <c r="DW56" i="3"/>
  <c r="BN165" i="3"/>
  <c r="FL62" i="3"/>
  <c r="BT154" i="3"/>
  <c r="FR51" i="3"/>
  <c r="BK167" i="3"/>
  <c r="FI64" i="3"/>
  <c r="AQ154" i="3"/>
  <c r="EO51" i="3"/>
  <c r="BP158" i="3"/>
  <c r="FN55" i="3"/>
  <c r="P160" i="3"/>
  <c r="DN57" i="3"/>
  <c r="AR153" i="3"/>
  <c r="EP50" i="3"/>
  <c r="CU157" i="3"/>
  <c r="GS54" i="3"/>
  <c r="O166" i="3"/>
  <c r="DM63" i="3"/>
  <c r="CH157" i="3"/>
  <c r="GF54" i="3"/>
  <c r="V149" i="3"/>
  <c r="DT46" i="3"/>
  <c r="BY155" i="3"/>
  <c r="FW52" i="3"/>
  <c r="CQ146" i="3"/>
  <c r="GO43" i="3"/>
  <c r="H146" i="3"/>
  <c r="DF43" i="3"/>
  <c r="BS148" i="3"/>
  <c r="FQ45" i="3"/>
  <c r="BF161" i="3"/>
  <c r="FD58" i="3"/>
  <c r="CJ157" i="3"/>
  <c r="GH54" i="3"/>
  <c r="CU165" i="3"/>
  <c r="GS62" i="3"/>
  <c r="BW157" i="3"/>
  <c r="FU54" i="3"/>
  <c r="CE148" i="3"/>
  <c r="GC45" i="3"/>
  <c r="BG155" i="3"/>
  <c r="FE52" i="3"/>
  <c r="CD146" i="3"/>
  <c r="GB43" i="3"/>
  <c r="CQ145" i="3"/>
  <c r="GO42" i="3"/>
  <c r="AM148" i="3"/>
  <c r="EK45" i="3"/>
  <c r="AX161" i="3"/>
  <c r="EV58" i="3"/>
  <c r="CQ155" i="3"/>
  <c r="GO52" i="3"/>
  <c r="U168" i="3"/>
  <c r="DS65" i="3"/>
  <c r="AM155" i="3"/>
  <c r="EK52" i="3"/>
  <c r="BI171" i="3"/>
  <c r="FG68" i="3"/>
  <c r="AP164" i="3"/>
  <c r="EN61" i="3"/>
  <c r="AJ168" i="3"/>
  <c r="EH65" i="3"/>
  <c r="AP156" i="3"/>
  <c r="EN53" i="3"/>
  <c r="CV169" i="3"/>
  <c r="GT66" i="3"/>
  <c r="CV160" i="3"/>
  <c r="GT57" i="3"/>
  <c r="BZ161" i="3"/>
  <c r="FX58" i="3"/>
  <c r="BH151" i="3"/>
  <c r="FF48" i="3"/>
  <c r="CR153" i="3"/>
  <c r="GP50" i="3"/>
  <c r="H161" i="3"/>
  <c r="DF58" i="3"/>
  <c r="U150" i="3"/>
  <c r="DS47" i="3"/>
  <c r="F161" i="3"/>
  <c r="DD58" i="3"/>
  <c r="CQ149" i="3"/>
  <c r="GO46" i="3"/>
  <c r="I158" i="3"/>
  <c r="DG55" i="3"/>
  <c r="W150" i="3"/>
  <c r="DU47" i="3"/>
  <c r="BH137" i="3"/>
  <c r="FF34" i="3"/>
  <c r="BX152" i="3"/>
  <c r="FV49" i="3"/>
  <c r="BL136" i="3"/>
  <c r="FJ33" i="3"/>
  <c r="AV155" i="3"/>
  <c r="ET52" i="3"/>
  <c r="J168" i="3"/>
  <c r="DH65" i="3"/>
  <c r="CL154" i="3"/>
  <c r="GJ51" i="3"/>
  <c r="AY171" i="3"/>
  <c r="EW68" i="3"/>
  <c r="Y164" i="3"/>
  <c r="DW61" i="3"/>
  <c r="T168" i="3"/>
  <c r="DR65" i="3"/>
  <c r="T156" i="3"/>
  <c r="DR53" i="3"/>
  <c r="CN169" i="3"/>
  <c r="GL66" i="3"/>
  <c r="BF160" i="3"/>
  <c r="FD57" i="3"/>
  <c r="BO161" i="3"/>
  <c r="FM58" i="3"/>
  <c r="AM151" i="3"/>
  <c r="EK48" i="3"/>
  <c r="BS153" i="3"/>
  <c r="FQ50" i="3"/>
  <c r="CT160" i="3"/>
  <c r="GR57" i="3"/>
  <c r="CV149" i="3"/>
  <c r="GT46" i="3"/>
  <c r="CF160" i="3"/>
  <c r="GD57" i="3"/>
  <c r="BU149" i="3"/>
  <c r="FS46" i="3"/>
  <c r="CW157" i="3"/>
  <c r="GU54" i="3"/>
  <c r="CX149" i="3"/>
  <c r="GV46" i="3"/>
  <c r="AE137" i="3"/>
  <c r="EC34" i="3"/>
  <c r="BN152" i="3"/>
  <c r="FL49" i="3"/>
  <c r="BB164" i="3"/>
  <c r="EZ61" i="3"/>
  <c r="AM168" i="3"/>
  <c r="EK65" i="3"/>
  <c r="S156" i="3"/>
  <c r="DQ53" i="3"/>
  <c r="CD167" i="3"/>
  <c r="GB64" i="3"/>
  <c r="BG153" i="3"/>
  <c r="FE50" i="3"/>
  <c r="V166" i="3"/>
  <c r="DT63" i="3"/>
  <c r="BG175" i="3"/>
  <c r="FE72" i="3"/>
  <c r="CG169" i="3"/>
  <c r="GE66" i="3"/>
  <c r="BA160" i="3"/>
  <c r="EY57" i="3"/>
  <c r="AX187" i="3"/>
  <c r="EV84" i="3"/>
  <c r="AL182" i="3"/>
  <c r="EJ79" i="3"/>
  <c r="Z177" i="3"/>
  <c r="DX74" i="3"/>
  <c r="CM171" i="3"/>
  <c r="GK68" i="3"/>
  <c r="CG164" i="3"/>
  <c r="GE61" i="3"/>
  <c r="R172" i="3"/>
  <c r="DP69" i="3"/>
  <c r="T165" i="3"/>
  <c r="DR62" i="3"/>
  <c r="G172" i="3"/>
  <c r="DE69" i="3"/>
  <c r="F165" i="3"/>
  <c r="DD62" i="3"/>
  <c r="CM174" i="3"/>
  <c r="GK71" i="3"/>
  <c r="CP168" i="3"/>
  <c r="GN65" i="3"/>
  <c r="K158" i="3"/>
  <c r="DI55" i="3"/>
  <c r="U165" i="3"/>
  <c r="DS62" i="3"/>
  <c r="CQ152" i="3"/>
  <c r="GO49" i="3"/>
  <c r="H167" i="3"/>
  <c r="DF64" i="3"/>
  <c r="CS151" i="3"/>
  <c r="GQ48" i="3"/>
  <c r="O158" i="3"/>
  <c r="DM55" i="3"/>
  <c r="AZ159" i="3"/>
  <c r="EX56" i="3"/>
  <c r="BH152" i="3"/>
  <c r="FF49" i="3"/>
  <c r="AT157" i="3"/>
  <c r="ER54" i="3"/>
  <c r="BO165" i="3"/>
  <c r="FM62" i="3"/>
  <c r="AF157" i="3"/>
  <c r="ED54" i="3"/>
  <c r="Q162" i="3"/>
  <c r="DO59" i="3"/>
  <c r="V155" i="3"/>
  <c r="DT52" i="3"/>
  <c r="AH146" i="3"/>
  <c r="EF43" i="3"/>
  <c r="AT145" i="3"/>
  <c r="ER42" i="3"/>
  <c r="CH147" i="3"/>
  <c r="GF44" i="3"/>
  <c r="CX160" i="3"/>
  <c r="GV57" i="3"/>
  <c r="AP158" i="3"/>
  <c r="EN55" i="3"/>
  <c r="AU166" i="3"/>
  <c r="ES63" i="3"/>
  <c r="AB158" i="3"/>
  <c r="DZ55" i="3"/>
  <c r="O150" i="3"/>
  <c r="DM47" i="3"/>
  <c r="I156" i="3"/>
  <c r="DG53" i="3"/>
  <c r="AR147" i="3"/>
  <c r="EP44" i="3"/>
  <c r="BD146" i="3"/>
  <c r="FB43" i="3"/>
  <c r="X149" i="3"/>
  <c r="DV46" i="3"/>
  <c r="CT161" i="3"/>
  <c r="GR58" i="3"/>
  <c r="CX153" i="3"/>
  <c r="GV50" i="3"/>
  <c r="BV167" i="3"/>
  <c r="FT64" i="3"/>
  <c r="BV152" i="3"/>
  <c r="FT49" i="3"/>
  <c r="X171" i="3"/>
  <c r="DV68" i="3"/>
  <c r="BQ163" i="3"/>
  <c r="FO60" i="3"/>
  <c r="CH167" i="3"/>
  <c r="GF64" i="3"/>
  <c r="AC155" i="3"/>
  <c r="EA52" i="3"/>
  <c r="BH169" i="3"/>
  <c r="FF66" i="3"/>
  <c r="BT159" i="3"/>
  <c r="FR56" i="3"/>
  <c r="X161" i="3"/>
  <c r="DV58" i="3"/>
  <c r="BA150" i="3"/>
  <c r="EY47" i="3"/>
  <c r="W153" i="3"/>
  <c r="DU50" i="3"/>
  <c r="BC160" i="3"/>
  <c r="FA57" i="3"/>
  <c r="D149" i="3"/>
  <c r="DB46" i="3"/>
  <c r="AP160" i="3"/>
  <c r="EN57" i="3"/>
  <c r="CI153" i="3"/>
  <c r="GG50" i="3"/>
  <c r="BQ157" i="3"/>
  <c r="FO54" i="3"/>
  <c r="BG149" i="3"/>
  <c r="FE46" i="3"/>
  <c r="G136" i="3"/>
  <c r="DE33" i="3"/>
  <c r="L152" i="3"/>
  <c r="DJ49" i="3"/>
  <c r="N164" i="3"/>
  <c r="DL61" i="3"/>
  <c r="BA172" i="3"/>
  <c r="EY69" i="3"/>
  <c r="BP165" i="3"/>
  <c r="FN62" i="3"/>
  <c r="AE175" i="3"/>
  <c r="EC72" i="3"/>
  <c r="AU169" i="3"/>
  <c r="ES66" i="3"/>
  <c r="BC159" i="3"/>
  <c r="FA56" i="3"/>
  <c r="CG165" i="3"/>
  <c r="GE62" i="3"/>
  <c r="CS154" i="3"/>
  <c r="GQ51" i="3"/>
  <c r="BT167" i="3"/>
  <c r="FR64" i="3"/>
  <c r="CN154" i="3"/>
  <c r="GL51" i="3"/>
  <c r="CA158" i="3"/>
  <c r="FY55" i="3"/>
  <c r="AA160" i="3"/>
  <c r="DY57" i="3"/>
  <c r="BQ153" i="3"/>
  <c r="FO50" i="3"/>
  <c r="J158" i="3"/>
  <c r="DH55" i="3"/>
  <c r="W166" i="3"/>
  <c r="DU63" i="3"/>
  <c r="G158" i="3"/>
  <c r="DE55" i="3"/>
  <c r="AY149" i="3"/>
  <c r="EW46" i="3"/>
  <c r="CG155" i="3"/>
  <c r="GE52" i="3"/>
  <c r="S147" i="3"/>
  <c r="DQ44" i="3"/>
  <c r="S146" i="3"/>
  <c r="DQ43" i="3"/>
  <c r="CD148" i="3"/>
  <c r="GB45" i="3"/>
  <c r="CD161" i="3"/>
  <c r="GB58" i="3"/>
  <c r="AW166" i="3"/>
  <c r="EU63" i="3"/>
  <c r="BK156" i="3"/>
  <c r="FI53" i="3"/>
  <c r="BX171" i="3"/>
  <c r="FV68" i="3"/>
  <c r="AR166" i="3"/>
  <c r="EP63" i="3"/>
  <c r="AZ156" i="3"/>
  <c r="EX53" i="3"/>
  <c r="CJ161" i="3"/>
  <c r="GH58" i="3"/>
  <c r="CR154" i="3"/>
  <c r="GP51" i="3"/>
  <c r="BY158" i="3"/>
  <c r="FW55" i="3"/>
  <c r="G150" i="3"/>
  <c r="DE47" i="3"/>
  <c r="S161" i="3"/>
  <c r="DQ58" i="3"/>
  <c r="P154" i="3"/>
  <c r="DN51" i="3"/>
  <c r="K165" i="3"/>
  <c r="DI62" i="3"/>
  <c r="CD158" i="3"/>
  <c r="GB55" i="3"/>
  <c r="P150" i="3"/>
  <c r="DN47" i="3"/>
  <c r="CG159" i="3"/>
  <c r="GE56" i="3"/>
  <c r="BF154" i="3"/>
  <c r="FD51" i="3"/>
  <c r="CU147" i="3"/>
  <c r="GS44" i="3"/>
  <c r="CK137" i="3"/>
  <c r="GI34" i="3"/>
  <c r="AE141" i="3"/>
  <c r="EC38" i="3"/>
  <c r="BO146" i="3"/>
  <c r="FM43" i="3"/>
  <c r="BB162" i="3"/>
  <c r="EZ59" i="3"/>
  <c r="BU155" i="3"/>
  <c r="FS52" i="3"/>
  <c r="CL146" i="3"/>
  <c r="GJ43" i="3"/>
  <c r="AN146" i="3"/>
  <c r="EL43" i="3"/>
  <c r="AV144" i="3"/>
  <c r="ET41" i="3"/>
  <c r="BT139" i="3"/>
  <c r="FR36" i="3"/>
  <c r="CN140" i="3"/>
  <c r="GL37" i="3"/>
  <c r="AP145" i="3"/>
  <c r="EN42" i="3"/>
  <c r="CN201" i="3"/>
  <c r="GL98" i="3"/>
  <c r="AJ195" i="3"/>
  <c r="EH92" i="3"/>
  <c r="BD205" i="3"/>
  <c r="FB102" i="3"/>
  <c r="CD199" i="3"/>
  <c r="GB96" i="3"/>
  <c r="CV192" i="3"/>
  <c r="GT89" i="3"/>
  <c r="M200" i="3"/>
  <c r="DK97" i="3"/>
  <c r="AD193" i="3"/>
  <c r="EB90" i="3"/>
  <c r="BY197" i="3"/>
  <c r="FW94" i="3"/>
  <c r="AR190" i="3"/>
  <c r="EP87" i="3"/>
  <c r="AW204" i="3"/>
  <c r="EU101" i="3"/>
  <c r="AN198" i="3"/>
  <c r="EL95" i="3"/>
  <c r="AS191" i="3"/>
  <c r="EQ88" i="3"/>
  <c r="CC198" i="3"/>
  <c r="GA95" i="3"/>
  <c r="CT191" i="3"/>
  <c r="GR88" i="3"/>
  <c r="AG199" i="3"/>
  <c r="EE96" i="3"/>
  <c r="AX192" i="3"/>
  <c r="EV89" i="3"/>
  <c r="CG203" i="3"/>
  <c r="GE100" i="3"/>
  <c r="BI197" i="3"/>
  <c r="FG94" i="3"/>
  <c r="Q190" i="3"/>
  <c r="DO87" i="3"/>
  <c r="BO196" i="3"/>
  <c r="FM93" i="3"/>
  <c r="BC191" i="3"/>
  <c r="FA88" i="3"/>
  <c r="AW185" i="3"/>
  <c r="EU82" i="3"/>
  <c r="BO178" i="3"/>
  <c r="FM75" i="3"/>
  <c r="I184" i="3"/>
  <c r="DG81" i="3"/>
  <c r="AZ176" i="3"/>
  <c r="EX73" i="3"/>
  <c r="CR178" i="3"/>
  <c r="GP75" i="3"/>
  <c r="D188" i="3"/>
  <c r="DB85" i="3"/>
  <c r="CQ178" i="3"/>
  <c r="GO75" i="3"/>
  <c r="CA200" i="3"/>
  <c r="FY97" i="3"/>
  <c r="CU193" i="3"/>
  <c r="GS90" i="3"/>
  <c r="AN186" i="3"/>
  <c r="EL83" i="3"/>
  <c r="AG177" i="3"/>
  <c r="EE74" i="3"/>
  <c r="E181" i="3"/>
  <c r="DC78" i="3"/>
  <c r="AM183" i="3"/>
  <c r="EK80" i="3"/>
  <c r="BS200" i="3"/>
  <c r="FQ97" i="3"/>
  <c r="CE193" i="3"/>
  <c r="GC90" i="3"/>
  <c r="AC186" i="3"/>
  <c r="EA83" i="3"/>
  <c r="W177" i="3"/>
  <c r="DU74" i="3"/>
  <c r="CF180" i="3"/>
  <c r="GD77" i="3"/>
  <c r="AB183" i="3"/>
  <c r="DZ80" i="3"/>
  <c r="CU197" i="3"/>
  <c r="GS94" i="3"/>
  <c r="S191" i="3"/>
  <c r="DQ88" i="3"/>
  <c r="BY182" i="3"/>
  <c r="FW79" i="3"/>
  <c r="AM186" i="3"/>
  <c r="EK83" i="3"/>
  <c r="AF177" i="3"/>
  <c r="ED74" i="3"/>
  <c r="O195" i="3"/>
  <c r="DM92" i="3"/>
  <c r="CM189" i="3"/>
  <c r="GK86" i="3"/>
  <c r="AU183" i="3"/>
  <c r="ES80" i="3"/>
  <c r="BL176" i="3"/>
  <c r="FJ73" i="3"/>
  <c r="G182" i="3"/>
  <c r="DE79" i="3"/>
  <c r="AJ185" i="3"/>
  <c r="EH82" i="3"/>
  <c r="U176" i="3"/>
  <c r="DS73" i="3"/>
  <c r="AI185" i="3"/>
  <c r="EG82" i="3"/>
  <c r="T176" i="3"/>
  <c r="DR73" i="3"/>
  <c r="CA198" i="3"/>
  <c r="FY95" i="3"/>
  <c r="CM191" i="3"/>
  <c r="GK88" i="3"/>
  <c r="BU183" i="3"/>
  <c r="FS80" i="3"/>
  <c r="BG173" i="3"/>
  <c r="FE70" i="3"/>
  <c r="AB178" i="3"/>
  <c r="DZ75" i="3"/>
  <c r="AA178" i="3"/>
  <c r="DY75" i="3"/>
  <c r="BP110" i="3"/>
  <c r="FN7" i="3"/>
  <c r="Z111" i="3"/>
  <c r="DX8" i="3"/>
  <c r="AI207" i="3"/>
  <c r="EG104" i="3"/>
  <c r="AU204" i="3"/>
  <c r="ES101" i="3"/>
  <c r="J207" i="3"/>
  <c r="DH104" i="3"/>
  <c r="E204" i="3"/>
  <c r="DC101" i="3"/>
  <c r="CQ206" i="3"/>
  <c r="GO103" i="3"/>
  <c r="CT203" i="3"/>
  <c r="GR100" i="3"/>
  <c r="BV203" i="3"/>
  <c r="FT100" i="3"/>
  <c r="AW197" i="3"/>
  <c r="EU94" i="3"/>
  <c r="CS189" i="3"/>
  <c r="GQ86" i="3"/>
  <c r="BT201" i="3"/>
  <c r="FR98" i="3"/>
  <c r="M195" i="3"/>
  <c r="DK92" i="3"/>
  <c r="CT201" i="3"/>
  <c r="GR98" i="3"/>
  <c r="AR195" i="3"/>
  <c r="EP92" i="3"/>
  <c r="CL199" i="3"/>
  <c r="GJ96" i="3"/>
  <c r="H193" i="3"/>
  <c r="DF90" i="3"/>
  <c r="I206" i="3"/>
  <c r="DG103" i="3"/>
  <c r="AX200" i="3"/>
  <c r="EV97" i="3"/>
  <c r="BR193" i="3"/>
  <c r="FP90" i="3"/>
  <c r="CG200" i="3"/>
  <c r="GE97" i="3"/>
  <c r="L194" i="3"/>
  <c r="DJ91" i="3"/>
  <c r="AD201" i="3"/>
  <c r="EB98" i="3"/>
  <c r="BL194" i="3"/>
  <c r="FJ91" i="3"/>
  <c r="AX205" i="3"/>
  <c r="EV102" i="3"/>
  <c r="BV199" i="3"/>
  <c r="FT96" i="3"/>
  <c r="CN192" i="3"/>
  <c r="GL89" i="3"/>
  <c r="AA198" i="3"/>
  <c r="DY95" i="3"/>
  <c r="O193" i="3"/>
  <c r="DM90" i="3"/>
  <c r="BJ187" i="3"/>
  <c r="FH84" i="3"/>
  <c r="CB180" i="3"/>
  <c r="FZ77" i="3"/>
  <c r="W186" i="3"/>
  <c r="DU83" i="3"/>
  <c r="AN179" i="3"/>
  <c r="EL76" i="3"/>
  <c r="CF181" i="3"/>
  <c r="GD78" i="3"/>
  <c r="AP190" i="3"/>
  <c r="EN87" i="3"/>
  <c r="CE181" i="3"/>
  <c r="GC78" i="3"/>
  <c r="CQ202" i="3"/>
  <c r="GO99" i="3"/>
  <c r="G196" i="3"/>
  <c r="DE93" i="3"/>
  <c r="D189" i="3"/>
  <c r="DB86" i="3"/>
  <c r="U180" i="3"/>
  <c r="DS77" i="3"/>
  <c r="CE183" i="3"/>
  <c r="GC80" i="3"/>
  <c r="CG173" i="3"/>
  <c r="GE70" i="3"/>
  <c r="L174" i="3"/>
  <c r="DJ71" i="3"/>
  <c r="BO197" i="3"/>
  <c r="FM94" i="3"/>
  <c r="CI190" i="3"/>
  <c r="GG87" i="3"/>
  <c r="AI182" i="3"/>
  <c r="EG79" i="3"/>
  <c r="CR185" i="3"/>
  <c r="GP82" i="3"/>
  <c r="CK176" i="3"/>
  <c r="GI73" i="3"/>
  <c r="BS202" i="3"/>
  <c r="FQ99" i="3"/>
  <c r="CM195" i="3"/>
  <c r="GK92" i="3"/>
  <c r="BX188" i="3"/>
  <c r="FV85" i="3"/>
  <c r="CK179" i="3"/>
  <c r="GI76" i="3"/>
  <c r="BI183" i="3"/>
  <c r="FG80" i="3"/>
  <c r="CB186" i="3"/>
  <c r="FZ83" i="3"/>
  <c r="AA192" i="3"/>
  <c r="DY89" i="3"/>
  <c r="AS186" i="3"/>
  <c r="EQ83" i="3"/>
  <c r="BK179" i="3"/>
  <c r="FI76" i="3"/>
  <c r="E185" i="3"/>
  <c r="DC82" i="3"/>
  <c r="CB177" i="3"/>
  <c r="FZ74" i="3"/>
  <c r="X180" i="3"/>
  <c r="DV77" i="3"/>
  <c r="N189" i="3"/>
  <c r="DL86" i="3"/>
  <c r="W180" i="3"/>
  <c r="DU77" i="3"/>
  <c r="BW201" i="3"/>
  <c r="FU98" i="3"/>
  <c r="CQ194" i="3"/>
  <c r="GO91" i="3"/>
  <c r="BO187" i="3"/>
  <c r="FM84" i="3"/>
  <c r="BI178" i="3"/>
  <c r="FG75" i="3"/>
  <c r="AG182" i="3"/>
  <c r="EE79" i="3"/>
  <c r="AE185" i="3"/>
  <c r="EC82" i="3"/>
  <c r="BK176" i="3"/>
  <c r="FI73" i="3"/>
  <c r="AE181" i="3"/>
  <c r="EC78" i="3"/>
  <c r="CF191" i="3"/>
  <c r="GD88" i="3"/>
  <c r="CJ185" i="3"/>
  <c r="GH82" i="3"/>
  <c r="E179" i="3"/>
  <c r="DC76" i="3"/>
  <c r="BC202" i="3"/>
  <c r="FA99" i="3"/>
  <c r="AQ197" i="3"/>
  <c r="EO94" i="3"/>
  <c r="AE192" i="3"/>
  <c r="EC89" i="3"/>
  <c r="AY186" i="3"/>
  <c r="EW83" i="3"/>
  <c r="BP179" i="3"/>
  <c r="FN76" i="3"/>
  <c r="BL185" i="3"/>
  <c r="FJ82" i="3"/>
  <c r="CC178" i="3"/>
  <c r="GA75" i="3"/>
  <c r="AI184" i="3"/>
  <c r="EG81" i="3"/>
  <c r="AZ177" i="3"/>
  <c r="EX74" i="3"/>
  <c r="BL188" i="3"/>
  <c r="FJ85" i="3"/>
  <c r="CU181" i="3"/>
  <c r="GS78" i="3"/>
  <c r="AZ174" i="3"/>
  <c r="EX71" i="3"/>
  <c r="CT182" i="3"/>
  <c r="GR79" i="3"/>
  <c r="CH177" i="3"/>
  <c r="GF74" i="3"/>
  <c r="BH172" i="3"/>
  <c r="FF69" i="3"/>
  <c r="BP162" i="3"/>
  <c r="FN59" i="3"/>
  <c r="CP167" i="3"/>
  <c r="GN64" i="3"/>
  <c r="CX170" i="3"/>
  <c r="GV67" i="3"/>
  <c r="BU157" i="3"/>
  <c r="FS54" i="3"/>
  <c r="CQ169" i="3"/>
  <c r="GO66" i="3"/>
  <c r="E150" i="3"/>
  <c r="DC47" i="3"/>
  <c r="N184" i="3"/>
  <c r="DL81" i="3"/>
  <c r="AH177" i="3"/>
  <c r="EF74" i="3"/>
  <c r="CE169" i="3"/>
  <c r="GC66" i="3"/>
  <c r="BW149" i="3"/>
  <c r="FU46" i="3"/>
  <c r="BG164" i="3"/>
  <c r="FE61" i="3"/>
  <c r="Z169" i="3"/>
  <c r="DX66" i="3"/>
  <c r="AS167" i="3"/>
  <c r="EQ64" i="3"/>
  <c r="AF153" i="3"/>
  <c r="ED50" i="3"/>
  <c r="CC187" i="3"/>
  <c r="GA84" i="3"/>
  <c r="C181" i="3"/>
  <c r="DA78" i="3"/>
  <c r="AL187" i="3"/>
  <c r="EJ84" i="3"/>
  <c r="Z182" i="3"/>
  <c r="DX79" i="3"/>
  <c r="N177" i="3"/>
  <c r="DL74" i="3"/>
  <c r="BG171" i="3"/>
  <c r="FE68" i="3"/>
  <c r="AW159" i="3"/>
  <c r="EU56" i="3"/>
  <c r="AV166" i="3"/>
  <c r="ET63" i="3"/>
  <c r="BW169" i="3"/>
  <c r="FU66" i="3"/>
  <c r="AM176" i="3"/>
  <c r="EK73" i="3"/>
  <c r="BO168" i="3"/>
  <c r="FM65" i="3"/>
  <c r="CT189" i="3"/>
  <c r="GR86" i="3"/>
  <c r="R183" i="3"/>
  <c r="DP80" i="3"/>
  <c r="AL176" i="3"/>
  <c r="EJ73" i="3"/>
  <c r="BC168" i="3"/>
  <c r="FA65" i="3"/>
  <c r="I173" i="3"/>
  <c r="DG70" i="3"/>
  <c r="CK157" i="3"/>
  <c r="GI54" i="3"/>
  <c r="E165" i="3"/>
  <c r="DC62" i="3"/>
  <c r="X162" i="3"/>
  <c r="DV59" i="3"/>
  <c r="AQ182" i="3"/>
  <c r="EO79" i="3"/>
  <c r="Q175" i="3"/>
  <c r="DO72" i="3"/>
  <c r="CK186" i="3"/>
  <c r="GI83" i="3"/>
  <c r="G180" i="3"/>
  <c r="DE77" i="3"/>
  <c r="BN186" i="3"/>
  <c r="FL83" i="3"/>
  <c r="BB181" i="3"/>
  <c r="EZ78" i="3"/>
  <c r="AP176" i="3"/>
  <c r="EN73" i="3"/>
  <c r="AP170" i="3"/>
  <c r="EN67" i="3"/>
  <c r="AA155" i="3"/>
  <c r="DY52" i="3"/>
  <c r="CW164" i="3"/>
  <c r="GU61" i="3"/>
  <c r="AU168" i="3"/>
  <c r="ES65" i="3"/>
  <c r="AQ175" i="3"/>
  <c r="EO72" i="3"/>
  <c r="AD167" i="3"/>
  <c r="EB64" i="3"/>
  <c r="CX188" i="3"/>
  <c r="GV85" i="3"/>
  <c r="V182" i="3"/>
  <c r="DT79" i="3"/>
  <c r="AP175" i="3"/>
  <c r="EN72" i="3"/>
  <c r="P167" i="3"/>
  <c r="DN64" i="3"/>
  <c r="CU171" i="3"/>
  <c r="GS68" i="3"/>
  <c r="BJ171" i="3"/>
  <c r="FH68" i="3"/>
  <c r="AA156" i="3"/>
  <c r="DY53" i="3"/>
  <c r="CJ156" i="3"/>
  <c r="GH53" i="3"/>
  <c r="CW174" i="3"/>
  <c r="GU71" i="3"/>
  <c r="CA186" i="3"/>
  <c r="FY83" i="3"/>
  <c r="CR179" i="3"/>
  <c r="GP76" i="3"/>
  <c r="BF186" i="3"/>
  <c r="FD83" i="3"/>
  <c r="AT181" i="3"/>
  <c r="ER78" i="3"/>
  <c r="AH176" i="3"/>
  <c r="EF73" i="3"/>
  <c r="AE170" i="3"/>
  <c r="EC67" i="3"/>
  <c r="CA154" i="3"/>
  <c r="FY51" i="3"/>
  <c r="BY164" i="3"/>
  <c r="FW61" i="3"/>
  <c r="AK168" i="3"/>
  <c r="EI65" i="3"/>
  <c r="AI175" i="3"/>
  <c r="EG72" i="3"/>
  <c r="F167" i="3"/>
  <c r="DD64" i="3"/>
  <c r="CP188" i="3"/>
  <c r="GN85" i="3"/>
  <c r="N182" i="3"/>
  <c r="DL79" i="3"/>
  <c r="Z175" i="3"/>
  <c r="DX72" i="3"/>
  <c r="E167" i="3"/>
  <c r="DC64" i="3"/>
  <c r="CL171" i="3"/>
  <c r="GJ68" i="3"/>
  <c r="Y171" i="3"/>
  <c r="DW68" i="3"/>
  <c r="AM154" i="3"/>
  <c r="EK51" i="3"/>
  <c r="CC155" i="3"/>
  <c r="GA52" i="3"/>
  <c r="E177" i="3"/>
  <c r="DC74" i="3"/>
  <c r="BU181" i="3"/>
  <c r="FS78" i="3"/>
  <c r="M174" i="3"/>
  <c r="DK71" i="3"/>
  <c r="AE186" i="3"/>
  <c r="EC83" i="3"/>
  <c r="AV179" i="3"/>
  <c r="ET76" i="3"/>
  <c r="CI202" i="3"/>
  <c r="GG99" i="3"/>
  <c r="BW197" i="3"/>
  <c r="FU94" i="3"/>
  <c r="BK192" i="3"/>
  <c r="FI89" i="3"/>
  <c r="CO186" i="3"/>
  <c r="GM83" i="3"/>
  <c r="K180" i="3"/>
  <c r="DI77" i="3"/>
  <c r="G186" i="3"/>
  <c r="DE83" i="3"/>
  <c r="X179" i="3"/>
  <c r="DV76" i="3"/>
  <c r="BY184" i="3"/>
  <c r="FW81" i="3"/>
  <c r="CQ177" i="3"/>
  <c r="GO74" i="3"/>
  <c r="CV188" i="3"/>
  <c r="GT85" i="3"/>
  <c r="AO182" i="3"/>
  <c r="EM79" i="3"/>
  <c r="P175" i="3"/>
  <c r="DN72" i="3"/>
  <c r="AD183" i="3"/>
  <c r="EB80" i="3"/>
  <c r="R178" i="3"/>
  <c r="DP75" i="3"/>
  <c r="CS172" i="3"/>
  <c r="GQ69" i="3"/>
  <c r="BP163" i="3"/>
  <c r="FN60" i="3"/>
  <c r="AW168" i="3"/>
  <c r="EU65" i="3"/>
  <c r="BE171" i="3"/>
  <c r="FC68" i="3"/>
  <c r="O159" i="3"/>
  <c r="DM56" i="3"/>
  <c r="AW170" i="3"/>
  <c r="EU67" i="3"/>
  <c r="BI155" i="3"/>
  <c r="FG52" i="3"/>
  <c r="BB184" i="3"/>
  <c r="EZ81" i="3"/>
  <c r="BV177" i="3"/>
  <c r="FT74" i="3"/>
  <c r="AU170" i="3"/>
  <c r="ES67" i="3"/>
  <c r="C155" i="3"/>
  <c r="DA52" i="3"/>
  <c r="BD165" i="3"/>
  <c r="FB62" i="3"/>
  <c r="CS170" i="3"/>
  <c r="GQ67" i="3"/>
  <c r="AB169" i="3"/>
  <c r="DZ66" i="3"/>
  <c r="AP152" i="3"/>
  <c r="EN49" i="3"/>
  <c r="BC179" i="3"/>
  <c r="FA76" i="3"/>
  <c r="AK190" i="3"/>
  <c r="EI87" i="3"/>
  <c r="CW183" i="3"/>
  <c r="GU80" i="3"/>
  <c r="S177" i="3"/>
  <c r="DQ74" i="3"/>
  <c r="AX184" i="3"/>
  <c r="EV81" i="3"/>
  <c r="AL179" i="3"/>
  <c r="EJ76" i="3"/>
  <c r="Z174" i="3"/>
  <c r="DX71" i="3"/>
  <c r="AK166" i="3"/>
  <c r="EI63" i="3"/>
  <c r="BJ170" i="3"/>
  <c r="FH67" i="3"/>
  <c r="P156" i="3"/>
  <c r="DN53" i="3"/>
  <c r="CW163" i="3"/>
  <c r="GU60" i="3"/>
  <c r="AL172" i="3"/>
  <c r="EJ69" i="3"/>
  <c r="CQ161" i="3"/>
  <c r="GO58" i="3"/>
  <c r="N186" i="3"/>
  <c r="DL83" i="3"/>
  <c r="AH179" i="3"/>
  <c r="EF76" i="3"/>
  <c r="AK172" i="3"/>
  <c r="EI69" i="3"/>
  <c r="BK161" i="3"/>
  <c r="FI58" i="3"/>
  <c r="AG168" i="3"/>
  <c r="EE65" i="3"/>
  <c r="K176" i="3"/>
  <c r="DI73" i="3"/>
  <c r="BC151" i="3"/>
  <c r="FA48" i="3"/>
  <c r="BM161" i="3"/>
  <c r="FK58" i="3"/>
  <c r="O181" i="3"/>
  <c r="DM78" i="3"/>
  <c r="BL191" i="3"/>
  <c r="FJ88" i="3"/>
  <c r="BI185" i="3"/>
  <c r="FG82" i="3"/>
  <c r="CA178" i="3"/>
  <c r="FY75" i="3"/>
  <c r="BR185" i="3"/>
  <c r="FP82" i="3"/>
  <c r="BF180" i="3"/>
  <c r="FD77" i="3"/>
  <c r="AT175" i="3"/>
  <c r="ER72" i="3"/>
  <c r="BS168" i="3"/>
  <c r="FQ65" i="3"/>
  <c r="AX172" i="3"/>
  <c r="EV69" i="3"/>
  <c r="AA162" i="3"/>
  <c r="DY59" i="3"/>
  <c r="BG166" i="3"/>
  <c r="FE63" i="3"/>
  <c r="O174" i="3"/>
  <c r="DM71" i="3"/>
  <c r="AJ165" i="3"/>
  <c r="EH62" i="3"/>
  <c r="BV187" i="3"/>
  <c r="FT84" i="3"/>
  <c r="CP180" i="3"/>
  <c r="GN77" i="3"/>
  <c r="N174" i="3"/>
  <c r="DL71" i="3"/>
  <c r="V165" i="3"/>
  <c r="DT62" i="3"/>
  <c r="AT170" i="3"/>
  <c r="ER67" i="3"/>
  <c r="AO166" i="3"/>
  <c r="EM63" i="3"/>
  <c r="BF166" i="3"/>
  <c r="FD63" i="3"/>
  <c r="BL159" i="3"/>
  <c r="FJ56" i="3"/>
  <c r="S190" i="3"/>
  <c r="DQ87" i="3"/>
  <c r="CB183" i="3"/>
  <c r="FZ80" i="3"/>
  <c r="CS176" i="3"/>
  <c r="GQ73" i="3"/>
  <c r="AH184" i="3"/>
  <c r="EF81" i="3"/>
  <c r="V179" i="3"/>
  <c r="DT76" i="3"/>
  <c r="J174" i="3"/>
  <c r="DH71" i="3"/>
  <c r="M166" i="3"/>
  <c r="DK63" i="3"/>
  <c r="AD170" i="3"/>
  <c r="EB67" i="3"/>
  <c r="BW154" i="3"/>
  <c r="FU51" i="3"/>
  <c r="BJ163" i="3"/>
  <c r="FH60" i="3"/>
  <c r="K172" i="3"/>
  <c r="DI69" i="3"/>
  <c r="I161" i="3"/>
  <c r="DG58" i="3"/>
  <c r="CT185" i="3"/>
  <c r="GR82" i="3"/>
  <c r="J179" i="3"/>
  <c r="DH76" i="3"/>
  <c r="J172" i="3"/>
  <c r="DH69" i="3"/>
  <c r="G161" i="3"/>
  <c r="DE58" i="3"/>
  <c r="CW167" i="3"/>
  <c r="GU64" i="3"/>
  <c r="AU175" i="3"/>
  <c r="ES72" i="3"/>
  <c r="BR155" i="3"/>
  <c r="FP52" i="3"/>
  <c r="BG160" i="3"/>
  <c r="FE57" i="3"/>
  <c r="CR167" i="3"/>
  <c r="GP64" i="3"/>
  <c r="AC154" i="3"/>
  <c r="EA51" i="3"/>
  <c r="AG167" i="3"/>
  <c r="EE64" i="3"/>
  <c r="BF172" i="3"/>
  <c r="FD69" i="3"/>
  <c r="BU165" i="3"/>
  <c r="FS62" i="3"/>
  <c r="AA175" i="3"/>
  <c r="DY72" i="3"/>
  <c r="AP169" i="3"/>
  <c r="EN66" i="3"/>
  <c r="AM159" i="3"/>
  <c r="EK56" i="3"/>
  <c r="R187" i="3"/>
  <c r="DP84" i="3"/>
  <c r="F182" i="3"/>
  <c r="DD79" i="3"/>
  <c r="CP176" i="3"/>
  <c r="GN73" i="3"/>
  <c r="BC171" i="3"/>
  <c r="FA68" i="3"/>
  <c r="AF164" i="3"/>
  <c r="ED61" i="3"/>
  <c r="CC171" i="3"/>
  <c r="GA68" i="3"/>
  <c r="BT164" i="3"/>
  <c r="FR61" i="3"/>
  <c r="BS171" i="3"/>
  <c r="FQ68" i="3"/>
  <c r="BF164" i="3"/>
  <c r="FD61" i="3"/>
  <c r="BG174" i="3"/>
  <c r="FE71" i="3"/>
  <c r="AY168" i="3"/>
  <c r="EW65" i="3"/>
  <c r="BQ156" i="3"/>
  <c r="FO53" i="3"/>
  <c r="BW164" i="3"/>
  <c r="FU61" i="3"/>
  <c r="BH173" i="3"/>
  <c r="FF70" i="3"/>
  <c r="BJ166" i="3"/>
  <c r="FH63" i="3"/>
  <c r="AE157" i="3"/>
  <c r="EC54" i="3"/>
  <c r="AY157" i="3"/>
  <c r="EW54" i="3"/>
  <c r="CU158" i="3"/>
  <c r="GS55" i="3"/>
  <c r="BB151" i="3"/>
  <c r="EZ48" i="3"/>
  <c r="CD156" i="3"/>
  <c r="GB53" i="3"/>
  <c r="AA165" i="3"/>
  <c r="DY62" i="3"/>
  <c r="CA156" i="3"/>
  <c r="FY53" i="3"/>
  <c r="BQ161" i="3"/>
  <c r="FO58" i="3"/>
  <c r="BX154" i="3"/>
  <c r="FV51" i="3"/>
  <c r="BU145" i="3"/>
  <c r="FS42" i="3"/>
  <c r="BQ144" i="3"/>
  <c r="FO41" i="3"/>
  <c r="D147" i="3"/>
  <c r="DB44" i="3"/>
  <c r="BN159" i="3"/>
  <c r="FL56" i="3"/>
  <c r="BS156" i="3"/>
  <c r="FQ53" i="3"/>
  <c r="S165" i="3"/>
  <c r="DQ62" i="3"/>
  <c r="BF156" i="3"/>
  <c r="FD53" i="3"/>
  <c r="BI161" i="3"/>
  <c r="FG58" i="3"/>
  <c r="BO154" i="3"/>
  <c r="FM51" i="3"/>
  <c r="AW145" i="3"/>
  <c r="EU42" i="3"/>
  <c r="BD144" i="3"/>
  <c r="FB41" i="3"/>
  <c r="CM146" i="3"/>
  <c r="GK43" i="3"/>
  <c r="Z159" i="3"/>
  <c r="DX56" i="3"/>
  <c r="BT173" i="3"/>
  <c r="FR70" i="3"/>
  <c r="Y167" i="3"/>
  <c r="DW64" i="3"/>
  <c r="AI176" i="3"/>
  <c r="EG73" i="3"/>
  <c r="CH170" i="3"/>
  <c r="GF67" i="3"/>
  <c r="CM162" i="3"/>
  <c r="GK59" i="3"/>
  <c r="AN167" i="3"/>
  <c r="EL64" i="3"/>
  <c r="G154" i="3"/>
  <c r="DE51" i="3"/>
  <c r="L169" i="3"/>
  <c r="DJ66" i="3"/>
  <c r="BN158" i="3"/>
  <c r="FL55" i="3"/>
  <c r="BS160" i="3"/>
  <c r="FQ57" i="3"/>
  <c r="T149" i="3"/>
  <c r="DR46" i="3"/>
  <c r="T152" i="3"/>
  <c r="DR49" i="3"/>
  <c r="CX159" i="3"/>
  <c r="GV56" i="3"/>
  <c r="BG167" i="3"/>
  <c r="FE64" i="3"/>
  <c r="CJ159" i="3"/>
  <c r="GH56" i="3"/>
  <c r="Y153" i="3"/>
  <c r="DW50" i="3"/>
  <c r="U157" i="3"/>
  <c r="DS54" i="3"/>
  <c r="F149" i="3"/>
  <c r="DD46" i="3"/>
  <c r="AC148" i="3"/>
  <c r="EA45" i="3"/>
  <c r="AA151" i="3"/>
  <c r="DY48" i="3"/>
  <c r="BF163" i="3"/>
  <c r="FD60" i="3"/>
  <c r="BK173" i="3"/>
  <c r="FI70" i="3"/>
  <c r="N167" i="3"/>
  <c r="DL64" i="3"/>
  <c r="AA176" i="3"/>
  <c r="DY73" i="3"/>
  <c r="BW170" i="3"/>
  <c r="FU67" i="3"/>
  <c r="BU162" i="3"/>
  <c r="FS59" i="3"/>
  <c r="AE167" i="3"/>
  <c r="EC64" i="3"/>
  <c r="V153" i="3"/>
  <c r="DT50" i="3"/>
  <c r="D169" i="3"/>
  <c r="DB66" i="3"/>
  <c r="AR158" i="3"/>
  <c r="EP55" i="3"/>
  <c r="AX160" i="3"/>
  <c r="EV57" i="3"/>
  <c r="CS161" i="3"/>
  <c r="GQ58" i="3"/>
  <c r="CU151" i="3"/>
  <c r="GS48" i="3"/>
  <c r="CB159" i="3"/>
  <c r="FZ56" i="3"/>
  <c r="AY167" i="3"/>
  <c r="EW64" i="3"/>
  <c r="BZ159" i="3"/>
  <c r="FX56" i="3"/>
  <c r="CN152" i="3"/>
  <c r="GL49" i="3"/>
  <c r="M157" i="3"/>
  <c r="DK54" i="3"/>
  <c r="CQ148" i="3"/>
  <c r="GO45" i="3"/>
  <c r="H148" i="3"/>
  <c r="DF45" i="3"/>
  <c r="F151" i="3"/>
  <c r="DD48" i="3"/>
  <c r="AX163" i="3"/>
  <c r="EV60" i="3"/>
  <c r="AU167" i="3"/>
  <c r="ES64" i="3"/>
  <c r="AO173" i="3"/>
  <c r="EM70" i="3"/>
  <c r="CF166" i="3"/>
  <c r="GD63" i="3"/>
  <c r="U172" i="3"/>
  <c r="DS69" i="3"/>
  <c r="X165" i="3"/>
  <c r="DV62" i="3"/>
  <c r="CQ174" i="3"/>
  <c r="GO71" i="3"/>
  <c r="CU168" i="3"/>
  <c r="GS65" i="3"/>
  <c r="AA158" i="3"/>
  <c r="DY55" i="3"/>
  <c r="CH186" i="3"/>
  <c r="GF83" i="3"/>
  <c r="BV181" i="3"/>
  <c r="FT78" i="3"/>
  <c r="BJ176" i="3"/>
  <c r="FH73" i="3"/>
  <c r="R171" i="3"/>
  <c r="DP68" i="3"/>
  <c r="BE163" i="3"/>
  <c r="FC60" i="3"/>
  <c r="AS171" i="3"/>
  <c r="EQ68" i="3"/>
  <c r="M164" i="3"/>
  <c r="DK61" i="3"/>
  <c r="AH171" i="3"/>
  <c r="EF68" i="3"/>
  <c r="CN163" i="3"/>
  <c r="GL60" i="3"/>
  <c r="AA174" i="3"/>
  <c r="DY71" i="3"/>
  <c r="I168" i="3"/>
  <c r="DG65" i="3"/>
  <c r="CJ154" i="3"/>
  <c r="GH51" i="3"/>
  <c r="J164" i="3"/>
  <c r="DH61" i="3"/>
  <c r="T173" i="3"/>
  <c r="DR70" i="3"/>
  <c r="Q166" i="3"/>
  <c r="DO63" i="3"/>
  <c r="C156" i="3"/>
  <c r="DA53" i="3"/>
  <c r="CT156" i="3"/>
  <c r="GR53" i="3"/>
  <c r="AS158" i="3"/>
  <c r="EQ55" i="3"/>
  <c r="Z150" i="3"/>
  <c r="DX47" i="3"/>
  <c r="AB156" i="3"/>
  <c r="DZ53" i="3"/>
  <c r="CI164" i="3"/>
  <c r="GG61" i="3"/>
  <c r="O156" i="3"/>
  <c r="DM53" i="3"/>
  <c r="AC161" i="3"/>
  <c r="EA58" i="3"/>
  <c r="AE154" i="3"/>
  <c r="EC51" i="3"/>
  <c r="CU144" i="3"/>
  <c r="GS41" i="3"/>
  <c r="CT143" i="3"/>
  <c r="GR40" i="3"/>
  <c r="R146" i="3"/>
  <c r="DP43" i="3"/>
  <c r="AM152" i="3"/>
  <c r="EK49" i="3"/>
  <c r="X157" i="3"/>
  <c r="DV54" i="3"/>
  <c r="BG165" i="3"/>
  <c r="FE62" i="3"/>
  <c r="V157" i="3"/>
  <c r="DT54" i="3"/>
  <c r="CW161" i="3"/>
  <c r="GU58" i="3"/>
  <c r="M155" i="3"/>
  <c r="DK52" i="3"/>
  <c r="V146" i="3"/>
  <c r="DT43" i="3"/>
  <c r="V145" i="3"/>
  <c r="DT42" i="3"/>
  <c r="BL147" i="3"/>
  <c r="FJ44" i="3"/>
  <c r="CP160" i="3"/>
  <c r="GN57" i="3"/>
  <c r="AI173" i="3"/>
  <c r="EG70" i="3"/>
  <c r="BY166" i="3"/>
  <c r="FW63" i="3"/>
  <c r="C176" i="3"/>
  <c r="DA73" i="3"/>
  <c r="AQ170" i="3"/>
  <c r="EO67" i="3"/>
  <c r="H162" i="3"/>
  <c r="DF59" i="3"/>
  <c r="CP166" i="3"/>
  <c r="GN63" i="3"/>
  <c r="CF149" i="3"/>
  <c r="GD46" i="3"/>
  <c r="BT168" i="3"/>
  <c r="FR65" i="3"/>
  <c r="BG157" i="3"/>
  <c r="FE54" i="3"/>
  <c r="G160" i="3"/>
  <c r="DE57" i="3"/>
  <c r="BC161" i="3"/>
  <c r="FA58" i="3"/>
  <c r="N151" i="3"/>
  <c r="DL48" i="3"/>
  <c r="AL159" i="3"/>
  <c r="EJ56" i="3"/>
  <c r="S167" i="3"/>
  <c r="DQ64" i="3"/>
  <c r="AI159" i="3"/>
  <c r="EG56" i="3"/>
  <c r="G152" i="3"/>
  <c r="DE49" i="3"/>
  <c r="CC156" i="3"/>
  <c r="GA53" i="3"/>
  <c r="AZ148" i="3"/>
  <c r="EX45" i="3"/>
  <c r="BM147" i="3"/>
  <c r="FK44" i="3"/>
  <c r="AZ150" i="3"/>
  <c r="EX47" i="3"/>
  <c r="J163" i="3"/>
  <c r="DH60" i="3"/>
  <c r="CB171" i="3"/>
  <c r="FZ68" i="3"/>
  <c r="BQ164" i="3"/>
  <c r="FO61" i="3"/>
  <c r="BO174" i="3"/>
  <c r="FM71" i="3"/>
  <c r="BJ168" i="3"/>
  <c r="FH65" i="3"/>
  <c r="L157" i="3"/>
  <c r="DJ54" i="3"/>
  <c r="CF164" i="3"/>
  <c r="GD61" i="3"/>
  <c r="BB149" i="3"/>
  <c r="EZ46" i="3"/>
  <c r="BT166" i="3"/>
  <c r="FR63" i="3"/>
  <c r="AZ157" i="3"/>
  <c r="EX54" i="3"/>
  <c r="BT157" i="3"/>
  <c r="FR54" i="3"/>
  <c r="I159" i="3"/>
  <c r="DG56" i="3"/>
  <c r="BW151" i="3"/>
  <c r="FU48" i="3"/>
  <c r="C157" i="3"/>
  <c r="DA54" i="3"/>
  <c r="AI165" i="3"/>
  <c r="EG62" i="3"/>
  <c r="CL156" i="3"/>
  <c r="GJ53" i="3"/>
  <c r="CG161" i="3"/>
  <c r="GE58" i="3"/>
  <c r="CG154" i="3"/>
  <c r="GE51" i="3"/>
  <c r="CG145" i="3"/>
  <c r="GE42" i="3"/>
  <c r="CT144" i="3"/>
  <c r="GR41" i="3"/>
  <c r="Q147" i="3"/>
  <c r="DO44" i="3"/>
  <c r="F160" i="3"/>
  <c r="DD57" i="3"/>
  <c r="BX165" i="3"/>
  <c r="FV62" i="3"/>
  <c r="CB154" i="3"/>
  <c r="FZ51" i="3"/>
  <c r="L171" i="3"/>
  <c r="DJ68" i="3"/>
  <c r="BS165" i="3"/>
  <c r="FQ62" i="3"/>
  <c r="BP154" i="3"/>
  <c r="FN51" i="3"/>
  <c r="C161" i="3"/>
  <c r="DA58" i="3"/>
  <c r="CS153" i="3"/>
  <c r="GQ50" i="3"/>
  <c r="CN157" i="3"/>
  <c r="GL54" i="3"/>
  <c r="BD153" i="3"/>
  <c r="FB50" i="3"/>
  <c r="AH160" i="3"/>
  <c r="EF57" i="3"/>
  <c r="S153" i="3"/>
  <c r="DQ50" i="3"/>
  <c r="AS164" i="3"/>
  <c r="EQ61" i="3"/>
  <c r="CR157" i="3"/>
  <c r="GP54" i="3"/>
  <c r="BJ153" i="3"/>
  <c r="FH50" i="3"/>
  <c r="U159" i="3"/>
  <c r="DS56" i="3"/>
  <c r="CG153" i="3"/>
  <c r="GE50" i="3"/>
  <c r="BS188" i="3"/>
  <c r="FQ85" i="3"/>
  <c r="C196" i="3"/>
  <c r="DA93" i="3"/>
  <c r="CM190" i="3"/>
  <c r="GK87" i="3"/>
  <c r="BL184" i="3"/>
  <c r="FJ81" i="3"/>
  <c r="CC177" i="3"/>
  <c r="GA74" i="3"/>
  <c r="X183" i="3"/>
  <c r="DV80" i="3"/>
  <c r="CR174" i="3"/>
  <c r="GP71" i="3"/>
  <c r="CA177" i="3"/>
  <c r="FY74" i="3"/>
  <c r="CQ186" i="3"/>
  <c r="GO83" i="3"/>
  <c r="CJ177" i="3"/>
  <c r="GH74" i="3"/>
  <c r="CM199" i="3"/>
  <c r="GK96" i="3"/>
  <c r="K193" i="3"/>
  <c r="DI90" i="3"/>
  <c r="AG185" i="3"/>
  <c r="EE82" i="3"/>
  <c r="CW175" i="3"/>
  <c r="GU72" i="3"/>
  <c r="CJ179" i="3"/>
  <c r="GH76" i="3"/>
  <c r="AU181" i="3"/>
  <c r="ES78" i="3"/>
  <c r="CE199" i="3"/>
  <c r="GC96" i="3"/>
  <c r="C193" i="3"/>
  <c r="DA90" i="3"/>
  <c r="L185" i="3"/>
  <c r="DJ82" i="3"/>
  <c r="CG175" i="3"/>
  <c r="GE72" i="3"/>
  <c r="BY179" i="3"/>
  <c r="FW76" i="3"/>
  <c r="D181" i="3"/>
  <c r="DB78" i="3"/>
  <c r="S197" i="3"/>
  <c r="DQ94" i="3"/>
  <c r="W190" i="3"/>
  <c r="DU87" i="3"/>
  <c r="BH181" i="3"/>
  <c r="FF78" i="3"/>
  <c r="AF185" i="3"/>
  <c r="ED82" i="3"/>
  <c r="CV175" i="3"/>
  <c r="GT72" i="3"/>
  <c r="AY194" i="3"/>
  <c r="EW91" i="3"/>
  <c r="Q189" i="3"/>
  <c r="DO86" i="3"/>
  <c r="BI182" i="3"/>
  <c r="FG79" i="3"/>
  <c r="AS175" i="3"/>
  <c r="EQ72" i="3"/>
  <c r="U181" i="3"/>
  <c r="DS78" i="3"/>
  <c r="S184" i="3"/>
  <c r="DQ81" i="3"/>
  <c r="AS174" i="3"/>
  <c r="EQ71" i="3"/>
  <c r="AB184" i="3"/>
  <c r="DZ81" i="3"/>
  <c r="AR174" i="3"/>
  <c r="EP71" i="3"/>
  <c r="CM197" i="3"/>
  <c r="GK94" i="3"/>
  <c r="K191" i="3"/>
  <c r="DI88" i="3"/>
  <c r="BD182" i="3"/>
  <c r="FB79" i="3"/>
  <c r="AB186" i="3"/>
  <c r="DZ83" i="3"/>
  <c r="U177" i="3"/>
  <c r="DS74" i="3"/>
  <c r="G108" i="3"/>
  <c r="DE5" i="3"/>
  <c r="CW108" i="3"/>
  <c r="GU5" i="3"/>
  <c r="AR109" i="3"/>
  <c r="EP6" i="3"/>
  <c r="AX206" i="3"/>
  <c r="EV103" i="3"/>
  <c r="D203" i="3"/>
  <c r="DB100" i="3"/>
  <c r="X206" i="3"/>
  <c r="DV103" i="3"/>
  <c r="BG202" i="3"/>
  <c r="FE99" i="3"/>
  <c r="G206" i="3"/>
  <c r="DE103" i="3"/>
  <c r="AQ202" i="3"/>
  <c r="EO99" i="3"/>
  <c r="CW202" i="3"/>
  <c r="GU99" i="3"/>
  <c r="BL196" i="3"/>
  <c r="FJ93" i="3"/>
  <c r="AY188" i="3"/>
  <c r="EW85" i="3"/>
  <c r="CU200" i="3"/>
  <c r="GS97" i="3"/>
  <c r="AB194" i="3"/>
  <c r="DZ91" i="3"/>
  <c r="Y201" i="3"/>
  <c r="DW98" i="3"/>
  <c r="BF194" i="3"/>
  <c r="FD91" i="3"/>
  <c r="E199" i="3"/>
  <c r="DC96" i="3"/>
  <c r="V192" i="3"/>
  <c r="DT89" i="3"/>
  <c r="AS205" i="3"/>
  <c r="EQ102" i="3"/>
  <c r="BP199" i="3"/>
  <c r="FN96" i="3"/>
  <c r="CG192" i="3"/>
  <c r="GE89" i="3"/>
  <c r="I200" i="3"/>
  <c r="DG97" i="3"/>
  <c r="Z193" i="3"/>
  <c r="DX90" i="3"/>
  <c r="BE200" i="3"/>
  <c r="FC97" i="3"/>
  <c r="BZ193" i="3"/>
  <c r="FX90" i="3"/>
  <c r="CH204" i="3"/>
  <c r="GF101" i="3"/>
  <c r="CK198" i="3"/>
  <c r="GI95" i="3"/>
  <c r="F192" i="3"/>
  <c r="DD89" i="3"/>
  <c r="BK197" i="3"/>
  <c r="FI94" i="3"/>
  <c r="AY192" i="3"/>
  <c r="EW89" i="3"/>
  <c r="BY186" i="3"/>
  <c r="FW83" i="3"/>
  <c r="CQ179" i="3"/>
  <c r="GO76" i="3"/>
  <c r="AK185" i="3"/>
  <c r="EI82" i="3"/>
  <c r="W178" i="3"/>
  <c r="DU75" i="3"/>
  <c r="BO180" i="3"/>
  <c r="FM77" i="3"/>
  <c r="AY189" i="3"/>
  <c r="EW86" i="3"/>
  <c r="BM180" i="3"/>
  <c r="FK77" i="3"/>
  <c r="G202" i="3"/>
  <c r="DE99" i="3"/>
  <c r="AA195" i="3"/>
  <c r="DY92" i="3"/>
  <c r="C188" i="3"/>
  <c r="DA85" i="3"/>
  <c r="D179" i="3"/>
  <c r="DB76" i="3"/>
  <c r="BX182" i="3"/>
  <c r="FV79" i="3"/>
  <c r="CQ185" i="3"/>
  <c r="GO82" i="3"/>
  <c r="BO203" i="3"/>
  <c r="FM100" i="3"/>
  <c r="CI196" i="3"/>
  <c r="GG93" i="3"/>
  <c r="CH189" i="3"/>
  <c r="GF86" i="3"/>
  <c r="Q181" i="3"/>
  <c r="DO78" i="3"/>
  <c r="CK184" i="3"/>
  <c r="GI81" i="3"/>
  <c r="AJ175" i="3"/>
  <c r="EH72" i="3"/>
  <c r="CE201" i="3"/>
  <c r="GC98" i="3"/>
  <c r="C195" i="3"/>
  <c r="DA92" i="3"/>
  <c r="CG187" i="3"/>
  <c r="GE84" i="3"/>
  <c r="BT178" i="3"/>
  <c r="FR75" i="3"/>
  <c r="AR182" i="3"/>
  <c r="EP79" i="3"/>
  <c r="BU185" i="3"/>
  <c r="FS82" i="3"/>
  <c r="BK191" i="3"/>
  <c r="FI88" i="3"/>
  <c r="BH185" i="3"/>
  <c r="FF82" i="3"/>
  <c r="BY178" i="3"/>
  <c r="FW75" i="3"/>
  <c r="T184" i="3"/>
  <c r="DR81" i="3"/>
  <c r="BU176" i="3"/>
  <c r="FS73" i="3"/>
  <c r="G179" i="3"/>
  <c r="DE76" i="3"/>
  <c r="M188" i="3"/>
  <c r="DK85" i="3"/>
  <c r="P179" i="3"/>
  <c r="DN76" i="3"/>
  <c r="CI200" i="3"/>
  <c r="GG97" i="3"/>
  <c r="G194" i="3"/>
  <c r="DE91" i="3"/>
  <c r="BI186" i="3"/>
  <c r="FG83" i="3"/>
  <c r="AR177" i="3"/>
  <c r="EP74" i="3"/>
  <c r="P181" i="3"/>
  <c r="DN78" i="3"/>
  <c r="BH183" i="3"/>
  <c r="FF80" i="3"/>
  <c r="AR175" i="3"/>
  <c r="EP72" i="3"/>
  <c r="AS180" i="3"/>
  <c r="EQ77" i="3"/>
  <c r="T191" i="3"/>
  <c r="DR88" i="3"/>
  <c r="C185" i="3"/>
  <c r="DA82" i="3"/>
  <c r="T178" i="3"/>
  <c r="DR75" i="3"/>
  <c r="CM201" i="3"/>
  <c r="GK98" i="3"/>
  <c r="CA196" i="3"/>
  <c r="FY93" i="3"/>
  <c r="BO191" i="3"/>
  <c r="FM88" i="3"/>
  <c r="BM185" i="3"/>
  <c r="FK82" i="3"/>
  <c r="CE178" i="3"/>
  <c r="GC75" i="3"/>
  <c r="CA184" i="3"/>
  <c r="FY81" i="3"/>
  <c r="CR177" i="3"/>
  <c r="GP74" i="3"/>
  <c r="AW183" i="3"/>
  <c r="EU80" i="3"/>
  <c r="BO176" i="3"/>
  <c r="FM73" i="3"/>
  <c r="CM187" i="3"/>
  <c r="GK84" i="3"/>
  <c r="M181" i="3"/>
  <c r="DK78" i="3"/>
  <c r="AT187" i="3"/>
  <c r="ER84" i="3"/>
  <c r="AH182" i="3"/>
  <c r="EF79" i="3"/>
  <c r="V177" i="3"/>
  <c r="DT74" i="3"/>
  <c r="BZ171" i="3"/>
  <c r="FX68" i="3"/>
  <c r="CA159" i="3"/>
  <c r="FY56" i="3"/>
  <c r="BH166" i="3"/>
  <c r="FF63" i="3"/>
  <c r="CS169" i="3"/>
  <c r="GQ66" i="3"/>
  <c r="R150" i="3"/>
  <c r="DP47" i="3"/>
  <c r="BZ168" i="3"/>
  <c r="FX65" i="3"/>
  <c r="N190" i="3"/>
  <c r="DL87" i="3"/>
  <c r="Z183" i="3"/>
  <c r="DX80" i="3"/>
  <c r="AT176" i="3"/>
  <c r="ER73" i="3"/>
  <c r="BY168" i="3"/>
  <c r="FW65" i="3"/>
  <c r="R173" i="3"/>
  <c r="DP70" i="3"/>
  <c r="D159" i="3"/>
  <c r="DB56" i="3"/>
  <c r="BB165" i="3"/>
  <c r="EZ62" i="3"/>
  <c r="N163" i="3"/>
  <c r="DL60" i="3"/>
  <c r="AG175" i="3"/>
  <c r="EE72" i="3"/>
  <c r="CV186" i="3"/>
  <c r="GT83" i="3"/>
  <c r="Q180" i="3"/>
  <c r="DO77" i="3"/>
  <c r="BV186" i="3"/>
  <c r="FT83" i="3"/>
  <c r="BJ181" i="3"/>
  <c r="FH78" i="3"/>
  <c r="AX176" i="3"/>
  <c r="EV73" i="3"/>
  <c r="BK170" i="3"/>
  <c r="FI67" i="3"/>
  <c r="BX155" i="3"/>
  <c r="FV52" i="3"/>
  <c r="N165" i="3"/>
  <c r="DL62" i="3"/>
  <c r="BQ168" i="3"/>
  <c r="FO65" i="3"/>
  <c r="AY175" i="3"/>
  <c r="EW72" i="3"/>
  <c r="AP167" i="3"/>
  <c r="EN64" i="3"/>
  <c r="R189" i="3"/>
  <c r="DP86" i="3"/>
  <c r="AD182" i="3"/>
  <c r="EB79" i="3"/>
  <c r="AX175" i="3"/>
  <c r="EV72" i="3"/>
  <c r="AO167" i="3"/>
  <c r="EM64" i="3"/>
  <c r="I172" i="3"/>
  <c r="DG69" i="3"/>
  <c r="CT171" i="3"/>
  <c r="GR68" i="3"/>
  <c r="CF157" i="3"/>
  <c r="GD54" i="3"/>
  <c r="L151" i="3"/>
  <c r="DJ48" i="3"/>
  <c r="BE181" i="3"/>
  <c r="FC78" i="3"/>
  <c r="CF173" i="3"/>
  <c r="GD70" i="3"/>
  <c r="D186" i="3"/>
  <c r="DB83" i="3"/>
  <c r="U179" i="3"/>
  <c r="DS76" i="3"/>
  <c r="CX185" i="3"/>
  <c r="GV82" i="3"/>
  <c r="CL180" i="3"/>
  <c r="GJ77" i="3"/>
  <c r="BZ175" i="3"/>
  <c r="FX72" i="3"/>
  <c r="AI169" i="3"/>
  <c r="EG66" i="3"/>
  <c r="CQ172" i="3"/>
  <c r="GO69" i="3"/>
  <c r="Y163" i="3"/>
  <c r="DW60" i="3"/>
  <c r="AF167" i="3"/>
  <c r="ED64" i="3"/>
  <c r="BC174" i="3"/>
  <c r="FA71" i="3"/>
  <c r="CR165" i="3"/>
  <c r="GP62" i="3"/>
  <c r="V188" i="3"/>
  <c r="DT85" i="3"/>
  <c r="AH181" i="3"/>
  <c r="EF78" i="3"/>
  <c r="BB174" i="3"/>
  <c r="EZ71" i="3"/>
  <c r="CQ165" i="3"/>
  <c r="GO62" i="3"/>
  <c r="CU170" i="3"/>
  <c r="GS67" i="3"/>
  <c r="AE168" i="3"/>
  <c r="EC65" i="3"/>
  <c r="AR168" i="3"/>
  <c r="EP65" i="3"/>
  <c r="CU161" i="3"/>
  <c r="GS58" i="3"/>
  <c r="AX173" i="3"/>
  <c r="EV70" i="3"/>
  <c r="CO185" i="3"/>
  <c r="GM82" i="3"/>
  <c r="K179" i="3"/>
  <c r="DI76" i="3"/>
  <c r="CP185" i="3"/>
  <c r="GN82" i="3"/>
  <c r="CD180" i="3"/>
  <c r="GB77" i="3"/>
  <c r="BR175" i="3"/>
  <c r="FP72" i="3"/>
  <c r="N169" i="3"/>
  <c r="DL66" i="3"/>
  <c r="CH172" i="3"/>
  <c r="GF69" i="3"/>
  <c r="E163" i="3"/>
  <c r="DC60" i="3"/>
  <c r="G167" i="3"/>
  <c r="DE64" i="3"/>
  <c r="AU174" i="3"/>
  <c r="ES71" i="3"/>
  <c r="CF165" i="3"/>
  <c r="GD62" i="3"/>
  <c r="F188" i="3"/>
  <c r="DD85" i="3"/>
  <c r="Z181" i="3"/>
  <c r="DX78" i="3"/>
  <c r="AT174" i="3"/>
  <c r="ER71" i="3"/>
  <c r="BR165" i="3"/>
  <c r="FP62" i="3"/>
  <c r="CK170" i="3"/>
  <c r="GI67" i="3"/>
  <c r="CI167" i="3"/>
  <c r="GG64" i="3"/>
  <c r="D168" i="3"/>
  <c r="DB65" i="3"/>
  <c r="AI161" i="3"/>
  <c r="EG58" i="3"/>
  <c r="H176" i="3"/>
  <c r="DF73" i="3"/>
  <c r="CJ180" i="3"/>
  <c r="GH77" i="3"/>
  <c r="AZ191" i="3"/>
  <c r="EX88" i="3"/>
  <c r="AS185" i="3"/>
  <c r="EQ82" i="3"/>
  <c r="BK178" i="3"/>
  <c r="FI75" i="3"/>
  <c r="W202" i="3"/>
  <c r="DU99" i="3"/>
  <c r="K197" i="3"/>
  <c r="DI94" i="3"/>
  <c r="CU191" i="3"/>
  <c r="GS88" i="3"/>
  <c r="H186" i="3"/>
  <c r="DF83" i="3"/>
  <c r="Y179" i="3"/>
  <c r="DW76" i="3"/>
  <c r="U185" i="3"/>
  <c r="DS82" i="3"/>
  <c r="AM178" i="3"/>
  <c r="EK75" i="3"/>
  <c r="CN183" i="3"/>
  <c r="GL80" i="3"/>
  <c r="I177" i="3"/>
  <c r="DG74" i="3"/>
  <c r="AA188" i="3"/>
  <c r="DY85" i="3"/>
  <c r="BD181" i="3"/>
  <c r="FB78" i="3"/>
  <c r="CB173" i="3"/>
  <c r="FZ70" i="3"/>
  <c r="BN182" i="3"/>
  <c r="FL79" i="3"/>
  <c r="BB177" i="3"/>
  <c r="EZ74" i="3"/>
  <c r="W172" i="3"/>
  <c r="DU69" i="3"/>
  <c r="AW161" i="3"/>
  <c r="EU58" i="3"/>
  <c r="U167" i="3"/>
  <c r="DS64" i="3"/>
  <c r="AX170" i="3"/>
  <c r="EV67" i="3"/>
  <c r="BK155" i="3"/>
  <c r="FI52" i="3"/>
  <c r="AE169" i="3"/>
  <c r="EC66" i="3"/>
  <c r="BB190" i="3"/>
  <c r="EZ87" i="3"/>
  <c r="BV183" i="3"/>
  <c r="FT80" i="3"/>
  <c r="CH176" i="3"/>
  <c r="GF73" i="3"/>
  <c r="AD169" i="3"/>
  <c r="EB66" i="3"/>
  <c r="BU173" i="3"/>
  <c r="FS70" i="3"/>
  <c r="AK162" i="3"/>
  <c r="EI59" i="3"/>
  <c r="AV167" i="3"/>
  <c r="ET64" i="3"/>
  <c r="BA165" i="3"/>
  <c r="EY62" i="3"/>
  <c r="AZ185" i="3"/>
  <c r="EX82" i="3"/>
  <c r="BQ178" i="3"/>
  <c r="FO75" i="3"/>
  <c r="BL189" i="3"/>
  <c r="FJ86" i="3"/>
  <c r="P183" i="3"/>
  <c r="DN80" i="3"/>
  <c r="AB176" i="3"/>
  <c r="DZ73" i="3"/>
  <c r="CH183" i="3"/>
  <c r="GF80" i="3"/>
  <c r="BV178" i="3"/>
  <c r="FT75" i="3"/>
  <c r="BI173" i="3"/>
  <c r="FG70" i="3"/>
  <c r="O165" i="3"/>
  <c r="DM62" i="3"/>
  <c r="AS169" i="3"/>
  <c r="EQ66" i="3"/>
  <c r="AM172" i="3"/>
  <c r="EK69" i="3"/>
  <c r="CV161" i="3"/>
  <c r="GT58" i="3"/>
  <c r="AL171" i="3"/>
  <c r="EJ68" i="3"/>
  <c r="CE158" i="3"/>
  <c r="GC55" i="3"/>
  <c r="AH185" i="3"/>
  <c r="EF82" i="3"/>
  <c r="AT178" i="3"/>
  <c r="ER75" i="3"/>
  <c r="AK171" i="3"/>
  <c r="EI68" i="3"/>
  <c r="CB158" i="3"/>
  <c r="FZ55" i="3"/>
  <c r="CX166" i="3"/>
  <c r="GV63" i="3"/>
  <c r="BA173" i="3"/>
  <c r="EY70" i="3"/>
  <c r="X172" i="3"/>
  <c r="DV69" i="3"/>
  <c r="Q157" i="3"/>
  <c r="DO54" i="3"/>
  <c r="AC180" i="3"/>
  <c r="EA77" i="3"/>
  <c r="CV190" i="3"/>
  <c r="GT87" i="3"/>
  <c r="BX184" i="3"/>
  <c r="FV81" i="3"/>
  <c r="CO177" i="3"/>
  <c r="GM74" i="3"/>
  <c r="F185" i="3"/>
  <c r="DD82" i="3"/>
  <c r="CP179" i="3"/>
  <c r="GN76" i="3"/>
  <c r="CD174" i="3"/>
  <c r="GB71" i="3"/>
  <c r="BH167" i="3"/>
  <c r="FF64" i="3"/>
  <c r="AW171" i="3"/>
  <c r="EU68" i="3"/>
  <c r="Q159" i="3"/>
  <c r="DO56" i="3"/>
  <c r="AK165" i="3"/>
  <c r="EI62" i="3"/>
  <c r="U173" i="3"/>
  <c r="DS70" i="3"/>
  <c r="BZ163" i="3"/>
  <c r="FX60" i="3"/>
  <c r="CP186" i="3"/>
  <c r="GN83" i="3"/>
  <c r="F180" i="3"/>
  <c r="DD77" i="3"/>
  <c r="S173" i="3"/>
  <c r="DQ70" i="3"/>
  <c r="BY163" i="3"/>
  <c r="FW60" i="3"/>
  <c r="AC169" i="3"/>
  <c r="EA66" i="3"/>
  <c r="CU160" i="3"/>
  <c r="GS57" i="3"/>
  <c r="AF161" i="3"/>
  <c r="ED58" i="3"/>
  <c r="G155" i="3"/>
  <c r="DE52" i="3"/>
  <c r="AT189" i="3"/>
  <c r="ER86" i="3"/>
  <c r="CQ182" i="3"/>
  <c r="GO79" i="3"/>
  <c r="CR175" i="3"/>
  <c r="GP72" i="3"/>
  <c r="BR183" i="3"/>
  <c r="FP80" i="3"/>
  <c r="BF178" i="3"/>
  <c r="FD75" i="3"/>
  <c r="AP173" i="3"/>
  <c r="EN70" i="3"/>
  <c r="BZ164" i="3"/>
  <c r="FX61" i="3"/>
  <c r="W169" i="3"/>
  <c r="DU66" i="3"/>
  <c r="L172" i="3"/>
  <c r="DJ69" i="3"/>
  <c r="O161" i="3"/>
  <c r="DM58" i="3"/>
  <c r="S171" i="3"/>
  <c r="DQ68" i="3"/>
  <c r="CS157" i="3"/>
  <c r="GQ54" i="3"/>
  <c r="J185" i="3"/>
  <c r="DH82" i="3"/>
  <c r="AD178" i="3"/>
  <c r="EB75" i="3"/>
  <c r="I171" i="3"/>
  <c r="DG68" i="3"/>
  <c r="CQ157" i="3"/>
  <c r="GO54" i="3"/>
  <c r="BZ166" i="3"/>
  <c r="FX63" i="3"/>
  <c r="CA172" i="3"/>
  <c r="FY69" i="3"/>
  <c r="AJ171" i="3"/>
  <c r="EH68" i="3"/>
  <c r="CV155" i="3"/>
  <c r="GT52" i="3"/>
  <c r="CT166" i="3"/>
  <c r="GR63" i="3"/>
  <c r="E173" i="3"/>
  <c r="DC70" i="3"/>
  <c r="AJ166" i="3"/>
  <c r="EH63" i="3"/>
  <c r="CG171" i="3"/>
  <c r="GE68" i="3"/>
  <c r="BX164" i="3"/>
  <c r="FV61" i="3"/>
  <c r="BK174" i="3"/>
  <c r="FI71" i="3"/>
  <c r="BE168" i="3"/>
  <c r="FC65" i="3"/>
  <c r="CM156" i="3"/>
  <c r="GK53" i="3"/>
  <c r="BB186" i="3"/>
  <c r="EZ83" i="3"/>
  <c r="AP181" i="3"/>
  <c r="EN78" i="3"/>
  <c r="AD176" i="3"/>
  <c r="EB73" i="3"/>
  <c r="CA170" i="3"/>
  <c r="FY67" i="3"/>
  <c r="CB162" i="3"/>
  <c r="FZ59" i="3"/>
  <c r="H171" i="3"/>
  <c r="DF68" i="3"/>
  <c r="AI163" i="3"/>
  <c r="EG60" i="3"/>
  <c r="CT170" i="3"/>
  <c r="GR67" i="3"/>
  <c r="M163" i="3"/>
  <c r="DK60" i="3"/>
  <c r="CQ173" i="3"/>
  <c r="GO70" i="3"/>
  <c r="BI167" i="3"/>
  <c r="FG64" i="3"/>
  <c r="CM150" i="3"/>
  <c r="GK47" i="3"/>
  <c r="AK163" i="3"/>
  <c r="EI60" i="3"/>
  <c r="CB172" i="3"/>
  <c r="FZ69" i="3"/>
  <c r="BJ165" i="3"/>
  <c r="FH62" i="3"/>
  <c r="CF154" i="3"/>
  <c r="GD51" i="3"/>
  <c r="AR156" i="3"/>
  <c r="EP53" i="3"/>
  <c r="CC157" i="3"/>
  <c r="GA54" i="3"/>
  <c r="I149" i="3"/>
  <c r="DG46" i="3"/>
  <c r="BW155" i="3"/>
  <c r="FU52" i="3"/>
  <c r="AJ164" i="3"/>
  <c r="EH61" i="3"/>
  <c r="BH155" i="3"/>
  <c r="FF52" i="3"/>
  <c r="CK160" i="3"/>
  <c r="GI57" i="3"/>
  <c r="BX153" i="3"/>
  <c r="FV50" i="3"/>
  <c r="AC144" i="3"/>
  <c r="EA41" i="3"/>
  <c r="AB143" i="3"/>
  <c r="DZ40" i="3"/>
  <c r="U145" i="3"/>
  <c r="DS42" i="3"/>
  <c r="AM164" i="3"/>
  <c r="EK61" i="3"/>
  <c r="AY155" i="3"/>
  <c r="EW52" i="3"/>
  <c r="AA164" i="3"/>
  <c r="DY61" i="3"/>
  <c r="AU155" i="3"/>
  <c r="ES52" i="3"/>
  <c r="BU160" i="3"/>
  <c r="FS57" i="3"/>
  <c r="BO153" i="3"/>
  <c r="FM50" i="3"/>
  <c r="N144" i="3"/>
  <c r="DL41" i="3"/>
  <c r="CT142" i="3"/>
  <c r="GR39" i="3"/>
  <c r="I145" i="3"/>
  <c r="DG42" i="3"/>
  <c r="AP166" i="3"/>
  <c r="EN63" i="3"/>
  <c r="CU172" i="3"/>
  <c r="GS69" i="3"/>
  <c r="AB166" i="3"/>
  <c r="DZ63" i="3"/>
  <c r="BS175" i="3"/>
  <c r="FQ72" i="3"/>
  <c r="CW169" i="3"/>
  <c r="GU66" i="3"/>
  <c r="CR160" i="3"/>
  <c r="GP57" i="3"/>
  <c r="AN166" i="3"/>
  <c r="EL63" i="3"/>
  <c r="BD156" i="3"/>
  <c r="FB53" i="3"/>
  <c r="AF168" i="3"/>
  <c r="ED65" i="3"/>
  <c r="AE156" i="3"/>
  <c r="EC53" i="3"/>
  <c r="BB159" i="3"/>
  <c r="EZ56" i="3"/>
  <c r="CW160" i="3"/>
  <c r="GU57" i="3"/>
  <c r="CH149" i="3"/>
  <c r="GF46" i="3"/>
  <c r="CF158" i="3"/>
  <c r="GD55" i="3"/>
  <c r="CA166" i="3"/>
  <c r="FY63" i="3"/>
  <c r="BS158" i="3"/>
  <c r="FQ55" i="3"/>
  <c r="CV150" i="3"/>
  <c r="GT47" i="3"/>
  <c r="AO156" i="3"/>
  <c r="EM53" i="3"/>
  <c r="CJ147" i="3"/>
  <c r="GH44" i="3"/>
  <c r="E147" i="3"/>
  <c r="DC44" i="3"/>
  <c r="BZ149" i="3"/>
  <c r="FX46" i="3"/>
  <c r="AT162" i="3"/>
  <c r="ER59" i="3"/>
  <c r="CL172" i="3"/>
  <c r="GJ69" i="3"/>
  <c r="P166" i="3"/>
  <c r="DN63" i="3"/>
  <c r="BK175" i="3"/>
  <c r="FI72" i="3"/>
  <c r="CL169" i="3"/>
  <c r="GJ66" i="3"/>
  <c r="BO160" i="3"/>
  <c r="FM57" i="3"/>
  <c r="AD166" i="3"/>
  <c r="EB63" i="3"/>
  <c r="AI156" i="3"/>
  <c r="EG53" i="3"/>
  <c r="P168" i="3"/>
  <c r="DN65" i="3"/>
  <c r="J156" i="3"/>
  <c r="DH53" i="3"/>
  <c r="AQ159" i="3"/>
  <c r="EO56" i="3"/>
  <c r="CB160" i="3"/>
  <c r="FZ57" i="3"/>
  <c r="BL149" i="3"/>
  <c r="FJ46" i="3"/>
  <c r="BV158" i="3"/>
  <c r="FT55" i="3"/>
  <c r="BK166" i="3"/>
  <c r="FI63" i="3"/>
  <c r="BH158" i="3"/>
  <c r="FF55" i="3"/>
  <c r="CA150" i="3"/>
  <c r="FY47" i="3"/>
  <c r="Y156" i="3"/>
  <c r="DW53" i="3"/>
  <c r="BZ147" i="3"/>
  <c r="FX44" i="3"/>
  <c r="CO146" i="3"/>
  <c r="GM43" i="3"/>
  <c r="BD149" i="3"/>
  <c r="FB46" i="3"/>
  <c r="AD162" i="3"/>
  <c r="EB59" i="3"/>
  <c r="AX166" i="3"/>
  <c r="EV63" i="3"/>
  <c r="BP172" i="3"/>
  <c r="FN69" i="3"/>
  <c r="CI165" i="3"/>
  <c r="GG62" i="3"/>
  <c r="AV171" i="3"/>
  <c r="ET68" i="3"/>
  <c r="S164" i="3"/>
  <c r="DQ61" i="3"/>
  <c r="AE174" i="3"/>
  <c r="EC71" i="3"/>
  <c r="N168" i="3"/>
  <c r="DL65" i="3"/>
  <c r="L155" i="3"/>
  <c r="DJ52" i="3"/>
  <c r="V186" i="3"/>
  <c r="DT83" i="3"/>
  <c r="J181" i="3"/>
  <c r="DH78" i="3"/>
  <c r="CT175" i="3"/>
  <c r="GR72" i="3"/>
  <c r="AK170" i="3"/>
  <c r="EI67" i="3"/>
  <c r="CN161" i="3"/>
  <c r="GL58" i="3"/>
  <c r="BO170" i="3"/>
  <c r="FM67" i="3"/>
  <c r="BF162" i="3"/>
  <c r="FD59" i="3"/>
  <c r="BC170" i="3"/>
  <c r="FA67" i="3"/>
  <c r="AI162" i="3"/>
  <c r="EG59" i="3"/>
  <c r="BJ173" i="3"/>
  <c r="FH70" i="3"/>
  <c r="L167" i="3"/>
  <c r="DJ64" i="3"/>
  <c r="BP170" i="3"/>
  <c r="FN67" i="3"/>
  <c r="BL162" i="3"/>
  <c r="FJ59" i="3"/>
  <c r="AF172" i="3"/>
  <c r="ED69" i="3"/>
  <c r="P165" i="3"/>
  <c r="DN62" i="3"/>
  <c r="AC153" i="3"/>
  <c r="EA50" i="3"/>
  <c r="CB155" i="3"/>
  <c r="FZ52" i="3"/>
  <c r="AB157" i="3"/>
  <c r="DZ54" i="3"/>
  <c r="CX163" i="3"/>
  <c r="GV60" i="3"/>
  <c r="CW154" i="3"/>
  <c r="GU51" i="3"/>
  <c r="CM163" i="3"/>
  <c r="GK60" i="3"/>
  <c r="CT154" i="3"/>
  <c r="GR51" i="3"/>
  <c r="AO160" i="3"/>
  <c r="EM57" i="3"/>
  <c r="AD153" i="3"/>
  <c r="EB50" i="3"/>
  <c r="BF143" i="3"/>
  <c r="FD40" i="3"/>
  <c r="AP142" i="3"/>
  <c r="EN39" i="3"/>
  <c r="AN144" i="3"/>
  <c r="EL41" i="3"/>
  <c r="D150" i="3"/>
  <c r="DB47" i="3"/>
  <c r="R156" i="3"/>
  <c r="DP53" i="3"/>
  <c r="BS164" i="3"/>
  <c r="FQ61" i="3"/>
  <c r="D156" i="3"/>
  <c r="DB53" i="3"/>
  <c r="U161" i="3"/>
  <c r="DS58" i="3"/>
  <c r="L154" i="3"/>
  <c r="DJ51" i="3"/>
  <c r="CH144" i="3"/>
  <c r="GF41" i="3"/>
  <c r="CF143" i="3"/>
  <c r="GD40" i="3"/>
  <c r="CP145" i="3"/>
  <c r="GN42" i="3"/>
  <c r="CO165" i="3"/>
  <c r="GM62" i="3"/>
  <c r="BJ172" i="3"/>
  <c r="FH69" i="3"/>
  <c r="CA165" i="3"/>
  <c r="FY62" i="3"/>
  <c r="AM175" i="3"/>
  <c r="EK72" i="3"/>
  <c r="BF169" i="3"/>
  <c r="FD66" i="3"/>
  <c r="CC159" i="3"/>
  <c r="GA56" i="3"/>
  <c r="CP165" i="3"/>
  <c r="GN62" i="3"/>
  <c r="AS155" i="3"/>
  <c r="EQ52" i="3"/>
  <c r="CC167" i="3"/>
  <c r="GA64" i="3"/>
  <c r="P155" i="3"/>
  <c r="DN52" i="3"/>
  <c r="CV158" i="3"/>
  <c r="GT55" i="3"/>
  <c r="AK160" i="3"/>
  <c r="EI57" i="3"/>
  <c r="CB153" i="3"/>
  <c r="FZ50" i="3"/>
  <c r="AE158" i="3"/>
  <c r="EC55" i="3"/>
  <c r="AE166" i="3"/>
  <c r="EC63" i="3"/>
  <c r="R158" i="3"/>
  <c r="DP55" i="3"/>
  <c r="CP149" i="3"/>
  <c r="GN46" i="3"/>
  <c r="CO155" i="3"/>
  <c r="GM52" i="3"/>
  <c r="AE147" i="3"/>
  <c r="EC44" i="3"/>
  <c r="AS146" i="3"/>
  <c r="EQ43" i="3"/>
  <c r="CN148" i="3"/>
  <c r="GL45" i="3"/>
  <c r="CL161" i="3"/>
  <c r="GJ58" i="3"/>
  <c r="G171" i="3"/>
  <c r="DE68" i="3"/>
  <c r="AF163" i="3"/>
  <c r="ED60" i="3"/>
  <c r="C174" i="3"/>
  <c r="DA71" i="3"/>
  <c r="BU167" i="3"/>
  <c r="FS64" i="3"/>
  <c r="BI152" i="3"/>
  <c r="FG49" i="3"/>
  <c r="AY163" i="3"/>
  <c r="EW60" i="3"/>
  <c r="CJ172" i="3"/>
  <c r="GH69" i="3"/>
  <c r="CB165" i="3"/>
  <c r="FZ62" i="3"/>
  <c r="H155" i="3"/>
  <c r="DF52" i="3"/>
  <c r="BC156" i="3"/>
  <c r="FA53" i="3"/>
  <c r="C158" i="3"/>
  <c r="DA55" i="3"/>
  <c r="AJ149" i="3"/>
  <c r="EH46" i="3"/>
  <c r="CH155" i="3"/>
  <c r="GF52" i="3"/>
  <c r="BC164" i="3"/>
  <c r="FA61" i="3"/>
  <c r="BS155" i="3"/>
  <c r="FQ52" i="3"/>
  <c r="CS160" i="3"/>
  <c r="GQ57" i="3"/>
  <c r="CP153" i="3"/>
  <c r="GN50" i="3"/>
  <c r="AQ144" i="3"/>
  <c r="EO41" i="3"/>
  <c r="AO143" i="3"/>
  <c r="EM40" i="3"/>
  <c r="BF145" i="3"/>
  <c r="FD42" i="3"/>
  <c r="AZ170" i="3"/>
  <c r="EX67" i="3"/>
  <c r="CX164" i="3"/>
  <c r="GV61" i="3"/>
  <c r="BQ150" i="3"/>
  <c r="FO47" i="3"/>
  <c r="AV170" i="3"/>
  <c r="ET67" i="3"/>
  <c r="CT164" i="3"/>
  <c r="GR61" i="3"/>
  <c r="AA150" i="3"/>
  <c r="DY47" i="3"/>
  <c r="R160" i="3"/>
  <c r="DP57" i="3"/>
  <c r="CJ152" i="3"/>
  <c r="GH49" i="3"/>
  <c r="G157" i="3"/>
  <c r="DE54" i="3"/>
  <c r="R152" i="3"/>
  <c r="DP49" i="3"/>
  <c r="AV159" i="3"/>
  <c r="ET56" i="3"/>
  <c r="AW151" i="3"/>
  <c r="EU48" i="3"/>
  <c r="BT163" i="3"/>
  <c r="FR60" i="3"/>
  <c r="K157" i="3"/>
  <c r="DI54" i="3"/>
  <c r="AB152" i="3"/>
  <c r="DZ49" i="3"/>
  <c r="BE158" i="3"/>
  <c r="FC55" i="3"/>
  <c r="K153" i="3"/>
  <c r="DI50" i="3"/>
  <c r="I146" i="3"/>
  <c r="DG43" i="3"/>
  <c r="BX147" i="3"/>
  <c r="FV44" i="3"/>
  <c r="Z137" i="3"/>
  <c r="DX34" i="3"/>
  <c r="CS143" i="3"/>
  <c r="GQ40" i="3"/>
  <c r="CH160" i="3"/>
  <c r="GF57" i="3"/>
  <c r="BT153" i="3"/>
  <c r="FR50" i="3"/>
  <c r="X144" i="3"/>
  <c r="DV41" i="3"/>
  <c r="BM143" i="3"/>
  <c r="FK40" i="3"/>
  <c r="BX139" i="3"/>
  <c r="FV36" i="3"/>
  <c r="BK151" i="3"/>
  <c r="FI48" i="3"/>
  <c r="AW152" i="3"/>
  <c r="EU49" i="3"/>
  <c r="AX142" i="3"/>
  <c r="EV39" i="3"/>
  <c r="AN132" i="3"/>
  <c r="EL29" i="3"/>
  <c r="CH154" i="3"/>
  <c r="GF51" i="3"/>
  <c r="BE145" i="3"/>
  <c r="FC42" i="3"/>
  <c r="BR160" i="3"/>
  <c r="FP57" i="3"/>
  <c r="BK153" i="3"/>
  <c r="FI50" i="3"/>
  <c r="I144" i="3"/>
  <c r="DG41" i="3"/>
  <c r="AK143" i="3"/>
  <c r="EI40" i="3"/>
  <c r="AA139" i="3"/>
  <c r="DY36" i="3"/>
  <c r="AO151" i="3"/>
  <c r="EM48" i="3"/>
  <c r="Q187" i="3"/>
  <c r="DO84" i="3"/>
  <c r="AM195" i="3"/>
  <c r="EK92" i="3"/>
  <c r="R190" i="3"/>
  <c r="DP87" i="3"/>
  <c r="CA183" i="3"/>
  <c r="FY80" i="3"/>
  <c r="CR176" i="3"/>
  <c r="GP73" i="3"/>
  <c r="AM182" i="3"/>
  <c r="EK79" i="3"/>
  <c r="CA185" i="3"/>
  <c r="FY82" i="3"/>
  <c r="BT176" i="3"/>
  <c r="FR73" i="3"/>
  <c r="BY185" i="3"/>
  <c r="FW82" i="3"/>
  <c r="BS176" i="3"/>
  <c r="FQ73" i="3"/>
  <c r="K199" i="3"/>
  <c r="DI96" i="3"/>
  <c r="W192" i="3"/>
  <c r="DU89" i="3"/>
  <c r="P184" i="3"/>
  <c r="DN81" i="3"/>
  <c r="AO174" i="3"/>
  <c r="EM71" i="3"/>
  <c r="BS178" i="3"/>
  <c r="FQ75" i="3"/>
  <c r="L179" i="3"/>
  <c r="DJ76" i="3"/>
  <c r="CQ198" i="3"/>
  <c r="GO95" i="3"/>
  <c r="O192" i="3"/>
  <c r="DM89" i="3"/>
  <c r="E184" i="3"/>
  <c r="DC81" i="3"/>
  <c r="I174" i="3"/>
  <c r="DG71" i="3"/>
  <c r="BH178" i="3"/>
  <c r="FF75" i="3"/>
  <c r="CM178" i="3"/>
  <c r="GK75" i="3"/>
  <c r="AE196" i="3"/>
  <c r="EC93" i="3"/>
  <c r="AE189" i="3"/>
  <c r="EC86" i="3"/>
  <c r="AQ180" i="3"/>
  <c r="EO77" i="3"/>
  <c r="O184" i="3"/>
  <c r="DM81" i="3"/>
  <c r="AN174" i="3"/>
  <c r="EL71" i="3"/>
  <c r="CI193" i="3"/>
  <c r="GG90" i="3"/>
  <c r="AR188" i="3"/>
  <c r="EP85" i="3"/>
  <c r="BX181" i="3"/>
  <c r="FV78" i="3"/>
  <c r="Q174" i="3"/>
  <c r="DO71" i="3"/>
  <c r="AJ180" i="3"/>
  <c r="EH77" i="3"/>
  <c r="L183" i="3"/>
  <c r="DJ80" i="3"/>
  <c r="AR191" i="3"/>
  <c r="EP88" i="3"/>
  <c r="K183" i="3"/>
  <c r="DI80" i="3"/>
  <c r="CM203" i="3"/>
  <c r="GK100" i="3"/>
  <c r="C197" i="3"/>
  <c r="DA94" i="3"/>
  <c r="M190" i="3"/>
  <c r="DK87" i="3"/>
  <c r="AW181" i="3"/>
  <c r="EU78" i="3"/>
  <c r="K185" i="3"/>
  <c r="DI82" i="3"/>
  <c r="CF175" i="3"/>
  <c r="GD72" i="3"/>
  <c r="D113" i="3"/>
  <c r="DB10" i="3"/>
  <c r="M114" i="3"/>
  <c r="DK11" i="3"/>
  <c r="AB108" i="3"/>
  <c r="DZ5" i="3"/>
  <c r="AR205" i="3"/>
  <c r="EP102" i="3"/>
  <c r="BW207" i="3"/>
  <c r="FU104" i="3"/>
  <c r="F205" i="3"/>
  <c r="DD102" i="3"/>
  <c r="AX207" i="3"/>
  <c r="EV104" i="3"/>
  <c r="CE204" i="3"/>
  <c r="GC101" i="3"/>
  <c r="BM207" i="3"/>
  <c r="FK104" i="3"/>
  <c r="AB202" i="3"/>
  <c r="DZ99" i="3"/>
  <c r="BZ195" i="3"/>
  <c r="FX92" i="3"/>
  <c r="CG186" i="3"/>
  <c r="GE83" i="3"/>
  <c r="Y200" i="3"/>
  <c r="DW97" i="3"/>
  <c r="AP193" i="3"/>
  <c r="EN90" i="3"/>
  <c r="AZ200" i="3"/>
  <c r="EX97" i="3"/>
  <c r="BU193" i="3"/>
  <c r="FS90" i="3"/>
  <c r="T198" i="3"/>
  <c r="DR95" i="3"/>
  <c r="N191" i="3"/>
  <c r="DL88" i="3"/>
  <c r="CC204" i="3"/>
  <c r="GA101" i="3"/>
  <c r="CD198" i="3"/>
  <c r="GB95" i="3"/>
  <c r="CV191" i="3"/>
  <c r="GT88" i="3"/>
  <c r="X199" i="3"/>
  <c r="DV96" i="3"/>
  <c r="AO192" i="3"/>
  <c r="EM89" i="3"/>
  <c r="BX199" i="3"/>
  <c r="FV96" i="3"/>
  <c r="CO192" i="3"/>
  <c r="GM89" i="3"/>
  <c r="U204" i="3"/>
  <c r="DS101" i="3"/>
  <c r="D198" i="3"/>
  <c r="DB95" i="3"/>
  <c r="CL190" i="3"/>
  <c r="GJ87" i="3"/>
  <c r="CU196" i="3"/>
  <c r="GS93" i="3"/>
  <c r="CI191" i="3"/>
  <c r="GG88" i="3"/>
  <c r="CN185" i="3"/>
  <c r="GL82" i="3"/>
  <c r="I179" i="3"/>
  <c r="DG76" i="3"/>
  <c r="AZ184" i="3"/>
  <c r="EX81" i="3"/>
  <c r="P177" i="3"/>
  <c r="DN74" i="3"/>
  <c r="AW179" i="3"/>
  <c r="EU76" i="3"/>
  <c r="AX188" i="3"/>
  <c r="EV85" i="3"/>
  <c r="BG179" i="3"/>
  <c r="FE76" i="3"/>
  <c r="S201" i="3"/>
  <c r="DQ98" i="3"/>
  <c r="AM194" i="3"/>
  <c r="EK91" i="3"/>
  <c r="D187" i="3"/>
  <c r="DB84" i="3"/>
  <c r="CI177" i="3"/>
  <c r="GG74" i="3"/>
  <c r="BG181" i="3"/>
  <c r="FE78" i="3"/>
  <c r="X184" i="3"/>
  <c r="DV81" i="3"/>
  <c r="CA202" i="3"/>
  <c r="FY99" i="3"/>
  <c r="CU195" i="3"/>
  <c r="GS92" i="3"/>
  <c r="CQ188" i="3"/>
  <c r="GO85" i="3"/>
  <c r="CV179" i="3"/>
  <c r="GT76" i="3"/>
  <c r="BT183" i="3"/>
  <c r="FR80" i="3"/>
  <c r="BF173" i="3"/>
  <c r="FD70" i="3"/>
  <c r="C201" i="3"/>
  <c r="DA98" i="3"/>
  <c r="O194" i="3"/>
  <c r="DM91" i="3"/>
  <c r="BT186" i="3"/>
  <c r="FR83" i="3"/>
  <c r="BM177" i="3"/>
  <c r="FK74" i="3"/>
  <c r="AA181" i="3"/>
  <c r="DY78" i="3"/>
  <c r="C184" i="3"/>
  <c r="DA81" i="3"/>
  <c r="CU190" i="3"/>
  <c r="GS87" i="3"/>
  <c r="BW184" i="3"/>
  <c r="FU81" i="3"/>
  <c r="CN177" i="3"/>
  <c r="GL74" i="3"/>
  <c r="AI183" i="3"/>
  <c r="EG80" i="3"/>
  <c r="L175" i="3"/>
  <c r="DJ72" i="3"/>
  <c r="CV177" i="3"/>
  <c r="GT74" i="3"/>
  <c r="E187" i="3"/>
  <c r="DC84" i="3"/>
  <c r="CU177" i="3"/>
  <c r="GS74" i="3"/>
  <c r="G200" i="3"/>
  <c r="DE97" i="3"/>
  <c r="S193" i="3"/>
  <c r="DQ90" i="3"/>
  <c r="AR185" i="3"/>
  <c r="EP82" i="3"/>
  <c r="AG176" i="3"/>
  <c r="EE73" i="3"/>
  <c r="CU179" i="3"/>
  <c r="GS76" i="3"/>
  <c r="BP181" i="3"/>
  <c r="FN78" i="3"/>
  <c r="P174" i="3"/>
  <c r="DN71" i="3"/>
  <c r="BH179" i="3"/>
  <c r="FF76" i="3"/>
  <c r="AY190" i="3"/>
  <c r="EW87" i="3"/>
  <c r="Q184" i="3"/>
  <c r="DO81" i="3"/>
  <c r="AI177" i="3"/>
  <c r="EG74" i="3"/>
  <c r="AA201" i="3"/>
  <c r="DY98" i="3"/>
  <c r="O196" i="3"/>
  <c r="DM93" i="3"/>
  <c r="C191" i="3"/>
  <c r="DA88" i="3"/>
  <c r="CB184" i="3"/>
  <c r="FZ81" i="3"/>
  <c r="CS177" i="3"/>
  <c r="GQ74" i="3"/>
  <c r="CO183" i="3"/>
  <c r="GM80" i="3"/>
  <c r="K177" i="3"/>
  <c r="DI74" i="3"/>
  <c r="BL182" i="3"/>
  <c r="FJ79" i="3"/>
  <c r="AW175" i="3"/>
  <c r="EU72" i="3"/>
  <c r="K187" i="3"/>
  <c r="DI84" i="3"/>
  <c r="AB180" i="3"/>
  <c r="DZ77" i="3"/>
  <c r="CD186" i="3"/>
  <c r="GB83" i="3"/>
  <c r="BR181" i="3"/>
  <c r="FP78" i="3"/>
  <c r="BF176" i="3"/>
  <c r="FD73" i="3"/>
  <c r="BV170" i="3"/>
  <c r="FT67" i="3"/>
  <c r="BI156" i="3"/>
  <c r="FG53" i="3"/>
  <c r="Z165" i="3"/>
  <c r="DX62" i="3"/>
  <c r="CA168" i="3"/>
  <c r="FY65" i="3"/>
  <c r="BO175" i="3"/>
  <c r="FM72" i="3"/>
  <c r="BC167" i="3"/>
  <c r="FA64" i="3"/>
  <c r="Z189" i="3"/>
  <c r="DX86" i="3"/>
  <c r="AT182" i="3"/>
  <c r="ER79" i="3"/>
  <c r="BF175" i="3"/>
  <c r="FD72" i="3"/>
  <c r="BA167" i="3"/>
  <c r="EY64" i="3"/>
  <c r="AA172" i="3"/>
  <c r="DY69" i="3"/>
  <c r="AI172" i="3"/>
  <c r="EG69" i="3"/>
  <c r="CR158" i="3"/>
  <c r="GP55" i="3"/>
  <c r="S154" i="3"/>
  <c r="DQ51" i="3"/>
  <c r="D174" i="3"/>
  <c r="DB71" i="3"/>
  <c r="O186" i="3"/>
  <c r="DM83" i="3"/>
  <c r="AF179" i="3"/>
  <c r="ED76" i="3"/>
  <c r="J186" i="3"/>
  <c r="DH83" i="3"/>
  <c r="CT180" i="3"/>
  <c r="GR77" i="3"/>
  <c r="CH175" i="3"/>
  <c r="GF72" i="3"/>
  <c r="AT169" i="3"/>
  <c r="ER66" i="3"/>
  <c r="N173" i="3"/>
  <c r="DL70" i="3"/>
  <c r="AT163" i="3"/>
  <c r="ER60" i="3"/>
  <c r="AR167" i="3"/>
  <c r="EP64" i="3"/>
  <c r="BS174" i="3"/>
  <c r="FQ71" i="3"/>
  <c r="I166" i="3"/>
  <c r="DG63" i="3"/>
  <c r="AD188" i="3"/>
  <c r="EB85" i="3"/>
  <c r="AX181" i="3"/>
  <c r="EV78" i="3"/>
  <c r="BJ174" i="3"/>
  <c r="FH71" i="3"/>
  <c r="F166" i="3"/>
  <c r="DD63" i="3"/>
  <c r="Q171" i="3"/>
  <c r="DO68" i="3"/>
  <c r="BV168" i="3"/>
  <c r="FT65" i="3"/>
  <c r="CF168" i="3"/>
  <c r="GD65" i="3"/>
  <c r="AY162" i="3"/>
  <c r="EW59" i="3"/>
  <c r="BT180" i="3"/>
  <c r="FR77" i="3"/>
  <c r="AF191" i="3"/>
  <c r="ED88" i="3"/>
  <c r="S185" i="3"/>
  <c r="DQ82" i="3"/>
  <c r="AJ178" i="3"/>
  <c r="EH75" i="3"/>
  <c r="AL185" i="3"/>
  <c r="EJ82" i="3"/>
  <c r="Z180" i="3"/>
  <c r="DX77" i="3"/>
  <c r="N175" i="3"/>
  <c r="DL72" i="3"/>
  <c r="R168" i="3"/>
  <c r="DP65" i="3"/>
  <c r="D172" i="3"/>
  <c r="DB69" i="3"/>
  <c r="BI160" i="3"/>
  <c r="FG57" i="3"/>
  <c r="CS165" i="3"/>
  <c r="GQ62" i="3"/>
  <c r="BW173" i="3"/>
  <c r="FU70" i="3"/>
  <c r="BJ164" i="3"/>
  <c r="FH61" i="3"/>
  <c r="AH187" i="3"/>
  <c r="EF84" i="3"/>
  <c r="BB180" i="3"/>
  <c r="EZ77" i="3"/>
  <c r="BM173" i="3"/>
  <c r="FK70" i="3"/>
  <c r="BH164" i="3"/>
  <c r="FF61" i="3"/>
  <c r="CO169" i="3"/>
  <c r="GM66" i="3"/>
  <c r="AQ164" i="3"/>
  <c r="EO61" i="3"/>
  <c r="BE164" i="3"/>
  <c r="FC61" i="3"/>
  <c r="AN157" i="3"/>
  <c r="EL54" i="3"/>
  <c r="X191" i="3"/>
  <c r="DV88" i="3"/>
  <c r="H185" i="3"/>
  <c r="DF82" i="3"/>
  <c r="Y178" i="3"/>
  <c r="DW75" i="3"/>
  <c r="AD185" i="3"/>
  <c r="EB82" i="3"/>
  <c r="R180" i="3"/>
  <c r="DP77" i="3"/>
  <c r="F175" i="3"/>
  <c r="DD72" i="3"/>
  <c r="G168" i="3"/>
  <c r="DE65" i="3"/>
  <c r="CH171" i="3"/>
  <c r="GF68" i="3"/>
  <c r="AF160" i="3"/>
  <c r="ED57" i="3"/>
  <c r="CH165" i="3"/>
  <c r="GF62" i="3"/>
  <c r="BE173" i="3"/>
  <c r="FC70" i="3"/>
  <c r="AW164" i="3"/>
  <c r="EU61" i="3"/>
  <c r="Z187" i="3"/>
  <c r="DX84" i="3"/>
  <c r="AL180" i="3"/>
  <c r="EJ77" i="3"/>
  <c r="BD173" i="3"/>
  <c r="FB70" i="3"/>
  <c r="AV164" i="3"/>
  <c r="ET61" i="3"/>
  <c r="BS169" i="3"/>
  <c r="FQ66" i="3"/>
  <c r="BS163" i="3"/>
  <c r="FQ60" i="3"/>
  <c r="CQ163" i="3"/>
  <c r="GO60" i="3"/>
  <c r="CI156" i="3"/>
  <c r="GG53" i="3"/>
  <c r="CB174" i="3"/>
  <c r="FZ71" i="3"/>
  <c r="C180" i="3"/>
  <c r="DA77" i="3"/>
  <c r="CJ190" i="3"/>
  <c r="GH87" i="3"/>
  <c r="BH184" i="3"/>
  <c r="FF81" i="3"/>
  <c r="BY177" i="3"/>
  <c r="FW74" i="3"/>
  <c r="BG201" i="3"/>
  <c r="FE98" i="3"/>
  <c r="AU196" i="3"/>
  <c r="ES93" i="3"/>
  <c r="AI191" i="3"/>
  <c r="EG88" i="3"/>
  <c r="W185" i="3"/>
  <c r="DU82" i="3"/>
  <c r="AN178" i="3"/>
  <c r="EL75" i="3"/>
  <c r="AJ184" i="3"/>
  <c r="EH81" i="3"/>
  <c r="BA177" i="3"/>
  <c r="EY74" i="3"/>
  <c r="G183" i="3"/>
  <c r="DE80" i="3"/>
  <c r="M176" i="3"/>
  <c r="DK73" i="3"/>
  <c r="BA187" i="3"/>
  <c r="EY84" i="3"/>
  <c r="BS180" i="3"/>
  <c r="FQ77" i="3"/>
  <c r="N187" i="3"/>
  <c r="DL84" i="3"/>
  <c r="CX181" i="3"/>
  <c r="GV78" i="3"/>
  <c r="CL176" i="3"/>
  <c r="GJ73" i="3"/>
  <c r="W171" i="3"/>
  <c r="DU68" i="3"/>
  <c r="AK158" i="3"/>
  <c r="EI55" i="3"/>
  <c r="CV165" i="3"/>
  <c r="GT62" i="3"/>
  <c r="AG169" i="3"/>
  <c r="EE66" i="3"/>
  <c r="G176" i="3"/>
  <c r="DE73" i="3"/>
  <c r="Y168" i="3"/>
  <c r="DW65" i="3"/>
  <c r="BN189" i="3"/>
  <c r="FL86" i="3"/>
  <c r="CH182" i="3"/>
  <c r="GF79" i="3"/>
  <c r="F176" i="3"/>
  <c r="DD73" i="3"/>
  <c r="M168" i="3"/>
  <c r="DK65" i="3"/>
  <c r="BU172" i="3"/>
  <c r="FS69" i="3"/>
  <c r="BK149" i="3"/>
  <c r="FI46" i="3"/>
  <c r="L163" i="3"/>
  <c r="DJ60" i="3"/>
  <c r="CI158" i="3"/>
  <c r="GG55" i="3"/>
  <c r="BO184" i="3"/>
  <c r="FM81" i="3"/>
  <c r="CF177" i="3"/>
  <c r="GD74" i="3"/>
  <c r="CM188" i="3"/>
  <c r="GK85" i="3"/>
  <c r="AE182" i="3"/>
  <c r="EC79" i="3"/>
  <c r="CV174" i="3"/>
  <c r="GT71" i="3"/>
  <c r="V183" i="3"/>
  <c r="DT80" i="3"/>
  <c r="J178" i="3"/>
  <c r="DH75" i="3"/>
  <c r="CI172" i="3"/>
  <c r="GG69" i="3"/>
  <c r="AV163" i="3"/>
  <c r="ET60" i="3"/>
  <c r="AL168" i="3"/>
  <c r="EJ65" i="3"/>
  <c r="AM171" i="3"/>
  <c r="EK68" i="3"/>
  <c r="CG158" i="3"/>
  <c r="GE55" i="3"/>
  <c r="AL170" i="3"/>
  <c r="EJ67" i="3"/>
  <c r="BK154" i="3"/>
  <c r="FI51" i="3"/>
  <c r="AT184" i="3"/>
  <c r="ER81" i="3"/>
  <c r="BN177" i="3"/>
  <c r="FL74" i="3"/>
  <c r="Z170" i="3"/>
  <c r="DX67" i="3"/>
  <c r="BA154" i="3"/>
  <c r="EY51" i="3"/>
  <c r="AF165" i="3"/>
  <c r="ED62" i="3"/>
  <c r="BB170" i="3"/>
  <c r="EZ67" i="3"/>
  <c r="CB168" i="3"/>
  <c r="FZ65" i="3"/>
  <c r="AI151" i="3"/>
  <c r="EG48" i="3"/>
  <c r="AR179" i="3"/>
  <c r="EP76" i="3"/>
  <c r="AB190" i="3"/>
  <c r="DZ87" i="3"/>
  <c r="CM183" i="3"/>
  <c r="GK80" i="3"/>
  <c r="H177" i="3"/>
  <c r="DF74" i="3"/>
  <c r="AP184" i="3"/>
  <c r="EN81" i="3"/>
  <c r="AD179" i="3"/>
  <c r="EB76" i="3"/>
  <c r="R174" i="3"/>
  <c r="DP71" i="3"/>
  <c r="Y166" i="3"/>
  <c r="DW63" i="3"/>
  <c r="AY170" i="3"/>
  <c r="EW67" i="3"/>
  <c r="X155" i="3"/>
  <c r="DV52" i="3"/>
  <c r="CE163" i="3"/>
  <c r="GC60" i="3"/>
  <c r="AC172" i="3"/>
  <c r="EA69" i="3"/>
  <c r="AM161" i="3"/>
  <c r="EK58" i="3"/>
  <c r="F186" i="3"/>
  <c r="DD83" i="3"/>
  <c r="Z179" i="3"/>
  <c r="DX76" i="3"/>
  <c r="S172" i="3"/>
  <c r="DQ69" i="3"/>
  <c r="AJ161" i="3"/>
  <c r="EH58" i="3"/>
  <c r="V168" i="3"/>
  <c r="DT65" i="3"/>
  <c r="CA175" i="3"/>
  <c r="FY72" i="3"/>
  <c r="BY156" i="3"/>
  <c r="FW53" i="3"/>
  <c r="L161" i="3"/>
  <c r="DJ58" i="3"/>
  <c r="BU188" i="3"/>
  <c r="FS85" i="3"/>
  <c r="I182" i="3"/>
  <c r="DG79" i="3"/>
  <c r="BP174" i="3"/>
  <c r="FN71" i="3"/>
  <c r="F183" i="3"/>
  <c r="DD80" i="3"/>
  <c r="CP177" i="3"/>
  <c r="GN74" i="3"/>
  <c r="BQ172" i="3"/>
  <c r="FO69" i="3"/>
  <c r="CK162" i="3"/>
  <c r="GI59" i="3"/>
  <c r="F168" i="3"/>
  <c r="DD65" i="3"/>
  <c r="U171" i="3"/>
  <c r="DS68" i="3"/>
  <c r="CV157" i="3"/>
  <c r="GT54" i="3"/>
  <c r="F170" i="3"/>
  <c r="DD67" i="3"/>
  <c r="AG153" i="3"/>
  <c r="EE50" i="3"/>
  <c r="V184" i="3"/>
  <c r="DT81" i="3"/>
  <c r="AP177" i="3"/>
  <c r="EN74" i="3"/>
  <c r="E170" i="3"/>
  <c r="DC67" i="3"/>
  <c r="AT151" i="3"/>
  <c r="ER48" i="3"/>
  <c r="CE164" i="3"/>
  <c r="GC61" i="3"/>
  <c r="BQ169" i="3"/>
  <c r="FO66" i="3"/>
  <c r="CV167" i="3"/>
  <c r="GT64" i="3"/>
  <c r="CO153" i="3"/>
  <c r="GM50" i="3"/>
  <c r="CW165" i="3"/>
  <c r="GU62" i="3"/>
  <c r="AE172" i="3"/>
  <c r="EC69" i="3"/>
  <c r="AL165" i="3"/>
  <c r="EJ62" i="3"/>
  <c r="K171" i="3"/>
  <c r="DI68" i="3"/>
  <c r="AO163" i="3"/>
  <c r="EM60" i="3"/>
  <c r="CU173" i="3"/>
  <c r="GS70" i="3"/>
  <c r="BN167" i="3"/>
  <c r="FL64" i="3"/>
  <c r="BX151" i="3"/>
  <c r="FV48" i="3"/>
  <c r="CL185" i="3"/>
  <c r="GJ82" i="3"/>
  <c r="BZ180" i="3"/>
  <c r="FX77" i="3"/>
  <c r="BN175" i="3"/>
  <c r="FL72" i="3"/>
  <c r="CP169" i="3"/>
  <c r="GN66" i="3"/>
  <c r="BY160" i="3"/>
  <c r="FW57" i="3"/>
  <c r="Y170" i="3"/>
  <c r="DW67" i="3"/>
  <c r="BH161" i="3"/>
  <c r="FF58" i="3"/>
  <c r="M170" i="3"/>
  <c r="DK67" i="3"/>
  <c r="AB161" i="3"/>
  <c r="DZ58" i="3"/>
  <c r="Y173" i="3"/>
  <c r="DW70" i="3"/>
  <c r="BL166" i="3"/>
  <c r="FJ63" i="3"/>
  <c r="AB170" i="3"/>
  <c r="DZ67" i="3"/>
  <c r="BB161" i="3"/>
  <c r="EZ58" i="3"/>
  <c r="CN171" i="3"/>
  <c r="GL68" i="3"/>
  <c r="BR164" i="3"/>
  <c r="FP61" i="3"/>
  <c r="G164" i="3"/>
  <c r="DE61" i="3"/>
  <c r="T155" i="3"/>
  <c r="DR52" i="3"/>
  <c r="BW156" i="3"/>
  <c r="FU53" i="3"/>
  <c r="AU163" i="3"/>
  <c r="ES60" i="3"/>
  <c r="AO154" i="3"/>
  <c r="EM51" i="3"/>
  <c r="AS163" i="3"/>
  <c r="EQ60" i="3"/>
  <c r="Y154" i="3"/>
  <c r="DW51" i="3"/>
  <c r="CW159" i="3"/>
  <c r="GU56" i="3"/>
  <c r="CA152" i="3"/>
  <c r="FY49" i="3"/>
  <c r="BU142" i="3"/>
  <c r="FS39" i="3"/>
  <c r="BR141" i="3"/>
  <c r="FP38" i="3"/>
  <c r="AM143" i="3"/>
  <c r="EK40" i="3"/>
  <c r="AL163" i="3"/>
  <c r="EJ60" i="3"/>
  <c r="AB154" i="3"/>
  <c r="DZ51" i="3"/>
  <c r="AA163" i="3"/>
  <c r="DY60" i="3"/>
  <c r="M154" i="3"/>
  <c r="DK51" i="3"/>
  <c r="CO159" i="3"/>
  <c r="GM56" i="3"/>
  <c r="BF152" i="3"/>
  <c r="FD49" i="3"/>
  <c r="BF142" i="3"/>
  <c r="FD39" i="3"/>
  <c r="BA141" i="3"/>
  <c r="EY38" i="3"/>
  <c r="CS142" i="3"/>
  <c r="GQ39" i="3"/>
  <c r="AS165" i="3"/>
  <c r="EQ62" i="3"/>
  <c r="Z172" i="3"/>
  <c r="DX69" i="3"/>
  <c r="AE165" i="3"/>
  <c r="EC62" i="3"/>
  <c r="G175" i="3"/>
  <c r="DE72" i="3"/>
  <c r="O169" i="3"/>
  <c r="DM66" i="3"/>
  <c r="BQ158" i="3"/>
  <c r="FO55" i="3"/>
  <c r="AV165" i="3"/>
  <c r="ET62" i="3"/>
  <c r="CU153" i="3"/>
  <c r="GS50" i="3"/>
  <c r="AJ167" i="3"/>
  <c r="EH64" i="3"/>
  <c r="CQ153" i="3"/>
  <c r="GO50" i="3"/>
  <c r="AJ158" i="3"/>
  <c r="EH55" i="3"/>
  <c r="CF159" i="3"/>
  <c r="GD56" i="3"/>
  <c r="T153" i="3"/>
  <c r="DR50" i="3"/>
  <c r="BO157" i="3"/>
  <c r="FM54" i="3"/>
  <c r="CM165" i="3"/>
  <c r="GK62" i="3"/>
  <c r="BL157" i="3"/>
  <c r="FJ54" i="3"/>
  <c r="AG162" i="3"/>
  <c r="EE59" i="3"/>
  <c r="AW155" i="3"/>
  <c r="EU52" i="3"/>
  <c r="BS146" i="3"/>
  <c r="FQ43" i="3"/>
  <c r="BS145" i="3"/>
  <c r="FQ42" i="3"/>
  <c r="AB148" i="3"/>
  <c r="DZ45" i="3"/>
  <c r="AH161" i="3"/>
  <c r="EF58" i="3"/>
  <c r="Q172" i="3"/>
  <c r="DO69" i="3"/>
  <c r="R165" i="3"/>
  <c r="DP62" i="3"/>
  <c r="CU174" i="3"/>
  <c r="GS71" i="3"/>
  <c r="E169" i="3"/>
  <c r="DC66" i="3"/>
  <c r="AN158" i="3"/>
  <c r="EL55" i="3"/>
  <c r="AD165" i="3"/>
  <c r="EB62" i="3"/>
  <c r="BA153" i="3"/>
  <c r="EY50" i="3"/>
  <c r="Z167" i="3"/>
  <c r="DX64" i="3"/>
  <c r="CE152" i="3"/>
  <c r="GC49" i="3"/>
  <c r="Z158" i="3"/>
  <c r="DX55" i="3"/>
  <c r="BU159" i="3"/>
  <c r="FS56" i="3"/>
  <c r="CD152" i="3"/>
  <c r="GB49" i="3"/>
  <c r="BD157" i="3"/>
  <c r="FB54" i="3"/>
  <c r="CE165" i="3"/>
  <c r="GC62" i="3"/>
  <c r="AQ157" i="3"/>
  <c r="EO54" i="3"/>
  <c r="Y162" i="3"/>
  <c r="DW59" i="3"/>
  <c r="AN155" i="3"/>
  <c r="EL52" i="3"/>
  <c r="AT146" i="3"/>
  <c r="ER43" i="3"/>
  <c r="BG145" i="3"/>
  <c r="FE42" i="3"/>
  <c r="G148" i="3"/>
  <c r="DE45" i="3"/>
  <c r="R161" i="3"/>
  <c r="DP58" i="3"/>
  <c r="AZ165" i="3"/>
  <c r="EX62" i="3"/>
  <c r="CQ171" i="3"/>
  <c r="GO68" i="3"/>
  <c r="CL164" i="3"/>
  <c r="GJ61" i="3"/>
  <c r="BS170" i="3"/>
  <c r="FQ67" i="3"/>
  <c r="BN162" i="3"/>
  <c r="FL59" i="3"/>
  <c r="BN173" i="3"/>
  <c r="FL70" i="3"/>
  <c r="R167" i="3"/>
  <c r="DP64" i="3"/>
  <c r="BR190" i="3"/>
  <c r="FP87" i="3"/>
  <c r="BF185" i="3"/>
  <c r="FD82" i="3"/>
  <c r="AT180" i="3"/>
  <c r="ER77" i="3"/>
  <c r="AH175" i="3"/>
  <c r="EF72" i="3"/>
  <c r="AY169" i="3"/>
  <c r="EW66" i="3"/>
  <c r="BM159" i="3"/>
  <c r="FK56" i="3"/>
  <c r="CD169" i="3"/>
  <c r="GB66" i="3"/>
  <c r="AS160" i="3"/>
  <c r="EQ57" i="3"/>
  <c r="BR169" i="3"/>
  <c r="FP66" i="3"/>
  <c r="M160" i="3"/>
  <c r="DK57" i="3"/>
  <c r="CK172" i="3"/>
  <c r="GI69" i="3"/>
  <c r="N166" i="3"/>
  <c r="DL63" i="3"/>
  <c r="CB169" i="3"/>
  <c r="FZ66" i="3"/>
  <c r="AU160" i="3"/>
  <c r="ES57" i="3"/>
  <c r="AZ171" i="3"/>
  <c r="EX68" i="3"/>
  <c r="C164" i="3"/>
  <c r="DA61" i="3"/>
  <c r="BI163" i="3"/>
  <c r="FG60" i="3"/>
  <c r="BG154" i="3"/>
  <c r="FE51" i="3"/>
  <c r="K156" i="3"/>
  <c r="DI53" i="3"/>
  <c r="CW162" i="3"/>
  <c r="GU59" i="3"/>
  <c r="CA153" i="3"/>
  <c r="FY50" i="3"/>
  <c r="CL162" i="3"/>
  <c r="GJ59" i="3"/>
  <c r="BL153" i="3"/>
  <c r="FJ50" i="3"/>
  <c r="BI159" i="3"/>
  <c r="FG56" i="3"/>
  <c r="O152" i="3"/>
  <c r="DM49" i="3"/>
  <c r="CW141" i="3"/>
  <c r="GU38" i="3"/>
  <c r="BI140" i="3"/>
  <c r="FG37" i="3"/>
  <c r="Z142" i="3"/>
  <c r="DX39" i="3"/>
  <c r="CF163" i="3"/>
  <c r="GD60" i="3"/>
  <c r="CK154" i="3"/>
  <c r="GI51" i="3"/>
  <c r="CC163" i="3"/>
  <c r="GA60" i="3"/>
  <c r="BV154" i="3"/>
  <c r="FT51" i="3"/>
  <c r="AG160" i="3"/>
  <c r="EE57" i="3"/>
  <c r="U153" i="3"/>
  <c r="DS50" i="3"/>
  <c r="AC143" i="3"/>
  <c r="EA40" i="3"/>
  <c r="AA142" i="3"/>
  <c r="DY39" i="3"/>
  <c r="K144" i="3"/>
  <c r="DI41" i="3"/>
  <c r="CR164" i="3"/>
  <c r="GP61" i="3"/>
  <c r="CK171" i="3"/>
  <c r="GI68" i="3"/>
  <c r="CD164" i="3"/>
  <c r="GB61" i="3"/>
  <c r="BW174" i="3"/>
  <c r="FU71" i="3"/>
  <c r="BU168" i="3"/>
  <c r="FS65" i="3"/>
  <c r="BC157" i="3"/>
  <c r="FA54" i="3"/>
  <c r="CO164" i="3"/>
  <c r="GM61" i="3"/>
  <c r="AM150" i="3"/>
  <c r="EK47" i="3"/>
  <c r="CL166" i="3"/>
  <c r="GJ63" i="3"/>
  <c r="AO149" i="3"/>
  <c r="EM46" i="3"/>
  <c r="CE157" i="3"/>
  <c r="GC54" i="3"/>
  <c r="AE159" i="3"/>
  <c r="EC56" i="3"/>
  <c r="CR151" i="3"/>
  <c r="GP48" i="3"/>
  <c r="N157" i="3"/>
  <c r="DL54" i="3"/>
  <c r="AY165" i="3"/>
  <c r="EW62" i="3"/>
  <c r="CV156" i="3"/>
  <c r="GT53" i="3"/>
  <c r="CO161" i="3"/>
  <c r="GM58" i="3"/>
  <c r="D155" i="3"/>
  <c r="DB52" i="3"/>
  <c r="CT145" i="3"/>
  <c r="GR42" i="3"/>
  <c r="J145" i="3"/>
  <c r="DH42" i="3"/>
  <c r="BA147" i="3"/>
  <c r="EY44" i="3"/>
  <c r="BB160" i="3"/>
  <c r="EZ57" i="3"/>
  <c r="W170" i="3"/>
  <c r="DU67" i="3"/>
  <c r="BE161" i="3"/>
  <c r="FC58" i="3"/>
  <c r="AH173" i="3"/>
  <c r="EF70" i="3"/>
  <c r="BW166" i="3"/>
  <c r="FU63" i="3"/>
  <c r="AJ170" i="3"/>
  <c r="EH67" i="3"/>
  <c r="CR161" i="3"/>
  <c r="GP58" i="3"/>
  <c r="CV171" i="3"/>
  <c r="GT68" i="3"/>
  <c r="CB164" i="3"/>
  <c r="FZ61" i="3"/>
  <c r="CR149" i="3"/>
  <c r="GP46" i="3"/>
  <c r="AF155" i="3"/>
  <c r="ED52" i="3"/>
  <c r="CG156" i="3"/>
  <c r="GE53" i="3"/>
  <c r="BM163" i="3"/>
  <c r="FK60" i="3"/>
  <c r="AZ154" i="3"/>
  <c r="EX51" i="3"/>
  <c r="BB163" i="3"/>
  <c r="EZ60" i="3"/>
  <c r="AX154" i="3"/>
  <c r="EV51" i="3"/>
  <c r="I160" i="3"/>
  <c r="DG57" i="3"/>
  <c r="CL152" i="3"/>
  <c r="GJ49" i="3"/>
  <c r="CW142" i="3"/>
  <c r="GU39" i="3"/>
  <c r="CG141" i="3"/>
  <c r="GE38" i="3"/>
  <c r="BB143" i="3"/>
  <c r="EZ40" i="3"/>
  <c r="CJ169" i="3"/>
  <c r="GH66" i="3"/>
  <c r="W164" i="3"/>
  <c r="DU61" i="3"/>
  <c r="M156" i="3"/>
  <c r="DK53" i="3"/>
  <c r="CF169" i="3"/>
  <c r="GD66" i="3"/>
  <c r="P164" i="3"/>
  <c r="DN61" i="3"/>
  <c r="X156" i="3"/>
  <c r="DV53" i="3"/>
  <c r="AF159" i="3"/>
  <c r="ED56" i="3"/>
  <c r="Q151" i="3"/>
  <c r="DO48" i="3"/>
  <c r="U156" i="3"/>
  <c r="DS53" i="3"/>
  <c r="AU150" i="3"/>
  <c r="ES47" i="3"/>
  <c r="BK158" i="3"/>
  <c r="FI55" i="3"/>
  <c r="CA149" i="3"/>
  <c r="FY46" i="3"/>
  <c r="CU162" i="3"/>
  <c r="GS59" i="3"/>
  <c r="Z156" i="3"/>
  <c r="DX53" i="3"/>
  <c r="BF150" i="3"/>
  <c r="FD47" i="3"/>
  <c r="CO157" i="3"/>
  <c r="GM54" i="3"/>
  <c r="Z152" i="3"/>
  <c r="DX49" i="3"/>
  <c r="L145" i="3"/>
  <c r="DJ42" i="3"/>
  <c r="CC146" i="3"/>
  <c r="GA43" i="3"/>
  <c r="BC152" i="3"/>
  <c r="FA49" i="3"/>
  <c r="AO142" i="3"/>
  <c r="EM39" i="3"/>
  <c r="CT159" i="3"/>
  <c r="GR56" i="3"/>
  <c r="BW152" i="3"/>
  <c r="FU49" i="3"/>
  <c r="BN142" i="3"/>
  <c r="FL39" i="3"/>
  <c r="I142" i="3"/>
  <c r="DG39" i="3"/>
  <c r="CE135" i="3"/>
  <c r="GC32" i="3"/>
  <c r="AJ140" i="3"/>
  <c r="EH37" i="3"/>
  <c r="BJ152" i="3"/>
  <c r="FH49" i="3"/>
  <c r="AT142" i="3"/>
  <c r="ER39" i="3"/>
  <c r="CX158" i="3"/>
  <c r="GV55" i="3"/>
  <c r="AU151" i="3"/>
  <c r="ES48" i="3"/>
  <c r="BC140" i="3"/>
  <c r="FA37" i="3"/>
  <c r="BE139" i="3"/>
  <c r="FC36" i="3"/>
  <c r="CB147" i="3"/>
  <c r="FZ44" i="3"/>
  <c r="AQ148" i="3"/>
  <c r="EO45" i="3"/>
  <c r="I150" i="3"/>
  <c r="DG47" i="3"/>
  <c r="CO138" i="3"/>
  <c r="GM35" i="3"/>
  <c r="W140" i="3"/>
  <c r="DU37" i="3"/>
  <c r="AL152" i="3"/>
  <c r="EJ49" i="3"/>
  <c r="AI142" i="3"/>
  <c r="EG39" i="3"/>
  <c r="CP158" i="3"/>
  <c r="GN55" i="3"/>
  <c r="Y151" i="3"/>
  <c r="DW48" i="3"/>
  <c r="AE140" i="3"/>
  <c r="EC37" i="3"/>
  <c r="AF139" i="3"/>
  <c r="ED36" i="3"/>
  <c r="BG147" i="3"/>
  <c r="FE44" i="3"/>
  <c r="U148" i="3"/>
  <c r="DS45" i="3"/>
  <c r="CO149" i="3"/>
  <c r="GM46" i="3"/>
  <c r="CB138" i="3"/>
  <c r="FZ35" i="3"/>
  <c r="CI139" i="3"/>
  <c r="GG36" i="3"/>
  <c r="AD152" i="3"/>
  <c r="EB49" i="3"/>
  <c r="Y142" i="3"/>
  <c r="DW39" i="3"/>
  <c r="V156" i="3"/>
  <c r="DT53" i="3"/>
  <c r="BU147" i="3"/>
  <c r="FS44" i="3"/>
  <c r="Z147" i="3"/>
  <c r="DX44" i="3"/>
  <c r="BY145" i="3"/>
  <c r="FW42" i="3"/>
  <c r="BH141" i="3"/>
  <c r="FF38" i="3"/>
  <c r="BG142" i="3"/>
  <c r="FE39" i="3"/>
  <c r="X146" i="3"/>
  <c r="DV43" i="3"/>
  <c r="U132" i="3"/>
  <c r="DS29" i="3"/>
  <c r="CE133" i="3"/>
  <c r="GC30" i="3"/>
  <c r="BZ148" i="3"/>
  <c r="FX45" i="3"/>
  <c r="AY136" i="3"/>
  <c r="EW33" i="3"/>
  <c r="CG166" i="3"/>
  <c r="GE63" i="3"/>
  <c r="AV157" i="3"/>
  <c r="ET54" i="3"/>
  <c r="H172" i="3"/>
  <c r="DF69" i="3"/>
  <c r="CC166" i="3"/>
  <c r="GA63" i="3"/>
  <c r="AL157" i="3"/>
  <c r="EJ54" i="3"/>
  <c r="AE162" i="3"/>
  <c r="EC59" i="3"/>
  <c r="AR155" i="3"/>
  <c r="EP52" i="3"/>
  <c r="T159" i="3"/>
  <c r="DR56" i="3"/>
  <c r="CN150" i="3"/>
  <c r="GL47" i="3"/>
  <c r="BJ161" i="3"/>
  <c r="FH58" i="3"/>
  <c r="BM154" i="3"/>
  <c r="FK51" i="3"/>
  <c r="AQ165" i="3"/>
  <c r="EO62" i="3"/>
  <c r="X159" i="3"/>
  <c r="DV56" i="3"/>
  <c r="CW150" i="3"/>
  <c r="GU47" i="3"/>
  <c r="Q160" i="3"/>
  <c r="DO57" i="3"/>
  <c r="CQ154" i="3"/>
  <c r="GO51" i="3"/>
  <c r="AP148" i="3"/>
  <c r="EN45" i="3"/>
  <c r="CQ138" i="3"/>
  <c r="GO35" i="3"/>
  <c r="CV141" i="3"/>
  <c r="GT38" i="3"/>
  <c r="AO147" i="3"/>
  <c r="EM44" i="3"/>
  <c r="CP162" i="3"/>
  <c r="GN59" i="3"/>
  <c r="N156" i="3"/>
  <c r="DL53" i="3"/>
  <c r="BK147" i="3"/>
  <c r="FI44" i="3"/>
  <c r="CW146" i="3"/>
  <c r="GU43" i="3"/>
  <c r="AO145" i="3"/>
  <c r="EM42" i="3"/>
  <c r="AL141" i="3"/>
  <c r="EJ38" i="3"/>
  <c r="AF142" i="3"/>
  <c r="ED39" i="3"/>
  <c r="F146" i="3"/>
  <c r="DD43" i="3"/>
  <c r="BX131" i="3"/>
  <c r="FV28" i="3"/>
  <c r="BP133" i="3"/>
  <c r="FN30" i="3"/>
  <c r="BB148" i="3"/>
  <c r="EZ45" i="3"/>
  <c r="AK136" i="3"/>
  <c r="EI33" i="3"/>
  <c r="I155" i="3"/>
  <c r="DG52" i="3"/>
  <c r="Q146" i="3"/>
  <c r="DO43" i="3"/>
  <c r="BB145" i="3"/>
  <c r="EZ42" i="3"/>
  <c r="T143" i="3"/>
  <c r="DR40" i="3"/>
  <c r="AI137" i="3"/>
  <c r="EG34" i="3"/>
  <c r="CR138" i="3"/>
  <c r="GP35" i="3"/>
  <c r="BA144" i="3"/>
  <c r="EY41" i="3"/>
  <c r="AO135" i="3"/>
  <c r="EM32" i="3"/>
  <c r="AT130" i="3"/>
  <c r="ER27" i="3"/>
  <c r="U147" i="3"/>
  <c r="DS44" i="3"/>
  <c r="AL133" i="3"/>
  <c r="EJ30" i="3"/>
  <c r="CV153" i="3"/>
  <c r="GT50" i="3"/>
  <c r="BN144" i="3"/>
  <c r="FL41" i="3"/>
  <c r="CO143" i="3"/>
  <c r="GM40" i="3"/>
  <c r="AX140" i="3"/>
  <c r="EV37" i="3"/>
  <c r="E152" i="3"/>
  <c r="DC49" i="3"/>
  <c r="CC152" i="3"/>
  <c r="GA49" i="3"/>
  <c r="CD142" i="3"/>
  <c r="GB39" i="3"/>
  <c r="N133" i="3"/>
  <c r="DL30" i="3"/>
  <c r="R155" i="3"/>
  <c r="DP52" i="3"/>
  <c r="BW145" i="3"/>
  <c r="FU42" i="3"/>
  <c r="AL158" i="3"/>
  <c r="EJ55" i="3"/>
  <c r="BI150" i="3"/>
  <c r="FG47" i="3"/>
  <c r="BH138" i="3"/>
  <c r="FF35" i="3"/>
  <c r="AT137" i="3"/>
  <c r="ER34" i="3"/>
  <c r="AW146" i="3"/>
  <c r="EU43" i="3"/>
  <c r="AG147" i="3"/>
  <c r="EE44" i="3"/>
  <c r="U149" i="3"/>
  <c r="DS46" i="3"/>
  <c r="BE137" i="3"/>
  <c r="FC34" i="3"/>
  <c r="CL138" i="3"/>
  <c r="GJ35" i="3"/>
  <c r="BF151" i="3"/>
  <c r="FD48" i="3"/>
  <c r="R141" i="3"/>
  <c r="DP38" i="3"/>
  <c r="CL144" i="3"/>
  <c r="GJ41" i="3"/>
  <c r="CK144" i="3"/>
  <c r="GI41" i="3"/>
  <c r="CG148" i="3"/>
  <c r="GE45" i="3"/>
  <c r="BU152" i="3"/>
  <c r="FS49" i="3"/>
  <c r="BQ145" i="3"/>
  <c r="FO42" i="3"/>
  <c r="BF135" i="3"/>
  <c r="FD32" i="3"/>
  <c r="BT140" i="3"/>
  <c r="FR37" i="3"/>
  <c r="J155" i="3"/>
  <c r="DH52" i="3"/>
  <c r="V148" i="3"/>
  <c r="DT45" i="3"/>
  <c r="BH139" i="3"/>
  <c r="FF36" i="3"/>
  <c r="W133" i="3"/>
  <c r="DU30" i="3"/>
  <c r="BS132" i="3"/>
  <c r="FQ29" i="3"/>
  <c r="BO132" i="3"/>
  <c r="FM29" i="3"/>
  <c r="AU139" i="3"/>
  <c r="ES36" i="3"/>
  <c r="CF129" i="3"/>
  <c r="GD26" i="3"/>
  <c r="BD145" i="3"/>
  <c r="FB42" i="3"/>
  <c r="CF135" i="3"/>
  <c r="GD32" i="3"/>
  <c r="CO121" i="3"/>
  <c r="GM18" i="3"/>
  <c r="O126" i="3"/>
  <c r="DM23" i="3"/>
  <c r="G125" i="3"/>
  <c r="DE22" i="3"/>
  <c r="BJ123" i="3"/>
  <c r="FH20" i="3"/>
  <c r="CM133" i="3"/>
  <c r="GK30" i="3"/>
  <c r="CM139" i="3"/>
  <c r="GK36" i="3"/>
  <c r="CE143" i="3"/>
  <c r="GC40" i="3"/>
  <c r="CU135" i="3"/>
  <c r="GS32" i="3"/>
  <c r="AE131" i="3"/>
  <c r="EC28" i="3"/>
  <c r="AJ142" i="3"/>
  <c r="EH39" i="3"/>
  <c r="CA130" i="3"/>
  <c r="FY27" i="3"/>
  <c r="CF134" i="3"/>
  <c r="GD31" i="3"/>
  <c r="BM134" i="3"/>
  <c r="FK31" i="3"/>
  <c r="AL131" i="3"/>
  <c r="EJ28" i="3"/>
  <c r="C112" i="3"/>
  <c r="DA9" i="3"/>
  <c r="CI131" i="3"/>
  <c r="GG28" i="3"/>
  <c r="AQ138" i="3"/>
  <c r="EO35" i="3"/>
  <c r="CI142" i="3"/>
  <c r="GG39" i="3"/>
  <c r="BS134" i="3"/>
  <c r="FQ31" i="3"/>
  <c r="CA128" i="3"/>
  <c r="FY25" i="3"/>
  <c r="H141" i="3"/>
  <c r="DF38" i="3"/>
  <c r="Z124" i="3"/>
  <c r="DX21" i="3"/>
  <c r="CN132" i="3"/>
  <c r="GL29" i="3"/>
  <c r="T131" i="3"/>
  <c r="DR28" i="3"/>
  <c r="BJ127" i="3"/>
  <c r="FH24" i="3"/>
  <c r="CQ130" i="3"/>
  <c r="GO27" i="3"/>
  <c r="CS124" i="3"/>
  <c r="GQ21" i="3"/>
  <c r="BT136" i="3"/>
  <c r="FR33" i="3"/>
  <c r="CM141" i="3"/>
  <c r="GK38" i="3"/>
  <c r="AQ133" i="3"/>
  <c r="EO30" i="3"/>
  <c r="AA120" i="3"/>
  <c r="DY17" i="3"/>
  <c r="BJ139" i="3"/>
  <c r="FH36" i="3"/>
  <c r="CM132" i="3"/>
  <c r="GK29" i="3"/>
  <c r="CI130" i="3"/>
  <c r="GG27" i="3"/>
  <c r="AN119" i="3"/>
  <c r="EL16" i="3"/>
  <c r="R118" i="3"/>
  <c r="DP15" i="3"/>
  <c r="BA145" i="3"/>
  <c r="EY42" i="3"/>
  <c r="AZ145" i="3"/>
  <c r="EX42" i="3"/>
  <c r="AW149" i="3"/>
  <c r="EU46" i="3"/>
  <c r="M153" i="3"/>
  <c r="DK50" i="3"/>
  <c r="O146" i="3"/>
  <c r="DM43" i="3"/>
  <c r="AQ136" i="3"/>
  <c r="EO33" i="3"/>
  <c r="AD141" i="3"/>
  <c r="EB38" i="3"/>
  <c r="AX155" i="3"/>
  <c r="EV52" i="3"/>
  <c r="BR148" i="3"/>
  <c r="FP45" i="3"/>
  <c r="V140" i="3"/>
  <c r="DT37" i="3"/>
  <c r="CP133" i="3"/>
  <c r="GN30" i="3"/>
  <c r="BJ133" i="3"/>
  <c r="FH30" i="3"/>
  <c r="AT133" i="3"/>
  <c r="ER30" i="3"/>
  <c r="CN139" i="3"/>
  <c r="GL36" i="3"/>
  <c r="CS130" i="3"/>
  <c r="GQ27" i="3"/>
  <c r="CR145" i="3"/>
  <c r="GP42" i="3"/>
  <c r="AV136" i="3"/>
  <c r="ET33" i="3"/>
  <c r="BP127" i="3"/>
  <c r="FN24" i="3"/>
  <c r="AQ129" i="3"/>
  <c r="EO26" i="3"/>
  <c r="C128" i="3"/>
  <c r="DA25" i="3"/>
  <c r="AK118" i="3"/>
  <c r="EI15" i="3"/>
  <c r="V135" i="3"/>
  <c r="DT32" i="3"/>
  <c r="CL134" i="3"/>
  <c r="GJ31" i="3"/>
  <c r="CI134" i="3"/>
  <c r="GG31" i="3"/>
  <c r="BW140" i="3"/>
  <c r="FU37" i="3"/>
  <c r="E132" i="3"/>
  <c r="DC29" i="3"/>
  <c r="BX146" i="3"/>
  <c r="FV43" i="3"/>
  <c r="BX137" i="3"/>
  <c r="FV34" i="3"/>
  <c r="CU130" i="3"/>
  <c r="GS27" i="3"/>
  <c r="CP125" i="3"/>
  <c r="GN22" i="3"/>
  <c r="BX130" i="3"/>
  <c r="FV27" i="3"/>
  <c r="AW126" i="3"/>
  <c r="EU23" i="3"/>
  <c r="G135" i="3"/>
  <c r="DE32" i="3"/>
  <c r="BW134" i="3"/>
  <c r="FU31" i="3"/>
  <c r="BG134" i="3"/>
  <c r="FE31" i="3"/>
  <c r="BN140" i="3"/>
  <c r="FL37" i="3"/>
  <c r="CP131" i="3"/>
  <c r="GN28" i="3"/>
  <c r="BH146" i="3"/>
  <c r="FF43" i="3"/>
  <c r="BN137" i="3"/>
  <c r="FL34" i="3"/>
  <c r="CH130" i="3"/>
  <c r="GF27" i="3"/>
  <c r="CQ124" i="3"/>
  <c r="GO21" i="3"/>
  <c r="AR130" i="3"/>
  <c r="EP27" i="3"/>
  <c r="BH124" i="3"/>
  <c r="FF21" i="3"/>
  <c r="O123" i="3"/>
  <c r="DM20" i="3"/>
  <c r="AS141" i="3"/>
  <c r="EQ38" i="3"/>
  <c r="CI144" i="3"/>
  <c r="GG41" i="3"/>
  <c r="AW137" i="3"/>
  <c r="EU34" i="3"/>
  <c r="BY132" i="3"/>
  <c r="FW29" i="3"/>
  <c r="BT143" i="3"/>
  <c r="FR40" i="3"/>
  <c r="CR132" i="3"/>
  <c r="GP29" i="3"/>
  <c r="BX136" i="3"/>
  <c r="FV33" i="3"/>
  <c r="AG138" i="3"/>
  <c r="EE35" i="3"/>
  <c r="AY126" i="3"/>
  <c r="EW23" i="3"/>
  <c r="BE121" i="3"/>
  <c r="FC18" i="3"/>
  <c r="R148" i="3"/>
  <c r="DP45" i="3"/>
  <c r="AI138" i="3"/>
  <c r="EG35" i="3"/>
  <c r="N160" i="3"/>
  <c r="DL57" i="3"/>
  <c r="CM154" i="3"/>
  <c r="GK51" i="3"/>
  <c r="AK148" i="3"/>
  <c r="EI45" i="3"/>
  <c r="CG138" i="3"/>
  <c r="GE35" i="3"/>
  <c r="AK142" i="3"/>
  <c r="EI39" i="3"/>
  <c r="BJ144" i="3"/>
  <c r="FH41" i="3"/>
  <c r="V147" i="3"/>
  <c r="DT44" i="3"/>
  <c r="CA135" i="3"/>
  <c r="FY32" i="3"/>
  <c r="W146" i="3"/>
  <c r="DU43" i="3"/>
  <c r="BE152" i="3"/>
  <c r="FC49" i="3"/>
  <c r="AQ147" i="3"/>
  <c r="EO44" i="3"/>
  <c r="CV140" i="3"/>
  <c r="GT37" i="3"/>
  <c r="CU131" i="3"/>
  <c r="GS28" i="3"/>
  <c r="AV140" i="3"/>
  <c r="ET37" i="3"/>
  <c r="CV130" i="3"/>
  <c r="GT27" i="3"/>
  <c r="AX151" i="3"/>
  <c r="EV48" i="3"/>
  <c r="U146" i="3"/>
  <c r="DS43" i="3"/>
  <c r="AJ139" i="3"/>
  <c r="EH36" i="3"/>
  <c r="BH123" i="3"/>
  <c r="FF20" i="3"/>
  <c r="H132" i="3"/>
  <c r="DF29" i="3"/>
  <c r="M141" i="3"/>
  <c r="DK38" i="3"/>
  <c r="X132" i="3"/>
  <c r="DV29" i="3"/>
  <c r="S141" i="3"/>
  <c r="DQ38" i="3"/>
  <c r="CD134" i="3"/>
  <c r="GB31" i="3"/>
  <c r="AS132" i="3"/>
  <c r="EQ29" i="3"/>
  <c r="AN145" i="3"/>
  <c r="EL42" i="3"/>
  <c r="AY138" i="3"/>
  <c r="EW35" i="3"/>
  <c r="CA125" i="3"/>
  <c r="FY22" i="3"/>
  <c r="AR136" i="3"/>
  <c r="EP33" i="3"/>
  <c r="AD128" i="3"/>
  <c r="EB25" i="3"/>
  <c r="BQ137" i="3"/>
  <c r="FO34" i="3"/>
  <c r="CC123" i="3"/>
  <c r="GA20" i="3"/>
  <c r="CU123" i="3"/>
  <c r="GS20" i="3"/>
  <c r="V131" i="3"/>
  <c r="DT28" i="3"/>
  <c r="AQ128" i="3"/>
  <c r="EO25" i="3"/>
  <c r="CF117" i="3"/>
  <c r="GD14" i="3"/>
  <c r="BK126" i="3"/>
  <c r="FI23" i="3"/>
  <c r="O118" i="3"/>
  <c r="DM15" i="3"/>
  <c r="BN114" i="3"/>
  <c r="FL11" i="3"/>
  <c r="AU126" i="3"/>
  <c r="ES23" i="3"/>
  <c r="E123" i="3"/>
  <c r="DC20" i="3"/>
  <c r="BT121" i="3"/>
  <c r="FR18" i="3"/>
  <c r="BI111" i="3"/>
  <c r="FG8" i="3"/>
  <c r="K118" i="3"/>
  <c r="DI15" i="3"/>
  <c r="BM129" i="3"/>
  <c r="FK26" i="3"/>
  <c r="AW138" i="3"/>
  <c r="EU35" i="3"/>
  <c r="AR127" i="3"/>
  <c r="EP24" i="3"/>
  <c r="CO125" i="3"/>
  <c r="GM22" i="3"/>
  <c r="AN116" i="3"/>
  <c r="EL13" i="3"/>
  <c r="AC129" i="3"/>
  <c r="EA26" i="3"/>
  <c r="AP120" i="3"/>
  <c r="EN17" i="3"/>
  <c r="BK127" i="3"/>
  <c r="FI24" i="3"/>
  <c r="CN121" i="3"/>
  <c r="GL18" i="3"/>
  <c r="CX120" i="3"/>
  <c r="GV17" i="3"/>
  <c r="CK134" i="3"/>
  <c r="GI31" i="3"/>
  <c r="BF126" i="3"/>
  <c r="FD23" i="3"/>
  <c r="CA129" i="3"/>
  <c r="FY26" i="3"/>
  <c r="AS128" i="3"/>
  <c r="EQ25" i="3"/>
  <c r="CS122" i="3"/>
  <c r="GQ19" i="3"/>
  <c r="R126" i="3"/>
  <c r="DP23" i="3"/>
  <c r="Y119" i="3"/>
  <c r="DW16" i="3"/>
  <c r="BL123" i="3"/>
  <c r="FJ20" i="3"/>
  <c r="BK112" i="3"/>
  <c r="FI9" i="3"/>
  <c r="BH148" i="3"/>
  <c r="FF45" i="3"/>
  <c r="AI139" i="3"/>
  <c r="EG36" i="3"/>
  <c r="AT160" i="3"/>
  <c r="ER57" i="3"/>
  <c r="AB155" i="3"/>
  <c r="DZ52" i="3"/>
  <c r="CB148" i="3"/>
  <c r="FZ45" i="3"/>
  <c r="CD139" i="3"/>
  <c r="GB36" i="3"/>
  <c r="CP142" i="3"/>
  <c r="GN39" i="3"/>
  <c r="Q145" i="3"/>
  <c r="DO42" i="3"/>
  <c r="BR147" i="3"/>
  <c r="FP44" i="3"/>
  <c r="G137" i="3"/>
  <c r="DE34" i="3"/>
  <c r="BT146" i="3"/>
  <c r="FR43" i="3"/>
  <c r="CK152" i="3"/>
  <c r="GI49" i="3"/>
  <c r="BY147" i="3"/>
  <c r="FW44" i="3"/>
  <c r="AR141" i="3"/>
  <c r="EP38" i="3"/>
  <c r="CG132" i="3"/>
  <c r="GE29" i="3"/>
  <c r="CR140" i="3"/>
  <c r="GP37" i="3"/>
  <c r="CS131" i="3"/>
  <c r="GQ28" i="3"/>
  <c r="CD151" i="3"/>
  <c r="GB48" i="3"/>
  <c r="BE146" i="3"/>
  <c r="FC43" i="3"/>
  <c r="CH139" i="3"/>
  <c r="GF36" i="3"/>
  <c r="AX128" i="3"/>
  <c r="EV25" i="3"/>
  <c r="CO132" i="3"/>
  <c r="GM29" i="3"/>
  <c r="BC141" i="3"/>
  <c r="FA38" i="3"/>
  <c r="C133" i="3"/>
  <c r="DA30" i="3"/>
  <c r="AY141" i="3"/>
  <c r="EW38" i="3"/>
  <c r="Y135" i="3"/>
  <c r="DW32" i="3"/>
  <c r="AL117" i="3"/>
  <c r="EJ14" i="3"/>
  <c r="BT145" i="3"/>
  <c r="FR42" i="3"/>
  <c r="CT138" i="3"/>
  <c r="GR35" i="3"/>
  <c r="AM128" i="3"/>
  <c r="EK25" i="3"/>
  <c r="CN136" i="3"/>
  <c r="GL33" i="3"/>
  <c r="Q129" i="3"/>
  <c r="DO26" i="3"/>
  <c r="Q138" i="3"/>
  <c r="DO35" i="3"/>
  <c r="BS126" i="3"/>
  <c r="FQ23" i="3"/>
  <c r="AA125" i="3"/>
  <c r="DY22" i="3"/>
  <c r="BZ131" i="3"/>
  <c r="FX28" i="3"/>
  <c r="M129" i="3"/>
  <c r="DK26" i="3"/>
  <c r="BC119" i="3"/>
  <c r="FA16" i="3"/>
  <c r="AA127" i="3"/>
  <c r="DY24" i="3"/>
  <c r="BQ120" i="3"/>
  <c r="FO17" i="3"/>
  <c r="W119" i="3"/>
  <c r="DU16" i="3"/>
  <c r="BH117" i="3"/>
  <c r="FF14" i="3"/>
  <c r="CM123" i="3"/>
  <c r="GK20" i="3"/>
  <c r="BY123" i="3"/>
  <c r="FW20" i="3"/>
  <c r="BD117" i="3"/>
  <c r="FB14" i="3"/>
  <c r="BS109" i="3"/>
  <c r="FQ6" i="3"/>
  <c r="AS130" i="3"/>
  <c r="EQ27" i="3"/>
  <c r="E139" i="3"/>
  <c r="DC36" i="3"/>
  <c r="J129" i="3"/>
  <c r="DH26" i="3"/>
  <c r="CP126" i="3"/>
  <c r="GN23" i="3"/>
  <c r="BN119" i="3"/>
  <c r="FL16" i="3"/>
  <c r="CO129" i="3"/>
  <c r="GM26" i="3"/>
  <c r="BS121" i="3"/>
  <c r="FQ18" i="3"/>
  <c r="R128" i="3"/>
  <c r="DP25" i="3"/>
  <c r="AU123" i="3"/>
  <c r="ES20" i="3"/>
  <c r="CD123" i="3"/>
  <c r="GB20" i="3"/>
  <c r="CB143" i="3"/>
  <c r="FZ40" i="3"/>
  <c r="AD138" i="3"/>
  <c r="EB35" i="3"/>
  <c r="AO131" i="3"/>
  <c r="EM28" i="3"/>
  <c r="BE128" i="3"/>
  <c r="FC25" i="3"/>
  <c r="BH134" i="3"/>
  <c r="FF31" i="3"/>
  <c r="CA127" i="3"/>
  <c r="FY24" i="3"/>
  <c r="BQ139" i="3"/>
  <c r="FO36" i="3"/>
  <c r="CK132" i="3"/>
  <c r="GI29" i="3"/>
  <c r="G127" i="3"/>
  <c r="DE24" i="3"/>
  <c r="AA123" i="3"/>
  <c r="DY20" i="3"/>
  <c r="H122" i="3"/>
  <c r="DF19" i="3"/>
  <c r="CI124" i="3"/>
  <c r="GG21" i="3"/>
  <c r="BQ123" i="3"/>
  <c r="FO20" i="3"/>
  <c r="U117" i="3"/>
  <c r="DS14" i="3"/>
  <c r="CG116" i="3"/>
  <c r="GE13" i="3"/>
  <c r="BP116" i="3"/>
  <c r="FN13" i="3"/>
  <c r="P115" i="3"/>
  <c r="DN12" i="3"/>
  <c r="BP128" i="3"/>
  <c r="FN25" i="3"/>
  <c r="AJ117" i="3"/>
  <c r="EH14" i="3"/>
  <c r="V124" i="3"/>
  <c r="DT21" i="3"/>
  <c r="CK118" i="3"/>
  <c r="GI15" i="3"/>
  <c r="H114" i="3"/>
  <c r="DF11" i="3"/>
  <c r="CH123" i="3"/>
  <c r="GF20" i="3"/>
  <c r="AM124" i="3"/>
  <c r="EK21" i="3"/>
  <c r="L126" i="3"/>
  <c r="DJ23" i="3"/>
  <c r="AW120" i="3"/>
  <c r="EU17" i="3"/>
  <c r="CQ118" i="3"/>
  <c r="GO15" i="3"/>
  <c r="BI109" i="3"/>
  <c r="FG6" i="3"/>
  <c r="AV143" i="3"/>
  <c r="ET40" i="3"/>
  <c r="CI137" i="3"/>
  <c r="GG34" i="3"/>
  <c r="CN130" i="3"/>
  <c r="GL27" i="3"/>
  <c r="BR126" i="3"/>
  <c r="FP23" i="3"/>
  <c r="AB134" i="3"/>
  <c r="DZ31" i="3"/>
  <c r="CE126" i="3"/>
  <c r="GC23" i="3"/>
  <c r="AC139" i="3"/>
  <c r="EA36" i="3"/>
  <c r="AO132" i="3"/>
  <c r="EM29" i="3"/>
  <c r="BJ125" i="3"/>
  <c r="FH22" i="3"/>
  <c r="K122" i="3"/>
  <c r="DI19" i="3"/>
  <c r="AJ120" i="3"/>
  <c r="EH17" i="3"/>
  <c r="BR123" i="3"/>
  <c r="FP20" i="3"/>
  <c r="AY122" i="3"/>
  <c r="EW19" i="3"/>
  <c r="CU111" i="3"/>
  <c r="GS8" i="3"/>
  <c r="BB111" i="3"/>
  <c r="EZ8" i="3"/>
  <c r="BA111" i="3"/>
  <c r="EY8" i="3"/>
  <c r="M111" i="3"/>
  <c r="DK8" i="3"/>
  <c r="L128" i="3"/>
  <c r="DJ25" i="3"/>
  <c r="BM115" i="3"/>
  <c r="FK12" i="3"/>
  <c r="CP122" i="3"/>
  <c r="GN19" i="3"/>
  <c r="CH117" i="3"/>
  <c r="GF14" i="3"/>
  <c r="AM111" i="3"/>
  <c r="EK8" i="3"/>
  <c r="C122" i="3"/>
  <c r="DA19" i="3"/>
  <c r="BD122" i="3"/>
  <c r="FB19" i="3"/>
  <c r="BD124" i="3"/>
  <c r="FB21" i="3"/>
  <c r="AF116" i="3"/>
  <c r="ED13" i="3"/>
  <c r="I112" i="3"/>
  <c r="DG9" i="3"/>
  <c r="BO115" i="3"/>
  <c r="FM12" i="3"/>
  <c r="P120" i="3"/>
  <c r="DN17" i="3"/>
  <c r="CO114" i="3"/>
  <c r="GM11" i="3"/>
  <c r="AX116" i="3"/>
  <c r="EV13" i="3"/>
  <c r="C120" i="3"/>
  <c r="DA17" i="3"/>
  <c r="Y116" i="3"/>
  <c r="DW13" i="3"/>
  <c r="AY113" i="3"/>
  <c r="EW10" i="3"/>
  <c r="O117" i="3"/>
  <c r="DM14" i="3"/>
  <c r="AA114" i="3"/>
  <c r="DY11" i="3"/>
  <c r="CW135" i="3"/>
  <c r="GU32" i="3"/>
  <c r="BT130" i="3"/>
  <c r="FR27" i="3"/>
  <c r="AD126" i="3"/>
  <c r="EB23" i="3"/>
  <c r="BQ126" i="3"/>
  <c r="FO23" i="3"/>
  <c r="BC128" i="3"/>
  <c r="FA25" i="3"/>
  <c r="AD131" i="3"/>
  <c r="EB28" i="3"/>
  <c r="P124" i="3"/>
  <c r="DN21" i="3"/>
  <c r="CJ126" i="3"/>
  <c r="GH23" i="3"/>
  <c r="AZ124" i="3"/>
  <c r="EX21" i="3"/>
  <c r="BU126" i="3"/>
  <c r="FS23" i="3"/>
  <c r="BD114" i="3"/>
  <c r="FB11" i="3"/>
  <c r="N121" i="3"/>
  <c r="DL18" i="3"/>
  <c r="H121" i="3"/>
  <c r="DF18" i="3"/>
  <c r="T124" i="3"/>
  <c r="DR21" i="3"/>
  <c r="AJ128" i="3"/>
  <c r="EH25" i="3"/>
  <c r="CO120" i="3"/>
  <c r="GM17" i="3"/>
  <c r="AK111" i="3"/>
  <c r="EI8" i="3"/>
  <c r="CH118" i="3"/>
  <c r="GF15" i="3"/>
  <c r="Y118" i="3"/>
  <c r="DW15" i="3"/>
  <c r="W108" i="3"/>
  <c r="DU5" i="3"/>
  <c r="BV126" i="3"/>
  <c r="FT23" i="3"/>
  <c r="BI137" i="3"/>
  <c r="FG34" i="3"/>
  <c r="AW132" i="3"/>
  <c r="EU29" i="3"/>
  <c r="CC110" i="3"/>
  <c r="GA7" i="3"/>
  <c r="CN128" i="3"/>
  <c r="GL25" i="3"/>
  <c r="S130" i="3"/>
  <c r="DQ27" i="3"/>
  <c r="BT120" i="3"/>
  <c r="FR17" i="3"/>
  <c r="AM127" i="3"/>
  <c r="EK24" i="3"/>
  <c r="E129" i="3"/>
  <c r="DC26" i="3"/>
  <c r="BM126" i="3"/>
  <c r="FK23" i="3"/>
  <c r="AK113" i="3"/>
  <c r="EI10" i="3"/>
  <c r="CV120" i="3"/>
  <c r="GT17" i="3"/>
  <c r="R124" i="3"/>
  <c r="DP21" i="3"/>
  <c r="BG123" i="3"/>
  <c r="FE20" i="3"/>
  <c r="CG111" i="3"/>
  <c r="GE8" i="3"/>
  <c r="AK117" i="3"/>
  <c r="EI14" i="3"/>
  <c r="AT123" i="3"/>
  <c r="ER20" i="3"/>
  <c r="Q120" i="3"/>
  <c r="DO17" i="3"/>
  <c r="R123" i="3"/>
  <c r="DP20" i="3"/>
  <c r="CK114" i="3"/>
  <c r="GI11" i="3"/>
  <c r="CM112" i="3"/>
  <c r="GK9" i="3"/>
  <c r="AU109" i="3"/>
  <c r="ES6" i="3"/>
  <c r="AP117" i="3"/>
  <c r="EN14" i="3"/>
  <c r="CO123" i="3"/>
  <c r="GM20" i="3"/>
  <c r="N115" i="3"/>
  <c r="DL12" i="3"/>
  <c r="BM124" i="3"/>
  <c r="FK21" i="3"/>
  <c r="N117" i="3"/>
  <c r="DL14" i="3"/>
  <c r="CS108" i="3"/>
  <c r="GQ5" i="3"/>
  <c r="CD121" i="3"/>
  <c r="GB18" i="3"/>
  <c r="CP109" i="3"/>
  <c r="GN6" i="3"/>
  <c r="AL111" i="3"/>
  <c r="EJ8" i="3"/>
  <c r="BS117" i="3"/>
  <c r="FQ14" i="3"/>
  <c r="CQ122" i="3"/>
  <c r="GO19" i="3"/>
  <c r="F109" i="3"/>
  <c r="DD6" i="3"/>
  <c r="J122" i="3"/>
  <c r="DH19" i="3"/>
  <c r="T128" i="3"/>
  <c r="DR25" i="3"/>
  <c r="CD122" i="3"/>
  <c r="GB19" i="3"/>
  <c r="AH116" i="3"/>
  <c r="EF13" i="3"/>
  <c r="CR118" i="3"/>
  <c r="GP15" i="3"/>
  <c r="AN118" i="3"/>
  <c r="EL15" i="3"/>
  <c r="R112" i="3"/>
  <c r="DP9" i="3"/>
  <c r="CM115" i="3"/>
  <c r="GK12" i="3"/>
  <c r="AG114" i="3"/>
  <c r="EE11" i="3"/>
  <c r="P118" i="3"/>
  <c r="DN15" i="3"/>
  <c r="AE120" i="3"/>
  <c r="EC17" i="3"/>
  <c r="AU108" i="3"/>
  <c r="ES5" i="3"/>
  <c r="BZ119" i="3"/>
  <c r="FX16" i="3"/>
  <c r="BJ116" i="3"/>
  <c r="FH13" i="3"/>
  <c r="CV114" i="3"/>
  <c r="GT11" i="3"/>
  <c r="V117" i="3"/>
  <c r="DT14" i="3"/>
  <c r="K117" i="3"/>
  <c r="DI14" i="3"/>
  <c r="AM109" i="3"/>
  <c r="EK6" i="3"/>
  <c r="BS115" i="3"/>
  <c r="FQ12" i="3"/>
  <c r="E111" i="3"/>
  <c r="DC8" i="3"/>
  <c r="CD116" i="3"/>
  <c r="GB13" i="3"/>
  <c r="AG119" i="3"/>
  <c r="EE16" i="3"/>
  <c r="F124" i="3"/>
  <c r="DD21" i="3"/>
  <c r="BY118" i="3"/>
  <c r="FW15" i="3"/>
  <c r="AS115" i="3"/>
  <c r="EQ12" i="3"/>
  <c r="F113" i="3"/>
  <c r="DD10" i="3"/>
  <c r="E116" i="3"/>
  <c r="DC13" i="3"/>
  <c r="W116" i="3"/>
  <c r="DU13" i="3"/>
  <c r="BW111" i="3"/>
  <c r="FU8" i="3"/>
  <c r="CE114" i="3"/>
  <c r="GC11" i="3"/>
  <c r="BM120" i="3"/>
  <c r="FK17" i="3"/>
  <c r="R110" i="3"/>
  <c r="DP7" i="3"/>
  <c r="BI116" i="3"/>
  <c r="FG13" i="3"/>
  <c r="F122" i="3"/>
  <c r="DD19" i="3"/>
  <c r="BE115" i="3"/>
  <c r="FC12" i="3"/>
  <c r="BU110" i="3"/>
  <c r="FS7" i="3"/>
  <c r="BQ119" i="3"/>
  <c r="FO16" i="3"/>
  <c r="Q112" i="3"/>
  <c r="DO9" i="3"/>
  <c r="CI113" i="3"/>
  <c r="GG10" i="3"/>
  <c r="CQ117" i="3"/>
  <c r="GO14" i="3"/>
  <c r="G111" i="3"/>
  <c r="DE8" i="3"/>
  <c r="AR118" i="3"/>
  <c r="EP15" i="3"/>
  <c r="BC120" i="3"/>
  <c r="FA17" i="3"/>
  <c r="BQ109" i="3"/>
  <c r="FO6" i="3"/>
  <c r="E120" i="3"/>
  <c r="DC17" i="3"/>
  <c r="BM108" i="3"/>
  <c r="FK5" i="3"/>
  <c r="AF115" i="3"/>
  <c r="ED12" i="3"/>
  <c r="BB117" i="3"/>
  <c r="EZ14" i="3"/>
  <c r="AI117" i="3"/>
  <c r="EG14" i="3"/>
  <c r="CI109" i="3"/>
  <c r="GG6" i="3"/>
  <c r="CQ115" i="3"/>
  <c r="GO12" i="3"/>
  <c r="BC150" i="3"/>
  <c r="FA47" i="3"/>
  <c r="CH142" i="3"/>
  <c r="GF39" i="3"/>
  <c r="CE144" i="3"/>
  <c r="GC41" i="3"/>
  <c r="T150" i="3"/>
  <c r="DR47" i="3"/>
  <c r="BZ137" i="3"/>
  <c r="FX34" i="3"/>
  <c r="AD158" i="3"/>
  <c r="EB55" i="3"/>
  <c r="AN150" i="3"/>
  <c r="EL47" i="3"/>
  <c r="AF138" i="3"/>
  <c r="ED35" i="3"/>
  <c r="R137" i="3"/>
  <c r="DP34" i="3"/>
  <c r="AK146" i="3"/>
  <c r="EI43" i="3"/>
  <c r="CR146" i="3"/>
  <c r="GP43" i="3"/>
  <c r="M149" i="3"/>
  <c r="DK46" i="3"/>
  <c r="AB137" i="3"/>
  <c r="DZ34" i="3"/>
  <c r="BN138" i="3"/>
  <c r="FL35" i="3"/>
  <c r="AP151" i="3"/>
  <c r="EN48" i="3"/>
  <c r="G141" i="3"/>
  <c r="DE38" i="3"/>
  <c r="N158" i="3"/>
  <c r="DL55" i="3"/>
  <c r="AC150" i="3"/>
  <c r="EA47" i="3"/>
  <c r="E138" i="3"/>
  <c r="DC35" i="3"/>
  <c r="BI136" i="3"/>
  <c r="FG33" i="3"/>
  <c r="CV145" i="3"/>
  <c r="GT42" i="3"/>
  <c r="CE146" i="3"/>
  <c r="GC43" i="3"/>
  <c r="CS148" i="3"/>
  <c r="GQ45" i="3"/>
  <c r="CU136" i="3"/>
  <c r="GS33" i="3"/>
  <c r="AL138" i="3"/>
  <c r="EJ35" i="3"/>
  <c r="AH151" i="3"/>
  <c r="EF48" i="3"/>
  <c r="BR140" i="3"/>
  <c r="FP37" i="3"/>
  <c r="F158" i="3"/>
  <c r="DD55" i="3"/>
  <c r="S150" i="3"/>
  <c r="DQ47" i="3"/>
  <c r="AU137" i="3"/>
  <c r="ES34" i="3"/>
  <c r="Z136" i="3"/>
  <c r="DX33" i="3"/>
  <c r="CK145" i="3"/>
  <c r="GI42" i="3"/>
  <c r="BG146" i="3"/>
  <c r="FE43" i="3"/>
  <c r="CC148" i="3"/>
  <c r="GA45" i="3"/>
  <c r="BS136" i="3"/>
  <c r="FQ33" i="3"/>
  <c r="X138" i="3"/>
  <c r="DV35" i="3"/>
  <c r="J151" i="3"/>
  <c r="DH48" i="3"/>
  <c r="BG140" i="3"/>
  <c r="FE37" i="3"/>
  <c r="AK155" i="3"/>
  <c r="EI52" i="3"/>
  <c r="AO146" i="3"/>
  <c r="EM43" i="3"/>
  <c r="CM145" i="3"/>
  <c r="GK42" i="3"/>
  <c r="BY143" i="3"/>
  <c r="FW40" i="3"/>
  <c r="AV138" i="3"/>
  <c r="ET35" i="3"/>
  <c r="BR139" i="3"/>
  <c r="FP36" i="3"/>
  <c r="CR144" i="3"/>
  <c r="GP41" i="3"/>
  <c r="L124" i="3"/>
  <c r="DJ21" i="3"/>
  <c r="Y131" i="3"/>
  <c r="DW28" i="3"/>
  <c r="BF147" i="3"/>
  <c r="FD44" i="3"/>
  <c r="CQ133" i="3"/>
  <c r="GO30" i="3"/>
  <c r="L166" i="3"/>
  <c r="DJ63" i="3"/>
  <c r="BZ155" i="3"/>
  <c r="FX52" i="3"/>
  <c r="AR171" i="3"/>
  <c r="EP68" i="3"/>
  <c r="H166" i="3"/>
  <c r="DF63" i="3"/>
  <c r="BM155" i="3"/>
  <c r="FK52" i="3"/>
  <c r="AT161" i="3"/>
  <c r="ER58" i="3"/>
  <c r="AU154" i="3"/>
  <c r="ES51" i="3"/>
  <c r="AI158" i="3"/>
  <c r="EG55" i="3"/>
  <c r="O149" i="3"/>
  <c r="DM46" i="3"/>
  <c r="BX160" i="3"/>
  <c r="FV57" i="3"/>
  <c r="BP153" i="3"/>
  <c r="FN50" i="3"/>
  <c r="CA164" i="3"/>
  <c r="FY61" i="3"/>
  <c r="AM158" i="3"/>
  <c r="EK55" i="3"/>
  <c r="Y149" i="3"/>
  <c r="DW46" i="3"/>
  <c r="BA159" i="3"/>
  <c r="EY56" i="3"/>
  <c r="U154" i="3"/>
  <c r="DS51" i="3"/>
  <c r="BC147" i="3"/>
  <c r="FA44" i="3"/>
  <c r="BW136" i="3"/>
  <c r="FU33" i="3"/>
  <c r="AK140" i="3"/>
  <c r="EI37" i="3"/>
  <c r="G146" i="3"/>
  <c r="DE43" i="3"/>
  <c r="N162" i="3"/>
  <c r="DL59" i="3"/>
  <c r="S155" i="3"/>
  <c r="DQ52" i="3"/>
  <c r="AC146" i="3"/>
  <c r="EA43" i="3"/>
  <c r="CA145" i="3"/>
  <c r="FY42" i="3"/>
  <c r="BJ143" i="3"/>
  <c r="FH40" i="3"/>
  <c r="BK137" i="3"/>
  <c r="FI34" i="3"/>
  <c r="AT139" i="3"/>
  <c r="ER36" i="3"/>
  <c r="BV144" i="3"/>
  <c r="FT41" i="3"/>
  <c r="BR135" i="3"/>
  <c r="FP32" i="3"/>
  <c r="BU130" i="3"/>
  <c r="FS27" i="3"/>
  <c r="AW147" i="3"/>
  <c r="EU44" i="3"/>
  <c r="AZ133" i="3"/>
  <c r="EX30" i="3"/>
  <c r="I154" i="3"/>
  <c r="DG51" i="3"/>
  <c r="CB144" i="3"/>
  <c r="FZ41" i="3"/>
  <c r="V144" i="3"/>
  <c r="DT41" i="3"/>
  <c r="U141" i="3"/>
  <c r="DS38" i="3"/>
  <c r="P152" i="3"/>
  <c r="DN49" i="3"/>
  <c r="CS152" i="3"/>
  <c r="GQ49" i="3"/>
  <c r="D143" i="3"/>
  <c r="DB40" i="3"/>
  <c r="AP133" i="3"/>
  <c r="EN30" i="3"/>
  <c r="Z155" i="3"/>
  <c r="DX52" i="3"/>
  <c r="CX145" i="3"/>
  <c r="GV42" i="3"/>
  <c r="V160" i="3"/>
  <c r="DT57" i="3"/>
  <c r="CR152" i="3"/>
  <c r="GP49" i="3"/>
  <c r="I143" i="3"/>
  <c r="DG40" i="3"/>
  <c r="AY142" i="3"/>
  <c r="EW39" i="3"/>
  <c r="K137" i="3"/>
  <c r="DI34" i="3"/>
  <c r="AS150" i="3"/>
  <c r="EQ47" i="3"/>
  <c r="BQ151" i="3"/>
  <c r="FO48" i="3"/>
  <c r="AG141" i="3"/>
  <c r="EE38" i="3"/>
  <c r="AI129" i="3"/>
  <c r="EG26" i="3"/>
  <c r="CT153" i="3"/>
  <c r="GR50" i="3"/>
  <c r="AW144" i="3"/>
  <c r="EU41" i="3"/>
  <c r="AX157" i="3"/>
  <c r="EV54" i="3"/>
  <c r="AR149" i="3"/>
  <c r="EP46" i="3"/>
  <c r="CV148" i="3"/>
  <c r="GT45" i="3"/>
  <c r="X148" i="3"/>
  <c r="DV45" i="3"/>
  <c r="BI144" i="3"/>
  <c r="FG41" i="3"/>
  <c r="AX145" i="3"/>
  <c r="EV42" i="3"/>
  <c r="Q148" i="3"/>
  <c r="DO45" i="3"/>
  <c r="AQ135" i="3"/>
  <c r="EO32" i="3"/>
  <c r="CR136" i="3"/>
  <c r="GP33" i="3"/>
  <c r="AT150" i="3"/>
  <c r="ER47" i="3"/>
  <c r="AW139" i="3"/>
  <c r="EU36" i="3"/>
  <c r="AH143" i="3"/>
  <c r="EF40" i="3"/>
  <c r="AG143" i="3"/>
  <c r="EE40" i="3"/>
  <c r="CA147" i="3"/>
  <c r="FY44" i="3"/>
  <c r="CG151" i="3"/>
  <c r="GE48" i="3"/>
  <c r="BL144" i="3"/>
  <c r="FJ41" i="3"/>
  <c r="O134" i="3"/>
  <c r="DM31" i="3"/>
  <c r="AM139" i="3"/>
  <c r="EK36" i="3"/>
  <c r="V154" i="3"/>
  <c r="DT51" i="3"/>
  <c r="AM147" i="3"/>
  <c r="EK44" i="3"/>
  <c r="V138" i="3"/>
  <c r="DT35" i="3"/>
  <c r="CM130" i="3"/>
  <c r="GK27" i="3"/>
  <c r="W130" i="3"/>
  <c r="DU27" i="3"/>
  <c r="AY129" i="3"/>
  <c r="EW26" i="3"/>
  <c r="AS138" i="3"/>
  <c r="EQ35" i="3"/>
  <c r="AE125" i="3"/>
  <c r="EC22" i="3"/>
  <c r="BP144" i="3"/>
  <c r="FN41" i="3"/>
  <c r="X134" i="3"/>
  <c r="DV31" i="3"/>
  <c r="CJ137" i="3"/>
  <c r="GH34" i="3"/>
  <c r="AG140" i="3"/>
  <c r="EE37" i="3"/>
  <c r="C130" i="3"/>
  <c r="DA27" i="3"/>
  <c r="BX122" i="3"/>
  <c r="FV19" i="3"/>
  <c r="AD132" i="3"/>
  <c r="EB29" i="3"/>
  <c r="BF138" i="3"/>
  <c r="FD35" i="3"/>
  <c r="CQ142" i="3"/>
  <c r="GO39" i="3"/>
  <c r="CO134" i="3"/>
  <c r="GM31" i="3"/>
  <c r="L129" i="3"/>
  <c r="DJ26" i="3"/>
  <c r="P141" i="3"/>
  <c r="DN38" i="3"/>
  <c r="AO126" i="3"/>
  <c r="EM23" i="3"/>
  <c r="P133" i="3"/>
  <c r="DN30" i="3"/>
  <c r="BW131" i="3"/>
  <c r="FU28" i="3"/>
  <c r="M128" i="3"/>
  <c r="DK25" i="3"/>
  <c r="S131" i="3"/>
  <c r="DQ28" i="3"/>
  <c r="AH127" i="3"/>
  <c r="EF24" i="3"/>
  <c r="CI136" i="3"/>
  <c r="GG33" i="3"/>
  <c r="CU141" i="3"/>
  <c r="GS38" i="3"/>
  <c r="BM133" i="3"/>
  <c r="FK30" i="3"/>
  <c r="AS121" i="3"/>
  <c r="EQ18" i="3"/>
  <c r="BS139" i="3"/>
  <c r="FQ36" i="3"/>
  <c r="BD119" i="3"/>
  <c r="FB16" i="3"/>
  <c r="O131" i="3"/>
  <c r="DM28" i="3"/>
  <c r="AJ123" i="3"/>
  <c r="EH20" i="3"/>
  <c r="BL119" i="3"/>
  <c r="FJ16" i="3"/>
  <c r="BM135" i="3"/>
  <c r="FK32" i="3"/>
  <c r="AG135" i="3"/>
  <c r="EE32" i="3"/>
  <c r="Q135" i="3"/>
  <c r="DO32" i="3"/>
  <c r="CX140" i="3"/>
  <c r="GV37" i="3"/>
  <c r="AK132" i="3"/>
  <c r="EI29" i="3"/>
  <c r="CN146" i="3"/>
  <c r="GL43" i="3"/>
  <c r="S138" i="3"/>
  <c r="DQ35" i="3"/>
  <c r="AU131" i="3"/>
  <c r="ES28" i="3"/>
  <c r="AE127" i="3"/>
  <c r="EC24" i="3"/>
  <c r="T122" i="3"/>
  <c r="DR19" i="3"/>
  <c r="AX127" i="3"/>
  <c r="EV24" i="3"/>
  <c r="S144" i="3"/>
  <c r="DQ41" i="3"/>
  <c r="C144" i="3"/>
  <c r="DA41" i="3"/>
  <c r="AF148" i="3"/>
  <c r="ED45" i="3"/>
  <c r="AG152" i="3"/>
  <c r="EE49" i="3"/>
  <c r="N145" i="3"/>
  <c r="DL42" i="3"/>
  <c r="CH134" i="3"/>
  <c r="GF31" i="3"/>
  <c r="L140" i="3"/>
  <c r="DJ37" i="3"/>
  <c r="BJ154" i="3"/>
  <c r="FH51" i="3"/>
  <c r="CD147" i="3"/>
  <c r="GB44" i="3"/>
  <c r="CV138" i="3"/>
  <c r="GT35" i="3"/>
  <c r="J132" i="3"/>
  <c r="DH29" i="3"/>
  <c r="BI131" i="3"/>
  <c r="FG28" i="3"/>
  <c r="BD131" i="3"/>
  <c r="FB28" i="3"/>
  <c r="CN138" i="3"/>
  <c r="GL35" i="3"/>
  <c r="H128" i="3"/>
  <c r="DF25" i="3"/>
  <c r="P145" i="3"/>
  <c r="DN42" i="3"/>
  <c r="CU134" i="3"/>
  <c r="GS31" i="3"/>
  <c r="AJ138" i="3"/>
  <c r="EH35" i="3"/>
  <c r="Z120" i="3"/>
  <c r="DX17" i="3"/>
  <c r="G121" i="3"/>
  <c r="DE18" i="3"/>
  <c r="BT126" i="3"/>
  <c r="FR23" i="3"/>
  <c r="CA133" i="3"/>
  <c r="FY30" i="3"/>
  <c r="AH133" i="3"/>
  <c r="EF30" i="3"/>
  <c r="AE133" i="3"/>
  <c r="EC30" i="3"/>
  <c r="CE139" i="3"/>
  <c r="GC36" i="3"/>
  <c r="BR130" i="3"/>
  <c r="FP27" i="3"/>
  <c r="CJ145" i="3"/>
  <c r="GH42" i="3"/>
  <c r="AL136" i="3"/>
  <c r="EJ33" i="3"/>
  <c r="M126" i="3"/>
  <c r="DK23" i="3"/>
  <c r="BZ128" i="3"/>
  <c r="FX25" i="3"/>
  <c r="AD127" i="3"/>
  <c r="EB24" i="3"/>
  <c r="J128" i="3"/>
  <c r="DH25" i="3"/>
  <c r="AY133" i="3"/>
  <c r="EW30" i="3"/>
  <c r="S133" i="3"/>
  <c r="DQ30" i="3"/>
  <c r="Q133" i="3"/>
  <c r="DO30" i="3"/>
  <c r="BM139" i="3"/>
  <c r="FK36" i="3"/>
  <c r="BD130" i="3"/>
  <c r="FB27" i="3"/>
  <c r="CB145" i="3"/>
  <c r="FZ42" i="3"/>
  <c r="F136" i="3"/>
  <c r="DD33" i="3"/>
  <c r="AQ125" i="3"/>
  <c r="EO22" i="3"/>
  <c r="U128" i="3"/>
  <c r="DS25" i="3"/>
  <c r="CB126" i="3"/>
  <c r="FZ23" i="3"/>
  <c r="CD126" i="3"/>
  <c r="GB23" i="3"/>
  <c r="AH134" i="3"/>
  <c r="EF31" i="3"/>
  <c r="AB140" i="3"/>
  <c r="DZ37" i="3"/>
  <c r="CU143" i="3"/>
  <c r="GS40" i="3"/>
  <c r="AE136" i="3"/>
  <c r="EC33" i="3"/>
  <c r="BO131" i="3"/>
  <c r="FM28" i="3"/>
  <c r="BH142" i="3"/>
  <c r="FF39" i="3"/>
  <c r="AB131" i="3"/>
  <c r="DZ28" i="3"/>
  <c r="AF135" i="3"/>
  <c r="ED32" i="3"/>
  <c r="BA135" i="3"/>
  <c r="EY32" i="3"/>
  <c r="Y117" i="3"/>
  <c r="DW14" i="3"/>
  <c r="BK116" i="3"/>
  <c r="FI13" i="3"/>
  <c r="AB147" i="3"/>
  <c r="DZ44" i="3"/>
  <c r="CT135" i="3"/>
  <c r="GR32" i="3"/>
  <c r="AX159" i="3"/>
  <c r="EV56" i="3"/>
  <c r="R154" i="3"/>
  <c r="DP51" i="3"/>
  <c r="AY147" i="3"/>
  <c r="EW44" i="3"/>
  <c r="BJ136" i="3"/>
  <c r="FH33" i="3"/>
  <c r="C141" i="3"/>
  <c r="DA38" i="3"/>
  <c r="AW143" i="3"/>
  <c r="EU40" i="3"/>
  <c r="Y146" i="3"/>
  <c r="DW43" i="3"/>
  <c r="AK152" i="3"/>
  <c r="EI49" i="3"/>
  <c r="Z145" i="3"/>
  <c r="DX42" i="3"/>
  <c r="CO151" i="3"/>
  <c r="GM48" i="3"/>
  <c r="BR146" i="3"/>
  <c r="FP43" i="3"/>
  <c r="C140" i="3"/>
  <c r="DA37" i="3"/>
  <c r="AJ129" i="3"/>
  <c r="EH26" i="3"/>
  <c r="AX139" i="3"/>
  <c r="EV36" i="3"/>
  <c r="AY125" i="3"/>
  <c r="EW22" i="3"/>
  <c r="CH150" i="3"/>
  <c r="GF47" i="3"/>
  <c r="AU145" i="3"/>
  <c r="ES42" i="3"/>
  <c r="AK138" i="3"/>
  <c r="EI35" i="3"/>
  <c r="CA134" i="3"/>
  <c r="FY31" i="3"/>
  <c r="BO129" i="3"/>
  <c r="FM26" i="3"/>
  <c r="O140" i="3"/>
  <c r="DM37" i="3"/>
  <c r="O130" i="3"/>
  <c r="DM27" i="3"/>
  <c r="AU140" i="3"/>
  <c r="ES37" i="3"/>
  <c r="CS133" i="3"/>
  <c r="GQ30" i="3"/>
  <c r="BC131" i="3"/>
  <c r="FA28" i="3"/>
  <c r="BX144" i="3"/>
  <c r="FV41" i="3"/>
  <c r="AH137" i="3"/>
  <c r="EF34" i="3"/>
  <c r="CH115" i="3"/>
  <c r="GF12" i="3"/>
  <c r="BL135" i="3"/>
  <c r="FJ32" i="3"/>
  <c r="AB125" i="3"/>
  <c r="DZ22" i="3"/>
  <c r="AW136" i="3"/>
  <c r="EU33" i="3"/>
  <c r="BO113" i="3"/>
  <c r="FM10" i="3"/>
  <c r="K120" i="3"/>
  <c r="DI17" i="3"/>
  <c r="J130" i="3"/>
  <c r="DH27" i="3"/>
  <c r="BY126" i="3"/>
  <c r="FW23" i="3"/>
  <c r="CN127" i="3"/>
  <c r="GL24" i="3"/>
  <c r="L125" i="3"/>
  <c r="DJ22" i="3"/>
  <c r="BT127" i="3"/>
  <c r="FR24" i="3"/>
  <c r="BV115" i="3"/>
  <c r="FT12" i="3"/>
  <c r="N125" i="3"/>
  <c r="DL22" i="3"/>
  <c r="BI120" i="3"/>
  <c r="FG17" i="3"/>
  <c r="AC116" i="3"/>
  <c r="EA13" i="3"/>
  <c r="BI115" i="3"/>
  <c r="FG12" i="3"/>
  <c r="AB136" i="3"/>
  <c r="DZ33" i="3"/>
  <c r="BE127" i="3"/>
  <c r="FC24" i="3"/>
  <c r="AK137" i="3"/>
  <c r="EI34" i="3"/>
  <c r="AO122" i="3"/>
  <c r="EM19" i="3"/>
  <c r="G123" i="3"/>
  <c r="DE20" i="3"/>
  <c r="CL130" i="3"/>
  <c r="GJ27" i="3"/>
  <c r="K128" i="3"/>
  <c r="DI25" i="3"/>
  <c r="N116" i="3"/>
  <c r="DL13" i="3"/>
  <c r="Z126" i="3"/>
  <c r="DX23" i="3"/>
  <c r="BP115" i="3"/>
  <c r="FN12" i="3"/>
  <c r="Y108" i="3"/>
  <c r="DW5" i="3"/>
  <c r="CG133" i="3"/>
  <c r="GE30" i="3"/>
  <c r="CE119" i="3"/>
  <c r="GC16" i="3"/>
  <c r="BL128" i="3"/>
  <c r="FJ25" i="3"/>
  <c r="BZ126" i="3"/>
  <c r="FX23" i="3"/>
  <c r="CF118" i="3"/>
  <c r="GD15" i="3"/>
  <c r="AY124" i="3"/>
  <c r="EW21" i="3"/>
  <c r="AF124" i="3"/>
  <c r="ED21" i="3"/>
  <c r="AD119" i="3"/>
  <c r="EB16" i="3"/>
  <c r="G113" i="3"/>
  <c r="DE10" i="3"/>
  <c r="BW147" i="3"/>
  <c r="FU44" i="3"/>
  <c r="T137" i="3"/>
  <c r="DR34" i="3"/>
  <c r="CD159" i="3"/>
  <c r="GB56" i="3"/>
  <c r="BC154" i="3"/>
  <c r="FA51" i="3"/>
  <c r="CQ147" i="3"/>
  <c r="GO44" i="3"/>
  <c r="BW137" i="3"/>
  <c r="FU34" i="3"/>
  <c r="CA141" i="3"/>
  <c r="FY38" i="3"/>
  <c r="E144" i="3"/>
  <c r="DC41" i="3"/>
  <c r="BU146" i="3"/>
  <c r="FS43" i="3"/>
  <c r="CB152" i="3"/>
  <c r="FZ49" i="3"/>
  <c r="BV145" i="3"/>
  <c r="FT42" i="3"/>
  <c r="Y152" i="3"/>
  <c r="DW49" i="3"/>
  <c r="F147" i="3"/>
  <c r="DD44" i="3"/>
  <c r="AY140" i="3"/>
  <c r="EW37" i="3"/>
  <c r="C131" i="3"/>
  <c r="DA28" i="3"/>
  <c r="CU139" i="3"/>
  <c r="GS36" i="3"/>
  <c r="AB129" i="3"/>
  <c r="DZ26" i="3"/>
  <c r="R151" i="3"/>
  <c r="DP48" i="3"/>
  <c r="CF145" i="3"/>
  <c r="GD42" i="3"/>
  <c r="CI138" i="3"/>
  <c r="GG35" i="3"/>
  <c r="AJ135" i="3"/>
  <c r="EH32" i="3"/>
  <c r="M131" i="3"/>
  <c r="DK28" i="3"/>
  <c r="BL140" i="3"/>
  <c r="FJ37" i="3"/>
  <c r="AF131" i="3"/>
  <c r="ED28" i="3"/>
  <c r="CF140" i="3"/>
  <c r="GD37" i="3"/>
  <c r="AM134" i="3"/>
  <c r="EK31" i="3"/>
  <c r="CX131" i="3"/>
  <c r="GV28" i="3"/>
  <c r="H145" i="3"/>
  <c r="DF42" i="3"/>
  <c r="CT137" i="3"/>
  <c r="GR34" i="3"/>
  <c r="L120" i="3"/>
  <c r="DJ17" i="3"/>
  <c r="D136" i="3"/>
  <c r="DB33" i="3"/>
  <c r="F127" i="3"/>
  <c r="DD24" i="3"/>
  <c r="E137" i="3"/>
  <c r="DC34" i="3"/>
  <c r="M120" i="3"/>
  <c r="DK17" i="3"/>
  <c r="AI122" i="3"/>
  <c r="EG19" i="3"/>
  <c r="BF130" i="3"/>
  <c r="FD27" i="3"/>
  <c r="BI127" i="3"/>
  <c r="FG24" i="3"/>
  <c r="BS114" i="3"/>
  <c r="FQ11" i="3"/>
  <c r="CH125" i="3"/>
  <c r="GF22" i="3"/>
  <c r="CS112" i="3"/>
  <c r="GQ9" i="3"/>
  <c r="BL114" i="3"/>
  <c r="FJ11" i="3"/>
  <c r="BZ125" i="3"/>
  <c r="FX22" i="3"/>
  <c r="CX121" i="3"/>
  <c r="GV18" i="3"/>
  <c r="AW119" i="3"/>
  <c r="EU16" i="3"/>
  <c r="Y120" i="3"/>
  <c r="DW17" i="3"/>
  <c r="AU114" i="3"/>
  <c r="ES11" i="3"/>
  <c r="CG128" i="3"/>
  <c r="GE25" i="3"/>
  <c r="CG137" i="3"/>
  <c r="GE34" i="3"/>
  <c r="AU125" i="3"/>
  <c r="ES22" i="3"/>
  <c r="CK124" i="3"/>
  <c r="GI21" i="3"/>
  <c r="AT131" i="3"/>
  <c r="ER28" i="3"/>
  <c r="CB128" i="3"/>
  <c r="FZ25" i="3"/>
  <c r="CE118" i="3"/>
  <c r="GC15" i="3"/>
  <c r="CL126" i="3"/>
  <c r="GJ23" i="3"/>
  <c r="BJ119" i="3"/>
  <c r="FH16" i="3"/>
  <c r="P117" i="3"/>
  <c r="DN14" i="3"/>
  <c r="P143" i="3"/>
  <c r="DN40" i="3"/>
  <c r="AR137" i="3"/>
  <c r="EP34" i="3"/>
  <c r="AE130" i="3"/>
  <c r="EC27" i="3"/>
  <c r="CB123" i="3"/>
  <c r="FZ20" i="3"/>
  <c r="CR133" i="3"/>
  <c r="GP30" i="3"/>
  <c r="BI125" i="3"/>
  <c r="FG22" i="3"/>
  <c r="CC138" i="3"/>
  <c r="GA35" i="3"/>
  <c r="CW131" i="3"/>
  <c r="GU28" i="3"/>
  <c r="BE123" i="3"/>
  <c r="FC20" i="3"/>
  <c r="AS120" i="3"/>
  <c r="EQ17" i="3"/>
  <c r="AZ118" i="3"/>
  <c r="EX15" i="3"/>
  <c r="AZ122" i="3"/>
  <c r="EX19" i="3"/>
  <c r="CN120" i="3"/>
  <c r="GL17" i="3"/>
  <c r="CW127" i="3"/>
  <c r="GU24" i="3"/>
  <c r="CV127" i="3"/>
  <c r="GT24" i="3"/>
  <c r="CR114" i="3"/>
  <c r="GP11" i="3"/>
  <c r="CC125" i="3"/>
  <c r="GA22" i="3"/>
  <c r="BL127" i="3"/>
  <c r="FJ24" i="3"/>
  <c r="AG112" i="3"/>
  <c r="EE9" i="3"/>
  <c r="CL121" i="3"/>
  <c r="GJ18" i="3"/>
  <c r="Z116" i="3"/>
  <c r="DX13" i="3"/>
  <c r="CE108" i="3"/>
  <c r="GC5" i="3"/>
  <c r="AW122" i="3"/>
  <c r="EU19" i="3"/>
  <c r="CW122" i="3"/>
  <c r="GU19" i="3"/>
  <c r="H125" i="3"/>
  <c r="DF22" i="3"/>
  <c r="CO117" i="3"/>
  <c r="GM14" i="3"/>
  <c r="V115" i="3"/>
  <c r="DT12" i="3"/>
  <c r="AM116" i="3"/>
  <c r="EK13" i="3"/>
  <c r="CF142" i="3"/>
  <c r="GD39" i="3"/>
  <c r="CX136" i="3"/>
  <c r="GV33" i="3"/>
  <c r="I129" i="3"/>
  <c r="DG26" i="3"/>
  <c r="AM119" i="3"/>
  <c r="EK16" i="3"/>
  <c r="BL133" i="3"/>
  <c r="FJ30" i="3"/>
  <c r="CV123" i="3"/>
  <c r="GT20" i="3"/>
  <c r="AO138" i="3"/>
  <c r="EM35" i="3"/>
  <c r="BE131" i="3"/>
  <c r="FC28" i="3"/>
  <c r="AY120" i="3"/>
  <c r="EW17" i="3"/>
  <c r="BL118" i="3"/>
  <c r="FJ15" i="3"/>
  <c r="R115" i="3"/>
  <c r="DP12" i="3"/>
  <c r="CS120" i="3"/>
  <c r="GQ17" i="3"/>
  <c r="S119" i="3"/>
  <c r="DQ16" i="3"/>
  <c r="BC127" i="3"/>
  <c r="FA24" i="3"/>
  <c r="AS127" i="3"/>
  <c r="EQ24" i="3"/>
  <c r="BY124" i="3"/>
  <c r="FW21" i="3"/>
  <c r="Y125" i="3"/>
  <c r="DW22" i="3"/>
  <c r="CV126" i="3"/>
  <c r="GT23" i="3"/>
  <c r="D116" i="3"/>
  <c r="DB13" i="3"/>
  <c r="CP120" i="3"/>
  <c r="GN17" i="3"/>
  <c r="AO114" i="3"/>
  <c r="EM11" i="3"/>
  <c r="CK123" i="3"/>
  <c r="GI20" i="3"/>
  <c r="BH120" i="3"/>
  <c r="FF17" i="3"/>
  <c r="F121" i="3"/>
  <c r="DD18" i="3"/>
  <c r="AB123" i="3"/>
  <c r="DZ20" i="3"/>
  <c r="AC109" i="3"/>
  <c r="EA6" i="3"/>
  <c r="M115" i="3"/>
  <c r="DK12" i="3"/>
  <c r="CA111" i="3"/>
  <c r="FY8" i="3"/>
  <c r="BT117" i="3"/>
  <c r="FR14" i="3"/>
  <c r="BQ115" i="3"/>
  <c r="FO12" i="3"/>
  <c r="BZ109" i="3"/>
  <c r="FX6" i="3"/>
  <c r="L118" i="3"/>
  <c r="DJ15" i="3"/>
  <c r="BZ124" i="3"/>
  <c r="FX21" i="3"/>
  <c r="BA119" i="3"/>
  <c r="EY16" i="3"/>
  <c r="CU114" i="3"/>
  <c r="GS11" i="3"/>
  <c r="AW140" i="3"/>
  <c r="EU37" i="3"/>
  <c r="AK135" i="3"/>
  <c r="EI32" i="3"/>
  <c r="BF129" i="3"/>
  <c r="FD26" i="3"/>
  <c r="L123" i="3"/>
  <c r="DJ20" i="3"/>
  <c r="AP125" i="3"/>
  <c r="EN22" i="3"/>
  <c r="BN127" i="3"/>
  <c r="FL24" i="3"/>
  <c r="BN130" i="3"/>
  <c r="FL27" i="3"/>
  <c r="Z122" i="3"/>
  <c r="DX19" i="3"/>
  <c r="BR125" i="3"/>
  <c r="FP22" i="3"/>
  <c r="AI123" i="3"/>
  <c r="EG20" i="3"/>
  <c r="CU125" i="3"/>
  <c r="GS22" i="3"/>
  <c r="CM127" i="3"/>
  <c r="GK24" i="3"/>
  <c r="AV119" i="3"/>
  <c r="ET16" i="3"/>
  <c r="BM119" i="3"/>
  <c r="FK16" i="3"/>
  <c r="AC123" i="3"/>
  <c r="EA20" i="3"/>
  <c r="AV127" i="3"/>
  <c r="ET24" i="3"/>
  <c r="AT119" i="3"/>
  <c r="ER16" i="3"/>
  <c r="K121" i="3"/>
  <c r="DI18" i="3"/>
  <c r="H116" i="3"/>
  <c r="DF13" i="3"/>
  <c r="P116" i="3"/>
  <c r="DN13" i="3"/>
  <c r="AY116" i="3"/>
  <c r="EW13" i="3"/>
  <c r="CG123" i="3"/>
  <c r="GE20" i="3"/>
  <c r="CS136" i="3"/>
  <c r="GQ33" i="3"/>
  <c r="CF131" i="3"/>
  <c r="GD28" i="3"/>
  <c r="CX128" i="3"/>
  <c r="GV25" i="3"/>
  <c r="O128" i="3"/>
  <c r="DM25" i="3"/>
  <c r="BC129" i="3"/>
  <c r="FA26" i="3"/>
  <c r="BP117" i="3"/>
  <c r="FN14" i="3"/>
  <c r="AH126" i="3"/>
  <c r="EF23" i="3"/>
  <c r="AH128" i="3"/>
  <c r="EF25" i="3"/>
  <c r="CL125" i="3"/>
  <c r="GJ22" i="3"/>
  <c r="CE127" i="3"/>
  <c r="GC24" i="3"/>
  <c r="AA119" i="3"/>
  <c r="DY16" i="3"/>
  <c r="C123" i="3"/>
  <c r="DA20" i="3"/>
  <c r="BO122" i="3"/>
  <c r="FM19" i="3"/>
  <c r="BE125" i="3"/>
  <c r="FC22" i="3"/>
  <c r="AQ114" i="3"/>
  <c r="EO11" i="3"/>
  <c r="BC122" i="3"/>
  <c r="FA19" i="3"/>
  <c r="E118" i="3"/>
  <c r="DC15" i="3"/>
  <c r="BF121" i="3"/>
  <c r="FD18" i="3"/>
  <c r="AO110" i="3"/>
  <c r="EM7" i="3"/>
  <c r="W109" i="3"/>
  <c r="DU6" i="3"/>
  <c r="D124" i="3"/>
  <c r="DB21" i="3"/>
  <c r="AV115" i="3"/>
  <c r="ET12" i="3"/>
  <c r="T123" i="3"/>
  <c r="DR20" i="3"/>
  <c r="F111" i="3"/>
  <c r="DD8" i="3"/>
  <c r="CN123" i="3"/>
  <c r="GL20" i="3"/>
  <c r="H115" i="3"/>
  <c r="DF12" i="3"/>
  <c r="C121" i="3"/>
  <c r="DA18" i="3"/>
  <c r="BB120" i="3"/>
  <c r="EZ17" i="3"/>
  <c r="CR115" i="3"/>
  <c r="GP12" i="3"/>
  <c r="CE117" i="3"/>
  <c r="GC14" i="3"/>
  <c r="AQ116" i="3"/>
  <c r="EO13" i="3"/>
  <c r="U122" i="3"/>
  <c r="DS19" i="3"/>
  <c r="CG114" i="3"/>
  <c r="GE11" i="3"/>
  <c r="AB121" i="3"/>
  <c r="DZ18" i="3"/>
  <c r="BD127" i="3"/>
  <c r="FB24" i="3"/>
  <c r="I122" i="3"/>
  <c r="DG19" i="3"/>
  <c r="AQ109" i="3"/>
  <c r="EO6" i="3"/>
  <c r="AC117" i="3"/>
  <c r="EA14" i="3"/>
  <c r="AP116" i="3"/>
  <c r="EN13" i="3"/>
  <c r="I120" i="3"/>
  <c r="DG17" i="3"/>
  <c r="AY114" i="3"/>
  <c r="EW11" i="3"/>
  <c r="CI111" i="3"/>
  <c r="GG8" i="3"/>
  <c r="T117" i="3"/>
  <c r="DR14" i="3"/>
  <c r="BH119" i="3"/>
  <c r="FF16" i="3"/>
  <c r="AD124" i="3"/>
  <c r="EB21" i="3"/>
  <c r="D119" i="3"/>
  <c r="DB16" i="3"/>
  <c r="BY115" i="3"/>
  <c r="FW12" i="3"/>
  <c r="BR113" i="3"/>
  <c r="FP10" i="3"/>
  <c r="AK116" i="3"/>
  <c r="EI13" i="3"/>
  <c r="AU116" i="3"/>
  <c r="ES13" i="3"/>
  <c r="W112" i="3"/>
  <c r="DU9" i="3"/>
  <c r="G115" i="3"/>
  <c r="DE12" i="3"/>
  <c r="AX115" i="3"/>
  <c r="EV12" i="3"/>
  <c r="AT115" i="3"/>
  <c r="ER12" i="3"/>
  <c r="BH118" i="3"/>
  <c r="FF15" i="3"/>
  <c r="AP123" i="3"/>
  <c r="EN20" i="3"/>
  <c r="CW117" i="3"/>
  <c r="GU14" i="3"/>
  <c r="AV114" i="3"/>
  <c r="ET11" i="3"/>
  <c r="S111" i="3"/>
  <c r="DQ8" i="3"/>
  <c r="T115" i="3"/>
  <c r="DR12" i="3"/>
  <c r="BG115" i="3"/>
  <c r="FE12" i="3"/>
  <c r="AU110" i="3"/>
  <c r="ES7" i="3"/>
  <c r="CA113" i="3"/>
  <c r="FY10" i="3"/>
  <c r="CU119" i="3"/>
  <c r="GS16" i="3"/>
  <c r="CM121" i="3"/>
  <c r="GK18" i="3"/>
  <c r="Y115" i="3"/>
  <c r="DW12" i="3"/>
  <c r="AP121" i="3"/>
  <c r="EN18" i="3"/>
  <c r="CE113" i="3"/>
  <c r="GC10" i="3"/>
  <c r="BN108" i="3"/>
  <c r="FL5" i="3"/>
  <c r="E119" i="3"/>
  <c r="DC16" i="3"/>
  <c r="J110" i="3"/>
  <c r="DH7" i="3"/>
  <c r="BG112" i="3"/>
  <c r="FE9" i="3"/>
  <c r="AE117" i="3"/>
  <c r="EC14" i="3"/>
  <c r="CA109" i="3"/>
  <c r="FY6" i="3"/>
  <c r="BE117" i="3"/>
  <c r="FC14" i="3"/>
  <c r="CJ119" i="3"/>
  <c r="GH16" i="3"/>
  <c r="BB124" i="3"/>
  <c r="EZ21" i="3"/>
  <c r="AF119" i="3"/>
  <c r="ED16" i="3"/>
  <c r="I116" i="3"/>
  <c r="DG13" i="3"/>
  <c r="Y114" i="3"/>
  <c r="DW11" i="3"/>
  <c r="BQ116" i="3"/>
  <c r="FO13" i="3"/>
  <c r="BS116" i="3"/>
  <c r="FQ13" i="3"/>
  <c r="BG108" i="3"/>
  <c r="FE5" i="3"/>
  <c r="AE115" i="3"/>
  <c r="EC12" i="3"/>
  <c r="CW144" i="3"/>
  <c r="GU41" i="3"/>
  <c r="CG147" i="3"/>
  <c r="GE44" i="3"/>
  <c r="CW134" i="3"/>
  <c r="GU31" i="3"/>
  <c r="AM136" i="3"/>
  <c r="EK33" i="3"/>
  <c r="N150" i="3"/>
  <c r="DL47" i="3"/>
  <c r="L139" i="3"/>
  <c r="DJ36" i="3"/>
  <c r="R157" i="3"/>
  <c r="DP54" i="3"/>
  <c r="CW148" i="3"/>
  <c r="GU45" i="3"/>
  <c r="BF148" i="3"/>
  <c r="FD45" i="3"/>
  <c r="BS147" i="3"/>
  <c r="FQ44" i="3"/>
  <c r="CL143" i="3"/>
  <c r="GJ40" i="3"/>
  <c r="CJ144" i="3"/>
  <c r="GH41" i="3"/>
  <c r="BQ147" i="3"/>
  <c r="FO44" i="3"/>
  <c r="BT134" i="3"/>
  <c r="FR31" i="3"/>
  <c r="K136" i="3"/>
  <c r="DI33" i="3"/>
  <c r="F150" i="3"/>
  <c r="DD47" i="3"/>
  <c r="BX138" i="3"/>
  <c r="FV35" i="3"/>
  <c r="AJ154" i="3"/>
  <c r="EH51" i="3"/>
  <c r="S145" i="3"/>
  <c r="DQ42" i="3"/>
  <c r="AX144" i="3"/>
  <c r="EV41" i="3"/>
  <c r="BK141" i="3"/>
  <c r="FI38" i="3"/>
  <c r="BG152" i="3"/>
  <c r="FE49" i="3"/>
  <c r="M136" i="3"/>
  <c r="DK33" i="3"/>
  <c r="AJ143" i="3"/>
  <c r="EH40" i="3"/>
  <c r="CU133" i="3"/>
  <c r="GS30" i="3"/>
  <c r="BF155" i="3"/>
  <c r="FD52" i="3"/>
  <c r="AD146" i="3"/>
  <c r="EB43" i="3"/>
  <c r="CF170" i="3"/>
  <c r="GD67" i="3"/>
  <c r="AM165" i="3"/>
  <c r="EK62" i="3"/>
  <c r="BR153" i="3"/>
  <c r="FP50" i="3"/>
  <c r="CB170" i="3"/>
  <c r="FZ67" i="3"/>
  <c r="AH165" i="3"/>
  <c r="EF62" i="3"/>
  <c r="AT153" i="3"/>
  <c r="ER50" i="3"/>
  <c r="BH160" i="3"/>
  <c r="FF57" i="3"/>
  <c r="AW153" i="3"/>
  <c r="EU50" i="3"/>
  <c r="AW157" i="3"/>
  <c r="EU54" i="3"/>
  <c r="C153" i="3"/>
  <c r="DA50" i="3"/>
  <c r="CM159" i="3"/>
  <c r="GK56" i="3"/>
  <c r="AI152" i="3"/>
  <c r="EG49" i="3"/>
  <c r="I164" i="3"/>
  <c r="DG61" i="3"/>
  <c r="BB157" i="3"/>
  <c r="EZ54" i="3"/>
  <c r="N153" i="3"/>
  <c r="DL50" i="3"/>
  <c r="CK158" i="3"/>
  <c r="GI55" i="3"/>
  <c r="AV153" i="3"/>
  <c r="ET50" i="3"/>
  <c r="BF146" i="3"/>
  <c r="FD43" i="3"/>
  <c r="S148" i="3"/>
  <c r="DQ45" i="3"/>
  <c r="AM138" i="3"/>
  <c r="EK35" i="3"/>
  <c r="BO144" i="3"/>
  <c r="FM41" i="3"/>
  <c r="Z161" i="3"/>
  <c r="DX58" i="3"/>
  <c r="AA154" i="3"/>
  <c r="DY51" i="3"/>
  <c r="CP144" i="3"/>
  <c r="GN41" i="3"/>
  <c r="AI144" i="3"/>
  <c r="EG41" i="3"/>
  <c r="AP141" i="3"/>
  <c r="EN38" i="3"/>
  <c r="AV152" i="3"/>
  <c r="ET49" i="3"/>
  <c r="E153" i="3"/>
  <c r="DC50" i="3"/>
  <c r="Y143" i="3"/>
  <c r="DW40" i="3"/>
  <c r="BR133" i="3"/>
  <c r="FP30" i="3"/>
  <c r="AP155" i="3"/>
  <c r="EN52" i="3"/>
  <c r="K146" i="3"/>
  <c r="DI43" i="3"/>
  <c r="AD160" i="3"/>
  <c r="EB57" i="3"/>
  <c r="Q153" i="3"/>
  <c r="DO50" i="3"/>
  <c r="W143" i="3"/>
  <c r="DU40" i="3"/>
  <c r="BM142" i="3"/>
  <c r="FK39" i="3"/>
  <c r="AO137" i="3"/>
  <c r="EM34" i="3"/>
  <c r="BY150" i="3"/>
  <c r="FW47" i="3"/>
  <c r="BY151" i="3"/>
  <c r="FW48" i="3"/>
  <c r="BB141" i="3"/>
  <c r="EZ38" i="3"/>
  <c r="AU130" i="3"/>
  <c r="ES27" i="3"/>
  <c r="N154" i="3"/>
  <c r="DL51" i="3"/>
  <c r="BG144" i="3"/>
  <c r="FE41" i="3"/>
  <c r="AH159" i="3"/>
  <c r="EF56" i="3"/>
  <c r="CK151" i="3"/>
  <c r="GI48" i="3"/>
  <c r="AU141" i="3"/>
  <c r="ES38" i="3"/>
  <c r="BB140" i="3"/>
  <c r="EZ37" i="3"/>
  <c r="AH148" i="3"/>
  <c r="EF45" i="3"/>
  <c r="G149" i="3"/>
  <c r="DE46" i="3"/>
  <c r="AW150" i="3"/>
  <c r="EU47" i="3"/>
  <c r="BN139" i="3"/>
  <c r="FL36" i="3"/>
  <c r="CG140" i="3"/>
  <c r="GE37" i="3"/>
  <c r="CH152" i="3"/>
  <c r="GF49" i="3"/>
  <c r="CK142" i="3"/>
  <c r="GI39" i="3"/>
  <c r="BR156" i="3"/>
  <c r="FP53" i="3"/>
  <c r="AA148" i="3"/>
  <c r="DY45" i="3"/>
  <c r="CE147" i="3"/>
  <c r="GC44" i="3"/>
  <c r="AX146" i="3"/>
  <c r="EV43" i="3"/>
  <c r="BW142" i="3"/>
  <c r="FU39" i="3"/>
  <c r="AS143" i="3"/>
  <c r="EQ40" i="3"/>
  <c r="CJ146" i="3"/>
  <c r="GH43" i="3"/>
  <c r="BF133" i="3"/>
  <c r="FD30" i="3"/>
  <c r="CE134" i="3"/>
  <c r="GC31" i="3"/>
  <c r="AH149" i="3"/>
  <c r="EF46" i="3"/>
  <c r="BM137" i="3"/>
  <c r="FK34" i="3"/>
  <c r="CN141" i="3"/>
  <c r="GL38" i="3"/>
  <c r="BY141" i="3"/>
  <c r="FW38" i="3"/>
  <c r="AU146" i="3"/>
  <c r="ES43" i="3"/>
  <c r="E151" i="3"/>
  <c r="DC48" i="3"/>
  <c r="AT143" i="3"/>
  <c r="ER40" i="3"/>
  <c r="AP132" i="3"/>
  <c r="EN29" i="3"/>
  <c r="J138" i="3"/>
  <c r="DH35" i="3"/>
  <c r="AH153" i="3"/>
  <c r="EF50" i="3"/>
  <c r="AM146" i="3"/>
  <c r="EK43" i="3"/>
  <c r="CA136" i="3"/>
  <c r="FY33" i="3"/>
  <c r="BJ135" i="3"/>
  <c r="FH32" i="3"/>
  <c r="AH141" i="3"/>
  <c r="EF38" i="3"/>
  <c r="CA144" i="3"/>
  <c r="FY41" i="3"/>
  <c r="AA137" i="3"/>
  <c r="DY34" i="3"/>
  <c r="BN132" i="3"/>
  <c r="FL29" i="3"/>
  <c r="BL143" i="3"/>
  <c r="FJ40" i="3"/>
  <c r="BL132" i="3"/>
  <c r="FJ29" i="3"/>
  <c r="BP136" i="3"/>
  <c r="FN33" i="3"/>
  <c r="I138" i="3"/>
  <c r="DG35" i="3"/>
  <c r="CN125" i="3"/>
  <c r="GL22" i="3"/>
  <c r="CK115" i="3"/>
  <c r="GI12" i="3"/>
  <c r="AF128" i="3"/>
  <c r="ED25" i="3"/>
  <c r="O137" i="3"/>
  <c r="DM34" i="3"/>
  <c r="G142" i="3"/>
  <c r="DE39" i="3"/>
  <c r="BW133" i="3"/>
  <c r="FU30" i="3"/>
  <c r="AO123" i="3"/>
  <c r="EM20" i="3"/>
  <c r="CK139" i="3"/>
  <c r="GI36" i="3"/>
  <c r="CD115" i="3"/>
  <c r="GB12" i="3"/>
  <c r="AP131" i="3"/>
  <c r="EN28" i="3"/>
  <c r="K125" i="3"/>
  <c r="DI22" i="3"/>
  <c r="BZ121" i="3"/>
  <c r="FX18" i="3"/>
  <c r="BU121" i="3"/>
  <c r="FS18" i="3"/>
  <c r="AU135" i="3"/>
  <c r="ES32" i="3"/>
  <c r="AR135" i="3"/>
  <c r="EP32" i="3"/>
  <c r="K141" i="3"/>
  <c r="DI38" i="3"/>
  <c r="AU132" i="3"/>
  <c r="ES29" i="3"/>
  <c r="H147" i="3"/>
  <c r="DF44" i="3"/>
  <c r="AN138" i="3"/>
  <c r="EL35" i="3"/>
  <c r="BG131" i="3"/>
  <c r="FE28" i="3"/>
  <c r="E128" i="3"/>
  <c r="DC25" i="3"/>
  <c r="C124" i="3"/>
  <c r="DA21" i="3"/>
  <c r="W128" i="3"/>
  <c r="DU25" i="3"/>
  <c r="H134" i="3"/>
  <c r="DF31" i="3"/>
  <c r="BX133" i="3"/>
  <c r="FV30" i="3"/>
  <c r="BV133" i="3"/>
  <c r="FT30" i="3"/>
  <c r="CX139" i="3"/>
  <c r="GV36" i="3"/>
  <c r="I131" i="3"/>
  <c r="DG28" i="3"/>
  <c r="L146" i="3"/>
  <c r="DJ43" i="3"/>
  <c r="BR136" i="3"/>
  <c r="FP33" i="3"/>
  <c r="P128" i="3"/>
  <c r="DN25" i="3"/>
  <c r="G130" i="3"/>
  <c r="DE27" i="3"/>
  <c r="AU128" i="3"/>
  <c r="ES25" i="3"/>
  <c r="AJ121" i="3"/>
  <c r="EH18" i="3"/>
  <c r="BL142" i="3"/>
  <c r="FJ39" i="3"/>
  <c r="BJ142" i="3"/>
  <c r="FH39" i="3"/>
  <c r="I147" i="3"/>
  <c r="DG44" i="3"/>
  <c r="AS151" i="3"/>
  <c r="EQ48" i="3"/>
  <c r="J144" i="3"/>
  <c r="DH41" i="3"/>
  <c r="AD133" i="3"/>
  <c r="EB30" i="3"/>
  <c r="BY138" i="3"/>
  <c r="FW35" i="3"/>
  <c r="CD153" i="3"/>
  <c r="GB50" i="3"/>
  <c r="CG146" i="3"/>
  <c r="GE43" i="3"/>
  <c r="AY137" i="3"/>
  <c r="EW34" i="3"/>
  <c r="AG128" i="3"/>
  <c r="EE25" i="3"/>
  <c r="CD124" i="3"/>
  <c r="GB21" i="3"/>
  <c r="BC124" i="3"/>
  <c r="FA21" i="3"/>
  <c r="CM137" i="3"/>
  <c r="GK34" i="3"/>
  <c r="L119" i="3"/>
  <c r="DJ16" i="3"/>
  <c r="T144" i="3"/>
  <c r="DR41" i="3"/>
  <c r="AX133" i="3"/>
  <c r="EV30" i="3"/>
  <c r="X137" i="3"/>
  <c r="DV34" i="3"/>
  <c r="M139" i="3"/>
  <c r="DK36" i="3"/>
  <c r="Y128" i="3"/>
  <c r="DW25" i="3"/>
  <c r="BV118" i="3"/>
  <c r="FT15" i="3"/>
  <c r="CK131" i="3"/>
  <c r="GI28" i="3"/>
  <c r="AJ131" i="3"/>
  <c r="EH28" i="3"/>
  <c r="H131" i="3"/>
  <c r="DF28" i="3"/>
  <c r="CE138" i="3"/>
  <c r="GC35" i="3"/>
  <c r="BH127" i="3"/>
  <c r="FF24" i="3"/>
  <c r="CV144" i="3"/>
  <c r="GT41" i="3"/>
  <c r="BZ134" i="3"/>
  <c r="FX31" i="3"/>
  <c r="AB138" i="3"/>
  <c r="DZ35" i="3"/>
  <c r="CP116" i="3"/>
  <c r="GN13" i="3"/>
  <c r="BO119" i="3"/>
  <c r="FM16" i="3"/>
  <c r="AH125" i="3"/>
  <c r="EF22" i="3"/>
  <c r="BL131" i="3"/>
  <c r="FJ28" i="3"/>
  <c r="CJ130" i="3"/>
  <c r="GH27" i="3"/>
  <c r="CC130" i="3"/>
  <c r="GA27" i="3"/>
  <c r="BV138" i="3"/>
  <c r="FT35" i="3"/>
  <c r="BI126" i="3"/>
  <c r="FG23" i="3"/>
  <c r="CN144" i="3"/>
  <c r="GL41" i="3"/>
  <c r="BO134" i="3"/>
  <c r="FM31" i="3"/>
  <c r="D138" i="3"/>
  <c r="DB35" i="3"/>
  <c r="CK140" i="3"/>
  <c r="GI37" i="3"/>
  <c r="BD116" i="3"/>
  <c r="FB13" i="3"/>
  <c r="CU121" i="3"/>
  <c r="GS18" i="3"/>
  <c r="BT132" i="3"/>
  <c r="FR29" i="3"/>
  <c r="CP138" i="3"/>
  <c r="GN35" i="3"/>
  <c r="S143" i="3"/>
  <c r="DQ40" i="3"/>
  <c r="N135" i="3"/>
  <c r="DL32" i="3"/>
  <c r="H130" i="3"/>
  <c r="DF27" i="3"/>
  <c r="AV141" i="3"/>
  <c r="ET38" i="3"/>
  <c r="CO127" i="3"/>
  <c r="GM24" i="3"/>
  <c r="BD133" i="3"/>
  <c r="FB30" i="3"/>
  <c r="AG132" i="3"/>
  <c r="EE29" i="3"/>
  <c r="N129" i="3"/>
  <c r="DL26" i="3"/>
  <c r="AN136" i="3"/>
  <c r="EL33" i="3"/>
  <c r="AE146" i="3"/>
  <c r="EC43" i="3"/>
  <c r="CT163" i="3"/>
  <c r="GR60" i="3"/>
  <c r="CH158" i="3"/>
  <c r="GF55" i="3"/>
  <c r="AS153" i="3"/>
  <c r="EQ50" i="3"/>
  <c r="BB146" i="3"/>
  <c r="EZ43" i="3"/>
  <c r="AU148" i="3"/>
  <c r="ES45" i="3"/>
  <c r="H139" i="3"/>
  <c r="DF36" i="3"/>
  <c r="AH142" i="3"/>
  <c r="EF39" i="3"/>
  <c r="AA145" i="3"/>
  <c r="DY42" i="3"/>
  <c r="AZ151" i="3"/>
  <c r="EX48" i="3"/>
  <c r="P144" i="3"/>
  <c r="DN41" i="3"/>
  <c r="AC151" i="3"/>
  <c r="EA48" i="3"/>
  <c r="CS145" i="3"/>
  <c r="GQ42" i="3"/>
  <c r="D139" i="3"/>
  <c r="DB36" i="3"/>
  <c r="BC135" i="3"/>
  <c r="FA32" i="3"/>
  <c r="BA138" i="3"/>
  <c r="EY35" i="3"/>
  <c r="AH155" i="3"/>
  <c r="EF52" i="3"/>
  <c r="V150" i="3"/>
  <c r="DT47" i="3"/>
  <c r="BR144" i="3"/>
  <c r="FP41" i="3"/>
  <c r="V137" i="3"/>
  <c r="DT34" i="3"/>
  <c r="BN133" i="3"/>
  <c r="FL30" i="3"/>
  <c r="AF136" i="3"/>
  <c r="ED33" i="3"/>
  <c r="R139" i="3"/>
  <c r="DP36" i="3"/>
  <c r="AZ120" i="3"/>
  <c r="EX17" i="3"/>
  <c r="BV139" i="3"/>
  <c r="FT36" i="3"/>
  <c r="K133" i="3"/>
  <c r="DI30" i="3"/>
  <c r="BA130" i="3"/>
  <c r="EY27" i="3"/>
  <c r="CR143" i="3"/>
  <c r="GP40" i="3"/>
  <c r="AA136" i="3"/>
  <c r="DY33" i="3"/>
  <c r="AV132" i="3"/>
  <c r="ET29" i="3"/>
  <c r="BX134" i="3"/>
  <c r="FV31" i="3"/>
  <c r="CD119" i="3"/>
  <c r="GB16" i="3"/>
  <c r="AC135" i="3"/>
  <c r="EA32" i="3"/>
  <c r="CC127" i="3"/>
  <c r="GA24" i="3"/>
  <c r="AA130" i="3"/>
  <c r="DY27" i="3"/>
  <c r="CL128" i="3"/>
  <c r="GJ25" i="3"/>
  <c r="AN124" i="3"/>
  <c r="EL21" i="3"/>
  <c r="BL126" i="3"/>
  <c r="FJ23" i="3"/>
  <c r="AW121" i="3"/>
  <c r="EU18" i="3"/>
  <c r="CE124" i="3"/>
  <c r="GC21" i="3"/>
  <c r="BF116" i="3"/>
  <c r="FD13" i="3"/>
  <c r="F123" i="3"/>
  <c r="DD20" i="3"/>
  <c r="AV117" i="3"/>
  <c r="ET14" i="3"/>
  <c r="BU125" i="3"/>
  <c r="FS22" i="3"/>
  <c r="CL117" i="3"/>
  <c r="GJ14" i="3"/>
  <c r="AN135" i="3"/>
  <c r="EL32" i="3"/>
  <c r="AS124" i="3"/>
  <c r="EQ21" i="3"/>
  <c r="Q136" i="3"/>
  <c r="DO33" i="3"/>
  <c r="CD129" i="3"/>
  <c r="GB26" i="3"/>
  <c r="CP118" i="3"/>
  <c r="GN15" i="3"/>
  <c r="BZ129" i="3"/>
  <c r="FX26" i="3"/>
  <c r="U126" i="3"/>
  <c r="DS23" i="3"/>
  <c r="BM127" i="3"/>
  <c r="FK24" i="3"/>
  <c r="BK124" i="3"/>
  <c r="FI21" i="3"/>
  <c r="P127" i="3"/>
  <c r="DN24" i="3"/>
  <c r="AP112" i="3"/>
  <c r="EN9" i="3"/>
  <c r="BM132" i="3"/>
  <c r="FK29" i="3"/>
  <c r="AB130" i="3"/>
  <c r="DZ27" i="3"/>
  <c r="CO126" i="3"/>
  <c r="GM23" i="3"/>
  <c r="AP124" i="3"/>
  <c r="EN21" i="3"/>
  <c r="S126" i="3"/>
  <c r="DQ23" i="3"/>
  <c r="AR122" i="3"/>
  <c r="EP19" i="3"/>
  <c r="CG120" i="3"/>
  <c r="GE17" i="3"/>
  <c r="BN112" i="3"/>
  <c r="FL9" i="3"/>
  <c r="AA116" i="3"/>
  <c r="DY13" i="3"/>
  <c r="CB146" i="3"/>
  <c r="FZ43" i="3"/>
  <c r="AD164" i="3"/>
  <c r="EB61" i="3"/>
  <c r="R159" i="3"/>
  <c r="DP56" i="3"/>
  <c r="CC153" i="3"/>
  <c r="GA50" i="3"/>
  <c r="CX146" i="3"/>
  <c r="GV43" i="3"/>
  <c r="CL148" i="3"/>
  <c r="GJ45" i="3"/>
  <c r="E140" i="3"/>
  <c r="DC37" i="3"/>
  <c r="CM142" i="3"/>
  <c r="GK39" i="3"/>
  <c r="BX145" i="3"/>
  <c r="FV42" i="3"/>
  <c r="CQ151" i="3"/>
  <c r="GO48" i="3"/>
  <c r="BU144" i="3"/>
  <c r="FS41" i="3"/>
  <c r="BI151" i="3"/>
  <c r="FG48" i="3"/>
  <c r="AG146" i="3"/>
  <c r="EE43" i="3"/>
  <c r="BB139" i="3"/>
  <c r="EZ36" i="3"/>
  <c r="BQ125" i="3"/>
  <c r="FO22" i="3"/>
  <c r="CX138" i="3"/>
  <c r="GV35" i="3"/>
  <c r="BN155" i="3"/>
  <c r="FL52" i="3"/>
  <c r="BB150" i="3"/>
  <c r="EZ47" i="3"/>
  <c r="K145" i="3"/>
  <c r="DI42" i="3"/>
  <c r="CA137" i="3"/>
  <c r="FY34" i="3"/>
  <c r="V134" i="3"/>
  <c r="DT31" i="3"/>
  <c r="AE126" i="3"/>
  <c r="EC23" i="3"/>
  <c r="BO139" i="3"/>
  <c r="FM36" i="3"/>
  <c r="K127" i="3"/>
  <c r="DI24" i="3"/>
  <c r="K140" i="3"/>
  <c r="DI37" i="3"/>
  <c r="BB133" i="3"/>
  <c r="EZ30" i="3"/>
  <c r="G131" i="3"/>
  <c r="DE28" i="3"/>
  <c r="AJ144" i="3"/>
  <c r="EH41" i="3"/>
  <c r="CB136" i="3"/>
  <c r="FZ33" i="3"/>
  <c r="CT117" i="3"/>
  <c r="GR14" i="3"/>
  <c r="P135" i="3"/>
  <c r="DN32" i="3"/>
  <c r="H123" i="3"/>
  <c r="DF20" i="3"/>
  <c r="CO135" i="3"/>
  <c r="GM32" i="3"/>
  <c r="R129" i="3"/>
  <c r="DP26" i="3"/>
  <c r="Z117" i="3"/>
  <c r="DX14" i="3"/>
  <c r="BB129" i="3"/>
  <c r="EZ26" i="3"/>
  <c r="AZ125" i="3"/>
  <c r="EX22" i="3"/>
  <c r="AB127" i="3"/>
  <c r="DZ24" i="3"/>
  <c r="AS123" i="3"/>
  <c r="EQ20" i="3"/>
  <c r="AJ126" i="3"/>
  <c r="EH23" i="3"/>
  <c r="AL109" i="3"/>
  <c r="EJ6" i="3"/>
  <c r="H124" i="3"/>
  <c r="DF21" i="3"/>
  <c r="C119" i="3"/>
  <c r="DA16" i="3"/>
  <c r="AR115" i="3"/>
  <c r="EP12" i="3"/>
  <c r="CI120" i="3"/>
  <c r="GG17" i="3"/>
  <c r="CB135" i="3"/>
  <c r="FZ32" i="3"/>
  <c r="Y126" i="3"/>
  <c r="DW23" i="3"/>
  <c r="CC136" i="3"/>
  <c r="GA33" i="3"/>
  <c r="CJ116" i="3"/>
  <c r="GH13" i="3"/>
  <c r="AE121" i="3"/>
  <c r="EC18" i="3"/>
  <c r="AP130" i="3"/>
  <c r="EN27" i="3"/>
  <c r="M127" i="3"/>
  <c r="DK24" i="3"/>
  <c r="AC128" i="3"/>
  <c r="EA25" i="3"/>
  <c r="BB125" i="3"/>
  <c r="EZ22" i="3"/>
  <c r="BH128" i="3"/>
  <c r="FF25" i="3"/>
  <c r="V111" i="3"/>
  <c r="DT8" i="3"/>
  <c r="AZ142" i="3"/>
  <c r="EX39" i="3"/>
  <c r="BG136" i="3"/>
  <c r="FE33" i="3"/>
  <c r="AQ127" i="3"/>
  <c r="EO24" i="3"/>
  <c r="AR138" i="3"/>
  <c r="EP35" i="3"/>
  <c r="AF133" i="3"/>
  <c r="ED30" i="3"/>
  <c r="M122" i="3"/>
  <c r="DK19" i="3"/>
  <c r="CW137" i="3"/>
  <c r="GU34" i="3"/>
  <c r="CX130" i="3"/>
  <c r="GV27" i="3"/>
  <c r="BZ115" i="3"/>
  <c r="FX12" i="3"/>
  <c r="BB115" i="3"/>
  <c r="EZ12" i="3"/>
  <c r="BB131" i="3"/>
  <c r="EZ28" i="3"/>
  <c r="V119" i="3"/>
  <c r="DT16" i="3"/>
  <c r="F117" i="3"/>
  <c r="DD14" i="3"/>
  <c r="CW126" i="3"/>
  <c r="GU23" i="3"/>
  <c r="CU126" i="3"/>
  <c r="GS23" i="3"/>
  <c r="W124" i="3"/>
  <c r="DU21" i="3"/>
  <c r="BE124" i="3"/>
  <c r="FC21" i="3"/>
  <c r="AR126" i="3"/>
  <c r="EP23" i="3"/>
  <c r="I110" i="3"/>
  <c r="DG7" i="3"/>
  <c r="BG119" i="3"/>
  <c r="FE16" i="3"/>
  <c r="BO111" i="3"/>
  <c r="FM8" i="3"/>
  <c r="AW124" i="3"/>
  <c r="EU21" i="3"/>
  <c r="T121" i="3"/>
  <c r="DR18" i="3"/>
  <c r="BH121" i="3"/>
  <c r="FF18" i="3"/>
  <c r="BU123" i="3"/>
  <c r="FS20" i="3"/>
  <c r="BE112" i="3"/>
  <c r="FC9" i="3"/>
  <c r="AO116" i="3"/>
  <c r="EM13" i="3"/>
  <c r="BC113" i="3"/>
  <c r="FA10" i="3"/>
  <c r="T142" i="3"/>
  <c r="DR39" i="3"/>
  <c r="P136" i="3"/>
  <c r="DN33" i="3"/>
  <c r="J125" i="3"/>
  <c r="DH22" i="3"/>
  <c r="L138" i="3"/>
  <c r="DJ35" i="3"/>
  <c r="CV132" i="3"/>
  <c r="GT29" i="3"/>
  <c r="CT118" i="3"/>
  <c r="GR15" i="3"/>
  <c r="BA137" i="3"/>
  <c r="EY34" i="3"/>
  <c r="AY130" i="3"/>
  <c r="EW27" i="3"/>
  <c r="BH130" i="3"/>
  <c r="FF27" i="3"/>
  <c r="K130" i="3"/>
  <c r="DI27" i="3"/>
  <c r="N131" i="3"/>
  <c r="DL28" i="3"/>
  <c r="I117" i="3"/>
  <c r="DG14" i="3"/>
  <c r="BD126" i="3"/>
  <c r="FB23" i="3"/>
  <c r="BC126" i="3"/>
  <c r="FA23" i="3"/>
  <c r="BB126" i="3"/>
  <c r="EZ23" i="3"/>
  <c r="AW123" i="3"/>
  <c r="EU20" i="3"/>
  <c r="CX123" i="3"/>
  <c r="GV20" i="3"/>
  <c r="CJ125" i="3"/>
  <c r="GH22" i="3"/>
  <c r="CC119" i="3"/>
  <c r="GA16" i="3"/>
  <c r="V118" i="3"/>
  <c r="DT15" i="3"/>
  <c r="BF108" i="3"/>
  <c r="FD5" i="3"/>
  <c r="AC122" i="3"/>
  <c r="EA19" i="3"/>
  <c r="AU118" i="3"/>
  <c r="ES15" i="3"/>
  <c r="AE119" i="3"/>
  <c r="EC16" i="3"/>
  <c r="CK121" i="3"/>
  <c r="GI18" i="3"/>
  <c r="CA119" i="3"/>
  <c r="FY16" i="3"/>
  <c r="AS109" i="3"/>
  <c r="EQ6" i="3"/>
  <c r="AA111" i="3"/>
  <c r="DY8" i="3"/>
  <c r="BU112" i="3"/>
  <c r="FS9" i="3"/>
  <c r="CT108" i="3"/>
  <c r="GR5" i="3"/>
  <c r="CB127" i="3"/>
  <c r="FZ24" i="3"/>
  <c r="AH114" i="3"/>
  <c r="EF11" i="3"/>
  <c r="BB122" i="3"/>
  <c r="EZ19" i="3"/>
  <c r="CW116" i="3"/>
  <c r="GU13" i="3"/>
  <c r="AA110" i="3"/>
  <c r="DY7" i="3"/>
  <c r="CG139" i="3"/>
  <c r="GE36" i="3"/>
  <c r="BU134" i="3"/>
  <c r="FS31" i="3"/>
  <c r="Q128" i="3"/>
  <c r="DO25" i="3"/>
  <c r="AA118" i="3"/>
  <c r="DY15" i="3"/>
  <c r="BT123" i="3"/>
  <c r="FR20" i="3"/>
  <c r="BO126" i="3"/>
  <c r="FM23" i="3"/>
  <c r="CX129" i="3"/>
  <c r="GV26" i="3"/>
  <c r="CX119" i="3"/>
  <c r="GV16" i="3"/>
  <c r="O124" i="3"/>
  <c r="DM21" i="3"/>
  <c r="Q122" i="3"/>
  <c r="DO19" i="3"/>
  <c r="M125" i="3"/>
  <c r="DK22" i="3"/>
  <c r="R127" i="3"/>
  <c r="DP24" i="3"/>
  <c r="AT117" i="3"/>
  <c r="ER14" i="3"/>
  <c r="CV117" i="3"/>
  <c r="GT14" i="3"/>
  <c r="AB122" i="3"/>
  <c r="DZ19" i="3"/>
  <c r="BP126" i="3"/>
  <c r="FN23" i="3"/>
  <c r="BU117" i="3"/>
  <c r="FS14" i="3"/>
  <c r="AP119" i="3"/>
  <c r="EN16" i="3"/>
  <c r="CX109" i="3"/>
  <c r="GV6" i="3"/>
  <c r="CD112" i="3"/>
  <c r="GB9" i="3"/>
  <c r="CM114" i="3"/>
  <c r="GK11" i="3"/>
  <c r="AQ119" i="3"/>
  <c r="EO16" i="3"/>
  <c r="AG136" i="3"/>
  <c r="EE33" i="3"/>
  <c r="K131" i="3"/>
  <c r="DI28" i="3"/>
  <c r="AG127" i="3"/>
  <c r="EE24" i="3"/>
  <c r="Q127" i="3"/>
  <c r="DO24" i="3"/>
  <c r="CM128" i="3"/>
  <c r="GK25" i="3"/>
  <c r="BJ131" i="3"/>
  <c r="FH28" i="3"/>
  <c r="E125" i="3"/>
  <c r="DC22" i="3"/>
  <c r="AL127" i="3"/>
  <c r="EJ24" i="3"/>
  <c r="D125" i="3"/>
  <c r="DB22" i="3"/>
  <c r="J127" i="3"/>
  <c r="DH24" i="3"/>
  <c r="M117" i="3"/>
  <c r="DK14" i="3"/>
  <c r="CG121" i="3"/>
  <c r="GE18" i="3"/>
  <c r="BJ121" i="3"/>
  <c r="FH18" i="3"/>
  <c r="BW124" i="3"/>
  <c r="FU21" i="3"/>
  <c r="BX128" i="3"/>
  <c r="FV25" i="3"/>
  <c r="AU121" i="3"/>
  <c r="ES18" i="3"/>
  <c r="CP114" i="3"/>
  <c r="GN11" i="3"/>
  <c r="BP119" i="3"/>
  <c r="FN16" i="3"/>
  <c r="U119" i="3"/>
  <c r="DS16" i="3"/>
  <c r="CU109" i="3"/>
  <c r="GS6" i="3"/>
  <c r="AE123" i="3"/>
  <c r="EC20" i="3"/>
  <c r="CH111" i="3"/>
  <c r="GF8" i="3"/>
  <c r="AU122" i="3"/>
  <c r="ES19" i="3"/>
  <c r="AZ128" i="3"/>
  <c r="EX25" i="3"/>
  <c r="S123" i="3"/>
  <c r="DQ20" i="3"/>
  <c r="AG110" i="3"/>
  <c r="EE7" i="3"/>
  <c r="BR119" i="3"/>
  <c r="FP16" i="3"/>
  <c r="N119" i="3"/>
  <c r="DL16" i="3"/>
  <c r="CN113" i="3"/>
  <c r="GL10" i="3"/>
  <c r="BC116" i="3"/>
  <c r="FA13" i="3"/>
  <c r="O115" i="3"/>
  <c r="DM12" i="3"/>
  <c r="AN121" i="3"/>
  <c r="EL18" i="3"/>
  <c r="BC110" i="3"/>
  <c r="FA7" i="3"/>
  <c r="AF120" i="3"/>
  <c r="ED17" i="3"/>
  <c r="CN126" i="3"/>
  <c r="GL23" i="3"/>
  <c r="Y121" i="3"/>
  <c r="DW18" i="3"/>
  <c r="BT119" i="3"/>
  <c r="FR16" i="3"/>
  <c r="BO114" i="3"/>
  <c r="FM11" i="3"/>
  <c r="CA112" i="3"/>
  <c r="FY9" i="3"/>
  <c r="CC118" i="3"/>
  <c r="GA15" i="3"/>
  <c r="K112" i="3"/>
  <c r="DI9" i="3"/>
  <c r="AE109" i="3"/>
  <c r="EC6" i="3"/>
  <c r="CS115" i="3"/>
  <c r="GQ12" i="3"/>
  <c r="CI118" i="3"/>
  <c r="GG15" i="3"/>
  <c r="BN123" i="3"/>
  <c r="FL20" i="3"/>
  <c r="AE118" i="3"/>
  <c r="EC15" i="3"/>
  <c r="CN114" i="3"/>
  <c r="GL11" i="3"/>
  <c r="CP111" i="3"/>
  <c r="GN8" i="3"/>
  <c r="AZ115" i="3"/>
  <c r="EX12" i="3"/>
  <c r="CE115" i="3"/>
  <c r="GC12" i="3"/>
  <c r="CQ110" i="3"/>
  <c r="GO7" i="3"/>
  <c r="S114" i="3"/>
  <c r="DQ11" i="3"/>
  <c r="CX111" i="3"/>
  <c r="GV8" i="3"/>
  <c r="BI113" i="3"/>
  <c r="FG10" i="3"/>
  <c r="BZ117" i="3"/>
  <c r="FX14" i="3"/>
  <c r="BZ122" i="3"/>
  <c r="FX19" i="3"/>
  <c r="D117" i="3"/>
  <c r="DB14" i="3"/>
  <c r="CL112" i="3"/>
  <c r="GJ9" i="3"/>
  <c r="M109" i="3"/>
  <c r="DK6" i="3"/>
  <c r="G114" i="3"/>
  <c r="DE11" i="3"/>
  <c r="CQ114" i="3"/>
  <c r="GO11" i="3"/>
  <c r="S109" i="3"/>
  <c r="DQ6" i="3"/>
  <c r="AY112" i="3"/>
  <c r="EW9" i="3"/>
  <c r="Z119" i="3"/>
  <c r="DX16" i="3"/>
  <c r="AA121" i="3"/>
  <c r="DY18" i="3"/>
  <c r="S113" i="3"/>
  <c r="DQ10" i="3"/>
  <c r="BZ120" i="3"/>
  <c r="FX17" i="3"/>
  <c r="CD110" i="3"/>
  <c r="GB7" i="3"/>
  <c r="AB116" i="3"/>
  <c r="DZ13" i="3"/>
  <c r="AO118" i="3"/>
  <c r="EM15" i="3"/>
  <c r="G118" i="3"/>
  <c r="DE15" i="3"/>
  <c r="AE111" i="3"/>
  <c r="EC8" i="3"/>
  <c r="BO116" i="3"/>
  <c r="FM13" i="3"/>
  <c r="AY108" i="3"/>
  <c r="EW5" i="3"/>
  <c r="AT116" i="3"/>
  <c r="ER13" i="3"/>
  <c r="O119" i="3"/>
  <c r="DM16" i="3"/>
  <c r="CL123" i="3"/>
  <c r="GJ20" i="3"/>
  <c r="BG118" i="3"/>
  <c r="FE15" i="3"/>
  <c r="X115" i="3"/>
  <c r="DV12" i="3"/>
  <c r="BM112" i="3"/>
  <c r="FK9" i="3"/>
  <c r="CF115" i="3"/>
  <c r="GD12" i="3"/>
  <c r="G116" i="3"/>
  <c r="DE13" i="3"/>
  <c r="AQ111" i="3"/>
  <c r="EO8" i="3"/>
  <c r="BF114" i="3"/>
  <c r="FD11" i="3"/>
  <c r="AD143" i="3"/>
  <c r="EB40" i="3"/>
  <c r="CA146" i="3"/>
  <c r="FY43" i="3"/>
  <c r="O133" i="3"/>
  <c r="DM30" i="3"/>
  <c r="BQ134" i="3"/>
  <c r="FO31" i="3"/>
  <c r="R149" i="3"/>
  <c r="DP46" i="3"/>
  <c r="AJ137" i="3"/>
  <c r="EH34" i="3"/>
  <c r="AT156" i="3"/>
  <c r="ER53" i="3"/>
  <c r="E148" i="3"/>
  <c r="DC45" i="3"/>
  <c r="AX147" i="3"/>
  <c r="EV44" i="3"/>
  <c r="CW145" i="3"/>
  <c r="GU42" i="3"/>
  <c r="S142" i="3"/>
  <c r="DQ39" i="3"/>
  <c r="Q143" i="3"/>
  <c r="DO40" i="3"/>
  <c r="AY146" i="3"/>
  <c r="EW43" i="3"/>
  <c r="CX132" i="3"/>
  <c r="GV29" i="3"/>
  <c r="AN134" i="3"/>
  <c r="EL31" i="3"/>
  <c r="CX148" i="3"/>
  <c r="GV45" i="3"/>
  <c r="I137" i="3"/>
  <c r="DG34" i="3"/>
  <c r="AL156" i="3"/>
  <c r="EJ53" i="3"/>
  <c r="CF147" i="3"/>
  <c r="GD44" i="3"/>
  <c r="AK147" i="3"/>
  <c r="EI44" i="3"/>
  <c r="CL145" i="3"/>
  <c r="GJ42" i="3"/>
  <c r="E142" i="3"/>
  <c r="DC39" i="3"/>
  <c r="BV142" i="3"/>
  <c r="FT39" i="3"/>
  <c r="AP146" i="3"/>
  <c r="EN43" i="3"/>
  <c r="BK132" i="3"/>
  <c r="FI29" i="3"/>
  <c r="K134" i="3"/>
  <c r="DI31" i="3"/>
  <c r="CH148" i="3"/>
  <c r="GF45" i="3"/>
  <c r="CP136" i="3"/>
  <c r="GN33" i="3"/>
  <c r="AJ153" i="3"/>
  <c r="EH50" i="3"/>
  <c r="BN143" i="3"/>
  <c r="FL40" i="3"/>
  <c r="G143" i="3"/>
  <c r="DE40" i="3"/>
  <c r="BB138" i="3"/>
  <c r="EZ35" i="3"/>
  <c r="CU150" i="3"/>
  <c r="GS47" i="3"/>
  <c r="I152" i="3"/>
  <c r="DG49" i="3"/>
  <c r="CS141" i="3"/>
  <c r="GQ38" i="3"/>
  <c r="Z131" i="3"/>
  <c r="DX28" i="3"/>
  <c r="AT154" i="3"/>
  <c r="ER51" i="3"/>
  <c r="CX144" i="3"/>
  <c r="GV41" i="3"/>
  <c r="T170" i="3"/>
  <c r="DR67" i="3"/>
  <c r="BN164" i="3"/>
  <c r="FL61" i="3"/>
  <c r="CU156" i="3"/>
  <c r="GS53" i="3"/>
  <c r="P170" i="3"/>
  <c r="DN67" i="3"/>
  <c r="BI164" i="3"/>
  <c r="FG61" i="3"/>
  <c r="I157" i="3"/>
  <c r="DG54" i="3"/>
  <c r="BW159" i="3"/>
  <c r="FU56" i="3"/>
  <c r="C152" i="3"/>
  <c r="DA49" i="3"/>
  <c r="BL156" i="3"/>
  <c r="FJ53" i="3"/>
  <c r="AF151" i="3"/>
  <c r="ED48" i="3"/>
  <c r="F159" i="3"/>
  <c r="DD56" i="3"/>
  <c r="BL150" i="3"/>
  <c r="FJ47" i="3"/>
  <c r="AJ163" i="3"/>
  <c r="EH60" i="3"/>
  <c r="BP156" i="3"/>
  <c r="FN53" i="3"/>
  <c r="AQ151" i="3"/>
  <c r="EO48" i="3"/>
  <c r="Y158" i="3"/>
  <c r="DW55" i="3"/>
  <c r="BP152" i="3"/>
  <c r="FN49" i="3"/>
  <c r="BI145" i="3"/>
  <c r="FG42" i="3"/>
  <c r="AC147" i="3"/>
  <c r="EA44" i="3"/>
  <c r="H153" i="3"/>
  <c r="DF50" i="3"/>
  <c r="Z143" i="3"/>
  <c r="DX40" i="3"/>
  <c r="AL160" i="3"/>
  <c r="EJ57" i="3"/>
  <c r="AA153" i="3"/>
  <c r="DY50" i="3"/>
  <c r="AZ143" i="3"/>
  <c r="EX40" i="3"/>
  <c r="CB142" i="3"/>
  <c r="FZ39" i="3"/>
  <c r="BP137" i="3"/>
  <c r="FN34" i="3"/>
  <c r="CJ150" i="3"/>
  <c r="GH47" i="3"/>
  <c r="CW151" i="3"/>
  <c r="GU48" i="3"/>
  <c r="BM141" i="3"/>
  <c r="FK38" i="3"/>
  <c r="CW130" i="3"/>
  <c r="GU27" i="3"/>
  <c r="AD154" i="3"/>
  <c r="EB51" i="3"/>
  <c r="CC144" i="3"/>
  <c r="GA41" i="3"/>
  <c r="AP159" i="3"/>
  <c r="EN56" i="3"/>
  <c r="CV151" i="3"/>
  <c r="GT48" i="3"/>
  <c r="CC141" i="3"/>
  <c r="GA38" i="3"/>
  <c r="BZ140" i="3"/>
  <c r="FX37" i="3"/>
  <c r="AR148" i="3"/>
  <c r="EP45" i="3"/>
  <c r="Q149" i="3"/>
  <c r="DO46" i="3"/>
  <c r="BU150" i="3"/>
  <c r="FS47" i="3"/>
  <c r="BZ139" i="3"/>
  <c r="FX36" i="3"/>
  <c r="I141" i="3"/>
  <c r="DG38" i="3"/>
  <c r="CX152" i="3"/>
  <c r="GV49" i="3"/>
  <c r="J143" i="3"/>
  <c r="DH40" i="3"/>
  <c r="AT158" i="3"/>
  <c r="ER55" i="3"/>
  <c r="BT150" i="3"/>
  <c r="FR47" i="3"/>
  <c r="I139" i="3"/>
  <c r="DG36" i="3"/>
  <c r="BV137" i="3"/>
  <c r="FT34" i="3"/>
  <c r="BJ146" i="3"/>
  <c r="FH43" i="3"/>
  <c r="AS147" i="3"/>
  <c r="EQ44" i="3"/>
  <c r="AS149" i="3"/>
  <c r="EQ46" i="3"/>
  <c r="BS137" i="3"/>
  <c r="FQ34" i="3"/>
  <c r="N139" i="3"/>
  <c r="DL36" i="3"/>
  <c r="BV151" i="3"/>
  <c r="FT48" i="3"/>
  <c r="AM141" i="3"/>
  <c r="EK38" i="3"/>
  <c r="CD155" i="3"/>
  <c r="GB52" i="3"/>
  <c r="N147" i="3"/>
  <c r="DL44" i="3"/>
  <c r="BA146" i="3"/>
  <c r="EY43" i="3"/>
  <c r="BY144" i="3"/>
  <c r="FW41" i="3"/>
  <c r="CR139" i="3"/>
  <c r="GP36" i="3"/>
  <c r="BF141" i="3"/>
  <c r="FD38" i="3"/>
  <c r="AY145" i="3"/>
  <c r="EW42" i="3"/>
  <c r="AV130" i="3"/>
  <c r="ET27" i="3"/>
  <c r="CT132" i="3"/>
  <c r="GR29" i="3"/>
  <c r="N148" i="3"/>
  <c r="DL45" i="3"/>
  <c r="AL135" i="3"/>
  <c r="EJ32" i="3"/>
  <c r="AY139" i="3"/>
  <c r="EW36" i="3"/>
  <c r="AV139" i="3"/>
  <c r="ET36" i="3"/>
  <c r="M145" i="3"/>
  <c r="DK42" i="3"/>
  <c r="Q150" i="3"/>
  <c r="DO47" i="3"/>
  <c r="AN142" i="3"/>
  <c r="EL39" i="3"/>
  <c r="BR128" i="3"/>
  <c r="FP25" i="3"/>
  <c r="BB136" i="3"/>
  <c r="EZ33" i="3"/>
  <c r="BB152" i="3"/>
  <c r="EZ49" i="3"/>
  <c r="AL145" i="3"/>
  <c r="EJ42" i="3"/>
  <c r="W135" i="3"/>
  <c r="DU32" i="3"/>
  <c r="U134" i="3"/>
  <c r="DS31" i="3"/>
  <c r="D140" i="3"/>
  <c r="DB37" i="3"/>
  <c r="CM143" i="3"/>
  <c r="GK40" i="3"/>
  <c r="U136" i="3"/>
  <c r="DS33" i="3"/>
  <c r="AQ131" i="3"/>
  <c r="EO28" i="3"/>
  <c r="AR142" i="3"/>
  <c r="EP39" i="3"/>
  <c r="Q131" i="3"/>
  <c r="DO28" i="3"/>
  <c r="H135" i="3"/>
  <c r="DF32" i="3"/>
  <c r="U135" i="3"/>
  <c r="DS32" i="3"/>
  <c r="BR131" i="3"/>
  <c r="FP28" i="3"/>
  <c r="BK110" i="3"/>
  <c r="FI7" i="3"/>
  <c r="BH135" i="3"/>
  <c r="FF32" i="3"/>
  <c r="BG135" i="3"/>
  <c r="FE32" i="3"/>
  <c r="AA141" i="3"/>
  <c r="DY38" i="3"/>
  <c r="BF132" i="3"/>
  <c r="FD29" i="3"/>
  <c r="P147" i="3"/>
  <c r="DN44" i="3"/>
  <c r="BI138" i="3"/>
  <c r="FG35" i="3"/>
  <c r="CE131" i="3"/>
  <c r="GC28" i="3"/>
  <c r="AV128" i="3"/>
  <c r="ET25" i="3"/>
  <c r="AC125" i="3"/>
  <c r="EA22" i="3"/>
  <c r="BJ128" i="3"/>
  <c r="FH25" i="3"/>
  <c r="AK134" i="3"/>
  <c r="EI31" i="3"/>
  <c r="CL133" i="3"/>
  <c r="GJ30" i="3"/>
  <c r="CK133" i="3"/>
  <c r="GI30" i="3"/>
  <c r="T140" i="3"/>
  <c r="DR37" i="3"/>
  <c r="U131" i="3"/>
  <c r="DS28" i="3"/>
  <c r="T146" i="3"/>
  <c r="DR43" i="3"/>
  <c r="CM136" i="3"/>
  <c r="GK33" i="3"/>
  <c r="CO128" i="3"/>
  <c r="GM25" i="3"/>
  <c r="AD117" i="3"/>
  <c r="EB14" i="3"/>
  <c r="BV128" i="3"/>
  <c r="FT25" i="3"/>
  <c r="BK123" i="3"/>
  <c r="FI20" i="3"/>
  <c r="BA132" i="3"/>
  <c r="EY29" i="3"/>
  <c r="CG131" i="3"/>
  <c r="GE28" i="3"/>
  <c r="CC131" i="3"/>
  <c r="GA28" i="3"/>
  <c r="J139" i="3"/>
  <c r="DH36" i="3"/>
  <c r="AY128" i="3"/>
  <c r="EW25" i="3"/>
  <c r="X145" i="3"/>
  <c r="DV42" i="3"/>
  <c r="T135" i="3"/>
  <c r="DR32" i="3"/>
  <c r="AZ138" i="3"/>
  <c r="EX35" i="3"/>
  <c r="AR121" i="3"/>
  <c r="EP18" i="3"/>
  <c r="BI121" i="3"/>
  <c r="FG18" i="3"/>
  <c r="I128" i="3"/>
  <c r="DG25" i="3"/>
  <c r="BV140" i="3"/>
  <c r="FT37" i="3"/>
  <c r="BQ140" i="3"/>
  <c r="FO37" i="3"/>
  <c r="CH145" i="3"/>
  <c r="GF42" i="3"/>
  <c r="BE150" i="3"/>
  <c r="FC47" i="3"/>
  <c r="CO142" i="3"/>
  <c r="GM39" i="3"/>
  <c r="AA131" i="3"/>
  <c r="DY28" i="3"/>
  <c r="Y137" i="3"/>
  <c r="DW34" i="3"/>
  <c r="CP152" i="3"/>
  <c r="GN49" i="3"/>
  <c r="CO145" i="3"/>
  <c r="GM42" i="3"/>
  <c r="CP135" i="3"/>
  <c r="GN32" i="3"/>
  <c r="CM134" i="3"/>
  <c r="GK31" i="3"/>
  <c r="BY140" i="3"/>
  <c r="FW37" i="3"/>
  <c r="AE144" i="3"/>
  <c r="EC41" i="3"/>
  <c r="BV136" i="3"/>
  <c r="FT33" i="3"/>
  <c r="M132" i="3"/>
  <c r="DK29" i="3"/>
  <c r="CV142" i="3"/>
  <c r="GT39" i="3"/>
  <c r="CV131" i="3"/>
  <c r="GT28" i="3"/>
  <c r="CR135" i="3"/>
  <c r="GP32" i="3"/>
  <c r="BE136" i="3"/>
  <c r="FC33" i="3"/>
  <c r="AH122" i="3"/>
  <c r="EF19" i="3"/>
  <c r="CL115" i="3"/>
  <c r="GJ12" i="3"/>
  <c r="AF126" i="3"/>
  <c r="ED23" i="3"/>
  <c r="CR122" i="3"/>
  <c r="GP19" i="3"/>
  <c r="BP122" i="3"/>
  <c r="FN19" i="3"/>
  <c r="BR137" i="3"/>
  <c r="FP34" i="3"/>
  <c r="AX117" i="3"/>
  <c r="EV14" i="3"/>
  <c r="D144" i="3"/>
  <c r="DB41" i="3"/>
  <c r="AB133" i="3"/>
  <c r="DZ30" i="3"/>
  <c r="H137" i="3"/>
  <c r="DF34" i="3"/>
  <c r="CS138" i="3"/>
  <c r="GQ35" i="3"/>
  <c r="CK127" i="3"/>
  <c r="GI24" i="3"/>
  <c r="AB128" i="3"/>
  <c r="DZ25" i="3"/>
  <c r="CT124" i="3"/>
  <c r="GR21" i="3"/>
  <c r="CM120" i="3"/>
  <c r="GK17" i="3"/>
  <c r="CQ144" i="3"/>
  <c r="GO41" i="3"/>
  <c r="BG137" i="3"/>
  <c r="FE34" i="3"/>
  <c r="K119" i="3"/>
  <c r="DI16" i="3"/>
  <c r="CJ143" i="3"/>
  <c r="GH40" i="3"/>
  <c r="G133" i="3"/>
  <c r="DE30" i="3"/>
  <c r="CV136" i="3"/>
  <c r="GT33" i="3"/>
  <c r="BM138" i="3"/>
  <c r="FK35" i="3"/>
  <c r="AO127" i="3"/>
  <c r="EM24" i="3"/>
  <c r="P125" i="3"/>
  <c r="DN22" i="3"/>
  <c r="X130" i="3"/>
  <c r="DV27" i="3"/>
  <c r="AQ137" i="3"/>
  <c r="EO34" i="3"/>
  <c r="AE142" i="3"/>
  <c r="EC39" i="3"/>
  <c r="G134" i="3"/>
  <c r="DE31" i="3"/>
  <c r="R125" i="3"/>
  <c r="DP22" i="3"/>
  <c r="Z140" i="3"/>
  <c r="DX37" i="3"/>
  <c r="AM118" i="3"/>
  <c r="EK15" i="3"/>
  <c r="CJ131" i="3"/>
  <c r="GH28" i="3"/>
  <c r="CP127" i="3"/>
  <c r="GN24" i="3"/>
  <c r="AR123" i="3"/>
  <c r="EP20" i="3"/>
  <c r="AR152" i="3"/>
  <c r="EP49" i="3"/>
  <c r="AH145" i="3"/>
  <c r="EF42" i="3"/>
  <c r="AH163" i="3"/>
  <c r="EF60" i="3"/>
  <c r="V158" i="3"/>
  <c r="DT55" i="3"/>
  <c r="BL152" i="3"/>
  <c r="FJ49" i="3"/>
  <c r="BC145" i="3"/>
  <c r="FA42" i="3"/>
  <c r="BJ147" i="3"/>
  <c r="FH44" i="3"/>
  <c r="CJ136" i="3"/>
  <c r="GH33" i="3"/>
  <c r="CT140" i="3"/>
  <c r="GR37" i="3"/>
  <c r="R144" i="3"/>
  <c r="DP41" i="3"/>
  <c r="BO150" i="3"/>
  <c r="FM47" i="3"/>
  <c r="CX142" i="3"/>
  <c r="GV39" i="3"/>
  <c r="BM150" i="3"/>
  <c r="FK47" i="3"/>
  <c r="W145" i="3"/>
  <c r="DU42" i="3"/>
  <c r="CU137" i="3"/>
  <c r="GS34" i="3"/>
  <c r="AP134" i="3"/>
  <c r="EN31" i="3"/>
  <c r="AM137" i="3"/>
  <c r="EK34" i="3"/>
  <c r="BR154" i="3"/>
  <c r="FP51" i="3"/>
  <c r="BF149" i="3"/>
  <c r="FD46" i="3"/>
  <c r="CG143" i="3"/>
  <c r="GE40" i="3"/>
  <c r="H136" i="3"/>
  <c r="DF33" i="3"/>
  <c r="AE132" i="3"/>
  <c r="EC29" i="3"/>
  <c r="R135" i="3"/>
  <c r="DP32" i="3"/>
  <c r="O138" i="3"/>
  <c r="DM35" i="3"/>
  <c r="AM144" i="3"/>
  <c r="EK41" i="3"/>
  <c r="CW138" i="3"/>
  <c r="GU35" i="3"/>
  <c r="Z132" i="3"/>
  <c r="DX29" i="3"/>
  <c r="CS127" i="3"/>
  <c r="GQ24" i="3"/>
  <c r="H143" i="3"/>
  <c r="DF40" i="3"/>
  <c r="J135" i="3"/>
  <c r="DH32" i="3"/>
  <c r="AI131" i="3"/>
  <c r="EG28" i="3"/>
  <c r="CJ133" i="3"/>
  <c r="GH30" i="3"/>
  <c r="AO128" i="3"/>
  <c r="EM25" i="3"/>
  <c r="Y134" i="3"/>
  <c r="DW31" i="3"/>
  <c r="BN122" i="3"/>
  <c r="FL19" i="3"/>
  <c r="G129" i="3"/>
  <c r="DE26" i="3"/>
  <c r="AY127" i="3"/>
  <c r="EW24" i="3"/>
  <c r="BN120" i="3"/>
  <c r="FL17" i="3"/>
  <c r="W125" i="3"/>
  <c r="DU22" i="3"/>
  <c r="CS110" i="3"/>
  <c r="GQ7" i="3"/>
  <c r="O121" i="3"/>
  <c r="DM18" i="3"/>
  <c r="CU115" i="3"/>
  <c r="GS12" i="3"/>
  <c r="BL120" i="3"/>
  <c r="FJ17" i="3"/>
  <c r="BU127" i="3"/>
  <c r="FS24" i="3"/>
  <c r="S122" i="3"/>
  <c r="DQ19" i="3"/>
  <c r="BN121" i="3"/>
  <c r="FL18" i="3"/>
  <c r="AZ134" i="3"/>
  <c r="EX31" i="3"/>
  <c r="BH115" i="3"/>
  <c r="FF12" i="3"/>
  <c r="M135" i="3"/>
  <c r="DK32" i="3"/>
  <c r="CG126" i="3"/>
  <c r="GE23" i="3"/>
  <c r="CQ129" i="3"/>
  <c r="GO26" i="3"/>
  <c r="BK128" i="3"/>
  <c r="FI25" i="3"/>
  <c r="AQ123" i="3"/>
  <c r="EO20" i="3"/>
  <c r="AA126" i="3"/>
  <c r="DY23" i="3"/>
  <c r="CQ119" i="3"/>
  <c r="GO16" i="3"/>
  <c r="CE123" i="3"/>
  <c r="GC20" i="3"/>
  <c r="AD115" i="3"/>
  <c r="EB12" i="3"/>
  <c r="AM131" i="3"/>
  <c r="EK28" i="3"/>
  <c r="H129" i="3"/>
  <c r="DF26" i="3"/>
  <c r="CJ124" i="3"/>
  <c r="GH21" i="3"/>
  <c r="BO120" i="3"/>
  <c r="FM17" i="3"/>
  <c r="BO124" i="3"/>
  <c r="FM21" i="3"/>
  <c r="CT119" i="3"/>
  <c r="GR16" i="3"/>
  <c r="BC112" i="3"/>
  <c r="FA9" i="3"/>
  <c r="C111" i="3"/>
  <c r="DA8" i="3"/>
  <c r="CI152" i="3"/>
  <c r="GG49" i="3"/>
  <c r="CD145" i="3"/>
  <c r="GB42" i="3"/>
  <c r="BN163" i="3"/>
  <c r="FL60" i="3"/>
  <c r="BB158" i="3"/>
  <c r="EZ55" i="3"/>
  <c r="G153" i="3"/>
  <c r="DE50" i="3"/>
  <c r="E146" i="3"/>
  <c r="DC43" i="3"/>
  <c r="D148" i="3"/>
  <c r="DB45" i="3"/>
  <c r="C138" i="3"/>
  <c r="DA35" i="3"/>
  <c r="BZ141" i="3"/>
  <c r="FX38" i="3"/>
  <c r="BW144" i="3"/>
  <c r="FU41" i="3"/>
  <c r="I151" i="3"/>
  <c r="DG48" i="3"/>
  <c r="BH143" i="3"/>
  <c r="FF40" i="3"/>
  <c r="CS150" i="3"/>
  <c r="GQ47" i="3"/>
  <c r="BH145" i="3"/>
  <c r="FF42" i="3"/>
  <c r="BD138" i="3"/>
  <c r="FB35" i="3"/>
  <c r="CT134" i="3"/>
  <c r="GR31" i="3"/>
  <c r="CQ137" i="3"/>
  <c r="GO34" i="3"/>
  <c r="CX154" i="3"/>
  <c r="GV51" i="3"/>
  <c r="CL149" i="3"/>
  <c r="GJ46" i="3"/>
  <c r="AA144" i="3"/>
  <c r="DY41" i="3"/>
  <c r="BN136" i="3"/>
  <c r="FL33" i="3"/>
  <c r="I133" i="3"/>
  <c r="DG30" i="3"/>
  <c r="BW135" i="3"/>
  <c r="FU32" i="3"/>
  <c r="BQ138" i="3"/>
  <c r="FO35" i="3"/>
  <c r="BS144" i="3"/>
  <c r="FQ41" i="3"/>
  <c r="AL139" i="3"/>
  <c r="EJ36" i="3"/>
  <c r="BQ132" i="3"/>
  <c r="FO29" i="3"/>
  <c r="AR129" i="3"/>
  <c r="EP26" i="3"/>
  <c r="BD143" i="3"/>
  <c r="FB40" i="3"/>
  <c r="BK135" i="3"/>
  <c r="FI32" i="3"/>
  <c r="CQ131" i="3"/>
  <c r="GO28" i="3"/>
  <c r="AJ134" i="3"/>
  <c r="EH31" i="3"/>
  <c r="BG129" i="3"/>
  <c r="FE26" i="3"/>
  <c r="CC134" i="3"/>
  <c r="GA31" i="3"/>
  <c r="CQ125" i="3"/>
  <c r="GO22" i="3"/>
  <c r="BK129" i="3"/>
  <c r="FI26" i="3"/>
  <c r="X128" i="3"/>
  <c r="DV25" i="3"/>
  <c r="BS122" i="3"/>
  <c r="FQ19" i="3"/>
  <c r="CI125" i="3"/>
  <c r="GG22" i="3"/>
  <c r="CA118" i="3"/>
  <c r="FY15" i="3"/>
  <c r="CM122" i="3"/>
  <c r="GK19" i="3"/>
  <c r="CK110" i="3"/>
  <c r="GI7" i="3"/>
  <c r="D122" i="3"/>
  <c r="DB19" i="3"/>
  <c r="CW109" i="3"/>
  <c r="GU6" i="3"/>
  <c r="K124" i="3"/>
  <c r="DI21" i="3"/>
  <c r="AT124" i="3"/>
  <c r="ER21" i="3"/>
  <c r="CV134" i="3"/>
  <c r="GT31" i="3"/>
  <c r="BK121" i="3"/>
  <c r="FI18" i="3"/>
  <c r="BI135" i="3"/>
  <c r="FG32" i="3"/>
  <c r="BO128" i="3"/>
  <c r="FM25" i="3"/>
  <c r="AQ130" i="3"/>
  <c r="EO27" i="3"/>
  <c r="V129" i="3"/>
  <c r="DT26" i="3"/>
  <c r="S125" i="3"/>
  <c r="DQ22" i="3"/>
  <c r="CM126" i="3"/>
  <c r="GK23" i="3"/>
  <c r="BT122" i="3"/>
  <c r="FR19" i="3"/>
  <c r="AV125" i="3"/>
  <c r="ET22" i="3"/>
  <c r="BM118" i="3"/>
  <c r="FK15" i="3"/>
  <c r="CJ141" i="3"/>
  <c r="GH38" i="3"/>
  <c r="BV135" i="3"/>
  <c r="FT32" i="3"/>
  <c r="AM121" i="3"/>
  <c r="EK18" i="3"/>
  <c r="CB137" i="3"/>
  <c r="FZ34" i="3"/>
  <c r="BP132" i="3"/>
  <c r="FN29" i="3"/>
  <c r="BW129" i="3"/>
  <c r="FU26" i="3"/>
  <c r="M137" i="3"/>
  <c r="DK34" i="3"/>
  <c r="BV129" i="3"/>
  <c r="FT26" i="3"/>
  <c r="L130" i="3"/>
  <c r="DJ27" i="3"/>
  <c r="BS129" i="3"/>
  <c r="FQ26" i="3"/>
  <c r="BV130" i="3"/>
  <c r="FT27" i="3"/>
  <c r="Y130" i="3"/>
  <c r="DW27" i="3"/>
  <c r="J126" i="3"/>
  <c r="DH23" i="3"/>
  <c r="I126" i="3"/>
  <c r="DG23" i="3"/>
  <c r="CT125" i="3"/>
  <c r="GR22" i="3"/>
  <c r="CG122" i="3"/>
  <c r="GE19" i="3"/>
  <c r="AL123" i="3"/>
  <c r="EJ20" i="3"/>
  <c r="X125" i="3"/>
  <c r="DV22" i="3"/>
  <c r="BS118" i="3"/>
  <c r="FQ15" i="3"/>
  <c r="BE116" i="3"/>
  <c r="FC13" i="3"/>
  <c r="CQ116" i="3"/>
  <c r="GO13" i="3"/>
  <c r="CJ122" i="3"/>
  <c r="GH19" i="3"/>
  <c r="T119" i="3"/>
  <c r="DR16" i="3"/>
  <c r="D120" i="3"/>
  <c r="DB17" i="3"/>
  <c r="AJ122" i="3"/>
  <c r="EH19" i="3"/>
  <c r="CA120" i="3"/>
  <c r="FY17" i="3"/>
  <c r="Z112" i="3"/>
  <c r="DX9" i="3"/>
  <c r="G109" i="3"/>
  <c r="DE6" i="3"/>
  <c r="BD141" i="3"/>
  <c r="FB38" i="3"/>
  <c r="AE135" i="3"/>
  <c r="EC32" i="3"/>
  <c r="CH119" i="3"/>
  <c r="GF16" i="3"/>
  <c r="AV137" i="3"/>
  <c r="ET34" i="3"/>
  <c r="AJ132" i="3"/>
  <c r="EH29" i="3"/>
  <c r="CQ128" i="3"/>
  <c r="GO25" i="3"/>
  <c r="BU136" i="3"/>
  <c r="FS33" i="3"/>
  <c r="BY128" i="3"/>
  <c r="FW25" i="3"/>
  <c r="BT129" i="3"/>
  <c r="FR26" i="3"/>
  <c r="AE129" i="3"/>
  <c r="EC26" i="3"/>
  <c r="Z130" i="3"/>
  <c r="DX27" i="3"/>
  <c r="CG129" i="3"/>
  <c r="GE26" i="3"/>
  <c r="BF125" i="3"/>
  <c r="FD22" i="3"/>
  <c r="AS125" i="3"/>
  <c r="EQ22" i="3"/>
  <c r="AR125" i="3"/>
  <c r="EP22" i="3"/>
  <c r="AE122" i="3"/>
  <c r="EC19" i="3"/>
  <c r="BM122" i="3"/>
  <c r="FK19" i="3"/>
  <c r="BV124" i="3"/>
  <c r="FT21" i="3"/>
  <c r="H117" i="3"/>
  <c r="DF14" i="3"/>
  <c r="N113" i="3"/>
  <c r="DL10" i="3"/>
  <c r="BW115" i="3"/>
  <c r="FU12" i="3"/>
  <c r="BG120" i="3"/>
  <c r="FE17" i="3"/>
  <c r="Q115" i="3"/>
  <c r="DO12" i="3"/>
  <c r="BV116" i="3"/>
  <c r="FT13" i="3"/>
  <c r="AQ120" i="3"/>
  <c r="EO17" i="3"/>
  <c r="CO116" i="3"/>
  <c r="GM13" i="3"/>
  <c r="I114" i="3"/>
  <c r="DG11" i="3"/>
  <c r="BC117" i="3"/>
  <c r="FA14" i="3"/>
  <c r="AX124" i="3"/>
  <c r="EV21" i="3"/>
  <c r="CO124" i="3"/>
  <c r="GM21" i="3"/>
  <c r="BX126" i="3"/>
  <c r="FV23" i="3"/>
  <c r="U113" i="3"/>
  <c r="DS10" i="3"/>
  <c r="AD120" i="3"/>
  <c r="EB17" i="3"/>
  <c r="AT113" i="3"/>
  <c r="ER10" i="3"/>
  <c r="X118" i="3"/>
  <c r="DV15" i="3"/>
  <c r="U139" i="3"/>
  <c r="DS36" i="3"/>
  <c r="I134" i="3"/>
  <c r="DG31" i="3"/>
  <c r="N126" i="3"/>
  <c r="DL23" i="3"/>
  <c r="AZ130" i="3"/>
  <c r="EX27" i="3"/>
  <c r="CJ121" i="3"/>
  <c r="GH18" i="3"/>
  <c r="AM125" i="3"/>
  <c r="EK22" i="3"/>
  <c r="AL129" i="3"/>
  <c r="EJ26" i="3"/>
  <c r="AJ116" i="3"/>
  <c r="EH13" i="3"/>
  <c r="Y122" i="3"/>
  <c r="DW19" i="3"/>
  <c r="CF120" i="3"/>
  <c r="GD17" i="3"/>
  <c r="G124" i="3"/>
  <c r="DE21" i="3"/>
  <c r="AS126" i="3"/>
  <c r="EQ23" i="3"/>
  <c r="BB109" i="3"/>
  <c r="EZ6" i="3"/>
  <c r="BR115" i="3"/>
  <c r="FP12" i="3"/>
  <c r="P121" i="3"/>
  <c r="DN18" i="3"/>
  <c r="CB125" i="3"/>
  <c r="FZ22" i="3"/>
  <c r="AJ115" i="3"/>
  <c r="EH12" i="3"/>
  <c r="E117" i="3"/>
  <c r="DC14" i="3"/>
  <c r="BD115" i="3"/>
  <c r="FB12" i="3"/>
  <c r="CM117" i="3"/>
  <c r="GK14" i="3"/>
  <c r="BC111" i="3"/>
  <c r="FA8" i="3"/>
  <c r="CC140" i="3"/>
  <c r="GA37" i="3"/>
  <c r="BQ135" i="3"/>
  <c r="FO32" i="3"/>
  <c r="V130" i="3"/>
  <c r="DT27" i="3"/>
  <c r="CR124" i="3"/>
  <c r="GP21" i="3"/>
  <c r="K126" i="3"/>
  <c r="DI23" i="3"/>
  <c r="N128" i="3"/>
  <c r="DL25" i="3"/>
  <c r="CT130" i="3"/>
  <c r="GR27" i="3"/>
  <c r="X123" i="3"/>
  <c r="DV20" i="3"/>
  <c r="AG126" i="3"/>
  <c r="EE23" i="3"/>
  <c r="CP123" i="3"/>
  <c r="GN20" i="3"/>
  <c r="AK126" i="3"/>
  <c r="EI23" i="3"/>
  <c r="AA128" i="3"/>
  <c r="DY25" i="3"/>
  <c r="AK120" i="3"/>
  <c r="EI17" i="3"/>
  <c r="AI120" i="3"/>
  <c r="EG17" i="3"/>
  <c r="BW123" i="3"/>
  <c r="FU20" i="3"/>
  <c r="CR127" i="3"/>
  <c r="GP24" i="3"/>
  <c r="R120" i="3"/>
  <c r="DP17" i="3"/>
  <c r="CL108" i="3"/>
  <c r="GJ5" i="3"/>
  <c r="BL117" i="3"/>
  <c r="FJ14" i="3"/>
  <c r="L117" i="3"/>
  <c r="DJ14" i="3"/>
  <c r="AU117" i="3"/>
  <c r="ES14" i="3"/>
  <c r="BF122" i="3"/>
  <c r="FD19" i="3"/>
  <c r="CV115" i="3"/>
  <c r="GT12" i="3"/>
  <c r="BR121" i="3"/>
  <c r="FP18" i="3"/>
  <c r="CJ127" i="3"/>
  <c r="GH24" i="3"/>
  <c r="AS122" i="3"/>
  <c r="EQ19" i="3"/>
  <c r="W114" i="3"/>
  <c r="DU11" i="3"/>
  <c r="W118" i="3"/>
  <c r="DU15" i="3"/>
  <c r="AZ117" i="3"/>
  <c r="EX14" i="3"/>
  <c r="Q110" i="3"/>
  <c r="DO7" i="3"/>
  <c r="AA115" i="3"/>
  <c r="DY12" i="3"/>
  <c r="O113" i="3"/>
  <c r="DM10" i="3"/>
  <c r="AV120" i="3"/>
  <c r="ET17" i="3"/>
  <c r="BM125" i="3"/>
  <c r="FK22" i="3"/>
  <c r="R119" i="3"/>
  <c r="DP16" i="3"/>
  <c r="AB126" i="3"/>
  <c r="DZ23" i="3"/>
  <c r="AC120" i="3"/>
  <c r="EA17" i="3"/>
  <c r="Z118" i="3"/>
  <c r="DX15" i="3"/>
  <c r="CC108" i="3"/>
  <c r="GA5" i="3"/>
  <c r="BU116" i="3"/>
  <c r="FS13" i="3"/>
  <c r="AG117" i="3"/>
  <c r="EE14" i="3"/>
  <c r="BC109" i="3"/>
  <c r="FA6" i="3"/>
  <c r="BW113" i="3"/>
  <c r="FU10" i="3"/>
  <c r="AW114" i="3"/>
  <c r="EU11" i="3"/>
  <c r="N118" i="3"/>
  <c r="DL15" i="3"/>
  <c r="CX122" i="3"/>
  <c r="GV19" i="3"/>
  <c r="AN117" i="3"/>
  <c r="EL14" i="3"/>
  <c r="BB113" i="3"/>
  <c r="EZ10" i="3"/>
  <c r="CM109" i="3"/>
  <c r="GK6" i="3"/>
  <c r="BE114" i="3"/>
  <c r="FC11" i="3"/>
  <c r="S115" i="3"/>
  <c r="DQ12" i="3"/>
  <c r="BO109" i="3"/>
  <c r="FM6" i="3"/>
  <c r="CU112" i="3"/>
  <c r="GS9" i="3"/>
  <c r="BU120" i="3"/>
  <c r="FS17" i="3"/>
  <c r="BE110" i="3"/>
  <c r="FC7" i="3"/>
  <c r="BY116" i="3"/>
  <c r="FW13" i="3"/>
  <c r="N122" i="3"/>
  <c r="DL19" i="3"/>
  <c r="BT115" i="3"/>
  <c r="FR12" i="3"/>
  <c r="CT110" i="3"/>
  <c r="GR7" i="3"/>
  <c r="BY119" i="3"/>
  <c r="FW16" i="3"/>
  <c r="AO112" i="3"/>
  <c r="EM9" i="3"/>
  <c r="CW113" i="3"/>
  <c r="GU10" i="3"/>
  <c r="C118" i="3"/>
  <c r="DA15" i="3"/>
  <c r="W111" i="3"/>
  <c r="DU8" i="3"/>
  <c r="BA118" i="3"/>
  <c r="EY15" i="3"/>
  <c r="BK120" i="3"/>
  <c r="FI17" i="3"/>
  <c r="G110" i="3"/>
  <c r="DE7" i="3"/>
  <c r="N120" i="3"/>
  <c r="DL17" i="3"/>
  <c r="E109" i="3"/>
  <c r="DC6" i="3"/>
  <c r="AP115" i="3"/>
  <c r="EN12" i="3"/>
  <c r="BM117" i="3"/>
  <c r="FK14" i="3"/>
  <c r="AQ117" i="3"/>
  <c r="EO14" i="3"/>
  <c r="C110" i="3"/>
  <c r="DA7" i="3"/>
  <c r="C116" i="3"/>
  <c r="DA13" i="3"/>
  <c r="CS114" i="3"/>
  <c r="GQ11" i="3"/>
  <c r="L115" i="3"/>
  <c r="DJ12" i="3"/>
  <c r="AP118" i="3"/>
  <c r="EN15" i="3"/>
  <c r="Z123" i="3"/>
  <c r="DX20" i="3"/>
  <c r="BY117" i="3"/>
  <c r="FW14" i="3"/>
  <c r="K114" i="3"/>
  <c r="DI11" i="3"/>
  <c r="BN110" i="3"/>
  <c r="FL7" i="3"/>
  <c r="CT114" i="3"/>
  <c r="GR11" i="3"/>
  <c r="AQ115" i="3"/>
  <c r="EO12" i="3"/>
  <c r="O110" i="3"/>
  <c r="DM7" i="3"/>
  <c r="AU113" i="3"/>
  <c r="ES10" i="3"/>
  <c r="CV129" i="3"/>
  <c r="GT26" i="3"/>
  <c r="AM132" i="3"/>
  <c r="EK29" i="3"/>
  <c r="F148" i="3"/>
  <c r="DD45" i="3"/>
  <c r="I135" i="3"/>
  <c r="DG32" i="3"/>
  <c r="BC155" i="3"/>
  <c r="FA52" i="3"/>
  <c r="BZ146" i="3"/>
  <c r="FX43" i="3"/>
  <c r="AA146" i="3"/>
  <c r="DY43" i="3"/>
  <c r="AH144" i="3"/>
  <c r="EF41" i="3"/>
  <c r="CU138" i="3"/>
  <c r="GS35" i="3"/>
  <c r="BP140" i="3"/>
  <c r="FN37" i="3"/>
  <c r="AG145" i="3"/>
  <c r="EE42" i="3"/>
  <c r="CG127" i="3"/>
  <c r="GE24" i="3"/>
  <c r="R132" i="3"/>
  <c r="DP29" i="3"/>
  <c r="CL147" i="3"/>
  <c r="GJ44" i="3"/>
  <c r="CB134" i="3"/>
  <c r="FZ31" i="3"/>
  <c r="AT155" i="3"/>
  <c r="ER52" i="3"/>
  <c r="BM146" i="3"/>
  <c r="FK43" i="3"/>
  <c r="C146" i="3"/>
  <c r="DA43" i="3"/>
  <c r="CN143" i="3"/>
  <c r="GL40" i="3"/>
  <c r="BW138" i="3"/>
  <c r="FU35" i="3"/>
  <c r="AQ140" i="3"/>
  <c r="EO37" i="3"/>
  <c r="E145" i="3"/>
  <c r="DC42" i="3"/>
  <c r="CI126" i="3"/>
  <c r="GG23" i="3"/>
  <c r="BU131" i="3"/>
  <c r="FS28" i="3"/>
  <c r="BV147" i="3"/>
  <c r="FT44" i="3"/>
  <c r="BN134" i="3"/>
  <c r="FL31" i="3"/>
  <c r="AF152" i="3"/>
  <c r="ED49" i="3"/>
  <c r="J142" i="3"/>
  <c r="DH39" i="3"/>
  <c r="AT141" i="3"/>
  <c r="ER38" i="3"/>
  <c r="CI148" i="3"/>
  <c r="GG45" i="3"/>
  <c r="BH149" i="3"/>
  <c r="FF46" i="3"/>
  <c r="CK150" i="3"/>
  <c r="GI47" i="3"/>
  <c r="AA140" i="3"/>
  <c r="DY37" i="3"/>
  <c r="AZ141" i="3"/>
  <c r="EX38" i="3"/>
  <c r="Z153" i="3"/>
  <c r="DX50" i="3"/>
  <c r="BA143" i="3"/>
  <c r="EY40" i="3"/>
  <c r="BD169" i="3"/>
  <c r="FB66" i="3"/>
  <c r="BO163" i="3"/>
  <c r="FM60" i="3"/>
  <c r="U155" i="3"/>
  <c r="DS52" i="3"/>
  <c r="AZ169" i="3"/>
  <c r="EX66" i="3"/>
  <c r="BG163" i="3"/>
  <c r="FE60" i="3"/>
  <c r="AG155" i="3"/>
  <c r="EE52" i="3"/>
  <c r="CL158" i="3"/>
  <c r="GJ55" i="3"/>
  <c r="AF150" i="3"/>
  <c r="ED47" i="3"/>
  <c r="CA155" i="3"/>
  <c r="FY52" i="3"/>
  <c r="BJ149" i="3"/>
  <c r="FH46" i="3"/>
  <c r="T158" i="3"/>
  <c r="DR55" i="3"/>
  <c r="CU167" i="3"/>
  <c r="GS64" i="3"/>
  <c r="BK162" i="3"/>
  <c r="FI59" i="3"/>
  <c r="CE155" i="3"/>
  <c r="GC52" i="3"/>
  <c r="BT149" i="3"/>
  <c r="FR46" i="3"/>
  <c r="BI157" i="3"/>
  <c r="FG54" i="3"/>
  <c r="CE151" i="3"/>
  <c r="GC48" i="3"/>
  <c r="BE144" i="3"/>
  <c r="FC41" i="3"/>
  <c r="AF146" i="3"/>
  <c r="ED43" i="3"/>
  <c r="CM151" i="3"/>
  <c r="GK48" i="3"/>
  <c r="BQ141" i="3"/>
  <c r="FO38" i="3"/>
  <c r="BF159" i="3"/>
  <c r="FD56" i="3"/>
  <c r="K152" i="3"/>
  <c r="DI49" i="3"/>
  <c r="CQ141" i="3"/>
  <c r="GO38" i="3"/>
  <c r="Y141" i="3"/>
  <c r="DW38" i="3"/>
  <c r="BX148" i="3"/>
  <c r="FV45" i="3"/>
  <c r="AB149" i="3"/>
  <c r="DZ46" i="3"/>
  <c r="CC150" i="3"/>
  <c r="GA47" i="3"/>
  <c r="N140" i="3"/>
  <c r="DL37" i="3"/>
  <c r="T141" i="3"/>
  <c r="DR38" i="3"/>
  <c r="R153" i="3"/>
  <c r="DP50" i="3"/>
  <c r="AE143" i="3"/>
  <c r="EC40" i="3"/>
  <c r="BJ158" i="3"/>
  <c r="FH55" i="3"/>
  <c r="CE150" i="3"/>
  <c r="GC47" i="3"/>
  <c r="AG139" i="3"/>
  <c r="EE36" i="3"/>
  <c r="AE138" i="3"/>
  <c r="EC35" i="3"/>
  <c r="CT146" i="3"/>
  <c r="GR43" i="3"/>
  <c r="BE147" i="3"/>
  <c r="FC44" i="3"/>
  <c r="BA149" i="3"/>
  <c r="EY46" i="3"/>
  <c r="N138" i="3"/>
  <c r="DL35" i="3"/>
  <c r="Z139" i="3"/>
  <c r="DX36" i="3"/>
  <c r="CL151" i="3"/>
  <c r="GJ48" i="3"/>
  <c r="BI141" i="3"/>
  <c r="FG38" i="3"/>
  <c r="BN157" i="3"/>
  <c r="FL54" i="3"/>
  <c r="BC149" i="3"/>
  <c r="FA46" i="3"/>
  <c r="CN135" i="3"/>
  <c r="GL32" i="3"/>
  <c r="AI148" i="3"/>
  <c r="EG45" i="3"/>
  <c r="C145" i="3"/>
  <c r="DA42" i="3"/>
  <c r="BJ145" i="3"/>
  <c r="FH42" i="3"/>
  <c r="Y148" i="3"/>
  <c r="DW45" i="3"/>
  <c r="CH135" i="3"/>
  <c r="GF32" i="3"/>
  <c r="J137" i="3"/>
  <c r="DH34" i="3"/>
  <c r="BJ150" i="3"/>
  <c r="FH47" i="3"/>
  <c r="BU139" i="3"/>
  <c r="FS36" i="3"/>
  <c r="CD154" i="3"/>
  <c r="GB51" i="3"/>
  <c r="CC145" i="3"/>
  <c r="GA42" i="3"/>
  <c r="AD145" i="3"/>
  <c r="EB42" i="3"/>
  <c r="BY142" i="3"/>
  <c r="FW39" i="3"/>
  <c r="S136" i="3"/>
  <c r="DQ33" i="3"/>
  <c r="CL137" i="3"/>
  <c r="GJ34" i="3"/>
  <c r="U144" i="3"/>
  <c r="DS41" i="3"/>
  <c r="CG134" i="3"/>
  <c r="GE31" i="3"/>
  <c r="BS127" i="3"/>
  <c r="FQ24" i="3"/>
  <c r="C147" i="3"/>
  <c r="DA44" i="3"/>
  <c r="AR131" i="3"/>
  <c r="EP28" i="3"/>
  <c r="BC136" i="3"/>
  <c r="FA33" i="3"/>
  <c r="AX136" i="3"/>
  <c r="EV33" i="3"/>
  <c r="BU143" i="3"/>
  <c r="FS40" i="3"/>
  <c r="AC149" i="3"/>
  <c r="EA46" i="3"/>
  <c r="V141" i="3"/>
  <c r="DT38" i="3"/>
  <c r="L135" i="3"/>
  <c r="DJ32" i="3"/>
  <c r="CR134" i="3"/>
  <c r="GP31" i="3"/>
  <c r="BN151" i="3"/>
  <c r="FL48" i="3"/>
  <c r="AL144" i="3"/>
  <c r="EJ41" i="3"/>
  <c r="BO133" i="3"/>
  <c r="FM30" i="3"/>
  <c r="AY132" i="3"/>
  <c r="EW29" i="3"/>
  <c r="CD138" i="3"/>
  <c r="GB35" i="3"/>
  <c r="C143" i="3"/>
  <c r="DA40" i="3"/>
  <c r="C135" i="3"/>
  <c r="DA32" i="3"/>
  <c r="BX129" i="3"/>
  <c r="FV26" i="3"/>
  <c r="AF141" i="3"/>
  <c r="ED38" i="3"/>
  <c r="CQ126" i="3"/>
  <c r="GO23" i="3"/>
  <c r="AN133" i="3"/>
  <c r="EL30" i="3"/>
  <c r="I132" i="3"/>
  <c r="DG29" i="3"/>
  <c r="CC128" i="3"/>
  <c r="GA25" i="3"/>
  <c r="AY134" i="3"/>
  <c r="EW31" i="3"/>
  <c r="S134" i="3"/>
  <c r="DQ31" i="3"/>
  <c r="CX133" i="3"/>
  <c r="GV30" i="3"/>
  <c r="AC140" i="3"/>
  <c r="EA37" i="3"/>
  <c r="AS131" i="3"/>
  <c r="EQ28" i="3"/>
  <c r="AB146" i="3"/>
  <c r="DZ43" i="3"/>
  <c r="L137" i="3"/>
  <c r="DJ34" i="3"/>
  <c r="BE129" i="3"/>
  <c r="FC26" i="3"/>
  <c r="AX120" i="3"/>
  <c r="EV17" i="3"/>
  <c r="AN129" i="3"/>
  <c r="EL26" i="3"/>
  <c r="AJ125" i="3"/>
  <c r="EH22" i="3"/>
  <c r="BV132" i="3"/>
  <c r="FT29" i="3"/>
  <c r="AC132" i="3"/>
  <c r="EA29" i="3"/>
  <c r="C132" i="3"/>
  <c r="DA29" i="3"/>
  <c r="S139" i="3"/>
  <c r="DQ36" i="3"/>
  <c r="T129" i="3"/>
  <c r="DR26" i="3"/>
  <c r="AF145" i="3"/>
  <c r="ED42" i="3"/>
  <c r="AP135" i="3"/>
  <c r="EN32" i="3"/>
  <c r="CG117" i="3"/>
  <c r="GE14" i="3"/>
  <c r="AM123" i="3"/>
  <c r="EK20" i="3"/>
  <c r="BA123" i="3"/>
  <c r="EY20" i="3"/>
  <c r="I118" i="3"/>
  <c r="DG15" i="3"/>
  <c r="D129" i="3"/>
  <c r="DB26" i="3"/>
  <c r="W127" i="3"/>
  <c r="DU24" i="3"/>
  <c r="CW125" i="3"/>
  <c r="GU22" i="3"/>
  <c r="CX137" i="3"/>
  <c r="GV34" i="3"/>
  <c r="BX121" i="3"/>
  <c r="FV18" i="3"/>
  <c r="AB144" i="3"/>
  <c r="DZ41" i="3"/>
  <c r="BS133" i="3"/>
  <c r="FQ30" i="3"/>
  <c r="AN137" i="3"/>
  <c r="EL34" i="3"/>
  <c r="AS139" i="3"/>
  <c r="EQ36" i="3"/>
  <c r="CU128" i="3"/>
  <c r="GS25" i="3"/>
  <c r="K123" i="3"/>
  <c r="DI20" i="3"/>
  <c r="Z138" i="3"/>
  <c r="DX35" i="3"/>
  <c r="CN137" i="3"/>
  <c r="GL34" i="3"/>
  <c r="AS144" i="3"/>
  <c r="EQ41" i="3"/>
  <c r="BY149" i="3"/>
  <c r="FW46" i="3"/>
  <c r="BX141" i="3"/>
  <c r="FV38" i="3"/>
  <c r="X122" i="3"/>
  <c r="DV19" i="3"/>
  <c r="CD135" i="3"/>
  <c r="GB32" i="3"/>
  <c r="F152" i="3"/>
  <c r="DD49" i="3"/>
  <c r="CM144" i="3"/>
  <c r="GK41" i="3"/>
  <c r="BA134" i="3"/>
  <c r="EY31" i="3"/>
  <c r="AI133" i="3"/>
  <c r="EG30" i="3"/>
  <c r="AP139" i="3"/>
  <c r="EN36" i="3"/>
  <c r="AY143" i="3"/>
  <c r="EW40" i="3"/>
  <c r="BE135" i="3"/>
  <c r="FC32" i="3"/>
  <c r="CB130" i="3"/>
  <c r="FZ27" i="3"/>
  <c r="CR141" i="3"/>
  <c r="GP38" i="3"/>
  <c r="BU129" i="3"/>
  <c r="FS26" i="3"/>
  <c r="T134" i="3"/>
  <c r="DR31" i="3"/>
  <c r="BA133" i="3"/>
  <c r="EY30" i="3"/>
  <c r="R130" i="3"/>
  <c r="DP27" i="3"/>
  <c r="CC135" i="3"/>
  <c r="GA32" i="3"/>
  <c r="BY134" i="3"/>
  <c r="FW31" i="3"/>
  <c r="AZ140" i="3"/>
  <c r="EX37" i="3"/>
  <c r="W144" i="3"/>
  <c r="DU41" i="3"/>
  <c r="BK136" i="3"/>
  <c r="FI33" i="3"/>
  <c r="CM131" i="3"/>
  <c r="GK28" i="3"/>
  <c r="CN142" i="3"/>
  <c r="GL39" i="3"/>
  <c r="BY131" i="3"/>
  <c r="FW28" i="3"/>
  <c r="BT135" i="3"/>
  <c r="FR32" i="3"/>
  <c r="AO136" i="3"/>
  <c r="EM33" i="3"/>
  <c r="G120" i="3"/>
  <c r="DE17" i="3"/>
  <c r="BH116" i="3"/>
  <c r="FF13" i="3"/>
  <c r="AV134" i="3"/>
  <c r="ET31" i="3"/>
  <c r="AN140" i="3"/>
  <c r="EL37" i="3"/>
  <c r="O144" i="3"/>
  <c r="DM41" i="3"/>
  <c r="AP136" i="3"/>
  <c r="EN33" i="3"/>
  <c r="CB131" i="3"/>
  <c r="FZ28" i="3"/>
  <c r="BX142" i="3"/>
  <c r="FV39" i="3"/>
  <c r="BA131" i="3"/>
  <c r="EY28" i="3"/>
  <c r="AV135" i="3"/>
  <c r="ET32" i="3"/>
  <c r="BY135" i="3"/>
  <c r="FW32" i="3"/>
  <c r="CO118" i="3"/>
  <c r="GM15" i="3"/>
  <c r="CS117" i="3"/>
  <c r="GQ14" i="3"/>
  <c r="C136" i="3"/>
  <c r="DA33" i="3"/>
  <c r="CX135" i="3"/>
  <c r="GV32" i="3"/>
  <c r="AQ141" i="3"/>
  <c r="EO38" i="3"/>
  <c r="CL132" i="3"/>
  <c r="GJ29" i="3"/>
  <c r="AN147" i="3"/>
  <c r="EL44" i="3"/>
  <c r="CJ138" i="3"/>
  <c r="GH35" i="3"/>
  <c r="AA132" i="3"/>
  <c r="DY29" i="3"/>
  <c r="AW129" i="3"/>
  <c r="EU26" i="3"/>
  <c r="F128" i="3"/>
  <c r="DD25" i="3"/>
  <c r="BA129" i="3"/>
  <c r="EY26" i="3"/>
  <c r="BG151" i="3"/>
  <c r="FE48" i="3"/>
  <c r="Y144" i="3"/>
  <c r="DW41" i="3"/>
  <c r="BR162" i="3"/>
  <c r="FP59" i="3"/>
  <c r="BF157" i="3"/>
  <c r="FD54" i="3"/>
  <c r="CA151" i="3"/>
  <c r="FY48" i="3"/>
  <c r="AY144" i="3"/>
  <c r="EW41" i="3"/>
  <c r="BL146" i="3"/>
  <c r="FJ43" i="3"/>
  <c r="AS148" i="3"/>
  <c r="EQ45" i="3"/>
  <c r="C139" i="3"/>
  <c r="DA36" i="3"/>
  <c r="E143" i="3"/>
  <c r="DC40" i="3"/>
  <c r="CC149" i="3"/>
  <c r="GA46" i="3"/>
  <c r="CK141" i="3"/>
  <c r="GI38" i="3"/>
  <c r="CW149" i="3"/>
  <c r="GU46" i="3"/>
  <c r="AP144" i="3"/>
  <c r="EN41" i="3"/>
  <c r="CH136" i="3"/>
  <c r="GF33" i="3"/>
  <c r="AA133" i="3"/>
  <c r="DY30" i="3"/>
  <c r="X136" i="3"/>
  <c r="DV33" i="3"/>
  <c r="F154" i="3"/>
  <c r="DD51" i="3"/>
  <c r="CP148" i="3"/>
  <c r="GN45" i="3"/>
  <c r="CU142" i="3"/>
  <c r="GS39" i="3"/>
  <c r="CQ134" i="3"/>
  <c r="GO31" i="3"/>
  <c r="AD130" i="3"/>
  <c r="EB27" i="3"/>
  <c r="E134" i="3"/>
  <c r="DC31" i="3"/>
  <c r="CW136" i="3"/>
  <c r="GU33" i="3"/>
  <c r="BW143" i="3"/>
  <c r="FU40" i="3"/>
  <c r="W138" i="3"/>
  <c r="DU35" i="3"/>
  <c r="AH131" i="3"/>
  <c r="EF28" i="3"/>
  <c r="AX122" i="3"/>
  <c r="EV19" i="3"/>
  <c r="AB142" i="3"/>
  <c r="DZ39" i="3"/>
  <c r="CN133" i="3"/>
  <c r="GL30" i="3"/>
  <c r="Y129" i="3"/>
  <c r="DW26" i="3"/>
  <c r="H133" i="3"/>
  <c r="DF30" i="3"/>
  <c r="AE124" i="3"/>
  <c r="EC21" i="3"/>
  <c r="E133" i="3"/>
  <c r="DC30" i="3"/>
  <c r="BP130" i="3"/>
  <c r="FN27" i="3"/>
  <c r="AZ127" i="3"/>
  <c r="EX24" i="3"/>
  <c r="AL125" i="3"/>
  <c r="EJ22" i="3"/>
  <c r="BE108" i="3"/>
  <c r="FC5" i="3"/>
  <c r="Q123" i="3"/>
  <c r="DO20" i="3"/>
  <c r="AN122" i="3"/>
  <c r="EL19" i="3"/>
  <c r="CU113" i="3"/>
  <c r="GS10" i="3"/>
  <c r="AI109" i="3"/>
  <c r="EG6" i="3"/>
  <c r="AW117" i="3"/>
  <c r="EU14" i="3"/>
  <c r="AI126" i="3"/>
  <c r="EG23" i="3"/>
  <c r="BF117" i="3"/>
  <c r="FD14" i="3"/>
  <c r="CA108" i="3"/>
  <c r="FY5" i="3"/>
  <c r="BT133" i="3"/>
  <c r="FR30" i="3"/>
  <c r="AU127" i="3"/>
  <c r="ES24" i="3"/>
  <c r="CO133" i="3"/>
  <c r="GM30" i="3"/>
  <c r="BL121" i="3"/>
  <c r="FJ18" i="3"/>
  <c r="BU128" i="3"/>
  <c r="FS25" i="3"/>
  <c r="C127" i="3"/>
  <c r="DA24" i="3"/>
  <c r="BE119" i="3"/>
  <c r="FC16" i="3"/>
  <c r="CB124" i="3"/>
  <c r="FZ21" i="3"/>
  <c r="AE108" i="3"/>
  <c r="EC5" i="3"/>
  <c r="CK119" i="3"/>
  <c r="GI16" i="3"/>
  <c r="O114" i="3"/>
  <c r="DM11" i="3"/>
  <c r="CL129" i="3"/>
  <c r="GJ26" i="3"/>
  <c r="BA127" i="3"/>
  <c r="EY24" i="3"/>
  <c r="AC121" i="3"/>
  <c r="EA18" i="3"/>
  <c r="AO130" i="3"/>
  <c r="EM27" i="3"/>
  <c r="AV122" i="3"/>
  <c r="ET19" i="3"/>
  <c r="AG115" i="3"/>
  <c r="EE12" i="3"/>
  <c r="CF124" i="3"/>
  <c r="GD21" i="3"/>
  <c r="P114" i="3"/>
  <c r="DN11" i="3"/>
  <c r="CX151" i="3"/>
  <c r="GV48" i="3"/>
  <c r="CD144" i="3"/>
  <c r="GB41" i="3"/>
  <c r="CX162" i="3"/>
  <c r="GV59" i="3"/>
  <c r="CL157" i="3"/>
  <c r="GJ54" i="3"/>
  <c r="U152" i="3"/>
  <c r="DS49" i="3"/>
  <c r="G145" i="3"/>
  <c r="DE42" i="3"/>
  <c r="M147" i="3"/>
  <c r="DK44" i="3"/>
  <c r="CJ148" i="3"/>
  <c r="GH45" i="3"/>
  <c r="CV139" i="3"/>
  <c r="GT36" i="3"/>
  <c r="BI143" i="3"/>
  <c r="FG40" i="3"/>
  <c r="X150" i="3"/>
  <c r="DV47" i="3"/>
  <c r="AS142" i="3"/>
  <c r="EQ39" i="3"/>
  <c r="AG150" i="3"/>
  <c r="EE47" i="3"/>
  <c r="CG144" i="3"/>
  <c r="GE41" i="3"/>
  <c r="AP137" i="3"/>
  <c r="EN34" i="3"/>
  <c r="CF133" i="3"/>
  <c r="GD30" i="3"/>
  <c r="CD136" i="3"/>
  <c r="GB33" i="3"/>
  <c r="AL154" i="3"/>
  <c r="EJ51" i="3"/>
  <c r="Z149" i="3"/>
  <c r="DX46" i="3"/>
  <c r="AP143" i="3"/>
  <c r="EN40" i="3"/>
  <c r="AY135" i="3"/>
  <c r="EW32" i="3"/>
  <c r="AN131" i="3"/>
  <c r="EL28" i="3"/>
  <c r="BJ134" i="3"/>
  <c r="FH31" i="3"/>
  <c r="BF137" i="3"/>
  <c r="FD34" i="3"/>
  <c r="G144" i="3"/>
  <c r="DE41" i="3"/>
  <c r="BL138" i="3"/>
  <c r="FJ35" i="3"/>
  <c r="CD131" i="3"/>
  <c r="GB28" i="3"/>
  <c r="CF125" i="3"/>
  <c r="GD22" i="3"/>
  <c r="BP142" i="3"/>
  <c r="FN39" i="3"/>
  <c r="BD134" i="3"/>
  <c r="FB31" i="3"/>
  <c r="BE130" i="3"/>
  <c r="FC27" i="3"/>
  <c r="AV133" i="3"/>
  <c r="ET30" i="3"/>
  <c r="CS126" i="3"/>
  <c r="GQ23" i="3"/>
  <c r="BI133" i="3"/>
  <c r="FG30" i="3"/>
  <c r="J119" i="3"/>
  <c r="DH16" i="3"/>
  <c r="AT128" i="3"/>
  <c r="ER25" i="3"/>
  <c r="AX126" i="3"/>
  <c r="EV23" i="3"/>
  <c r="D118" i="3"/>
  <c r="DB15" i="3"/>
  <c r="AI124" i="3"/>
  <c r="EG21" i="3"/>
  <c r="CQ123" i="3"/>
  <c r="GO20" i="3"/>
  <c r="CG118" i="3"/>
  <c r="GE15" i="3"/>
  <c r="AY110" i="3"/>
  <c r="EW7" i="3"/>
  <c r="AB119" i="3"/>
  <c r="DZ16" i="3"/>
  <c r="I127" i="3"/>
  <c r="DG24" i="3"/>
  <c r="S120" i="3"/>
  <c r="DQ17" i="3"/>
  <c r="AX118" i="3"/>
  <c r="EV15" i="3"/>
  <c r="L134" i="3"/>
  <c r="DJ31" i="3"/>
  <c r="K129" i="3"/>
  <c r="DI26" i="3"/>
  <c r="AW134" i="3"/>
  <c r="EU31" i="3"/>
  <c r="BA124" i="3"/>
  <c r="EY21" i="3"/>
  <c r="AM129" i="3"/>
  <c r="EK26" i="3"/>
  <c r="BX127" i="3"/>
  <c r="FV24" i="3"/>
  <c r="BY121" i="3"/>
  <c r="FW18" i="3"/>
  <c r="BO125" i="3"/>
  <c r="FM22" i="3"/>
  <c r="CX115" i="3"/>
  <c r="GV12" i="3"/>
  <c r="AA122" i="3"/>
  <c r="DY19" i="3"/>
  <c r="AA117" i="3"/>
  <c r="DY14" i="3"/>
  <c r="X141" i="3"/>
  <c r="DV38" i="3"/>
  <c r="CJ134" i="3"/>
  <c r="GH31" i="3"/>
  <c r="AL118" i="3"/>
  <c r="EJ15" i="3"/>
  <c r="P137" i="3"/>
  <c r="DN34" i="3"/>
  <c r="D132" i="3"/>
  <c r="DB29" i="3"/>
  <c r="CQ127" i="3"/>
  <c r="GO24" i="3"/>
  <c r="Y136" i="3"/>
  <c r="DW33" i="3"/>
  <c r="BQ127" i="3"/>
  <c r="FO24" i="3"/>
  <c r="AF129" i="3"/>
  <c r="ED26" i="3"/>
  <c r="CD128" i="3"/>
  <c r="GB25" i="3"/>
  <c r="CH129" i="3"/>
  <c r="GF26" i="3"/>
  <c r="AS129" i="3"/>
  <c r="EQ26" i="3"/>
  <c r="CP124" i="3"/>
  <c r="GN21" i="3"/>
  <c r="CM124" i="3"/>
  <c r="GK21" i="3"/>
  <c r="CL124" i="3"/>
  <c r="GJ21" i="3"/>
  <c r="AZ121" i="3"/>
  <c r="EX18" i="3"/>
  <c r="CW121" i="3"/>
  <c r="GU18" i="3"/>
  <c r="J124" i="3"/>
  <c r="DH21" i="3"/>
  <c r="R114" i="3"/>
  <c r="DP11" i="3"/>
  <c r="AO108" i="3"/>
  <c r="EM5" i="3"/>
  <c r="BM114" i="3"/>
  <c r="FK11" i="3"/>
  <c r="AF121" i="3"/>
  <c r="ED18" i="3"/>
  <c r="CF116" i="3"/>
  <c r="GD13" i="3"/>
  <c r="BV117" i="3"/>
  <c r="FT14" i="3"/>
  <c r="E121" i="3"/>
  <c r="DC18" i="3"/>
  <c r="CX117" i="3"/>
  <c r="GV14" i="3"/>
  <c r="BL115" i="3"/>
  <c r="FJ12" i="3"/>
  <c r="BS108" i="3"/>
  <c r="FQ5" i="3"/>
  <c r="CL140" i="3"/>
  <c r="GJ37" i="3"/>
  <c r="AT134" i="3"/>
  <c r="ER31" i="3"/>
  <c r="CB114" i="3"/>
  <c r="FZ11" i="3"/>
  <c r="CF136" i="3"/>
  <c r="GD33" i="3"/>
  <c r="BQ131" i="3"/>
  <c r="FO28" i="3"/>
  <c r="AQ126" i="3"/>
  <c r="EO23" i="3"/>
  <c r="CG135" i="3"/>
  <c r="GE32" i="3"/>
  <c r="AP126" i="3"/>
  <c r="EN23" i="3"/>
  <c r="CE128" i="3"/>
  <c r="GC25" i="3"/>
  <c r="AK128" i="3"/>
  <c r="EI25" i="3"/>
  <c r="AT129" i="3"/>
  <c r="ER26" i="3"/>
  <c r="CS128" i="3"/>
  <c r="GQ25" i="3"/>
  <c r="X124" i="3"/>
  <c r="DV21" i="3"/>
  <c r="U124" i="3"/>
  <c r="DS21" i="3"/>
  <c r="E124" i="3"/>
  <c r="DC21" i="3"/>
  <c r="BV120" i="3"/>
  <c r="FT17" i="3"/>
  <c r="AL121" i="3"/>
  <c r="EJ18" i="3"/>
  <c r="AK123" i="3"/>
  <c r="EI20" i="3"/>
  <c r="AD109" i="3"/>
  <c r="EB6" i="3"/>
  <c r="BN115" i="3"/>
  <c r="FL12" i="3"/>
  <c r="AA112" i="3"/>
  <c r="DY9" i="3"/>
  <c r="F118" i="3"/>
  <c r="DD15" i="3"/>
  <c r="BA116" i="3"/>
  <c r="EY13" i="3"/>
  <c r="AH110" i="3"/>
  <c r="EF7" i="3"/>
  <c r="AB118" i="3"/>
  <c r="DZ15" i="3"/>
  <c r="AA109" i="3"/>
  <c r="DY6" i="3"/>
  <c r="CG119" i="3"/>
  <c r="GE16" i="3"/>
  <c r="W115" i="3"/>
  <c r="DU12" i="3"/>
  <c r="V123" i="3"/>
  <c r="DT20" i="3"/>
  <c r="BM123" i="3"/>
  <c r="FK20" i="3"/>
  <c r="BD125" i="3"/>
  <c r="FB22" i="3"/>
  <c r="AR119" i="3"/>
  <c r="EP16" i="3"/>
  <c r="AB117" i="3"/>
  <c r="DZ14" i="3"/>
  <c r="BG117" i="3"/>
  <c r="FE14" i="3"/>
  <c r="AA129" i="3"/>
  <c r="DY26" i="3"/>
  <c r="BE138" i="3"/>
  <c r="FC35" i="3"/>
  <c r="AS133" i="3"/>
  <c r="EQ30" i="3"/>
  <c r="CI122" i="3"/>
  <c r="GG19" i="3"/>
  <c r="CJ129" i="3"/>
  <c r="GH26" i="3"/>
  <c r="AL119" i="3"/>
  <c r="EJ16" i="3"/>
  <c r="BS123" i="3"/>
  <c r="FQ20" i="3"/>
  <c r="BT128" i="3"/>
  <c r="FR25" i="3"/>
  <c r="CW129" i="3"/>
  <c r="GU26" i="3"/>
  <c r="CN119" i="3"/>
  <c r="GL16" i="3"/>
  <c r="I119" i="3"/>
  <c r="DG16" i="3"/>
  <c r="CK122" i="3"/>
  <c r="GI19" i="3"/>
  <c r="BN125" i="3"/>
  <c r="FL22" i="3"/>
  <c r="BS110" i="3"/>
  <c r="FQ7" i="3"/>
  <c r="BF110" i="3"/>
  <c r="FD7" i="3"/>
  <c r="CM119" i="3"/>
  <c r="GK16" i="3"/>
  <c r="CN124" i="3"/>
  <c r="GL21" i="3"/>
  <c r="BU108" i="3"/>
  <c r="FS5" i="3"/>
  <c r="AX112" i="3"/>
  <c r="EV9" i="3"/>
  <c r="AY111" i="3"/>
  <c r="EW8" i="3"/>
  <c r="AE116" i="3"/>
  <c r="EC13" i="3"/>
  <c r="R108" i="3"/>
  <c r="DP5" i="3"/>
  <c r="Q140" i="3"/>
  <c r="DO37" i="3"/>
  <c r="E135" i="3"/>
  <c r="DC32" i="3"/>
  <c r="CP128" i="3"/>
  <c r="GN25" i="3"/>
  <c r="L121" i="3"/>
  <c r="DJ18" i="3"/>
  <c r="BS124" i="3"/>
  <c r="FQ21" i="3"/>
  <c r="O127" i="3"/>
  <c r="DM24" i="3"/>
  <c r="AH130" i="3"/>
  <c r="EF27" i="3"/>
  <c r="X121" i="3"/>
  <c r="DV18" i="3"/>
  <c r="CU124" i="3"/>
  <c r="GS21" i="3"/>
  <c r="BY122" i="3"/>
  <c r="FW19" i="3"/>
  <c r="BC125" i="3"/>
  <c r="FA22" i="3"/>
  <c r="BB127" i="3"/>
  <c r="EZ24" i="3"/>
  <c r="BB118" i="3"/>
  <c r="EZ15" i="3"/>
  <c r="CN118" i="3"/>
  <c r="GL15" i="3"/>
  <c r="BV122" i="3"/>
  <c r="FT19" i="3"/>
  <c r="H127" i="3"/>
  <c r="DF24" i="3"/>
  <c r="BT118" i="3"/>
  <c r="FR15" i="3"/>
  <c r="W120" i="3"/>
  <c r="DU17" i="3"/>
  <c r="AI114" i="3"/>
  <c r="EG11" i="3"/>
  <c r="CJ114" i="3"/>
  <c r="GH11" i="3"/>
  <c r="BK115" i="3"/>
  <c r="FI12" i="3"/>
  <c r="CF121" i="3"/>
  <c r="GD18" i="3"/>
  <c r="CT112" i="3"/>
  <c r="GR9" i="3"/>
  <c r="CE120" i="3"/>
  <c r="GC17" i="3"/>
  <c r="X127" i="3"/>
  <c r="DV24" i="3"/>
  <c r="BQ121" i="3"/>
  <c r="FO18" i="3"/>
  <c r="AO120" i="3"/>
  <c r="EM17" i="3"/>
  <c r="J116" i="3"/>
  <c r="DH13" i="3"/>
  <c r="E115" i="3"/>
  <c r="DC12" i="3"/>
  <c r="AS119" i="3"/>
  <c r="EQ16" i="3"/>
  <c r="AM113" i="3"/>
  <c r="EK10" i="3"/>
  <c r="BG110" i="3"/>
  <c r="FE7" i="3"/>
  <c r="AJ119" i="3"/>
  <c r="EH16" i="3"/>
  <c r="CW124" i="3"/>
  <c r="GU21" i="3"/>
  <c r="CR117" i="3"/>
  <c r="GP14" i="3"/>
  <c r="BL125" i="3"/>
  <c r="FJ22" i="3"/>
  <c r="P119" i="3"/>
  <c r="DN16" i="3"/>
  <c r="M116" i="3"/>
  <c r="DK13" i="3"/>
  <c r="BV123" i="3"/>
  <c r="FT20" i="3"/>
  <c r="CX114" i="3"/>
  <c r="GV11" i="3"/>
  <c r="BJ115" i="3"/>
  <c r="FH12" i="3"/>
  <c r="K111" i="3"/>
  <c r="DI8" i="3"/>
  <c r="Z108" i="3"/>
  <c r="DX5" i="3"/>
  <c r="CE111" i="3"/>
  <c r="GC8" i="3"/>
  <c r="Q117" i="3"/>
  <c r="DO14" i="3"/>
  <c r="AL122" i="3"/>
  <c r="EJ19" i="3"/>
  <c r="X116" i="3"/>
  <c r="DV13" i="3"/>
  <c r="BY111" i="3"/>
  <c r="FW8" i="3"/>
  <c r="CW119" i="3"/>
  <c r="GU16" i="3"/>
  <c r="E113" i="3"/>
  <c r="DC10" i="3"/>
  <c r="AN114" i="3"/>
  <c r="EL11" i="3"/>
  <c r="AM108" i="3"/>
  <c r="EK5" i="3"/>
  <c r="BS111" i="3"/>
  <c r="FQ8" i="3"/>
  <c r="H120" i="3"/>
  <c r="DF17" i="3"/>
  <c r="AW108" i="3"/>
  <c r="EU5" i="3"/>
  <c r="AN115" i="3"/>
  <c r="EL12" i="3"/>
  <c r="AX121" i="3"/>
  <c r="EV18" i="3"/>
  <c r="J114" i="3"/>
  <c r="DH11" i="3"/>
  <c r="CQ108" i="3"/>
  <c r="GO5" i="3"/>
  <c r="M119" i="3"/>
  <c r="DK16" i="3"/>
  <c r="AM110" i="3"/>
  <c r="EK7" i="3"/>
  <c r="BW112" i="3"/>
  <c r="FU9" i="3"/>
  <c r="AM117" i="3"/>
  <c r="EK14" i="3"/>
  <c r="CQ109" i="3"/>
  <c r="GO6" i="3"/>
  <c r="BQ117" i="3"/>
  <c r="FO14" i="3"/>
  <c r="CS119" i="3"/>
  <c r="GQ16" i="3"/>
  <c r="BJ124" i="3"/>
  <c r="FH21" i="3"/>
  <c r="AO119" i="3"/>
  <c r="EM16" i="3"/>
  <c r="T116" i="3"/>
  <c r="DR13" i="3"/>
  <c r="AP114" i="3"/>
  <c r="EN11" i="3"/>
  <c r="CB116" i="3"/>
  <c r="FZ13" i="3"/>
  <c r="CA116" i="3"/>
  <c r="FY13" i="3"/>
  <c r="BW108" i="3"/>
  <c r="FU5" i="3"/>
  <c r="AM115" i="3"/>
  <c r="EK12" i="3"/>
  <c r="BV110" i="3"/>
  <c r="FT7" i="3"/>
  <c r="CQ112" i="3"/>
  <c r="GO9" i="3"/>
  <c r="BA117" i="3"/>
  <c r="EY14" i="3"/>
  <c r="BJ122" i="3"/>
  <c r="FH19" i="3"/>
  <c r="BX116" i="3"/>
  <c r="FV13" i="3"/>
  <c r="AW112" i="3"/>
  <c r="EU9" i="3"/>
  <c r="BK108" i="3"/>
  <c r="FI5" i="3"/>
  <c r="BQ113" i="3"/>
  <c r="FO10" i="3"/>
  <c r="CA114" i="3"/>
  <c r="FY11" i="3"/>
  <c r="CI108" i="3"/>
  <c r="GG5" i="3"/>
  <c r="S112" i="3"/>
  <c r="DQ9" i="3"/>
  <c r="G147" i="3"/>
  <c r="DE44" i="3"/>
  <c r="BI148" i="3"/>
  <c r="FG45" i="3"/>
  <c r="AN139" i="3"/>
  <c r="EL36" i="3"/>
  <c r="AS145" i="3"/>
  <c r="EQ42" i="3"/>
  <c r="BN161" i="3"/>
  <c r="FL58" i="3"/>
  <c r="BU154" i="3"/>
  <c r="FS51" i="3"/>
  <c r="BP145" i="3"/>
  <c r="FN42" i="3"/>
  <c r="F145" i="3"/>
  <c r="DD42" i="3"/>
  <c r="AW142" i="3"/>
  <c r="EU39" i="3"/>
  <c r="L153" i="3"/>
  <c r="DJ50" i="3"/>
  <c r="BJ137" i="3"/>
  <c r="FH34" i="3"/>
  <c r="CK143" i="3"/>
  <c r="GI40" i="3"/>
  <c r="BR134" i="3"/>
  <c r="FP31" i="3"/>
  <c r="BW126" i="3"/>
  <c r="FU23" i="3"/>
  <c r="BW146" i="3"/>
  <c r="FU43" i="3"/>
  <c r="BG127" i="3"/>
  <c r="FE24" i="3"/>
  <c r="BL154" i="3"/>
  <c r="FJ51" i="3"/>
  <c r="AR145" i="3"/>
  <c r="EP42" i="3"/>
  <c r="CO144" i="3"/>
  <c r="GM41" i="3"/>
  <c r="U142" i="3"/>
  <c r="DS39" i="3"/>
  <c r="CW152" i="3"/>
  <c r="GU49" i="3"/>
  <c r="BY136" i="3"/>
  <c r="FW33" i="3"/>
  <c r="BZ143" i="3"/>
  <c r="FX40" i="3"/>
  <c r="BC134" i="3"/>
  <c r="FA31" i="3"/>
  <c r="CS121" i="3"/>
  <c r="GQ18" i="3"/>
  <c r="BN146" i="3"/>
  <c r="FL43" i="3"/>
  <c r="AD125" i="3"/>
  <c r="EB22" i="3"/>
  <c r="AS154" i="3"/>
  <c r="EQ51" i="3"/>
  <c r="AE145" i="3"/>
  <c r="EC42" i="3"/>
  <c r="BZ144" i="3"/>
  <c r="FX41" i="3"/>
  <c r="F142" i="3"/>
  <c r="DD39" i="3"/>
  <c r="BQ152" i="3"/>
  <c r="FO49" i="3"/>
  <c r="AU136" i="3"/>
  <c r="ES33" i="3"/>
  <c r="BP143" i="3"/>
  <c r="FN40" i="3"/>
  <c r="M134" i="3"/>
  <c r="DK31" i="3"/>
  <c r="BV155" i="3"/>
  <c r="FT52" i="3"/>
  <c r="AV146" i="3"/>
  <c r="ET43" i="3"/>
  <c r="BZ158" i="3"/>
  <c r="FX55" i="3"/>
  <c r="O151" i="3"/>
  <c r="DM48" i="3"/>
  <c r="F140" i="3"/>
  <c r="DD37" i="3"/>
  <c r="CF138" i="3"/>
  <c r="GD35" i="3"/>
  <c r="AI147" i="3"/>
  <c r="EG44" i="3"/>
  <c r="CV147" i="3"/>
  <c r="GT44" i="3"/>
  <c r="CG149" i="3"/>
  <c r="GE46" i="3"/>
  <c r="AP138" i="3"/>
  <c r="EN35" i="3"/>
  <c r="BW139" i="3"/>
  <c r="FU36" i="3"/>
  <c r="V152" i="3"/>
  <c r="DT49" i="3"/>
  <c r="CO141" i="3"/>
  <c r="GM38" i="3"/>
  <c r="CN168" i="3"/>
  <c r="GL65" i="3"/>
  <c r="AW162" i="3"/>
  <c r="EU59" i="3"/>
  <c r="J152" i="3"/>
  <c r="DH49" i="3"/>
  <c r="CJ168" i="3"/>
  <c r="GH65" i="3"/>
  <c r="AN162" i="3"/>
  <c r="EL59" i="3"/>
  <c r="AZ152" i="3"/>
  <c r="EX49" i="3"/>
  <c r="D158" i="3"/>
  <c r="DB55" i="3"/>
  <c r="BX161" i="3"/>
  <c r="FV58" i="3"/>
  <c r="CC154" i="3"/>
  <c r="GA51" i="3"/>
  <c r="CO163" i="3"/>
  <c r="GM60" i="3"/>
  <c r="AI157" i="3"/>
  <c r="EG54" i="3"/>
  <c r="AI167" i="3"/>
  <c r="EG64" i="3"/>
  <c r="CB161" i="3"/>
  <c r="FZ58" i="3"/>
  <c r="CI154" i="3"/>
  <c r="GG51" i="3"/>
  <c r="I162" i="3"/>
  <c r="DG59" i="3"/>
  <c r="CS156" i="3"/>
  <c r="GQ53" i="3"/>
  <c r="CT150" i="3"/>
  <c r="GR47" i="3"/>
  <c r="AR143" i="3"/>
  <c r="EP40" i="3"/>
  <c r="AI145" i="3"/>
  <c r="EG42" i="3"/>
  <c r="CF150" i="3"/>
  <c r="GD47" i="3"/>
  <c r="K139" i="3"/>
  <c r="DI36" i="3"/>
  <c r="BR158" i="3"/>
  <c r="FP55" i="3"/>
  <c r="D151" i="3"/>
  <c r="DB48" i="3"/>
  <c r="BF139" i="3"/>
  <c r="FD36" i="3"/>
  <c r="BG138" i="3"/>
  <c r="FE35" i="3"/>
  <c r="J147" i="3"/>
  <c r="DH44" i="3"/>
  <c r="CK147" i="3"/>
  <c r="GI44" i="3"/>
  <c r="BI149" i="3"/>
  <c r="FG46" i="3"/>
  <c r="AA138" i="3"/>
  <c r="DY35" i="3"/>
  <c r="BK139" i="3"/>
  <c r="FI36" i="3"/>
  <c r="CT151" i="3"/>
  <c r="GR48" i="3"/>
  <c r="CD141" i="3"/>
  <c r="GB38" i="3"/>
  <c r="BV157" i="3"/>
  <c r="FT54" i="3"/>
  <c r="BX149" i="3"/>
  <c r="FV46" i="3"/>
  <c r="AH136" i="3"/>
  <c r="EF33" i="3"/>
  <c r="BD148" i="3"/>
  <c r="FB45" i="3"/>
  <c r="O145" i="3"/>
  <c r="DM42" i="3"/>
  <c r="CU145" i="3"/>
  <c r="GS42" i="3"/>
  <c r="AG148" i="3"/>
  <c r="EE45" i="3"/>
  <c r="CV135" i="3"/>
  <c r="GT32" i="3"/>
  <c r="AZ137" i="3"/>
  <c r="EX34" i="3"/>
  <c r="BR150" i="3"/>
  <c r="FP47" i="3"/>
  <c r="CS139" i="3"/>
  <c r="GQ36" i="3"/>
  <c r="BZ156" i="3"/>
  <c r="FX53" i="3"/>
  <c r="AV148" i="3"/>
  <c r="ET45" i="3"/>
  <c r="CP147" i="3"/>
  <c r="GN44" i="3"/>
  <c r="BV146" i="3"/>
  <c r="FT43" i="3"/>
  <c r="CL142" i="3"/>
  <c r="GJ39" i="3"/>
  <c r="CI143" i="3"/>
  <c r="GG40" i="3"/>
  <c r="CS146" i="3"/>
  <c r="GQ43" i="3"/>
  <c r="BU133" i="3"/>
  <c r="FS30" i="3"/>
  <c r="Z135" i="3"/>
  <c r="DX32" i="3"/>
  <c r="AP149" i="3"/>
  <c r="EN46" i="3"/>
  <c r="CP137" i="3"/>
  <c r="GN34" i="3"/>
  <c r="CM153" i="3"/>
  <c r="GK50" i="3"/>
  <c r="AK144" i="3"/>
  <c r="EI41" i="3"/>
  <c r="CA143" i="3"/>
  <c r="FY40" i="3"/>
  <c r="X140" i="3"/>
  <c r="DV37" i="3"/>
  <c r="CF151" i="3"/>
  <c r="GD48" i="3"/>
  <c r="BM152" i="3"/>
  <c r="FK49" i="3"/>
  <c r="BI142" i="3"/>
  <c r="FG39" i="3"/>
  <c r="CU132" i="3"/>
  <c r="GS29" i="3"/>
  <c r="CP154" i="3"/>
  <c r="GN51" i="3"/>
  <c r="BN145" i="3"/>
  <c r="FL42" i="3"/>
  <c r="BO148" i="3"/>
  <c r="FM45" i="3"/>
  <c r="BN148" i="3"/>
  <c r="FL45" i="3"/>
  <c r="AA152" i="3"/>
  <c r="DY49" i="3"/>
  <c r="Q142" i="3"/>
  <c r="DO39" i="3"/>
  <c r="AW148" i="3"/>
  <c r="EU45" i="3"/>
  <c r="CL139" i="3"/>
  <c r="GJ36" i="3"/>
  <c r="BE133" i="3"/>
  <c r="FC30" i="3"/>
  <c r="BC133" i="3"/>
  <c r="FA30" i="3"/>
  <c r="BZ150" i="3"/>
  <c r="FX47" i="3"/>
  <c r="U143" i="3"/>
  <c r="DS40" i="3"/>
  <c r="CN131" i="3"/>
  <c r="GL28" i="3"/>
  <c r="C129" i="3"/>
  <c r="DA26" i="3"/>
  <c r="AD137" i="3"/>
  <c r="EB34" i="3"/>
  <c r="W142" i="3"/>
  <c r="DU39" i="3"/>
  <c r="CH133" i="3"/>
  <c r="GF30" i="3"/>
  <c r="AG124" i="3"/>
  <c r="EE21" i="3"/>
  <c r="G140" i="3"/>
  <c r="DE37" i="3"/>
  <c r="CF119" i="3"/>
  <c r="GD16" i="3"/>
  <c r="BH131" i="3"/>
  <c r="FF28" i="3"/>
  <c r="CD125" i="3"/>
  <c r="GB22" i="3"/>
  <c r="CA122" i="3"/>
  <c r="FY19" i="3"/>
  <c r="CP132" i="3"/>
  <c r="GN29" i="3"/>
  <c r="AX132" i="3"/>
  <c r="EV29" i="3"/>
  <c r="AT132" i="3"/>
  <c r="ER29" i="3"/>
  <c r="AB139" i="3"/>
  <c r="DZ36" i="3"/>
  <c r="AZ129" i="3"/>
  <c r="EX26" i="3"/>
  <c r="AV145" i="3"/>
  <c r="ET42" i="3"/>
  <c r="AZ135" i="3"/>
  <c r="EX32" i="3"/>
  <c r="BX120" i="3"/>
  <c r="FV17" i="3"/>
  <c r="O125" i="3"/>
  <c r="DM22" i="3"/>
  <c r="Y124" i="3"/>
  <c r="DW21" i="3"/>
  <c r="AG121" i="3"/>
  <c r="EE18" i="3"/>
  <c r="BP129" i="3"/>
  <c r="FN26" i="3"/>
  <c r="V128" i="3"/>
  <c r="DT25" i="3"/>
  <c r="G128" i="3"/>
  <c r="DE25" i="3"/>
  <c r="M138" i="3"/>
  <c r="DK35" i="3"/>
  <c r="BQ122" i="3"/>
  <c r="FO19" i="3"/>
  <c r="AZ144" i="3"/>
  <c r="EX41" i="3"/>
  <c r="CD133" i="3"/>
  <c r="GB30" i="3"/>
  <c r="BD137" i="3"/>
  <c r="FB34" i="3"/>
  <c r="BY139" i="3"/>
  <c r="FW36" i="3"/>
  <c r="O129" i="3"/>
  <c r="DM26" i="3"/>
  <c r="AM112" i="3"/>
  <c r="EK9" i="3"/>
  <c r="F135" i="3"/>
  <c r="DD32" i="3"/>
  <c r="CJ140" i="3"/>
  <c r="GH37" i="3"/>
  <c r="AU144" i="3"/>
  <c r="ES41" i="3"/>
  <c r="CG136" i="3"/>
  <c r="GE33" i="3"/>
  <c r="W132" i="3"/>
  <c r="DU29" i="3"/>
  <c r="X143" i="3"/>
  <c r="DV40" i="3"/>
  <c r="K132" i="3"/>
  <c r="DI29" i="3"/>
  <c r="L136" i="3"/>
  <c r="DJ33" i="3"/>
  <c r="CK136" i="3"/>
  <c r="GI33" i="3"/>
  <c r="CU122" i="3"/>
  <c r="GS19" i="3"/>
  <c r="AX123" i="3"/>
  <c r="EV20" i="3"/>
  <c r="S149" i="3"/>
  <c r="DQ46" i="3"/>
  <c r="CM152" i="3"/>
  <c r="GK49" i="3"/>
  <c r="CJ142" i="3"/>
  <c r="GH39" i="3"/>
  <c r="CK148" i="3"/>
  <c r="GI45" i="3"/>
  <c r="BK140" i="3"/>
  <c r="FI37" i="3"/>
  <c r="AA134" i="3"/>
  <c r="DY31" i="3"/>
  <c r="Z134" i="3"/>
  <c r="DX31" i="3"/>
  <c r="Z151" i="3"/>
  <c r="DX48" i="3"/>
  <c r="BV143" i="3"/>
  <c r="FT40" i="3"/>
  <c r="CQ132" i="3"/>
  <c r="GO29" i="3"/>
  <c r="AK131" i="3"/>
  <c r="EI28" i="3"/>
  <c r="CV137" i="3"/>
  <c r="GT34" i="3"/>
  <c r="BK142" i="3"/>
  <c r="FI39" i="3"/>
  <c r="AX134" i="3"/>
  <c r="EV31" i="3"/>
  <c r="AW127" i="3"/>
  <c r="EU24" i="3"/>
  <c r="BS140" i="3"/>
  <c r="FQ37" i="3"/>
  <c r="AM122" i="3"/>
  <c r="EK19" i="3"/>
  <c r="AZ132" i="3"/>
  <c r="EX29" i="3"/>
  <c r="AL130" i="3"/>
  <c r="EJ27" i="3"/>
  <c r="V126" i="3"/>
  <c r="DT23" i="3"/>
  <c r="W134" i="3"/>
  <c r="DU31" i="3"/>
  <c r="T133" i="3"/>
  <c r="DR30" i="3"/>
  <c r="AE139" i="3"/>
  <c r="EC36" i="3"/>
  <c r="AI143" i="3"/>
  <c r="EG40" i="3"/>
  <c r="AT135" i="3"/>
  <c r="ER32" i="3"/>
  <c r="BO130" i="3"/>
  <c r="FM27" i="3"/>
  <c r="BT141" i="3"/>
  <c r="FR38" i="3"/>
  <c r="AO129" i="3"/>
  <c r="EM26" i="3"/>
  <c r="D134" i="3"/>
  <c r="DB31" i="3"/>
  <c r="U133" i="3"/>
  <c r="DS30" i="3"/>
  <c r="CP129" i="3"/>
  <c r="GN26" i="3"/>
  <c r="J134" i="3"/>
  <c r="DH31" i="3"/>
  <c r="F133" i="3"/>
  <c r="DD30" i="3"/>
  <c r="F139" i="3"/>
  <c r="DD36" i="3"/>
  <c r="AA143" i="3"/>
  <c r="DY40" i="3"/>
  <c r="AI135" i="3"/>
  <c r="EG32" i="3"/>
  <c r="AF130" i="3"/>
  <c r="ED27" i="3"/>
  <c r="BL141" i="3"/>
  <c r="FJ38" i="3"/>
  <c r="BW128" i="3"/>
  <c r="FU25" i="3"/>
  <c r="CB133" i="3"/>
  <c r="FZ30" i="3"/>
  <c r="CS132" i="3"/>
  <c r="GQ29" i="3"/>
  <c r="AD129" i="3"/>
  <c r="EB26" i="3"/>
  <c r="CP134" i="3"/>
  <c r="GN31" i="3"/>
  <c r="AU134" i="3"/>
  <c r="ES31" i="3"/>
  <c r="AS134" i="3"/>
  <c r="EQ31" i="3"/>
  <c r="BD140" i="3"/>
  <c r="FB37" i="3"/>
  <c r="BS131" i="3"/>
  <c r="FQ28" i="3"/>
  <c r="AZ146" i="3"/>
  <c r="EX43" i="3"/>
  <c r="BC137" i="3"/>
  <c r="FA34" i="3"/>
  <c r="AN130" i="3"/>
  <c r="EL27" i="3"/>
  <c r="BB123" i="3"/>
  <c r="EZ20" i="3"/>
  <c r="CR129" i="3"/>
  <c r="GP26" i="3"/>
  <c r="AT121" i="3"/>
  <c r="ER18" i="3"/>
  <c r="BV150" i="3"/>
  <c r="FT47" i="3"/>
  <c r="L143" i="3"/>
  <c r="DJ40" i="3"/>
  <c r="F162" i="3"/>
  <c r="DD59" i="3"/>
  <c r="CP156" i="3"/>
  <c r="GN53" i="3"/>
  <c r="CO150" i="3"/>
  <c r="GM47" i="3"/>
  <c r="AL143" i="3"/>
  <c r="EJ40" i="3"/>
  <c r="BO145" i="3"/>
  <c r="FM42" i="3"/>
  <c r="BH147" i="3"/>
  <c r="FF44" i="3"/>
  <c r="CE136" i="3"/>
  <c r="GC33" i="3"/>
  <c r="CL141" i="3"/>
  <c r="GJ38" i="3"/>
  <c r="CR148" i="3"/>
  <c r="GP45" i="3"/>
  <c r="S140" i="3"/>
  <c r="DQ37" i="3"/>
  <c r="AK149" i="3"/>
  <c r="EI46" i="3"/>
  <c r="BE143" i="3"/>
  <c r="FC40" i="3"/>
  <c r="BS135" i="3"/>
  <c r="FQ32" i="3"/>
  <c r="BV131" i="3"/>
  <c r="FT28" i="3"/>
  <c r="K135" i="3"/>
  <c r="DI32" i="3"/>
  <c r="AP153" i="3"/>
  <c r="EN50" i="3"/>
  <c r="AD148" i="3"/>
  <c r="EB45" i="3"/>
  <c r="N142" i="3"/>
  <c r="DL39" i="3"/>
  <c r="CC133" i="3"/>
  <c r="GA30" i="3"/>
  <c r="V121" i="3"/>
  <c r="DT18" i="3"/>
  <c r="CJ132" i="3"/>
  <c r="GH29" i="3"/>
  <c r="CI135" i="3"/>
  <c r="GG32" i="3"/>
  <c r="K143" i="3"/>
  <c r="DI40" i="3"/>
  <c r="AL137" i="3"/>
  <c r="EJ34" i="3"/>
  <c r="P130" i="3"/>
  <c r="DN27" i="3"/>
  <c r="AF147" i="3"/>
  <c r="ED44" i="3"/>
  <c r="AN141" i="3"/>
  <c r="EL38" i="3"/>
  <c r="CH132" i="3"/>
  <c r="GF29" i="3"/>
  <c r="CF122" i="3"/>
  <c r="GD19" i="3"/>
  <c r="T132" i="3"/>
  <c r="DR29" i="3"/>
  <c r="E141" i="3"/>
  <c r="DC38" i="3"/>
  <c r="CO131" i="3"/>
  <c r="GM28" i="3"/>
  <c r="AV129" i="3"/>
  <c r="ET26" i="3"/>
  <c r="BV125" i="3"/>
  <c r="FT22" i="3"/>
  <c r="G122" i="3"/>
  <c r="DE19" i="3"/>
  <c r="Z125" i="3"/>
  <c r="DX22" i="3"/>
  <c r="Q121" i="3"/>
  <c r="DO18" i="3"/>
  <c r="X117" i="3"/>
  <c r="DV14" i="3"/>
  <c r="AS117" i="3"/>
  <c r="EQ14" i="3"/>
  <c r="CU108" i="3"/>
  <c r="GS5" i="3"/>
  <c r="BV127" i="3"/>
  <c r="FT24" i="3"/>
  <c r="CX124" i="3"/>
  <c r="GV21" i="3"/>
  <c r="AN127" i="3"/>
  <c r="EL24" i="3"/>
  <c r="U115" i="3"/>
  <c r="DS12" i="3"/>
  <c r="CF132" i="3"/>
  <c r="GD29" i="3"/>
  <c r="CO122" i="3"/>
  <c r="GM19" i="3"/>
  <c r="BU132" i="3"/>
  <c r="FS29" i="3"/>
  <c r="AJ130" i="3"/>
  <c r="EH27" i="3"/>
  <c r="AC127" i="3"/>
  <c r="EA24" i="3"/>
  <c r="BI124" i="3"/>
  <c r="FG21" i="3"/>
  <c r="AL126" i="3"/>
  <c r="EJ23" i="3"/>
  <c r="BW122" i="3"/>
  <c r="FU19" i="3"/>
  <c r="AD121" i="3"/>
  <c r="EB18" i="3"/>
  <c r="BL116" i="3"/>
  <c r="FJ13" i="3"/>
  <c r="CM116" i="3"/>
  <c r="GK13" i="3"/>
  <c r="CR126" i="3"/>
  <c r="GP23" i="3"/>
  <c r="BW125" i="3"/>
  <c r="FU22" i="3"/>
  <c r="CH131" i="3"/>
  <c r="GF28" i="3"/>
  <c r="U129" i="3"/>
  <c r="DS26" i="3"/>
  <c r="X120" i="3"/>
  <c r="DV17" i="3"/>
  <c r="AJ127" i="3"/>
  <c r="EH24" i="3"/>
  <c r="AV121" i="3"/>
  <c r="ET18" i="3"/>
  <c r="CR119" i="3"/>
  <c r="GP16" i="3"/>
  <c r="P151" i="3"/>
  <c r="DN48" i="3"/>
  <c r="BQ143" i="3"/>
  <c r="FO40" i="3"/>
  <c r="AL162" i="3"/>
  <c r="EJ59" i="3"/>
  <c r="Z157" i="3"/>
  <c r="DX54" i="3"/>
  <c r="AJ151" i="3"/>
  <c r="EH48" i="3"/>
  <c r="CP143" i="3"/>
  <c r="GN40" i="3"/>
  <c r="P146" i="3"/>
  <c r="DN43" i="3"/>
  <c r="C148" i="3"/>
  <c r="DA45" i="3"/>
  <c r="CS137" i="3"/>
  <c r="GQ34" i="3"/>
  <c r="AV142" i="3"/>
  <c r="ET39" i="3"/>
  <c r="AM149" i="3"/>
  <c r="EK46" i="3"/>
  <c r="O141" i="3"/>
  <c r="DM38" i="3"/>
  <c r="BQ149" i="3"/>
  <c r="FO46" i="3"/>
  <c r="CV143" i="3"/>
  <c r="GT40" i="3"/>
  <c r="AC136" i="3"/>
  <c r="EA33" i="3"/>
  <c r="BJ132" i="3"/>
  <c r="FH29" i="3"/>
  <c r="BP135" i="3"/>
  <c r="FN32" i="3"/>
  <c r="BV153" i="3"/>
  <c r="FT50" i="3"/>
  <c r="BJ148" i="3"/>
  <c r="FH45" i="3"/>
  <c r="BE142" i="3"/>
  <c r="FC39" i="3"/>
  <c r="AL134" i="3"/>
  <c r="EJ31" i="3"/>
  <c r="AI127" i="3"/>
  <c r="EG24" i="3"/>
  <c r="AU133" i="3"/>
  <c r="ES30" i="3"/>
  <c r="AS136" i="3"/>
  <c r="EQ33" i="3"/>
  <c r="AQ143" i="3"/>
  <c r="EO40" i="3"/>
  <c r="CC137" i="3"/>
  <c r="GA34" i="3"/>
  <c r="CG130" i="3"/>
  <c r="GE27" i="3"/>
  <c r="CV116" i="3"/>
  <c r="GT13" i="3"/>
  <c r="CB141" i="3"/>
  <c r="FZ38" i="3"/>
  <c r="AM133" i="3"/>
  <c r="EK30" i="3"/>
  <c r="T127" i="3"/>
  <c r="DR24" i="3"/>
  <c r="BH132" i="3"/>
  <c r="FF29" i="3"/>
  <c r="CL120" i="3"/>
  <c r="GJ17" i="3"/>
  <c r="BE132" i="3"/>
  <c r="FC29" i="3"/>
  <c r="D130" i="3"/>
  <c r="DB27" i="3"/>
  <c r="CA126" i="3"/>
  <c r="FY23" i="3"/>
  <c r="CR123" i="3"/>
  <c r="GP20" i="3"/>
  <c r="CV125" i="3"/>
  <c r="GT22" i="3"/>
  <c r="P122" i="3"/>
  <c r="DN19" i="3"/>
  <c r="J120" i="3"/>
  <c r="DH17" i="3"/>
  <c r="CC120" i="3"/>
  <c r="GA17" i="3"/>
  <c r="CI115" i="3"/>
  <c r="GG12" i="3"/>
  <c r="Y110" i="3"/>
  <c r="DW7" i="3"/>
  <c r="BX125" i="3"/>
  <c r="FV22" i="3"/>
  <c r="BV108" i="3"/>
  <c r="FT5" i="3"/>
  <c r="M113" i="3"/>
  <c r="DK10" i="3"/>
  <c r="X133" i="3"/>
  <c r="DV30" i="3"/>
  <c r="CE125" i="3"/>
  <c r="GC22" i="3"/>
  <c r="AK133" i="3"/>
  <c r="EI30" i="3"/>
  <c r="BA109" i="3"/>
  <c r="EY6" i="3"/>
  <c r="CX127" i="3"/>
  <c r="GV24" i="3"/>
  <c r="F126" i="3"/>
  <c r="DD23" i="3"/>
  <c r="CW114" i="3"/>
  <c r="GU11" i="3"/>
  <c r="BZ123" i="3"/>
  <c r="FX20" i="3"/>
  <c r="D123" i="3"/>
  <c r="DB20" i="3"/>
  <c r="CS116" i="3"/>
  <c r="GQ13" i="3"/>
  <c r="AQ108" i="3"/>
  <c r="EO5" i="3"/>
  <c r="BA140" i="3"/>
  <c r="EY37" i="3"/>
  <c r="C134" i="3"/>
  <c r="DA31" i="3"/>
  <c r="BG132" i="3"/>
  <c r="FE29" i="3"/>
  <c r="AZ136" i="3"/>
  <c r="EX33" i="3"/>
  <c r="AG131" i="3"/>
  <c r="EE28" i="3"/>
  <c r="BX124" i="3"/>
  <c r="FV21" i="3"/>
  <c r="AS135" i="3"/>
  <c r="EQ32" i="3"/>
  <c r="AA124" i="3"/>
  <c r="DY21" i="3"/>
  <c r="AL128" i="3"/>
  <c r="EJ25" i="3"/>
  <c r="BY127" i="3"/>
  <c r="FW24" i="3"/>
  <c r="CT128" i="3"/>
  <c r="GR25" i="3"/>
  <c r="BA128" i="3"/>
  <c r="EY25" i="3"/>
  <c r="AY123" i="3"/>
  <c r="EW20" i="3"/>
  <c r="AG123" i="3"/>
  <c r="EE20" i="3"/>
  <c r="AF123" i="3"/>
  <c r="ED20" i="3"/>
  <c r="CB119" i="3"/>
  <c r="FZ16" i="3"/>
  <c r="AR120" i="3"/>
  <c r="EP17" i="3"/>
  <c r="BU122" i="3"/>
  <c r="FS19" i="3"/>
  <c r="AQ121" i="3"/>
  <c r="EO18" i="3"/>
  <c r="AI113" i="3"/>
  <c r="EG10" i="3"/>
  <c r="AI110" i="3"/>
  <c r="EG7" i="3"/>
  <c r="CV118" i="3"/>
  <c r="GT15" i="3"/>
  <c r="U111" i="3"/>
  <c r="DS8" i="3"/>
  <c r="CV113" i="3"/>
  <c r="GT10" i="3"/>
  <c r="CW118" i="3"/>
  <c r="GU15" i="3"/>
  <c r="CG113" i="3"/>
  <c r="GE10" i="3"/>
  <c r="BJ109" i="3"/>
  <c r="FH6" i="3"/>
  <c r="S116" i="3"/>
  <c r="DQ13" i="3"/>
  <c r="P140" i="3"/>
  <c r="DN37" i="3"/>
  <c r="BH133" i="3"/>
  <c r="FF30" i="3"/>
  <c r="P132" i="3"/>
  <c r="DN29" i="3"/>
  <c r="T136" i="3"/>
  <c r="DR33" i="3"/>
  <c r="CR130" i="3"/>
  <c r="GP27" i="3"/>
  <c r="AP122" i="3"/>
  <c r="EN19" i="3"/>
  <c r="CS134" i="3"/>
  <c r="GQ31" i="3"/>
  <c r="CQ121" i="3"/>
  <c r="GO18" i="3"/>
  <c r="BZ127" i="3"/>
  <c r="FX24" i="3"/>
  <c r="D127" i="3"/>
  <c r="DB24" i="3"/>
  <c r="BB128" i="3"/>
  <c r="EZ25" i="3"/>
  <c r="CT127" i="3"/>
  <c r="GR24" i="3"/>
  <c r="BI122" i="3"/>
  <c r="FG19" i="3"/>
  <c r="BH122" i="3"/>
  <c r="FF19" i="3"/>
  <c r="BG122" i="3"/>
  <c r="FE19" i="3"/>
  <c r="BK118" i="3"/>
  <c r="FI15" i="3"/>
  <c r="AU119" i="3"/>
  <c r="ES16" i="3"/>
  <c r="R122" i="3"/>
  <c r="DP19" i="3"/>
  <c r="O120" i="3"/>
  <c r="DM17" i="3"/>
  <c r="W110" i="3"/>
  <c r="DU7" i="3"/>
  <c r="G112" i="3"/>
  <c r="DE9" i="3"/>
  <c r="Q114" i="3"/>
  <c r="DO11" i="3"/>
  <c r="CG109" i="3"/>
  <c r="GE6" i="3"/>
  <c r="D128" i="3"/>
  <c r="DB25" i="3"/>
  <c r="CD114" i="3"/>
  <c r="GB11" i="3"/>
  <c r="CH122" i="3"/>
  <c r="GF19" i="3"/>
  <c r="AR117" i="3"/>
  <c r="EP14" i="3"/>
  <c r="BW110" i="3"/>
  <c r="FU7" i="3"/>
  <c r="CP121" i="3"/>
  <c r="GN18" i="3"/>
  <c r="AK122" i="3"/>
  <c r="EI19" i="3"/>
  <c r="AK124" i="3"/>
  <c r="EI21" i="3"/>
  <c r="CB115" i="3"/>
  <c r="FZ12" i="3"/>
  <c r="BJ111" i="3"/>
  <c r="FH8" i="3"/>
  <c r="K115" i="3"/>
  <c r="DI12" i="3"/>
  <c r="BR127" i="3"/>
  <c r="FP24" i="3"/>
  <c r="CO137" i="3"/>
  <c r="GM34" i="3"/>
  <c r="CC132" i="3"/>
  <c r="GA29" i="3"/>
  <c r="CJ117" i="3"/>
  <c r="GH14" i="3"/>
  <c r="X129" i="3"/>
  <c r="DV26" i="3"/>
  <c r="BV112" i="3"/>
  <c r="FT9" i="3"/>
  <c r="CC121" i="3"/>
  <c r="GA18" i="3"/>
  <c r="CI127" i="3"/>
  <c r="GG24" i="3"/>
  <c r="AK129" i="3"/>
  <c r="EI26" i="3"/>
  <c r="AG116" i="3"/>
  <c r="EE13" i="3"/>
  <c r="CH116" i="3"/>
  <c r="GF13" i="3"/>
  <c r="BP121" i="3"/>
  <c r="FN18" i="3"/>
  <c r="CA124" i="3"/>
  <c r="FY21" i="3"/>
  <c r="M124" i="3"/>
  <c r="DK21" i="3"/>
  <c r="AX114" i="3"/>
  <c r="EV11" i="3"/>
  <c r="AC118" i="3"/>
  <c r="EA15" i="3"/>
  <c r="CW123" i="3"/>
  <c r="GU20" i="3"/>
  <c r="CK120" i="3"/>
  <c r="GI17" i="3"/>
  <c r="N124" i="3"/>
  <c r="DL21" i="3"/>
  <c r="F116" i="3"/>
  <c r="DD13" i="3"/>
  <c r="Z114" i="3"/>
  <c r="DX11" i="3"/>
  <c r="I121" i="3"/>
  <c r="DG18" i="3"/>
  <c r="BA139" i="3"/>
  <c r="EY36" i="3"/>
  <c r="AO134" i="3"/>
  <c r="EM31" i="3"/>
  <c r="U127" i="3"/>
  <c r="DS24" i="3"/>
  <c r="CF130" i="3"/>
  <c r="GD27" i="3"/>
  <c r="CC122" i="3"/>
  <c r="GA19" i="3"/>
  <c r="G126" i="3"/>
  <c r="DE23" i="3"/>
  <c r="BR129" i="3"/>
  <c r="FP26" i="3"/>
  <c r="AV118" i="3"/>
  <c r="ET15" i="3"/>
  <c r="W123" i="3"/>
  <c r="DU20" i="3"/>
  <c r="BB121" i="3"/>
  <c r="EZ18" i="3"/>
  <c r="BL124" i="3"/>
  <c r="FJ21" i="3"/>
  <c r="CC126" i="3"/>
  <c r="GA23" i="3"/>
  <c r="AC115" i="3"/>
  <c r="EA12" i="3"/>
  <c r="CX116" i="3"/>
  <c r="GV13" i="3"/>
  <c r="CB121" i="3"/>
  <c r="FZ18" i="3"/>
  <c r="T126" i="3"/>
  <c r="DR23" i="3"/>
  <c r="BT116" i="3"/>
  <c r="FR13" i="3"/>
  <c r="AF118" i="3"/>
  <c r="ED15" i="3"/>
  <c r="AZ116" i="3"/>
  <c r="EX13" i="3"/>
  <c r="BM110" i="3"/>
  <c r="FK7" i="3"/>
  <c r="AE113" i="3"/>
  <c r="EC10" i="3"/>
  <c r="CT120" i="3"/>
  <c r="GR17" i="3"/>
  <c r="CS125" i="3"/>
  <c r="GQ22" i="3"/>
  <c r="BW119" i="3"/>
  <c r="FU16" i="3"/>
  <c r="BH126" i="3"/>
  <c r="FF23" i="3"/>
  <c r="CD120" i="3"/>
  <c r="GB17" i="3"/>
  <c r="CU118" i="3"/>
  <c r="GS15" i="3"/>
  <c r="J112" i="3"/>
  <c r="DH9" i="3"/>
  <c r="BG109" i="3"/>
  <c r="FE6" i="3"/>
  <c r="Q118" i="3"/>
  <c r="DO15" i="3"/>
  <c r="CE110" i="3"/>
  <c r="GC7" i="3"/>
  <c r="J108" i="3"/>
  <c r="DH5" i="3"/>
  <c r="S118" i="3"/>
  <c r="DQ15" i="3"/>
  <c r="AC124" i="3"/>
  <c r="EA21" i="3"/>
  <c r="U116" i="3"/>
  <c r="DS13" i="3"/>
  <c r="CV124" i="3"/>
  <c r="GT21" i="3"/>
  <c r="CP117" i="3"/>
  <c r="GN14" i="3"/>
  <c r="Y112" i="3"/>
  <c r="DW9" i="3"/>
  <c r="AT122" i="3"/>
  <c r="ER19" i="3"/>
  <c r="CW111" i="3"/>
  <c r="GU8" i="3"/>
  <c r="AA113" i="3"/>
  <c r="DY10" i="3"/>
  <c r="BC108" i="3"/>
  <c r="FA5" i="3"/>
  <c r="AG120" i="3"/>
  <c r="EE17" i="3"/>
  <c r="AX108" i="3"/>
  <c r="EV5" i="3"/>
  <c r="CN115" i="3"/>
  <c r="GL12" i="3"/>
  <c r="BV121" i="3"/>
  <c r="FT18" i="3"/>
  <c r="CH114" i="3"/>
  <c r="GF11" i="3"/>
  <c r="BR109" i="3"/>
  <c r="FP6" i="3"/>
  <c r="AK119" i="3"/>
  <c r="EI16" i="3"/>
  <c r="N111" i="3"/>
  <c r="DL8" i="3"/>
  <c r="W113" i="3"/>
  <c r="DU10" i="3"/>
  <c r="BK117" i="3"/>
  <c r="FI14" i="3"/>
  <c r="AQ110" i="3"/>
  <c r="EO7" i="3"/>
  <c r="AI119" i="3"/>
  <c r="EG16" i="3"/>
  <c r="AI121" i="3"/>
  <c r="EG18" i="3"/>
  <c r="BA113" i="3"/>
  <c r="EY10" i="3"/>
  <c r="CH120" i="3"/>
  <c r="GF17" i="3"/>
  <c r="AC111" i="3"/>
  <c r="EA8" i="3"/>
  <c r="AL116" i="3"/>
  <c r="EJ13" i="3"/>
  <c r="AW118" i="3"/>
  <c r="EU15" i="3"/>
  <c r="AG108" i="3"/>
  <c r="EE5" i="3"/>
  <c r="AU111" i="3"/>
  <c r="ES8" i="3"/>
  <c r="BW116" i="3"/>
  <c r="FU13" i="3"/>
  <c r="BO108" i="3"/>
  <c r="FM5" i="3"/>
  <c r="BM116" i="3"/>
  <c r="FK13" i="3"/>
  <c r="X119" i="3"/>
  <c r="DV16" i="3"/>
  <c r="CT123" i="3"/>
  <c r="GR20" i="3"/>
  <c r="BP118" i="3"/>
  <c r="FN15" i="3"/>
  <c r="AH115" i="3"/>
  <c r="EF12" i="3"/>
  <c r="CI112" i="3"/>
  <c r="GG9" i="3"/>
  <c r="CP115" i="3"/>
  <c r="GN12" i="3"/>
  <c r="O116" i="3"/>
  <c r="DM13" i="3"/>
  <c r="BG111" i="3"/>
  <c r="FE8" i="3"/>
  <c r="BT114" i="3"/>
  <c r="FR11" i="3"/>
  <c r="BE120" i="3"/>
  <c r="FC17" i="3"/>
  <c r="BY109" i="3"/>
  <c r="FW6" i="3"/>
  <c r="AR116" i="3"/>
  <c r="EP13" i="3"/>
  <c r="CT121" i="3"/>
  <c r="GR18" i="3"/>
  <c r="AL115" i="3"/>
  <c r="EJ12" i="3"/>
  <c r="AW110" i="3"/>
  <c r="EU7" i="3"/>
  <c r="BI119" i="3"/>
  <c r="FG16" i="3"/>
  <c r="CO111" i="3"/>
  <c r="GM8" i="3"/>
  <c r="BS113" i="3"/>
  <c r="FQ10" i="3"/>
  <c r="CI117" i="3"/>
  <c r="GG14" i="3"/>
  <c r="CM110" i="3"/>
  <c r="GK7" i="3"/>
  <c r="AO152" i="3"/>
  <c r="EM49" i="3"/>
  <c r="R142" i="3"/>
  <c r="DP39" i="3"/>
  <c r="S132" i="3"/>
  <c r="DQ29" i="3"/>
  <c r="BZ154" i="3"/>
  <c r="FX51" i="3"/>
  <c r="AC145" i="3"/>
  <c r="EA42" i="3"/>
  <c r="BJ160" i="3"/>
  <c r="FH57" i="3"/>
  <c r="BB153" i="3"/>
  <c r="EZ50" i="3"/>
  <c r="CC143" i="3"/>
  <c r="GA40" i="3"/>
  <c r="V143" i="3"/>
  <c r="DT40" i="3"/>
  <c r="BZ138" i="3"/>
  <c r="FX35" i="3"/>
  <c r="AE151" i="3"/>
  <c r="EC48" i="3"/>
  <c r="Q152" i="3"/>
  <c r="DO49" i="3"/>
  <c r="H142" i="3"/>
  <c r="DF39" i="3"/>
  <c r="CT131" i="3"/>
  <c r="GR28" i="3"/>
  <c r="BB154" i="3"/>
  <c r="EZ51" i="3"/>
  <c r="T145" i="3"/>
  <c r="DR42" i="3"/>
  <c r="CT157" i="3"/>
  <c r="GR54" i="3"/>
  <c r="CS149" i="3"/>
  <c r="GQ46" i="3"/>
  <c r="S137" i="3"/>
  <c r="DQ34" i="3"/>
  <c r="CM135" i="3"/>
  <c r="GK32" i="3"/>
  <c r="BK145" i="3"/>
  <c r="FI42" i="3"/>
  <c r="AI146" i="3"/>
  <c r="EG43" i="3"/>
  <c r="BM148" i="3"/>
  <c r="FK45" i="3"/>
  <c r="BD136" i="3"/>
  <c r="FB33" i="3"/>
  <c r="CD137" i="3"/>
  <c r="GB34" i="3"/>
  <c r="CX150" i="3"/>
  <c r="GV47" i="3"/>
  <c r="AT140" i="3"/>
  <c r="ER37" i="3"/>
  <c r="AB168" i="3"/>
  <c r="DZ65" i="3"/>
  <c r="CL160" i="3"/>
  <c r="GJ57" i="3"/>
  <c r="AJ173" i="3"/>
  <c r="EH70" i="3"/>
  <c r="X168" i="3"/>
  <c r="DV65" i="3"/>
  <c r="CA160" i="3"/>
  <c r="FY57" i="3"/>
  <c r="CA163" i="3"/>
  <c r="FY60" i="3"/>
  <c r="S157" i="3"/>
  <c r="DQ54" i="3"/>
  <c r="CM160" i="3"/>
  <c r="GK57" i="3"/>
  <c r="CF153" i="3"/>
  <c r="GD50" i="3"/>
  <c r="T163" i="3"/>
  <c r="DR60" i="3"/>
  <c r="AX156" i="3"/>
  <c r="EV53" i="3"/>
  <c r="BS166" i="3"/>
  <c r="FQ63" i="3"/>
  <c r="CQ160" i="3"/>
  <c r="GO57" i="3"/>
  <c r="CJ153" i="3"/>
  <c r="GH50" i="3"/>
  <c r="AS161" i="3"/>
  <c r="EQ58" i="3"/>
  <c r="AG156" i="3"/>
  <c r="EE53" i="3"/>
  <c r="L150" i="3"/>
  <c r="DJ47" i="3"/>
  <c r="AD142" i="3"/>
  <c r="EB39" i="3"/>
  <c r="Z144" i="3"/>
  <c r="DX41" i="3"/>
  <c r="BO149" i="3"/>
  <c r="FM46" i="3"/>
  <c r="AI136" i="3"/>
  <c r="EG33" i="3"/>
  <c r="CD157" i="3"/>
  <c r="GB54" i="3"/>
  <c r="CI149" i="3"/>
  <c r="GG46" i="3"/>
  <c r="CL136" i="3"/>
  <c r="GJ33" i="3"/>
  <c r="BY148" i="3"/>
  <c r="FW45" i="3"/>
  <c r="AM145" i="3"/>
  <c r="EK42" i="3"/>
  <c r="J146" i="3"/>
  <c r="DH43" i="3"/>
  <c r="BE148" i="3"/>
  <c r="FC45" i="3"/>
  <c r="N136" i="3"/>
  <c r="DL33" i="3"/>
  <c r="BO137" i="3"/>
  <c r="FM34" i="3"/>
  <c r="CP150" i="3"/>
  <c r="GN47" i="3"/>
  <c r="J140" i="3"/>
  <c r="DH37" i="3"/>
  <c r="CH156" i="3"/>
  <c r="GF53" i="3"/>
  <c r="BG148" i="3"/>
  <c r="FE45" i="3"/>
  <c r="O148" i="3"/>
  <c r="DM45" i="3"/>
  <c r="CU146" i="3"/>
  <c r="GS43" i="3"/>
  <c r="R143" i="3"/>
  <c r="DP40" i="3"/>
  <c r="CX143" i="3"/>
  <c r="GV40" i="3"/>
  <c r="Y147" i="3"/>
  <c r="DW44" i="3"/>
  <c r="CI133" i="3"/>
  <c r="GG30" i="3"/>
  <c r="AM135" i="3"/>
  <c r="EK32" i="3"/>
  <c r="BN149" i="3"/>
  <c r="FL46" i="3"/>
  <c r="G138" i="3"/>
  <c r="DE35" i="3"/>
  <c r="CL155" i="3"/>
  <c r="GJ52" i="3"/>
  <c r="AA147" i="3"/>
  <c r="DY44" i="3"/>
  <c r="BY146" i="3"/>
  <c r="FW43" i="3"/>
  <c r="D145" i="3"/>
  <c r="DB42" i="3"/>
  <c r="AS140" i="3"/>
  <c r="EQ37" i="3"/>
  <c r="BV141" i="3"/>
  <c r="FT38" i="3"/>
  <c r="BZ145" i="3"/>
  <c r="FX42" i="3"/>
  <c r="BZ130" i="3"/>
  <c r="FX27" i="3"/>
  <c r="L133" i="3"/>
  <c r="DJ30" i="3"/>
  <c r="AL148" i="3"/>
  <c r="EJ45" i="3"/>
  <c r="BN135" i="3"/>
  <c r="FL32" i="3"/>
  <c r="CG152" i="3"/>
  <c r="GE49" i="3"/>
  <c r="CR142" i="3"/>
  <c r="GP39" i="3"/>
  <c r="V142" i="3"/>
  <c r="DT39" i="3"/>
  <c r="V136" i="3"/>
  <c r="DT33" i="3"/>
  <c r="AI150" i="3"/>
  <c r="EG47" i="3"/>
  <c r="BA151" i="3"/>
  <c r="EY48" i="3"/>
  <c r="L141" i="3"/>
  <c r="DJ38" i="3"/>
  <c r="CF127" i="3"/>
  <c r="GD24" i="3"/>
  <c r="CL153" i="3"/>
  <c r="GJ50" i="3"/>
  <c r="Q144" i="3"/>
  <c r="DO41" i="3"/>
  <c r="AU147" i="3"/>
  <c r="ES44" i="3"/>
  <c r="AT147" i="3"/>
  <c r="ER44" i="3"/>
  <c r="T151" i="3"/>
  <c r="DR48" i="3"/>
  <c r="CQ139" i="3"/>
  <c r="GO36" i="3"/>
  <c r="BI147" i="3"/>
  <c r="FG44" i="3"/>
  <c r="BP138" i="3"/>
  <c r="FN35" i="3"/>
  <c r="AX131" i="3"/>
  <c r="EV28" i="3"/>
  <c r="AW131" i="3"/>
  <c r="EU28" i="3"/>
  <c r="CT149" i="3"/>
  <c r="GR46" i="3"/>
  <c r="C142" i="3"/>
  <c r="DA39" i="3"/>
  <c r="BG126" i="3"/>
  <c r="FE23" i="3"/>
  <c r="CL135" i="3"/>
  <c r="GJ32" i="3"/>
  <c r="BU135" i="3"/>
  <c r="FS32" i="3"/>
  <c r="AI141" i="3"/>
  <c r="EG38" i="3"/>
  <c r="CA132" i="3"/>
  <c r="FY29" i="3"/>
  <c r="X147" i="3"/>
  <c r="DV44" i="3"/>
  <c r="CA138" i="3"/>
  <c r="FY35" i="3"/>
  <c r="F132" i="3"/>
  <c r="DD29" i="3"/>
  <c r="CW128" i="3"/>
  <c r="GU25" i="3"/>
  <c r="BF127" i="3"/>
  <c r="FD24" i="3"/>
  <c r="CK128" i="3"/>
  <c r="GI25" i="3"/>
  <c r="BK130" i="3"/>
  <c r="FI27" i="3"/>
  <c r="CR128" i="3"/>
  <c r="GP25" i="3"/>
  <c r="CI128" i="3"/>
  <c r="GG25" i="3"/>
  <c r="AH138" i="3"/>
  <c r="EF35" i="3"/>
  <c r="BO123" i="3"/>
  <c r="FM20" i="3"/>
  <c r="BH144" i="3"/>
  <c r="FF41" i="3"/>
  <c r="N134" i="3"/>
  <c r="DL31" i="3"/>
  <c r="BL137" i="3"/>
  <c r="FJ34" i="3"/>
  <c r="CW139" i="3"/>
  <c r="GU36" i="3"/>
  <c r="AU129" i="3"/>
  <c r="ES26" i="3"/>
  <c r="CD117" i="3"/>
  <c r="GB14" i="3"/>
  <c r="AH135" i="3"/>
  <c r="EF32" i="3"/>
  <c r="CW140" i="3"/>
  <c r="GU37" i="3"/>
  <c r="BC144" i="3"/>
  <c r="FA41" i="3"/>
  <c r="F137" i="3"/>
  <c r="DD34" i="3"/>
  <c r="AH132" i="3"/>
  <c r="EF29" i="3"/>
  <c r="AF143" i="3"/>
  <c r="ED40" i="3"/>
  <c r="AQ132" i="3"/>
  <c r="EO29" i="3"/>
  <c r="AJ136" i="3"/>
  <c r="EH33" i="3"/>
  <c r="AS137" i="3"/>
  <c r="EQ34" i="3"/>
  <c r="CS123" i="3"/>
  <c r="GQ20" i="3"/>
  <c r="F119" i="3"/>
  <c r="DD16" i="3"/>
  <c r="BK133" i="3"/>
  <c r="FI30" i="3"/>
  <c r="BC139" i="3"/>
  <c r="FA36" i="3"/>
  <c r="BG143" i="3"/>
  <c r="FE40" i="3"/>
  <c r="BZ135" i="3"/>
  <c r="FX32" i="3"/>
  <c r="CP130" i="3"/>
  <c r="GN27" i="3"/>
  <c r="D142" i="3"/>
  <c r="DB39" i="3"/>
  <c r="AW130" i="3"/>
  <c r="EU27" i="3"/>
  <c r="AR134" i="3"/>
  <c r="EP31" i="3"/>
  <c r="CW133" i="3"/>
  <c r="GU30" i="3"/>
  <c r="AX130" i="3"/>
  <c r="EV27" i="3"/>
  <c r="M148" i="3"/>
  <c r="DK45" i="3"/>
  <c r="CX147" i="3"/>
  <c r="GV44" i="3"/>
  <c r="BU151" i="3"/>
  <c r="FS48" i="3"/>
  <c r="AK141" i="3"/>
  <c r="EI38" i="3"/>
  <c r="CW147" i="3"/>
  <c r="GU44" i="3"/>
  <c r="AD139" i="3"/>
  <c r="EB36" i="3"/>
  <c r="CE132" i="3"/>
  <c r="GC29" i="3"/>
  <c r="BI132" i="3"/>
  <c r="FG29" i="3"/>
  <c r="AL150" i="3"/>
  <c r="EJ47" i="3"/>
  <c r="BO142" i="3"/>
  <c r="FM39" i="3"/>
  <c r="AK130" i="3"/>
  <c r="EI27" i="3"/>
  <c r="N123" i="3"/>
  <c r="DL20" i="3"/>
  <c r="BF136" i="3"/>
  <c r="FD33" i="3"/>
  <c r="BW141" i="3"/>
  <c r="FU38" i="3"/>
  <c r="AG133" i="3"/>
  <c r="EE30" i="3"/>
  <c r="BW118" i="3"/>
  <c r="FU15" i="3"/>
  <c r="AH139" i="3"/>
  <c r="EF36" i="3"/>
  <c r="CB132" i="3"/>
  <c r="FZ29" i="3"/>
  <c r="BM130" i="3"/>
  <c r="FK27" i="3"/>
  <c r="CH113" i="3"/>
  <c r="GF10" i="3"/>
  <c r="D115" i="3"/>
  <c r="DB12" i="3"/>
  <c r="BZ132" i="3"/>
  <c r="FX29" i="3"/>
  <c r="CK130" i="3"/>
  <c r="GI27" i="3"/>
  <c r="CH137" i="3"/>
  <c r="GF34" i="3"/>
  <c r="BC142" i="3"/>
  <c r="FA39" i="3"/>
  <c r="AC134" i="3"/>
  <c r="EA31" i="3"/>
  <c r="CT126" i="3"/>
  <c r="GR23" i="3"/>
  <c r="BJ140" i="3"/>
  <c r="FH37" i="3"/>
  <c r="BN118" i="3"/>
  <c r="FL15" i="3"/>
  <c r="AB132" i="3"/>
  <c r="DZ29" i="3"/>
  <c r="Z129" i="3"/>
  <c r="DX26" i="3"/>
  <c r="BA125" i="3"/>
  <c r="EY22" i="3"/>
  <c r="AI132" i="3"/>
  <c r="EG29" i="3"/>
  <c r="BI130" i="3"/>
  <c r="FG27" i="3"/>
  <c r="BU137" i="3"/>
  <c r="FS34" i="3"/>
  <c r="AM142" i="3"/>
  <c r="EK39" i="3"/>
  <c r="R134" i="3"/>
  <c r="DP31" i="3"/>
  <c r="AV126" i="3"/>
  <c r="ET23" i="3"/>
  <c r="AI140" i="3"/>
  <c r="EG37" i="3"/>
  <c r="BN116" i="3"/>
  <c r="FL13" i="3"/>
  <c r="L132" i="3"/>
  <c r="DJ29" i="3"/>
  <c r="BF128" i="3"/>
  <c r="FD25" i="3"/>
  <c r="T125" i="3"/>
  <c r="DR22" i="3"/>
  <c r="AJ133" i="3"/>
  <c r="EH30" i="3"/>
  <c r="D133" i="3"/>
  <c r="DB30" i="3"/>
  <c r="CI132" i="3"/>
  <c r="GG29" i="3"/>
  <c r="BD139" i="3"/>
  <c r="FB36" i="3"/>
  <c r="AM130" i="3"/>
  <c r="EK27" i="3"/>
  <c r="BL145" i="3"/>
  <c r="FJ42" i="3"/>
  <c r="CQ135" i="3"/>
  <c r="GO32" i="3"/>
  <c r="BT124" i="3"/>
  <c r="FR21" i="3"/>
  <c r="V127" i="3"/>
  <c r="DT24" i="3"/>
  <c r="X126" i="3"/>
  <c r="DV23" i="3"/>
  <c r="AI125" i="3"/>
  <c r="EG22" i="3"/>
  <c r="CJ149" i="3"/>
  <c r="GH46" i="3"/>
  <c r="CT141" i="3"/>
  <c r="GR38" i="3"/>
  <c r="AP161" i="3"/>
  <c r="EN58" i="3"/>
  <c r="AD156" i="3"/>
  <c r="EB53" i="3"/>
  <c r="H150" i="3"/>
  <c r="DF47" i="3"/>
  <c r="X142" i="3"/>
  <c r="DV39" i="3"/>
  <c r="BM144" i="3"/>
  <c r="FK41" i="3"/>
  <c r="BK146" i="3"/>
  <c r="FI43" i="3"/>
  <c r="CT148" i="3"/>
  <c r="GR45" i="3"/>
  <c r="U140" i="3"/>
  <c r="DS37" i="3"/>
  <c r="K148" i="3"/>
  <c r="DI45" i="3"/>
  <c r="R138" i="3"/>
  <c r="DP35" i="3"/>
  <c r="BU148" i="3"/>
  <c r="FS45" i="3"/>
  <c r="BT142" i="3"/>
  <c r="FR39" i="3"/>
  <c r="BF134" i="3"/>
  <c r="FD31" i="3"/>
  <c r="BQ128" i="3"/>
  <c r="FO25" i="3"/>
  <c r="CT133" i="3"/>
  <c r="GR30" i="3"/>
  <c r="BZ152" i="3"/>
  <c r="FX49" i="3"/>
  <c r="BN147" i="3"/>
  <c r="FL44" i="3"/>
  <c r="AC141" i="3"/>
  <c r="EA38" i="3"/>
  <c r="BD132" i="3"/>
  <c r="FB29" i="3"/>
  <c r="BK134" i="3"/>
  <c r="FI31" i="3"/>
  <c r="L131" i="3"/>
  <c r="DJ28" i="3"/>
  <c r="BV134" i="3"/>
  <c r="FT31" i="3"/>
  <c r="AU142" i="3"/>
  <c r="ES39" i="3"/>
  <c r="BA136" i="3"/>
  <c r="EY33" i="3"/>
  <c r="L127" i="3"/>
  <c r="DJ24" i="3"/>
  <c r="BP146" i="3"/>
  <c r="FN43" i="3"/>
  <c r="AR140" i="3"/>
  <c r="EP37" i="3"/>
  <c r="BM131" i="3"/>
  <c r="FK28" i="3"/>
  <c r="T138" i="3"/>
  <c r="DR35" i="3"/>
  <c r="X131" i="3"/>
  <c r="DV28" i="3"/>
  <c r="CO139" i="3"/>
  <c r="GM36" i="3"/>
  <c r="BJ130" i="3"/>
  <c r="FH27" i="3"/>
  <c r="Z128" i="3"/>
  <c r="DX25" i="3"/>
  <c r="BA122" i="3"/>
  <c r="EY19" i="3"/>
  <c r="BJ117" i="3"/>
  <c r="FH14" i="3"/>
  <c r="U123" i="3"/>
  <c r="DS20" i="3"/>
  <c r="CB117" i="3"/>
  <c r="FZ14" i="3"/>
  <c r="CK125" i="3"/>
  <c r="GI22" i="3"/>
  <c r="BQ118" i="3"/>
  <c r="FO15" i="3"/>
  <c r="CJ123" i="3"/>
  <c r="GH20" i="3"/>
  <c r="AT126" i="3"/>
  <c r="ER23" i="3"/>
  <c r="CU120" i="3"/>
  <c r="GS17" i="3"/>
  <c r="S124" i="3"/>
  <c r="DQ21" i="3"/>
  <c r="BU115" i="3"/>
  <c r="FS12" i="3"/>
  <c r="CR131" i="3"/>
  <c r="GP28" i="3"/>
  <c r="BU140" i="3"/>
  <c r="FS37" i="3"/>
  <c r="BN131" i="3"/>
  <c r="FL28" i="3"/>
  <c r="P129" i="3"/>
  <c r="DN26" i="3"/>
  <c r="F125" i="3"/>
  <c r="DD22" i="3"/>
  <c r="BC121" i="3"/>
  <c r="FA18" i="3"/>
  <c r="CC124" i="3"/>
  <c r="GA21" i="3"/>
  <c r="AN120" i="3"/>
  <c r="EL17" i="3"/>
  <c r="BC114" i="3"/>
  <c r="FA11" i="3"/>
  <c r="CO113" i="3"/>
  <c r="GM10" i="3"/>
  <c r="U137" i="3"/>
  <c r="DS34" i="3"/>
  <c r="AO121" i="3"/>
  <c r="EM18" i="3"/>
  <c r="BE122" i="3"/>
  <c r="FC19" i="3"/>
  <c r="CD130" i="3"/>
  <c r="GB27" i="3"/>
  <c r="BW127" i="3"/>
  <c r="FU24" i="3"/>
  <c r="AW115" i="3"/>
  <c r="EU12" i="3"/>
  <c r="Q126" i="3"/>
  <c r="DO23" i="3"/>
  <c r="CF114" i="3"/>
  <c r="GD11" i="3"/>
  <c r="CT115" i="3"/>
  <c r="GR12" i="3"/>
  <c r="AE150" i="3"/>
  <c r="EC47" i="3"/>
  <c r="BB142" i="3"/>
  <c r="EZ39" i="3"/>
  <c r="BV161" i="3"/>
  <c r="FT58" i="3"/>
  <c r="BJ156" i="3"/>
  <c r="FH53" i="3"/>
  <c r="AY150" i="3"/>
  <c r="EW47" i="3"/>
  <c r="CC142" i="3"/>
  <c r="GA39" i="3"/>
  <c r="R145" i="3"/>
  <c r="DP42" i="3"/>
  <c r="K147" i="3"/>
  <c r="DI44" i="3"/>
  <c r="AN149" i="3"/>
  <c r="EL46" i="3"/>
  <c r="Q141" i="3"/>
  <c r="DO38" i="3"/>
  <c r="BA148" i="3"/>
  <c r="EY45" i="3"/>
  <c r="V139" i="3"/>
  <c r="DT36" i="3"/>
  <c r="E149" i="3"/>
  <c r="DC46" i="3"/>
  <c r="N143" i="3"/>
  <c r="DL40" i="3"/>
  <c r="O135" i="3"/>
  <c r="DM32" i="3"/>
  <c r="BW130" i="3"/>
  <c r="FU27" i="3"/>
  <c r="BB134" i="3"/>
  <c r="EZ31" i="3"/>
  <c r="J153" i="3"/>
  <c r="DH50" i="3"/>
  <c r="CT147" i="3"/>
  <c r="GR44" i="3"/>
  <c r="BS141" i="3"/>
  <c r="FQ38" i="3"/>
  <c r="Y133" i="3"/>
  <c r="DW30" i="3"/>
  <c r="S135" i="3"/>
  <c r="DQ32" i="3"/>
  <c r="G132" i="3"/>
  <c r="DE29" i="3"/>
  <c r="AD135" i="3"/>
  <c r="EB32" i="3"/>
  <c r="CA142" i="3"/>
  <c r="FY39" i="3"/>
  <c r="CQ136" i="3"/>
  <c r="GO33" i="3"/>
  <c r="CJ128" i="3"/>
  <c r="GH25" i="3"/>
  <c r="CV146" i="3"/>
  <c r="GT43" i="3"/>
  <c r="CU140" i="3"/>
  <c r="GS37" i="3"/>
  <c r="V132" i="3"/>
  <c r="DT29" i="3"/>
  <c r="Z110" i="3"/>
  <c r="DX7" i="3"/>
  <c r="CA131" i="3"/>
  <c r="FY28" i="3"/>
  <c r="AO140" i="3"/>
  <c r="EM37" i="3"/>
  <c r="AC131" i="3"/>
  <c r="EA28" i="3"/>
  <c r="CV128" i="3"/>
  <c r="GT25" i="3"/>
  <c r="Q124" i="3"/>
  <c r="DO21" i="3"/>
  <c r="AH120" i="3"/>
  <c r="EF17" i="3"/>
  <c r="AJ124" i="3"/>
  <c r="EH21" i="3"/>
  <c r="AZ119" i="3"/>
  <c r="EX16" i="3"/>
  <c r="CO109" i="3"/>
  <c r="GM6" i="3"/>
  <c r="AY121" i="3"/>
  <c r="EW18" i="3"/>
  <c r="AK125" i="3"/>
  <c r="EI22" i="3"/>
  <c r="S127" i="3"/>
  <c r="DQ24" i="3"/>
  <c r="P123" i="3"/>
  <c r="DN20" i="3"/>
  <c r="D126" i="3"/>
  <c r="DB23" i="3"/>
  <c r="AC119" i="3"/>
  <c r="EA16" i="3"/>
  <c r="AR132" i="3"/>
  <c r="EP29" i="3"/>
  <c r="CN117" i="3"/>
  <c r="GL14" i="3"/>
  <c r="Y132" i="3"/>
  <c r="DW29" i="3"/>
  <c r="CB129" i="3"/>
  <c r="FZ26" i="3"/>
  <c r="W126" i="3"/>
  <c r="DU23" i="3"/>
  <c r="CT122" i="3"/>
  <c r="GR19" i="3"/>
  <c r="BP125" i="3"/>
  <c r="FN22" i="3"/>
  <c r="BA121" i="3"/>
  <c r="EY18" i="3"/>
  <c r="G119" i="3"/>
  <c r="DE16" i="3"/>
  <c r="CB118" i="3"/>
  <c r="FZ15" i="3"/>
  <c r="CP113" i="3"/>
  <c r="GN10" i="3"/>
  <c r="CB139" i="3"/>
  <c r="FZ36" i="3"/>
  <c r="R133" i="3"/>
  <c r="DP30" i="3"/>
  <c r="BT131" i="3"/>
  <c r="FR28" i="3"/>
  <c r="CJ135" i="3"/>
  <c r="GH32" i="3"/>
  <c r="BC130" i="3"/>
  <c r="FA27" i="3"/>
  <c r="BR118" i="3"/>
  <c r="FP15" i="3"/>
  <c r="BE134" i="3"/>
  <c r="FC31" i="3"/>
  <c r="BO118" i="3"/>
  <c r="FM15" i="3"/>
  <c r="E127" i="3"/>
  <c r="DC24" i="3"/>
  <c r="AM126" i="3"/>
  <c r="EK23" i="3"/>
  <c r="CU127" i="3"/>
  <c r="GS24" i="3"/>
  <c r="Y127" i="3"/>
  <c r="DW24" i="3"/>
  <c r="CI121" i="3"/>
  <c r="GG18" i="3"/>
  <c r="CH121" i="3"/>
  <c r="GF18" i="3"/>
  <c r="BM121" i="3"/>
  <c r="FK18" i="3"/>
  <c r="BI117" i="3"/>
  <c r="FG14" i="3"/>
  <c r="AS118" i="3"/>
  <c r="EQ15" i="3"/>
  <c r="AK121" i="3"/>
  <c r="EI18" i="3"/>
  <c r="BZ118" i="3"/>
  <c r="FX15" i="3"/>
  <c r="AW116" i="3"/>
  <c r="EU13" i="3"/>
  <c r="AY109" i="3"/>
  <c r="EW6" i="3"/>
  <c r="AF114" i="3"/>
  <c r="ED11" i="3"/>
  <c r="BG113" i="3"/>
  <c r="FE10" i="3"/>
  <c r="AR128" i="3"/>
  <c r="EP25" i="3"/>
  <c r="AS116" i="3"/>
  <c r="EQ13" i="3"/>
  <c r="BF123" i="3"/>
  <c r="FD20" i="3"/>
  <c r="BE118" i="3"/>
  <c r="FC15" i="3"/>
  <c r="BO112" i="3"/>
  <c r="FM9" i="3"/>
  <c r="AQ139" i="3"/>
  <c r="EO36" i="3"/>
  <c r="BW132" i="3"/>
  <c r="FU29" i="3"/>
  <c r="W131" i="3"/>
  <c r="DU28" i="3"/>
  <c r="BD135" i="3"/>
  <c r="FB32" i="3"/>
  <c r="CS129" i="3"/>
  <c r="GQ26" i="3"/>
  <c r="CS140" i="3"/>
  <c r="GQ37" i="3"/>
  <c r="Q134" i="3"/>
  <c r="DO31" i="3"/>
  <c r="N130" i="3"/>
  <c r="DL27" i="3"/>
  <c r="AN126" i="3"/>
  <c r="EL23" i="3"/>
  <c r="BG125" i="3"/>
  <c r="FE22" i="3"/>
  <c r="Z127" i="3"/>
  <c r="DX24" i="3"/>
  <c r="BJ126" i="3"/>
  <c r="FH23" i="3"/>
  <c r="CW120" i="3"/>
  <c r="GU17" i="3"/>
  <c r="CB120" i="3"/>
  <c r="FZ17" i="3"/>
  <c r="BY120" i="3"/>
  <c r="FW17" i="3"/>
  <c r="CW115" i="3"/>
  <c r="GU12" i="3"/>
  <c r="CT116" i="3"/>
  <c r="GR13" i="3"/>
  <c r="BD120" i="3"/>
  <c r="FB17" i="3"/>
  <c r="AO117" i="3"/>
  <c r="EM14" i="3"/>
  <c r="BW114" i="3"/>
  <c r="FU11" i="3"/>
  <c r="CA117" i="3"/>
  <c r="FY14" i="3"/>
  <c r="BP124" i="3"/>
  <c r="FN21" i="3"/>
  <c r="I125" i="3"/>
  <c r="DG22" i="3"/>
  <c r="CF126" i="3"/>
  <c r="GD23" i="3"/>
  <c r="CC115" i="3"/>
  <c r="GA12" i="3"/>
  <c r="AL120" i="3"/>
  <c r="EJ17" i="3"/>
  <c r="X114" i="3"/>
  <c r="DV11" i="3"/>
  <c r="BX123" i="3"/>
  <c r="FV20" i="3"/>
  <c r="U120" i="3"/>
  <c r="DS17" i="3"/>
  <c r="CR120" i="3"/>
  <c r="GP17" i="3"/>
  <c r="I123" i="3"/>
  <c r="DG20" i="3"/>
  <c r="BW121" i="3"/>
  <c r="FU18" i="3"/>
  <c r="CC114" i="3"/>
  <c r="GA11" i="3"/>
  <c r="BK111" i="3"/>
  <c r="FI8" i="3"/>
  <c r="AX125" i="3"/>
  <c r="EV22" i="3"/>
  <c r="AC137" i="3"/>
  <c r="EA34" i="3"/>
  <c r="Q132" i="3"/>
  <c r="DO29" i="3"/>
  <c r="BN129" i="3"/>
  <c r="FL26" i="3"/>
  <c r="BD128" i="3"/>
  <c r="FB25" i="3"/>
  <c r="CI129" i="3"/>
  <c r="GG26" i="3"/>
  <c r="AH119" i="3"/>
  <c r="EF16" i="3"/>
  <c r="CK126" i="3"/>
  <c r="GI23" i="3"/>
  <c r="BS128" i="3"/>
  <c r="FQ25" i="3"/>
  <c r="AC126" i="3"/>
  <c r="EA23" i="3"/>
  <c r="S128" i="3"/>
  <c r="DQ25" i="3"/>
  <c r="T120" i="3"/>
  <c r="DR17" i="3"/>
  <c r="BI123" i="3"/>
  <c r="FG20" i="3"/>
  <c r="M123" i="3"/>
  <c r="DK20" i="3"/>
  <c r="E126" i="3"/>
  <c r="DC23" i="3"/>
  <c r="CO115" i="3"/>
  <c r="GM12" i="3"/>
  <c r="CV122" i="3"/>
  <c r="GT19" i="3"/>
  <c r="H119" i="3"/>
  <c r="DF16" i="3"/>
  <c r="AD122" i="3"/>
  <c r="EB19" i="3"/>
  <c r="AC113" i="3"/>
  <c r="EA10" i="3"/>
  <c r="CU110" i="3"/>
  <c r="GS7" i="3"/>
  <c r="CM129" i="3"/>
  <c r="GK26" i="3"/>
  <c r="CK138" i="3"/>
  <c r="GI35" i="3"/>
  <c r="BY133" i="3"/>
  <c r="FW30" i="3"/>
  <c r="BU124" i="3"/>
  <c r="FS21" i="3"/>
  <c r="T130" i="3"/>
  <c r="DR27" i="3"/>
  <c r="BW120" i="3"/>
  <c r="FU17" i="3"/>
  <c r="BQ124" i="3"/>
  <c r="FO21" i="3"/>
  <c r="F129" i="3"/>
  <c r="DD26" i="3"/>
  <c r="AG130" i="3"/>
  <c r="EE27" i="3"/>
  <c r="W121" i="3"/>
  <c r="DU18" i="3"/>
  <c r="CV119" i="3"/>
  <c r="GT16" i="3"/>
  <c r="AV123" i="3"/>
  <c r="ET20" i="3"/>
  <c r="H126" i="3"/>
  <c r="DF23" i="3"/>
  <c r="N109" i="3"/>
  <c r="DL6" i="3"/>
  <c r="BJ113" i="3"/>
  <c r="FH10" i="3"/>
  <c r="BF120" i="3"/>
  <c r="FD17" i="3"/>
  <c r="AN125" i="3"/>
  <c r="EL22" i="3"/>
  <c r="CK112" i="3"/>
  <c r="GI9" i="3"/>
  <c r="BF115" i="3"/>
  <c r="FD12" i="3"/>
  <c r="CQ113" i="3"/>
  <c r="GO10" i="3"/>
  <c r="C117" i="3"/>
  <c r="DA14" i="3"/>
  <c r="K110" i="3"/>
  <c r="DI7" i="3"/>
  <c r="CP119" i="3"/>
  <c r="GN16" i="3"/>
  <c r="AG125" i="3"/>
  <c r="EE22" i="3"/>
  <c r="BF118" i="3"/>
  <c r="FD15" i="3"/>
  <c r="CR125" i="3"/>
  <c r="GP22" i="3"/>
  <c r="BV119" i="3"/>
  <c r="FT16" i="3"/>
  <c r="AF117" i="3"/>
  <c r="ED14" i="3"/>
  <c r="AL124" i="3"/>
  <c r="EJ21" i="3"/>
  <c r="CJ115" i="3"/>
  <c r="GH12" i="3"/>
  <c r="AV116" i="3"/>
  <c r="ET13" i="3"/>
  <c r="AA108" i="3"/>
  <c r="DY5" i="3"/>
  <c r="AO124" i="3"/>
  <c r="EM21" i="3"/>
  <c r="BB116" i="3"/>
  <c r="EZ13" i="3"/>
  <c r="BD123" i="3"/>
  <c r="FB20" i="3"/>
  <c r="AQ113" i="3"/>
  <c r="EO10" i="3"/>
  <c r="AB124" i="3"/>
  <c r="DZ21" i="3"/>
  <c r="R116" i="3"/>
  <c r="DP13" i="3"/>
  <c r="BO121" i="3"/>
  <c r="FM18" i="3"/>
  <c r="R121" i="3"/>
  <c r="DP18" i="3"/>
  <c r="CC116" i="3"/>
  <c r="GA13" i="3"/>
  <c r="AK109" i="3"/>
  <c r="EI6" i="3"/>
  <c r="G117" i="3"/>
  <c r="DE14" i="3"/>
  <c r="BK119" i="3"/>
  <c r="FI16" i="3"/>
  <c r="BG121" i="3"/>
  <c r="FE18" i="3"/>
  <c r="AM114" i="3"/>
  <c r="EK11" i="3"/>
  <c r="J121" i="3"/>
  <c r="DH18" i="3"/>
  <c r="AU112" i="3"/>
  <c r="ES9" i="3"/>
  <c r="BR116" i="3"/>
  <c r="FP13" i="3"/>
  <c r="BU118" i="3"/>
  <c r="FS15" i="3"/>
  <c r="K109" i="3"/>
  <c r="DI6" i="3"/>
  <c r="CQ111" i="3"/>
  <c r="GO8" i="3"/>
  <c r="CU116" i="3"/>
  <c r="GS13" i="3"/>
  <c r="O109" i="3"/>
  <c r="DM6" i="3"/>
  <c r="BJ118" i="3"/>
  <c r="FH15" i="3"/>
  <c r="BS120" i="3"/>
  <c r="FQ17" i="3"/>
  <c r="AX110" i="3"/>
  <c r="EV7" i="3"/>
  <c r="V120" i="3"/>
  <c r="DT17" i="3"/>
  <c r="AT109" i="3"/>
  <c r="ER6" i="3"/>
  <c r="BA115" i="3"/>
  <c r="EY12" i="3"/>
  <c r="BX117" i="3"/>
  <c r="FV14" i="3"/>
  <c r="AY117" i="3"/>
  <c r="EW14" i="3"/>
  <c r="S110" i="3"/>
  <c r="DQ7" i="3"/>
  <c r="K116" i="3"/>
  <c r="DI13" i="3"/>
  <c r="Z115" i="3"/>
  <c r="DX12" i="3"/>
  <c r="AB115" i="3"/>
  <c r="DZ12" i="3"/>
  <c r="AY118" i="3"/>
  <c r="EW15" i="3"/>
  <c r="AH123" i="3"/>
  <c r="EF20" i="3"/>
  <c r="CK117" i="3"/>
  <c r="GI14" i="3"/>
  <c r="AE114" i="3"/>
  <c r="EC11" i="3"/>
  <c r="CL110" i="3"/>
  <c r="GJ7" i="3"/>
  <c r="I115" i="3"/>
  <c r="DG12" i="3"/>
  <c r="AY115" i="3"/>
  <c r="EW12" i="3"/>
  <c r="AE110" i="3"/>
  <c r="EC7" i="3"/>
  <c r="BK113" i="3"/>
  <c r="FI10" i="3"/>
  <c r="CL119" i="3"/>
  <c r="GJ16" i="3"/>
  <c r="CE121" i="3"/>
  <c r="GC18" i="3"/>
  <c r="F115" i="3"/>
  <c r="DD12" i="3"/>
  <c r="AH121" i="3"/>
  <c r="EF18" i="3"/>
  <c r="AS113" i="3"/>
  <c r="EQ10" i="3"/>
  <c r="AP108" i="3"/>
  <c r="EN5" i="3"/>
  <c r="CS118" i="3"/>
  <c r="GQ15" i="3"/>
  <c r="CH109" i="3"/>
  <c r="GF6" i="3"/>
  <c r="AQ112" i="3"/>
  <c r="EO9" i="3"/>
  <c r="W117" i="3"/>
  <c r="DU14" i="3"/>
  <c r="BK109" i="3"/>
  <c r="FI6" i="3"/>
  <c r="M150" i="3"/>
  <c r="DK47" i="3"/>
  <c r="AK151" i="3"/>
  <c r="EI48" i="3"/>
  <c r="CI140" i="3"/>
  <c r="GG37" i="3"/>
  <c r="CH126" i="3"/>
  <c r="GF23" i="3"/>
  <c r="BN153" i="3"/>
  <c r="FL50" i="3"/>
  <c r="F144" i="3"/>
  <c r="DD41" i="3"/>
  <c r="CL159" i="3"/>
  <c r="GJ56" i="3"/>
  <c r="BA152" i="3"/>
  <c r="EY49" i="3"/>
  <c r="BA142" i="3"/>
  <c r="EY39" i="3"/>
  <c r="CP141" i="3"/>
  <c r="GN38" i="3"/>
  <c r="AD149" i="3"/>
  <c r="EB46" i="3"/>
  <c r="CN149" i="3"/>
  <c r="GL46" i="3"/>
  <c r="U151" i="3"/>
  <c r="DS48" i="3"/>
  <c r="BX140" i="3"/>
  <c r="FV37" i="3"/>
  <c r="W122" i="3"/>
  <c r="DU19" i="3"/>
  <c r="BF153" i="3"/>
  <c r="FD50" i="3"/>
  <c r="CQ143" i="3"/>
  <c r="GO40" i="3"/>
  <c r="BV159" i="3"/>
  <c r="FT56" i="3"/>
  <c r="AQ152" i="3"/>
  <c r="EO49" i="3"/>
  <c r="AL142" i="3"/>
  <c r="EJ39" i="3"/>
  <c r="BN141" i="3"/>
  <c r="FL38" i="3"/>
  <c r="H149" i="3"/>
  <c r="DF46" i="3"/>
  <c r="BS149" i="3"/>
  <c r="FQ46" i="3"/>
  <c r="M151" i="3"/>
  <c r="DK48" i="3"/>
  <c r="AM140" i="3"/>
  <c r="EK37" i="3"/>
  <c r="BJ141" i="3"/>
  <c r="FH38" i="3"/>
  <c r="AX153" i="3"/>
  <c r="EV50" i="3"/>
  <c r="BK143" i="3"/>
  <c r="FI40" i="3"/>
  <c r="J157" i="3"/>
  <c r="DH54" i="3"/>
  <c r="CM148" i="3"/>
  <c r="GK45" i="3"/>
  <c r="AJ148" i="3"/>
  <c r="EH45" i="3"/>
  <c r="AJ147" i="3"/>
  <c r="EH44" i="3"/>
  <c r="BX143" i="3"/>
  <c r="FV40" i="3"/>
  <c r="BF144" i="3"/>
  <c r="FD41" i="3"/>
  <c r="AZ147" i="3"/>
  <c r="EX44" i="3"/>
  <c r="AQ134" i="3"/>
  <c r="EO31" i="3"/>
  <c r="CS135" i="3"/>
  <c r="GQ32" i="3"/>
  <c r="CD149" i="3"/>
  <c r="GB46" i="3"/>
  <c r="BK138" i="3"/>
  <c r="FI35" i="3"/>
  <c r="BF167" i="3"/>
  <c r="FD64" i="3"/>
  <c r="S159" i="3"/>
  <c r="DQ56" i="3"/>
  <c r="BT172" i="3"/>
  <c r="FR69" i="3"/>
  <c r="BB167" i="3"/>
  <c r="EZ64" i="3"/>
  <c r="H159" i="3"/>
  <c r="DF56" i="3"/>
  <c r="F163" i="3"/>
  <c r="DD60" i="3"/>
  <c r="AH156" i="3"/>
  <c r="EF53" i="3"/>
  <c r="E160" i="3"/>
  <c r="DC57" i="3"/>
  <c r="BK152" i="3"/>
  <c r="FI49" i="3"/>
  <c r="AU162" i="3"/>
  <c r="ES59" i="3"/>
  <c r="BJ155" i="3"/>
  <c r="FH52" i="3"/>
  <c r="G166" i="3"/>
  <c r="DE63" i="3"/>
  <c r="J160" i="3"/>
  <c r="DH57" i="3"/>
  <c r="BT152" i="3"/>
  <c r="FR49" i="3"/>
  <c r="CC160" i="3"/>
  <c r="GA57" i="3"/>
  <c r="BP155" i="3"/>
  <c r="FN52" i="3"/>
  <c r="AA149" i="3"/>
  <c r="DY46" i="3"/>
  <c r="CM140" i="3"/>
  <c r="GK37" i="3"/>
  <c r="M143" i="3"/>
  <c r="DK40" i="3"/>
  <c r="AX148" i="3"/>
  <c r="EV45" i="3"/>
  <c r="CD163" i="3"/>
  <c r="GB60" i="3"/>
  <c r="CX156" i="3"/>
  <c r="GV53" i="3"/>
  <c r="BQ148" i="3"/>
  <c r="FO45" i="3"/>
  <c r="Z148" i="3"/>
  <c r="DX45" i="3"/>
  <c r="W147" i="3"/>
  <c r="DU44" i="3"/>
  <c r="AU143" i="3"/>
  <c r="ES40" i="3"/>
  <c r="AD144" i="3"/>
  <c r="EB41" i="3"/>
  <c r="AH147" i="3"/>
  <c r="EF44" i="3"/>
  <c r="AD134" i="3"/>
  <c r="EB31" i="3"/>
  <c r="BB135" i="3"/>
  <c r="EZ32" i="3"/>
  <c r="BV149" i="3"/>
  <c r="FT46" i="3"/>
  <c r="AX138" i="3"/>
  <c r="EV35" i="3"/>
  <c r="F156" i="3"/>
  <c r="DD53" i="3"/>
  <c r="AL147" i="3"/>
  <c r="EJ44" i="3"/>
  <c r="CK146" i="3"/>
  <c r="GI43" i="3"/>
  <c r="AB145" i="3"/>
  <c r="DZ42" i="3"/>
  <c r="CP140" i="3"/>
  <c r="GN37" i="3"/>
  <c r="CX141" i="3"/>
  <c r="GV38" i="3"/>
  <c r="CI145" i="3"/>
  <c r="GG42" i="3"/>
  <c r="AZ131" i="3"/>
  <c r="EX28" i="3"/>
  <c r="Z133" i="3"/>
  <c r="DX30" i="3"/>
  <c r="AT148" i="3"/>
  <c r="ER45" i="3"/>
  <c r="W136" i="3"/>
  <c r="DU33" i="3"/>
  <c r="CV154" i="3"/>
  <c r="GT51" i="3"/>
  <c r="CN145" i="3"/>
  <c r="GL42" i="3"/>
  <c r="AQ145" i="3"/>
  <c r="EO42" i="3"/>
  <c r="F143" i="3"/>
  <c r="DD40" i="3"/>
  <c r="BZ136" i="3"/>
  <c r="FX33" i="3"/>
  <c r="AU138" i="3"/>
  <c r="ES35" i="3"/>
  <c r="AF144" i="3"/>
  <c r="ED41" i="3"/>
  <c r="AA135" i="3"/>
  <c r="DY32" i="3"/>
  <c r="BI128" i="3"/>
  <c r="FG25" i="3"/>
  <c r="L147" i="3"/>
  <c r="DJ44" i="3"/>
  <c r="N132" i="3"/>
  <c r="DL29" i="3"/>
  <c r="BP151" i="3"/>
  <c r="FN48" i="3"/>
  <c r="Z141" i="3"/>
  <c r="DX38" i="3"/>
  <c r="AD140" i="3"/>
  <c r="EB37" i="3"/>
  <c r="W148" i="3"/>
  <c r="DU45" i="3"/>
  <c r="BW148" i="3"/>
  <c r="FU45" i="3"/>
  <c r="AO150" i="3"/>
  <c r="EM47" i="3"/>
  <c r="AO139" i="3"/>
  <c r="EM36" i="3"/>
  <c r="BH140" i="3"/>
  <c r="FF37" i="3"/>
  <c r="BR152" i="3"/>
  <c r="FP49" i="3"/>
  <c r="BZ142" i="3"/>
  <c r="FX39" i="3"/>
  <c r="Z146" i="3"/>
  <c r="DX43" i="3"/>
  <c r="M146" i="3"/>
  <c r="DK43" i="3"/>
  <c r="C150" i="3"/>
  <c r="DA47" i="3"/>
  <c r="AG137" i="3"/>
  <c r="EE34" i="3"/>
  <c r="BI146" i="3"/>
  <c r="FG43" i="3"/>
  <c r="N137" i="3"/>
  <c r="DL34" i="3"/>
  <c r="BK125" i="3"/>
  <c r="FI22" i="3"/>
  <c r="CI123" i="3"/>
  <c r="GG20" i="3"/>
  <c r="J149" i="3"/>
  <c r="DH46" i="3"/>
  <c r="CQ140" i="3"/>
  <c r="GO37" i="3"/>
  <c r="BL134" i="3"/>
  <c r="FJ31" i="3"/>
  <c r="AF134" i="3"/>
  <c r="ED31" i="3"/>
  <c r="AE134" i="3"/>
  <c r="EC31" i="3"/>
  <c r="AL140" i="3"/>
  <c r="EJ37" i="3"/>
  <c r="BF131" i="3"/>
  <c r="FD28" i="3"/>
  <c r="AR146" i="3"/>
  <c r="EP43" i="3"/>
  <c r="W137" i="3"/>
  <c r="DU34" i="3"/>
  <c r="U130" i="3"/>
  <c r="DS27" i="3"/>
  <c r="BK122" i="3"/>
  <c r="FI19" i="3"/>
  <c r="BL129" i="3"/>
  <c r="FJ26" i="3"/>
  <c r="AI111" i="3"/>
  <c r="EG8" i="3"/>
  <c r="AW135" i="3"/>
  <c r="EU32" i="3"/>
  <c r="W141" i="3"/>
  <c r="DU38" i="3"/>
  <c r="BK144" i="3"/>
  <c r="FI41" i="3"/>
  <c r="Q137" i="3"/>
  <c r="DO34" i="3"/>
  <c r="BC132" i="3"/>
  <c r="FA29" i="3"/>
  <c r="AN143" i="3"/>
  <c r="EL40" i="3"/>
  <c r="BB132" i="3"/>
  <c r="EZ29" i="3"/>
  <c r="BH136" i="3"/>
  <c r="FF33" i="3"/>
  <c r="BY137" i="3"/>
  <c r="FW34" i="3"/>
  <c r="U125" i="3"/>
  <c r="DS22" i="3"/>
  <c r="AI118" i="3"/>
  <c r="EG15" i="3"/>
  <c r="BZ133" i="3"/>
  <c r="FX30" i="3"/>
  <c r="CA139" i="3"/>
  <c r="FY36" i="3"/>
  <c r="BO143" i="3"/>
  <c r="FM40" i="3"/>
  <c r="CK135" i="3"/>
  <c r="GI32" i="3"/>
  <c r="R131" i="3"/>
  <c r="DP28" i="3"/>
  <c r="L142" i="3"/>
  <c r="DJ39" i="3"/>
  <c r="BL130" i="3"/>
  <c r="FJ27" i="3"/>
  <c r="BP134" i="3"/>
  <c r="FN31" i="3"/>
  <c r="AG134" i="3"/>
  <c r="EE31" i="3"/>
  <c r="F131" i="3"/>
  <c r="DD28" i="3"/>
  <c r="J133" i="3"/>
  <c r="DH30" i="3"/>
  <c r="BK131" i="3"/>
  <c r="FI28" i="3"/>
  <c r="AC138" i="3"/>
  <c r="EA35" i="3"/>
  <c r="BS142" i="3"/>
  <c r="FQ39" i="3"/>
  <c r="BI134" i="3"/>
  <c r="FG31" i="3"/>
  <c r="AP128" i="3"/>
  <c r="EN25" i="3"/>
  <c r="CB140" i="3"/>
  <c r="FZ37" i="3"/>
  <c r="AD123" i="3"/>
  <c r="EB20" i="3"/>
  <c r="BX132" i="3"/>
  <c r="FV29" i="3"/>
  <c r="CE130" i="3"/>
  <c r="GC27" i="3"/>
  <c r="N127" i="3"/>
  <c r="DL24" i="3"/>
  <c r="CI146" i="3"/>
  <c r="GG43" i="3"/>
  <c r="CH146" i="3"/>
  <c r="GF43" i="3"/>
  <c r="BD150" i="3"/>
  <c r="FB47" i="3"/>
  <c r="BT138" i="3"/>
  <c r="FR35" i="3"/>
  <c r="O147" i="3"/>
  <c r="DM44" i="3"/>
  <c r="CF137" i="3"/>
  <c r="GD34" i="3"/>
  <c r="CU129" i="3"/>
  <c r="GS26" i="3"/>
  <c r="CN129" i="3"/>
  <c r="GL26" i="3"/>
  <c r="AX149" i="3"/>
  <c r="EV46" i="3"/>
  <c r="AX141" i="3"/>
  <c r="EV38" i="3"/>
  <c r="AX135" i="3"/>
  <c r="EV32" i="3"/>
  <c r="D135" i="3"/>
  <c r="DB32" i="3"/>
  <c r="CX134" i="3"/>
  <c r="GV31" i="3"/>
  <c r="CO140" i="3"/>
  <c r="GM37" i="3"/>
  <c r="O132" i="3"/>
  <c r="DM29" i="3"/>
  <c r="CF146" i="3"/>
  <c r="GD43" i="3"/>
  <c r="H138" i="3"/>
  <c r="DF35" i="3"/>
  <c r="J131" i="3"/>
  <c r="DH28" i="3"/>
  <c r="BE126" i="3"/>
  <c r="FC23" i="3"/>
  <c r="AH117" i="3"/>
  <c r="EF14" i="3"/>
  <c r="CX126" i="3"/>
  <c r="GV23" i="3"/>
  <c r="CE129" i="3"/>
  <c r="GC26" i="3"/>
  <c r="M121" i="3"/>
  <c r="DK18" i="3"/>
  <c r="AD136" i="3"/>
  <c r="EB33" i="3"/>
  <c r="BO141" i="3"/>
  <c r="FM38" i="3"/>
  <c r="V133" i="3"/>
  <c r="DT30" i="3"/>
  <c r="BD147" i="3"/>
  <c r="FB44" i="3"/>
  <c r="Y139" i="3"/>
  <c r="DW36" i="3"/>
  <c r="BR132" i="3"/>
  <c r="FP29" i="3"/>
  <c r="AC130" i="3"/>
  <c r="EA27" i="3"/>
  <c r="CT129" i="3"/>
  <c r="GR26" i="3"/>
  <c r="I130" i="3"/>
  <c r="DG27" i="3"/>
  <c r="S129" i="3"/>
  <c r="DQ26" i="3"/>
  <c r="R136" i="3"/>
  <c r="DP33" i="3"/>
  <c r="O136" i="3"/>
  <c r="DM33" i="3"/>
  <c r="BG141" i="3"/>
  <c r="FE38" i="3"/>
  <c r="CW132" i="3"/>
  <c r="GU29" i="3"/>
  <c r="AV147" i="3"/>
  <c r="ET44" i="3"/>
  <c r="P139" i="3"/>
  <c r="DN36" i="3"/>
  <c r="AL132" i="3"/>
  <c r="EJ29" i="3"/>
  <c r="CC129" i="3"/>
  <c r="GA26" i="3"/>
  <c r="CH128" i="3"/>
  <c r="GF25" i="3"/>
  <c r="BY129" i="3"/>
  <c r="FW26" i="3"/>
  <c r="P131" i="3"/>
  <c r="DN28" i="3"/>
  <c r="BG130" i="3"/>
  <c r="FE27" i="3"/>
  <c r="BB130" i="3"/>
  <c r="EZ27" i="3"/>
  <c r="BC138" i="3"/>
  <c r="FA35" i="3"/>
  <c r="CX125" i="3"/>
  <c r="GV22" i="3"/>
  <c r="CF144" i="3"/>
  <c r="GD41" i="3"/>
  <c r="AI134" i="3"/>
  <c r="EG31" i="3"/>
  <c r="CR137" i="3"/>
  <c r="GP34" i="3"/>
  <c r="BM140" i="3"/>
  <c r="FK37" i="3"/>
  <c r="AI130" i="3"/>
  <c r="EG27" i="3"/>
  <c r="K113" i="3"/>
  <c r="DI10" i="3"/>
  <c r="C149" i="3"/>
  <c r="DA46" i="3"/>
  <c r="AF140" i="3"/>
  <c r="ED37" i="3"/>
  <c r="BZ160" i="3"/>
  <c r="FX57" i="3"/>
  <c r="BL155" i="3"/>
  <c r="FJ52" i="3"/>
  <c r="W149" i="3"/>
  <c r="DU46" i="3"/>
  <c r="CA140" i="3"/>
  <c r="FY37" i="3"/>
  <c r="AX143" i="3"/>
  <c r="EV40" i="3"/>
  <c r="BM145" i="3"/>
  <c r="FK42" i="3"/>
  <c r="L148" i="3"/>
  <c r="DJ45" i="3"/>
  <c r="U138" i="3"/>
  <c r="DS35" i="3"/>
  <c r="T147" i="3"/>
  <c r="DR44" i="3"/>
  <c r="BX135" i="3"/>
  <c r="FV32" i="3"/>
  <c r="I148" i="3"/>
  <c r="DG45" i="3"/>
  <c r="CH141" i="3"/>
  <c r="GF38" i="3"/>
  <c r="AR133" i="3"/>
  <c r="EP30" i="3"/>
  <c r="AO141" i="3"/>
  <c r="EM38" i="3"/>
  <c r="CD132" i="3"/>
  <c r="GB29" i="3"/>
  <c r="N152" i="3"/>
  <c r="DL49" i="3"/>
  <c r="CP146" i="3"/>
  <c r="GN43" i="3"/>
  <c r="AH140" i="3"/>
  <c r="EF37" i="3"/>
  <c r="BQ130" i="3"/>
  <c r="FO27" i="3"/>
  <c r="AW133" i="3"/>
  <c r="EU30" i="3"/>
  <c r="P126" i="3"/>
  <c r="DN23" i="3"/>
  <c r="BG133" i="3"/>
  <c r="FE30" i="3"/>
  <c r="CE141" i="3"/>
  <c r="GC38" i="3"/>
  <c r="BO135" i="3"/>
  <c r="FM32" i="3"/>
  <c r="BA120" i="3"/>
  <c r="EY17" i="3"/>
  <c r="D146" i="3"/>
  <c r="DB43" i="3"/>
  <c r="AZ139" i="3"/>
  <c r="EX36" i="3"/>
  <c r="E130" i="3"/>
  <c r="DC27" i="3"/>
  <c r="AF137" i="3"/>
  <c r="ED34" i="3"/>
  <c r="M130" i="3"/>
  <c r="DK27" i="3"/>
  <c r="BU138" i="3"/>
  <c r="FS35" i="3"/>
  <c r="AN128" i="3"/>
  <c r="EL25" i="3"/>
  <c r="BA126" i="3"/>
  <c r="EY23" i="3"/>
  <c r="T118" i="3"/>
  <c r="DR15" i="3"/>
  <c r="BI129" i="3"/>
  <c r="FG26" i="3"/>
  <c r="U121" i="3"/>
  <c r="DS18" i="3"/>
  <c r="CD127" i="3"/>
  <c r="GB24" i="3"/>
  <c r="CN122" i="3"/>
  <c r="GL19" i="3"/>
  <c r="V122" i="3"/>
  <c r="DT19" i="3"/>
  <c r="AB120" i="3"/>
  <c r="DZ17" i="3"/>
  <c r="C125" i="3"/>
  <c r="DA22" i="3"/>
  <c r="BZ113" i="3"/>
  <c r="FX10" i="3"/>
  <c r="BP120" i="3"/>
  <c r="FN17" i="3"/>
  <c r="C115" i="3"/>
  <c r="DA12" i="3"/>
  <c r="E131" i="3"/>
  <c r="DC28" i="3"/>
  <c r="BI139" i="3"/>
  <c r="FG36" i="3"/>
  <c r="F130" i="3"/>
  <c r="DD27" i="3"/>
  <c r="CL127" i="3"/>
  <c r="GJ24" i="3"/>
  <c r="BD121" i="3"/>
  <c r="FB18" i="3"/>
  <c r="O112" i="3"/>
  <c r="DM9" i="3"/>
  <c r="CL122" i="3"/>
  <c r="GJ19" i="3"/>
  <c r="L116" i="3"/>
  <c r="DJ13" i="3"/>
  <c r="AO125" i="3"/>
  <c r="EM22" i="3"/>
  <c r="BX115" i="3"/>
  <c r="FV12" i="3"/>
  <c r="I136" i="3"/>
  <c r="DG33" i="3"/>
  <c r="AX129" i="3"/>
  <c r="EV26" i="3"/>
  <c r="U118" i="3"/>
  <c r="DS15" i="3"/>
  <c r="BJ129" i="3"/>
  <c r="FH26" i="3"/>
  <c r="C126" i="3"/>
  <c r="DA23" i="3"/>
  <c r="AK127" i="3"/>
  <c r="EI24" i="3"/>
  <c r="AH124" i="3"/>
  <c r="EF21" i="3"/>
  <c r="AZ126" i="3"/>
  <c r="EX23" i="3"/>
  <c r="AS111" i="3"/>
  <c r="EQ8" i="3"/>
  <c r="AT149" i="3"/>
  <c r="ER46" i="3"/>
  <c r="AB141" i="3"/>
  <c r="DZ38" i="3"/>
  <c r="J161" i="3"/>
  <c r="DH58" i="3"/>
  <c r="CT155" i="3"/>
  <c r="GR52" i="3"/>
  <c r="BM149" i="3"/>
  <c r="FK46" i="3"/>
  <c r="BP141" i="3"/>
  <c r="FN38" i="3"/>
  <c r="H144" i="3"/>
  <c r="DF41" i="3"/>
  <c r="N146" i="3"/>
  <c r="DL43" i="3"/>
  <c r="BC148" i="3"/>
  <c r="FA45" i="3"/>
  <c r="W139" i="3"/>
  <c r="DU36" i="3"/>
  <c r="BP147" i="3"/>
  <c r="FN44" i="3"/>
  <c r="D137" i="3"/>
  <c r="DB34" i="3"/>
  <c r="AO148" i="3"/>
  <c r="EM45" i="3"/>
  <c r="AC142" i="3"/>
  <c r="EA39" i="3"/>
  <c r="CV133" i="3"/>
  <c r="GT30" i="3"/>
  <c r="I124" i="3"/>
  <c r="DG21" i="3"/>
  <c r="AO133" i="3"/>
  <c r="EM30" i="3"/>
  <c r="AT152" i="3"/>
  <c r="ER49" i="3"/>
  <c r="AD147" i="3"/>
  <c r="EB44" i="3"/>
  <c r="CE140" i="3"/>
  <c r="GC37" i="3"/>
  <c r="BP131" i="3"/>
  <c r="FN28" i="3"/>
  <c r="F134" i="3"/>
  <c r="DD31" i="3"/>
  <c r="BH129" i="3"/>
  <c r="FF26" i="3"/>
  <c r="P134" i="3"/>
  <c r="DN31" i="3"/>
  <c r="O142" i="3"/>
  <c r="DM39" i="3"/>
  <c r="J136" i="3"/>
  <c r="DH33" i="3"/>
  <c r="BF124" i="3"/>
  <c r="FD21" i="3"/>
  <c r="AJ146" i="3"/>
  <c r="EH43" i="3"/>
  <c r="CT139" i="3"/>
  <c r="GR36" i="3"/>
  <c r="D131" i="3"/>
  <c r="DB28" i="3"/>
  <c r="BT137" i="3"/>
  <c r="FR34" i="3"/>
  <c r="BY130" i="3"/>
  <c r="FW27" i="3"/>
  <c r="AK139" i="3"/>
  <c r="EI36" i="3"/>
  <c r="AP129" i="3"/>
  <c r="EN26" i="3"/>
  <c r="AP127" i="3"/>
  <c r="EN24" i="3"/>
  <c r="D121" i="3"/>
  <c r="DB18" i="3"/>
  <c r="Q130" i="3"/>
  <c r="DO27" i="3"/>
  <c r="AG122" i="3"/>
  <c r="EE19" i="3"/>
  <c r="AD113" i="3"/>
  <c r="EB10" i="3"/>
  <c r="AV124" i="3"/>
  <c r="ET21" i="3"/>
  <c r="AD111" i="3"/>
  <c r="EB8" i="3"/>
  <c r="E122" i="3"/>
  <c r="DC19" i="3"/>
  <c r="BY125" i="3"/>
  <c r="FW22" i="3"/>
  <c r="J117" i="3"/>
  <c r="DH14" i="3"/>
  <c r="BL122" i="3"/>
  <c r="FJ19" i="3"/>
  <c r="CD108" i="3"/>
  <c r="GB5" i="3"/>
  <c r="AY131" i="3"/>
  <c r="EW28" i="3"/>
  <c r="Y140" i="3"/>
  <c r="DW37" i="3"/>
  <c r="CO130" i="3"/>
  <c r="GM27" i="3"/>
  <c r="BM128" i="3"/>
  <c r="FK25" i="3"/>
  <c r="AZ123" i="3"/>
  <c r="EX20" i="3"/>
  <c r="CM118" i="3"/>
  <c r="GK15" i="3"/>
  <c r="CA123" i="3"/>
  <c r="FY20" i="3"/>
  <c r="CD118" i="3"/>
  <c r="GB15" i="3"/>
  <c r="CX113" i="3"/>
  <c r="GV10" i="3"/>
  <c r="AU120" i="3"/>
  <c r="ES17" i="3"/>
  <c r="AR144" i="3"/>
  <c r="EP41" i="3"/>
  <c r="G139" i="3"/>
  <c r="DE36" i="3"/>
  <c r="AF132" i="3"/>
  <c r="ED29" i="3"/>
  <c r="BS130" i="3"/>
  <c r="FQ27" i="3"/>
  <c r="X135" i="3"/>
  <c r="DV32" i="3"/>
  <c r="AG129" i="3"/>
  <c r="EE26" i="3"/>
  <c r="BE140" i="3"/>
  <c r="FC37" i="3"/>
  <c r="BQ133" i="3"/>
  <c r="FO30" i="3"/>
  <c r="AH129" i="3"/>
  <c r="EF26" i="3"/>
  <c r="BH125" i="3"/>
  <c r="FF22" i="3"/>
  <c r="AQ124" i="3"/>
  <c r="EO21" i="3"/>
  <c r="BN126" i="3"/>
  <c r="FL23" i="3"/>
  <c r="CG125" i="3"/>
  <c r="GE22" i="3"/>
  <c r="BX119" i="3"/>
  <c r="FV16" i="3"/>
  <c r="BU119" i="3"/>
  <c r="FS16" i="3"/>
  <c r="BS119" i="3"/>
  <c r="FQ16" i="3"/>
  <c r="C113" i="3"/>
  <c r="DA10" i="3"/>
  <c r="AK115" i="3"/>
  <c r="EI12" i="3"/>
  <c r="BF119" i="3"/>
  <c r="FD16" i="3"/>
  <c r="CL114" i="3"/>
  <c r="GJ11" i="3"/>
  <c r="BQ111" i="3"/>
  <c r="FO8" i="3"/>
  <c r="CE116" i="3"/>
  <c r="GC13" i="3"/>
  <c r="AE112" i="3"/>
  <c r="EC9" i="3"/>
  <c r="AW125" i="3"/>
  <c r="EU22" i="3"/>
  <c r="AF127" i="3"/>
  <c r="ED24" i="3"/>
  <c r="BW109" i="3"/>
  <c r="FU6" i="3"/>
  <c r="Z121" i="3"/>
  <c r="DX18" i="3"/>
  <c r="AO115" i="3"/>
  <c r="EM12" i="3"/>
  <c r="L144" i="3"/>
  <c r="DJ41" i="3"/>
  <c r="BR138" i="3"/>
  <c r="FP35" i="3"/>
  <c r="CL131" i="3"/>
  <c r="GJ28" i="3"/>
  <c r="CK129" i="3"/>
  <c r="GI26" i="3"/>
  <c r="CN134" i="3"/>
  <c r="GL31" i="3"/>
  <c r="BN128" i="3"/>
  <c r="FL25" i="3"/>
  <c r="I140" i="3"/>
  <c r="DG37" i="3"/>
  <c r="AC133" i="3"/>
  <c r="EA30" i="3"/>
  <c r="AW128" i="3"/>
  <c r="EU25" i="3"/>
  <c r="AR124" i="3"/>
  <c r="EP21" i="3"/>
  <c r="Y123" i="3"/>
  <c r="DW20" i="3"/>
  <c r="CM125" i="3"/>
  <c r="GK22" i="3"/>
  <c r="CG124" i="3"/>
  <c r="GE21" i="3"/>
  <c r="BI118" i="3"/>
  <c r="FG15" i="3"/>
  <c r="BC118" i="3"/>
  <c r="FA15" i="3"/>
  <c r="AD118" i="3"/>
  <c r="EB15" i="3"/>
  <c r="BZ116" i="3"/>
  <c r="FX13" i="3"/>
  <c r="AH112" i="3"/>
  <c r="EF9" i="3"/>
  <c r="AQ118" i="3"/>
  <c r="EO15" i="3"/>
  <c r="CI110" i="3"/>
  <c r="GG7" i="3"/>
  <c r="AH108" i="3"/>
  <c r="EF5" i="3"/>
  <c r="BC115" i="3"/>
  <c r="FA12" i="3"/>
  <c r="AN123" i="3"/>
  <c r="EL20" i="3"/>
  <c r="CF123" i="3"/>
  <c r="GD20" i="3"/>
  <c r="BT125" i="3"/>
  <c r="FR22" i="3"/>
  <c r="BB119" i="3"/>
  <c r="EZ16" i="3"/>
  <c r="M118" i="3"/>
  <c r="DK15" i="3"/>
  <c r="BO117" i="3"/>
  <c r="FM14" i="3"/>
  <c r="O122" i="3"/>
  <c r="DM19" i="3"/>
  <c r="AH118" i="3"/>
  <c r="EF15" i="3"/>
  <c r="CJ118" i="3"/>
  <c r="GH15" i="3"/>
  <c r="CA121" i="3"/>
  <c r="FY18" i="3"/>
  <c r="AY119" i="3"/>
  <c r="EW16" i="3"/>
  <c r="CN116" i="3"/>
  <c r="GL13" i="3"/>
  <c r="CA110" i="3"/>
  <c r="FY7" i="3"/>
  <c r="CR121" i="3"/>
  <c r="GP18" i="3"/>
  <c r="BM136" i="3"/>
  <c r="FK33" i="3"/>
  <c r="AV131" i="3"/>
  <c r="ET28" i="3"/>
  <c r="AE128" i="3"/>
  <c r="EC25" i="3"/>
  <c r="BO127" i="3"/>
  <c r="FM24" i="3"/>
  <c r="W129" i="3"/>
  <c r="DU26" i="3"/>
  <c r="BF112" i="3"/>
  <c r="FD9" i="3"/>
  <c r="BS125" i="3"/>
  <c r="FQ22" i="3"/>
  <c r="CH127" i="3"/>
  <c r="GF24" i="3"/>
  <c r="AT125" i="3"/>
  <c r="ER22" i="3"/>
  <c r="AT127" i="3"/>
  <c r="ER24" i="3"/>
  <c r="AJ118" i="3"/>
  <c r="EH15" i="3"/>
  <c r="AQ122" i="3"/>
  <c r="EO19" i="3"/>
  <c r="L122" i="3"/>
  <c r="DJ19" i="3"/>
  <c r="Q125" i="3"/>
  <c r="DO22" i="3"/>
  <c r="BZ111" i="3"/>
  <c r="FX8" i="3"/>
  <c r="CV121" i="3"/>
  <c r="GT18" i="3"/>
  <c r="CR116" i="3"/>
  <c r="GP13" i="3"/>
  <c r="BJ120" i="3"/>
  <c r="FH17" i="3"/>
  <c r="CO119" i="3"/>
  <c r="GM16" i="3"/>
  <c r="CM111" i="3"/>
  <c r="GK8" i="3"/>
  <c r="BG128" i="3"/>
  <c r="FE25" i="3"/>
  <c r="Y138" i="3"/>
  <c r="DW35" i="3"/>
  <c r="M133" i="3"/>
  <c r="DK30" i="3"/>
  <c r="CJ120" i="3"/>
  <c r="GH17" i="3"/>
  <c r="BD129" i="3"/>
  <c r="FB26" i="3"/>
  <c r="BR117" i="3"/>
  <c r="FP14" i="3"/>
  <c r="CB122" i="3"/>
  <c r="FZ19" i="3"/>
  <c r="AI128" i="3"/>
  <c r="EG25" i="3"/>
  <c r="BQ129" i="3"/>
  <c r="FO26" i="3"/>
  <c r="AT118" i="3"/>
  <c r="ER15" i="3"/>
  <c r="J118" i="3"/>
  <c r="DH15" i="3"/>
  <c r="AF122" i="3"/>
  <c r="ED19" i="3"/>
  <c r="V125" i="3"/>
  <c r="DT22" i="3"/>
  <c r="BG124" i="3"/>
  <c r="FE21" i="3"/>
  <c r="V116" i="3"/>
  <c r="DT13" i="3"/>
  <c r="CX118" i="3"/>
  <c r="GV15" i="3"/>
  <c r="AU124" i="3"/>
  <c r="ES21" i="3"/>
  <c r="BK114" i="3"/>
  <c r="FI11" i="3"/>
  <c r="CH124" i="3"/>
  <c r="GF21" i="3"/>
  <c r="U109" i="3"/>
  <c r="DS6" i="3"/>
  <c r="AI115" i="3"/>
  <c r="EG12" i="3"/>
  <c r="CE112" i="3"/>
  <c r="GC9" i="3"/>
  <c r="BX118" i="3"/>
  <c r="FV15" i="3"/>
  <c r="BN124" i="3"/>
  <c r="FL21" i="3"/>
  <c r="R117" i="3"/>
  <c r="DP14" i="3"/>
  <c r="AF125" i="3"/>
  <c r="ED22" i="3"/>
  <c r="BD118" i="3"/>
  <c r="FB15" i="3"/>
  <c r="BU114" i="3"/>
  <c r="FS11" i="3"/>
  <c r="J123" i="3"/>
  <c r="DH20" i="3"/>
  <c r="BY113" i="3"/>
  <c r="FW10" i="3"/>
  <c r="BV114" i="3"/>
  <c r="FT11" i="3"/>
  <c r="CE109" i="3"/>
  <c r="GC6" i="3"/>
  <c r="BP123" i="3"/>
  <c r="FN20" i="3"/>
  <c r="C114" i="3"/>
  <c r="DA11" i="3"/>
  <c r="CE122" i="3"/>
  <c r="GC19" i="3"/>
  <c r="CF128" i="3"/>
  <c r="GD25" i="3"/>
  <c r="BC123" i="3"/>
  <c r="FA20" i="3"/>
  <c r="AL113" i="3"/>
  <c r="EJ10" i="3"/>
  <c r="AM120" i="3"/>
  <c r="EK17" i="3"/>
  <c r="CI119" i="3"/>
  <c r="GG16" i="3"/>
  <c r="J115" i="3"/>
  <c r="DH12" i="3"/>
  <c r="S117" i="3"/>
  <c r="DQ14" i="3"/>
  <c r="CA115" i="3"/>
  <c r="FY12" i="3"/>
  <c r="CL118" i="3"/>
  <c r="GJ15" i="3"/>
  <c r="CQ120" i="3"/>
  <c r="GO17" i="3"/>
  <c r="BR111" i="3"/>
  <c r="FP8" i="3"/>
  <c r="AT120" i="3"/>
  <c r="ER17" i="3"/>
  <c r="V109" i="3"/>
  <c r="DT6" i="3"/>
  <c r="CG115" i="3"/>
  <c r="GE12" i="3"/>
  <c r="H118" i="3"/>
  <c r="DF15" i="3"/>
  <c r="BW117" i="3"/>
  <c r="FU14" i="3"/>
  <c r="BO110" i="3"/>
  <c r="FM7" i="3"/>
  <c r="AI116" i="3"/>
  <c r="EG13" i="3"/>
  <c r="C108" i="3"/>
  <c r="DA5" i="3"/>
  <c r="CC117" i="3"/>
  <c r="GA14" i="3"/>
  <c r="F120" i="3"/>
  <c r="DD17" i="3"/>
  <c r="BR124" i="3"/>
  <c r="FP21" i="3"/>
  <c r="AX119" i="3"/>
  <c r="EV16" i="3"/>
  <c r="AD116" i="3"/>
  <c r="EB13" i="3"/>
  <c r="BG114" i="3"/>
  <c r="FE11" i="3"/>
  <c r="CL116" i="3"/>
  <c r="GJ13" i="3"/>
  <c r="CI116" i="3"/>
  <c r="GG13" i="3"/>
  <c r="CM108" i="3"/>
  <c r="GK5" i="3"/>
  <c r="AU115" i="3"/>
  <c r="ES12" i="3"/>
  <c r="AT111" i="3"/>
  <c r="ER8" i="3"/>
  <c r="V113" i="3"/>
  <c r="DT10" i="3"/>
  <c r="BN117" i="3"/>
  <c r="FL14" i="3"/>
  <c r="BR122" i="3"/>
  <c r="FP19" i="3"/>
  <c r="CK116" i="3"/>
  <c r="GI13" i="3"/>
  <c r="BS112" i="3"/>
  <c r="FQ9" i="3"/>
  <c r="CK108" i="3"/>
  <c r="GI5" i="3"/>
  <c r="CM113" i="3"/>
  <c r="GK10" i="3"/>
  <c r="CI114" i="3"/>
  <c r="GG11" i="3"/>
  <c r="C109" i="3"/>
  <c r="DA6" i="3"/>
  <c r="AI112" i="3"/>
  <c r="EG9" i="3"/>
  <c r="Q119" i="3"/>
  <c r="DO16" i="3"/>
  <c r="S121" i="3"/>
  <c r="DQ18" i="3"/>
  <c r="CC112" i="3"/>
  <c r="GA9" i="3"/>
  <c r="BR120" i="3"/>
  <c r="FP17" i="3"/>
  <c r="AP110" i="3"/>
  <c r="EN7" i="3"/>
  <c r="Q116" i="3"/>
  <c r="DO13" i="3"/>
  <c r="AG118" i="3"/>
  <c r="EE15" i="3"/>
  <c r="CU117" i="3"/>
  <c r="GS14" i="3"/>
  <c r="O111" i="3"/>
  <c r="DM8" i="3"/>
  <c r="BG116" i="3"/>
  <c r="FE13" i="3"/>
  <c r="AI108" i="3"/>
  <c r="EG5" i="3"/>
  <c r="F10" i="4" l="1" a="1"/>
  <c r="F10" i="4" s="1"/>
  <c r="F9" i="4" a="1"/>
  <c r="F9" i="4" s="1"/>
  <c r="F11" i="4" a="1"/>
  <c r="F11" i="4" s="1"/>
  <c r="L14" i="4" l="1"/>
  <c r="I9" i="4" a="1"/>
  <c r="F12" i="4"/>
  <c r="F16" i="4" s="1"/>
  <c r="F15" i="4" l="1"/>
  <c r="C9" i="4" s="1" a="1"/>
  <c r="C102" i="4" s="1"/>
  <c r="I9" i="4"/>
  <c r="I95" i="4"/>
  <c r="I31" i="4"/>
  <c r="I70" i="4"/>
  <c r="I32" i="4"/>
  <c r="I45" i="4"/>
  <c r="I92" i="4"/>
  <c r="I28" i="4"/>
  <c r="I75" i="4"/>
  <c r="I11" i="4"/>
  <c r="I58" i="4"/>
  <c r="I105" i="4"/>
  <c r="I41" i="4"/>
  <c r="I104" i="4"/>
  <c r="I87" i="4"/>
  <c r="I23" i="4"/>
  <c r="I62" i="4"/>
  <c r="I101" i="4"/>
  <c r="I37" i="4"/>
  <c r="I84" i="4"/>
  <c r="I20" i="4"/>
  <c r="I67" i="4"/>
  <c r="I56" i="4"/>
  <c r="I50" i="4"/>
  <c r="I97" i="4"/>
  <c r="I33" i="4"/>
  <c r="I96" i="4"/>
  <c r="I79" i="4"/>
  <c r="I15" i="4"/>
  <c r="I54" i="4"/>
  <c r="I93" i="4"/>
  <c r="I29" i="4"/>
  <c r="I76" i="4"/>
  <c r="I12" i="4"/>
  <c r="I59" i="4"/>
  <c r="I106" i="4"/>
  <c r="I42" i="4"/>
  <c r="I89" i="4"/>
  <c r="I25" i="4"/>
  <c r="I88" i="4"/>
  <c r="I71" i="4"/>
  <c r="I40" i="4"/>
  <c r="I46" i="4"/>
  <c r="I85" i="4"/>
  <c r="I21" i="4"/>
  <c r="I68" i="4"/>
  <c r="I64" i="4"/>
  <c r="I51" i="4"/>
  <c r="I98" i="4"/>
  <c r="I34" i="4"/>
  <c r="I81" i="4"/>
  <c r="I17" i="4"/>
  <c r="I80" i="4"/>
  <c r="I63" i="4"/>
  <c r="I102" i="4"/>
  <c r="I38" i="4"/>
  <c r="I77" i="4"/>
  <c r="I13" i="4"/>
  <c r="I60" i="4"/>
  <c r="I107" i="4"/>
  <c r="I43" i="4"/>
  <c r="I90" i="4"/>
  <c r="I26" i="4"/>
  <c r="I73" i="4"/>
  <c r="I72" i="4"/>
  <c r="I55" i="4"/>
  <c r="I94" i="4"/>
  <c r="I30" i="4"/>
  <c r="I69" i="4"/>
  <c r="I24" i="4"/>
  <c r="I52" i="4"/>
  <c r="I99" i="4"/>
  <c r="I35" i="4"/>
  <c r="I82" i="4"/>
  <c r="I18" i="4"/>
  <c r="I65" i="4"/>
  <c r="I16" i="4"/>
  <c r="I47" i="4"/>
  <c r="I86" i="4"/>
  <c r="I22" i="4"/>
  <c r="I61" i="4"/>
  <c r="I108" i="4"/>
  <c r="I44" i="4"/>
  <c r="I91" i="4"/>
  <c r="I27" i="4"/>
  <c r="I74" i="4"/>
  <c r="I10" i="4"/>
  <c r="I57" i="4"/>
  <c r="I103" i="4"/>
  <c r="I39" i="4"/>
  <c r="I78" i="4"/>
  <c r="I14" i="4"/>
  <c r="I53" i="4"/>
  <c r="I100" i="4"/>
  <c r="I36" i="4"/>
  <c r="I83" i="4"/>
  <c r="I19" i="4"/>
  <c r="I66" i="4"/>
  <c r="I48" i="4"/>
  <c r="I49" i="4"/>
  <c r="C54" i="4" l="1"/>
  <c r="C75" i="4"/>
  <c r="C79" i="4"/>
  <c r="C76" i="4"/>
  <c r="C55" i="4"/>
  <c r="C17" i="4"/>
  <c r="C101" i="4"/>
  <c r="C35" i="4"/>
  <c r="C42" i="4"/>
  <c r="C44" i="4"/>
  <c r="C47" i="4"/>
  <c r="C34" i="4"/>
  <c r="C63" i="4"/>
  <c r="C64" i="4"/>
  <c r="C26" i="4"/>
  <c r="C88" i="4"/>
  <c r="C100" i="4"/>
  <c r="C72" i="4"/>
  <c r="C99" i="4"/>
  <c r="C31" i="4"/>
  <c r="C33" i="4"/>
  <c r="C27" i="4"/>
  <c r="C23" i="4"/>
  <c r="C97" i="4"/>
  <c r="C25" i="4"/>
  <c r="C43" i="4"/>
  <c r="C89" i="4"/>
  <c r="C78" i="4"/>
  <c r="C68" i="4"/>
  <c r="C39" i="4"/>
  <c r="C9" i="4"/>
  <c r="C10" i="4"/>
  <c r="C30" i="4"/>
  <c r="C104" i="4"/>
  <c r="C41" i="4"/>
  <c r="C22" i="4"/>
  <c r="C96" i="4"/>
  <c r="C11" i="4"/>
  <c r="C57" i="4"/>
  <c r="C13" i="4"/>
  <c r="C38" i="4"/>
  <c r="C82" i="4"/>
  <c r="C46" i="4"/>
  <c r="C28" i="4"/>
  <c r="C93" i="4"/>
  <c r="C106" i="4"/>
  <c r="C20" i="4"/>
  <c r="C21" i="4"/>
  <c r="C19" i="4"/>
  <c r="C12" i="4"/>
  <c r="C15" i="4"/>
  <c r="C24" i="4"/>
  <c r="C36" i="4"/>
  <c r="C69" i="4"/>
  <c r="C49" i="4"/>
  <c r="C61" i="4"/>
  <c r="C40" i="4"/>
  <c r="C80" i="4"/>
  <c r="C53" i="4"/>
  <c r="C32" i="4"/>
  <c r="C90" i="4"/>
  <c r="C45" i="4"/>
  <c r="C14" i="4"/>
  <c r="C107" i="4"/>
  <c r="C50" i="4"/>
  <c r="C48" i="4"/>
  <c r="C29" i="4"/>
  <c r="C103" i="4"/>
  <c r="C59" i="4"/>
  <c r="C60" i="4"/>
  <c r="C95" i="4"/>
  <c r="C51" i="4"/>
  <c r="C91" i="4"/>
  <c r="C87" i="4"/>
  <c r="C52" i="4"/>
  <c r="C108" i="4"/>
  <c r="C18" i="4"/>
  <c r="C77" i="4"/>
  <c r="C67" i="4"/>
  <c r="C71" i="4"/>
  <c r="C83" i="4"/>
  <c r="C73" i="4"/>
  <c r="C74" i="4"/>
  <c r="C94" i="4"/>
  <c r="C65" i="4"/>
  <c r="C105" i="4"/>
  <c r="C86" i="4"/>
  <c r="C66" i="4"/>
  <c r="C56" i="4"/>
  <c r="C37" i="4"/>
  <c r="C58" i="4"/>
  <c r="C81" i="4"/>
  <c r="C70" i="4"/>
  <c r="C16" i="4"/>
  <c r="C92" i="4"/>
  <c r="C62" i="4"/>
  <c r="C98" i="4"/>
  <c r="C84" i="4"/>
  <c r="C85" i="4"/>
  <c r="L19" i="4" a="1"/>
  <c r="L19" i="4" s="1"/>
  <c r="N19" i="4" s="1"/>
  <c r="I109" i="4"/>
  <c r="L20" i="4" a="1"/>
  <c r="L20" i="4" s="1"/>
  <c r="L21" i="4" s="1"/>
  <c r="L24" i="4" s="1"/>
  <c r="C109" i="4" l="1"/>
  <c r="F19" i="4" a="1"/>
  <c r="F19" i="4" s="1"/>
  <c r="F20" i="4" a="1"/>
  <c r="F20" i="4" s="1"/>
  <c r="F21" i="4" s="1"/>
  <c r="F24" i="4" s="1"/>
  <c r="N20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B5C28-2A64-4A50-A128-AB0323F4072B}" keepAlive="1" name="Query - prices250" description="Connection to the 'prices250' query in the workbook." type="5" refreshedVersion="0" background="1">
    <dbPr connection="Provider=Microsoft.Mashup.OleDb.1;Data Source=$Workbook$;Location=prices250;Extended Properties=&quot;&quot;" command="SELECT * FROM [prices25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<sst xmlns="http://schemas.openxmlformats.org/spreadsheetml/2006/main" count="157" uniqueCount="141">
  <si>
    <t>Time</t>
  </si>
  <si>
    <t>x</t>
  </si>
  <si>
    <t>Prices</t>
  </si>
  <si>
    <t>Per annum expected return and standard deviation</t>
  </si>
  <si>
    <t>Daily</t>
  </si>
  <si>
    <t>Avg daily return</t>
  </si>
  <si>
    <t>Stdev</t>
  </si>
  <si>
    <t>Variance</t>
  </si>
  <si>
    <t>Excess Returns</t>
  </si>
  <si>
    <t>Variance-Covariance Matrix</t>
  </si>
  <si>
    <t>Correlation Matrix</t>
  </si>
  <si>
    <t>Working Out</t>
  </si>
  <si>
    <t>Expected return</t>
  </si>
  <si>
    <t>Trading days</t>
  </si>
  <si>
    <t>250 Days (SIGMA)</t>
  </si>
  <si>
    <t>Returns</t>
  </si>
  <si>
    <t>1s</t>
  </si>
  <si>
    <t>Instrument 1</t>
  </si>
  <si>
    <t>Instrument 2</t>
  </si>
  <si>
    <t>Instrument 3</t>
  </si>
  <si>
    <t>Instrument 4</t>
  </si>
  <si>
    <t>Instrument 5</t>
  </si>
  <si>
    <t>Instrument 6</t>
  </si>
  <si>
    <t>Instrument 7</t>
  </si>
  <si>
    <t>Instrument 8</t>
  </si>
  <si>
    <t>Instrument 9</t>
  </si>
  <si>
    <t>Instrument 10</t>
  </si>
  <si>
    <t>Instrument 11</t>
  </si>
  <si>
    <t>Instrument 12</t>
  </si>
  <si>
    <t>Instrument 13</t>
  </si>
  <si>
    <t>Instrument 14</t>
  </si>
  <si>
    <t>Instrument 15</t>
  </si>
  <si>
    <t>Instrument 16</t>
  </si>
  <si>
    <t>Instrument 17</t>
  </si>
  <si>
    <t>Instrument 18</t>
  </si>
  <si>
    <t>Instrument 19</t>
  </si>
  <si>
    <t>Instrument 20</t>
  </si>
  <si>
    <t>Instrument 21</t>
  </si>
  <si>
    <t>Instrument 22</t>
  </si>
  <si>
    <t>Instrument 23</t>
  </si>
  <si>
    <t>Instrument 24</t>
  </si>
  <si>
    <t>Instrument 25</t>
  </si>
  <si>
    <t>Instrument 26</t>
  </si>
  <si>
    <t>Instrument 27</t>
  </si>
  <si>
    <t>Instrument 28</t>
  </si>
  <si>
    <t>Instrument 29</t>
  </si>
  <si>
    <t>Instrument 30</t>
  </si>
  <si>
    <t>Instrument 31</t>
  </si>
  <si>
    <t>Instrument 32</t>
  </si>
  <si>
    <t>Instrument 33</t>
  </si>
  <si>
    <t>Instrument 34</t>
  </si>
  <si>
    <t>Instrument 35</t>
  </si>
  <si>
    <t>Instrument 36</t>
  </si>
  <si>
    <t>Instrument 37</t>
  </si>
  <si>
    <t>Instrument 38</t>
  </si>
  <si>
    <t>Instrument 39</t>
  </si>
  <si>
    <t>Instrument 40</t>
  </si>
  <si>
    <t>Instrument 41</t>
  </si>
  <si>
    <t>Instrument 42</t>
  </si>
  <si>
    <t>Instrument 43</t>
  </si>
  <si>
    <t>Instrument 44</t>
  </si>
  <si>
    <t>Instrument 45</t>
  </si>
  <si>
    <t>Instrument 46</t>
  </si>
  <si>
    <t>Instrument 47</t>
  </si>
  <si>
    <t>Instrument 48</t>
  </si>
  <si>
    <t>Instrument 49</t>
  </si>
  <si>
    <t>Instrument 50</t>
  </si>
  <si>
    <t>Instrument 51</t>
  </si>
  <si>
    <t>Instrument 52</t>
  </si>
  <si>
    <t>Instrument 53</t>
  </si>
  <si>
    <t>Instrument 54</t>
  </si>
  <si>
    <t>Instrument 55</t>
  </si>
  <si>
    <t>Instrument 56</t>
  </si>
  <si>
    <t>Instrument 57</t>
  </si>
  <si>
    <t>Instrument 58</t>
  </si>
  <si>
    <t>Instrument 59</t>
  </si>
  <si>
    <t>Instrument 60</t>
  </si>
  <si>
    <t>Instrument 61</t>
  </si>
  <si>
    <t>Instrument 62</t>
  </si>
  <si>
    <t>Instrument 63</t>
  </si>
  <si>
    <t>Instrument 64</t>
  </si>
  <si>
    <t>Instrument 65</t>
  </si>
  <si>
    <t>Instrument 66</t>
  </si>
  <si>
    <t>Instrument 67</t>
  </si>
  <si>
    <t>Instrument 68</t>
  </si>
  <si>
    <t>Instrument 69</t>
  </si>
  <si>
    <t>Instrument 70</t>
  </si>
  <si>
    <t>Instrument 71</t>
  </si>
  <si>
    <t>Instrument 72</t>
  </si>
  <si>
    <t>Instrument 73</t>
  </si>
  <si>
    <t>Instrument 74</t>
  </si>
  <si>
    <t>Instrument 75</t>
  </si>
  <si>
    <t>Instrument 76</t>
  </si>
  <si>
    <t>Instrument 77</t>
  </si>
  <si>
    <t>Instrument 78</t>
  </si>
  <si>
    <t>Instrument 79</t>
  </si>
  <si>
    <t>Instrument 80</t>
  </si>
  <si>
    <t>Instrument 81</t>
  </si>
  <si>
    <t>Instrument 82</t>
  </si>
  <si>
    <t>Instrument 83</t>
  </si>
  <si>
    <t>Instrument 84</t>
  </si>
  <si>
    <t>Instrument 85</t>
  </si>
  <si>
    <t>Instrument 86</t>
  </si>
  <si>
    <t>Instrument 87</t>
  </si>
  <si>
    <t>Instrument 88</t>
  </si>
  <si>
    <t>Instrument 89</t>
  </si>
  <si>
    <t>Instrument 90</t>
  </si>
  <si>
    <t>Instrument 91</t>
  </si>
  <si>
    <t>Instrument 92</t>
  </si>
  <si>
    <t>Instrument 93</t>
  </si>
  <si>
    <t>Instrument 94</t>
  </si>
  <si>
    <t>Instrument 95</t>
  </si>
  <si>
    <t>Instrument 96</t>
  </si>
  <si>
    <t>Instrument 97</t>
  </si>
  <si>
    <t>Instrument 98</t>
  </si>
  <si>
    <t>Instrument 99</t>
  </si>
  <si>
    <t>Instrument 100</t>
  </si>
  <si>
    <t>Annualised</t>
  </si>
  <si>
    <t>A</t>
  </si>
  <si>
    <t>B</t>
  </si>
  <si>
    <t>C</t>
  </si>
  <si>
    <t>Weight</t>
  </si>
  <si>
    <t>Sum of weights</t>
  </si>
  <si>
    <t>Instrument</t>
  </si>
  <si>
    <t>z's (returns)</t>
  </si>
  <si>
    <t>Metrics</t>
  </si>
  <si>
    <t>Risk-free rate</t>
  </si>
  <si>
    <t>Sharpe ratio</t>
  </si>
  <si>
    <t>Working out</t>
  </si>
  <si>
    <t>lambda</t>
  </si>
  <si>
    <t>gamma</t>
  </si>
  <si>
    <t>Portfolio Optimisation</t>
  </si>
  <si>
    <t>Target returns</t>
  </si>
  <si>
    <t>SIG Algothon Data - Variance-Covariance and Correlation Matrices</t>
  </si>
  <si>
    <t>SIG Algothon Data - Prices and Returns</t>
  </si>
  <si>
    <t>SIG Algothon Data  - Portfolio Optimisation and Metrics</t>
  </si>
  <si>
    <t>Finding short sale allowed weights for Global MVP</t>
  </si>
  <si>
    <t>GMVP returns</t>
  </si>
  <si>
    <t>Checks</t>
  </si>
  <si>
    <t>Daily Log Returns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</si>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</sst>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0" fontId="0" fillId="2" borderId="0" xfId="0" applyFill="1"/>
    <xf numFmtId="0" fontId="2" fillId="4" borderId="0" xfId="0" applyFont="1" applyFill="1"/>
    <xf numFmtId="0" fontId="0" fillId="4" borderId="0" xfId="0" applyFill="1"/>
    <xf numFmtId="10" fontId="0" fillId="0" borderId="0" xfId="0" applyNumberFormat="1"/>
    <xf numFmtId="0" fontId="4" fillId="2" borderId="0" xfId="0" applyFont="1" applyFill="1"/>
    <xf numFmtId="164" fontId="0" fillId="0" borderId="0" xfId="1" applyNumberFormat="1" applyFont="1"/>
    <xf numFmtId="0" fontId="5" fillId="0" borderId="0" xfId="0" applyFont="1"/>
    <xf numFmtId="10" fontId="0" fillId="0" borderId="0" xfId="1" applyNumberFormat="1" applyFont="1" applyFill="1"/>
    <xf numFmtId="0" fontId="0" fillId="0" borderId="0" xfId="0" applyFont="1"/>
    <xf numFmtId="0" fontId="0" fillId="0" borderId="0" xfId="0" applyAlignment="1">
      <alignment horizontal="center"/>
    </xf>
    <xf numFmtId="165" fontId="0" fillId="0" borderId="0" xfId="0" applyNumberFormat="1"/>
    <xf numFmtId="10" fontId="2" fillId="0" borderId="0" xfId="1" applyNumberFormat="1" applyFont="1" applyFill="1"/>
    <xf numFmtId="10" fontId="1" fillId="0" borderId="0" xfId="1" applyNumberFormat="1" applyFont="1" applyFill="1"/>
    <xf numFmtId="2" fontId="0" fillId="0" borderId="0" xfId="0" applyNumberFormat="1"/>
    <xf numFmtId="10" fontId="1" fillId="0" borderId="1" xfId="1" applyNumberFormat="1" applyFont="1" applyFill="1" applyBorder="1"/>
    <xf numFmtId="10" fontId="0" fillId="0" borderId="1" xfId="1" applyNumberFormat="1" applyFont="1" applyFill="1" applyBorder="1"/>
    <xf numFmtId="10" fontId="5" fillId="0" borderId="0" xfId="1" applyNumberFormat="1" applyFont="1" applyFill="1"/>
    <xf numFmtId="10" fontId="5" fillId="5" borderId="0" xfId="1" applyNumberFormat="1" applyFont="1" applyFill="1"/>
    <xf numFmtId="0" fontId="2" fillId="0" borderId="0" xfId="0" applyFont="1" applyAlignment="1">
      <alignment horizontal="left"/>
    </xf>
    <xf numFmtId="0" fontId="6" fillId="3" borderId="0" xfId="0" applyFont="1" applyFill="1"/>
    <xf numFmtId="0" fontId="0" fillId="0" borderId="1" xfId="0" applyBorder="1"/>
    <xf numFmtId="10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F99"/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Daily % Change in Price (just to see if it's ridiculous</a:t>
            </a:r>
            <a:r>
              <a:rPr lang="en-AU" baseline="0"/>
              <a:t> or decently well-behaved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'Prices&amp;Returns'!$C$256</c:f>
              <c:strCache>
                <c:ptCount val="1"/>
                <c:pt idx="0">
                  <c:v>Instrument 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'Prices&amp;Returns'!$C$257:$C$506</c:f>
              <c:numCache>
                <c:formatCode>0.00%</c:formatCode>
                <c:ptCount val="250"/>
                <c:pt idx="1">
                  <c:v>-1.6451881966883302E-3</c:v>
                </c:pt>
                <c:pt idx="2">
                  <c:v>3.2876741941917083E-3</c:v>
                </c:pt>
                <c:pt idx="3">
                  <c:v>-1.1554461421866873E-2</c:v>
                </c:pt>
                <c:pt idx="4">
                  <c:v>7.168489478612497E-3</c:v>
                </c:pt>
                <c:pt idx="5">
                  <c:v>-2.7510333718898708E-3</c:v>
                </c:pt>
                <c:pt idx="6">
                  <c:v>4.9464239353256166E-3</c:v>
                </c:pt>
                <c:pt idx="7">
                  <c:v>8.1900539700444034E-3</c:v>
                </c:pt>
                <c:pt idx="8">
                  <c:v>-2.7225717879109982E-3</c:v>
                </c:pt>
                <c:pt idx="9">
                  <c:v>3.8095284166676487E-3</c:v>
                </c:pt>
                <c:pt idx="10">
                  <c:v>-2.719610052642138E-3</c:v>
                </c:pt>
                <c:pt idx="11">
                  <c:v>3.8053864893874217E-3</c:v>
                </c:pt>
                <c:pt idx="12">
                  <c:v>1.0256500167189061E-2</c:v>
                </c:pt>
                <c:pt idx="13">
                  <c:v>6.4240049613548808E-3</c:v>
                </c:pt>
                <c:pt idx="14">
                  <c:v>-2.1030702309696735E-2</c:v>
                </c:pt>
                <c:pt idx="15">
                  <c:v>3.8074563265814536E-3</c:v>
                </c:pt>
                <c:pt idx="16">
                  <c:v>-5.4436715811766916E-3</c:v>
                </c:pt>
                <c:pt idx="17">
                  <c:v>-8.7719860728369941E-3</c:v>
                </c:pt>
                <c:pt idx="18">
                  <c:v>-1.4979475652519364E-2</c:v>
                </c:pt>
                <c:pt idx="19">
                  <c:v>1.2774403094205466E-2</c:v>
                </c:pt>
                <c:pt idx="20">
                  <c:v>1.6542600960264681E-3</c:v>
                </c:pt>
                <c:pt idx="21">
                  <c:v>-1.6542600960263538E-3</c:v>
                </c:pt>
                <c:pt idx="22">
                  <c:v>-2.2099456508029554E-3</c:v>
                </c:pt>
                <c:pt idx="23">
                  <c:v>2.0799874110675774E-2</c:v>
                </c:pt>
                <c:pt idx="24">
                  <c:v>-8.1588703882868648E-3</c:v>
                </c:pt>
                <c:pt idx="25">
                  <c:v>2.7270265059250319E-3</c:v>
                </c:pt>
                <c:pt idx="26">
                  <c:v>0</c:v>
                </c:pt>
                <c:pt idx="27">
                  <c:v>-9.3023926623134485E-3</c:v>
                </c:pt>
                <c:pt idx="28">
                  <c:v>-4.9600542582507907E-3</c:v>
                </c:pt>
                <c:pt idx="29">
                  <c:v>6.0589554677365183E-3</c:v>
                </c:pt>
                <c:pt idx="30">
                  <c:v>2.7419814273059243E-3</c:v>
                </c:pt>
                <c:pt idx="31">
                  <c:v>8.7241556603384254E-3</c:v>
                </c:pt>
                <c:pt idx="32">
                  <c:v>1.0262039826998387E-2</c:v>
                </c:pt>
                <c:pt idx="33">
                  <c:v>4.2895508133121759E-3</c:v>
                </c:pt>
                <c:pt idx="34">
                  <c:v>-2.1424753776470512E-3</c:v>
                </c:pt>
                <c:pt idx="35">
                  <c:v>-3.7604127041321587E-3</c:v>
                </c:pt>
                <c:pt idx="36">
                  <c:v>-8.1059617039604785E-3</c:v>
                </c:pt>
                <c:pt idx="37">
                  <c:v>-1.1459879849919741E-2</c:v>
                </c:pt>
                <c:pt idx="38">
                  <c:v>-4.4004471448215975E-3</c:v>
                </c:pt>
                <c:pt idx="39">
                  <c:v>2.0191681898415626E-2</c:v>
                </c:pt>
                <c:pt idx="40">
                  <c:v>6.4620580280908037E-3</c:v>
                </c:pt>
                <c:pt idx="41">
                  <c:v>-3.7644572554425895E-3</c:v>
                </c:pt>
                <c:pt idx="42">
                  <c:v>-2.1574981400211257E-3</c:v>
                </c:pt>
                <c:pt idx="43">
                  <c:v>-1.3043663192029339E-2</c:v>
                </c:pt>
                <c:pt idx="44">
                  <c:v>2.7314958256094337E-3</c:v>
                </c:pt>
                <c:pt idx="45">
                  <c:v>2.7240550759274765E-3</c:v>
                </c:pt>
                <c:pt idx="46">
                  <c:v>3.8012535589951146E-3</c:v>
                </c:pt>
                <c:pt idx="47">
                  <c:v>-6.5253086349226271E-3</c:v>
                </c:pt>
                <c:pt idx="48">
                  <c:v>1.3008313513000967E-2</c:v>
                </c:pt>
                <c:pt idx="49">
                  <c:v>-9.1967107496745571E-3</c:v>
                </c:pt>
                <c:pt idx="50">
                  <c:v>2.7137058715963258E-3</c:v>
                </c:pt>
                <c:pt idx="51">
                  <c:v>-1.0845988048042183E-3</c:v>
                </c:pt>
                <c:pt idx="52">
                  <c:v>-7.07871183435658E-3</c:v>
                </c:pt>
                <c:pt idx="53">
                  <c:v>3.2733253449691085E-3</c:v>
                </c:pt>
                <c:pt idx="54">
                  <c:v>-1.0899183640255736E-3</c:v>
                </c:pt>
                <c:pt idx="55">
                  <c:v>3.2661977866211022E-3</c:v>
                </c:pt>
                <c:pt idx="56">
                  <c:v>-5.4362599871007021E-4</c:v>
                </c:pt>
                <c:pt idx="57">
                  <c:v>-1.088139389195377E-3</c:v>
                </c:pt>
                <c:pt idx="58">
                  <c:v>-7.6503105364626438E-3</c:v>
                </c:pt>
                <c:pt idx="59">
                  <c:v>-3.2967062824917548E-3</c:v>
                </c:pt>
                <c:pt idx="60">
                  <c:v>6.5825799946944126E-3</c:v>
                </c:pt>
                <c:pt idx="61">
                  <c:v>-1.6415872359517465E-3</c:v>
                </c:pt>
                <c:pt idx="62">
                  <c:v>-1.3230622986630627E-2</c:v>
                </c:pt>
                <c:pt idx="63">
                  <c:v>1.1092624542857557E-3</c:v>
                </c:pt>
                <c:pt idx="64">
                  <c:v>-1.1092624542857338E-3</c:v>
                </c:pt>
                <c:pt idx="65">
                  <c:v>7.1883085306677927E-3</c:v>
                </c:pt>
                <c:pt idx="66">
                  <c:v>-3.3112613036559201E-3</c:v>
                </c:pt>
                <c:pt idx="67">
                  <c:v>2.2087253595559106E-3</c:v>
                </c:pt>
                <c:pt idx="68">
                  <c:v>1.6533484063876403E-3</c:v>
                </c:pt>
                <c:pt idx="69">
                  <c:v>-5.5081246228753673E-4</c:v>
                </c:pt>
                <c:pt idx="70">
                  <c:v>-1.6542600960263538E-3</c:v>
                </c:pt>
                <c:pt idx="71">
                  <c:v>-2.7631960106962155E-3</c:v>
                </c:pt>
                <c:pt idx="72">
                  <c:v>5.5325035989325835E-4</c:v>
                </c:pt>
                <c:pt idx="73">
                  <c:v>3.86420574682934E-3</c:v>
                </c:pt>
                <c:pt idx="74">
                  <c:v>-4.4174561067225268E-3</c:v>
                </c:pt>
                <c:pt idx="75">
                  <c:v>1.374025464184705E-2</c:v>
                </c:pt>
                <c:pt idx="76">
                  <c:v>1.6362152545950318E-3</c:v>
                </c:pt>
                <c:pt idx="77">
                  <c:v>1.0893247264550212E-3</c:v>
                </c:pt>
                <c:pt idx="78">
                  <c:v>0</c:v>
                </c:pt>
                <c:pt idx="79">
                  <c:v>1.8339241058963989E-2</c:v>
                </c:pt>
                <c:pt idx="80">
                  <c:v>-6.4343385526455989E-3</c:v>
                </c:pt>
                <c:pt idx="81">
                  <c:v>-1.6150743752982317E-3</c:v>
                </c:pt>
                <c:pt idx="82">
                  <c:v>-8.6580627431145415E-3</c:v>
                </c:pt>
                <c:pt idx="83">
                  <c:v>1.3495481474884509E-2</c:v>
                </c:pt>
                <c:pt idx="84">
                  <c:v>1.0718114638068764E-3</c:v>
                </c:pt>
                <c:pt idx="85">
                  <c:v>-1.608148296186157E-3</c:v>
                </c:pt>
                <c:pt idx="86">
                  <c:v>4.8167071985520341E-3</c:v>
                </c:pt>
                <c:pt idx="87">
                  <c:v>3.7303533799064093E-3</c:v>
                </c:pt>
                <c:pt idx="88">
                  <c:v>1.1634187281340604E-2</c:v>
                </c:pt>
                <c:pt idx="89">
                  <c:v>-4.2149693593119238E-3</c:v>
                </c:pt>
                <c:pt idx="90">
                  <c:v>-7.419217922028677E-3</c:v>
                </c:pt>
                <c:pt idx="91">
                  <c:v>-1.123306810255096E-2</c:v>
                </c:pt>
                <c:pt idx="92">
                  <c:v>0</c:v>
                </c:pt>
                <c:pt idx="93">
                  <c:v>0</c:v>
                </c:pt>
                <c:pt idx="94">
                  <c:v>1.6124701155683515E-3</c:v>
                </c:pt>
                <c:pt idx="95">
                  <c:v>1.0735374085241852E-3</c:v>
                </c:pt>
                <c:pt idx="96">
                  <c:v>1.1733467947866272E-2</c:v>
                </c:pt>
                <c:pt idx="97">
                  <c:v>1.1597388814829013E-2</c:v>
                </c:pt>
                <c:pt idx="98">
                  <c:v>6.7903107603250138E-3</c:v>
                </c:pt>
                <c:pt idx="99">
                  <c:v>2.1118477356751649E-2</c:v>
                </c:pt>
                <c:pt idx="100">
                  <c:v>4.5766670274118935E-3</c:v>
                </c:pt>
                <c:pt idx="101">
                  <c:v>-5.0864809563740364E-3</c:v>
                </c:pt>
                <c:pt idx="102">
                  <c:v>-4.0878953196672079E-3</c:v>
                </c:pt>
                <c:pt idx="103">
                  <c:v>6.634369830432911E-3</c:v>
                </c:pt>
                <c:pt idx="104">
                  <c:v>2.540006445608302E-3</c:v>
                </c:pt>
                <c:pt idx="105">
                  <c:v>3.5452050299372754E-3</c:v>
                </c:pt>
                <c:pt idx="106">
                  <c:v>2.5246163371384616E-3</c:v>
                </c:pt>
                <c:pt idx="107">
                  <c:v>-1.0090818212450574E-3</c:v>
                </c:pt>
                <c:pt idx="108">
                  <c:v>3.0241958532660033E-3</c:v>
                </c:pt>
                <c:pt idx="109">
                  <c:v>-1.007049430526058E-3</c:v>
                </c:pt>
                <c:pt idx="110">
                  <c:v>9.5262690834645308E-3</c:v>
                </c:pt>
                <c:pt idx="111">
                  <c:v>-3.4991287889402384E-3</c:v>
                </c:pt>
                <c:pt idx="112">
                  <c:v>7.483197803814616E-3</c:v>
                </c:pt>
                <c:pt idx="113">
                  <c:v>-1.3510338098339014E-2</c:v>
                </c:pt>
                <c:pt idx="114">
                  <c:v>-4.5443148134776271E-3</c:v>
                </c:pt>
                <c:pt idx="115">
                  <c:v>8.0645598367304946E-3</c:v>
                </c:pt>
                <c:pt idx="116">
                  <c:v>3.0075210639553224E-3</c:v>
                </c:pt>
                <c:pt idx="117">
                  <c:v>-5.0062579268365644E-4</c:v>
                </c:pt>
                <c:pt idx="118">
                  <c:v>-3.5114156972772064E-3</c:v>
                </c:pt>
                <c:pt idx="119">
                  <c:v>-1.5086751667211598E-3</c:v>
                </c:pt>
                <c:pt idx="120">
                  <c:v>5.0314466470232917E-4</c:v>
                </c:pt>
                <c:pt idx="121">
                  <c:v>1.0055305020187962E-3</c:v>
                </c:pt>
                <c:pt idx="122">
                  <c:v>1.50640249425679E-3</c:v>
                </c:pt>
                <c:pt idx="123">
                  <c:v>-1.5064024942567204E-3</c:v>
                </c:pt>
                <c:pt idx="124">
                  <c:v>-9.0863825559573709E-3</c:v>
                </c:pt>
                <c:pt idx="125">
                  <c:v>1.009090298196294E-2</c:v>
                </c:pt>
                <c:pt idx="126">
                  <c:v>0</c:v>
                </c:pt>
                <c:pt idx="127">
                  <c:v>-3.0165935394257906E-3</c:v>
                </c:pt>
                <c:pt idx="128">
                  <c:v>1.0518504191220317E-2</c:v>
                </c:pt>
                <c:pt idx="129">
                  <c:v>8.4346816110180221E-3</c:v>
                </c:pt>
                <c:pt idx="130">
                  <c:v>2.467309418458621E-3</c:v>
                </c:pt>
                <c:pt idx="131">
                  <c:v>-1.8906035761618353E-2</c:v>
                </c:pt>
                <c:pt idx="132">
                  <c:v>-1.0050252102240388E-3</c:v>
                </c:pt>
                <c:pt idx="133">
                  <c:v>-9.0909717012519625E-3</c:v>
                </c:pt>
                <c:pt idx="134">
                  <c:v>-1.2765044406769887E-2</c:v>
                </c:pt>
                <c:pt idx="135">
                  <c:v>9.7162615574111159E-3</c:v>
                </c:pt>
                <c:pt idx="136">
                  <c:v>7.0994212992040702E-3</c:v>
                </c:pt>
                <c:pt idx="137">
                  <c:v>-5.0543341990822094E-4</c:v>
                </c:pt>
                <c:pt idx="138">
                  <c:v>1.6048488870464086E-2</c:v>
                </c:pt>
                <c:pt idx="139">
                  <c:v>3.9721998604327242E-3</c:v>
                </c:pt>
                <c:pt idx="140">
                  <c:v>2.9688294938018489E-3</c:v>
                </c:pt>
                <c:pt idx="141">
                  <c:v>-1.2929071198857261E-2</c:v>
                </c:pt>
                <c:pt idx="142">
                  <c:v>1.1445758195122309E-2</c:v>
                </c:pt>
                <c:pt idx="143">
                  <c:v>4.9468217679557891E-4</c:v>
                </c:pt>
                <c:pt idx="144">
                  <c:v>8.372370994038536E-3</c:v>
                </c:pt>
                <c:pt idx="145">
                  <c:v>-9.3619801792048096E-3</c:v>
                </c:pt>
                <c:pt idx="146">
                  <c:v>9.8522964430116395E-3</c:v>
                </c:pt>
                <c:pt idx="147">
                  <c:v>7.3260400920731016E-3</c:v>
                </c:pt>
                <c:pt idx="148">
                  <c:v>0</c:v>
                </c:pt>
                <c:pt idx="149">
                  <c:v>4.8649964472072249E-4</c:v>
                </c:pt>
                <c:pt idx="150">
                  <c:v>9.7228981893918609E-4</c:v>
                </c:pt>
                <c:pt idx="151">
                  <c:v>-9.2751458195396066E-3</c:v>
                </c:pt>
                <c:pt idx="152">
                  <c:v>0</c:v>
                </c:pt>
                <c:pt idx="153">
                  <c:v>-4.9164307486405561E-3</c:v>
                </c:pt>
                <c:pt idx="154">
                  <c:v>1.273278710452037E-2</c:v>
                </c:pt>
                <c:pt idx="155">
                  <c:v>1.3053122244579262E-2</c:v>
                </c:pt>
                <c:pt idx="156">
                  <c:v>3.3565123816516151E-3</c:v>
                </c:pt>
                <c:pt idx="157">
                  <c:v>-3.8369351629315004E-3</c:v>
                </c:pt>
                <c:pt idx="158">
                  <c:v>1.9203078392675146E-3</c:v>
                </c:pt>
                <c:pt idx="159">
                  <c:v>-7.220247973487132E-3</c:v>
                </c:pt>
                <c:pt idx="160">
                  <c:v>7.2202479734870973E-3</c:v>
                </c:pt>
                <c:pt idx="161">
                  <c:v>-4.7973135964432772E-4</c:v>
                </c:pt>
                <c:pt idx="162">
                  <c:v>-9.6015369834337038E-4</c:v>
                </c:pt>
                <c:pt idx="163">
                  <c:v>-4.8146457955405633E-3</c:v>
                </c:pt>
                <c:pt idx="164">
                  <c:v>0</c:v>
                </c:pt>
                <c:pt idx="165">
                  <c:v>-9.6571711995886266E-4</c:v>
                </c:pt>
                <c:pt idx="166">
                  <c:v>-8.2464692404810892E-3</c:v>
                </c:pt>
                <c:pt idx="167">
                  <c:v>4.8590960523181752E-3</c:v>
                </c:pt>
                <c:pt idx="168">
                  <c:v>1.1566394005948987E-2</c:v>
                </c:pt>
                <c:pt idx="169">
                  <c:v>-2.8790806835664118E-3</c:v>
                </c:pt>
                <c:pt idx="170">
                  <c:v>-5.2999401342196557E-3</c:v>
                </c:pt>
                <c:pt idx="171">
                  <c:v>1.4482261763649699E-3</c:v>
                </c:pt>
                <c:pt idx="172">
                  <c:v>-7.7482227828224717E-3</c:v>
                </c:pt>
                <c:pt idx="173">
                  <c:v>-1.2228080954584676E-2</c:v>
                </c:pt>
                <c:pt idx="174">
                  <c:v>-1.287784017649176E-2</c:v>
                </c:pt>
                <c:pt idx="175">
                  <c:v>9.9651228973885418E-4</c:v>
                </c:pt>
                <c:pt idx="176">
                  <c:v>-9.9651228973897323E-4</c:v>
                </c:pt>
                <c:pt idx="177">
                  <c:v>1.9920325312407982E-3</c:v>
                </c:pt>
                <c:pt idx="178">
                  <c:v>-1.4936522567833646E-3</c:v>
                </c:pt>
                <c:pt idx="179">
                  <c:v>-1.1022155675047262E-2</c:v>
                </c:pt>
                <c:pt idx="180">
                  <c:v>-2.5220694327099465E-3</c:v>
                </c:pt>
                <c:pt idx="181">
                  <c:v>-2.022245380767698E-3</c:v>
                </c:pt>
                <c:pt idx="182">
                  <c:v>-5.0620097259095509E-4</c:v>
                </c:pt>
                <c:pt idx="183">
                  <c:v>7.0636015187500369E-3</c:v>
                </c:pt>
                <c:pt idx="184">
                  <c:v>-5.0403332514065658E-3</c:v>
                </c:pt>
                <c:pt idx="185">
                  <c:v>-4.5581238705315712E-3</c:v>
                </c:pt>
                <c:pt idx="186">
                  <c:v>8.5924208197826948E-3</c:v>
                </c:pt>
                <c:pt idx="187">
                  <c:v>-5.5513642440036537E-3</c:v>
                </c:pt>
                <c:pt idx="188">
                  <c:v>-2.0263431452325841E-3</c:v>
                </c:pt>
                <c:pt idx="189">
                  <c:v>-5.0838950372721729E-3</c:v>
                </c:pt>
                <c:pt idx="190">
                  <c:v>5.0955415115258292E-4</c:v>
                </c:pt>
                <c:pt idx="191">
                  <c:v>-8.1841889042614212E-3</c:v>
                </c:pt>
                <c:pt idx="192">
                  <c:v>6.144412572341211E-3</c:v>
                </c:pt>
                <c:pt idx="193">
                  <c:v>-3.067487067861723E-3</c:v>
                </c:pt>
                <c:pt idx="194">
                  <c:v>8.15914776244662E-3</c:v>
                </c:pt>
                <c:pt idx="195">
                  <c:v>1.5121255861274437E-2</c:v>
                </c:pt>
                <c:pt idx="196">
                  <c:v>-9.5502108118190234E-3</c:v>
                </c:pt>
                <c:pt idx="197">
                  <c:v>-4.5558165358606907E-3</c:v>
                </c:pt>
                <c:pt idx="198">
                  <c:v>3.0395160178965965E-3</c:v>
                </c:pt>
                <c:pt idx="199">
                  <c:v>-1.7862174319346634E-2</c:v>
                </c:pt>
                <c:pt idx="200">
                  <c:v>1.532988631131026E-2</c:v>
                </c:pt>
                <c:pt idx="201">
                  <c:v>1.1094415359203072E-2</c:v>
                </c:pt>
                <c:pt idx="202">
                  <c:v>-6.0362356318503412E-3</c:v>
                </c:pt>
                <c:pt idx="203">
                  <c:v>-6.5806362508077443E-3</c:v>
                </c:pt>
                <c:pt idx="204">
                  <c:v>-6.6242280443630664E-3</c:v>
                </c:pt>
                <c:pt idx="205">
                  <c:v>0</c:v>
                </c:pt>
                <c:pt idx="206">
                  <c:v>1.0678972575854314E-2</c:v>
                </c:pt>
                <c:pt idx="207">
                  <c:v>-5.07100478155776E-3</c:v>
                </c:pt>
                <c:pt idx="208">
                  <c:v>5.5766937935982563E-3</c:v>
                </c:pt>
                <c:pt idx="209">
                  <c:v>1.5155345158934508E-3</c:v>
                </c:pt>
                <c:pt idx="210">
                  <c:v>1.054491317661504E-2</c:v>
                </c:pt>
                <c:pt idx="211">
                  <c:v>-7.0175726586465346E-3</c:v>
                </c:pt>
                <c:pt idx="212">
                  <c:v>-1.6227536621756695E-2</c:v>
                </c:pt>
                <c:pt idx="213">
                  <c:v>-1.2863568166248203E-2</c:v>
                </c:pt>
                <c:pt idx="214">
                  <c:v>-1.6184117273982512E-2</c:v>
                </c:pt>
                <c:pt idx="215">
                  <c:v>1.2552466071119879E-2</c:v>
                </c:pt>
                <c:pt idx="216">
                  <c:v>1.0855624826895019E-2</c:v>
                </c:pt>
                <c:pt idx="217">
                  <c:v>-8.7787808820556524E-3</c:v>
                </c:pt>
                <c:pt idx="218">
                  <c:v>-8.8565309302179665E-3</c:v>
                </c:pt>
                <c:pt idx="219">
                  <c:v>2.6130142905328702E-3</c:v>
                </c:pt>
                <c:pt idx="220">
                  <c:v>5.724709883560491E-3</c:v>
                </c:pt>
                <c:pt idx="221">
                  <c:v>-9.3848446886187487E-3</c:v>
                </c:pt>
                <c:pt idx="222">
                  <c:v>-3.6735806204119818E-3</c:v>
                </c:pt>
                <c:pt idx="223">
                  <c:v>3.1496089028962013E-3</c:v>
                </c:pt>
                <c:pt idx="224">
                  <c:v>-2.0986366569211382E-3</c:v>
                </c:pt>
                <c:pt idx="225">
                  <c:v>1.8731036706063128E-2</c:v>
                </c:pt>
                <c:pt idx="226">
                  <c:v>2.5740039951728426E-3</c:v>
                </c:pt>
                <c:pt idx="227">
                  <c:v>-1.028806675106524E-3</c:v>
                </c:pt>
                <c:pt idx="228">
                  <c:v>-7.2314364717110061E-3</c:v>
                </c:pt>
                <c:pt idx="229">
                  <c:v>6.2015702632813273E-3</c:v>
                </c:pt>
                <c:pt idx="230">
                  <c:v>5.1387574541010674E-3</c:v>
                </c:pt>
                <c:pt idx="231">
                  <c:v>3.0706267729650114E-3</c:v>
                </c:pt>
                <c:pt idx="232">
                  <c:v>-2.0460365193972784E-3</c:v>
                </c:pt>
                <c:pt idx="233">
                  <c:v>-9.2593254127967123E-3</c:v>
                </c:pt>
                <c:pt idx="234">
                  <c:v>-1.5515906914189443E-3</c:v>
                </c:pt>
                <c:pt idx="235">
                  <c:v>5.6774346049768372E-3</c:v>
                </c:pt>
                <c:pt idx="236">
                  <c:v>1.1259074925921457E-2</c:v>
                </c:pt>
                <c:pt idx="237">
                  <c:v>-8.6890401008811111E-3</c:v>
                </c:pt>
                <c:pt idx="238">
                  <c:v>7.1611559228280065E-3</c:v>
                </c:pt>
                <c:pt idx="239">
                  <c:v>-6.6479406177477529E-3</c:v>
                </c:pt>
                <c:pt idx="240">
                  <c:v>2.0502313691182009E-3</c:v>
                </c:pt>
                <c:pt idx="241">
                  <c:v>0</c:v>
                </c:pt>
                <c:pt idx="242">
                  <c:v>-9.2593254127967123E-3</c:v>
                </c:pt>
                <c:pt idx="243">
                  <c:v>6.6958787385981225E-3</c:v>
                </c:pt>
                <c:pt idx="244">
                  <c:v>-1.5412281499337789E-3</c:v>
                </c:pt>
                <c:pt idx="245">
                  <c:v>4.1046748241322624E-3</c:v>
                </c:pt>
                <c:pt idx="246">
                  <c:v>-5.6482820254086389E-3</c:v>
                </c:pt>
                <c:pt idx="247">
                  <c:v>-2.5779854442744134E-3</c:v>
                </c:pt>
                <c:pt idx="248">
                  <c:v>-7.7740738767581594E-3</c:v>
                </c:pt>
                <c:pt idx="249">
                  <c:v>-2.0833340868542517E-3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D-47FA-BBBA-486B011EC361}"/>
            </c:ext>
          </c:extLst>
        </c:ser>
        <c:ser>
          <c:idx val="1"/>
          <c:order val="1"/>
          <c:tx>
            <c:strRef>
              <c:f>'Prices&amp;Returns'!$D$256</c:f>
              <c:strCache>
                <c:ptCount val="1"/>
                <c:pt idx="0">
                  <c:v>Instrument 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'Prices&amp;Returns'!$D$257:$D$506</c:f>
              <c:numCache>
                <c:formatCode>0.00%</c:formatCode>
                <c:ptCount val="250"/>
                <c:pt idx="1">
                  <c:v>1.3614705983211706E-3</c:v>
                </c:pt>
                <c:pt idx="2">
                  <c:v>-1.3614705983210744E-3</c:v>
                </c:pt>
                <c:pt idx="3">
                  <c:v>1.3614705983211706E-3</c:v>
                </c:pt>
                <c:pt idx="4">
                  <c:v>2.7173929764998861E-3</c:v>
                </c:pt>
                <c:pt idx="5">
                  <c:v>4.0622940088789264E-3</c:v>
                </c:pt>
                <c:pt idx="6">
                  <c:v>1.3504390978713249E-3</c:v>
                </c:pt>
                <c:pt idx="7">
                  <c:v>1.348617871293463E-3</c:v>
                </c:pt>
                <c:pt idx="8">
                  <c:v>1.3468015503787952E-3</c:v>
                </c:pt>
                <c:pt idx="9">
                  <c:v>1.3449901153328341E-3</c:v>
                </c:pt>
                <c:pt idx="10">
                  <c:v>0</c:v>
                </c:pt>
                <c:pt idx="11">
                  <c:v>-2.6917916657115256E-3</c:v>
                </c:pt>
                <c:pt idx="12">
                  <c:v>0</c:v>
                </c:pt>
                <c:pt idx="13">
                  <c:v>2.6917916657115746E-3</c:v>
                </c:pt>
                <c:pt idx="14">
                  <c:v>2.6845653706689828E-3</c:v>
                </c:pt>
                <c:pt idx="15">
                  <c:v>-1.3413818242013361E-3</c:v>
                </c:pt>
                <c:pt idx="16">
                  <c:v>0</c:v>
                </c:pt>
                <c:pt idx="17">
                  <c:v>1.3413818242013111E-3</c:v>
                </c:pt>
                <c:pt idx="18">
                  <c:v>1.3395849290563455E-3</c:v>
                </c:pt>
                <c:pt idx="19">
                  <c:v>-1.3395849290564722E-3</c:v>
                </c:pt>
                <c:pt idx="20">
                  <c:v>0</c:v>
                </c:pt>
                <c:pt idx="21">
                  <c:v>2.6773777707163942E-3</c:v>
                </c:pt>
                <c:pt idx="22">
                  <c:v>-4.0187595949177438E-3</c:v>
                </c:pt>
                <c:pt idx="23">
                  <c:v>2.6809667532577425E-3</c:v>
                </c:pt>
                <c:pt idx="24">
                  <c:v>4.0080213975388678E-3</c:v>
                </c:pt>
                <c:pt idx="25">
                  <c:v>1.3324452337786948E-3</c:v>
                </c:pt>
                <c:pt idx="26">
                  <c:v>3.9867162438213827E-3</c:v>
                </c:pt>
                <c:pt idx="27">
                  <c:v>1.3253812410687102E-3</c:v>
                </c:pt>
                <c:pt idx="28">
                  <c:v>2.645504188424175E-3</c:v>
                </c:pt>
                <c:pt idx="29">
                  <c:v>1.3201322049228162E-3</c:v>
                </c:pt>
                <c:pt idx="30">
                  <c:v>0</c:v>
                </c:pt>
                <c:pt idx="31">
                  <c:v>0</c:v>
                </c:pt>
                <c:pt idx="32">
                  <c:v>-2.6420094628386965E-3</c:v>
                </c:pt>
                <c:pt idx="33">
                  <c:v>1.3218772579158475E-3</c:v>
                </c:pt>
                <c:pt idx="34">
                  <c:v>-1.3218772579158245E-3</c:v>
                </c:pt>
                <c:pt idx="35">
                  <c:v>-3.9761483796392945E-3</c:v>
                </c:pt>
                <c:pt idx="36">
                  <c:v>0</c:v>
                </c:pt>
                <c:pt idx="37">
                  <c:v>-2.6595760357589421E-3</c:v>
                </c:pt>
                <c:pt idx="38">
                  <c:v>1.3306721857049505E-3</c:v>
                </c:pt>
                <c:pt idx="39">
                  <c:v>-1.3306721857050613E-3</c:v>
                </c:pt>
                <c:pt idx="40">
                  <c:v>1.3306721857049505E-3</c:v>
                </c:pt>
                <c:pt idx="41">
                  <c:v>-1.3306721857050613E-3</c:v>
                </c:pt>
                <c:pt idx="42">
                  <c:v>0</c:v>
                </c:pt>
                <c:pt idx="43">
                  <c:v>-1.3324452337786009E-3</c:v>
                </c:pt>
                <c:pt idx="44">
                  <c:v>-1.3342230131366103E-3</c:v>
                </c:pt>
                <c:pt idx="45">
                  <c:v>-1.3360055427422512E-3</c:v>
                </c:pt>
                <c:pt idx="46">
                  <c:v>-2.6773777707164029E-3</c:v>
                </c:pt>
                <c:pt idx="47">
                  <c:v>1.3395849290563455E-3</c:v>
                </c:pt>
                <c:pt idx="48">
                  <c:v>2.6737983844022052E-3</c:v>
                </c:pt>
                <c:pt idx="49">
                  <c:v>-2.6737983844022043E-3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1.3377928416599535E-3</c:v>
                </c:pt>
                <c:pt idx="54">
                  <c:v>1.3360055427421298E-3</c:v>
                </c:pt>
                <c:pt idx="55">
                  <c:v>0</c:v>
                </c:pt>
                <c:pt idx="56">
                  <c:v>3.9973404326201726E-3</c:v>
                </c:pt>
                <c:pt idx="57">
                  <c:v>-2.6631174194836618E-3</c:v>
                </c:pt>
                <c:pt idx="58">
                  <c:v>3.9920212695374567E-3</c:v>
                </c:pt>
                <c:pt idx="59">
                  <c:v>3.9761483796394168E-3</c:v>
                </c:pt>
                <c:pt idx="60">
                  <c:v>-3.9761483796392945E-3</c:v>
                </c:pt>
                <c:pt idx="61">
                  <c:v>5.298025637555194E-3</c:v>
                </c:pt>
                <c:pt idx="62">
                  <c:v>-2.6455041884241655E-3</c:v>
                </c:pt>
                <c:pt idx="63">
                  <c:v>-2.652521449131117E-3</c:v>
                </c:pt>
                <c:pt idx="64">
                  <c:v>2.6525214491311235E-3</c:v>
                </c:pt>
                <c:pt idx="65">
                  <c:v>0</c:v>
                </c:pt>
                <c:pt idx="66">
                  <c:v>3.9656363933468853E-3</c:v>
                </c:pt>
                <c:pt idx="67">
                  <c:v>1.3183917532582322E-3</c:v>
                </c:pt>
                <c:pt idx="68">
                  <c:v>-2.6385239581810604E-3</c:v>
                </c:pt>
                <c:pt idx="69">
                  <c:v>0</c:v>
                </c:pt>
                <c:pt idx="70">
                  <c:v>-3.9708854294927317E-3</c:v>
                </c:pt>
                <c:pt idx="71">
                  <c:v>-1.3271402080624634E-3</c:v>
                </c:pt>
                <c:pt idx="72">
                  <c:v>1.3271402080624938E-3</c:v>
                </c:pt>
                <c:pt idx="73">
                  <c:v>-1.3271402080624634E-3</c:v>
                </c:pt>
                <c:pt idx="74">
                  <c:v>-2.6595760357589421E-3</c:v>
                </c:pt>
                <c:pt idx="75">
                  <c:v>2.659576035758796E-3</c:v>
                </c:pt>
                <c:pt idx="76">
                  <c:v>3.9761483796394168E-3</c:v>
                </c:pt>
                <c:pt idx="77">
                  <c:v>1.3218772579158475E-3</c:v>
                </c:pt>
                <c:pt idx="78">
                  <c:v>-2.6455041884241655E-3</c:v>
                </c:pt>
                <c:pt idx="79">
                  <c:v>0</c:v>
                </c:pt>
                <c:pt idx="80">
                  <c:v>0</c:v>
                </c:pt>
                <c:pt idx="81">
                  <c:v>1.3236269305083458E-3</c:v>
                </c:pt>
                <c:pt idx="82">
                  <c:v>1.3218772579158475E-3</c:v>
                </c:pt>
                <c:pt idx="83">
                  <c:v>-1.3218772579158245E-3</c:v>
                </c:pt>
                <c:pt idx="84">
                  <c:v>-1.323626930508253E-3</c:v>
                </c:pt>
                <c:pt idx="85">
                  <c:v>1.3236269305083458E-3</c:v>
                </c:pt>
                <c:pt idx="86">
                  <c:v>1.3218772579158475E-3</c:v>
                </c:pt>
                <c:pt idx="87">
                  <c:v>1.3201322049228162E-3</c:v>
                </c:pt>
                <c:pt idx="88">
                  <c:v>1.3183917532582322E-3</c:v>
                </c:pt>
                <c:pt idx="89">
                  <c:v>0</c:v>
                </c:pt>
                <c:pt idx="90">
                  <c:v>-2.6385239581810604E-3</c:v>
                </c:pt>
                <c:pt idx="91">
                  <c:v>2.6385239581810205E-3</c:v>
                </c:pt>
                <c:pt idx="92">
                  <c:v>1.3166558847469028E-3</c:v>
                </c:pt>
                <c:pt idx="93">
                  <c:v>5.249355886143745E-3</c:v>
                </c:pt>
                <c:pt idx="94">
                  <c:v>3.9190122007358233E-3</c:v>
                </c:pt>
                <c:pt idx="95">
                  <c:v>0</c:v>
                </c:pt>
                <c:pt idx="96">
                  <c:v>-3.9190122007357192E-3</c:v>
                </c:pt>
                <c:pt idx="97">
                  <c:v>-2.6212334798741926E-3</c:v>
                </c:pt>
                <c:pt idx="98">
                  <c:v>5.2356140539449427E-3</c:v>
                </c:pt>
                <c:pt idx="99">
                  <c:v>-1.3063359140554128E-3</c:v>
                </c:pt>
                <c:pt idx="100">
                  <c:v>1.306335914055457E-3</c:v>
                </c:pt>
                <c:pt idx="101">
                  <c:v>0</c:v>
                </c:pt>
                <c:pt idx="102">
                  <c:v>2.6075634070807695E-3</c:v>
                </c:pt>
                <c:pt idx="103">
                  <c:v>-1.302931780415906E-3</c:v>
                </c:pt>
                <c:pt idx="104">
                  <c:v>2.6041681383879513E-3</c:v>
                </c:pt>
                <c:pt idx="105">
                  <c:v>-1.3012363579718968E-3</c:v>
                </c:pt>
                <c:pt idx="106">
                  <c:v>-5.2219439811517126E-3</c:v>
                </c:pt>
                <c:pt idx="107">
                  <c:v>1.3080446600153889E-3</c:v>
                </c:pt>
                <c:pt idx="108">
                  <c:v>1.306335914055457E-3</c:v>
                </c:pt>
                <c:pt idx="109">
                  <c:v>0</c:v>
                </c:pt>
                <c:pt idx="110">
                  <c:v>0</c:v>
                </c:pt>
                <c:pt idx="111">
                  <c:v>-2.6143805740708207E-3</c:v>
                </c:pt>
                <c:pt idx="112">
                  <c:v>-5.2493558861436782E-3</c:v>
                </c:pt>
                <c:pt idx="113">
                  <c:v>-2.6350476380050023E-3</c:v>
                </c:pt>
                <c:pt idx="114">
                  <c:v>1.3183917532582322E-3</c:v>
                </c:pt>
                <c:pt idx="115">
                  <c:v>0</c:v>
                </c:pt>
                <c:pt idx="116">
                  <c:v>-2.6385239581810604E-3</c:v>
                </c:pt>
                <c:pt idx="117">
                  <c:v>0</c:v>
                </c:pt>
                <c:pt idx="118">
                  <c:v>2.6385239581810205E-3</c:v>
                </c:pt>
                <c:pt idx="119">
                  <c:v>3.9447782910163251E-3</c:v>
                </c:pt>
                <c:pt idx="120">
                  <c:v>-2.6281224062695806E-3</c:v>
                </c:pt>
                <c:pt idx="121">
                  <c:v>1.3149245813092439E-3</c:v>
                </c:pt>
                <c:pt idx="122">
                  <c:v>0</c:v>
                </c:pt>
                <c:pt idx="123">
                  <c:v>3.9344313048345217E-3</c:v>
                </c:pt>
                <c:pt idx="124">
                  <c:v>5.2219439811516249E-3</c:v>
                </c:pt>
                <c:pt idx="125">
                  <c:v>0</c:v>
                </c:pt>
                <c:pt idx="126">
                  <c:v>3.8986404156573229E-3</c:v>
                </c:pt>
                <c:pt idx="127">
                  <c:v>0</c:v>
                </c:pt>
                <c:pt idx="128">
                  <c:v>5.1746557900174874E-3</c:v>
                </c:pt>
                <c:pt idx="129">
                  <c:v>0</c:v>
                </c:pt>
                <c:pt idx="130">
                  <c:v>-3.8784793285708565E-3</c:v>
                </c:pt>
                <c:pt idx="131">
                  <c:v>0</c:v>
                </c:pt>
                <c:pt idx="132">
                  <c:v>-3.8935805191320986E-3</c:v>
                </c:pt>
                <c:pt idx="133">
                  <c:v>-1.3012363579718968E-3</c:v>
                </c:pt>
                <c:pt idx="134">
                  <c:v>-3.9138993211362176E-3</c:v>
                </c:pt>
                <c:pt idx="135">
                  <c:v>1.306335914055457E-3</c:v>
                </c:pt>
                <c:pt idx="136">
                  <c:v>-2.6143805740708207E-3</c:v>
                </c:pt>
                <c:pt idx="137">
                  <c:v>-1.3097578820634181E-3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-3.9395980040803141E-3</c:v>
                </c:pt>
                <c:pt idx="142">
                  <c:v>0</c:v>
                </c:pt>
                <c:pt idx="143">
                  <c:v>-2.6350476380050023E-3</c:v>
                </c:pt>
                <c:pt idx="144">
                  <c:v>1.3183917532582322E-3</c:v>
                </c:pt>
                <c:pt idx="145">
                  <c:v>1.3166558847469028E-3</c:v>
                </c:pt>
                <c:pt idx="146">
                  <c:v>1.3149245813092439E-3</c:v>
                </c:pt>
                <c:pt idx="147">
                  <c:v>-1.31492458130914E-3</c:v>
                </c:pt>
                <c:pt idx="148">
                  <c:v>0</c:v>
                </c:pt>
                <c:pt idx="149">
                  <c:v>-2.6350476380050023E-3</c:v>
                </c:pt>
                <c:pt idx="150">
                  <c:v>-2.6420094628386965E-3</c:v>
                </c:pt>
                <c:pt idx="151">
                  <c:v>-1.323626930508253E-3</c:v>
                </c:pt>
                <c:pt idx="152">
                  <c:v>-3.9814252991849219E-3</c:v>
                </c:pt>
                <c:pt idx="153">
                  <c:v>2.6560440581162104E-3</c:v>
                </c:pt>
                <c:pt idx="154">
                  <c:v>-3.9867162438213446E-3</c:v>
                </c:pt>
                <c:pt idx="155">
                  <c:v>-4.0026737896574445E-3</c:v>
                </c:pt>
                <c:pt idx="156">
                  <c:v>-4.0187595949177438E-3</c:v>
                </c:pt>
                <c:pt idx="157">
                  <c:v>2.6809667532577425E-3</c:v>
                </c:pt>
                <c:pt idx="158">
                  <c:v>0</c:v>
                </c:pt>
                <c:pt idx="159">
                  <c:v>1.3377928416599535E-3</c:v>
                </c:pt>
                <c:pt idx="160">
                  <c:v>-1.3377928416600535E-3</c:v>
                </c:pt>
                <c:pt idx="161">
                  <c:v>0</c:v>
                </c:pt>
                <c:pt idx="162">
                  <c:v>-1.3395849290564722E-3</c:v>
                </c:pt>
                <c:pt idx="163">
                  <c:v>2.6773777707163942E-3</c:v>
                </c:pt>
                <c:pt idx="164">
                  <c:v>2.6702285558788921E-3</c:v>
                </c:pt>
                <c:pt idx="165">
                  <c:v>2.6631174194836284E-3</c:v>
                </c:pt>
                <c:pt idx="166">
                  <c:v>-2.6631174194836618E-3</c:v>
                </c:pt>
                <c:pt idx="167">
                  <c:v>-1.3342230131366103E-3</c:v>
                </c:pt>
                <c:pt idx="168">
                  <c:v>-1.3360055427422512E-3</c:v>
                </c:pt>
                <c:pt idx="169">
                  <c:v>-1.3377928416600535E-3</c:v>
                </c:pt>
                <c:pt idx="170">
                  <c:v>-2.6809667532577126E-3</c:v>
                </c:pt>
                <c:pt idx="171">
                  <c:v>0</c:v>
                </c:pt>
                <c:pt idx="172">
                  <c:v>2.6809667532577425E-3</c:v>
                </c:pt>
                <c:pt idx="173">
                  <c:v>-1.3395849290564722E-3</c:v>
                </c:pt>
                <c:pt idx="174">
                  <c:v>-1.3413818242013361E-3</c:v>
                </c:pt>
                <c:pt idx="175">
                  <c:v>0</c:v>
                </c:pt>
                <c:pt idx="176">
                  <c:v>2.6809667532577425E-3</c:v>
                </c:pt>
                <c:pt idx="177">
                  <c:v>0</c:v>
                </c:pt>
                <c:pt idx="178">
                  <c:v>-1.3395849290564722E-3</c:v>
                </c:pt>
                <c:pt idx="179">
                  <c:v>0</c:v>
                </c:pt>
                <c:pt idx="180">
                  <c:v>0</c:v>
                </c:pt>
                <c:pt idx="181">
                  <c:v>2.6773777707163942E-3</c:v>
                </c:pt>
                <c:pt idx="182">
                  <c:v>-1.3377928416600535E-3</c:v>
                </c:pt>
                <c:pt idx="183">
                  <c:v>0</c:v>
                </c:pt>
                <c:pt idx="184">
                  <c:v>6.6711388170226007E-3</c:v>
                </c:pt>
                <c:pt idx="185">
                  <c:v>-1.3306721857050613E-3</c:v>
                </c:pt>
                <c:pt idx="186">
                  <c:v>0</c:v>
                </c:pt>
                <c:pt idx="187">
                  <c:v>-1.3324452337786009E-3</c:v>
                </c:pt>
                <c:pt idx="188">
                  <c:v>1.3324452337786948E-3</c:v>
                </c:pt>
                <c:pt idx="189">
                  <c:v>-2.6666682469152284E-3</c:v>
                </c:pt>
                <c:pt idx="190">
                  <c:v>0</c:v>
                </c:pt>
                <c:pt idx="191">
                  <c:v>1.3342230131366622E-3</c:v>
                </c:pt>
                <c:pt idx="192">
                  <c:v>1.3324452337786948E-3</c:v>
                </c:pt>
                <c:pt idx="193">
                  <c:v>0</c:v>
                </c:pt>
                <c:pt idx="194">
                  <c:v>3.9867162438213827E-3</c:v>
                </c:pt>
                <c:pt idx="195">
                  <c:v>-3.9867162438213446E-3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-1.3324452337786009E-3</c:v>
                </c:pt>
                <c:pt idx="200">
                  <c:v>5.3191614776000266E-3</c:v>
                </c:pt>
                <c:pt idx="201">
                  <c:v>-1.3271402080624634E-3</c:v>
                </c:pt>
                <c:pt idx="202">
                  <c:v>2.6525214491311235E-3</c:v>
                </c:pt>
                <c:pt idx="203">
                  <c:v>-2.652521449131117E-3</c:v>
                </c:pt>
                <c:pt idx="204">
                  <c:v>2.6525214491311235E-3</c:v>
                </c:pt>
                <c:pt idx="205">
                  <c:v>1.3236269305083458E-3</c:v>
                </c:pt>
                <c:pt idx="206">
                  <c:v>0</c:v>
                </c:pt>
                <c:pt idx="207">
                  <c:v>2.6420094628387975E-3</c:v>
                </c:pt>
                <c:pt idx="208">
                  <c:v>0</c:v>
                </c:pt>
                <c:pt idx="209">
                  <c:v>-1.320132204922844E-3</c:v>
                </c:pt>
                <c:pt idx="210">
                  <c:v>2.6385239581810205E-3</c:v>
                </c:pt>
                <c:pt idx="211">
                  <c:v>-5.2840281466052666E-3</c:v>
                </c:pt>
                <c:pt idx="212">
                  <c:v>0</c:v>
                </c:pt>
                <c:pt idx="213">
                  <c:v>-1.3253812410685707E-3</c:v>
                </c:pt>
                <c:pt idx="214">
                  <c:v>0</c:v>
                </c:pt>
                <c:pt idx="215">
                  <c:v>-5.3191614775999329E-3</c:v>
                </c:pt>
                <c:pt idx="216">
                  <c:v>0</c:v>
                </c:pt>
                <c:pt idx="217">
                  <c:v>-1.3342230131366103E-3</c:v>
                </c:pt>
                <c:pt idx="218">
                  <c:v>3.9973404326201726E-3</c:v>
                </c:pt>
                <c:pt idx="219">
                  <c:v>0</c:v>
                </c:pt>
                <c:pt idx="220">
                  <c:v>-1.3306721857050613E-3</c:v>
                </c:pt>
                <c:pt idx="221">
                  <c:v>0</c:v>
                </c:pt>
                <c:pt idx="222">
                  <c:v>-1.3324452337786009E-3</c:v>
                </c:pt>
                <c:pt idx="223">
                  <c:v>-1.3342230131366103E-3</c:v>
                </c:pt>
                <c:pt idx="224">
                  <c:v>-1.3360055427422512E-3</c:v>
                </c:pt>
                <c:pt idx="225">
                  <c:v>-4.0187595949177438E-3</c:v>
                </c:pt>
                <c:pt idx="226">
                  <c:v>0</c:v>
                </c:pt>
                <c:pt idx="227">
                  <c:v>1.3413818242013111E-3</c:v>
                </c:pt>
                <c:pt idx="228">
                  <c:v>1.3395849290563455E-3</c:v>
                </c:pt>
                <c:pt idx="229">
                  <c:v>0</c:v>
                </c:pt>
                <c:pt idx="230">
                  <c:v>2.6737983844022052E-3</c:v>
                </c:pt>
                <c:pt idx="231">
                  <c:v>0</c:v>
                </c:pt>
                <c:pt idx="232">
                  <c:v>-4.0133833134586763E-3</c:v>
                </c:pt>
                <c:pt idx="233">
                  <c:v>-2.6845653706688757E-3</c:v>
                </c:pt>
                <c:pt idx="234">
                  <c:v>4.0241502997253268E-3</c:v>
                </c:pt>
                <c:pt idx="235">
                  <c:v>0</c:v>
                </c:pt>
                <c:pt idx="236">
                  <c:v>-1.3395849290564722E-3</c:v>
                </c:pt>
                <c:pt idx="237">
                  <c:v>-4.0295554860016883E-3</c:v>
                </c:pt>
                <c:pt idx="238">
                  <c:v>1.3449901153328341E-3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-1.3449901153328107E-3</c:v>
                </c:pt>
                <c:pt idx="243">
                  <c:v>-6.7522201172866706E-3</c:v>
                </c:pt>
                <c:pt idx="244">
                  <c:v>2.7063615977430673E-3</c:v>
                </c:pt>
                <c:pt idx="245">
                  <c:v>0</c:v>
                </c:pt>
                <c:pt idx="246">
                  <c:v>2.6990569691649835E-3</c:v>
                </c:pt>
                <c:pt idx="247">
                  <c:v>-1.3486178712935292E-3</c:v>
                </c:pt>
                <c:pt idx="248">
                  <c:v>-2.7027043478851389E-3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D-47FA-BBBA-486B011EC361}"/>
            </c:ext>
          </c:extLst>
        </c:ser>
        <c:ser>
          <c:idx val="2"/>
          <c:order val="2"/>
          <c:tx>
            <c:strRef>
              <c:f>'Prices&amp;Returns'!$E$256</c:f>
              <c:strCache>
                <c:ptCount val="1"/>
                <c:pt idx="0">
                  <c:v>Instrument 3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'Prices&amp;Returns'!$E$257:$E$506</c:f>
              <c:numCache>
                <c:formatCode>0.00%</c:formatCode>
                <c:ptCount val="250"/>
                <c:pt idx="1">
                  <c:v>3.3370442535769133E-3</c:v>
                </c:pt>
                <c:pt idx="2">
                  <c:v>1.6643554466126652E-3</c:v>
                </c:pt>
                <c:pt idx="3">
                  <c:v>-2.775466672035896E-3</c:v>
                </c:pt>
                <c:pt idx="4">
                  <c:v>-2.7831913317915547E-3</c:v>
                </c:pt>
                <c:pt idx="5">
                  <c:v>8.3264427765535904E-3</c:v>
                </c:pt>
                <c:pt idx="6">
                  <c:v>8.8057806212967042E-3</c:v>
                </c:pt>
                <c:pt idx="7">
                  <c:v>4.9193867998181939E-3</c:v>
                </c:pt>
                <c:pt idx="8">
                  <c:v>-5.4540497670524846E-4</c:v>
                </c:pt>
                <c:pt idx="9">
                  <c:v>8.690983547419812E-3</c:v>
                </c:pt>
                <c:pt idx="10">
                  <c:v>-3.2502737173014723E-3</c:v>
                </c:pt>
                <c:pt idx="11">
                  <c:v>-4.8953048534131297E-3</c:v>
                </c:pt>
                <c:pt idx="12">
                  <c:v>4.8953048534130603E-3</c:v>
                </c:pt>
                <c:pt idx="13">
                  <c:v>5.9507884559770897E-3</c:v>
                </c:pt>
                <c:pt idx="14">
                  <c:v>5.9155859521154751E-3</c:v>
                </c:pt>
                <c:pt idx="15">
                  <c:v>-5.3633683237928941E-4</c:v>
                </c:pt>
                <c:pt idx="16">
                  <c:v>-5.3662464394807583E-4</c:v>
                </c:pt>
                <c:pt idx="17">
                  <c:v>-3.2258092488825657E-3</c:v>
                </c:pt>
                <c:pt idx="18">
                  <c:v>6.976148495926422E-3</c:v>
                </c:pt>
                <c:pt idx="19">
                  <c:v>-4.287252011619812E-3</c:v>
                </c:pt>
                <c:pt idx="20">
                  <c:v>1.0152371464017908E-2</c:v>
                </c:pt>
                <c:pt idx="21">
                  <c:v>-5.3305030269407E-3</c:v>
                </c:pt>
                <c:pt idx="22">
                  <c:v>1.0683761699989531E-3</c:v>
                </c:pt>
                <c:pt idx="23">
                  <c:v>-4.8167071985519829E-3</c:v>
                </c:pt>
                <c:pt idx="24">
                  <c:v>3.7483310285530594E-3</c:v>
                </c:pt>
                <c:pt idx="25">
                  <c:v>-1.6047074853017685E-3</c:v>
                </c:pt>
                <c:pt idx="26">
                  <c:v>-5.3547524706520932E-4</c:v>
                </c:pt>
                <c:pt idx="27">
                  <c:v>-8.0667283355979925E-3</c:v>
                </c:pt>
                <c:pt idx="28">
                  <c:v>5.3981107923522956E-4</c:v>
                </c:pt>
                <c:pt idx="29">
                  <c:v>-5.3981107923513675E-4</c:v>
                </c:pt>
                <c:pt idx="30">
                  <c:v>-6.500564603093428E-3</c:v>
                </c:pt>
                <c:pt idx="31">
                  <c:v>7.0403756823285198E-3</c:v>
                </c:pt>
                <c:pt idx="32">
                  <c:v>-1.0799137118622621E-3</c:v>
                </c:pt>
                <c:pt idx="33">
                  <c:v>-5.4039450112708257E-4</c:v>
                </c:pt>
                <c:pt idx="34">
                  <c:v>4.853069649073464E-3</c:v>
                </c:pt>
                <c:pt idx="35">
                  <c:v>-1.0764263687381775E-3</c:v>
                </c:pt>
                <c:pt idx="36">
                  <c:v>-6.483004878078266E-3</c:v>
                </c:pt>
                <c:pt idx="37">
                  <c:v>5.4054185669079819E-3</c:v>
                </c:pt>
                <c:pt idx="38">
                  <c:v>-5.3922891573508248E-4</c:v>
                </c:pt>
                <c:pt idx="39">
                  <c:v>-5.3951984044058336E-4</c:v>
                </c:pt>
                <c:pt idx="40">
                  <c:v>1.0201430752177399E-2</c:v>
                </c:pt>
                <c:pt idx="41">
                  <c:v>-1.0689471889050444E-3</c:v>
                </c:pt>
                <c:pt idx="42">
                  <c:v>1.6029925954563001E-3</c:v>
                </c:pt>
                <c:pt idx="43">
                  <c:v>-6.4274458018377814E-3</c:v>
                </c:pt>
                <c:pt idx="44">
                  <c:v>6.4274458018379029E-3</c:v>
                </c:pt>
                <c:pt idx="45">
                  <c:v>-8.5791410913827158E-3</c:v>
                </c:pt>
                <c:pt idx="46">
                  <c:v>5.3835802107790641E-4</c:v>
                </c:pt>
                <c:pt idx="47">
                  <c:v>4.2964620335053322E-3</c:v>
                </c:pt>
                <c:pt idx="48">
                  <c:v>-4.8348200545832928E-3</c:v>
                </c:pt>
                <c:pt idx="49">
                  <c:v>1.6142053545412009E-3</c:v>
                </c:pt>
                <c:pt idx="50">
                  <c:v>-1.6142053545412246E-3</c:v>
                </c:pt>
                <c:pt idx="51">
                  <c:v>-1.0775863111702484E-3</c:v>
                </c:pt>
                <c:pt idx="52">
                  <c:v>-5.3922891573508248E-4</c:v>
                </c:pt>
                <c:pt idx="53">
                  <c:v>-3.782765926560475E-3</c:v>
                </c:pt>
                <c:pt idx="54">
                  <c:v>7.0137865080071599E-3</c:v>
                </c:pt>
                <c:pt idx="55">
                  <c:v>-5.3777898580298074E-4</c:v>
                </c:pt>
                <c:pt idx="56">
                  <c:v>1.075268920806807E-3</c:v>
                </c:pt>
                <c:pt idx="57">
                  <c:v>-4.308030356890852E-3</c:v>
                </c:pt>
                <c:pt idx="58">
                  <c:v>-3.2432460861198916E-3</c:v>
                </c:pt>
                <c:pt idx="59">
                  <c:v>4.8609331469060034E-3</c:v>
                </c:pt>
                <c:pt idx="60">
                  <c:v>5.3864800656003233E-4</c:v>
                </c:pt>
                <c:pt idx="61">
                  <c:v>5.3835802107790641E-4</c:v>
                </c:pt>
                <c:pt idx="62">
                  <c:v>-1.0770060276379489E-3</c:v>
                </c:pt>
                <c:pt idx="63">
                  <c:v>-5.3893830461027026E-4</c:v>
                </c:pt>
                <c:pt idx="64">
                  <c:v>5.9124063657535249E-3</c:v>
                </c:pt>
                <c:pt idx="65">
                  <c:v>-3.7583936858451182E-3</c:v>
                </c:pt>
                <c:pt idx="66">
                  <c:v>4.2941558202786402E-3</c:v>
                </c:pt>
                <c:pt idx="67">
                  <c:v>1.605566306909509E-3</c:v>
                </c:pt>
                <c:pt idx="68">
                  <c:v>-4.8244532063815033E-3</c:v>
                </c:pt>
                <c:pt idx="69">
                  <c:v>6.9612061561166779E-3</c:v>
                </c:pt>
                <c:pt idx="70">
                  <c:v>-2.1367529497351087E-3</c:v>
                </c:pt>
                <c:pt idx="71">
                  <c:v>-1.6055663069095673E-3</c:v>
                </c:pt>
                <c:pt idx="72">
                  <c:v>1.0706639138402449E-3</c:v>
                </c:pt>
                <c:pt idx="73">
                  <c:v>7.9936476807453642E-3</c:v>
                </c:pt>
                <c:pt idx="74">
                  <c:v>-1.0621349909834231E-3</c:v>
                </c:pt>
                <c:pt idx="75">
                  <c:v>2.6532252232253578E-3</c:v>
                </c:pt>
                <c:pt idx="76">
                  <c:v>5.285424566463779E-3</c:v>
                </c:pt>
                <c:pt idx="77">
                  <c:v>-6.345870052902965E-3</c:v>
                </c:pt>
                <c:pt idx="78">
                  <c:v>-3.1881004686459919E-3</c:v>
                </c:pt>
                <c:pt idx="79">
                  <c:v>5.8371086402227703E-3</c:v>
                </c:pt>
                <c:pt idx="80">
                  <c:v>-4.2417879083630292E-3</c:v>
                </c:pt>
                <c:pt idx="81">
                  <c:v>-2.6602835588162119E-3</c:v>
                </c:pt>
                <c:pt idx="82">
                  <c:v>1.597019237486101E-3</c:v>
                </c:pt>
                <c:pt idx="83">
                  <c:v>-3.1965930256274808E-3</c:v>
                </c:pt>
                <c:pt idx="84">
                  <c:v>4.2598573469575084E-3</c:v>
                </c:pt>
                <c:pt idx="85">
                  <c:v>1.0621349909833693E-3</c:v>
                </c:pt>
                <c:pt idx="86">
                  <c:v>5.8216623802184089E-3</c:v>
                </c:pt>
                <c:pt idx="87">
                  <c:v>-6.3525888593743566E-3</c:v>
                </c:pt>
                <c:pt idx="88">
                  <c:v>3.7105793965357746E-3</c:v>
                </c:pt>
                <c:pt idx="89">
                  <c:v>-3.710579396535713E-3</c:v>
                </c:pt>
                <c:pt idx="90">
                  <c:v>-5.3120851182740536E-4</c:v>
                </c:pt>
                <c:pt idx="91">
                  <c:v>-2.6602835588162119E-3</c:v>
                </c:pt>
                <c:pt idx="92">
                  <c:v>1.0649628269563684E-3</c:v>
                </c:pt>
                <c:pt idx="93">
                  <c:v>1.5953207318597762E-3</c:v>
                </c:pt>
                <c:pt idx="94">
                  <c:v>-3.1931905791549088E-3</c:v>
                </c:pt>
                <c:pt idx="95">
                  <c:v>-1.6004271220814827E-3</c:v>
                </c:pt>
                <c:pt idx="96">
                  <c:v>2.665957324119696E-3</c:v>
                </c:pt>
                <c:pt idx="97">
                  <c:v>2.1276603771166066E-3</c:v>
                </c:pt>
                <c:pt idx="98">
                  <c:v>-1.0632643213300003E-3</c:v>
                </c:pt>
                <c:pt idx="99">
                  <c:v>-5.3333459753626168E-3</c:v>
                </c:pt>
                <c:pt idx="100">
                  <c:v>-1.6055663069095673E-3</c:v>
                </c:pt>
                <c:pt idx="101">
                  <c:v>-1.0718114638068336E-3</c:v>
                </c:pt>
                <c:pt idx="102">
                  <c:v>4.814130720451496E-3</c:v>
                </c:pt>
                <c:pt idx="103">
                  <c:v>1.5995737881413724E-3</c:v>
                </c:pt>
                <c:pt idx="104">
                  <c:v>-5.3290702033877114E-4</c:v>
                </c:pt>
                <c:pt idx="105">
                  <c:v>2.6616997348601658E-3</c:v>
                </c:pt>
                <c:pt idx="106">
                  <c:v>5.3022393574272582E-3</c:v>
                </c:pt>
                <c:pt idx="107">
                  <c:v>-2.1175232899072055E-3</c:v>
                </c:pt>
                <c:pt idx="108">
                  <c:v>-3.7164895445553343E-3</c:v>
                </c:pt>
                <c:pt idx="109">
                  <c:v>-1.2848142477849137E-2</c:v>
                </c:pt>
                <c:pt idx="110">
                  <c:v>4.8374187317700244E-3</c:v>
                </c:pt>
                <c:pt idx="111">
                  <c:v>3.7463249596213989E-3</c:v>
                </c:pt>
                <c:pt idx="112">
                  <c:v>-3.7463249596214271E-3</c:v>
                </c:pt>
                <c:pt idx="113">
                  <c:v>0</c:v>
                </c:pt>
                <c:pt idx="114">
                  <c:v>-2.1470754356650713E-3</c:v>
                </c:pt>
                <c:pt idx="115">
                  <c:v>-5.387944068753152E-3</c:v>
                </c:pt>
                <c:pt idx="116">
                  <c:v>-2.1633323742576427E-3</c:v>
                </c:pt>
                <c:pt idx="117">
                  <c:v>5.3995811534659956E-3</c:v>
                </c:pt>
                <c:pt idx="118">
                  <c:v>-3.2362487792081938E-3</c:v>
                </c:pt>
                <c:pt idx="119">
                  <c:v>5.9251452635148676E-3</c:v>
                </c:pt>
                <c:pt idx="120">
                  <c:v>-3.2275444908665993E-3</c:v>
                </c:pt>
                <c:pt idx="121">
                  <c:v>-1.0781672203454436E-3</c:v>
                </c:pt>
                <c:pt idx="122">
                  <c:v>3.7685105164502681E-3</c:v>
                </c:pt>
                <c:pt idx="123">
                  <c:v>3.7543621465372587E-3</c:v>
                </c:pt>
                <c:pt idx="124">
                  <c:v>-4.2918520815409204E-3</c:v>
                </c:pt>
                <c:pt idx="125">
                  <c:v>3.2206147000421572E-3</c:v>
                </c:pt>
                <c:pt idx="126">
                  <c:v>-1.6090108057007738E-3</c:v>
                </c:pt>
                <c:pt idx="127">
                  <c:v>-5.3821443162285878E-3</c:v>
                </c:pt>
                <c:pt idx="128">
                  <c:v>1.6176870607860282E-3</c:v>
                </c:pt>
                <c:pt idx="129">
                  <c:v>3.7644572554425423E-3</c:v>
                </c:pt>
                <c:pt idx="130">
                  <c:v>1.6090108057006858E-3</c:v>
                </c:pt>
                <c:pt idx="131">
                  <c:v>-5.3604932937325071E-4</c:v>
                </c:pt>
                <c:pt idx="132">
                  <c:v>-1.1866374408092597E-2</c:v>
                </c:pt>
                <c:pt idx="133">
                  <c:v>-5.4274085457096792E-4</c:v>
                </c:pt>
                <c:pt idx="134">
                  <c:v>-1.6299922109311756E-3</c:v>
                </c:pt>
                <c:pt idx="135">
                  <c:v>3.2573318703065048E-3</c:v>
                </c:pt>
                <c:pt idx="136">
                  <c:v>1.6246957270019829E-3</c:v>
                </c:pt>
                <c:pt idx="137">
                  <c:v>4.8583091510763675E-3</c:v>
                </c:pt>
                <c:pt idx="138">
                  <c:v>-1.6168152269053946E-3</c:v>
                </c:pt>
                <c:pt idx="139">
                  <c:v>5.3922891573517388E-4</c:v>
                </c:pt>
                <c:pt idx="140">
                  <c:v>-2.1586624680379127E-3</c:v>
                </c:pt>
                <c:pt idx="141">
                  <c:v>3.7746068002862164E-3</c:v>
                </c:pt>
                <c:pt idx="142">
                  <c:v>1.0758473334633318E-3</c:v>
                </c:pt>
                <c:pt idx="143">
                  <c:v>5.3619431413853731E-3</c:v>
                </c:pt>
                <c:pt idx="144">
                  <c:v>-5.8997221271882708E-3</c:v>
                </c:pt>
                <c:pt idx="145">
                  <c:v>-5.380683476602225E-4</c:v>
                </c:pt>
                <c:pt idx="146">
                  <c:v>3.7604127041319995E-3</c:v>
                </c:pt>
                <c:pt idx="147">
                  <c:v>-4.2987707252100582E-3</c:v>
                </c:pt>
                <c:pt idx="148">
                  <c:v>-2.1563350673459501E-3</c:v>
                </c:pt>
                <c:pt idx="149">
                  <c:v>6.4551057925560582E-3</c:v>
                </c:pt>
                <c:pt idx="150">
                  <c:v>1.6072867108720599E-3</c:v>
                </c:pt>
                <c:pt idx="151">
                  <c:v>9.0594810933233849E-3</c:v>
                </c:pt>
                <c:pt idx="152">
                  <c:v>1.0604454864390973E-3</c:v>
                </c:pt>
                <c:pt idx="153">
                  <c:v>-2.6532252232252772E-3</c:v>
                </c:pt>
                <c:pt idx="154">
                  <c:v>-1.5953207318596587E-3</c:v>
                </c:pt>
                <c:pt idx="155">
                  <c:v>4.2485459550849975E-3</c:v>
                </c:pt>
                <c:pt idx="156">
                  <c:v>2.1175232899072831E-3</c:v>
                </c:pt>
                <c:pt idx="157">
                  <c:v>-1.2237449869669619E-2</c:v>
                </c:pt>
                <c:pt idx="158">
                  <c:v>5.3518866677501945E-4</c:v>
                </c:pt>
                <c:pt idx="159">
                  <c:v>3.7383221106071581E-3</c:v>
                </c:pt>
                <c:pt idx="160">
                  <c:v>3.7243990909822727E-3</c:v>
                </c:pt>
                <c:pt idx="161">
                  <c:v>-5.3120851182740536E-4</c:v>
                </c:pt>
                <c:pt idx="162">
                  <c:v>-6.9315126897620894E-3</c:v>
                </c:pt>
                <c:pt idx="163">
                  <c:v>-1.606426048273799E-3</c:v>
                </c:pt>
                <c:pt idx="164">
                  <c:v>6.4102783609192391E-3</c:v>
                </c:pt>
                <c:pt idx="165">
                  <c:v>-1.5987213636971041E-3</c:v>
                </c:pt>
                <c:pt idx="166">
                  <c:v>1.5987213636970735E-3</c:v>
                </c:pt>
                <c:pt idx="167">
                  <c:v>-2.6659573241197203E-3</c:v>
                </c:pt>
                <c:pt idx="168">
                  <c:v>2.665957324119696E-3</c:v>
                </c:pt>
                <c:pt idx="169">
                  <c:v>3.1897953681000808E-3</c:v>
                </c:pt>
                <c:pt idx="170">
                  <c:v>1.4229489103964722E-2</c:v>
                </c:pt>
                <c:pt idx="171">
                  <c:v>8.3377241740932601E-3</c:v>
                </c:pt>
                <c:pt idx="172">
                  <c:v>-1.5580371887146424E-3</c:v>
                </c:pt>
                <c:pt idx="173">
                  <c:v>2.5953816800772102E-3</c:v>
                </c:pt>
                <c:pt idx="174">
                  <c:v>1.0362695227852773E-3</c:v>
                </c:pt>
                <c:pt idx="175">
                  <c:v>-2.0736140141479949E-3</c:v>
                </c:pt>
                <c:pt idx="176">
                  <c:v>-5.1907605629543114E-4</c:v>
                </c:pt>
                <c:pt idx="177">
                  <c:v>-5.1934563618635972E-4</c:v>
                </c:pt>
                <c:pt idx="178">
                  <c:v>-3.1217507141846441E-3</c:v>
                </c:pt>
                <c:pt idx="179">
                  <c:v>5.2096901412719305E-4</c:v>
                </c:pt>
                <c:pt idx="180">
                  <c:v>-6.7938594214081134E-3</c:v>
                </c:pt>
                <c:pt idx="181">
                  <c:v>4.7083529303868733E-3</c:v>
                </c:pt>
                <c:pt idx="182">
                  <c:v>-6.8080912346563088E-3</c:v>
                </c:pt>
                <c:pt idx="183">
                  <c:v>-1.5777021416176974E-3</c:v>
                </c:pt>
                <c:pt idx="184">
                  <c:v>2.1030501967786684E-3</c:v>
                </c:pt>
                <c:pt idx="185">
                  <c:v>-2.629504539024735E-3</c:v>
                </c:pt>
                <c:pt idx="186">
                  <c:v>1.5785322930497896E-3</c:v>
                </c:pt>
                <c:pt idx="187">
                  <c:v>1.0509722459750015E-3</c:v>
                </c:pt>
                <c:pt idx="188">
                  <c:v>-1.5768728628813447E-3</c:v>
                </c:pt>
                <c:pt idx="189">
                  <c:v>2.1019450723721361E-3</c:v>
                </c:pt>
                <c:pt idx="190">
                  <c:v>-3.1545767485155439E-3</c:v>
                </c:pt>
                <c:pt idx="191">
                  <c:v>4.2038947881332554E-3</c:v>
                </c:pt>
                <c:pt idx="192">
                  <c:v>-3.6774404458873051E-3</c:v>
                </c:pt>
                <c:pt idx="193">
                  <c:v>5.249355886143745E-3</c:v>
                </c:pt>
                <c:pt idx="194">
                  <c:v>-1.5719154402564978E-3</c:v>
                </c:pt>
                <c:pt idx="195">
                  <c:v>-1.0493180396177464E-3</c:v>
                </c:pt>
                <c:pt idx="196">
                  <c:v>6.2794554848431012E-3</c:v>
                </c:pt>
                <c:pt idx="197">
                  <c:v>-5.2301374452255424E-3</c:v>
                </c:pt>
                <c:pt idx="198">
                  <c:v>0</c:v>
                </c:pt>
                <c:pt idx="199">
                  <c:v>-5.2452138627176513E-4</c:v>
                </c:pt>
                <c:pt idx="200">
                  <c:v>1.0487677940844301E-3</c:v>
                </c:pt>
                <c:pt idx="201">
                  <c:v>-2.0986366569211382E-3</c:v>
                </c:pt>
                <c:pt idx="202">
                  <c:v>6.8045276943340689E-3</c:v>
                </c:pt>
                <c:pt idx="203">
                  <c:v>-8.3814005572153804E-3</c:v>
                </c:pt>
                <c:pt idx="204">
                  <c:v>-3.161224971902599E-3</c:v>
                </c:pt>
                <c:pt idx="205">
                  <c:v>-2.6420094628386965E-3</c:v>
                </c:pt>
                <c:pt idx="206">
                  <c:v>3.6968618813262026E-3</c:v>
                </c:pt>
                <c:pt idx="207">
                  <c:v>5.2700923485902561E-4</c:v>
                </c:pt>
                <c:pt idx="208">
                  <c:v>-5.2700923485907397E-4</c:v>
                </c:pt>
                <c:pt idx="209">
                  <c:v>-5.2728712004703664E-4</c:v>
                </c:pt>
                <c:pt idx="210">
                  <c:v>3.1595602903685179E-3</c:v>
                </c:pt>
                <c:pt idx="211">
                  <c:v>-3.1595602903684815E-3</c:v>
                </c:pt>
                <c:pt idx="212">
                  <c:v>-2.6406141565096701E-3</c:v>
                </c:pt>
                <c:pt idx="213">
                  <c:v>-1.0582011569479615E-3</c:v>
                </c:pt>
                <c:pt idx="214">
                  <c:v>1.5868821103141985E-3</c:v>
                </c:pt>
                <c:pt idx="215">
                  <c:v>3.6929612004620574E-3</c:v>
                </c:pt>
                <c:pt idx="216">
                  <c:v>1.5785322930497896E-3</c:v>
                </c:pt>
                <c:pt idx="217">
                  <c:v>-5.800174446878084E-3</c:v>
                </c:pt>
                <c:pt idx="218">
                  <c:v>2.6406141565097222E-3</c:v>
                </c:pt>
                <c:pt idx="219">
                  <c:v>1.5810279973185514E-3</c:v>
                </c:pt>
                <c:pt idx="220">
                  <c:v>-5.2673164241257367E-4</c:v>
                </c:pt>
                <c:pt idx="221">
                  <c:v>-2.637827960550405E-3</c:v>
                </c:pt>
                <c:pt idx="222">
                  <c:v>-3.7046880159200134E-3</c:v>
                </c:pt>
                <c:pt idx="223">
                  <c:v>-1.0610080570943841E-3</c:v>
                </c:pt>
                <c:pt idx="224">
                  <c:v>6.8765147987057806E-3</c:v>
                </c:pt>
                <c:pt idx="225">
                  <c:v>-3.1679012765566039E-3</c:v>
                </c:pt>
                <c:pt idx="226">
                  <c:v>5.2868095336615676E-4</c:v>
                </c:pt>
                <c:pt idx="227">
                  <c:v>-1.5868821103141079E-3</c:v>
                </c:pt>
                <c:pt idx="228">
                  <c:v>5.8062976530222875E-3</c:v>
                </c:pt>
                <c:pt idx="229">
                  <c:v>-3.1628914085081953E-3</c:v>
                </c:pt>
                <c:pt idx="230">
                  <c:v>-5.8247450888712958E-3</c:v>
                </c:pt>
                <c:pt idx="231">
                  <c:v>8.9876364973795874E-3</c:v>
                </c:pt>
                <c:pt idx="232">
                  <c:v>3.6774404458871832E-3</c:v>
                </c:pt>
                <c:pt idx="233">
                  <c:v>1.5719154402565193E-3</c:v>
                </c:pt>
                <c:pt idx="234">
                  <c:v>-1.047669032443911E-3</c:v>
                </c:pt>
                <c:pt idx="235">
                  <c:v>-6.3091691932646091E-3</c:v>
                </c:pt>
                <c:pt idx="236">
                  <c:v>-1.5835316056442737E-3</c:v>
                </c:pt>
                <c:pt idx="237">
                  <c:v>-7.4231517958575823E-3</c:v>
                </c:pt>
                <c:pt idx="238">
                  <c:v>4.2485459550849975E-3</c:v>
                </c:pt>
                <c:pt idx="239">
                  <c:v>3.7027283774734559E-3</c:v>
                </c:pt>
                <c:pt idx="240">
                  <c:v>-3.702728377473344E-3</c:v>
                </c:pt>
                <c:pt idx="241">
                  <c:v>-3.1847160675199473E-3</c:v>
                </c:pt>
                <c:pt idx="242">
                  <c:v>3.1847160675199195E-3</c:v>
                </c:pt>
                <c:pt idx="243">
                  <c:v>-1.5910902322419629E-3</c:v>
                </c:pt>
                <c:pt idx="244">
                  <c:v>4.2372944755152174E-3</c:v>
                </c:pt>
                <c:pt idx="245">
                  <c:v>-1.0576415581356462E-3</c:v>
                </c:pt>
                <c:pt idx="246">
                  <c:v>4.7506027585977988E-3</c:v>
                </c:pt>
                <c:pt idx="247">
                  <c:v>4.7281411959458957E-3</c:v>
                </c:pt>
                <c:pt idx="248">
                  <c:v>1.5710922320413677E-3</c:v>
                </c:pt>
                <c:pt idx="249">
                  <c:v>3.6563112031104792E-3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D-47FA-BBBA-486B011EC361}"/>
            </c:ext>
          </c:extLst>
        </c:ser>
        <c:ser>
          <c:idx val="3"/>
          <c:order val="3"/>
          <c:tx>
            <c:strRef>
              <c:f>'Prices&amp;Returns'!$F$256</c:f>
              <c:strCache>
                <c:ptCount val="1"/>
                <c:pt idx="0">
                  <c:v>Instrument 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'Prices&amp;Returns'!$F$257:$F$506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1.7391742711869239E-2</c:v>
                </c:pt>
                <c:pt idx="5">
                  <c:v>-1.7391742711869222E-2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1.7391742711869239E-2</c:v>
                </c:pt>
                <c:pt idx="10">
                  <c:v>1.709443335930004E-2</c:v>
                </c:pt>
                <c:pt idx="11">
                  <c:v>0</c:v>
                </c:pt>
                <c:pt idx="12">
                  <c:v>-1.7094433359300183E-2</c:v>
                </c:pt>
                <c:pt idx="13">
                  <c:v>-1.7391742711869222E-2</c:v>
                </c:pt>
                <c:pt idx="14">
                  <c:v>0</c:v>
                </c:pt>
                <c:pt idx="15">
                  <c:v>-1.7699577099400749E-2</c:v>
                </c:pt>
                <c:pt idx="16">
                  <c:v>0</c:v>
                </c:pt>
                <c:pt idx="17">
                  <c:v>-1.8018505502678365E-2</c:v>
                </c:pt>
                <c:pt idx="18">
                  <c:v>-1.8349138668196541E-2</c:v>
                </c:pt>
                <c:pt idx="19">
                  <c:v>0</c:v>
                </c:pt>
                <c:pt idx="20">
                  <c:v>0</c:v>
                </c:pt>
                <c:pt idx="21">
                  <c:v>-1.8692133012152522E-2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-1.9048194970694474E-2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-1.9418085857101627E-2</c:v>
                </c:pt>
                <c:pt idx="33">
                  <c:v>1.9418085857101516E-2</c:v>
                </c:pt>
                <c:pt idx="34">
                  <c:v>0</c:v>
                </c:pt>
                <c:pt idx="35">
                  <c:v>-1.9418085857101627E-2</c:v>
                </c:pt>
                <c:pt idx="36">
                  <c:v>1.9418085857101516E-2</c:v>
                </c:pt>
                <c:pt idx="37">
                  <c:v>-1.9418085857101627E-2</c:v>
                </c:pt>
                <c:pt idx="38">
                  <c:v>1.9418085857101516E-2</c:v>
                </c:pt>
                <c:pt idx="39">
                  <c:v>0</c:v>
                </c:pt>
                <c:pt idx="40">
                  <c:v>-1.9418085857101627E-2</c:v>
                </c:pt>
                <c:pt idx="41">
                  <c:v>0</c:v>
                </c:pt>
                <c:pt idx="42">
                  <c:v>1.9418085857101516E-2</c:v>
                </c:pt>
                <c:pt idx="43">
                  <c:v>0</c:v>
                </c:pt>
                <c:pt idx="44">
                  <c:v>0</c:v>
                </c:pt>
                <c:pt idx="45">
                  <c:v>-1.9418085857101627E-2</c:v>
                </c:pt>
                <c:pt idx="46">
                  <c:v>1.9418085857101516E-2</c:v>
                </c:pt>
                <c:pt idx="47">
                  <c:v>-1.9418085857101627E-2</c:v>
                </c:pt>
                <c:pt idx="48">
                  <c:v>0</c:v>
                </c:pt>
                <c:pt idx="49">
                  <c:v>0</c:v>
                </c:pt>
                <c:pt idx="50">
                  <c:v>1.9418085857101516E-2</c:v>
                </c:pt>
                <c:pt idx="51">
                  <c:v>0</c:v>
                </c:pt>
                <c:pt idx="52">
                  <c:v>-1.9418085857101627E-2</c:v>
                </c:pt>
                <c:pt idx="53">
                  <c:v>0</c:v>
                </c:pt>
                <c:pt idx="54">
                  <c:v>0</c:v>
                </c:pt>
                <c:pt idx="55">
                  <c:v>1.9418085857101516E-2</c:v>
                </c:pt>
                <c:pt idx="56">
                  <c:v>-1.9418085857101627E-2</c:v>
                </c:pt>
                <c:pt idx="57">
                  <c:v>1.9418085857101516E-2</c:v>
                </c:pt>
                <c:pt idx="58">
                  <c:v>-1.9418085857101627E-2</c:v>
                </c:pt>
                <c:pt idx="59">
                  <c:v>1.9418085857101516E-2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-1.9418085857101627E-2</c:v>
                </c:pt>
                <c:pt idx="68">
                  <c:v>1.9418085857101516E-2</c:v>
                </c:pt>
                <c:pt idx="69">
                  <c:v>0</c:v>
                </c:pt>
                <c:pt idx="70">
                  <c:v>0</c:v>
                </c:pt>
                <c:pt idx="71">
                  <c:v>-1.9418085857101627E-2</c:v>
                </c:pt>
                <c:pt idx="72">
                  <c:v>-1.9802627296179754E-2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1.980262729617973E-2</c:v>
                </c:pt>
                <c:pt idx="78">
                  <c:v>1.9418085857101516E-2</c:v>
                </c:pt>
                <c:pt idx="79">
                  <c:v>1.9048194970694411E-2</c:v>
                </c:pt>
                <c:pt idx="80">
                  <c:v>0</c:v>
                </c:pt>
                <c:pt idx="81">
                  <c:v>-1.9048194970694474E-2</c:v>
                </c:pt>
                <c:pt idx="82">
                  <c:v>1.9048194970694411E-2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-1.9048194970694474E-2</c:v>
                </c:pt>
                <c:pt idx="87">
                  <c:v>1.9048194970694411E-2</c:v>
                </c:pt>
                <c:pt idx="88">
                  <c:v>0</c:v>
                </c:pt>
                <c:pt idx="89">
                  <c:v>1.8692133012152546E-2</c:v>
                </c:pt>
                <c:pt idx="90">
                  <c:v>0</c:v>
                </c:pt>
                <c:pt idx="91">
                  <c:v>1.8349138668196617E-2</c:v>
                </c:pt>
                <c:pt idx="92">
                  <c:v>1.8018505502678431E-2</c:v>
                </c:pt>
                <c:pt idx="93">
                  <c:v>-1.8018505502678365E-2</c:v>
                </c:pt>
                <c:pt idx="94">
                  <c:v>0</c:v>
                </c:pt>
                <c:pt idx="95">
                  <c:v>1.8018505502678431E-2</c:v>
                </c:pt>
                <c:pt idx="96">
                  <c:v>-1.8018505502678365E-2</c:v>
                </c:pt>
                <c:pt idx="97">
                  <c:v>1.8018505502678431E-2</c:v>
                </c:pt>
                <c:pt idx="98">
                  <c:v>-1.8018505502678365E-2</c:v>
                </c:pt>
                <c:pt idx="99">
                  <c:v>-1.8349138668196541E-2</c:v>
                </c:pt>
                <c:pt idx="100">
                  <c:v>1.8349138668196617E-2</c:v>
                </c:pt>
                <c:pt idx="101">
                  <c:v>1.8018505502678431E-2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-1.8018505502678365E-2</c:v>
                </c:pt>
                <c:pt idx="106">
                  <c:v>1.8018505502678431E-2</c:v>
                </c:pt>
                <c:pt idx="107">
                  <c:v>-1.8018505502678365E-2</c:v>
                </c:pt>
                <c:pt idx="108">
                  <c:v>0</c:v>
                </c:pt>
                <c:pt idx="109">
                  <c:v>1.8018505502678431E-2</c:v>
                </c:pt>
                <c:pt idx="110">
                  <c:v>1.7699577099400638E-2</c:v>
                </c:pt>
                <c:pt idx="111">
                  <c:v>-1.7699577099400749E-2</c:v>
                </c:pt>
                <c:pt idx="112">
                  <c:v>0</c:v>
                </c:pt>
                <c:pt idx="113">
                  <c:v>-1.8018505502678365E-2</c:v>
                </c:pt>
                <c:pt idx="114">
                  <c:v>0</c:v>
                </c:pt>
                <c:pt idx="115">
                  <c:v>-1.8349138668196541E-2</c:v>
                </c:pt>
                <c:pt idx="116">
                  <c:v>0</c:v>
                </c:pt>
                <c:pt idx="117">
                  <c:v>-1.8692133012152522E-2</c:v>
                </c:pt>
                <c:pt idx="118">
                  <c:v>-1.9048194970694474E-2</c:v>
                </c:pt>
                <c:pt idx="119">
                  <c:v>0</c:v>
                </c:pt>
                <c:pt idx="120">
                  <c:v>1.9048194970694411E-2</c:v>
                </c:pt>
                <c:pt idx="121">
                  <c:v>0</c:v>
                </c:pt>
                <c:pt idx="122">
                  <c:v>-1.9048194970694474E-2</c:v>
                </c:pt>
                <c:pt idx="123">
                  <c:v>1.9048194970694411E-2</c:v>
                </c:pt>
                <c:pt idx="124">
                  <c:v>0</c:v>
                </c:pt>
                <c:pt idx="125">
                  <c:v>0</c:v>
                </c:pt>
                <c:pt idx="126">
                  <c:v>1.8692133012152546E-2</c:v>
                </c:pt>
                <c:pt idx="127">
                  <c:v>0</c:v>
                </c:pt>
                <c:pt idx="128">
                  <c:v>-1.8692133012152522E-2</c:v>
                </c:pt>
                <c:pt idx="129">
                  <c:v>-3.8466280827796052E-2</c:v>
                </c:pt>
                <c:pt idx="130">
                  <c:v>0</c:v>
                </c:pt>
                <c:pt idx="131">
                  <c:v>-1.9802627296179754E-2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-2.0202707317519466E-2</c:v>
                </c:pt>
                <c:pt idx="137">
                  <c:v>2.0202707317519469E-2</c:v>
                </c:pt>
                <c:pt idx="138">
                  <c:v>-2.0202707317519466E-2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-2.0619287202735703E-2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2.061928720273561E-2</c:v>
                </c:pt>
                <c:pt idx="149">
                  <c:v>0</c:v>
                </c:pt>
                <c:pt idx="150">
                  <c:v>2.0202707317519469E-2</c:v>
                </c:pt>
                <c:pt idx="151">
                  <c:v>1.980262729617973E-2</c:v>
                </c:pt>
                <c:pt idx="152">
                  <c:v>-1.9802627296179754E-2</c:v>
                </c:pt>
                <c:pt idx="153">
                  <c:v>0</c:v>
                </c:pt>
                <c:pt idx="154">
                  <c:v>-2.0202707317519466E-2</c:v>
                </c:pt>
                <c:pt idx="155">
                  <c:v>2.0202707317519469E-2</c:v>
                </c:pt>
                <c:pt idx="156">
                  <c:v>0</c:v>
                </c:pt>
                <c:pt idx="157">
                  <c:v>0</c:v>
                </c:pt>
                <c:pt idx="158">
                  <c:v>-2.0202707317519466E-2</c:v>
                </c:pt>
                <c:pt idx="159">
                  <c:v>0</c:v>
                </c:pt>
                <c:pt idx="160">
                  <c:v>2.0202707317519469E-2</c:v>
                </c:pt>
                <c:pt idx="161">
                  <c:v>-4.0821994520255166E-2</c:v>
                </c:pt>
                <c:pt idx="162">
                  <c:v>0</c:v>
                </c:pt>
                <c:pt idx="163">
                  <c:v>-2.1053409197832381E-2</c:v>
                </c:pt>
                <c:pt idx="164">
                  <c:v>0</c:v>
                </c:pt>
                <c:pt idx="165">
                  <c:v>-2.1506205220963505E-2</c:v>
                </c:pt>
                <c:pt idx="166">
                  <c:v>0</c:v>
                </c:pt>
                <c:pt idx="167">
                  <c:v>-2.197890671877523E-2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2.1978906718775167E-2</c:v>
                </c:pt>
                <c:pt idx="172">
                  <c:v>-2.197890671877523E-2</c:v>
                </c:pt>
                <c:pt idx="173">
                  <c:v>2.1978906718775167E-2</c:v>
                </c:pt>
                <c:pt idx="174">
                  <c:v>0</c:v>
                </c:pt>
                <c:pt idx="175">
                  <c:v>0</c:v>
                </c:pt>
                <c:pt idx="176">
                  <c:v>2.1506205220963463E-2</c:v>
                </c:pt>
                <c:pt idx="177">
                  <c:v>0</c:v>
                </c:pt>
                <c:pt idx="178">
                  <c:v>-2.1506205220963505E-2</c:v>
                </c:pt>
                <c:pt idx="179">
                  <c:v>0</c:v>
                </c:pt>
                <c:pt idx="180">
                  <c:v>2.1506205220963463E-2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2.1053409197832263E-2</c:v>
                </c:pt>
                <c:pt idx="189">
                  <c:v>0</c:v>
                </c:pt>
                <c:pt idx="190">
                  <c:v>-2.1053409197832381E-2</c:v>
                </c:pt>
                <c:pt idx="191">
                  <c:v>2.1053409197832263E-2</c:v>
                </c:pt>
                <c:pt idx="192">
                  <c:v>2.061928720273561E-2</c:v>
                </c:pt>
                <c:pt idx="193">
                  <c:v>-2.0619287202735703E-2</c:v>
                </c:pt>
                <c:pt idx="194">
                  <c:v>2.061928720273561E-2</c:v>
                </c:pt>
                <c:pt idx="195">
                  <c:v>0</c:v>
                </c:pt>
                <c:pt idx="196">
                  <c:v>0</c:v>
                </c:pt>
                <c:pt idx="197">
                  <c:v>-2.0619287202735703E-2</c:v>
                </c:pt>
                <c:pt idx="198">
                  <c:v>2.061928720273561E-2</c:v>
                </c:pt>
                <c:pt idx="199">
                  <c:v>-2.0619287202735703E-2</c:v>
                </c:pt>
                <c:pt idx="200">
                  <c:v>2.061928720273561E-2</c:v>
                </c:pt>
                <c:pt idx="201">
                  <c:v>-2.0619287202735703E-2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-2.1053409197832381E-2</c:v>
                </c:pt>
                <c:pt idx="206">
                  <c:v>0</c:v>
                </c:pt>
                <c:pt idx="207">
                  <c:v>0</c:v>
                </c:pt>
                <c:pt idx="208">
                  <c:v>-2.1506205220963505E-2</c:v>
                </c:pt>
                <c:pt idx="209">
                  <c:v>2.1506205220963463E-2</c:v>
                </c:pt>
                <c:pt idx="210">
                  <c:v>0</c:v>
                </c:pt>
                <c:pt idx="211">
                  <c:v>0</c:v>
                </c:pt>
                <c:pt idx="212">
                  <c:v>-2.1506205220963505E-2</c:v>
                </c:pt>
                <c:pt idx="213">
                  <c:v>0</c:v>
                </c:pt>
                <c:pt idx="214">
                  <c:v>-2.197890671877523E-2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2.1978906718775167E-2</c:v>
                </c:pt>
                <c:pt idx="221">
                  <c:v>-2.197890671877523E-2</c:v>
                </c:pt>
                <c:pt idx="222">
                  <c:v>0</c:v>
                </c:pt>
                <c:pt idx="223">
                  <c:v>0</c:v>
                </c:pt>
                <c:pt idx="224">
                  <c:v>2.1978906718775167E-2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-2.197890671877523E-2</c:v>
                </c:pt>
                <c:pt idx="237">
                  <c:v>2.1978906718775167E-2</c:v>
                </c:pt>
                <c:pt idx="238">
                  <c:v>-2.197890671877523E-2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2.1978906718775167E-2</c:v>
                </c:pt>
                <c:pt idx="243">
                  <c:v>-2.197890671877523E-2</c:v>
                </c:pt>
                <c:pt idx="244">
                  <c:v>2.1978906718775167E-2</c:v>
                </c:pt>
                <c:pt idx="245">
                  <c:v>-2.197890671877523E-2</c:v>
                </c:pt>
                <c:pt idx="246">
                  <c:v>2.1978906718775167E-2</c:v>
                </c:pt>
                <c:pt idx="247">
                  <c:v>0</c:v>
                </c:pt>
                <c:pt idx="248">
                  <c:v>0</c:v>
                </c:pt>
                <c:pt idx="249">
                  <c:v>-2.197890671877523E-2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D-47FA-BBBA-486B011EC361}"/>
            </c:ext>
          </c:extLst>
        </c:ser>
        <c:ser>
          <c:idx val="4"/>
          <c:order val="4"/>
          <c:tx>
            <c:strRef>
              <c:f>'Prices&amp;Returns'!$G$256</c:f>
              <c:strCache>
                <c:ptCount val="1"/>
                <c:pt idx="0">
                  <c:v>Instrument 5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'Prices&amp;Returns'!$G$257:$G$506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4.1407926660313871E-3</c:v>
                </c:pt>
                <c:pt idx="7">
                  <c:v>0</c:v>
                </c:pt>
                <c:pt idx="8">
                  <c:v>-4.1407926660312769E-3</c:v>
                </c:pt>
                <c:pt idx="9">
                  <c:v>4.1407926660313871E-3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-4.1407926660312769E-3</c:v>
                </c:pt>
                <c:pt idx="18">
                  <c:v>4.1407926660313871E-3</c:v>
                </c:pt>
                <c:pt idx="19">
                  <c:v>-4.1407926660312769E-3</c:v>
                </c:pt>
                <c:pt idx="20">
                  <c:v>0</c:v>
                </c:pt>
                <c:pt idx="21">
                  <c:v>0</c:v>
                </c:pt>
                <c:pt idx="22">
                  <c:v>-4.1580101486637881E-3</c:v>
                </c:pt>
                <c:pt idx="23">
                  <c:v>0</c:v>
                </c:pt>
                <c:pt idx="24">
                  <c:v>-4.1753714104805105E-3</c:v>
                </c:pt>
                <c:pt idx="25">
                  <c:v>4.175371410480592E-3</c:v>
                </c:pt>
                <c:pt idx="26">
                  <c:v>-4.1753714104805105E-3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4.175371410480592E-3</c:v>
                </c:pt>
                <c:pt idx="31">
                  <c:v>0</c:v>
                </c:pt>
                <c:pt idx="32">
                  <c:v>0</c:v>
                </c:pt>
                <c:pt idx="33">
                  <c:v>4.1580101486638982E-3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4.1407926660313871E-3</c:v>
                </c:pt>
                <c:pt idx="42">
                  <c:v>-4.1407926660312769E-3</c:v>
                </c:pt>
                <c:pt idx="43">
                  <c:v>0</c:v>
                </c:pt>
                <c:pt idx="44">
                  <c:v>4.1407926660313871E-3</c:v>
                </c:pt>
                <c:pt idx="45">
                  <c:v>0</c:v>
                </c:pt>
                <c:pt idx="46">
                  <c:v>-4.1407926660312769E-3</c:v>
                </c:pt>
                <c:pt idx="47">
                  <c:v>4.1407926660313871E-3</c:v>
                </c:pt>
                <c:pt idx="48">
                  <c:v>0</c:v>
                </c:pt>
                <c:pt idx="49">
                  <c:v>-4.1407926660312769E-3</c:v>
                </c:pt>
                <c:pt idx="50">
                  <c:v>4.1407926660313871E-3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4.1237171838621562E-3</c:v>
                </c:pt>
                <c:pt idx="55">
                  <c:v>0</c:v>
                </c:pt>
                <c:pt idx="56">
                  <c:v>-4.1237171838621519E-3</c:v>
                </c:pt>
                <c:pt idx="57">
                  <c:v>0</c:v>
                </c:pt>
                <c:pt idx="58">
                  <c:v>-4.1407926660312769E-3</c:v>
                </c:pt>
                <c:pt idx="59">
                  <c:v>4.1407926660313871E-3</c:v>
                </c:pt>
                <c:pt idx="60">
                  <c:v>0</c:v>
                </c:pt>
                <c:pt idx="61">
                  <c:v>4.1237171838621562E-3</c:v>
                </c:pt>
                <c:pt idx="62">
                  <c:v>0</c:v>
                </c:pt>
                <c:pt idx="63">
                  <c:v>-4.1237171838621519E-3</c:v>
                </c:pt>
                <c:pt idx="64">
                  <c:v>0</c:v>
                </c:pt>
                <c:pt idx="65">
                  <c:v>4.1237171838621562E-3</c:v>
                </c:pt>
                <c:pt idx="66">
                  <c:v>-4.1237171838621519E-3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4.1237171838621562E-3</c:v>
                </c:pt>
                <c:pt idx="71">
                  <c:v>-4.1237171838621519E-3</c:v>
                </c:pt>
                <c:pt idx="72">
                  <c:v>4.1237171838621562E-3</c:v>
                </c:pt>
                <c:pt idx="73">
                  <c:v>-4.1237171838621519E-3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4.1237171838621562E-3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-4.1237171838621519E-3</c:v>
                </c:pt>
                <c:pt idx="84">
                  <c:v>0</c:v>
                </c:pt>
                <c:pt idx="85">
                  <c:v>4.1237171838621562E-3</c:v>
                </c:pt>
                <c:pt idx="86">
                  <c:v>4.1067819526532812E-3</c:v>
                </c:pt>
                <c:pt idx="87">
                  <c:v>0</c:v>
                </c:pt>
                <c:pt idx="88">
                  <c:v>-4.1067819526533593E-3</c:v>
                </c:pt>
                <c:pt idx="89">
                  <c:v>4.1067819526532812E-3</c:v>
                </c:pt>
                <c:pt idx="90">
                  <c:v>4.0899852515252876E-3</c:v>
                </c:pt>
                <c:pt idx="91">
                  <c:v>-4.0899852515251661E-3</c:v>
                </c:pt>
                <c:pt idx="92">
                  <c:v>0</c:v>
                </c:pt>
                <c:pt idx="93">
                  <c:v>4.0899852515252876E-3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4.0733253876356476E-3</c:v>
                </c:pt>
                <c:pt idx="102">
                  <c:v>-4.0733253876357864E-3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4.0733253876356476E-3</c:v>
                </c:pt>
                <c:pt idx="107">
                  <c:v>-4.0733253876357864E-3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-4.0899852515251661E-3</c:v>
                </c:pt>
                <c:pt idx="112">
                  <c:v>4.0899852515252876E-3</c:v>
                </c:pt>
                <c:pt idx="113">
                  <c:v>0</c:v>
                </c:pt>
                <c:pt idx="114">
                  <c:v>4.0733253876356476E-3</c:v>
                </c:pt>
                <c:pt idx="115">
                  <c:v>-4.0733253876357864E-3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4.0733253876356476E-3</c:v>
                </c:pt>
                <c:pt idx="120">
                  <c:v>-4.0733253876357864E-3</c:v>
                </c:pt>
                <c:pt idx="121">
                  <c:v>-4.0899852515251661E-3</c:v>
                </c:pt>
                <c:pt idx="122">
                  <c:v>0</c:v>
                </c:pt>
                <c:pt idx="123">
                  <c:v>-4.1067819526533593E-3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-8.2645098498934245E-3</c:v>
                </c:pt>
                <c:pt idx="128">
                  <c:v>4.1407926660313871E-3</c:v>
                </c:pt>
                <c:pt idx="129">
                  <c:v>0</c:v>
                </c:pt>
                <c:pt idx="130">
                  <c:v>0</c:v>
                </c:pt>
                <c:pt idx="131">
                  <c:v>4.1237171838621562E-3</c:v>
                </c:pt>
                <c:pt idx="132">
                  <c:v>0</c:v>
                </c:pt>
                <c:pt idx="133">
                  <c:v>-4.1237171838621519E-3</c:v>
                </c:pt>
                <c:pt idx="134">
                  <c:v>-4.1407926660312769E-3</c:v>
                </c:pt>
                <c:pt idx="135">
                  <c:v>0</c:v>
                </c:pt>
                <c:pt idx="136">
                  <c:v>0</c:v>
                </c:pt>
                <c:pt idx="137">
                  <c:v>-4.1580101486637881E-3</c:v>
                </c:pt>
                <c:pt idx="138">
                  <c:v>4.1580101486638982E-3</c:v>
                </c:pt>
                <c:pt idx="139">
                  <c:v>-4.1580101486637881E-3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-4.1753714104805105E-3</c:v>
                </c:pt>
                <c:pt idx="148">
                  <c:v>0</c:v>
                </c:pt>
                <c:pt idx="149">
                  <c:v>4.175371410480592E-3</c:v>
                </c:pt>
                <c:pt idx="150">
                  <c:v>0</c:v>
                </c:pt>
                <c:pt idx="151">
                  <c:v>4.1580101486638982E-3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-4.1580101486637881E-3</c:v>
                </c:pt>
                <c:pt idx="156">
                  <c:v>-4.1753714104805105E-3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4.175371410480592E-3</c:v>
                </c:pt>
                <c:pt idx="161">
                  <c:v>0</c:v>
                </c:pt>
                <c:pt idx="162">
                  <c:v>-4.1753714104805105E-3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4.175371410480592E-3</c:v>
                </c:pt>
                <c:pt idx="167">
                  <c:v>0</c:v>
                </c:pt>
                <c:pt idx="168">
                  <c:v>-4.1753714104805105E-3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-4.1928782600360393E-3</c:v>
                </c:pt>
                <c:pt idx="174">
                  <c:v>0</c:v>
                </c:pt>
                <c:pt idx="175">
                  <c:v>0</c:v>
                </c:pt>
                <c:pt idx="176">
                  <c:v>-4.2105325363433824E-3</c:v>
                </c:pt>
                <c:pt idx="177">
                  <c:v>0</c:v>
                </c:pt>
                <c:pt idx="178">
                  <c:v>4.2105325363434578E-3</c:v>
                </c:pt>
                <c:pt idx="179">
                  <c:v>0</c:v>
                </c:pt>
                <c:pt idx="180">
                  <c:v>-4.2105325363433824E-3</c:v>
                </c:pt>
                <c:pt idx="181">
                  <c:v>4.2105325363434578E-3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-4.2105325363433824E-3</c:v>
                </c:pt>
                <c:pt idx="188">
                  <c:v>8.4034107963793792E-3</c:v>
                </c:pt>
                <c:pt idx="189">
                  <c:v>-4.1928782600360393E-3</c:v>
                </c:pt>
                <c:pt idx="190">
                  <c:v>0</c:v>
                </c:pt>
                <c:pt idx="191">
                  <c:v>0</c:v>
                </c:pt>
                <c:pt idx="192">
                  <c:v>-4.2105325363433824E-3</c:v>
                </c:pt>
                <c:pt idx="193">
                  <c:v>4.2105325363434578E-3</c:v>
                </c:pt>
                <c:pt idx="194">
                  <c:v>4.1928782600361781E-3</c:v>
                </c:pt>
                <c:pt idx="195">
                  <c:v>0</c:v>
                </c:pt>
                <c:pt idx="196">
                  <c:v>4.175371410480592E-3</c:v>
                </c:pt>
                <c:pt idx="197">
                  <c:v>-4.1753714104805105E-3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4.175371410480592E-3</c:v>
                </c:pt>
                <c:pt idx="203">
                  <c:v>0</c:v>
                </c:pt>
                <c:pt idx="204">
                  <c:v>4.1580101486638982E-3</c:v>
                </c:pt>
                <c:pt idx="205">
                  <c:v>-4.1580101486637881E-3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-4.1753714104805105E-3</c:v>
                </c:pt>
                <c:pt idx="212">
                  <c:v>0</c:v>
                </c:pt>
                <c:pt idx="213">
                  <c:v>-4.1928782600360393E-3</c:v>
                </c:pt>
                <c:pt idx="214">
                  <c:v>-4.2105325363433824E-3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-4.2283361095211761E-3</c:v>
                </c:pt>
                <c:pt idx="220">
                  <c:v>0</c:v>
                </c:pt>
                <c:pt idx="221">
                  <c:v>-4.2462908814509849E-3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-4.2643987864576507E-3</c:v>
                </c:pt>
                <c:pt idx="232">
                  <c:v>0</c:v>
                </c:pt>
                <c:pt idx="233">
                  <c:v>4.2643987864577392E-3</c:v>
                </c:pt>
                <c:pt idx="234">
                  <c:v>-4.2643987864576507E-3</c:v>
                </c:pt>
                <c:pt idx="235">
                  <c:v>-4.2826617920007359E-3</c:v>
                </c:pt>
                <c:pt idx="236">
                  <c:v>0</c:v>
                </c:pt>
                <c:pt idx="237">
                  <c:v>0</c:v>
                </c:pt>
                <c:pt idx="238">
                  <c:v>-4.3010818993906973E-3</c:v>
                </c:pt>
                <c:pt idx="239">
                  <c:v>4.3010818993907017E-3</c:v>
                </c:pt>
                <c:pt idx="240">
                  <c:v>0</c:v>
                </c:pt>
                <c:pt idx="241">
                  <c:v>-4.3010818993906973E-3</c:v>
                </c:pt>
                <c:pt idx="242">
                  <c:v>4.3010818993907017E-3</c:v>
                </c:pt>
                <c:pt idx="243">
                  <c:v>0</c:v>
                </c:pt>
                <c:pt idx="244">
                  <c:v>4.2826617920007281E-3</c:v>
                </c:pt>
                <c:pt idx="245">
                  <c:v>0</c:v>
                </c:pt>
                <c:pt idx="246">
                  <c:v>0</c:v>
                </c:pt>
                <c:pt idx="247">
                  <c:v>4.2643987864577392E-3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D-47FA-BBBA-486B011EC361}"/>
            </c:ext>
          </c:extLst>
        </c:ser>
        <c:ser>
          <c:idx val="5"/>
          <c:order val="5"/>
          <c:tx>
            <c:strRef>
              <c:f>'Prices&amp;Returns'!$H$256</c:f>
              <c:strCache>
                <c:ptCount val="1"/>
                <c:pt idx="0">
                  <c:v>Instrument 6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'Prices&amp;Returns'!$H$257:$H$506</c:f>
              <c:numCache>
                <c:formatCode>0.00%</c:formatCode>
                <c:ptCount val="250"/>
                <c:pt idx="1">
                  <c:v>-9.5012591241402516E-3</c:v>
                </c:pt>
                <c:pt idx="2">
                  <c:v>4.7619137602435638E-3</c:v>
                </c:pt>
                <c:pt idx="3">
                  <c:v>-1.7975319218635474E-2</c:v>
                </c:pt>
                <c:pt idx="4">
                  <c:v>1.7975319218635533E-2</c:v>
                </c:pt>
                <c:pt idx="5">
                  <c:v>1.1806512586989044E-2</c:v>
                </c:pt>
                <c:pt idx="6">
                  <c:v>-5.8858321772612557E-3</c:v>
                </c:pt>
                <c:pt idx="7">
                  <c:v>0</c:v>
                </c:pt>
                <c:pt idx="8">
                  <c:v>-1.6667052485211761E-2</c:v>
                </c:pt>
                <c:pt idx="9">
                  <c:v>1.1997601919040951E-3</c:v>
                </c:pt>
                <c:pt idx="10">
                  <c:v>1.9002947125615482E-2</c:v>
                </c:pt>
                <c:pt idx="11">
                  <c:v>-9.4563352420354001E-3</c:v>
                </c:pt>
                <c:pt idx="12">
                  <c:v>-9.5466118835800008E-3</c:v>
                </c:pt>
                <c:pt idx="13">
                  <c:v>1.5467292293307759E-2</c:v>
                </c:pt>
                <c:pt idx="14">
                  <c:v>0</c:v>
                </c:pt>
                <c:pt idx="15">
                  <c:v>-8.2988028146951786E-3</c:v>
                </c:pt>
                <c:pt idx="16">
                  <c:v>4.7506027585977988E-3</c:v>
                </c:pt>
                <c:pt idx="17">
                  <c:v>1.0607052895721921E-2</c:v>
                </c:pt>
                <c:pt idx="18">
                  <c:v>-1.0607052895722004E-2</c:v>
                </c:pt>
                <c:pt idx="19">
                  <c:v>2.3420274208098637E-2</c:v>
                </c:pt>
                <c:pt idx="20">
                  <c:v>-2.3174981403627014E-3</c:v>
                </c:pt>
                <c:pt idx="21">
                  <c:v>1.1594204197349384E-3</c:v>
                </c:pt>
                <c:pt idx="22">
                  <c:v>2.1777364923363251E-2</c:v>
                </c:pt>
                <c:pt idx="23">
                  <c:v>-1.1344300706117583E-3</c:v>
                </c:pt>
                <c:pt idx="24">
                  <c:v>-4.5506335639965796E-3</c:v>
                </c:pt>
                <c:pt idx="25">
                  <c:v>-9.1638671067909745E-3</c:v>
                </c:pt>
                <c:pt idx="26">
                  <c:v>5.7372503901435929E-3</c:v>
                </c:pt>
                <c:pt idx="27">
                  <c:v>9.1116803512558131E-3</c:v>
                </c:pt>
                <c:pt idx="28">
                  <c:v>-4.5454623716747224E-3</c:v>
                </c:pt>
                <c:pt idx="29">
                  <c:v>-5.7110377955142816E-3</c:v>
                </c:pt>
                <c:pt idx="30">
                  <c:v>-3.4423441909729015E-3</c:v>
                </c:pt>
                <c:pt idx="31">
                  <c:v>-3.4542348680874461E-3</c:v>
                </c:pt>
                <c:pt idx="32">
                  <c:v>3.4542348680873824E-3</c:v>
                </c:pt>
                <c:pt idx="33">
                  <c:v>4.5871640069061401E-3</c:v>
                </c:pt>
                <c:pt idx="34">
                  <c:v>3.4266167166475134E-3</c:v>
                </c:pt>
                <c:pt idx="35">
                  <c:v>-9.1638671067909745E-3</c:v>
                </c:pt>
                <c:pt idx="36">
                  <c:v>-6.928434181963988E-3</c:v>
                </c:pt>
                <c:pt idx="37">
                  <c:v>4.6242856971137909E-3</c:v>
                </c:pt>
                <c:pt idx="38">
                  <c:v>-3.4662079764861725E-3</c:v>
                </c:pt>
                <c:pt idx="39">
                  <c:v>-6.9686693160934277E-3</c:v>
                </c:pt>
                <c:pt idx="40">
                  <c:v>0</c:v>
                </c:pt>
                <c:pt idx="41">
                  <c:v>-1.8824085245635589E-2</c:v>
                </c:pt>
                <c:pt idx="42">
                  <c:v>-1.6766859857067089E-2</c:v>
                </c:pt>
                <c:pt idx="43">
                  <c:v>-1.3374059525256755E-2</c:v>
                </c:pt>
                <c:pt idx="44">
                  <c:v>4.8840145924253587E-3</c:v>
                </c:pt>
                <c:pt idx="45">
                  <c:v>9.6970456828665529E-3</c:v>
                </c:pt>
                <c:pt idx="46">
                  <c:v>2.383903117605236E-2</c:v>
                </c:pt>
                <c:pt idx="47">
                  <c:v>3.5273405179684406E-3</c:v>
                </c:pt>
                <c:pt idx="48">
                  <c:v>-7.0671672230923311E-3</c:v>
                </c:pt>
                <c:pt idx="49">
                  <c:v>1.0582109330537008E-2</c:v>
                </c:pt>
                <c:pt idx="50">
                  <c:v>-1.5321454694433613E-2</c:v>
                </c:pt>
                <c:pt idx="51">
                  <c:v>-2.2823813565256878E-2</c:v>
                </c:pt>
                <c:pt idx="52">
                  <c:v>-9.7680874362070721E-3</c:v>
                </c:pt>
                <c:pt idx="53">
                  <c:v>1.8237587549781012E-2</c:v>
                </c:pt>
                <c:pt idx="54">
                  <c:v>-2.0694591242832981E-2</c:v>
                </c:pt>
                <c:pt idx="55">
                  <c:v>-8.647367041182295E-3</c:v>
                </c:pt>
                <c:pt idx="56">
                  <c:v>1.8439366945800048E-2</c:v>
                </c:pt>
                <c:pt idx="57">
                  <c:v>8.4900449328312415E-3</c:v>
                </c:pt>
                <c:pt idx="58">
                  <c:v>-8.4900449328312848E-3</c:v>
                </c:pt>
                <c:pt idx="59">
                  <c:v>4.8602768822526626E-3</c:v>
                </c:pt>
                <c:pt idx="60">
                  <c:v>0</c:v>
                </c:pt>
                <c:pt idx="61">
                  <c:v>-1.9584469276189308E-2</c:v>
                </c:pt>
                <c:pt idx="62">
                  <c:v>1.4724192393936663E-2</c:v>
                </c:pt>
                <c:pt idx="63">
                  <c:v>1.930096103704692E-2</c:v>
                </c:pt>
                <c:pt idx="64">
                  <c:v>9.5125568676984688E-3</c:v>
                </c:pt>
                <c:pt idx="65">
                  <c:v>1.2933748784568495E-2</c:v>
                </c:pt>
                <c:pt idx="66">
                  <c:v>1.1614532420693083E-2</c:v>
                </c:pt>
                <c:pt idx="67">
                  <c:v>-8.1159865781798377E-3</c:v>
                </c:pt>
                <c:pt idx="68">
                  <c:v>-2.3310033864754783E-3</c:v>
                </c:pt>
                <c:pt idx="69">
                  <c:v>0</c:v>
                </c:pt>
                <c:pt idx="70">
                  <c:v>-5.8513917684641249E-3</c:v>
                </c:pt>
                <c:pt idx="71">
                  <c:v>-2.2552884662472975E-2</c:v>
                </c:pt>
                <c:pt idx="72">
                  <c:v>7.1770643003636501E-3</c:v>
                </c:pt>
                <c:pt idx="73">
                  <c:v>1.654884102447271E-2</c:v>
                </c:pt>
                <c:pt idx="74">
                  <c:v>-1.4167887518730991E-2</c:v>
                </c:pt>
                <c:pt idx="75">
                  <c:v>7.1090346791063607E-3</c:v>
                </c:pt>
                <c:pt idx="76">
                  <c:v>5.8858321772611299E-3</c:v>
                </c:pt>
                <c:pt idx="77">
                  <c:v>-3.5273405179682992E-3</c:v>
                </c:pt>
                <c:pt idx="78">
                  <c:v>0</c:v>
                </c:pt>
                <c:pt idx="79">
                  <c:v>-2.142939145589905E-2</c:v>
                </c:pt>
                <c:pt idx="80">
                  <c:v>1.1961865117499885E-2</c:v>
                </c:pt>
                <c:pt idx="81">
                  <c:v>1.6509808963812288E-2</c:v>
                </c:pt>
                <c:pt idx="82">
                  <c:v>2.8820438535491884E-2</c:v>
                </c:pt>
                <c:pt idx="83">
                  <c:v>5.6657375356772999E-3</c:v>
                </c:pt>
                <c:pt idx="84">
                  <c:v>2.4554805107207211E-2</c:v>
                </c:pt>
                <c:pt idx="85">
                  <c:v>0</c:v>
                </c:pt>
                <c:pt idx="86">
                  <c:v>9.8739145589936145E-3</c:v>
                </c:pt>
                <c:pt idx="87">
                  <c:v>-6.5717651632346136E-3</c:v>
                </c:pt>
                <c:pt idx="88">
                  <c:v>1.7429635135283596E-2</c:v>
                </c:pt>
                <c:pt idx="89">
                  <c:v>-9.7667623897145367E-3</c:v>
                </c:pt>
                <c:pt idx="90">
                  <c:v>-9.8630936551715401E-3</c:v>
                </c:pt>
                <c:pt idx="91">
                  <c:v>1.5300844955300543E-2</c:v>
                </c:pt>
                <c:pt idx="92">
                  <c:v>-7.6211582810724893E-3</c:v>
                </c:pt>
                <c:pt idx="93">
                  <c:v>-7.6796866742280742E-3</c:v>
                </c:pt>
                <c:pt idx="94">
                  <c:v>-1.3303965626362702E-2</c:v>
                </c:pt>
                <c:pt idx="95">
                  <c:v>3.3426214966897072E-3</c:v>
                </c:pt>
                <c:pt idx="96">
                  <c:v>1.1117288526904154E-3</c:v>
                </c:pt>
                <c:pt idx="97">
                  <c:v>2.21975673831281E-3</c:v>
                </c:pt>
                <c:pt idx="98">
                  <c:v>-3.3314855910033568E-3</c:v>
                </c:pt>
                <c:pt idx="99">
                  <c:v>1.1062059705858603E-2</c:v>
                </c:pt>
                <c:pt idx="100">
                  <c:v>3.2948958968524846E-3</c:v>
                </c:pt>
                <c:pt idx="101">
                  <c:v>7.6461322813556566E-3</c:v>
                </c:pt>
                <c:pt idx="102">
                  <c:v>-4.3620570801656336E-3</c:v>
                </c:pt>
                <c:pt idx="103">
                  <c:v>-5.4794657646257076E-3</c:v>
                </c:pt>
                <c:pt idx="104">
                  <c:v>6.571765163234519E-3</c:v>
                </c:pt>
                <c:pt idx="105">
                  <c:v>1.9460073554712343E-2</c:v>
                </c:pt>
                <c:pt idx="106">
                  <c:v>1.3822654957235727E-2</c:v>
                </c:pt>
                <c:pt idx="107">
                  <c:v>-1.1683616708486281E-2</c:v>
                </c:pt>
                <c:pt idx="108">
                  <c:v>7.4508061558654212E-3</c:v>
                </c:pt>
                <c:pt idx="109">
                  <c:v>2.118644860285155E-3</c:v>
                </c:pt>
                <c:pt idx="110">
                  <c:v>3.1695747612792606E-3</c:v>
                </c:pt>
                <c:pt idx="111">
                  <c:v>-1.1671220016599754E-2</c:v>
                </c:pt>
                <c:pt idx="112">
                  <c:v>1.0666667678026682E-3</c:v>
                </c:pt>
                <c:pt idx="113">
                  <c:v>1.165884960370321E-2</c:v>
                </c:pt>
                <c:pt idx="114">
                  <c:v>1.0482276273510229E-2</c:v>
                </c:pt>
                <c:pt idx="115">
                  <c:v>3.1233757822681551E-3</c:v>
                </c:pt>
                <c:pt idx="116">
                  <c:v>-3.1233757822681863E-3</c:v>
                </c:pt>
                <c:pt idx="117">
                  <c:v>2.0833340868542691E-3</c:v>
                </c:pt>
                <c:pt idx="118">
                  <c:v>1.6512243072490312E-2</c:v>
                </c:pt>
                <c:pt idx="119">
                  <c:v>-2.0491810449355693E-3</c:v>
                </c:pt>
                <c:pt idx="120">
                  <c:v>8.1716491493194782E-3</c:v>
                </c:pt>
                <c:pt idx="121">
                  <c:v>-1.2282651855841582E-2</c:v>
                </c:pt>
                <c:pt idx="122">
                  <c:v>-1.5568555239923711E-2</c:v>
                </c:pt>
                <c:pt idx="123">
                  <c:v>-9.458819865323053E-3</c:v>
                </c:pt>
                <c:pt idx="124">
                  <c:v>-8.4836139778153661E-3</c:v>
                </c:pt>
                <c:pt idx="125">
                  <c:v>1.0593319401665021E-2</c:v>
                </c:pt>
                <c:pt idx="126">
                  <c:v>1.2565610360364474E-2</c:v>
                </c:pt>
                <c:pt idx="127">
                  <c:v>-1.0411245084105038E-3</c:v>
                </c:pt>
                <c:pt idx="128">
                  <c:v>-2.6386755173194887E-2</c:v>
                </c:pt>
                <c:pt idx="129">
                  <c:v>1.0689471889049637E-3</c:v>
                </c:pt>
                <c:pt idx="130">
                  <c:v>-7.5067376637536149E-3</c:v>
                </c:pt>
                <c:pt idx="131">
                  <c:v>2.7602601666891883E-2</c:v>
                </c:pt>
                <c:pt idx="132">
                  <c:v>1.2487154972563915E-2</c:v>
                </c:pt>
                <c:pt idx="133">
                  <c:v>-1.6684432907904043E-2</c:v>
                </c:pt>
                <c:pt idx="134">
                  <c:v>-1.0570922960010604E-2</c:v>
                </c:pt>
                <c:pt idx="135">
                  <c:v>1.3720531862906853E-2</c:v>
                </c:pt>
                <c:pt idx="136">
                  <c:v>2.1773799549560754E-2</c:v>
                </c:pt>
                <c:pt idx="137">
                  <c:v>1.1218883604788244E-2</c:v>
                </c:pt>
                <c:pt idx="138">
                  <c:v>0</c:v>
                </c:pt>
                <c:pt idx="139">
                  <c:v>1.2096921708828749E-2</c:v>
                </c:pt>
                <c:pt idx="140">
                  <c:v>-2.006018726865743E-3</c:v>
                </c:pt>
                <c:pt idx="141">
                  <c:v>-2.0100509280243342E-3</c:v>
                </c:pt>
                <c:pt idx="142">
                  <c:v>-6.0545089087060376E-3</c:v>
                </c:pt>
                <c:pt idx="143">
                  <c:v>-6.0913893934019282E-3</c:v>
                </c:pt>
                <c:pt idx="144">
                  <c:v>0</c:v>
                </c:pt>
                <c:pt idx="145">
                  <c:v>-2.0387366898482057E-3</c:v>
                </c:pt>
                <c:pt idx="146">
                  <c:v>2.0387366898483089E-3</c:v>
                </c:pt>
                <c:pt idx="147">
                  <c:v>2.7123711999143114E-2</c:v>
                </c:pt>
                <c:pt idx="148">
                  <c:v>3.9564838950745069E-3</c:v>
                </c:pt>
                <c:pt idx="149">
                  <c:v>-7.9286837555072563E-3</c:v>
                </c:pt>
                <c:pt idx="150">
                  <c:v>-2.3151512138710289E-2</c:v>
                </c:pt>
                <c:pt idx="151">
                  <c:v>-1.642747414194793E-2</c:v>
                </c:pt>
                <c:pt idx="152">
                  <c:v>-1.4598799421152749E-2</c:v>
                </c:pt>
                <c:pt idx="153">
                  <c:v>2.0986366569212054E-3</c:v>
                </c:pt>
                <c:pt idx="154">
                  <c:v>-2.0117142159599484E-2</c:v>
                </c:pt>
                <c:pt idx="155">
                  <c:v>-1.0700910598444044E-3</c:v>
                </c:pt>
                <c:pt idx="156">
                  <c:v>-1.0712373814988035E-3</c:v>
                </c:pt>
                <c:pt idx="157">
                  <c:v>1.1720965298156893E-2</c:v>
                </c:pt>
                <c:pt idx="158">
                  <c:v>-2.575249610241474E-2</c:v>
                </c:pt>
                <c:pt idx="159">
                  <c:v>9.7350687707524128E-3</c:v>
                </c:pt>
                <c:pt idx="160">
                  <c:v>9.6412101923864305E-3</c:v>
                </c:pt>
                <c:pt idx="161">
                  <c:v>-1.1796383440369651E-2</c:v>
                </c:pt>
                <c:pt idx="162">
                  <c:v>-5.4083420092612237E-3</c:v>
                </c:pt>
                <c:pt idx="163">
                  <c:v>3.2485139558313084E-3</c:v>
                </c:pt>
                <c:pt idx="164">
                  <c:v>0</c:v>
                </c:pt>
                <c:pt idx="165">
                  <c:v>-9.7773728382949381E-3</c:v>
                </c:pt>
                <c:pt idx="166">
                  <c:v>-2.1857932199802082E-3</c:v>
                </c:pt>
                <c:pt idx="167">
                  <c:v>1.0881500187534207E-2</c:v>
                </c:pt>
                <c:pt idx="168">
                  <c:v>-4.3384015985982417E-3</c:v>
                </c:pt>
                <c:pt idx="169">
                  <c:v>-4.3573053689555897E-3</c:v>
                </c:pt>
                <c:pt idx="170">
                  <c:v>-1.6511107065792421E-2</c:v>
                </c:pt>
                <c:pt idx="171">
                  <c:v>1.1092624542857557E-3</c:v>
                </c:pt>
                <c:pt idx="172">
                  <c:v>1.7582870557866882E-2</c:v>
                </c:pt>
                <c:pt idx="173">
                  <c:v>6.5146810211936723E-3</c:v>
                </c:pt>
                <c:pt idx="174">
                  <c:v>1.0816658707409699E-3</c:v>
                </c:pt>
                <c:pt idx="175">
                  <c:v>-1.4153747438093884E-2</c:v>
                </c:pt>
                <c:pt idx="176">
                  <c:v>1.1989244428520887E-2</c:v>
                </c:pt>
                <c:pt idx="177">
                  <c:v>1.0775966344491739E-2</c:v>
                </c:pt>
                <c:pt idx="178">
                  <c:v>-1.0723861617525938E-3</c:v>
                </c:pt>
                <c:pt idx="179">
                  <c:v>-5.3792491197360839E-3</c:v>
                </c:pt>
                <c:pt idx="180">
                  <c:v>-1.0846093309390212E-2</c:v>
                </c:pt>
                <c:pt idx="181">
                  <c:v>-2.7641339676455452E-2</c:v>
                </c:pt>
                <c:pt idx="182">
                  <c:v>4.4742803949211069E-3</c:v>
                </c:pt>
                <c:pt idx="183">
                  <c:v>-1.2352767967001051E-2</c:v>
                </c:pt>
                <c:pt idx="184">
                  <c:v>1.9026875054694206E-2</c:v>
                </c:pt>
                <c:pt idx="185">
                  <c:v>-1.002793918612464E-2</c:v>
                </c:pt>
                <c:pt idx="186">
                  <c:v>1.1191942970150324E-3</c:v>
                </c:pt>
                <c:pt idx="187">
                  <c:v>6.6889881507967101E-3</c:v>
                </c:pt>
                <c:pt idx="188">
                  <c:v>8.8496152769826E-3</c:v>
                </c:pt>
                <c:pt idx="189">
                  <c:v>-1.5538603427779161E-2</c:v>
                </c:pt>
                <c:pt idx="190">
                  <c:v>2.2346378014165844E-3</c:v>
                </c:pt>
                <c:pt idx="191">
                  <c:v>-1.2352767967001051E-2</c:v>
                </c:pt>
                <c:pt idx="192">
                  <c:v>-2.2858138076050097E-2</c:v>
                </c:pt>
                <c:pt idx="193">
                  <c:v>1.3777485440303713E-2</c:v>
                </c:pt>
                <c:pt idx="194">
                  <c:v>1.6959140207826327E-2</c:v>
                </c:pt>
                <c:pt idx="195">
                  <c:v>2.2396425935046599E-3</c:v>
                </c:pt>
                <c:pt idx="196">
                  <c:v>7.7994824348238895E-3</c:v>
                </c:pt>
                <c:pt idx="197">
                  <c:v>-4.449395549541736E-3</c:v>
                </c:pt>
                <c:pt idx="198">
                  <c:v>-1.0084119066626047E-2</c:v>
                </c:pt>
                <c:pt idx="199">
                  <c:v>-3.0877238564439458E-2</c:v>
                </c:pt>
                <c:pt idx="200">
                  <c:v>1.4985871227804757E-2</c:v>
                </c:pt>
                <c:pt idx="201">
                  <c:v>1.7016859858369229E-2</c:v>
                </c:pt>
                <c:pt idx="202">
                  <c:v>-1.1312337828727689E-2</c:v>
                </c:pt>
                <c:pt idx="203">
                  <c:v>-7.9954737761971893E-3</c:v>
                </c:pt>
                <c:pt idx="204">
                  <c:v>-3.0270064302756337E-2</c:v>
                </c:pt>
                <c:pt idx="205">
                  <c:v>-1.4285957247476654E-2</c:v>
                </c:pt>
                <c:pt idx="206">
                  <c:v>3.59066813072854E-3</c:v>
                </c:pt>
                <c:pt idx="207">
                  <c:v>2.5944851494780222E-2</c:v>
                </c:pt>
                <c:pt idx="208">
                  <c:v>1.2724289664374073E-2</c:v>
                </c:pt>
                <c:pt idx="209">
                  <c:v>-8.0785205652013237E-3</c:v>
                </c:pt>
                <c:pt idx="210">
                  <c:v>-2.2262196487470947E-2</c:v>
                </c:pt>
                <c:pt idx="211">
                  <c:v>-8.3284241064818521E-3</c:v>
                </c:pt>
                <c:pt idx="212">
                  <c:v>4.7675894834729267E-3</c:v>
                </c:pt>
                <c:pt idx="213">
                  <c:v>0</c:v>
                </c:pt>
                <c:pt idx="214">
                  <c:v>-8.3582576142013591E-3</c:v>
                </c:pt>
                <c:pt idx="215">
                  <c:v>5.9773041084596025E-3</c:v>
                </c:pt>
                <c:pt idx="216">
                  <c:v>-1.1926059851231359E-3</c:v>
                </c:pt>
                <c:pt idx="217">
                  <c:v>1.1862535309819948E-2</c:v>
                </c:pt>
                <c:pt idx="218">
                  <c:v>-9.47874395454377E-3</c:v>
                </c:pt>
                <c:pt idx="219">
                  <c:v>5.9347355198145265E-3</c:v>
                </c:pt>
                <c:pt idx="220">
                  <c:v>-8.3185268750906472E-3</c:v>
                </c:pt>
                <c:pt idx="221">
                  <c:v>0</c:v>
                </c:pt>
                <c:pt idx="222">
                  <c:v>4.7619137602435638E-3</c:v>
                </c:pt>
                <c:pt idx="223">
                  <c:v>2.579275456172898E-2</c:v>
                </c:pt>
                <c:pt idx="224">
                  <c:v>1.2651117553558727E-2</c:v>
                </c:pt>
                <c:pt idx="225">
                  <c:v>-1.961978686965218E-2</c:v>
                </c:pt>
                <c:pt idx="226">
                  <c:v>5.8105915954657439E-3</c:v>
                </c:pt>
                <c:pt idx="227">
                  <c:v>2.3148158484513179E-3</c:v>
                </c:pt>
                <c:pt idx="228">
                  <c:v>-1.8670320620531995E-2</c:v>
                </c:pt>
                <c:pt idx="229">
                  <c:v>-2.5046031926087689E-2</c:v>
                </c:pt>
                <c:pt idx="230">
                  <c:v>-6.0569537081897962E-3</c:v>
                </c:pt>
                <c:pt idx="231">
                  <c:v>4.8484943466214321E-3</c:v>
                </c:pt>
                <c:pt idx="232">
                  <c:v>-3.6341651142195734E-3</c:v>
                </c:pt>
                <c:pt idx="233">
                  <c:v>-2.2086787402843398E-2</c:v>
                </c:pt>
                <c:pt idx="234">
                  <c:v>4.9505051598559835E-3</c:v>
                </c:pt>
                <c:pt idx="235">
                  <c:v>1.1049836186584935E-2</c:v>
                </c:pt>
                <c:pt idx="236">
                  <c:v>-4.8959706122065861E-3</c:v>
                </c:pt>
                <c:pt idx="237">
                  <c:v>0</c:v>
                </c:pt>
                <c:pt idx="238">
                  <c:v>4.8959706122066867E-3</c:v>
                </c:pt>
                <c:pt idx="239">
                  <c:v>2.4390255993590104E-3</c:v>
                </c:pt>
                <c:pt idx="240">
                  <c:v>1.210668540301983E-2</c:v>
                </c:pt>
                <c:pt idx="241">
                  <c:v>1.2026459657602706E-3</c:v>
                </c:pt>
                <c:pt idx="242">
                  <c:v>-7.2376673002306135E-3</c:v>
                </c:pt>
                <c:pt idx="243">
                  <c:v>-2.42424361150628E-3</c:v>
                </c:pt>
                <c:pt idx="244">
                  <c:v>-1.2210163906931396E-2</c:v>
                </c:pt>
                <c:pt idx="245">
                  <c:v>2.4539889615665658E-3</c:v>
                </c:pt>
                <c:pt idx="246">
                  <c:v>-1.1090686694158173E-2</c:v>
                </c:pt>
                <c:pt idx="247">
                  <c:v>1.1090686694158138E-2</c:v>
                </c:pt>
                <c:pt idx="248">
                  <c:v>1.4598799421152631E-2</c:v>
                </c:pt>
                <c:pt idx="249">
                  <c:v>1.4388737452099671E-2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D-47FA-BBBA-486B011EC361}"/>
            </c:ext>
          </c:extLst>
        </c:ser>
        <c:ser>
          <c:idx val="6"/>
          <c:order val="6"/>
          <c:tx>
            <c:strRef>
              <c:f>'Prices&amp;Returns'!$I$256</c:f>
              <c:strCache>
                <c:ptCount val="1"/>
                <c:pt idx="0">
                  <c:v>Instrument 7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'Prices&amp;Returns'!$I$257:$I$506</c:f>
              <c:numCache>
                <c:formatCode>0.00%</c:formatCode>
                <c:ptCount val="250"/>
                <c:pt idx="1">
                  <c:v>5.6899005802505146E-4</c:v>
                </c:pt>
                <c:pt idx="2">
                  <c:v>-3.4188067487854975E-3</c:v>
                </c:pt>
                <c:pt idx="3">
                  <c:v>5.7061342489788151E-4</c:v>
                </c:pt>
                <c:pt idx="4">
                  <c:v>-6.2947275087863437E-3</c:v>
                </c:pt>
                <c:pt idx="5">
                  <c:v>5.1531748734037009E-3</c:v>
                </c:pt>
                <c:pt idx="6">
                  <c:v>2.2818036141142675E-3</c:v>
                </c:pt>
                <c:pt idx="7">
                  <c:v>1.7079423451558942E-3</c:v>
                </c:pt>
                <c:pt idx="8">
                  <c:v>3.4071583216143558E-3</c:v>
                </c:pt>
                <c:pt idx="9">
                  <c:v>1.0713381296403571E-2</c:v>
                </c:pt>
                <c:pt idx="10">
                  <c:v>-1.071338129640367E-2</c:v>
                </c:pt>
                <c:pt idx="11">
                  <c:v>-9.1116803512558894E-3</c:v>
                </c:pt>
                <c:pt idx="12">
                  <c:v>-6.8886609951853799E-3</c:v>
                </c:pt>
                <c:pt idx="13">
                  <c:v>-5.7620283933578484E-4</c:v>
                </c:pt>
                <c:pt idx="14">
                  <c:v>2.3028219733235047E-3</c:v>
                </c:pt>
                <c:pt idx="15">
                  <c:v>3.4443202822444338E-3</c:v>
                </c:pt>
                <c:pt idx="16">
                  <c:v>4.0034368598091587E-3</c:v>
                </c:pt>
                <c:pt idx="17">
                  <c:v>5.7061342489788151E-4</c:v>
                </c:pt>
                <c:pt idx="18">
                  <c:v>-1.1415526353826184E-3</c:v>
                </c:pt>
                <c:pt idx="19">
                  <c:v>5.6947762103542344E-3</c:v>
                </c:pt>
                <c:pt idx="20">
                  <c:v>-1.0274062976185229E-2</c:v>
                </c:pt>
                <c:pt idx="21">
                  <c:v>1.424119767756772E-2</c:v>
                </c:pt>
                <c:pt idx="22">
                  <c:v>-2.1727555705764037E-2</c:v>
                </c:pt>
                <c:pt idx="23">
                  <c:v>1.7326022237813096E-3</c:v>
                </c:pt>
                <c:pt idx="24">
                  <c:v>-9.8580096676983316E-3</c:v>
                </c:pt>
                <c:pt idx="25">
                  <c:v>-3.5026305512020003E-3</c:v>
                </c:pt>
                <c:pt idx="26">
                  <c:v>-1.7559267022650312E-3</c:v>
                </c:pt>
                <c:pt idx="27">
                  <c:v>-7.644847582440854E-3</c:v>
                </c:pt>
                <c:pt idx="28">
                  <c:v>-1.1813350458310943E-3</c:v>
                </c:pt>
                <c:pt idx="29">
                  <c:v>-1.774623358368601E-3</c:v>
                </c:pt>
                <c:pt idx="30">
                  <c:v>5.9032048641319062E-3</c:v>
                </c:pt>
                <c:pt idx="31">
                  <c:v>3.5252680456853585E-3</c:v>
                </c:pt>
                <c:pt idx="32">
                  <c:v>-6.4725145056174788E-3</c:v>
                </c:pt>
                <c:pt idx="33">
                  <c:v>5.8858321772611299E-3</c:v>
                </c:pt>
                <c:pt idx="34">
                  <c:v>2.9299757263298635E-3</c:v>
                </c:pt>
                <c:pt idx="35">
                  <c:v>-8.8158079035911309E-3</c:v>
                </c:pt>
                <c:pt idx="36">
                  <c:v>1.179941139848548E-3</c:v>
                </c:pt>
                <c:pt idx="37">
                  <c:v>8.2208331448570746E-3</c:v>
                </c:pt>
                <c:pt idx="38">
                  <c:v>1.7966290271483498E-2</c:v>
                </c:pt>
                <c:pt idx="39">
                  <c:v>-6.3382522763643446E-3</c:v>
                </c:pt>
                <c:pt idx="40">
                  <c:v>-1.3969959440200309E-2</c:v>
                </c:pt>
                <c:pt idx="41">
                  <c:v>5.8599474281619121E-4</c:v>
                </c:pt>
                <c:pt idx="42">
                  <c:v>5.8411381030350979E-3</c:v>
                </c:pt>
                <c:pt idx="43">
                  <c:v>-2.3323625733557823E-3</c:v>
                </c:pt>
                <c:pt idx="44">
                  <c:v>-1.4701823168217533E-2</c:v>
                </c:pt>
                <c:pt idx="45">
                  <c:v>-1.185536594101587E-3</c:v>
                </c:pt>
                <c:pt idx="46">
                  <c:v>2.9612103367794677E-3</c:v>
                </c:pt>
                <c:pt idx="47">
                  <c:v>-4.7421547077743671E-3</c:v>
                </c:pt>
                <c:pt idx="48">
                  <c:v>-5.9435365791250989E-4</c:v>
                </c:pt>
                <c:pt idx="49">
                  <c:v>-5.9470712427788744E-4</c:v>
                </c:pt>
                <c:pt idx="50">
                  <c:v>-3.5756891494487641E-3</c:v>
                </c:pt>
                <c:pt idx="51">
                  <c:v>5.9523985272953517E-3</c:v>
                </c:pt>
                <c:pt idx="52">
                  <c:v>5.9329577533848762E-4</c:v>
                </c:pt>
                <c:pt idx="53">
                  <c:v>-3.5650661644960344E-3</c:v>
                </c:pt>
                <c:pt idx="54">
                  <c:v>-1.1976191046715649E-2</c:v>
                </c:pt>
                <c:pt idx="55">
                  <c:v>-3.6210057669524049E-3</c:v>
                </c:pt>
                <c:pt idx="56">
                  <c:v>4.2232340296582925E-3</c:v>
                </c:pt>
                <c:pt idx="57">
                  <c:v>-1.8077739180546993E-3</c:v>
                </c:pt>
                <c:pt idx="58">
                  <c:v>-7.8716724957679403E-3</c:v>
                </c:pt>
                <c:pt idx="59">
                  <c:v>3.0349036951541112E-3</c:v>
                </c:pt>
                <c:pt idx="60">
                  <c:v>1.8165309263980069E-3</c:v>
                </c:pt>
                <c:pt idx="61">
                  <c:v>-1.8315530306433063E-2</c:v>
                </c:pt>
                <c:pt idx="62">
                  <c:v>2.4615397044465428E-3</c:v>
                </c:pt>
                <c:pt idx="63">
                  <c:v>-2.4615397044465718E-3</c:v>
                </c:pt>
                <c:pt idx="64">
                  <c:v>1.2315272492465145E-3</c:v>
                </c:pt>
                <c:pt idx="65">
                  <c:v>1.5873349156290163E-2</c:v>
                </c:pt>
                <c:pt idx="66">
                  <c:v>-1.5258153812372072E-2</c:v>
                </c:pt>
                <c:pt idx="67">
                  <c:v>-1.8467225931647741E-3</c:v>
                </c:pt>
                <c:pt idx="68">
                  <c:v>1.8467225931647112E-3</c:v>
                </c:pt>
                <c:pt idx="69">
                  <c:v>4.2958028627090427E-3</c:v>
                </c:pt>
                <c:pt idx="70">
                  <c:v>3.0571714425495786E-3</c:v>
                </c:pt>
                <c:pt idx="71">
                  <c:v>1.8298266770761572E-3</c:v>
                </c:pt>
                <c:pt idx="72">
                  <c:v>9.0992438551140888E-3</c:v>
                </c:pt>
                <c:pt idx="73">
                  <c:v>6.0368248135802367E-4</c:v>
                </c:pt>
                <c:pt idx="74">
                  <c:v>-2.4169196055386566E-3</c:v>
                </c:pt>
                <c:pt idx="75">
                  <c:v>2.4169196055386722E-3</c:v>
                </c:pt>
                <c:pt idx="76">
                  <c:v>0</c:v>
                </c:pt>
                <c:pt idx="77">
                  <c:v>7.8148879842377689E-3</c:v>
                </c:pt>
                <c:pt idx="78">
                  <c:v>7.1599351220925402E-3</c:v>
                </c:pt>
                <c:pt idx="79">
                  <c:v>-6.5613119374996519E-3</c:v>
                </c:pt>
                <c:pt idx="80">
                  <c:v>1.7937224540266791E-3</c:v>
                </c:pt>
                <c:pt idx="81">
                  <c:v>-7.1942756340269733E-3</c:v>
                </c:pt>
                <c:pt idx="82">
                  <c:v>5.9988182292532227E-3</c:v>
                </c:pt>
                <c:pt idx="83">
                  <c:v>5.3683397639686069E-3</c:v>
                </c:pt>
                <c:pt idx="84">
                  <c:v>-1.1904763310748134E-3</c:v>
                </c:pt>
                <c:pt idx="85">
                  <c:v>7.1216918210395639E-3</c:v>
                </c:pt>
                <c:pt idx="86">
                  <c:v>-4.1481540963082307E-3</c:v>
                </c:pt>
                <c:pt idx="87">
                  <c:v>1.0632114331047333E-2</c:v>
                </c:pt>
                <c:pt idx="88">
                  <c:v>8.774551764156131E-3</c:v>
                </c:pt>
                <c:pt idx="89">
                  <c:v>-4.0852114007700604E-3</c:v>
                </c:pt>
                <c:pt idx="90">
                  <c:v>-1.7559267022650312E-3</c:v>
                </c:pt>
                <c:pt idx="91">
                  <c:v>-2.9334136611212577E-3</c:v>
                </c:pt>
                <c:pt idx="92">
                  <c:v>-1.0038466346857233E-2</c:v>
                </c:pt>
                <c:pt idx="93">
                  <c:v>-1.2541221405308205E-2</c:v>
                </c:pt>
                <c:pt idx="94">
                  <c:v>-3.6122856859137722E-3</c:v>
                </c:pt>
                <c:pt idx="95">
                  <c:v>-1.6418733074226401E-2</c:v>
                </c:pt>
                <c:pt idx="96">
                  <c:v>1.8376727989344863E-3</c:v>
                </c:pt>
                <c:pt idx="97">
                  <c:v>1.2232417427442321E-3</c:v>
                </c:pt>
                <c:pt idx="98">
                  <c:v>1.5165592450602536E-2</c:v>
                </c:pt>
                <c:pt idx="99">
                  <c:v>-1.8077739180546993E-3</c:v>
                </c:pt>
                <c:pt idx="100">
                  <c:v>-1.3357818532547874E-2</c:v>
                </c:pt>
                <c:pt idx="101">
                  <c:v>1.2754500263870509E-2</c:v>
                </c:pt>
                <c:pt idx="102">
                  <c:v>3.614461766364594E-3</c:v>
                </c:pt>
                <c:pt idx="103">
                  <c:v>6.5927718564928227E-3</c:v>
                </c:pt>
                <c:pt idx="104">
                  <c:v>-6.592771856492886E-3</c:v>
                </c:pt>
                <c:pt idx="105">
                  <c:v>-6.6365251120042807E-3</c:v>
                </c:pt>
                <c:pt idx="106">
                  <c:v>7.2376673002306031E-3</c:v>
                </c:pt>
                <c:pt idx="107">
                  <c:v>-1.3309331368780267E-2</c:v>
                </c:pt>
                <c:pt idx="108">
                  <c:v>9.0937274141893853E-3</c:v>
                </c:pt>
                <c:pt idx="109">
                  <c:v>7.2159062352722663E-3</c:v>
                </c:pt>
                <c:pt idx="110">
                  <c:v>3.5885205973315896E-3</c:v>
                </c:pt>
                <c:pt idx="111">
                  <c:v>-9.5981540687222824E-3</c:v>
                </c:pt>
                <c:pt idx="112">
                  <c:v>-1.1518769372200499E-2</c:v>
                </c:pt>
                <c:pt idx="113">
                  <c:v>-1.0419953303652791E-2</c:v>
                </c:pt>
                <c:pt idx="114">
                  <c:v>-7.4211843376169283E-3</c:v>
                </c:pt>
                <c:pt idx="115">
                  <c:v>-2.48601743946179E-3</c:v>
                </c:pt>
                <c:pt idx="116">
                  <c:v>-6.2247123080568065E-4</c:v>
                </c:pt>
                <c:pt idx="117">
                  <c:v>3.1084886702674088E-3</c:v>
                </c:pt>
                <c:pt idx="118">
                  <c:v>1.2406949482343704E-3</c:v>
                </c:pt>
                <c:pt idx="119">
                  <c:v>1.1097524495805006E-2</c:v>
                </c:pt>
                <c:pt idx="120">
                  <c:v>-9.8583669642569802E-3</c:v>
                </c:pt>
                <c:pt idx="121">
                  <c:v>4.3249990186012771E-3</c:v>
                </c:pt>
                <c:pt idx="122">
                  <c:v>-4.3249990186013457E-3</c:v>
                </c:pt>
                <c:pt idx="123">
                  <c:v>2.473718020878288E-3</c:v>
                </c:pt>
                <c:pt idx="124">
                  <c:v>1.2345680580409908E-3</c:v>
                </c:pt>
                <c:pt idx="125">
                  <c:v>7.3755712347888316E-3</c:v>
                </c:pt>
                <c:pt idx="126">
                  <c:v>-1.225490349451269E-3</c:v>
                </c:pt>
                <c:pt idx="127">
                  <c:v>1.0975719938584908E-2</c:v>
                </c:pt>
                <c:pt idx="128">
                  <c:v>4.2360123856060843E-3</c:v>
                </c:pt>
                <c:pt idx="129">
                  <c:v>-1.0929070532190206E-2</c:v>
                </c:pt>
                <c:pt idx="130">
                  <c:v>-7.9681696491768449E-3</c:v>
                </c:pt>
                <c:pt idx="131">
                  <c:v>4.298440760214497E-3</c:v>
                </c:pt>
                <c:pt idx="132">
                  <c:v>-1.2951152347078006E-2</c:v>
                </c:pt>
                <c:pt idx="133">
                  <c:v>-9.9813679580294228E-3</c:v>
                </c:pt>
                <c:pt idx="134">
                  <c:v>-1.8826488146165652E-3</c:v>
                </c:pt>
                <c:pt idx="135">
                  <c:v>1.0000083334583179E-2</c:v>
                </c:pt>
                <c:pt idx="136">
                  <c:v>-3.1142971293585584E-3</c:v>
                </c:pt>
                <c:pt idx="137">
                  <c:v>-5.6302932593926816E-3</c:v>
                </c:pt>
                <c:pt idx="138">
                  <c:v>-1.1991308090426924E-2</c:v>
                </c:pt>
                <c:pt idx="139">
                  <c:v>-2.5429130041122487E-3</c:v>
                </c:pt>
                <c:pt idx="140">
                  <c:v>-1.0880107328028523E-2</c:v>
                </c:pt>
                <c:pt idx="141">
                  <c:v>-1.818231908319036E-2</c:v>
                </c:pt>
                <c:pt idx="142">
                  <c:v>-7.2344939009327067E-3</c:v>
                </c:pt>
                <c:pt idx="143">
                  <c:v>4.609820478161707E-3</c:v>
                </c:pt>
                <c:pt idx="144">
                  <c:v>1.3131978249603929E-3</c:v>
                </c:pt>
                <c:pt idx="145">
                  <c:v>6.5595279492048752E-4</c:v>
                </c:pt>
                <c:pt idx="146">
                  <c:v>0</c:v>
                </c:pt>
                <c:pt idx="147">
                  <c:v>1.9652806849538231E-3</c:v>
                </c:pt>
                <c:pt idx="148">
                  <c:v>6.5231803391234758E-3</c:v>
                </c:pt>
                <c:pt idx="149">
                  <c:v>5.834700507476794E-3</c:v>
                </c:pt>
                <c:pt idx="150">
                  <c:v>2.3004209307945948E-2</c:v>
                </c:pt>
                <c:pt idx="151">
                  <c:v>-9.5208589706590498E-3</c:v>
                </c:pt>
                <c:pt idx="152">
                  <c:v>-8.9686699827604879E-3</c:v>
                </c:pt>
                <c:pt idx="153">
                  <c:v>1.2861738107443066E-3</c:v>
                </c:pt>
                <c:pt idx="154">
                  <c:v>-1.2861738107442296E-3</c:v>
                </c:pt>
                <c:pt idx="155">
                  <c:v>2.5706955031008917E-3</c:v>
                </c:pt>
                <c:pt idx="156">
                  <c:v>1.0217202546654914E-2</c:v>
                </c:pt>
                <c:pt idx="157">
                  <c:v>-3.8192280669953841E-3</c:v>
                </c:pt>
                <c:pt idx="158">
                  <c:v>1.0152371464017908E-2</c:v>
                </c:pt>
                <c:pt idx="159">
                  <c:v>-1.5267472130788421E-2</c:v>
                </c:pt>
                <c:pt idx="160">
                  <c:v>-3.2102756302480988E-3</c:v>
                </c:pt>
                <c:pt idx="161">
                  <c:v>-1.9311238701705186E-3</c:v>
                </c:pt>
                <c:pt idx="162">
                  <c:v>5.7822197722679838E-3</c:v>
                </c:pt>
                <c:pt idx="163">
                  <c:v>-2.5657486814336461E-3</c:v>
                </c:pt>
                <c:pt idx="164">
                  <c:v>-1.5534292962184233E-2</c:v>
                </c:pt>
                <c:pt idx="165">
                  <c:v>3.9062549670652105E-3</c:v>
                </c:pt>
                <c:pt idx="166">
                  <c:v>-1.176484157958637E-2</c:v>
                </c:pt>
                <c:pt idx="167">
                  <c:v>6.5531033983908587E-3</c:v>
                </c:pt>
                <c:pt idx="168">
                  <c:v>1.2978767518854982E-2</c:v>
                </c:pt>
                <c:pt idx="169">
                  <c:v>-7.1174677688639896E-3</c:v>
                </c:pt>
                <c:pt idx="170">
                  <c:v>5.1813587419975845E-3</c:v>
                </c:pt>
                <c:pt idx="171">
                  <c:v>-3.2352017865116284E-3</c:v>
                </c:pt>
                <c:pt idx="172">
                  <c:v>-1.9461569554859769E-3</c:v>
                </c:pt>
                <c:pt idx="173">
                  <c:v>5.827145009193708E-3</c:v>
                </c:pt>
                <c:pt idx="174">
                  <c:v>8.9974900046079116E-3</c:v>
                </c:pt>
                <c:pt idx="175">
                  <c:v>1.6497836115239389E-2</c:v>
                </c:pt>
                <c:pt idx="176">
                  <c:v>1.0018869027400368E-2</c:v>
                </c:pt>
                <c:pt idx="177">
                  <c:v>1.7295057406348787E-2</c:v>
                </c:pt>
                <c:pt idx="178">
                  <c:v>8.5366372071751795E-3</c:v>
                </c:pt>
                <c:pt idx="179">
                  <c:v>-6.7012130149479536E-3</c:v>
                </c:pt>
                <c:pt idx="180">
                  <c:v>-5.5164099436545494E-3</c:v>
                </c:pt>
                <c:pt idx="181">
                  <c:v>-1.7359394385083583E-2</c:v>
                </c:pt>
                <c:pt idx="182">
                  <c:v>3.1220755925055136E-3</c:v>
                </c:pt>
                <c:pt idx="183">
                  <c:v>-3.1220755925055179E-3</c:v>
                </c:pt>
                <c:pt idx="184">
                  <c:v>-4.3873464296259575E-3</c:v>
                </c:pt>
                <c:pt idx="185">
                  <c:v>4.38734642962583E-3</c:v>
                </c:pt>
                <c:pt idx="186">
                  <c:v>4.3681816727525798E-3</c:v>
                </c:pt>
                <c:pt idx="187">
                  <c:v>4.3491836185018959E-3</c:v>
                </c:pt>
                <c:pt idx="188">
                  <c:v>1.1710457398843455E-2</c:v>
                </c:pt>
                <c:pt idx="189">
                  <c:v>1.2247398958958697E-3</c:v>
                </c:pt>
                <c:pt idx="190">
                  <c:v>-7.3710407445899927E-3</c:v>
                </c:pt>
                <c:pt idx="191">
                  <c:v>3.0778725436796366E-3</c:v>
                </c:pt>
                <c:pt idx="192">
                  <c:v>1.2285013830073243E-3</c:v>
                </c:pt>
                <c:pt idx="193">
                  <c:v>1.5230266981591564E-2</c:v>
                </c:pt>
                <c:pt idx="194">
                  <c:v>4.8250998317568945E-3</c:v>
                </c:pt>
                <c:pt idx="195">
                  <c:v>5.9988182292532227E-3</c:v>
                </c:pt>
                <c:pt idx="196">
                  <c:v>9.523881511255541E-3</c:v>
                </c:pt>
                <c:pt idx="197">
                  <c:v>5.9224165189766939E-4</c:v>
                </c:pt>
                <c:pt idx="198">
                  <c:v>-1.5513437614872462E-2</c:v>
                </c:pt>
                <c:pt idx="199">
                  <c:v>2.4024035578665203E-3</c:v>
                </c:pt>
                <c:pt idx="200">
                  <c:v>-1.8012613696401281E-3</c:v>
                </c:pt>
                <c:pt idx="201">
                  <c:v>-4.215603954591059E-3</c:v>
                </c:pt>
                <c:pt idx="202">
                  <c:v>2.411092186731995E-3</c:v>
                </c:pt>
                <c:pt idx="203">
                  <c:v>-4.2232340296583211E-3</c:v>
                </c:pt>
                <c:pt idx="204">
                  <c:v>-3.6341651142195734E-3</c:v>
                </c:pt>
                <c:pt idx="205">
                  <c:v>-7.9196271380632104E-3</c:v>
                </c:pt>
                <c:pt idx="206">
                  <c:v>-3.6764747293087483E-3</c:v>
                </c:pt>
                <c:pt idx="207">
                  <c:v>8.5575094352229285E-3</c:v>
                </c:pt>
                <c:pt idx="208">
                  <c:v>-1.8275972190240914E-3</c:v>
                </c:pt>
                <c:pt idx="209">
                  <c:v>-3.6652453982958058E-3</c:v>
                </c:pt>
                <c:pt idx="210">
                  <c:v>2.4449889930664398E-3</c:v>
                </c:pt>
                <c:pt idx="211">
                  <c:v>4.264398786457518E-3</c:v>
                </c:pt>
                <c:pt idx="212">
                  <c:v>-7.9341276754198321E-3</c:v>
                </c:pt>
                <c:pt idx="213">
                  <c:v>-2.0427822690098126E-2</c:v>
                </c:pt>
                <c:pt idx="214">
                  <c:v>-1.8302814491600521E-2</c:v>
                </c:pt>
                <c:pt idx="215">
                  <c:v>-3.8289772370972393E-3</c:v>
                </c:pt>
                <c:pt idx="216">
                  <c:v>1.8372388804791986E-2</c:v>
                </c:pt>
                <c:pt idx="217">
                  <c:v>-1.0094722947010136E-2</c:v>
                </c:pt>
                <c:pt idx="218">
                  <c:v>-8.9172565415616793E-3</c:v>
                </c:pt>
                <c:pt idx="219">
                  <c:v>-1.0289479848410551E-2</c:v>
                </c:pt>
                <c:pt idx="220">
                  <c:v>1.2207025977682246E-2</c:v>
                </c:pt>
                <c:pt idx="221">
                  <c:v>9.5329606587236868E-3</c:v>
                </c:pt>
                <c:pt idx="222">
                  <c:v>1.069528911674795E-2</c:v>
                </c:pt>
                <c:pt idx="223">
                  <c:v>-5.6479597895039884E-3</c:v>
                </c:pt>
                <c:pt idx="224">
                  <c:v>2.5141433733324062E-3</c:v>
                </c:pt>
                <c:pt idx="225">
                  <c:v>9.9938370823347885E-3</c:v>
                </c:pt>
                <c:pt idx="226">
                  <c:v>8.6634205222080873E-3</c:v>
                </c:pt>
                <c:pt idx="227">
                  <c:v>-4.9413318578344348E-3</c:v>
                </c:pt>
                <c:pt idx="228">
                  <c:v>-1.7489515130347796E-2</c:v>
                </c:pt>
                <c:pt idx="229">
                  <c:v>-5.6872191205894641E-3</c:v>
                </c:pt>
                <c:pt idx="230">
                  <c:v>6.3171404012614969E-3</c:v>
                </c:pt>
                <c:pt idx="231">
                  <c:v>7.5282664207915878E-3</c:v>
                </c:pt>
                <c:pt idx="232">
                  <c:v>7.4720148387010564E-3</c:v>
                </c:pt>
                <c:pt idx="233">
                  <c:v>1.859312590183193E-3</c:v>
                </c:pt>
                <c:pt idx="234">
                  <c:v>-9.9565228228025299E-3</c:v>
                </c:pt>
                <c:pt idx="235">
                  <c:v>-6.2558650773419846E-4</c:v>
                </c:pt>
                <c:pt idx="236">
                  <c:v>-7.5377241314267462E-3</c:v>
                </c:pt>
                <c:pt idx="237">
                  <c:v>-3.1575649853212546E-3</c:v>
                </c:pt>
                <c:pt idx="238">
                  <c:v>1.1946071018400539E-2</c:v>
                </c:pt>
                <c:pt idx="239">
                  <c:v>3.742986278834297E-3</c:v>
                </c:pt>
                <c:pt idx="240">
                  <c:v>1.728438091324128E-2</c:v>
                </c:pt>
                <c:pt idx="241">
                  <c:v>-7.3710407445899927E-3</c:v>
                </c:pt>
                <c:pt idx="242">
                  <c:v>-6.1671293968205304E-4</c:v>
                </c:pt>
                <c:pt idx="243">
                  <c:v>-1.1166369126123102E-2</c:v>
                </c:pt>
                <c:pt idx="244">
                  <c:v>-2.498439775598744E-3</c:v>
                </c:pt>
                <c:pt idx="245">
                  <c:v>1.1194146743152708E-2</c:v>
                </c:pt>
                <c:pt idx="246">
                  <c:v>0</c:v>
                </c:pt>
                <c:pt idx="247">
                  <c:v>6.1652476419308396E-3</c:v>
                </c:pt>
                <c:pt idx="248">
                  <c:v>1.8874228476202383E-2</c:v>
                </c:pt>
                <c:pt idx="249">
                  <c:v>-4.8367688006138825E-3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D-47FA-BBBA-486B011EC361}"/>
            </c:ext>
          </c:extLst>
        </c:ser>
        <c:ser>
          <c:idx val="7"/>
          <c:order val="7"/>
          <c:tx>
            <c:strRef>
              <c:f>'Prices&amp;Returns'!$J$256</c:f>
              <c:strCache>
                <c:ptCount val="1"/>
                <c:pt idx="0">
                  <c:v>Instrument 8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'Prices&amp;Returns'!$J$257:$J$506</c:f>
              <c:numCache>
                <c:formatCode>0.00%</c:formatCode>
                <c:ptCount val="250"/>
                <c:pt idx="1">
                  <c:v>5.8863651966107721E-3</c:v>
                </c:pt>
                <c:pt idx="2">
                  <c:v>1.8784094338299796E-2</c:v>
                </c:pt>
                <c:pt idx="3">
                  <c:v>-3.9955658039540279E-3</c:v>
                </c:pt>
                <c:pt idx="4">
                  <c:v>1.6762633341174192E-2</c:v>
                </c:pt>
                <c:pt idx="5">
                  <c:v>-6.5833022491974483E-3</c:v>
                </c:pt>
                <c:pt idx="6">
                  <c:v>-1.762891598029461E-3</c:v>
                </c:pt>
                <c:pt idx="7">
                  <c:v>-1.8251118672038862E-2</c:v>
                </c:pt>
                <c:pt idx="8">
                  <c:v>-5.4054185669080469E-3</c:v>
                </c:pt>
                <c:pt idx="9">
                  <c:v>-2.3767115069428579E-2</c:v>
                </c:pt>
                <c:pt idx="10">
                  <c:v>-9.2549752094292124E-4</c:v>
                </c:pt>
                <c:pt idx="11">
                  <c:v>1.4706147389695487E-2</c:v>
                </c:pt>
                <c:pt idx="12">
                  <c:v>-2.1208724877262417E-2</c:v>
                </c:pt>
                <c:pt idx="13">
                  <c:v>3.2565741737193309E-3</c:v>
                </c:pt>
                <c:pt idx="14">
                  <c:v>-3.0655548361833797E-2</c:v>
                </c:pt>
                <c:pt idx="15">
                  <c:v>1.709443335930004E-2</c:v>
                </c:pt>
                <c:pt idx="16">
                  <c:v>7.0373267205763044E-3</c:v>
                </c:pt>
                <c:pt idx="17">
                  <c:v>2.3348131082870246E-3</c:v>
                </c:pt>
                <c:pt idx="18">
                  <c:v>-1.3145729212502616E-2</c:v>
                </c:pt>
                <c:pt idx="19">
                  <c:v>2.3601615864925246E-3</c:v>
                </c:pt>
                <c:pt idx="20">
                  <c:v>9.4250713857353316E-4</c:v>
                </c:pt>
                <c:pt idx="21">
                  <c:v>6.5727936158915673E-3</c:v>
                </c:pt>
                <c:pt idx="22">
                  <c:v>3.7365760429696623E-3</c:v>
                </c:pt>
                <c:pt idx="23">
                  <c:v>1.5726503582502611E-2</c:v>
                </c:pt>
                <c:pt idx="24">
                  <c:v>1.9541635254955309E-2</c:v>
                </c:pt>
                <c:pt idx="25">
                  <c:v>-5.4151756877766563E-3</c:v>
                </c:pt>
                <c:pt idx="26">
                  <c:v>9.0456813042691462E-4</c:v>
                </c:pt>
                <c:pt idx="27">
                  <c:v>-4.5310453596002498E-3</c:v>
                </c:pt>
                <c:pt idx="28">
                  <c:v>-1.1418256048077835E-2</c:v>
                </c:pt>
                <c:pt idx="29">
                  <c:v>-6.4516352814887193E-3</c:v>
                </c:pt>
                <c:pt idx="30">
                  <c:v>6.9108775398470101E-3</c:v>
                </c:pt>
                <c:pt idx="31">
                  <c:v>-1.0616300955057594E-2</c:v>
                </c:pt>
                <c:pt idx="32">
                  <c:v>-9.285051734851152E-4</c:v>
                </c:pt>
                <c:pt idx="33">
                  <c:v>1.1085563870184273E-2</c:v>
                </c:pt>
                <c:pt idx="34">
                  <c:v>-2.5117599531291335E-2</c:v>
                </c:pt>
                <c:pt idx="35">
                  <c:v>1.4032035661106964E-2</c:v>
                </c:pt>
                <c:pt idx="36">
                  <c:v>4.1715008347905334E-3</c:v>
                </c:pt>
                <c:pt idx="37">
                  <c:v>-2.2451831768970695E-2</c:v>
                </c:pt>
                <c:pt idx="38">
                  <c:v>-2.6847250036188167E-2</c:v>
                </c:pt>
                <c:pt idx="39">
                  <c:v>-4.3827681550951984E-3</c:v>
                </c:pt>
                <c:pt idx="40">
                  <c:v>-3.1732955117608853E-2</c:v>
                </c:pt>
                <c:pt idx="41">
                  <c:v>1.4503880157216873E-2</c:v>
                </c:pt>
                <c:pt idx="42">
                  <c:v>1.1846140504162436E-2</c:v>
                </c:pt>
                <c:pt idx="43">
                  <c:v>-1.7322878116851719E-2</c:v>
                </c:pt>
                <c:pt idx="44">
                  <c:v>2.6116290909237356E-2</c:v>
                </c:pt>
                <c:pt idx="45">
                  <c:v>-4.864996447206325E-4</c:v>
                </c:pt>
                <c:pt idx="46">
                  <c:v>-7.8163563558797736E-3</c:v>
                </c:pt>
                <c:pt idx="47">
                  <c:v>1.121689400245003E-2</c:v>
                </c:pt>
                <c:pt idx="48">
                  <c:v>-1.6626299865831456E-2</c:v>
                </c:pt>
                <c:pt idx="49">
                  <c:v>-5.9347355198145777E-3</c:v>
                </c:pt>
                <c:pt idx="50">
                  <c:v>1.7212128881121426E-2</c:v>
                </c:pt>
                <c:pt idx="51">
                  <c:v>3.8929489554088638E-3</c:v>
                </c:pt>
                <c:pt idx="52">
                  <c:v>0</c:v>
                </c:pt>
                <c:pt idx="53">
                  <c:v>-4.380634895335557E-3</c:v>
                </c:pt>
                <c:pt idx="54">
                  <c:v>-2.1198723336115739E-2</c:v>
                </c:pt>
                <c:pt idx="55">
                  <c:v>-1.4049403193772481E-2</c:v>
                </c:pt>
                <c:pt idx="56">
                  <c:v>-1.5170672947524663E-3</c:v>
                </c:pt>
                <c:pt idx="57">
                  <c:v>1.5170672947524924E-3</c:v>
                </c:pt>
                <c:pt idx="58">
                  <c:v>-5.0543341990822094E-4</c:v>
                </c:pt>
                <c:pt idx="59">
                  <c:v>-9.1417599580945128E-3</c:v>
                </c:pt>
                <c:pt idx="60">
                  <c:v>-5.6280527170022255E-3</c:v>
                </c:pt>
                <c:pt idx="61">
                  <c:v>-9.7964176086295027E-3</c:v>
                </c:pt>
                <c:pt idx="62">
                  <c:v>-6.7585388532867196E-3</c:v>
                </c:pt>
                <c:pt idx="63">
                  <c:v>-1.0487773110630405E-2</c:v>
                </c:pt>
                <c:pt idx="64">
                  <c:v>-1.0548524184874845E-3</c:v>
                </c:pt>
                <c:pt idx="65">
                  <c:v>-5.821662380218303E-3</c:v>
                </c:pt>
                <c:pt idx="66">
                  <c:v>-7.4587452876760576E-3</c:v>
                </c:pt>
                <c:pt idx="67">
                  <c:v>2.7427879681605514E-2</c:v>
                </c:pt>
                <c:pt idx="68">
                  <c:v>-3.126630999431862E-3</c:v>
                </c:pt>
                <c:pt idx="69">
                  <c:v>8.3160562416573856E-3</c:v>
                </c:pt>
                <c:pt idx="70">
                  <c:v>9.7863258506480418E-3</c:v>
                </c:pt>
                <c:pt idx="71">
                  <c:v>-4.6236917718409775E-3</c:v>
                </c:pt>
                <c:pt idx="72">
                  <c:v>-1.1914152843570319E-2</c:v>
                </c:pt>
                <c:pt idx="73">
                  <c:v>2.1140256216863079E-2</c:v>
                </c:pt>
                <c:pt idx="74">
                  <c:v>-1.6461277054071962E-2</c:v>
                </c:pt>
                <c:pt idx="75">
                  <c:v>-1.8320323961168124E-2</c:v>
                </c:pt>
                <c:pt idx="76">
                  <c:v>8.4166725164248214E-3</c:v>
                </c:pt>
                <c:pt idx="77">
                  <c:v>8.3464229961370401E-3</c:v>
                </c:pt>
                <c:pt idx="78">
                  <c:v>2.056627758147702E-2</c:v>
                </c:pt>
                <c:pt idx="79">
                  <c:v>-1.6419045095030747E-2</c:v>
                </c:pt>
                <c:pt idx="80">
                  <c:v>5.1719680490877422E-4</c:v>
                </c:pt>
                <c:pt idx="81">
                  <c:v>3.0975760441341845E-3</c:v>
                </c:pt>
                <c:pt idx="82">
                  <c:v>1.5853055095346551E-2</c:v>
                </c:pt>
                <c:pt idx="83">
                  <c:v>1.8100041643617937E-2</c:v>
                </c:pt>
                <c:pt idx="84">
                  <c:v>1.434602887407509E-2</c:v>
                </c:pt>
                <c:pt idx="85">
                  <c:v>1.2689286906492047E-2</c:v>
                </c:pt>
                <c:pt idx="86">
                  <c:v>-1.023650176706048E-2</c:v>
                </c:pt>
                <c:pt idx="87">
                  <c:v>-6.8830163578448332E-3</c:v>
                </c:pt>
                <c:pt idx="88">
                  <c:v>1.1770611620380674E-2</c:v>
                </c:pt>
                <c:pt idx="89">
                  <c:v>1.1151630717091909E-2</c:v>
                </c:pt>
                <c:pt idx="90">
                  <c:v>-1.1151630717091823E-2</c:v>
                </c:pt>
                <c:pt idx="91">
                  <c:v>-3.9081632547586908E-3</c:v>
                </c:pt>
                <c:pt idx="92">
                  <c:v>-4.4150182091168312E-3</c:v>
                </c:pt>
                <c:pt idx="93">
                  <c:v>1.1244313044451865E-2</c:v>
                </c:pt>
                <c:pt idx="94">
                  <c:v>1.2080359521956933E-2</c:v>
                </c:pt>
                <c:pt idx="95">
                  <c:v>-1.1108542147124754E-2</c:v>
                </c:pt>
                <c:pt idx="96">
                  <c:v>-1.0742290800983597E-2</c:v>
                </c:pt>
                <c:pt idx="97">
                  <c:v>1.6070470032608881E-2</c:v>
                </c:pt>
                <c:pt idx="98">
                  <c:v>4.3384015985981411E-3</c:v>
                </c:pt>
                <c:pt idx="99">
                  <c:v>-1.7957289133401961E-2</c:v>
                </c:pt>
                <c:pt idx="100">
                  <c:v>1.8438173970752772E-2</c:v>
                </c:pt>
                <c:pt idx="101">
                  <c:v>4.8065369827065462E-4</c:v>
                </c:pt>
                <c:pt idx="102">
                  <c:v>1.4786818432517793E-2</c:v>
                </c:pt>
                <c:pt idx="103">
                  <c:v>-4.7359697783160677E-4</c:v>
                </c:pt>
                <c:pt idx="104">
                  <c:v>8.0208026132144346E-3</c:v>
                </c:pt>
                <c:pt idx="105">
                  <c:v>-1.1817674758835238E-2</c:v>
                </c:pt>
                <c:pt idx="106">
                  <c:v>1.6505915882290754E-2</c:v>
                </c:pt>
                <c:pt idx="107">
                  <c:v>9.3110542330893577E-3</c:v>
                </c:pt>
                <c:pt idx="108">
                  <c:v>-1.4469330617842674E-2</c:v>
                </c:pt>
                <c:pt idx="109">
                  <c:v>1.1220314067493062E-2</c:v>
                </c:pt>
                <c:pt idx="110">
                  <c:v>-7.9346974060314889E-3</c:v>
                </c:pt>
                <c:pt idx="111">
                  <c:v>-7.05387359339956E-3</c:v>
                </c:pt>
                <c:pt idx="112">
                  <c:v>7.0538735933995816E-3</c:v>
                </c:pt>
                <c:pt idx="113">
                  <c:v>-7.9981607268334604E-3</c:v>
                </c:pt>
                <c:pt idx="114">
                  <c:v>1.220672433871166E-2</c:v>
                </c:pt>
                <c:pt idx="115">
                  <c:v>-2.7917592600319469E-2</c:v>
                </c:pt>
                <c:pt idx="116">
                  <c:v>1.8069916300670858E-2</c:v>
                </c:pt>
                <c:pt idx="117">
                  <c:v>-3.3042276935500723E-3</c:v>
                </c:pt>
                <c:pt idx="118">
                  <c:v>-4.2643987864575397E-3</c:v>
                </c:pt>
                <c:pt idx="119">
                  <c:v>1.8975337761914111E-3</c:v>
                </c:pt>
                <c:pt idx="120">
                  <c:v>-1.8656365074528045E-2</c:v>
                </c:pt>
                <c:pt idx="121">
                  <c:v>1.9130186452736279E-2</c:v>
                </c:pt>
                <c:pt idx="122">
                  <c:v>-9.5193484196869575E-3</c:v>
                </c:pt>
                <c:pt idx="123">
                  <c:v>-1.3966034851728272E-2</c:v>
                </c:pt>
                <c:pt idx="124">
                  <c:v>-3.0529205034822964E-2</c:v>
                </c:pt>
                <c:pt idx="125">
                  <c:v>1.6857117066422806E-2</c:v>
                </c:pt>
                <c:pt idx="126">
                  <c:v>-8.8889474172460393E-3</c:v>
                </c:pt>
                <c:pt idx="127">
                  <c:v>-1.801850550267825E-2</c:v>
                </c:pt>
                <c:pt idx="128">
                  <c:v>-2.022245380767698E-3</c:v>
                </c:pt>
                <c:pt idx="129">
                  <c:v>-7.1102381825047713E-3</c:v>
                </c:pt>
                <c:pt idx="130">
                  <c:v>5.0955415115258292E-4</c:v>
                </c:pt>
                <c:pt idx="131">
                  <c:v>-9.2119382239143326E-3</c:v>
                </c:pt>
                <c:pt idx="132">
                  <c:v>-1.5436072012763064E-3</c:v>
                </c:pt>
                <c:pt idx="133">
                  <c:v>2.7426808020139103E-2</c:v>
                </c:pt>
                <c:pt idx="134">
                  <c:v>5.4958919249288351E-3</c:v>
                </c:pt>
                <c:pt idx="135">
                  <c:v>9.9601601859632474E-4</c:v>
                </c:pt>
                <c:pt idx="136">
                  <c:v>-1.504541921236874E-2</c:v>
                </c:pt>
                <c:pt idx="137">
                  <c:v>1.7531127675941876E-2</c:v>
                </c:pt>
                <c:pt idx="138">
                  <c:v>1.9179343740425969E-2</c:v>
                </c:pt>
                <c:pt idx="139">
                  <c:v>3.403844764693294E-3</c:v>
                </c:pt>
                <c:pt idx="140">
                  <c:v>-1.4177700203242164E-2</c:v>
                </c:pt>
                <c:pt idx="141">
                  <c:v>-8.4054883018770364E-3</c:v>
                </c:pt>
                <c:pt idx="142">
                  <c:v>8.8977354198647891E-3</c:v>
                </c:pt>
                <c:pt idx="143">
                  <c:v>-1.0388418925720557E-2</c:v>
                </c:pt>
                <c:pt idx="144">
                  <c:v>3.4748111409022391E-3</c:v>
                </c:pt>
                <c:pt idx="145">
                  <c:v>2.3023304481578744E-2</c:v>
                </c:pt>
                <c:pt idx="146">
                  <c:v>6.275666264039725E-3</c:v>
                </c:pt>
                <c:pt idx="147">
                  <c:v>5.2795898973931202E-3</c:v>
                </c:pt>
                <c:pt idx="148">
                  <c:v>3.3452838843669366E-3</c:v>
                </c:pt>
                <c:pt idx="149">
                  <c:v>9.96922569393233E-3</c:v>
                </c:pt>
                <c:pt idx="150">
                  <c:v>1.4537184493890154E-2</c:v>
                </c:pt>
                <c:pt idx="151">
                  <c:v>1.3956736389747558E-3</c:v>
                </c:pt>
                <c:pt idx="152">
                  <c:v>9.7155517860959776E-3</c:v>
                </c:pt>
                <c:pt idx="153">
                  <c:v>-1.4842573037928852E-2</c:v>
                </c:pt>
                <c:pt idx="154">
                  <c:v>-7.0340266573799357E-3</c:v>
                </c:pt>
                <c:pt idx="155">
                  <c:v>-7.5579008797426218E-3</c:v>
                </c:pt>
                <c:pt idx="156">
                  <c:v>-5.7061495768546714E-3</c:v>
                </c:pt>
                <c:pt idx="157">
                  <c:v>7.1276139242321401E-3</c:v>
                </c:pt>
                <c:pt idx="158">
                  <c:v>1.8921481520379623E-3</c:v>
                </c:pt>
                <c:pt idx="159">
                  <c:v>-6.1626172754902214E-3</c:v>
                </c:pt>
                <c:pt idx="160">
                  <c:v>4.2704691234522855E-3</c:v>
                </c:pt>
                <c:pt idx="161">
                  <c:v>-1.4306395651237971E-2</c:v>
                </c:pt>
                <c:pt idx="162">
                  <c:v>0</c:v>
                </c:pt>
                <c:pt idx="163">
                  <c:v>-2.4044252988019671E-3</c:v>
                </c:pt>
                <c:pt idx="164">
                  <c:v>-3.8591461305692468E-3</c:v>
                </c:pt>
                <c:pt idx="165">
                  <c:v>1.4395642075089862E-2</c:v>
                </c:pt>
                <c:pt idx="166">
                  <c:v>5.2269066494793339E-3</c:v>
                </c:pt>
                <c:pt idx="167">
                  <c:v>8.0245887301249284E-3</c:v>
                </c:pt>
                <c:pt idx="168">
                  <c:v>-7.5507673519165687E-3</c:v>
                </c:pt>
                <c:pt idx="169">
                  <c:v>-1.7200615183521867E-2</c:v>
                </c:pt>
                <c:pt idx="170">
                  <c:v>-1.0659015645865072E-2</c:v>
                </c:pt>
                <c:pt idx="171">
                  <c:v>-9.2978404104283648E-3</c:v>
                </c:pt>
                <c:pt idx="172">
                  <c:v>-2.9542118974314087E-3</c:v>
                </c:pt>
                <c:pt idx="173">
                  <c:v>-6.4308903302905144E-3</c:v>
                </c:pt>
                <c:pt idx="174">
                  <c:v>-1.9870846081313062E-3</c:v>
                </c:pt>
                <c:pt idx="175">
                  <c:v>-1.1000110918679815E-2</c:v>
                </c:pt>
                <c:pt idx="176">
                  <c:v>-1.7753446251244198E-2</c:v>
                </c:pt>
                <c:pt idx="177">
                  <c:v>6.630985786331204E-3</c:v>
                </c:pt>
                <c:pt idx="178">
                  <c:v>7.5968965008741578E-3</c:v>
                </c:pt>
                <c:pt idx="179">
                  <c:v>1.5124782313575191E-3</c:v>
                </c:pt>
                <c:pt idx="180">
                  <c:v>-1.6764426148253048E-2</c:v>
                </c:pt>
                <c:pt idx="181">
                  <c:v>1.2726056197579123E-2</c:v>
                </c:pt>
                <c:pt idx="182">
                  <c:v>2.021223527933943E-3</c:v>
                </c:pt>
                <c:pt idx="183">
                  <c:v>6.5409038232328194E-3</c:v>
                </c:pt>
                <c:pt idx="184">
                  <c:v>5.5013892188859577E-3</c:v>
                </c:pt>
                <c:pt idx="185">
                  <c:v>-1.4063516570052713E-2</c:v>
                </c:pt>
                <c:pt idx="186">
                  <c:v>1.3065512495201402E-2</c:v>
                </c:pt>
                <c:pt idx="187">
                  <c:v>0</c:v>
                </c:pt>
                <c:pt idx="188">
                  <c:v>2.9910291491161262E-3</c:v>
                </c:pt>
                <c:pt idx="189">
                  <c:v>-9.0000607507380644E-3</c:v>
                </c:pt>
                <c:pt idx="190">
                  <c:v>-5.0352573656454293E-3</c:v>
                </c:pt>
                <c:pt idx="191">
                  <c:v>-5.0607395458305716E-3</c:v>
                </c:pt>
                <c:pt idx="192">
                  <c:v>-2.0314887636611332E-3</c:v>
                </c:pt>
                <c:pt idx="193">
                  <c:v>-2.0356241125981419E-3</c:v>
                </c:pt>
                <c:pt idx="194">
                  <c:v>-6.6445427186685013E-3</c:v>
                </c:pt>
                <c:pt idx="195">
                  <c:v>-2.0533888118420846E-3</c:v>
                </c:pt>
                <c:pt idx="196">
                  <c:v>-1.1889517157170631E-2</c:v>
                </c:pt>
                <c:pt idx="197">
                  <c:v>-3.6467870579739077E-3</c:v>
                </c:pt>
                <c:pt idx="198">
                  <c:v>1.1932696711846076E-2</c:v>
                </c:pt>
                <c:pt idx="199">
                  <c:v>5.1559681472182766E-4</c:v>
                </c:pt>
                <c:pt idx="200">
                  <c:v>8.7247153387026051E-3</c:v>
                </c:pt>
                <c:pt idx="201">
                  <c:v>2.551672729232277E-3</c:v>
                </c:pt>
                <c:pt idx="202">
                  <c:v>-2.0408170348527872E-3</c:v>
                </c:pt>
                <c:pt idx="203">
                  <c:v>-3.5814824673443173E-3</c:v>
                </c:pt>
                <c:pt idx="204">
                  <c:v>-1.2896748265040309E-2</c:v>
                </c:pt>
                <c:pt idx="205">
                  <c:v>3.6278868502599032E-3</c:v>
                </c:pt>
                <c:pt idx="206">
                  <c:v>-6.7480141865035835E-3</c:v>
                </c:pt>
                <c:pt idx="207">
                  <c:v>-7.8431774610257816E-3</c:v>
                </c:pt>
                <c:pt idx="208">
                  <c:v>-2.6281224062695806E-3</c:v>
                </c:pt>
                <c:pt idx="209">
                  <c:v>-1.6985546365743884E-2</c:v>
                </c:pt>
                <c:pt idx="210">
                  <c:v>1.2237449869669546E-2</c:v>
                </c:pt>
                <c:pt idx="211">
                  <c:v>1.5740094110099107E-2</c:v>
                </c:pt>
                <c:pt idx="212">
                  <c:v>3.6373124019343718E-3</c:v>
                </c:pt>
                <c:pt idx="213">
                  <c:v>-6.2435166396851592E-3</c:v>
                </c:pt>
                <c:pt idx="214">
                  <c:v>6.7620543749231706E-3</c:v>
                </c:pt>
                <c:pt idx="215">
                  <c:v>3.8642326834940545E-2</c:v>
                </c:pt>
                <c:pt idx="216">
                  <c:v>2.9880500319823889E-3</c:v>
                </c:pt>
                <c:pt idx="217">
                  <c:v>-1.4525674882718735E-2</c:v>
                </c:pt>
                <c:pt idx="218">
                  <c:v>9.0407446521490239E-3</c:v>
                </c:pt>
                <c:pt idx="219">
                  <c:v>-1.2072581234269136E-2</c:v>
                </c:pt>
                <c:pt idx="220">
                  <c:v>-8.6404603632724113E-3</c:v>
                </c:pt>
                <c:pt idx="221">
                  <c:v>5.1033428002234774E-4</c:v>
                </c:pt>
                <c:pt idx="222">
                  <c:v>1.3681490327253824E-2</c:v>
                </c:pt>
                <c:pt idx="223">
                  <c:v>-3.5291188632359744E-3</c:v>
                </c:pt>
                <c:pt idx="224">
                  <c:v>8.5492097272341847E-3</c:v>
                </c:pt>
                <c:pt idx="225">
                  <c:v>-4.0140545618429536E-3</c:v>
                </c:pt>
                <c:pt idx="226">
                  <c:v>0</c:v>
                </c:pt>
                <c:pt idx="227">
                  <c:v>2.0896282726412412E-2</c:v>
                </c:pt>
                <c:pt idx="228">
                  <c:v>2.9498546464213401E-3</c:v>
                </c:pt>
                <c:pt idx="229">
                  <c:v>7.8240007921277256E-3</c:v>
                </c:pt>
                <c:pt idx="230">
                  <c:v>6.3122326606502516E-3</c:v>
                </c:pt>
                <c:pt idx="231">
                  <c:v>1.2506175505229764E-2</c:v>
                </c:pt>
                <c:pt idx="232">
                  <c:v>-1.5900118157024155E-2</c:v>
                </c:pt>
                <c:pt idx="233">
                  <c:v>0</c:v>
                </c:pt>
                <c:pt idx="234">
                  <c:v>2.0192993817211055E-2</c:v>
                </c:pt>
                <c:pt idx="235">
                  <c:v>2.1192222345643302E-2</c:v>
                </c:pt>
                <c:pt idx="236">
                  <c:v>-6.5451379049086744E-3</c:v>
                </c:pt>
                <c:pt idx="237">
                  <c:v>-1.227009259181447E-2</c:v>
                </c:pt>
                <c:pt idx="238">
                  <c:v>3.7914737362622171E-3</c:v>
                </c:pt>
                <c:pt idx="239">
                  <c:v>-1.4292763556925448E-2</c:v>
                </c:pt>
                <c:pt idx="240">
                  <c:v>6.6953860829850227E-3</c:v>
                </c:pt>
                <c:pt idx="241">
                  <c:v>1.888630262874803E-2</c:v>
                </c:pt>
                <c:pt idx="242">
                  <c:v>-5.1582763847533132E-3</c:v>
                </c:pt>
                <c:pt idx="243">
                  <c:v>4.690440118910422E-3</c:v>
                </c:pt>
                <c:pt idx="244">
                  <c:v>8.8516767097401115E-3</c:v>
                </c:pt>
                <c:pt idx="245">
                  <c:v>-1.260226713540827E-2</c:v>
                </c:pt>
                <c:pt idx="246">
                  <c:v>-2.822203190223355E-3</c:v>
                </c:pt>
                <c:pt idx="247">
                  <c:v>-8.5147155867743435E-3</c:v>
                </c:pt>
                <c:pt idx="248">
                  <c:v>1.2745039169253321E-2</c:v>
                </c:pt>
                <c:pt idx="249">
                  <c:v>-1.1795371481546179E-2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D-47FA-BBBA-486B011EC361}"/>
            </c:ext>
          </c:extLst>
        </c:ser>
        <c:ser>
          <c:idx val="8"/>
          <c:order val="8"/>
          <c:tx>
            <c:strRef>
              <c:f>'Prices&amp;Returns'!$K$256</c:f>
              <c:strCache>
                <c:ptCount val="1"/>
                <c:pt idx="0">
                  <c:v>Instrument 9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'Prices&amp;Returns'!$K$257:$K$506</c:f>
              <c:numCache>
                <c:formatCode>0.00%</c:formatCode>
                <c:ptCount val="250"/>
                <c:pt idx="1">
                  <c:v>0</c:v>
                </c:pt>
                <c:pt idx="2">
                  <c:v>6.0150377753410967E-4</c:v>
                </c:pt>
                <c:pt idx="3">
                  <c:v>1.8023435338604696E-3</c:v>
                </c:pt>
                <c:pt idx="4">
                  <c:v>-4.813487031547826E-3</c:v>
                </c:pt>
                <c:pt idx="5">
                  <c:v>-1.3357818532547874E-2</c:v>
                </c:pt>
                <c:pt idx="6">
                  <c:v>-5.5164099436545494E-3</c:v>
                </c:pt>
                <c:pt idx="7">
                  <c:v>1.2217622958602457E-2</c:v>
                </c:pt>
                <c:pt idx="8">
                  <c:v>1.8198367169861209E-3</c:v>
                </c:pt>
                <c:pt idx="9">
                  <c:v>-4.2514488573582414E-3</c:v>
                </c:pt>
                <c:pt idx="10">
                  <c:v>9.6911721531763723E-3</c:v>
                </c:pt>
                <c:pt idx="11">
                  <c:v>-2.4140023792811223E-3</c:v>
                </c:pt>
                <c:pt idx="12">
                  <c:v>7.2245949396307994E-3</c:v>
                </c:pt>
                <c:pt idx="13">
                  <c:v>5.3843982912343208E-3</c:v>
                </c:pt>
                <c:pt idx="14">
                  <c:v>2.3837913552761975E-3</c:v>
                </c:pt>
                <c:pt idx="15">
                  <c:v>-2.3837913552762504E-3</c:v>
                </c:pt>
                <c:pt idx="16">
                  <c:v>5.9648078118048568E-4</c:v>
                </c:pt>
                <c:pt idx="17">
                  <c:v>-4.18285641240805E-3</c:v>
                </c:pt>
                <c:pt idx="18">
                  <c:v>-7.2115697155605866E-3</c:v>
                </c:pt>
                <c:pt idx="19">
                  <c:v>0</c:v>
                </c:pt>
                <c:pt idx="20">
                  <c:v>-6.0331826867728933E-4</c:v>
                </c:pt>
                <c:pt idx="21">
                  <c:v>1.206272763881596E-3</c:v>
                </c:pt>
                <c:pt idx="22">
                  <c:v>-2.4140023792811223E-3</c:v>
                </c:pt>
                <c:pt idx="23">
                  <c:v>-1.209189990139109E-3</c:v>
                </c:pt>
                <c:pt idx="24">
                  <c:v>-1.0337580658331944E-2</c:v>
                </c:pt>
                <c:pt idx="25">
                  <c:v>1.2754500263870509E-2</c:v>
                </c:pt>
                <c:pt idx="26">
                  <c:v>-2.4169196055386566E-3</c:v>
                </c:pt>
                <c:pt idx="27">
                  <c:v>-4.8514346215520121E-3</c:v>
                </c:pt>
                <c:pt idx="28">
                  <c:v>4.2462908814512243E-3</c:v>
                </c:pt>
                <c:pt idx="29">
                  <c:v>-4.8543784647980884E-3</c:v>
                </c:pt>
                <c:pt idx="30">
                  <c:v>4.854378464798143E-3</c:v>
                </c:pt>
                <c:pt idx="31">
                  <c:v>-4.8543784647980884E-3</c:v>
                </c:pt>
                <c:pt idx="32">
                  <c:v>1.8231545615149567E-3</c:v>
                </c:pt>
                <c:pt idx="33">
                  <c:v>6.069802917767355E-4</c:v>
                </c:pt>
                <c:pt idx="34">
                  <c:v>-2.4301348532917819E-3</c:v>
                </c:pt>
                <c:pt idx="35">
                  <c:v>4.854378464798143E-3</c:v>
                </c:pt>
                <c:pt idx="36">
                  <c:v>7.2376673002306031E-3</c:v>
                </c:pt>
                <c:pt idx="37">
                  <c:v>-6.0114218822636292E-4</c:v>
                </c:pt>
                <c:pt idx="38">
                  <c:v>-1.203369579632789E-3</c:v>
                </c:pt>
                <c:pt idx="39">
                  <c:v>0</c:v>
                </c:pt>
                <c:pt idx="40">
                  <c:v>4.8048140485403481E-3</c:v>
                </c:pt>
                <c:pt idx="41">
                  <c:v>3.5885205973315896E-3</c:v>
                </c:pt>
                <c:pt idx="42">
                  <c:v>1.1869575555383729E-2</c:v>
                </c:pt>
                <c:pt idx="43">
                  <c:v>-1.7714796483818932E-3</c:v>
                </c:pt>
                <c:pt idx="44">
                  <c:v>1.7714796483817993E-3</c:v>
                </c:pt>
                <c:pt idx="45">
                  <c:v>-8.293886405935055E-3</c:v>
                </c:pt>
                <c:pt idx="46">
                  <c:v>-7.7635504899234275E-3</c:v>
                </c:pt>
                <c:pt idx="47">
                  <c:v>1.1326499627276382E-2</c:v>
                </c:pt>
                <c:pt idx="48">
                  <c:v>-5.9453207227595402E-3</c:v>
                </c:pt>
                <c:pt idx="49">
                  <c:v>2.9770787096845691E-3</c:v>
                </c:pt>
                <c:pt idx="50">
                  <c:v>-4.1703962737265864E-3</c:v>
                </c:pt>
                <c:pt idx="51">
                  <c:v>5.3587505431053045E-3</c:v>
                </c:pt>
                <c:pt idx="52">
                  <c:v>-4.7619137602435907E-3</c:v>
                </c:pt>
                <c:pt idx="53">
                  <c:v>-1.194029992607912E-3</c:v>
                </c:pt>
                <c:pt idx="54">
                  <c:v>5.9719320974620346E-4</c:v>
                </c:pt>
                <c:pt idx="55">
                  <c:v>5.9683678286152496E-4</c:v>
                </c:pt>
                <c:pt idx="56">
                  <c:v>2.3837913552761975E-3</c:v>
                </c:pt>
                <c:pt idx="57">
                  <c:v>-1.7873105740958627E-3</c:v>
                </c:pt>
                <c:pt idx="58">
                  <c:v>8.9047783429599056E-3</c:v>
                </c:pt>
                <c:pt idx="59">
                  <c:v>-3.5524016043679946E-3</c:v>
                </c:pt>
                <c:pt idx="60">
                  <c:v>1.7777782459993572E-3</c:v>
                </c:pt>
                <c:pt idx="61">
                  <c:v>-5.3428444104954695E-3</c:v>
                </c:pt>
                <c:pt idx="62">
                  <c:v>7.7083097358306794E-3</c:v>
                </c:pt>
                <c:pt idx="63">
                  <c:v>3.537739538796741E-3</c:v>
                </c:pt>
                <c:pt idx="64">
                  <c:v>5.8840837237557201E-4</c:v>
                </c:pt>
                <c:pt idx="65">
                  <c:v>-2.3557136924590365E-3</c:v>
                </c:pt>
                <c:pt idx="66">
                  <c:v>-1.1799411398486367E-3</c:v>
                </c:pt>
                <c:pt idx="67">
                  <c:v>0</c:v>
                </c:pt>
                <c:pt idx="68">
                  <c:v>8.8158079035912055E-3</c:v>
                </c:pt>
                <c:pt idx="69">
                  <c:v>1.0477395031087777E-2</c:v>
                </c:pt>
                <c:pt idx="70">
                  <c:v>-5.7920650330521518E-4</c:v>
                </c:pt>
                <c:pt idx="71">
                  <c:v>6.9284341819639194E-3</c:v>
                </c:pt>
                <c:pt idx="72">
                  <c:v>-1.1514106050418138E-3</c:v>
                </c:pt>
                <c:pt idx="73">
                  <c:v>7.4605797983065998E-3</c:v>
                </c:pt>
                <c:pt idx="74">
                  <c:v>2.2844099026326902E-3</c:v>
                </c:pt>
                <c:pt idx="75">
                  <c:v>0</c:v>
                </c:pt>
                <c:pt idx="76">
                  <c:v>-4.5740502847070666E-3</c:v>
                </c:pt>
                <c:pt idx="77">
                  <c:v>-5.7323016760246531E-4</c:v>
                </c:pt>
                <c:pt idx="78">
                  <c:v>1.2535776694980228E-2</c:v>
                </c:pt>
                <c:pt idx="79">
                  <c:v>0</c:v>
                </c:pt>
                <c:pt idx="80">
                  <c:v>1.1318620336833308E-3</c:v>
                </c:pt>
                <c:pt idx="81">
                  <c:v>5.6545096219652938E-4</c:v>
                </c:pt>
                <c:pt idx="82">
                  <c:v>-1.6973129958799855E-3</c:v>
                </c:pt>
                <c:pt idx="83">
                  <c:v>1.1318620336833308E-3</c:v>
                </c:pt>
                <c:pt idx="84">
                  <c:v>-5.1034984600305568E-3</c:v>
                </c:pt>
                <c:pt idx="85">
                  <c:v>-1.7069705424962614E-3</c:v>
                </c:pt>
                <c:pt idx="86">
                  <c:v>1.1888053959589435E-2</c:v>
                </c:pt>
                <c:pt idx="87">
                  <c:v>-6.775858787254254E-3</c:v>
                </c:pt>
                <c:pt idx="88">
                  <c:v>-7.3926978710603898E-3</c:v>
                </c:pt>
                <c:pt idx="89">
                  <c:v>1.1409014357916423E-3</c:v>
                </c:pt>
                <c:pt idx="90">
                  <c:v>1.7089152549689959E-3</c:v>
                </c:pt>
                <c:pt idx="91">
                  <c:v>-3.9920212695374498E-3</c:v>
                </c:pt>
                <c:pt idx="92">
                  <c:v>9.6674054021367306E-3</c:v>
                </c:pt>
                <c:pt idx="93">
                  <c:v>-1.4823532551507496E-2</c:v>
                </c:pt>
                <c:pt idx="94">
                  <c:v>7.4392331639392909E-3</c:v>
                </c:pt>
                <c:pt idx="95">
                  <c:v>5.6996296783803468E-4</c:v>
                </c:pt>
                <c:pt idx="96">
                  <c:v>-4.568825765909678E-3</c:v>
                </c:pt>
                <c:pt idx="97">
                  <c:v>4.5688257659096494E-3</c:v>
                </c:pt>
                <c:pt idx="98">
                  <c:v>-6.8610903799453523E-3</c:v>
                </c:pt>
                <c:pt idx="99">
                  <c:v>2.2922646140356101E-3</c:v>
                </c:pt>
                <c:pt idx="100">
                  <c:v>2.8579613622801191E-3</c:v>
                </c:pt>
                <c:pt idx="101">
                  <c:v>1.1409014357916423E-3</c:v>
                </c:pt>
                <c:pt idx="102">
                  <c:v>-1.2044883216522353E-2</c:v>
                </c:pt>
                <c:pt idx="103">
                  <c:v>1.1534026653536773E-3</c:v>
                </c:pt>
                <c:pt idx="104">
                  <c:v>0</c:v>
                </c:pt>
                <c:pt idx="105">
                  <c:v>-4.6216142342810464E-3</c:v>
                </c:pt>
                <c:pt idx="106">
                  <c:v>1.7356093451461902E-3</c:v>
                </c:pt>
                <c:pt idx="107">
                  <c:v>8.0599169771002482E-3</c:v>
                </c:pt>
                <c:pt idx="108">
                  <c:v>0</c:v>
                </c:pt>
                <c:pt idx="109">
                  <c:v>-6.3273147533190015E-3</c:v>
                </c:pt>
                <c:pt idx="110">
                  <c:v>5.7537558044149038E-3</c:v>
                </c:pt>
                <c:pt idx="111">
                  <c:v>-1.096059429638257E-2</c:v>
                </c:pt>
                <c:pt idx="112">
                  <c:v>-2.9044458407889318E-3</c:v>
                </c:pt>
                <c:pt idx="113">
                  <c:v>3.4843240826108427E-3</c:v>
                </c:pt>
                <c:pt idx="114">
                  <c:v>4.0497596569203697E-3</c:v>
                </c:pt>
                <c:pt idx="115">
                  <c:v>-9.8637295223402317E-3</c:v>
                </c:pt>
                <c:pt idx="116">
                  <c:v>5.2340916235981165E-3</c:v>
                </c:pt>
                <c:pt idx="117">
                  <c:v>-5.8021469570871905E-4</c:v>
                </c:pt>
                <c:pt idx="118">
                  <c:v>5.2098525944507777E-3</c:v>
                </c:pt>
                <c:pt idx="119">
                  <c:v>5.1828506458084763E-3</c:v>
                </c:pt>
                <c:pt idx="120">
                  <c:v>-8.0738616215104472E-3</c:v>
                </c:pt>
                <c:pt idx="121">
                  <c:v>-3.4802819351390608E-3</c:v>
                </c:pt>
                <c:pt idx="122">
                  <c:v>5.7937589646696666E-3</c:v>
                </c:pt>
                <c:pt idx="123">
                  <c:v>3.4602110648958738E-3</c:v>
                </c:pt>
                <c:pt idx="124">
                  <c:v>3.4482792789159236E-3</c:v>
                </c:pt>
                <c:pt idx="125">
                  <c:v>1.0274062976185284E-2</c:v>
                </c:pt>
                <c:pt idx="126">
                  <c:v>-5.6802046400856326E-4</c:v>
                </c:pt>
                <c:pt idx="127">
                  <c:v>4.5351551653911425E-3</c:v>
                </c:pt>
                <c:pt idx="128">
                  <c:v>5.0775849570625703E-3</c:v>
                </c:pt>
                <c:pt idx="129">
                  <c:v>6.1711275788080833E-3</c:v>
                </c:pt>
                <c:pt idx="130">
                  <c:v>-7.8607928639346583E-3</c:v>
                </c:pt>
                <c:pt idx="131">
                  <c:v>-1.1280317044985255E-3</c:v>
                </c:pt>
                <c:pt idx="132">
                  <c:v>-3.3917500011208836E-3</c:v>
                </c:pt>
                <c:pt idx="133">
                  <c:v>7.8962621222255398E-3</c:v>
                </c:pt>
                <c:pt idx="134">
                  <c:v>2.8050509276086816E-3</c:v>
                </c:pt>
                <c:pt idx="135">
                  <c:v>2.2383892949797007E-3</c:v>
                </c:pt>
                <c:pt idx="136">
                  <c:v>-3.3594656455789131E-3</c:v>
                </c:pt>
                <c:pt idx="137">
                  <c:v>7.8212689204187266E-3</c:v>
                </c:pt>
                <c:pt idx="138">
                  <c:v>2.2234583923971033E-3</c:v>
                </c:pt>
                <c:pt idx="139">
                  <c:v>7.1922854991258271E-3</c:v>
                </c:pt>
                <c:pt idx="140">
                  <c:v>1.1019284861567347E-3</c:v>
                </c:pt>
                <c:pt idx="141">
                  <c:v>4.3956114730379081E-3</c:v>
                </c:pt>
                <c:pt idx="142">
                  <c:v>1.6433857437300632E-3</c:v>
                </c:pt>
                <c:pt idx="143">
                  <c:v>3.2786914616982953E-3</c:v>
                </c:pt>
                <c:pt idx="144">
                  <c:v>4.3549333933730521E-3</c:v>
                </c:pt>
                <c:pt idx="145">
                  <c:v>3.253798966162038E-3</c:v>
                </c:pt>
                <c:pt idx="146">
                  <c:v>3.2432460861198734E-3</c:v>
                </c:pt>
                <c:pt idx="147">
                  <c:v>6.4551057925560582E-3</c:v>
                </c:pt>
                <c:pt idx="148">
                  <c:v>-5.9155859521154344E-3</c:v>
                </c:pt>
                <c:pt idx="149">
                  <c:v>-5.3951984044058336E-4</c:v>
                </c:pt>
                <c:pt idx="150">
                  <c:v>6.9911551219293258E-3</c:v>
                </c:pt>
                <c:pt idx="151">
                  <c:v>-5.3604932937325071E-4</c:v>
                </c:pt>
                <c:pt idx="152">
                  <c:v>3.7463249596213989E-3</c:v>
                </c:pt>
                <c:pt idx="153">
                  <c:v>-6.9686693160933158E-3</c:v>
                </c:pt>
                <c:pt idx="154">
                  <c:v>-3.7725725153193324E-3</c:v>
                </c:pt>
                <c:pt idx="155">
                  <c:v>-5.4010263262710737E-4</c:v>
                </c:pt>
                <c:pt idx="156">
                  <c:v>0</c:v>
                </c:pt>
                <c:pt idx="157">
                  <c:v>5.387944068753165E-3</c:v>
                </c:pt>
                <c:pt idx="158">
                  <c:v>3.2188868994719303E-3</c:v>
                </c:pt>
                <c:pt idx="159">
                  <c:v>-6.4481685001871345E-3</c:v>
                </c:pt>
                <c:pt idx="160">
                  <c:v>1.2322684726672764E-2</c:v>
                </c:pt>
                <c:pt idx="161">
                  <c:v>-3.2000027306710141E-3</c:v>
                </c:pt>
                <c:pt idx="162">
                  <c:v>0</c:v>
                </c:pt>
                <c:pt idx="163">
                  <c:v>-1.0741241831412625E-2</c:v>
                </c:pt>
                <c:pt idx="164">
                  <c:v>-1.0312167366419711E-2</c:v>
                </c:pt>
                <c:pt idx="165">
                  <c:v>7.6087323595348732E-3</c:v>
                </c:pt>
                <c:pt idx="166">
                  <c:v>-5.4156513644235561E-4</c:v>
                </c:pt>
                <c:pt idx="167">
                  <c:v>1.0828371388318981E-3</c:v>
                </c:pt>
                <c:pt idx="168">
                  <c:v>2.1621630044950956E-3</c:v>
                </c:pt>
                <c:pt idx="169">
                  <c:v>-3.786858731497126E-3</c:v>
                </c:pt>
                <c:pt idx="170">
                  <c:v>2.1656749124971644E-3</c:v>
                </c:pt>
                <c:pt idx="171">
                  <c:v>-5.4230067828036389E-3</c:v>
                </c:pt>
                <c:pt idx="172">
                  <c:v>-3.2679767646162225E-3</c:v>
                </c:pt>
                <c:pt idx="173">
                  <c:v>-2.7314958256094948E-3</c:v>
                </c:pt>
                <c:pt idx="174">
                  <c:v>0</c:v>
                </c:pt>
                <c:pt idx="175">
                  <c:v>4.3668191663403895E-3</c:v>
                </c:pt>
                <c:pt idx="176">
                  <c:v>2.1762794225954484E-3</c:v>
                </c:pt>
                <c:pt idx="177">
                  <c:v>2.1715535135079325E-3</c:v>
                </c:pt>
                <c:pt idx="178">
                  <c:v>3.2485139558313084E-3</c:v>
                </c:pt>
                <c:pt idx="179">
                  <c:v>-2.1645030095730142E-3</c:v>
                </c:pt>
                <c:pt idx="180">
                  <c:v>-1.0840109462583367E-3</c:v>
                </c:pt>
                <c:pt idx="181">
                  <c:v>5.4215235808841445E-4</c:v>
                </c:pt>
                <c:pt idx="182">
                  <c:v>-5.4347959859568327E-3</c:v>
                </c:pt>
                <c:pt idx="183">
                  <c:v>1.633542426961626E-3</c:v>
                </c:pt>
                <c:pt idx="184">
                  <c:v>-7.0980368990404283E-3</c:v>
                </c:pt>
                <c:pt idx="185">
                  <c:v>7.0980368990404292E-3</c:v>
                </c:pt>
                <c:pt idx="186">
                  <c:v>-1.0887317351965606E-3</c:v>
                </c:pt>
                <c:pt idx="187">
                  <c:v>2.7196100526421471E-3</c:v>
                </c:pt>
                <c:pt idx="188">
                  <c:v>4.8767368392925465E-3</c:v>
                </c:pt>
                <c:pt idx="189">
                  <c:v>-1.1416269681504802E-2</c:v>
                </c:pt>
                <c:pt idx="190">
                  <c:v>1.6388968432100403E-3</c:v>
                </c:pt>
                <c:pt idx="191">
                  <c:v>5.9864124357475674E-3</c:v>
                </c:pt>
                <c:pt idx="192">
                  <c:v>3.7909604025473239E-3</c:v>
                </c:pt>
                <c:pt idx="193">
                  <c:v>1.6203082129892612E-3</c:v>
                </c:pt>
                <c:pt idx="194">
                  <c:v>-7.0403756823286716E-3</c:v>
                </c:pt>
                <c:pt idx="195">
                  <c:v>1.6291070667921082E-3</c:v>
                </c:pt>
                <c:pt idx="196">
                  <c:v>1.4543752178809044E-2</c:v>
                </c:pt>
                <c:pt idx="197">
                  <c:v>-7.5147965024864993E-3</c:v>
                </c:pt>
                <c:pt idx="198">
                  <c:v>-2.6976007726482133E-3</c:v>
                </c:pt>
                <c:pt idx="199">
                  <c:v>-7.0480096578653013E-3</c:v>
                </c:pt>
                <c:pt idx="200">
                  <c:v>-1.0887317351965606E-3</c:v>
                </c:pt>
                <c:pt idx="201">
                  <c:v>-5.4481069176505101E-4</c:v>
                </c:pt>
                <c:pt idx="202">
                  <c:v>9.7614657966890572E-3</c:v>
                </c:pt>
                <c:pt idx="203">
                  <c:v>-1.0799137118622621E-3</c:v>
                </c:pt>
                <c:pt idx="204">
                  <c:v>-1.6220603718680551E-3</c:v>
                </c:pt>
                <c:pt idx="205">
                  <c:v>1.9293202934678851E-2</c:v>
                </c:pt>
                <c:pt idx="206">
                  <c:v>-1.6051709010507901E-2</c:v>
                </c:pt>
                <c:pt idx="207">
                  <c:v>1.6168152269054777E-3</c:v>
                </c:pt>
                <c:pt idx="208">
                  <c:v>-2.1563350673459501E-3</c:v>
                </c:pt>
                <c:pt idx="209">
                  <c:v>2.6946930884238474E-3</c:v>
                </c:pt>
                <c:pt idx="210">
                  <c:v>-8.1059617039604785E-3</c:v>
                </c:pt>
                <c:pt idx="211">
                  <c:v>5.4244644671602835E-4</c:v>
                </c:pt>
                <c:pt idx="212">
                  <c:v>4.8688221688205574E-3</c:v>
                </c:pt>
                <c:pt idx="213">
                  <c:v>4.8452315516525962E-3</c:v>
                </c:pt>
                <c:pt idx="214">
                  <c:v>2.6816857047103015E-3</c:v>
                </c:pt>
                <c:pt idx="215">
                  <c:v>8.5333851154295488E-3</c:v>
                </c:pt>
                <c:pt idx="216">
                  <c:v>6.8801541578148977E-3</c:v>
                </c:pt>
                <c:pt idx="217">
                  <c:v>1.0542963549059923E-3</c:v>
                </c:pt>
                <c:pt idx="218">
                  <c:v>0</c:v>
                </c:pt>
                <c:pt idx="219">
                  <c:v>1.0531859846586405E-3</c:v>
                </c:pt>
                <c:pt idx="220">
                  <c:v>-1.0582109330536859E-2</c:v>
                </c:pt>
                <c:pt idx="221">
                  <c:v>1.5944728331574547E-3</c:v>
                </c:pt>
                <c:pt idx="222">
                  <c:v>2.6518180482936107E-3</c:v>
                </c:pt>
                <c:pt idx="223">
                  <c:v>-1.0598835120431353E-3</c:v>
                </c:pt>
                <c:pt idx="224">
                  <c:v>8.9734041027467425E-3</c:v>
                </c:pt>
                <c:pt idx="225">
                  <c:v>4.1950769441235648E-3</c:v>
                </c:pt>
                <c:pt idx="226">
                  <c:v>3.6563112031104792E-3</c:v>
                </c:pt>
                <c:pt idx="227">
                  <c:v>2.0833340868542691E-3</c:v>
                </c:pt>
                <c:pt idx="228">
                  <c:v>-2.0833340868542517E-3</c:v>
                </c:pt>
                <c:pt idx="229">
                  <c:v>-4.1797344027078567E-3</c:v>
                </c:pt>
                <c:pt idx="230">
                  <c:v>0</c:v>
                </c:pt>
                <c:pt idx="231">
                  <c:v>-2.6212334798743041E-3</c:v>
                </c:pt>
                <c:pt idx="232">
                  <c:v>0</c:v>
                </c:pt>
                <c:pt idx="233">
                  <c:v>8.8843019694362559E-3</c:v>
                </c:pt>
                <c:pt idx="234">
                  <c:v>8.8060657124140029E-3</c:v>
                </c:pt>
                <c:pt idx="235">
                  <c:v>-4.1343728141374544E-3</c:v>
                </c:pt>
                <c:pt idx="236">
                  <c:v>-5.1800052958308074E-4</c:v>
                </c:pt>
                <c:pt idx="237">
                  <c:v>3.1039859375910123E-3</c:v>
                </c:pt>
                <c:pt idx="238">
                  <c:v>7.7180727865889835E-3</c:v>
                </c:pt>
                <c:pt idx="239">
                  <c:v>-4.1088912456712246E-3</c:v>
                </c:pt>
                <c:pt idx="240">
                  <c:v>5.1334814992388773E-3</c:v>
                </c:pt>
                <c:pt idx="241">
                  <c:v>-2.5634466741986119E-3</c:v>
                </c:pt>
                <c:pt idx="242">
                  <c:v>7.1611559228280065E-3</c:v>
                </c:pt>
                <c:pt idx="243">
                  <c:v>-4.0858075225804046E-3</c:v>
                </c:pt>
                <c:pt idx="244">
                  <c:v>7.1392450094708128E-3</c:v>
                </c:pt>
                <c:pt idx="245">
                  <c:v>7.088637277734536E-3</c:v>
                </c:pt>
                <c:pt idx="246">
                  <c:v>1.5124782313575191E-3</c:v>
                </c:pt>
                <c:pt idx="247">
                  <c:v>4.0221270915039237E-3</c:v>
                </c:pt>
                <c:pt idx="248">
                  <c:v>1.0481753065713006E-2</c:v>
                </c:pt>
                <c:pt idx="249">
                  <c:v>6.9272914325662583E-3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D-47FA-BBBA-486B011EC361}"/>
            </c:ext>
          </c:extLst>
        </c:ser>
        <c:ser>
          <c:idx val="9"/>
          <c:order val="9"/>
          <c:tx>
            <c:strRef>
              <c:f>'Prices&amp;Returns'!$L$256</c:f>
              <c:strCache>
                <c:ptCount val="1"/>
                <c:pt idx="0">
                  <c:v>Instrument 10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'Prices&amp;Returns'!$L$257:$L$506</c:f>
              <c:numCache>
                <c:formatCode>0.00%</c:formatCode>
                <c:ptCount val="250"/>
                <c:pt idx="1">
                  <c:v>-1.1869575555383882E-2</c:v>
                </c:pt>
                <c:pt idx="2">
                  <c:v>-2.9895388483660483E-3</c:v>
                </c:pt>
                <c:pt idx="3">
                  <c:v>-1.204833851617448E-2</c:v>
                </c:pt>
                <c:pt idx="4">
                  <c:v>-3.034903695153936E-3</c:v>
                </c:pt>
                <c:pt idx="5">
                  <c:v>9.0772181511166797E-3</c:v>
                </c:pt>
                <c:pt idx="6">
                  <c:v>8.9955629085780031E-3</c:v>
                </c:pt>
                <c:pt idx="7">
                  <c:v>-2.9895388483660483E-3</c:v>
                </c:pt>
                <c:pt idx="8">
                  <c:v>-2.9985029962565574E-3</c:v>
                </c:pt>
                <c:pt idx="9">
                  <c:v>1.1940440371917849E-2</c:v>
                </c:pt>
                <c:pt idx="10">
                  <c:v>1.1799546931155031E-2</c:v>
                </c:pt>
                <c:pt idx="11">
                  <c:v>2.605067719994255E-2</c:v>
                </c:pt>
                <c:pt idx="12">
                  <c:v>5.6980211146377959E-3</c:v>
                </c:pt>
                <c:pt idx="13">
                  <c:v>-2.008675856673723E-2</c:v>
                </c:pt>
                <c:pt idx="14">
                  <c:v>0</c:v>
                </c:pt>
                <c:pt idx="15">
                  <c:v>2.8943580263643353E-3</c:v>
                </c:pt>
                <c:pt idx="16">
                  <c:v>-1.4556297774207375E-2</c:v>
                </c:pt>
                <c:pt idx="17">
                  <c:v>-1.7751945458450338E-2</c:v>
                </c:pt>
                <c:pt idx="18">
                  <c:v>-2.1116923440922808E-2</c:v>
                </c:pt>
                <c:pt idx="19">
                  <c:v>0</c:v>
                </c:pt>
                <c:pt idx="20">
                  <c:v>-2.1572485254127773E-2</c:v>
                </c:pt>
                <c:pt idx="21">
                  <c:v>-1.5698909543103642E-2</c:v>
                </c:pt>
                <c:pt idx="22">
                  <c:v>-3.1695747612791787E-3</c:v>
                </c:pt>
                <c:pt idx="23">
                  <c:v>3.1695747612790395E-3</c:v>
                </c:pt>
                <c:pt idx="24">
                  <c:v>9.4488891979322889E-3</c:v>
                </c:pt>
                <c:pt idx="25">
                  <c:v>1.2461220437812033E-2</c:v>
                </c:pt>
                <c:pt idx="26">
                  <c:v>2.1440331237869408E-2</c:v>
                </c:pt>
                <c:pt idx="27">
                  <c:v>2.099027589183583E-2</c:v>
                </c:pt>
                <c:pt idx="28">
                  <c:v>8.8626872578453243E-3</c:v>
                </c:pt>
                <c:pt idx="29">
                  <c:v>-5.8997221271882708E-3</c:v>
                </c:pt>
                <c:pt idx="30">
                  <c:v>2.9542118974316043E-3</c:v>
                </c:pt>
                <c:pt idx="31">
                  <c:v>-1.4859114403749941E-2</c:v>
                </c:pt>
                <c:pt idx="32">
                  <c:v>8.941937375661433E-3</c:v>
                </c:pt>
                <c:pt idx="33">
                  <c:v>2.9629651306570487E-3</c:v>
                </c:pt>
                <c:pt idx="34">
                  <c:v>2.9542118974316043E-3</c:v>
                </c:pt>
                <c:pt idx="35">
                  <c:v>-8.888947417246152E-3</c:v>
                </c:pt>
                <c:pt idx="36">
                  <c:v>1.4771317320312723E-2</c:v>
                </c:pt>
                <c:pt idx="37">
                  <c:v>2.0320002490957528E-2</c:v>
                </c:pt>
                <c:pt idx="38">
                  <c:v>0</c:v>
                </c:pt>
                <c:pt idx="39">
                  <c:v>-1.4472032608534319E-2</c:v>
                </c:pt>
                <c:pt idx="40">
                  <c:v>1.1594332780919227E-2</c:v>
                </c:pt>
                <c:pt idx="41">
                  <c:v>5.7471422555680713E-3</c:v>
                </c:pt>
                <c:pt idx="42">
                  <c:v>1.70458672729886E-2</c:v>
                </c:pt>
                <c:pt idx="43">
                  <c:v>-8.4866138773186939E-3</c:v>
                </c:pt>
                <c:pt idx="44">
                  <c:v>5.6657375356772999E-3</c:v>
                </c:pt>
                <c:pt idx="45">
                  <c:v>-1.9972133186915243E-2</c:v>
                </c:pt>
                <c:pt idx="46">
                  <c:v>0</c:v>
                </c:pt>
                <c:pt idx="47">
                  <c:v>-2.8860048891349867E-3</c:v>
                </c:pt>
                <c:pt idx="48">
                  <c:v>1.1494379425735212E-2</c:v>
                </c:pt>
                <c:pt idx="49">
                  <c:v>-2.8612322810321234E-3</c:v>
                </c:pt>
                <c:pt idx="50">
                  <c:v>5.7143012634384149E-3</c:v>
                </c:pt>
                <c:pt idx="51">
                  <c:v>5.6818334674308638E-3</c:v>
                </c:pt>
                <c:pt idx="52">
                  <c:v>-8.534902449837331E-3</c:v>
                </c:pt>
                <c:pt idx="53">
                  <c:v>1.6997576368571077E-2</c:v>
                </c:pt>
                <c:pt idx="54">
                  <c:v>2.8050509276084604E-3</c:v>
                </c:pt>
                <c:pt idx="55">
                  <c:v>-1.4104606181541935E-2</c:v>
                </c:pt>
                <c:pt idx="56">
                  <c:v>-8.5592533956698365E-3</c:v>
                </c:pt>
                <c:pt idx="57">
                  <c:v>-1.7341475036487215E-2</c:v>
                </c:pt>
                <c:pt idx="58">
                  <c:v>0</c:v>
                </c:pt>
                <c:pt idx="59">
                  <c:v>-8.7848295557329155E-3</c:v>
                </c:pt>
                <c:pt idx="60">
                  <c:v>-1.4815085785140587E-2</c:v>
                </c:pt>
                <c:pt idx="61">
                  <c:v>0</c:v>
                </c:pt>
                <c:pt idx="62">
                  <c:v>-1.5037877364540559E-2</c:v>
                </c:pt>
                <c:pt idx="63">
                  <c:v>0</c:v>
                </c:pt>
                <c:pt idx="64">
                  <c:v>9.0498355199180765E-3</c:v>
                </c:pt>
                <c:pt idx="65">
                  <c:v>-1.5128881596300202E-2</c:v>
                </c:pt>
                <c:pt idx="66">
                  <c:v>-1.2270092591814247E-2</c:v>
                </c:pt>
                <c:pt idx="67">
                  <c:v>6.1538655743780656E-3</c:v>
                </c:pt>
                <c:pt idx="68">
                  <c:v>-6.1538655743781116E-3</c:v>
                </c:pt>
                <c:pt idx="69">
                  <c:v>-2.1841741915048868E-2</c:v>
                </c:pt>
                <c:pt idx="70">
                  <c:v>-9.5087879690271878E-3</c:v>
                </c:pt>
                <c:pt idx="71">
                  <c:v>9.5087879690271358E-3</c:v>
                </c:pt>
                <c:pt idx="72">
                  <c:v>3.1496089028962013E-3</c:v>
                </c:pt>
                <c:pt idx="73">
                  <c:v>-1.2658396871923465E-2</c:v>
                </c:pt>
                <c:pt idx="74">
                  <c:v>3.1796529173795844E-3</c:v>
                </c:pt>
                <c:pt idx="75">
                  <c:v>9.478743954543959E-3</c:v>
                </c:pt>
                <c:pt idx="76">
                  <c:v>-2.2258470600942808E-2</c:v>
                </c:pt>
                <c:pt idx="77">
                  <c:v>-6.4516352814887193E-3</c:v>
                </c:pt>
                <c:pt idx="78">
                  <c:v>1.2861913642407822E-2</c:v>
                </c:pt>
                <c:pt idx="79">
                  <c:v>-9.630893060961189E-3</c:v>
                </c:pt>
                <c:pt idx="80">
                  <c:v>-3.2310205814465318E-3</c:v>
                </c:pt>
                <c:pt idx="81">
                  <c:v>-9.7561749453645725E-3</c:v>
                </c:pt>
                <c:pt idx="82">
                  <c:v>3.2626456348163694E-3</c:v>
                </c:pt>
                <c:pt idx="83">
                  <c:v>0</c:v>
                </c:pt>
                <c:pt idx="84">
                  <c:v>6.4935293105483115E-3</c:v>
                </c:pt>
                <c:pt idx="85">
                  <c:v>-3.2414939241709557E-3</c:v>
                </c:pt>
                <c:pt idx="86">
                  <c:v>9.6931292056595328E-3</c:v>
                </c:pt>
                <c:pt idx="87">
                  <c:v>-3.2206147000421719E-3</c:v>
                </c:pt>
                <c:pt idx="88">
                  <c:v>-6.4725145056174788E-3</c:v>
                </c:pt>
                <c:pt idx="89">
                  <c:v>-9.7880063661629317E-3</c:v>
                </c:pt>
                <c:pt idx="90">
                  <c:v>-3.2840752011898846E-3</c:v>
                </c:pt>
                <c:pt idx="91">
                  <c:v>-9.9174366573460283E-3</c:v>
                </c:pt>
                <c:pt idx="92">
                  <c:v>-6.6666913581891222E-3</c:v>
                </c:pt>
                <c:pt idx="93">
                  <c:v>1.3289232118682487E-2</c:v>
                </c:pt>
                <c:pt idx="94">
                  <c:v>0</c:v>
                </c:pt>
                <c:pt idx="95">
                  <c:v>3.2948958968527058E-3</c:v>
                </c:pt>
                <c:pt idx="96">
                  <c:v>9.8200461809752945E-3</c:v>
                </c:pt>
                <c:pt idx="97">
                  <c:v>1.2945164592036986E-2</c:v>
                </c:pt>
                <c:pt idx="98">
                  <c:v>6.4102783609190188E-3</c:v>
                </c:pt>
                <c:pt idx="99">
                  <c:v>6.3694482854799285E-3</c:v>
                </c:pt>
                <c:pt idx="100">
                  <c:v>0</c:v>
                </c:pt>
                <c:pt idx="101">
                  <c:v>0</c:v>
                </c:pt>
                <c:pt idx="102">
                  <c:v>-3.1796529173795732E-3</c:v>
                </c:pt>
                <c:pt idx="103">
                  <c:v>3.1796529173795844E-3</c:v>
                </c:pt>
                <c:pt idx="104">
                  <c:v>-9.5694510161506725E-3</c:v>
                </c:pt>
                <c:pt idx="105">
                  <c:v>1.2739025777429712E-2</c:v>
                </c:pt>
                <c:pt idx="106">
                  <c:v>-1.5949301407678064E-2</c:v>
                </c:pt>
                <c:pt idx="107">
                  <c:v>-3.2206147000421719E-3</c:v>
                </c:pt>
                <c:pt idx="108">
                  <c:v>-6.4725145056174788E-3</c:v>
                </c:pt>
                <c:pt idx="109">
                  <c:v>-6.5146810211937538E-3</c:v>
                </c:pt>
                <c:pt idx="110">
                  <c:v>-6.5574005461590517E-3</c:v>
                </c:pt>
                <c:pt idx="111">
                  <c:v>0</c:v>
                </c:pt>
                <c:pt idx="112">
                  <c:v>9.8200461809752945E-3</c:v>
                </c:pt>
                <c:pt idx="113">
                  <c:v>0</c:v>
                </c:pt>
                <c:pt idx="114">
                  <c:v>9.7245498919947809E-3</c:v>
                </c:pt>
                <c:pt idx="115">
                  <c:v>3.2206147000421572E-3</c:v>
                </c:pt>
                <c:pt idx="116">
                  <c:v>-1.2945164592036963E-2</c:v>
                </c:pt>
                <c:pt idx="117">
                  <c:v>-1.3114942077828018E-2</c:v>
                </c:pt>
                <c:pt idx="118">
                  <c:v>-3.3057881344994329E-3</c:v>
                </c:pt>
                <c:pt idx="119">
                  <c:v>-6.6445427186686131E-3</c:v>
                </c:pt>
                <c:pt idx="120">
                  <c:v>0</c:v>
                </c:pt>
                <c:pt idx="121">
                  <c:v>-6.688988150796652E-3</c:v>
                </c:pt>
                <c:pt idx="122">
                  <c:v>6.6889881507967101E-3</c:v>
                </c:pt>
                <c:pt idx="123">
                  <c:v>-1.6807118316381174E-2</c:v>
                </c:pt>
                <c:pt idx="124">
                  <c:v>-1.0221554071538139E-2</c:v>
                </c:pt>
                <c:pt idx="125">
                  <c:v>6.8259650703998906E-3</c:v>
                </c:pt>
                <c:pt idx="126">
                  <c:v>0</c:v>
                </c:pt>
                <c:pt idx="127">
                  <c:v>1.3513719166722855E-2</c:v>
                </c:pt>
                <c:pt idx="128">
                  <c:v>0</c:v>
                </c:pt>
                <c:pt idx="129">
                  <c:v>3.3500868852820269E-3</c:v>
                </c:pt>
                <c:pt idx="130">
                  <c:v>3.3389012655146303E-3</c:v>
                </c:pt>
                <c:pt idx="131">
                  <c:v>3.3277900926745245E-3</c:v>
                </c:pt>
                <c:pt idx="132">
                  <c:v>-3.3277900926745796E-3</c:v>
                </c:pt>
                <c:pt idx="133">
                  <c:v>-1.6807118316381174E-2</c:v>
                </c:pt>
                <c:pt idx="134">
                  <c:v>0</c:v>
                </c:pt>
                <c:pt idx="135">
                  <c:v>-3.3955890011382718E-3</c:v>
                </c:pt>
                <c:pt idx="136">
                  <c:v>3.3955890011383287E-3</c:v>
                </c:pt>
                <c:pt idx="137">
                  <c:v>-3.3955890011382718E-3</c:v>
                </c:pt>
                <c:pt idx="138">
                  <c:v>3.3955890011383287E-3</c:v>
                </c:pt>
                <c:pt idx="139">
                  <c:v>-1.0221554071538139E-2</c:v>
                </c:pt>
                <c:pt idx="140">
                  <c:v>-1.7271586508660595E-2</c:v>
                </c:pt>
                <c:pt idx="141">
                  <c:v>-6.9930354909706373E-3</c:v>
                </c:pt>
                <c:pt idx="142">
                  <c:v>3.5026305512020745E-3</c:v>
                </c:pt>
                <c:pt idx="143">
                  <c:v>1.3889112160667093E-2</c:v>
                </c:pt>
                <c:pt idx="144">
                  <c:v>-2.0906684819313712E-2</c:v>
                </c:pt>
                <c:pt idx="145">
                  <c:v>-1.4184634991956413E-2</c:v>
                </c:pt>
                <c:pt idx="146">
                  <c:v>-1.801850550267825E-2</c:v>
                </c:pt>
                <c:pt idx="147">
                  <c:v>-2.5784117155714555E-2</c:v>
                </c:pt>
                <c:pt idx="148">
                  <c:v>-3.7383221106072153E-3</c:v>
                </c:pt>
                <c:pt idx="149">
                  <c:v>0</c:v>
                </c:pt>
                <c:pt idx="150">
                  <c:v>0</c:v>
                </c:pt>
                <c:pt idx="151">
                  <c:v>1.1173300598125255E-2</c:v>
                </c:pt>
                <c:pt idx="152">
                  <c:v>3.6968618813259814E-3</c:v>
                </c:pt>
                <c:pt idx="153">
                  <c:v>-1.8622512098001798E-2</c:v>
                </c:pt>
                <c:pt idx="154">
                  <c:v>1.1215070820140003E-2</c:v>
                </c:pt>
                <c:pt idx="155">
                  <c:v>7.4074412778618176E-3</c:v>
                </c:pt>
                <c:pt idx="156">
                  <c:v>1.8282044837449073E-2</c:v>
                </c:pt>
                <c:pt idx="157">
                  <c:v>0</c:v>
                </c:pt>
                <c:pt idx="158">
                  <c:v>3.6166404701885148E-3</c:v>
                </c:pt>
                <c:pt idx="159">
                  <c:v>0</c:v>
                </c:pt>
                <c:pt idx="160">
                  <c:v>1.077209698191104E-2</c:v>
                </c:pt>
                <c:pt idx="161">
                  <c:v>0</c:v>
                </c:pt>
                <c:pt idx="162">
                  <c:v>2.4692612590371633E-2</c:v>
                </c:pt>
                <c:pt idx="163">
                  <c:v>0</c:v>
                </c:pt>
                <c:pt idx="164">
                  <c:v>-3.4904049397686022E-3</c:v>
                </c:pt>
                <c:pt idx="165">
                  <c:v>0</c:v>
                </c:pt>
                <c:pt idx="166">
                  <c:v>-3.5026305512020003E-3</c:v>
                </c:pt>
                <c:pt idx="167">
                  <c:v>-7.0422826254129232E-3</c:v>
                </c:pt>
                <c:pt idx="168">
                  <c:v>-1.0657294473988093E-2</c:v>
                </c:pt>
                <c:pt idx="169">
                  <c:v>3.5650661644961446E-3</c:v>
                </c:pt>
                <c:pt idx="170">
                  <c:v>-2.1583571667174516E-2</c:v>
                </c:pt>
                <c:pt idx="171">
                  <c:v>-1.0969031370573933E-2</c:v>
                </c:pt>
                <c:pt idx="172">
                  <c:v>3.6697288889624017E-3</c:v>
                </c:pt>
                <c:pt idx="173">
                  <c:v>-3.6697288889622902E-3</c:v>
                </c:pt>
                <c:pt idx="174">
                  <c:v>-1.1090686694158284E-2</c:v>
                </c:pt>
                <c:pt idx="175">
                  <c:v>-1.1215070820139957E-2</c:v>
                </c:pt>
                <c:pt idx="176">
                  <c:v>-3.7664827954770048E-3</c:v>
                </c:pt>
                <c:pt idx="177">
                  <c:v>-3.7807228399059328E-3</c:v>
                </c:pt>
                <c:pt idx="178">
                  <c:v>-1.9121041446778512E-2</c:v>
                </c:pt>
                <c:pt idx="179">
                  <c:v>-7.7519768043179359E-3</c:v>
                </c:pt>
                <c:pt idx="180">
                  <c:v>-3.8986404156571976E-3</c:v>
                </c:pt>
                <c:pt idx="181">
                  <c:v>2.3167059281534379E-2</c:v>
                </c:pt>
                <c:pt idx="182">
                  <c:v>-7.6628727455691371E-3</c:v>
                </c:pt>
                <c:pt idx="183">
                  <c:v>-1.9418085857101738E-2</c:v>
                </c:pt>
                <c:pt idx="184">
                  <c:v>-1.1834457647002796E-2</c:v>
                </c:pt>
                <c:pt idx="185">
                  <c:v>7.9051795071132473E-3</c:v>
                </c:pt>
                <c:pt idx="186">
                  <c:v>0</c:v>
                </c:pt>
                <c:pt idx="187">
                  <c:v>7.8431774610258787E-3</c:v>
                </c:pt>
                <c:pt idx="188">
                  <c:v>-1.1787955752042353E-2</c:v>
                </c:pt>
                <c:pt idx="189">
                  <c:v>-3.9604012160967938E-3</c:v>
                </c:pt>
                <c:pt idx="190">
                  <c:v>0</c:v>
                </c:pt>
                <c:pt idx="191">
                  <c:v>1.9646997383796421E-2</c:v>
                </c:pt>
                <c:pt idx="192">
                  <c:v>1.9268418865877206E-2</c:v>
                </c:pt>
                <c:pt idx="193">
                  <c:v>1.138532222512521E-2</c:v>
                </c:pt>
                <c:pt idx="194">
                  <c:v>2.2388994893478686E-2</c:v>
                </c:pt>
                <c:pt idx="195">
                  <c:v>-3.6968618813260916E-3</c:v>
                </c:pt>
                <c:pt idx="196">
                  <c:v>-1.4925650216675706E-2</c:v>
                </c:pt>
                <c:pt idx="197">
                  <c:v>0</c:v>
                </c:pt>
                <c:pt idx="198">
                  <c:v>0</c:v>
                </c:pt>
                <c:pt idx="199">
                  <c:v>3.7523496185503718E-3</c:v>
                </c:pt>
                <c:pt idx="200">
                  <c:v>1.4870162479451407E-2</c:v>
                </c:pt>
                <c:pt idx="201">
                  <c:v>3.6832454162965891E-3</c:v>
                </c:pt>
                <c:pt idx="202">
                  <c:v>-3.6832454162965163E-3</c:v>
                </c:pt>
                <c:pt idx="203">
                  <c:v>-3.6968618813260916E-3</c:v>
                </c:pt>
                <c:pt idx="204">
                  <c:v>-1.1173300598125302E-2</c:v>
                </c:pt>
                <c:pt idx="205">
                  <c:v>3.7383221106071581E-3</c:v>
                </c:pt>
                <c:pt idx="206">
                  <c:v>3.7243990909822727E-3</c:v>
                </c:pt>
                <c:pt idx="207">
                  <c:v>-3.7243990909823282E-3</c:v>
                </c:pt>
                <c:pt idx="208">
                  <c:v>3.7243990909822727E-3</c:v>
                </c:pt>
                <c:pt idx="209">
                  <c:v>1.1090686694158356E-2</c:v>
                </c:pt>
                <c:pt idx="210">
                  <c:v>-1.8553407895747834E-2</c:v>
                </c:pt>
                <c:pt idx="211">
                  <c:v>-1.1299555253933282E-2</c:v>
                </c:pt>
                <c:pt idx="212">
                  <c:v>-7.6045993852193036E-3</c:v>
                </c:pt>
                <c:pt idx="213">
                  <c:v>-1.151644206155918E-2</c:v>
                </c:pt>
                <c:pt idx="214">
                  <c:v>-7.7519768043179359E-3</c:v>
                </c:pt>
                <c:pt idx="215">
                  <c:v>1.160554612030811E-2</c:v>
                </c:pt>
                <c:pt idx="216">
                  <c:v>7.6628727455690972E-3</c:v>
                </c:pt>
                <c:pt idx="217">
                  <c:v>1.8904154639152654E-2</c:v>
                </c:pt>
                <c:pt idx="218">
                  <c:v>-3.7523496185503527E-3</c:v>
                </c:pt>
                <c:pt idx="219">
                  <c:v>-1.515180502060222E-2</c:v>
                </c:pt>
                <c:pt idx="220">
                  <c:v>7.6045993852192125E-3</c:v>
                </c:pt>
                <c:pt idx="221">
                  <c:v>-7.6045993852193036E-3</c:v>
                </c:pt>
                <c:pt idx="222">
                  <c:v>-3.8240964384035057E-3</c:v>
                </c:pt>
                <c:pt idx="223">
                  <c:v>-1.9342962843130872E-2</c:v>
                </c:pt>
                <c:pt idx="224">
                  <c:v>-3.9138993211364406E-3</c:v>
                </c:pt>
                <c:pt idx="225">
                  <c:v>-3.9292781398894382E-3</c:v>
                </c:pt>
                <c:pt idx="226">
                  <c:v>0</c:v>
                </c:pt>
                <c:pt idx="227">
                  <c:v>2.3347363996991107E-2</c:v>
                </c:pt>
                <c:pt idx="228">
                  <c:v>0</c:v>
                </c:pt>
                <c:pt idx="229">
                  <c:v>1.1472401162236781E-2</c:v>
                </c:pt>
                <c:pt idx="230">
                  <c:v>3.7950709685517555E-3</c:v>
                </c:pt>
                <c:pt idx="231">
                  <c:v>3.7807228399059311E-3</c:v>
                </c:pt>
                <c:pt idx="232">
                  <c:v>3.7664827954768648E-3</c:v>
                </c:pt>
                <c:pt idx="233">
                  <c:v>7.4906717291576587E-3</c:v>
                </c:pt>
                <c:pt idx="234">
                  <c:v>3.7243990909822727E-3</c:v>
                </c:pt>
                <c:pt idx="235">
                  <c:v>7.4074412778618176E-3</c:v>
                </c:pt>
                <c:pt idx="236">
                  <c:v>3.6832454162965891E-3</c:v>
                </c:pt>
                <c:pt idx="237">
                  <c:v>-7.3801072976225337E-3</c:v>
                </c:pt>
                <c:pt idx="238">
                  <c:v>-1.1173300598125302E-2</c:v>
                </c:pt>
                <c:pt idx="239">
                  <c:v>-1.5094626222485016E-2</c:v>
                </c:pt>
                <c:pt idx="240">
                  <c:v>0</c:v>
                </c:pt>
                <c:pt idx="241">
                  <c:v>-7.633624855071095E-3</c:v>
                </c:pt>
                <c:pt idx="242">
                  <c:v>-1.1560822401075858E-2</c:v>
                </c:pt>
                <c:pt idx="243">
                  <c:v>1.5384918839479456E-2</c:v>
                </c:pt>
                <c:pt idx="244">
                  <c:v>-3.8240964384035057E-3</c:v>
                </c:pt>
                <c:pt idx="245">
                  <c:v>-7.6923456231556137E-3</c:v>
                </c:pt>
                <c:pt idx="246">
                  <c:v>-1.165061721997525E-2</c:v>
                </c:pt>
                <c:pt idx="247">
                  <c:v>1.9342962843130935E-2</c:v>
                </c:pt>
                <c:pt idx="248">
                  <c:v>0</c:v>
                </c:pt>
                <c:pt idx="249">
                  <c:v>-1.1560822401075858E-2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1D-47FA-BBBA-486B011EC361}"/>
            </c:ext>
          </c:extLst>
        </c:ser>
        <c:ser>
          <c:idx val="10"/>
          <c:order val="10"/>
          <c:tx>
            <c:strRef>
              <c:f>'Prices&amp;Returns'!$M$256</c:f>
              <c:strCache>
                <c:ptCount val="1"/>
                <c:pt idx="0">
                  <c:v>Instrument 11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'Prices&amp;Returns'!$M$257:$M$506</c:f>
              <c:numCache>
                <c:formatCode>0.00%</c:formatCode>
                <c:ptCount val="250"/>
                <c:pt idx="1">
                  <c:v>-2.0579163517354462E-3</c:v>
                </c:pt>
                <c:pt idx="2">
                  <c:v>-2.6521306248258828E-3</c:v>
                </c:pt>
                <c:pt idx="3">
                  <c:v>-2.0676421485257635E-3</c:v>
                </c:pt>
                <c:pt idx="4">
                  <c:v>2.9563932218269924E-4</c:v>
                </c:pt>
                <c:pt idx="5">
                  <c:v>-2.6639056747947789E-3</c:v>
                </c:pt>
                <c:pt idx="6">
                  <c:v>-5.9294398416764361E-4</c:v>
                </c:pt>
                <c:pt idx="7">
                  <c:v>0</c:v>
                </c:pt>
                <c:pt idx="8">
                  <c:v>-2.0780770429179173E-3</c:v>
                </c:pt>
                <c:pt idx="9">
                  <c:v>1.7814731552325404E-3</c:v>
                </c:pt>
                <c:pt idx="10">
                  <c:v>-1.4843404833094918E-3</c:v>
                </c:pt>
                <c:pt idx="11">
                  <c:v>-1.4865470256455982E-3</c:v>
                </c:pt>
                <c:pt idx="12">
                  <c:v>-5.9523811281278558E-4</c:v>
                </c:pt>
                <c:pt idx="13">
                  <c:v>8.9272435626810151E-4</c:v>
                </c:pt>
                <c:pt idx="14">
                  <c:v>-5.9506101131084508E-4</c:v>
                </c:pt>
                <c:pt idx="15">
                  <c:v>-2.9766334495706073E-4</c:v>
                </c:pt>
                <c:pt idx="16">
                  <c:v>-8.9352202519598994E-4</c:v>
                </c:pt>
                <c:pt idx="17">
                  <c:v>-8.9432112086833845E-4</c:v>
                </c:pt>
                <c:pt idx="18">
                  <c:v>2.9819591692545919E-4</c:v>
                </c:pt>
                <c:pt idx="19">
                  <c:v>2.084885341951608E-3</c:v>
                </c:pt>
                <c:pt idx="20">
                  <c:v>-2.0848853419514861E-3</c:v>
                </c:pt>
                <c:pt idx="21">
                  <c:v>-8.9485464584382183E-4</c:v>
                </c:pt>
                <c:pt idx="22">
                  <c:v>-2.9846291819818935E-4</c:v>
                </c:pt>
                <c:pt idx="23">
                  <c:v>-1.1947432723428046E-3</c:v>
                </c:pt>
                <c:pt idx="24">
                  <c:v>2.9881966455716659E-4</c:v>
                </c:pt>
                <c:pt idx="25">
                  <c:v>-2.0936152405805187E-3</c:v>
                </c:pt>
                <c:pt idx="26">
                  <c:v>-1.498127621021881E-3</c:v>
                </c:pt>
                <c:pt idx="27">
                  <c:v>0</c:v>
                </c:pt>
                <c:pt idx="28">
                  <c:v>-2.9989503898473352E-4</c:v>
                </c:pt>
                <c:pt idx="29">
                  <c:v>-1.2004803362500043E-3</c:v>
                </c:pt>
                <c:pt idx="30">
                  <c:v>0</c:v>
                </c:pt>
                <c:pt idx="31">
                  <c:v>-6.0078103339021962E-4</c:v>
                </c:pt>
                <c:pt idx="32">
                  <c:v>-1.2026459657603415E-3</c:v>
                </c:pt>
                <c:pt idx="33">
                  <c:v>-9.0293459859225344E-4</c:v>
                </c:pt>
                <c:pt idx="34">
                  <c:v>-3.0115946621232006E-4</c:v>
                </c:pt>
                <c:pt idx="35">
                  <c:v>0</c:v>
                </c:pt>
                <c:pt idx="36">
                  <c:v>2.7071756644906617E-3</c:v>
                </c:pt>
                <c:pt idx="37">
                  <c:v>3.0034539946456363E-4</c:v>
                </c:pt>
                <c:pt idx="38">
                  <c:v>-3.0034539946452812E-4</c:v>
                </c:pt>
                <c:pt idx="39">
                  <c:v>-3.0043563392572695E-4</c:v>
                </c:pt>
                <c:pt idx="40">
                  <c:v>-2.7079902211246593E-3</c:v>
                </c:pt>
                <c:pt idx="41">
                  <c:v>1.5053442553644191E-3</c:v>
                </c:pt>
                <c:pt idx="42">
                  <c:v>-3.0088762074471974E-4</c:v>
                </c:pt>
                <c:pt idx="43">
                  <c:v>-3.0097818135398351E-4</c:v>
                </c:pt>
                <c:pt idx="44">
                  <c:v>3.0097818135396784E-4</c:v>
                </c:pt>
                <c:pt idx="45">
                  <c:v>2.4045698390855715E-3</c:v>
                </c:pt>
                <c:pt idx="46">
                  <c:v>-6.0060061865480443E-4</c:v>
                </c:pt>
                <c:pt idx="47">
                  <c:v>-2.1049474017847286E-3</c:v>
                </c:pt>
                <c:pt idx="48">
                  <c:v>-3.0106879649359415E-4</c:v>
                </c:pt>
                <c:pt idx="49">
                  <c:v>9.029345985922825E-4</c:v>
                </c:pt>
                <c:pt idx="50">
                  <c:v>-1.8066852249490357E-3</c:v>
                </c:pt>
                <c:pt idx="51">
                  <c:v>-9.0456813042693847E-4</c:v>
                </c:pt>
                <c:pt idx="52">
                  <c:v>6.0313632708953481E-4</c:v>
                </c:pt>
                <c:pt idx="53">
                  <c:v>-6.0313632708958002E-4</c:v>
                </c:pt>
                <c:pt idx="54">
                  <c:v>-2.416189638170091E-3</c:v>
                </c:pt>
                <c:pt idx="55">
                  <c:v>3.0193259652596615E-3</c:v>
                </c:pt>
                <c:pt idx="56">
                  <c:v>1.2051824296940145E-3</c:v>
                </c:pt>
                <c:pt idx="57">
                  <c:v>-1.2051824296941691E-3</c:v>
                </c:pt>
                <c:pt idx="58">
                  <c:v>4.8120393606871682E-3</c:v>
                </c:pt>
                <c:pt idx="59">
                  <c:v>1.4990259140407881E-3</c:v>
                </c:pt>
                <c:pt idx="60">
                  <c:v>-2.9962547040647666E-4</c:v>
                </c:pt>
                <c:pt idx="61">
                  <c:v>-2.0998957768845437E-3</c:v>
                </c:pt>
                <c:pt idx="62">
                  <c:v>-2.1043146198952839E-3</c:v>
                </c:pt>
                <c:pt idx="63">
                  <c:v>-9.0320644405982248E-4</c:v>
                </c:pt>
                <c:pt idx="64">
                  <c:v>-6.0259116014450039E-4</c:v>
                </c:pt>
                <c:pt idx="65">
                  <c:v>6.0259116014451395E-4</c:v>
                </c:pt>
                <c:pt idx="66">
                  <c:v>3.011594662122137E-4</c:v>
                </c:pt>
                <c:pt idx="67">
                  <c:v>-6.0240965677202244E-4</c:v>
                </c:pt>
                <c:pt idx="68">
                  <c:v>-2.7153433488658701E-3</c:v>
                </c:pt>
                <c:pt idx="69">
                  <c:v>1.8110478840769714E-3</c:v>
                </c:pt>
                <c:pt idx="70">
                  <c:v>1.2055456553489111E-3</c:v>
                </c:pt>
                <c:pt idx="71">
                  <c:v>1.5048911794203067E-3</c:v>
                </c:pt>
                <c:pt idx="72">
                  <c:v>3.0070666291835761E-4</c:v>
                </c:pt>
                <c:pt idx="73">
                  <c:v>9.0157782215203068E-4</c:v>
                </c:pt>
                <c:pt idx="74">
                  <c:v>6.0060061865470056E-4</c:v>
                </c:pt>
                <c:pt idx="75">
                  <c:v>2.9976041630766894E-3</c:v>
                </c:pt>
                <c:pt idx="76">
                  <c:v>-1.4976788781190411E-3</c:v>
                </c:pt>
                <c:pt idx="77">
                  <c:v>1.1983224921087163E-3</c:v>
                </c:pt>
                <c:pt idx="78">
                  <c:v>-2.9944602709153104E-4</c:v>
                </c:pt>
                <c:pt idx="79">
                  <c:v>5.9880241310180087E-4</c:v>
                </c:pt>
                <c:pt idx="80">
                  <c:v>2.9926679858270926E-4</c:v>
                </c:pt>
                <c:pt idx="81">
                  <c:v>8.9726340698990503E-4</c:v>
                </c:pt>
                <c:pt idx="82">
                  <c:v>8.9645904703698385E-4</c:v>
                </c:pt>
                <c:pt idx="83">
                  <c:v>-1.4945451892672784E-3</c:v>
                </c:pt>
                <c:pt idx="84">
                  <c:v>5.9808614223021844E-4</c:v>
                </c:pt>
                <c:pt idx="85">
                  <c:v>0</c:v>
                </c:pt>
                <c:pt idx="86">
                  <c:v>-1.7953326186743745E-3</c:v>
                </c:pt>
                <c:pt idx="87">
                  <c:v>2.9944602709147287E-4</c:v>
                </c:pt>
                <c:pt idx="88">
                  <c:v>1.1968882338461726E-3</c:v>
                </c:pt>
                <c:pt idx="89">
                  <c:v>-1.496334260937651E-3</c:v>
                </c:pt>
                <c:pt idx="90">
                  <c:v>-5.9916119228063539E-4</c:v>
                </c:pt>
                <c:pt idx="91">
                  <c:v>-5.9952040164981788E-4</c:v>
                </c:pt>
                <c:pt idx="92">
                  <c:v>-5.9988004198453305E-4</c:v>
                </c:pt>
                <c:pt idx="93">
                  <c:v>-9.0049533325020626E-4</c:v>
                </c:pt>
                <c:pt idx="94">
                  <c:v>-1.5026298845349075E-3</c:v>
                </c:pt>
                <c:pt idx="95">
                  <c:v>3.0070666291835761E-4</c:v>
                </c:pt>
                <c:pt idx="96">
                  <c:v>1.8023435338604696E-3</c:v>
                </c:pt>
                <c:pt idx="97">
                  <c:v>8.9995506299074839E-4</c:v>
                </c:pt>
                <c:pt idx="98">
                  <c:v>2.9980512891323658E-4</c:v>
                </c:pt>
                <c:pt idx="99">
                  <c:v>5.9934074314300521E-4</c:v>
                </c:pt>
                <c:pt idx="100">
                  <c:v>-2.0992660281007602E-3</c:v>
                </c:pt>
                <c:pt idx="101">
                  <c:v>1.7996405576941956E-3</c:v>
                </c:pt>
                <c:pt idx="102">
                  <c:v>-1.1994004436343486E-3</c:v>
                </c:pt>
                <c:pt idx="103">
                  <c:v>-9.0049533325020626E-4</c:v>
                </c:pt>
                <c:pt idx="104">
                  <c:v>2.6990569691652047E-3</c:v>
                </c:pt>
                <c:pt idx="105">
                  <c:v>8.9806921168462722E-4</c:v>
                </c:pt>
                <c:pt idx="106">
                  <c:v>-3.5971261808497032E-3</c:v>
                </c:pt>
                <c:pt idx="107">
                  <c:v>-9.0130695601255346E-4</c:v>
                </c:pt>
                <c:pt idx="108">
                  <c:v>2.4016823312474206E-3</c:v>
                </c:pt>
                <c:pt idx="109">
                  <c:v>-1.2001201560443602E-3</c:v>
                </c:pt>
                <c:pt idx="110">
                  <c:v>-3.0066168169331125E-3</c:v>
                </c:pt>
                <c:pt idx="111">
                  <c:v>-1.5067051215610831E-3</c:v>
                </c:pt>
                <c:pt idx="112">
                  <c:v>-1.5089787079392248E-3</c:v>
                </c:pt>
                <c:pt idx="113">
                  <c:v>-1.8137852614596645E-3</c:v>
                </c:pt>
                <c:pt idx="114">
                  <c:v>-3.6374699094223017E-3</c:v>
                </c:pt>
                <c:pt idx="115">
                  <c:v>2.4264494768285985E-3</c:v>
                </c:pt>
                <c:pt idx="116">
                  <c:v>-1.5158408238306008E-3</c:v>
                </c:pt>
                <c:pt idx="117">
                  <c:v>-9.1060865299810419E-4</c:v>
                </c:pt>
                <c:pt idx="118">
                  <c:v>1.517220743179819E-3</c:v>
                </c:pt>
                <c:pt idx="119">
                  <c:v>-6.0661209018178063E-4</c:v>
                </c:pt>
                <c:pt idx="120">
                  <c:v>9.0978019921917426E-4</c:v>
                </c:pt>
                <c:pt idx="121">
                  <c:v>3.0307622599010987E-4</c:v>
                </c:pt>
                <c:pt idx="122">
                  <c:v>1.2113871862970882E-3</c:v>
                </c:pt>
                <c:pt idx="123">
                  <c:v>0</c:v>
                </c:pt>
                <c:pt idx="124">
                  <c:v>6.0514374010086584E-4</c:v>
                </c:pt>
                <c:pt idx="125">
                  <c:v>0</c:v>
                </c:pt>
                <c:pt idx="126">
                  <c:v>-1.2106539008961388E-3</c:v>
                </c:pt>
                <c:pt idx="127">
                  <c:v>-3.0289262688047583E-4</c:v>
                </c:pt>
                <c:pt idx="128">
                  <c:v>0</c:v>
                </c:pt>
                <c:pt idx="129">
                  <c:v>-2.1228211156073817E-3</c:v>
                </c:pt>
                <c:pt idx="130">
                  <c:v>-1.5190645485285642E-3</c:v>
                </c:pt>
                <c:pt idx="131">
                  <c:v>1.2154361873072707E-3</c:v>
                </c:pt>
                <c:pt idx="132">
                  <c:v>-1.5195262002936371E-3</c:v>
                </c:pt>
                <c:pt idx="133">
                  <c:v>-6.0845757885728358E-4</c:v>
                </c:pt>
                <c:pt idx="134">
                  <c:v>-6.0882802489447727E-4</c:v>
                </c:pt>
                <c:pt idx="135">
                  <c:v>-1.5236937276707375E-3</c:v>
                </c:pt>
                <c:pt idx="136">
                  <c:v>-6.1012814583350449E-4</c:v>
                </c:pt>
                <c:pt idx="137">
                  <c:v>-6.105006294624413E-4</c:v>
                </c:pt>
                <c:pt idx="138">
                  <c:v>-1.2221205309683274E-3</c:v>
                </c:pt>
                <c:pt idx="139">
                  <c:v>0</c:v>
                </c:pt>
                <c:pt idx="140">
                  <c:v>3.0567018425374683E-4</c:v>
                </c:pt>
                <c:pt idx="141">
                  <c:v>-9.1729099842705465E-4</c:v>
                </c:pt>
                <c:pt idx="142">
                  <c:v>2.7493525795644303E-3</c:v>
                </c:pt>
                <c:pt idx="143">
                  <c:v>-6.1031433081505182E-4</c:v>
                </c:pt>
                <c:pt idx="144">
                  <c:v>3.0478536242533358E-3</c:v>
                </c:pt>
                <c:pt idx="145">
                  <c:v>1.8242631997470479E-3</c:v>
                </c:pt>
                <c:pt idx="146">
                  <c:v>9.1088513964712205E-4</c:v>
                </c:pt>
                <c:pt idx="147">
                  <c:v>-2.7351483393942681E-3</c:v>
                </c:pt>
                <c:pt idx="148">
                  <c:v>1.2165451622042649E-3</c:v>
                </c:pt>
                <c:pt idx="149">
                  <c:v>3.0349036951541112E-3</c:v>
                </c:pt>
                <c:pt idx="150">
                  <c:v>0</c:v>
                </c:pt>
                <c:pt idx="151">
                  <c:v>0</c:v>
                </c:pt>
                <c:pt idx="152">
                  <c:v>-4.8602768822526825E-3</c:v>
                </c:pt>
                <c:pt idx="153">
                  <c:v>6.0882802489434229E-4</c:v>
                </c:pt>
                <c:pt idx="154">
                  <c:v>-6.0882802489447727E-4</c:v>
                </c:pt>
                <c:pt idx="155">
                  <c:v>3.044603463920536E-4</c:v>
                </c:pt>
                <c:pt idx="156">
                  <c:v>6.0864274550832072E-4</c:v>
                </c:pt>
                <c:pt idx="157">
                  <c:v>-6.086427455084325E-4</c:v>
                </c:pt>
                <c:pt idx="158">
                  <c:v>1.8248180246288955E-3</c:v>
                </c:pt>
                <c:pt idx="159">
                  <c:v>1.8214941283912357E-3</c:v>
                </c:pt>
                <c:pt idx="160">
                  <c:v>1.2124887814618955E-3</c:v>
                </c:pt>
                <c:pt idx="161">
                  <c:v>-1.212488781461928E-3</c:v>
                </c:pt>
                <c:pt idx="162">
                  <c:v>6.0642815685055934E-4</c:v>
                </c:pt>
                <c:pt idx="163">
                  <c:v>1.8170810572050368E-3</c:v>
                </c:pt>
                <c:pt idx="164">
                  <c:v>6.0496069600612815E-4</c:v>
                </c:pt>
                <c:pt idx="165">
                  <c:v>0</c:v>
                </c:pt>
                <c:pt idx="166">
                  <c:v>-2.7252098622486602E-3</c:v>
                </c:pt>
                <c:pt idx="167">
                  <c:v>-2.4286593601266274E-3</c:v>
                </c:pt>
                <c:pt idx="168">
                  <c:v>6.0771803754287152E-4</c:v>
                </c:pt>
                <c:pt idx="169">
                  <c:v>1.2143292324017585E-3</c:v>
                </c:pt>
                <c:pt idx="170">
                  <c:v>-3.0344409275471004E-4</c:v>
                </c:pt>
                <c:pt idx="171">
                  <c:v>-3.039516017896704E-3</c:v>
                </c:pt>
                <c:pt idx="172">
                  <c:v>-3.0446034639194605E-4</c:v>
                </c:pt>
                <c:pt idx="173">
                  <c:v>-2.4390255993589696E-3</c:v>
                </c:pt>
                <c:pt idx="174">
                  <c:v>-9.1617047177952962E-4</c:v>
                </c:pt>
                <c:pt idx="175">
                  <c:v>9.1617047177958209E-4</c:v>
                </c:pt>
                <c:pt idx="176">
                  <c:v>5.1758374034042215E-3</c:v>
                </c:pt>
                <c:pt idx="177">
                  <c:v>1.2139606953668163E-3</c:v>
                </c:pt>
                <c:pt idx="178">
                  <c:v>0</c:v>
                </c:pt>
                <c:pt idx="179">
                  <c:v>9.0950438284061273E-4</c:v>
                </c:pt>
                <c:pt idx="180">
                  <c:v>-9.0950438284061099E-4</c:v>
                </c:pt>
                <c:pt idx="181">
                  <c:v>1.2124887814618955E-3</c:v>
                </c:pt>
                <c:pt idx="182">
                  <c:v>2.1183242903890323E-3</c:v>
                </c:pt>
                <c:pt idx="183">
                  <c:v>3.0225177803032687E-4</c:v>
                </c:pt>
                <c:pt idx="184">
                  <c:v>-1.8148825308226119E-3</c:v>
                </c:pt>
                <c:pt idx="185">
                  <c:v>3.3247725957186529E-3</c:v>
                </c:pt>
                <c:pt idx="186">
                  <c:v>6.0331826867715879E-4</c:v>
                </c:pt>
                <c:pt idx="187">
                  <c:v>6.029544952043459E-4</c:v>
                </c:pt>
                <c:pt idx="188">
                  <c:v>2.7088052680870989E-3</c:v>
                </c:pt>
                <c:pt idx="189">
                  <c:v>1.2015621752028427E-3</c:v>
                </c:pt>
                <c:pt idx="190">
                  <c:v>-3.0025521919029995E-4</c:v>
                </c:pt>
                <c:pt idx="191">
                  <c:v>-3.0034539946452812E-4</c:v>
                </c:pt>
                <c:pt idx="192">
                  <c:v>0</c:v>
                </c:pt>
                <c:pt idx="193">
                  <c:v>1.8007207746991221E-3</c:v>
                </c:pt>
                <c:pt idx="194">
                  <c:v>-2.9989503898473352E-4</c:v>
                </c:pt>
                <c:pt idx="195">
                  <c:v>-1.5008257357144845E-3</c:v>
                </c:pt>
                <c:pt idx="196">
                  <c:v>-3.0043563392572695E-4</c:v>
                </c:pt>
                <c:pt idx="197">
                  <c:v>-9.0184885114467993E-4</c:v>
                </c:pt>
                <c:pt idx="198">
                  <c:v>-3.0079711461559094E-4</c:v>
                </c:pt>
                <c:pt idx="199">
                  <c:v>1.2026459657602706E-3</c:v>
                </c:pt>
                <c:pt idx="200">
                  <c:v>-1.2026459657603415E-3</c:v>
                </c:pt>
                <c:pt idx="201">
                  <c:v>2.1036822183409464E-3</c:v>
                </c:pt>
                <c:pt idx="202">
                  <c:v>-3.0025521919029995E-4</c:v>
                </c:pt>
                <c:pt idx="203">
                  <c:v>0</c:v>
                </c:pt>
                <c:pt idx="204">
                  <c:v>1.5003753752347139E-3</c:v>
                </c:pt>
                <c:pt idx="205">
                  <c:v>-2.9989503898473352E-4</c:v>
                </c:pt>
                <c:pt idx="206">
                  <c:v>-9.0022511705972828E-4</c:v>
                </c:pt>
                <c:pt idx="207">
                  <c:v>0</c:v>
                </c:pt>
                <c:pt idx="208">
                  <c:v>6.0024011405990631E-4</c:v>
                </c:pt>
                <c:pt idx="209">
                  <c:v>2.9958081123588791E-3</c:v>
                </c:pt>
                <c:pt idx="210">
                  <c:v>5.9808614223021844E-4</c:v>
                </c:pt>
                <c:pt idx="211">
                  <c:v>1.7921151749815361E-3</c:v>
                </c:pt>
                <c:pt idx="212">
                  <c:v>-1.7921151749814655E-3</c:v>
                </c:pt>
                <c:pt idx="213">
                  <c:v>-8.9726340698978229E-4</c:v>
                </c:pt>
                <c:pt idx="214">
                  <c:v>-1.1976049335586637E-3</c:v>
                </c:pt>
                <c:pt idx="215">
                  <c:v>1.4967821983181643E-3</c:v>
                </c:pt>
                <c:pt idx="216">
                  <c:v>1.1958147912280073E-3</c:v>
                </c:pt>
                <c:pt idx="217">
                  <c:v>8.9592360778560773E-4</c:v>
                </c:pt>
                <c:pt idx="218">
                  <c:v>-1.4936522567832536E-3</c:v>
                </c:pt>
                <c:pt idx="219">
                  <c:v>1.4936522567831501E-3</c:v>
                </c:pt>
                <c:pt idx="220">
                  <c:v>0</c:v>
                </c:pt>
                <c:pt idx="221">
                  <c:v>-1.1947432723428046E-3</c:v>
                </c:pt>
                <c:pt idx="222">
                  <c:v>1.493206190540976E-3</c:v>
                </c:pt>
                <c:pt idx="223">
                  <c:v>2.0867499001757492E-3</c:v>
                </c:pt>
                <c:pt idx="224">
                  <c:v>-2.9784065745115326E-4</c:v>
                </c:pt>
                <c:pt idx="225">
                  <c:v>1.7857147602347531E-3</c:v>
                </c:pt>
                <c:pt idx="226">
                  <c:v>1.4856636219475494E-3</c:v>
                </c:pt>
                <c:pt idx="227">
                  <c:v>-8.9113328338925294E-4</c:v>
                </c:pt>
                <c:pt idx="228">
                  <c:v>0</c:v>
                </c:pt>
                <c:pt idx="229">
                  <c:v>2.6710210270854211E-3</c:v>
                </c:pt>
                <c:pt idx="230">
                  <c:v>-5.9294398416764361E-4</c:v>
                </c:pt>
                <c:pt idx="231">
                  <c:v>-2.966038876853207E-4</c:v>
                </c:pt>
                <c:pt idx="232">
                  <c:v>0</c:v>
                </c:pt>
                <c:pt idx="233">
                  <c:v>2.3703714802291746E-3</c:v>
                </c:pt>
                <c:pt idx="234">
                  <c:v>8.8744274423575636E-4</c:v>
                </c:pt>
                <c:pt idx="235">
                  <c:v>-2.3682663526119799E-3</c:v>
                </c:pt>
                <c:pt idx="236">
                  <c:v>0</c:v>
                </c:pt>
                <c:pt idx="237">
                  <c:v>-2.0768439448391172E-3</c:v>
                </c:pt>
                <c:pt idx="238">
                  <c:v>-1.4861051925137193E-3</c:v>
                </c:pt>
                <c:pt idx="239">
                  <c:v>0</c:v>
                </c:pt>
                <c:pt idx="240">
                  <c:v>2.9700051531851663E-3</c:v>
                </c:pt>
                <c:pt idx="241">
                  <c:v>-1.1869437595287257E-3</c:v>
                </c:pt>
                <c:pt idx="242">
                  <c:v>8.903398718433553E-4</c:v>
                </c:pt>
                <c:pt idx="243">
                  <c:v>5.931198275895065E-4</c:v>
                </c:pt>
                <c:pt idx="244">
                  <c:v>2.9642804426356954E-4</c:v>
                </c:pt>
                <c:pt idx="245">
                  <c:v>-2.6710210270855326E-3</c:v>
                </c:pt>
                <c:pt idx="246">
                  <c:v>3.2636136370195429E-3</c:v>
                </c:pt>
                <c:pt idx="247">
                  <c:v>-2.9625240921743435E-4</c:v>
                </c:pt>
                <c:pt idx="248">
                  <c:v>1.4803851704342031E-3</c:v>
                </c:pt>
                <c:pt idx="249">
                  <c:v>2.9581423082162829E-4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1D-47FA-BBBA-486B011EC361}"/>
            </c:ext>
          </c:extLst>
        </c:ser>
        <c:ser>
          <c:idx val="11"/>
          <c:order val="11"/>
          <c:tx>
            <c:strRef>
              <c:f>'Prices&amp;Returns'!$N$256</c:f>
              <c:strCache>
                <c:ptCount val="1"/>
                <c:pt idx="0">
                  <c:v>Instrument 12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'Prices&amp;Returns'!$N$257:$N$506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-9.0498355199179273E-3</c:v>
                </c:pt>
                <c:pt idx="4">
                  <c:v>-9.1324835632725868E-3</c:v>
                </c:pt>
                <c:pt idx="5">
                  <c:v>9.1324835632724723E-3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9.0498355199178562E-3</c:v>
                </c:pt>
                <c:pt idx="10">
                  <c:v>-9.0498355199179273E-3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9.0498355199178562E-3</c:v>
                </c:pt>
                <c:pt idx="15">
                  <c:v>-9.0498355199179273E-3</c:v>
                </c:pt>
                <c:pt idx="16">
                  <c:v>0</c:v>
                </c:pt>
                <c:pt idx="17">
                  <c:v>0</c:v>
                </c:pt>
                <c:pt idx="18">
                  <c:v>-9.1324835632725868E-3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9.1324835632724723E-3</c:v>
                </c:pt>
                <c:pt idx="24">
                  <c:v>0</c:v>
                </c:pt>
                <c:pt idx="25">
                  <c:v>0</c:v>
                </c:pt>
                <c:pt idx="26">
                  <c:v>-9.1324835632725868E-3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-9.2166551049240632E-3</c:v>
                </c:pt>
                <c:pt idx="35">
                  <c:v>9.2166551049240476E-3</c:v>
                </c:pt>
                <c:pt idx="36">
                  <c:v>0</c:v>
                </c:pt>
                <c:pt idx="37">
                  <c:v>-9.2166551049240632E-3</c:v>
                </c:pt>
                <c:pt idx="38">
                  <c:v>9.2166551049240476E-3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-9.2166551049240632E-3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9.2166551049240476E-3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-9.2166551049240632E-3</c:v>
                </c:pt>
                <c:pt idx="63">
                  <c:v>9.2166551049240476E-3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-9.2166551049240632E-3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-9.3023926623135612E-3</c:v>
                </c:pt>
                <c:pt idx="73">
                  <c:v>9.3023926623136306E-3</c:v>
                </c:pt>
                <c:pt idx="74">
                  <c:v>0</c:v>
                </c:pt>
                <c:pt idx="75">
                  <c:v>0</c:v>
                </c:pt>
                <c:pt idx="76">
                  <c:v>-9.3023926623135612E-3</c:v>
                </c:pt>
                <c:pt idx="77">
                  <c:v>0</c:v>
                </c:pt>
                <c:pt idx="78">
                  <c:v>-9.3897403498390316E-3</c:v>
                </c:pt>
                <c:pt idx="79">
                  <c:v>9.3897403498391374E-3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-9.3897403498390316E-3</c:v>
                </c:pt>
                <c:pt idx="84">
                  <c:v>0</c:v>
                </c:pt>
                <c:pt idx="85">
                  <c:v>0</c:v>
                </c:pt>
                <c:pt idx="86">
                  <c:v>9.3897403498391374E-3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9.3023926623136306E-3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-9.3023926623135612E-3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9.3023926623136306E-3</c:v>
                </c:pt>
                <c:pt idx="105">
                  <c:v>0</c:v>
                </c:pt>
                <c:pt idx="106">
                  <c:v>-9.3023926623135612E-3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9.3023926623136306E-3</c:v>
                </c:pt>
                <c:pt idx="116">
                  <c:v>-9.3023926623135612E-3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-9.3897403498390316E-3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-9.47874395454377E-3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9.4787439545437387E-3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-9.47874395454377E-3</c:v>
                </c:pt>
                <c:pt idx="157">
                  <c:v>9.4787439545437387E-3</c:v>
                </c:pt>
                <c:pt idx="158">
                  <c:v>-9.47874395454377E-3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-9.5694510161506725E-3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9.5694510161506725E-3</c:v>
                </c:pt>
                <c:pt idx="178">
                  <c:v>0</c:v>
                </c:pt>
                <c:pt idx="179">
                  <c:v>-9.5694510161506725E-3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9.5694510161506725E-3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9.4787439545437387E-3</c:v>
                </c:pt>
                <c:pt idx="190">
                  <c:v>-9.47874395454377E-3</c:v>
                </c:pt>
                <c:pt idx="191">
                  <c:v>9.4787439545437387E-3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-9.47874395454377E-3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9.4787439545437387E-3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-9.47874395454377E-3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-9.5694510161506725E-3</c:v>
                </c:pt>
                <c:pt idx="234">
                  <c:v>9.5694510161506725E-3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9.4787439545437387E-3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-9.47874395454377E-3</c:v>
                </c:pt>
                <c:pt idx="247">
                  <c:v>0</c:v>
                </c:pt>
                <c:pt idx="248">
                  <c:v>9.4787439545437387E-3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1D-47FA-BBBA-486B011EC361}"/>
            </c:ext>
          </c:extLst>
        </c:ser>
        <c:ser>
          <c:idx val="12"/>
          <c:order val="12"/>
          <c:tx>
            <c:strRef>
              <c:f>'Prices&amp;Returns'!$O$256</c:f>
              <c:strCache>
                <c:ptCount val="1"/>
                <c:pt idx="0">
                  <c:v>Instrument 13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'Prices&amp;Returns'!$O$257:$O$506</c:f>
              <c:numCache>
                <c:formatCode>0.00%</c:formatCode>
                <c:ptCount val="250"/>
                <c:pt idx="1">
                  <c:v>-6.7340321813440683E-3</c:v>
                </c:pt>
                <c:pt idx="2">
                  <c:v>-2.7063615977430252E-3</c:v>
                </c:pt>
                <c:pt idx="3">
                  <c:v>-4.0733253876358982E-3</c:v>
                </c:pt>
                <c:pt idx="4">
                  <c:v>2.7173929764998861E-3</c:v>
                </c:pt>
                <c:pt idx="5">
                  <c:v>-6.807378228025014E-3</c:v>
                </c:pt>
                <c:pt idx="6">
                  <c:v>1.2220111334775397E-2</c:v>
                </c:pt>
                <c:pt idx="7">
                  <c:v>1.348617871293463E-3</c:v>
                </c:pt>
                <c:pt idx="8">
                  <c:v>2.6917916657115746E-3</c:v>
                </c:pt>
                <c:pt idx="9">
                  <c:v>5.3619431413853731E-3</c:v>
                </c:pt>
                <c:pt idx="10">
                  <c:v>-2.6773777707164029E-3</c:v>
                </c:pt>
                <c:pt idx="11">
                  <c:v>-2.6845653706688757E-3</c:v>
                </c:pt>
                <c:pt idx="12">
                  <c:v>6.6979486841274964E-3</c:v>
                </c:pt>
                <c:pt idx="13">
                  <c:v>-6.6979486841275814E-3</c:v>
                </c:pt>
                <c:pt idx="14">
                  <c:v>-1.3449901153328107E-3</c:v>
                </c:pt>
                <c:pt idx="15">
                  <c:v>-2.6954194216722112E-3</c:v>
                </c:pt>
                <c:pt idx="16">
                  <c:v>-8.1301260832502883E-3</c:v>
                </c:pt>
                <c:pt idx="17">
                  <c:v>4.0733253876358688E-3</c:v>
                </c:pt>
                <c:pt idx="18">
                  <c:v>-1.3559324111358441E-3</c:v>
                </c:pt>
                <c:pt idx="19">
                  <c:v>1.3559324111357754E-3</c:v>
                </c:pt>
                <c:pt idx="20">
                  <c:v>-2.7137058715961618E-3</c:v>
                </c:pt>
                <c:pt idx="21">
                  <c:v>1.3577734604602887E-3</c:v>
                </c:pt>
                <c:pt idx="22">
                  <c:v>-5.4421903026850866E-3</c:v>
                </c:pt>
                <c:pt idx="23">
                  <c:v>4.0844168422248554E-3</c:v>
                </c:pt>
                <c:pt idx="24">
                  <c:v>1.3577734604602887E-3</c:v>
                </c:pt>
                <c:pt idx="25">
                  <c:v>-1.3577734604603596E-3</c:v>
                </c:pt>
                <c:pt idx="26">
                  <c:v>-5.449604767564703E-3</c:v>
                </c:pt>
                <c:pt idx="27">
                  <c:v>2.7285146532039142E-3</c:v>
                </c:pt>
                <c:pt idx="28">
                  <c:v>-8.207980417829509E-3</c:v>
                </c:pt>
                <c:pt idx="29">
                  <c:v>-5.5096558109695845E-3</c:v>
                </c:pt>
                <c:pt idx="30">
                  <c:v>-4.1522551007673074E-3</c:v>
                </c:pt>
                <c:pt idx="31">
                  <c:v>4.1522551007672883E-3</c:v>
                </c:pt>
                <c:pt idx="32">
                  <c:v>8.2531417567204817E-3</c:v>
                </c:pt>
                <c:pt idx="33">
                  <c:v>1.3689256073417405E-3</c:v>
                </c:pt>
                <c:pt idx="34">
                  <c:v>1.3670542115330967E-3</c:v>
                </c:pt>
                <c:pt idx="35">
                  <c:v>-1.3670542115331123E-3</c:v>
                </c:pt>
                <c:pt idx="36">
                  <c:v>1.3670542115330967E-3</c:v>
                </c:pt>
                <c:pt idx="37">
                  <c:v>1.3651879253399903E-3</c:v>
                </c:pt>
                <c:pt idx="38">
                  <c:v>-1.3651879253398589E-3</c:v>
                </c:pt>
                <c:pt idx="39">
                  <c:v>-1.3670542115331123E-3</c:v>
                </c:pt>
                <c:pt idx="40">
                  <c:v>-2.7397277411203274E-3</c:v>
                </c:pt>
                <c:pt idx="41">
                  <c:v>0</c:v>
                </c:pt>
                <c:pt idx="42">
                  <c:v>9.5563867202182289E-3</c:v>
                </c:pt>
                <c:pt idx="43">
                  <c:v>1.3495481474884509E-2</c:v>
                </c:pt>
                <c:pt idx="44">
                  <c:v>-1.0781775603288362E-2</c:v>
                </c:pt>
                <c:pt idx="45">
                  <c:v>5.4054185669079819E-3</c:v>
                </c:pt>
                <c:pt idx="46">
                  <c:v>-1.3486178712935292E-3</c:v>
                </c:pt>
                <c:pt idx="47">
                  <c:v>-2.7027043478851389E-3</c:v>
                </c:pt>
                <c:pt idx="48">
                  <c:v>4.0513222191787242E-3</c:v>
                </c:pt>
                <c:pt idx="49">
                  <c:v>4.0349752121790821E-3</c:v>
                </c:pt>
                <c:pt idx="50">
                  <c:v>-1.0796326190222942E-2</c:v>
                </c:pt>
                <c:pt idx="51">
                  <c:v>2.710028758865158E-3</c:v>
                </c:pt>
                <c:pt idx="52">
                  <c:v>1.3522652500137541E-3</c:v>
                </c:pt>
                <c:pt idx="53">
                  <c:v>-6.7796869853788038E-3</c:v>
                </c:pt>
                <c:pt idx="54">
                  <c:v>-8.196767204178515E-3</c:v>
                </c:pt>
                <c:pt idx="55">
                  <c:v>0</c:v>
                </c:pt>
                <c:pt idx="56">
                  <c:v>5.4719698779933925E-3</c:v>
                </c:pt>
                <c:pt idx="57">
                  <c:v>1.3633267278641253E-3</c:v>
                </c:pt>
                <c:pt idx="58">
                  <c:v>-1.3633267278640533E-3</c:v>
                </c:pt>
                <c:pt idx="59">
                  <c:v>2.7247973261850357E-3</c:v>
                </c:pt>
                <c:pt idx="60">
                  <c:v>8.1301260832503091E-3</c:v>
                </c:pt>
                <c:pt idx="61">
                  <c:v>8.0645598367302743E-3</c:v>
                </c:pt>
                <c:pt idx="62">
                  <c:v>5.3404666313175038E-3</c:v>
                </c:pt>
                <c:pt idx="63">
                  <c:v>3.9867162438213827E-3</c:v>
                </c:pt>
                <c:pt idx="64">
                  <c:v>-6.6533844907365478E-3</c:v>
                </c:pt>
                <c:pt idx="65">
                  <c:v>-6.6979486841275814E-3</c:v>
                </c:pt>
                <c:pt idx="66">
                  <c:v>1.2024192966801591E-2</c:v>
                </c:pt>
                <c:pt idx="67">
                  <c:v>-2.6595760357589421E-3</c:v>
                </c:pt>
                <c:pt idx="68">
                  <c:v>-1.3324452337786009E-3</c:v>
                </c:pt>
                <c:pt idx="69">
                  <c:v>5.3191614776000266E-3</c:v>
                </c:pt>
                <c:pt idx="70">
                  <c:v>0</c:v>
                </c:pt>
                <c:pt idx="71">
                  <c:v>-3.9867162438213446E-3</c:v>
                </c:pt>
                <c:pt idx="72">
                  <c:v>-9.3646169310427456E-3</c:v>
                </c:pt>
                <c:pt idx="73">
                  <c:v>6.6979486841274964E-3</c:v>
                </c:pt>
                <c:pt idx="74">
                  <c:v>2.6666682469152977E-3</c:v>
                </c:pt>
                <c:pt idx="75">
                  <c:v>1.3306721857049505E-3</c:v>
                </c:pt>
                <c:pt idx="76">
                  <c:v>2.6560440581162104E-3</c:v>
                </c:pt>
                <c:pt idx="77">
                  <c:v>6.6094093876738072E-3</c:v>
                </c:pt>
                <c:pt idx="78">
                  <c:v>0</c:v>
                </c:pt>
                <c:pt idx="79">
                  <c:v>-9.2654534457901234E-3</c:v>
                </c:pt>
                <c:pt idx="80">
                  <c:v>-1.3306721857050613E-3</c:v>
                </c:pt>
                <c:pt idx="81">
                  <c:v>2.659576035758796E-3</c:v>
                </c:pt>
                <c:pt idx="82">
                  <c:v>0</c:v>
                </c:pt>
                <c:pt idx="83">
                  <c:v>-5.3262442826740941E-3</c:v>
                </c:pt>
                <c:pt idx="84">
                  <c:v>-1.0738358221132609E-2</c:v>
                </c:pt>
                <c:pt idx="85">
                  <c:v>-1.3504390978714624E-3</c:v>
                </c:pt>
                <c:pt idx="86">
                  <c:v>-1.3522652500137608E-3</c:v>
                </c:pt>
                <c:pt idx="87">
                  <c:v>4.0513222191787242E-3</c:v>
                </c:pt>
                <c:pt idx="88">
                  <c:v>-2.6990569691649467E-3</c:v>
                </c:pt>
                <c:pt idx="89">
                  <c:v>0</c:v>
                </c:pt>
                <c:pt idx="90">
                  <c:v>2.6990569691649835E-3</c:v>
                </c:pt>
                <c:pt idx="91">
                  <c:v>-9.47874395454377E-3</c:v>
                </c:pt>
                <c:pt idx="92">
                  <c:v>0</c:v>
                </c:pt>
                <c:pt idx="93">
                  <c:v>0</c:v>
                </c:pt>
                <c:pt idx="94">
                  <c:v>9.4787439545437387E-3</c:v>
                </c:pt>
                <c:pt idx="95">
                  <c:v>1.3468015503787952E-3</c:v>
                </c:pt>
                <c:pt idx="96">
                  <c:v>4.0295554860016423E-3</c:v>
                </c:pt>
                <c:pt idx="97">
                  <c:v>-1.2137708014424256E-2</c:v>
                </c:pt>
                <c:pt idx="98">
                  <c:v>6.7613509780439247E-3</c:v>
                </c:pt>
                <c:pt idx="99">
                  <c:v>8.053734807096825E-3</c:v>
                </c:pt>
                <c:pt idx="100">
                  <c:v>5.3333459753623818E-3</c:v>
                </c:pt>
                <c:pt idx="101">
                  <c:v>-2.6631174194836618E-3</c:v>
                </c:pt>
                <c:pt idx="102">
                  <c:v>3.9920212695374567E-3</c:v>
                </c:pt>
                <c:pt idx="103">
                  <c:v>-2.6595760357589421E-3</c:v>
                </c:pt>
                <c:pt idx="104">
                  <c:v>1.1912781516241961E-2</c:v>
                </c:pt>
                <c:pt idx="105">
                  <c:v>-1.0582109330536972E-2</c:v>
                </c:pt>
                <c:pt idx="106">
                  <c:v>3.9814252991848221E-3</c:v>
                </c:pt>
                <c:pt idx="107">
                  <c:v>-2.652521449131117E-3</c:v>
                </c:pt>
                <c:pt idx="108">
                  <c:v>0</c:v>
                </c:pt>
                <c:pt idx="109">
                  <c:v>-1.328903850053863E-3</c:v>
                </c:pt>
                <c:pt idx="110">
                  <c:v>-8.010723746078972E-3</c:v>
                </c:pt>
                <c:pt idx="111">
                  <c:v>1.1992149045263752E-2</c:v>
                </c:pt>
                <c:pt idx="112">
                  <c:v>5.2840281466052059E-3</c:v>
                </c:pt>
                <c:pt idx="113">
                  <c:v>2.6315804660560424E-3</c:v>
                </c:pt>
                <c:pt idx="114">
                  <c:v>-7.9156086126611989E-3</c:v>
                </c:pt>
                <c:pt idx="115">
                  <c:v>-2.652521449131117E-3</c:v>
                </c:pt>
                <c:pt idx="116">
                  <c:v>1.3271402080624938E-3</c:v>
                </c:pt>
                <c:pt idx="117">
                  <c:v>-5.3191614775999329E-3</c:v>
                </c:pt>
                <c:pt idx="118">
                  <c:v>1.3324452337786948E-3</c:v>
                </c:pt>
                <c:pt idx="119">
                  <c:v>1.3306721857049505E-3</c:v>
                </c:pt>
                <c:pt idx="120">
                  <c:v>1.3289038500537342E-3</c:v>
                </c:pt>
                <c:pt idx="121">
                  <c:v>-1.328903850053863E-3</c:v>
                </c:pt>
                <c:pt idx="122">
                  <c:v>-8.010723746078972E-3</c:v>
                </c:pt>
                <c:pt idx="123">
                  <c:v>8.010723746078979E-3</c:v>
                </c:pt>
                <c:pt idx="124">
                  <c:v>-1.3306721857050613E-3</c:v>
                </c:pt>
                <c:pt idx="125">
                  <c:v>3.9867162438213827E-3</c:v>
                </c:pt>
                <c:pt idx="126">
                  <c:v>-7.98939003347875E-3</c:v>
                </c:pt>
                <c:pt idx="127">
                  <c:v>4.0026737896574063E-3</c:v>
                </c:pt>
                <c:pt idx="128">
                  <c:v>0</c:v>
                </c:pt>
                <c:pt idx="129">
                  <c:v>7.9576016733141405E-3</c:v>
                </c:pt>
                <c:pt idx="130">
                  <c:v>-1.3218772579158245E-3</c:v>
                </c:pt>
                <c:pt idx="131">
                  <c:v>2.6420094628387975E-3</c:v>
                </c:pt>
                <c:pt idx="132">
                  <c:v>5.2631700442746909E-3</c:v>
                </c:pt>
                <c:pt idx="133">
                  <c:v>6.5402456806099747E-3</c:v>
                </c:pt>
                <c:pt idx="134">
                  <c:v>2.6041681383879513E-3</c:v>
                </c:pt>
                <c:pt idx="135">
                  <c:v>5.1880790817778995E-3</c:v>
                </c:pt>
                <c:pt idx="136">
                  <c:v>3.8734715957966189E-3</c:v>
                </c:pt>
                <c:pt idx="137">
                  <c:v>-3.8734715957966636E-3</c:v>
                </c:pt>
                <c:pt idx="138">
                  <c:v>1.2928250023051713E-3</c:v>
                </c:pt>
                <c:pt idx="139">
                  <c:v>0</c:v>
                </c:pt>
                <c:pt idx="140">
                  <c:v>-5.1813587419976288E-3</c:v>
                </c:pt>
                <c:pt idx="141">
                  <c:v>-6.5146810211936419E-3</c:v>
                </c:pt>
                <c:pt idx="142">
                  <c:v>-3.9292781398895501E-3</c:v>
                </c:pt>
                <c:pt idx="143">
                  <c:v>3.929278139889557E-3</c:v>
                </c:pt>
                <c:pt idx="144">
                  <c:v>0</c:v>
                </c:pt>
                <c:pt idx="145">
                  <c:v>3.9138993211363148E-3</c:v>
                </c:pt>
                <c:pt idx="146">
                  <c:v>1.0362787035546658E-2</c:v>
                </c:pt>
                <c:pt idx="147">
                  <c:v>-5.1679701584425612E-3</c:v>
                </c:pt>
                <c:pt idx="148">
                  <c:v>-2.5940351770465356E-3</c:v>
                </c:pt>
                <c:pt idx="149">
                  <c:v>2.5940351770465278E-3</c:v>
                </c:pt>
                <c:pt idx="150">
                  <c:v>-1.2961764614466856E-3</c:v>
                </c:pt>
                <c:pt idx="151">
                  <c:v>6.4641466198892376E-3</c:v>
                </c:pt>
                <c:pt idx="152">
                  <c:v>1.0256500167189061E-2</c:v>
                </c:pt>
                <c:pt idx="153">
                  <c:v>2.145192671795133E-2</c:v>
                </c:pt>
                <c:pt idx="154">
                  <c:v>2.4937668784024581E-3</c:v>
                </c:pt>
                <c:pt idx="155">
                  <c:v>0</c:v>
                </c:pt>
                <c:pt idx="156">
                  <c:v>-1.2461060802471829E-3</c:v>
                </c:pt>
                <c:pt idx="157">
                  <c:v>-1.247660798155252E-3</c:v>
                </c:pt>
                <c:pt idx="158">
                  <c:v>2.4937668784024581E-3</c:v>
                </c:pt>
                <c:pt idx="159">
                  <c:v>-6.2461164969528204E-3</c:v>
                </c:pt>
                <c:pt idx="160">
                  <c:v>-5.0251362026730428E-3</c:v>
                </c:pt>
                <c:pt idx="161">
                  <c:v>-1.2674440896727937E-2</c:v>
                </c:pt>
                <c:pt idx="162">
                  <c:v>-3.8338705107219006E-3</c:v>
                </c:pt>
                <c:pt idx="163">
                  <c:v>-3.8486256612942265E-3</c:v>
                </c:pt>
                <c:pt idx="164">
                  <c:v>-7.7419741536155088E-3</c:v>
                </c:pt>
                <c:pt idx="165">
                  <c:v>1.2944985626457955E-3</c:v>
                </c:pt>
                <c:pt idx="166">
                  <c:v>-2.5906750240925064E-3</c:v>
                </c:pt>
                <c:pt idx="167">
                  <c:v>-1.0430342278872446E-2</c:v>
                </c:pt>
                <c:pt idx="168">
                  <c:v>1.3021017302964972E-2</c:v>
                </c:pt>
                <c:pt idx="169">
                  <c:v>-1.2944985626459193E-3</c:v>
                </c:pt>
                <c:pt idx="170">
                  <c:v>-5.1948168771040228E-3</c:v>
                </c:pt>
                <c:pt idx="171">
                  <c:v>1.0362787035546658E-2</c:v>
                </c:pt>
                <c:pt idx="172">
                  <c:v>-3.8734715957966636E-3</c:v>
                </c:pt>
                <c:pt idx="173">
                  <c:v>6.4474755909697265E-3</c:v>
                </c:pt>
                <c:pt idx="174">
                  <c:v>2.5673955052457334E-3</c:v>
                </c:pt>
                <c:pt idx="175">
                  <c:v>-1.2903404835907841E-2</c:v>
                </c:pt>
                <c:pt idx="176">
                  <c:v>-6.5146810211936419E-3</c:v>
                </c:pt>
                <c:pt idx="177">
                  <c:v>1.306335914055457E-3</c:v>
                </c:pt>
                <c:pt idx="178">
                  <c:v>-2.6143805740708207E-3</c:v>
                </c:pt>
                <c:pt idx="179">
                  <c:v>0</c:v>
                </c:pt>
                <c:pt idx="180">
                  <c:v>-7.884403524148759E-3</c:v>
                </c:pt>
                <c:pt idx="181">
                  <c:v>9.1924481841641446E-3</c:v>
                </c:pt>
                <c:pt idx="182">
                  <c:v>-1.3080446600154524E-3</c:v>
                </c:pt>
                <c:pt idx="183">
                  <c:v>2.6143805740708936E-3</c:v>
                </c:pt>
                <c:pt idx="184">
                  <c:v>1.1680859612755589E-2</c:v>
                </c:pt>
                <c:pt idx="185">
                  <c:v>5.1480165174012374E-3</c:v>
                </c:pt>
                <c:pt idx="186">
                  <c:v>-7.7319972833262089E-3</c:v>
                </c:pt>
                <c:pt idx="187">
                  <c:v>-1.2944985626459193E-3</c:v>
                </c:pt>
                <c:pt idx="188">
                  <c:v>-1.2961764614466856E-3</c:v>
                </c:pt>
                <c:pt idx="189">
                  <c:v>-3.898640415657309E-3</c:v>
                </c:pt>
                <c:pt idx="190">
                  <c:v>-5.2219439811517126E-3</c:v>
                </c:pt>
                <c:pt idx="191">
                  <c:v>-3.9344313048345616E-3</c:v>
                </c:pt>
                <c:pt idx="192">
                  <c:v>0</c:v>
                </c:pt>
                <c:pt idx="193">
                  <c:v>9.1563752859862412E-3</c:v>
                </c:pt>
                <c:pt idx="194">
                  <c:v>-1.302931780415906E-3</c:v>
                </c:pt>
                <c:pt idx="195">
                  <c:v>-3.9190122007357192E-3</c:v>
                </c:pt>
                <c:pt idx="196">
                  <c:v>-7.884403524148759E-3</c:v>
                </c:pt>
                <c:pt idx="197">
                  <c:v>-7.947061692531945E-3</c:v>
                </c:pt>
                <c:pt idx="198">
                  <c:v>2.6560440581162104E-3</c:v>
                </c:pt>
                <c:pt idx="199">
                  <c:v>3.9708854294927204E-3</c:v>
                </c:pt>
                <c:pt idx="200">
                  <c:v>3.9551798429277932E-3</c:v>
                </c:pt>
                <c:pt idx="201">
                  <c:v>2.62812240626963E-3</c:v>
                </c:pt>
                <c:pt idx="202">
                  <c:v>-2.6281224062695806E-3</c:v>
                </c:pt>
                <c:pt idx="203">
                  <c:v>1.3149245813092439E-3</c:v>
                </c:pt>
                <c:pt idx="204">
                  <c:v>7.8534435055703043E-3</c:v>
                </c:pt>
                <c:pt idx="205">
                  <c:v>-1.3046316266648581E-3</c:v>
                </c:pt>
                <c:pt idx="206">
                  <c:v>-5.235614053945052E-3</c:v>
                </c:pt>
                <c:pt idx="207">
                  <c:v>-1.313197824960361E-3</c:v>
                </c:pt>
                <c:pt idx="208">
                  <c:v>7.8534435055703043E-3</c:v>
                </c:pt>
                <c:pt idx="209">
                  <c:v>1.4239722811135428E-2</c:v>
                </c:pt>
                <c:pt idx="210">
                  <c:v>6.4061718124115074E-3</c:v>
                </c:pt>
                <c:pt idx="211">
                  <c:v>6.3653938670759306E-3</c:v>
                </c:pt>
                <c:pt idx="212">
                  <c:v>-7.6433493125680121E-3</c:v>
                </c:pt>
                <c:pt idx="213">
                  <c:v>6.373507872092201E-3</c:v>
                </c:pt>
                <c:pt idx="214">
                  <c:v>-2.5445306349948728E-3</c:v>
                </c:pt>
                <c:pt idx="215">
                  <c:v>1.2730746467981126E-3</c:v>
                </c:pt>
                <c:pt idx="216">
                  <c:v>-5.1020518838955104E-3</c:v>
                </c:pt>
                <c:pt idx="217">
                  <c:v>2.5542798050967007E-3</c:v>
                </c:pt>
                <c:pt idx="218">
                  <c:v>-2.5542798050967423E-3</c:v>
                </c:pt>
                <c:pt idx="219">
                  <c:v>0</c:v>
                </c:pt>
                <c:pt idx="220">
                  <c:v>-5.1282163669194554E-3</c:v>
                </c:pt>
                <c:pt idx="221">
                  <c:v>3.8486256612942351E-3</c:v>
                </c:pt>
                <c:pt idx="222">
                  <c:v>6.381642589520611E-3</c:v>
                </c:pt>
                <c:pt idx="223">
                  <c:v>-3.8240964384035057E-3</c:v>
                </c:pt>
                <c:pt idx="224">
                  <c:v>-3.8387763071657129E-3</c:v>
                </c:pt>
                <c:pt idx="225">
                  <c:v>-9.0148710962154269E-3</c:v>
                </c:pt>
                <c:pt idx="226">
                  <c:v>0</c:v>
                </c:pt>
                <c:pt idx="227">
                  <c:v>-1.0403214760886152E-2</c:v>
                </c:pt>
                <c:pt idx="228">
                  <c:v>1.306335914055457E-3</c:v>
                </c:pt>
                <c:pt idx="229">
                  <c:v>5.2083451071382597E-3</c:v>
                </c:pt>
                <c:pt idx="230">
                  <c:v>-1.2995453420855034E-3</c:v>
                </c:pt>
                <c:pt idx="231">
                  <c:v>7.7720598477028892E-3</c:v>
                </c:pt>
                <c:pt idx="232">
                  <c:v>1.2820688429061469E-2</c:v>
                </c:pt>
                <c:pt idx="233">
                  <c:v>-1.2746974320005839E-3</c:v>
                </c:pt>
                <c:pt idx="234">
                  <c:v>0</c:v>
                </c:pt>
                <c:pt idx="235">
                  <c:v>0</c:v>
                </c:pt>
                <c:pt idx="236">
                  <c:v>2.5477720787987828E-3</c:v>
                </c:pt>
                <c:pt idx="237">
                  <c:v>7.6045993852192125E-3</c:v>
                </c:pt>
                <c:pt idx="238">
                  <c:v>1.2618298204221654E-3</c:v>
                </c:pt>
                <c:pt idx="239">
                  <c:v>3.7759642095351359E-3</c:v>
                </c:pt>
                <c:pt idx="240">
                  <c:v>-5.0377940299571808E-3</c:v>
                </c:pt>
                <c:pt idx="241">
                  <c:v>-1.2634240467719062E-3</c:v>
                </c:pt>
                <c:pt idx="242">
                  <c:v>-3.799877909774786E-3</c:v>
                </c:pt>
                <c:pt idx="243">
                  <c:v>-6.3653938670759592E-3</c:v>
                </c:pt>
                <c:pt idx="244">
                  <c:v>7.6336248550709848E-3</c:v>
                </c:pt>
                <c:pt idx="245">
                  <c:v>2.5316469217797266E-3</c:v>
                </c:pt>
                <c:pt idx="246">
                  <c:v>-7.6142499852455171E-3</c:v>
                </c:pt>
                <c:pt idx="247">
                  <c:v>-5.1085679427224657E-3</c:v>
                </c:pt>
                <c:pt idx="248">
                  <c:v>1.2795907056252546E-3</c:v>
                </c:pt>
                <c:pt idx="249">
                  <c:v>-6.4143901776636944E-3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1D-47FA-BBBA-486B011EC361}"/>
            </c:ext>
          </c:extLst>
        </c:ser>
        <c:ser>
          <c:idx val="13"/>
          <c:order val="13"/>
          <c:tx>
            <c:strRef>
              <c:f>'Prices&amp;Returns'!$P$256</c:f>
              <c:strCache>
                <c:ptCount val="1"/>
                <c:pt idx="0">
                  <c:v>Instrument 14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'Prices&amp;Returns'!$P$257:$P$506</c:f>
              <c:numCache>
                <c:formatCode>0.00%</c:formatCode>
                <c:ptCount val="250"/>
                <c:pt idx="1">
                  <c:v>4.7573829022691571E-3</c:v>
                </c:pt>
                <c:pt idx="2">
                  <c:v>4.7449585706380346E-4</c:v>
                </c:pt>
                <c:pt idx="3">
                  <c:v>9.4831680885948183E-4</c:v>
                </c:pt>
                <c:pt idx="4">
                  <c:v>-2.372480353630468E-3</c:v>
                </c:pt>
                <c:pt idx="5">
                  <c:v>-6.6730466878482837E-3</c:v>
                </c:pt>
                <c:pt idx="6">
                  <c:v>4.7710014163669327E-3</c:v>
                </c:pt>
                <c:pt idx="7">
                  <c:v>9.9456183289277928E-3</c:v>
                </c:pt>
                <c:pt idx="8">
                  <c:v>0</c:v>
                </c:pt>
                <c:pt idx="9">
                  <c:v>-4.7136460924585032E-4</c:v>
                </c:pt>
                <c:pt idx="10">
                  <c:v>2.8248606355546191E-3</c:v>
                </c:pt>
                <c:pt idx="11">
                  <c:v>-4.702562983438409E-4</c:v>
                </c:pt>
                <c:pt idx="12">
                  <c:v>1.5865941776317376E-2</c:v>
                </c:pt>
                <c:pt idx="13">
                  <c:v>-1.4455835784731315E-2</c:v>
                </c:pt>
                <c:pt idx="14">
                  <c:v>-1.13369187769976E-2</c:v>
                </c:pt>
                <c:pt idx="15">
                  <c:v>0</c:v>
                </c:pt>
                <c:pt idx="16">
                  <c:v>1.0867104345053334E-2</c:v>
                </c:pt>
                <c:pt idx="17">
                  <c:v>3.2840752011900187E-3</c:v>
                </c:pt>
                <c:pt idx="18">
                  <c:v>4.6827441736039686E-4</c:v>
                </c:pt>
                <c:pt idx="19">
                  <c:v>0</c:v>
                </c:pt>
                <c:pt idx="20">
                  <c:v>-6.5758809061570852E-3</c:v>
                </c:pt>
                <c:pt idx="21">
                  <c:v>4.7114252932772675E-4</c:v>
                </c:pt>
                <c:pt idx="22">
                  <c:v>-8.0397690093353541E-3</c:v>
                </c:pt>
                <c:pt idx="23">
                  <c:v>7.0972618707616847E-3</c:v>
                </c:pt>
                <c:pt idx="24">
                  <c:v>-1.5202193008116701E-2</c:v>
                </c:pt>
                <c:pt idx="25">
                  <c:v>7.6299845599160608E-3</c:v>
                </c:pt>
                <c:pt idx="26">
                  <c:v>-1.4354313451683167E-2</c:v>
                </c:pt>
                <c:pt idx="27">
                  <c:v>-1.0659015645865072E-2</c:v>
                </c:pt>
                <c:pt idx="28">
                  <c:v>-2.315944849705286E-2</c:v>
                </c:pt>
                <c:pt idx="29">
                  <c:v>2.9865626977490681E-3</c:v>
                </c:pt>
                <c:pt idx="30">
                  <c:v>-7.9840743482205313E-3</c:v>
                </c:pt>
                <c:pt idx="31">
                  <c:v>1.7383104708975389E-2</c:v>
                </c:pt>
                <c:pt idx="32">
                  <c:v>1.4760150281206794E-3</c:v>
                </c:pt>
                <c:pt idx="33">
                  <c:v>-4.9176298015872694E-4</c:v>
                </c:pt>
                <c:pt idx="34">
                  <c:v>1.4745640420668511E-3</c:v>
                </c:pt>
                <c:pt idx="35">
                  <c:v>2.9426210541975781E-3</c:v>
                </c:pt>
                <c:pt idx="36">
                  <c:v>-3.9254221161056473E-3</c:v>
                </c:pt>
                <c:pt idx="37">
                  <c:v>1.4738396183005232E-3</c:v>
                </c:pt>
                <c:pt idx="38">
                  <c:v>-6.4023858194497442E-3</c:v>
                </c:pt>
                <c:pt idx="39">
                  <c:v>-2.2484084804790361E-2</c:v>
                </c:pt>
                <c:pt idx="40">
                  <c:v>-4.5581238705315712E-3</c:v>
                </c:pt>
                <c:pt idx="41">
                  <c:v>4.5581238705315165E-3</c:v>
                </c:pt>
                <c:pt idx="42">
                  <c:v>-2.0232682673434871E-3</c:v>
                </c:pt>
                <c:pt idx="43">
                  <c:v>-6.0944830587612332E-3</c:v>
                </c:pt>
                <c:pt idx="44">
                  <c:v>-2.5503711860053861E-3</c:v>
                </c:pt>
                <c:pt idx="45">
                  <c:v>-3.5814824673443173E-3</c:v>
                </c:pt>
                <c:pt idx="46">
                  <c:v>-8.2347351592290067E-3</c:v>
                </c:pt>
                <c:pt idx="47">
                  <c:v>6.6958787385981225E-3</c:v>
                </c:pt>
                <c:pt idx="48">
                  <c:v>-7.2128081892407978E-3</c:v>
                </c:pt>
                <c:pt idx="49">
                  <c:v>-5.1719680490884957E-4</c:v>
                </c:pt>
                <c:pt idx="50">
                  <c:v>1.3871273016232109E-2</c:v>
                </c:pt>
                <c:pt idx="51">
                  <c:v>-1.0256500167189221E-2</c:v>
                </c:pt>
                <c:pt idx="52">
                  <c:v>-2.0639842208514825E-3</c:v>
                </c:pt>
                <c:pt idx="53">
                  <c:v>6.6924316710383945E-3</c:v>
                </c:pt>
                <c:pt idx="54">
                  <c:v>-1.3429953918781034E-2</c:v>
                </c:pt>
                <c:pt idx="55">
                  <c:v>-2.0489290452471356E-2</c:v>
                </c:pt>
                <c:pt idx="56">
                  <c:v>-1.1745997299295874E-2</c:v>
                </c:pt>
                <c:pt idx="57">
                  <c:v>5.35619920052489E-3</c:v>
                </c:pt>
                <c:pt idx="58">
                  <c:v>5.8588716196150336E-3</c:v>
                </c:pt>
                <c:pt idx="59">
                  <c:v>-4.2575902526411713E-3</c:v>
                </c:pt>
                <c:pt idx="60">
                  <c:v>3.194890896519067E-3</c:v>
                </c:pt>
                <c:pt idx="61">
                  <c:v>-1.4997603015670472E-2</c:v>
                </c:pt>
                <c:pt idx="62">
                  <c:v>-8.1279233697274904E-3</c:v>
                </c:pt>
                <c:pt idx="63">
                  <c:v>-7.6461322813557069E-3</c:v>
                </c:pt>
                <c:pt idx="64">
                  <c:v>-1.2134732465993373E-2</c:v>
                </c:pt>
                <c:pt idx="65">
                  <c:v>-5.5648446334072843E-3</c:v>
                </c:pt>
                <c:pt idx="66">
                  <c:v>0</c:v>
                </c:pt>
                <c:pt idx="67">
                  <c:v>-3.9138993211363287E-3</c:v>
                </c:pt>
                <c:pt idx="68">
                  <c:v>-3.3670065479044068E-3</c:v>
                </c:pt>
                <c:pt idx="69">
                  <c:v>0</c:v>
                </c:pt>
                <c:pt idx="70">
                  <c:v>5.6195562029567794E-4</c:v>
                </c:pt>
                <c:pt idx="71">
                  <c:v>-1.528475836489636E-2</c:v>
                </c:pt>
                <c:pt idx="72">
                  <c:v>1.7098892738274267E-3</c:v>
                </c:pt>
                <c:pt idx="73">
                  <c:v>-9.1533819864872482E-3</c:v>
                </c:pt>
                <c:pt idx="74">
                  <c:v>-1.5638893884454778E-2</c:v>
                </c:pt>
                <c:pt idx="75">
                  <c:v>5.8360083360529469E-4</c:v>
                </c:pt>
                <c:pt idx="76">
                  <c:v>-5.8513917684641249E-3</c:v>
                </c:pt>
                <c:pt idx="77">
                  <c:v>-1.1806512586988952E-2</c:v>
                </c:pt>
                <c:pt idx="78">
                  <c:v>-8.3482893914712739E-3</c:v>
                </c:pt>
                <c:pt idx="79">
                  <c:v>-1.8127384592556715E-2</c:v>
                </c:pt>
                <c:pt idx="80">
                  <c:v>-4.8899852941916809E-3</c:v>
                </c:pt>
                <c:pt idx="81">
                  <c:v>6.1087544883211909E-3</c:v>
                </c:pt>
                <c:pt idx="82">
                  <c:v>1.451053271441439E-2</c:v>
                </c:pt>
                <c:pt idx="83">
                  <c:v>8.3682496705165792E-3</c:v>
                </c:pt>
                <c:pt idx="84">
                  <c:v>-2.3837913552762504E-3</c:v>
                </c:pt>
                <c:pt idx="85">
                  <c:v>2.3837913552761975E-3</c:v>
                </c:pt>
                <c:pt idx="86">
                  <c:v>-1.2578782206860185E-2</c:v>
                </c:pt>
                <c:pt idx="87">
                  <c:v>-4.2283361095211761E-3</c:v>
                </c:pt>
                <c:pt idx="88">
                  <c:v>-2.42424361150628E-3</c:v>
                </c:pt>
                <c:pt idx="89">
                  <c:v>4.8426244757879908E-3</c:v>
                </c:pt>
                <c:pt idx="90">
                  <c:v>6.6205478055891397E-3</c:v>
                </c:pt>
                <c:pt idx="91">
                  <c:v>-4.2080014002050768E-3</c:v>
                </c:pt>
                <c:pt idx="92">
                  <c:v>-1.7011345826536677E-2</c:v>
                </c:pt>
                <c:pt idx="93">
                  <c:v>3.6697288889624017E-3</c:v>
                </c:pt>
                <c:pt idx="94">
                  <c:v>-7.9681696491768449E-3</c:v>
                </c:pt>
                <c:pt idx="95">
                  <c:v>-5.5538556827971243E-3</c:v>
                </c:pt>
                <c:pt idx="96">
                  <c:v>6.7838681379971712E-3</c:v>
                </c:pt>
                <c:pt idx="97">
                  <c:v>-3.0778725436796622E-3</c:v>
                </c:pt>
                <c:pt idx="98">
                  <c:v>-2.0555068138642104E-2</c:v>
                </c:pt>
                <c:pt idx="99">
                  <c:v>-1.2594460103069487E-3</c:v>
                </c:pt>
                <c:pt idx="100">
                  <c:v>4.4011388237513915E-3</c:v>
                </c:pt>
                <c:pt idx="101">
                  <c:v>1.4944238268276769E-2</c:v>
                </c:pt>
                <c:pt idx="102">
                  <c:v>-2.475248788542877E-3</c:v>
                </c:pt>
                <c:pt idx="103">
                  <c:v>-9.3371359959398496E-3</c:v>
                </c:pt>
                <c:pt idx="104">
                  <c:v>-1.8779348242000977E-3</c:v>
                </c:pt>
                <c:pt idx="105">
                  <c:v>3.1279349869607629E-3</c:v>
                </c:pt>
                <c:pt idx="106">
                  <c:v>6.2441463158962674E-4</c:v>
                </c:pt>
                <c:pt idx="107">
                  <c:v>2.4937668784024581E-3</c:v>
                </c:pt>
                <c:pt idx="108">
                  <c:v>9.2966272289691562E-3</c:v>
                </c:pt>
                <c:pt idx="109">
                  <c:v>0</c:v>
                </c:pt>
                <c:pt idx="110">
                  <c:v>3.694585483361607E-3</c:v>
                </c:pt>
                <c:pt idx="111">
                  <c:v>-3.6945854833615641E-3</c:v>
                </c:pt>
                <c:pt idx="112">
                  <c:v>1.2871768276697448E-2</c:v>
                </c:pt>
                <c:pt idx="113">
                  <c:v>-8.5627434498879145E-3</c:v>
                </c:pt>
                <c:pt idx="114">
                  <c:v>4.2905367688681256E-3</c:v>
                </c:pt>
                <c:pt idx="115">
                  <c:v>-1.04519857129169E-2</c:v>
                </c:pt>
                <c:pt idx="116">
                  <c:v>-5.5779506260537834E-3</c:v>
                </c:pt>
                <c:pt idx="117">
                  <c:v>-1.2437812548705715E-3</c:v>
                </c:pt>
                <c:pt idx="118">
                  <c:v>9.9072017770787425E-3</c:v>
                </c:pt>
                <c:pt idx="119">
                  <c:v>1.4071813722423939E-2</c:v>
                </c:pt>
                <c:pt idx="120">
                  <c:v>6.6606361895478593E-3</c:v>
                </c:pt>
                <c:pt idx="121">
                  <c:v>-1.8121418429263138E-3</c:v>
                </c:pt>
                <c:pt idx="122">
                  <c:v>-9.1102968398068893E-3</c:v>
                </c:pt>
                <c:pt idx="123">
                  <c:v>-4.280043219777401E-3</c:v>
                </c:pt>
                <c:pt idx="124">
                  <c:v>8.5418457129627732E-3</c:v>
                </c:pt>
                <c:pt idx="125">
                  <c:v>-1.2158056208898781E-3</c:v>
                </c:pt>
                <c:pt idx="126">
                  <c:v>1.2158056208899498E-3</c:v>
                </c:pt>
                <c:pt idx="127">
                  <c:v>2.4271856576111375E-3</c:v>
                </c:pt>
                <c:pt idx="128">
                  <c:v>1.0850016024065844E-2</c:v>
                </c:pt>
                <c:pt idx="129">
                  <c:v>1.0140259867770189E-2</c:v>
                </c:pt>
                <c:pt idx="130">
                  <c:v>-1.0739960035668088E-2</c:v>
                </c:pt>
                <c:pt idx="131">
                  <c:v>4.7875615083727337E-3</c:v>
                </c:pt>
                <c:pt idx="132">
                  <c:v>-5.9880418446226691E-3</c:v>
                </c:pt>
                <c:pt idx="133">
                  <c:v>-7.2333045935198369E-3</c:v>
                </c:pt>
                <c:pt idx="134">
                  <c:v>-1.8165309263980052E-3</c:v>
                </c:pt>
                <c:pt idx="135">
                  <c:v>-4.8602768822526825E-3</c:v>
                </c:pt>
                <c:pt idx="136">
                  <c:v>-1.4724192393936675E-2</c:v>
                </c:pt>
                <c:pt idx="137">
                  <c:v>7.389196182371085E-3</c:v>
                </c:pt>
                <c:pt idx="138">
                  <c:v>-4.3037262862167802E-3</c:v>
                </c:pt>
                <c:pt idx="139">
                  <c:v>-1.8501392881614773E-3</c:v>
                </c:pt>
                <c:pt idx="140">
                  <c:v>-7.4349784875180902E-3</c:v>
                </c:pt>
                <c:pt idx="141">
                  <c:v>-3.7383221106071039E-3</c:v>
                </c:pt>
                <c:pt idx="142">
                  <c:v>-1.1931067747292299E-2</c:v>
                </c:pt>
                <c:pt idx="143">
                  <c:v>-6.3191155341293947E-4</c:v>
                </c:pt>
                <c:pt idx="144">
                  <c:v>-1.8981340719571114E-3</c:v>
                </c:pt>
                <c:pt idx="145">
                  <c:v>6.3311176537055795E-4</c:v>
                </c:pt>
                <c:pt idx="146">
                  <c:v>5.6800405157035223E-3</c:v>
                </c:pt>
                <c:pt idx="147">
                  <c:v>1.2578618010709291E-3</c:v>
                </c:pt>
                <c:pt idx="148">
                  <c:v>1.2562815722615512E-3</c:v>
                </c:pt>
                <c:pt idx="149">
                  <c:v>-4.4039077152552763E-3</c:v>
                </c:pt>
                <c:pt idx="150">
                  <c:v>6.2853758149609574E-3</c:v>
                </c:pt>
                <c:pt idx="151">
                  <c:v>-6.9160916983731563E-3</c:v>
                </c:pt>
                <c:pt idx="152">
                  <c:v>0</c:v>
                </c:pt>
                <c:pt idx="153">
                  <c:v>1.5028460681002304E-2</c:v>
                </c:pt>
                <c:pt idx="154">
                  <c:v>-3.7359943828302123E-3</c:v>
                </c:pt>
                <c:pt idx="155">
                  <c:v>1.1783082065805132E-2</c:v>
                </c:pt>
                <c:pt idx="156">
                  <c:v>-1.2338064489284325E-3</c:v>
                </c:pt>
                <c:pt idx="157">
                  <c:v>9.2166551049240476E-3</c:v>
                </c:pt>
                <c:pt idx="158">
                  <c:v>-9.2166551049241759E-3</c:v>
                </c:pt>
                <c:pt idx="159">
                  <c:v>1.233806448928344E-3</c:v>
                </c:pt>
                <c:pt idx="160">
                  <c:v>-1.2338064489284325E-3</c:v>
                </c:pt>
                <c:pt idx="161">
                  <c:v>6.170935092463907E-4</c:v>
                </c:pt>
                <c:pt idx="162">
                  <c:v>1.8489989859470026E-3</c:v>
                </c:pt>
                <c:pt idx="163">
                  <c:v>6.1557404221461247E-4</c:v>
                </c:pt>
                <c:pt idx="164">
                  <c:v>7.3574826072972024E-3</c:v>
                </c:pt>
                <c:pt idx="165">
                  <c:v>-1.1056623693499796E-2</c:v>
                </c:pt>
                <c:pt idx="166">
                  <c:v>-9.308165251175466E-3</c:v>
                </c:pt>
                <c:pt idx="167">
                  <c:v>-1.8720754297449739E-3</c:v>
                </c:pt>
                <c:pt idx="168">
                  <c:v>-1.1306653115702616E-2</c:v>
                </c:pt>
                <c:pt idx="169">
                  <c:v>1.8933423137811798E-3</c:v>
                </c:pt>
                <c:pt idx="170">
                  <c:v>1.2531492311913601E-2</c:v>
                </c:pt>
                <c:pt idx="171">
                  <c:v>-1.2461060802471829E-3</c:v>
                </c:pt>
                <c:pt idx="172">
                  <c:v>0</c:v>
                </c:pt>
                <c:pt idx="173">
                  <c:v>-8.1377600886729032E-3</c:v>
                </c:pt>
                <c:pt idx="174">
                  <c:v>-6.9379023167743534E-3</c:v>
                </c:pt>
                <c:pt idx="175">
                  <c:v>-8.2618836649917034E-3</c:v>
                </c:pt>
                <c:pt idx="176">
                  <c:v>1.0158817524991271E-2</c:v>
                </c:pt>
                <c:pt idx="177">
                  <c:v>-2.5300456253700659E-3</c:v>
                </c:pt>
                <c:pt idx="178">
                  <c:v>-2.5364629959086313E-3</c:v>
                </c:pt>
                <c:pt idx="179">
                  <c:v>2.5364629959085117E-3</c:v>
                </c:pt>
                <c:pt idx="180">
                  <c:v>-1.0184683834165391E-2</c:v>
                </c:pt>
                <c:pt idx="181">
                  <c:v>3.8314223115558676E-3</c:v>
                </c:pt>
                <c:pt idx="182">
                  <c:v>5.0858342300057462E-3</c:v>
                </c:pt>
                <c:pt idx="183">
                  <c:v>6.3211335633707334E-3</c:v>
                </c:pt>
                <c:pt idx="184">
                  <c:v>-2.7468989941687592E-2</c:v>
                </c:pt>
                <c:pt idx="185">
                  <c:v>5.1679701584425976E-3</c:v>
                </c:pt>
                <c:pt idx="186">
                  <c:v>7.7022203620923033E-3</c:v>
                </c:pt>
                <c:pt idx="187">
                  <c:v>0</c:v>
                </c:pt>
                <c:pt idx="188">
                  <c:v>7.0086301544769747E-3</c:v>
                </c:pt>
                <c:pt idx="189">
                  <c:v>-1.2136846521396459E-2</c:v>
                </c:pt>
                <c:pt idx="190">
                  <c:v>-1.2861738107442296E-3</c:v>
                </c:pt>
                <c:pt idx="191">
                  <c:v>-7.103678564431822E-3</c:v>
                </c:pt>
                <c:pt idx="192">
                  <c:v>-2.5957185242815131E-3</c:v>
                </c:pt>
                <c:pt idx="193">
                  <c:v>8.4115669042847795E-3</c:v>
                </c:pt>
                <c:pt idx="194">
                  <c:v>4.5001683146124434E-3</c:v>
                </c:pt>
                <c:pt idx="195">
                  <c:v>5.756331852576662E-3</c:v>
                </c:pt>
                <c:pt idx="196">
                  <c:v>-2.5542798050967423E-3</c:v>
                </c:pt>
                <c:pt idx="197">
                  <c:v>1.0178204915756052E-2</c:v>
                </c:pt>
                <c:pt idx="198">
                  <c:v>-1.2098205505580488E-2</c:v>
                </c:pt>
                <c:pt idx="199">
                  <c:v>6.4040988419924462E-4</c:v>
                </c:pt>
                <c:pt idx="200">
                  <c:v>-9.0032762499588272E-3</c:v>
                </c:pt>
                <c:pt idx="201">
                  <c:v>1.1560822401076006E-2</c:v>
                </c:pt>
                <c:pt idx="202">
                  <c:v>-1.2779554454919577E-3</c:v>
                </c:pt>
                <c:pt idx="203">
                  <c:v>-9.6370806883877298E-3</c:v>
                </c:pt>
                <c:pt idx="204">
                  <c:v>5.1513314171297555E-3</c:v>
                </c:pt>
                <c:pt idx="205">
                  <c:v>3.8461585874783148E-3</c:v>
                </c:pt>
                <c:pt idx="206">
                  <c:v>7.0130985558719003E-3</c:v>
                </c:pt>
                <c:pt idx="207">
                  <c:v>7.5949732174447676E-3</c:v>
                </c:pt>
                <c:pt idx="208">
                  <c:v>-8.2304991365153672E-3</c:v>
                </c:pt>
                <c:pt idx="209">
                  <c:v>8.2304991365154435E-3</c:v>
                </c:pt>
                <c:pt idx="210">
                  <c:v>-5.6908152317548481E-3</c:v>
                </c:pt>
                <c:pt idx="211">
                  <c:v>-1.2690357033049329E-3</c:v>
                </c:pt>
                <c:pt idx="212">
                  <c:v>-1.2706482014555418E-3</c:v>
                </c:pt>
                <c:pt idx="213">
                  <c:v>-1.2796079909590851E-2</c:v>
                </c:pt>
                <c:pt idx="214">
                  <c:v>-9.0556893098077771E-3</c:v>
                </c:pt>
                <c:pt idx="215">
                  <c:v>-1.9512201312618048E-3</c:v>
                </c:pt>
                <c:pt idx="216">
                  <c:v>1.1650617219975274E-2</c:v>
                </c:pt>
                <c:pt idx="217">
                  <c:v>-1.9323677510539241E-3</c:v>
                </c:pt>
                <c:pt idx="218">
                  <c:v>3.8610086574595933E-3</c:v>
                </c:pt>
                <c:pt idx="219">
                  <c:v>1.0859257143350232E-2</c:v>
                </c:pt>
                <c:pt idx="220">
                  <c:v>-6.3735078720921177E-3</c:v>
                </c:pt>
                <c:pt idx="221">
                  <c:v>6.373507872092201E-3</c:v>
                </c:pt>
                <c:pt idx="222">
                  <c:v>-2.5445306349948728E-3</c:v>
                </c:pt>
                <c:pt idx="223">
                  <c:v>-6.38979809877101E-3</c:v>
                </c:pt>
                <c:pt idx="224">
                  <c:v>6.3897980987709883E-3</c:v>
                </c:pt>
                <c:pt idx="225">
                  <c:v>-2.55102179160533E-3</c:v>
                </c:pt>
                <c:pt idx="226">
                  <c:v>-1.9175461292717062E-3</c:v>
                </c:pt>
                <c:pt idx="227">
                  <c:v>-1.0289479848410551E-2</c:v>
                </c:pt>
                <c:pt idx="228">
                  <c:v>3.8709725756209345E-3</c:v>
                </c:pt>
                <c:pt idx="229">
                  <c:v>1.9298815896498756E-3</c:v>
                </c:pt>
                <c:pt idx="230">
                  <c:v>-2.5740039951728773E-3</c:v>
                </c:pt>
                <c:pt idx="231">
                  <c:v>0</c:v>
                </c:pt>
                <c:pt idx="232">
                  <c:v>-4.5205114113182066E-3</c:v>
                </c:pt>
                <c:pt idx="233">
                  <c:v>-1.2953369686849821E-3</c:v>
                </c:pt>
                <c:pt idx="234">
                  <c:v>-6.5019734913466841E-3</c:v>
                </c:pt>
                <c:pt idx="235">
                  <c:v>-1.3132165083458207E-2</c:v>
                </c:pt>
                <c:pt idx="236">
                  <c:v>-1.3227515156163984E-3</c:v>
                </c:pt>
                <c:pt idx="237">
                  <c:v>3.9630170757927819E-3</c:v>
                </c:pt>
                <c:pt idx="238">
                  <c:v>3.9473735466295599E-3</c:v>
                </c:pt>
                <c:pt idx="239">
                  <c:v>-2.6298502993889806E-3</c:v>
                </c:pt>
                <c:pt idx="240">
                  <c:v>-7.2679540278714422E-3</c:v>
                </c:pt>
                <c:pt idx="241">
                  <c:v>1.1210140473610516E-2</c:v>
                </c:pt>
                <c:pt idx="242">
                  <c:v>-3.942186445739182E-3</c:v>
                </c:pt>
                <c:pt idx="243">
                  <c:v>-3.2970685983786446E-3</c:v>
                </c:pt>
                <c:pt idx="244">
                  <c:v>-3.9708854294927317E-3</c:v>
                </c:pt>
                <c:pt idx="245">
                  <c:v>3.9708854294927204E-3</c:v>
                </c:pt>
                <c:pt idx="246">
                  <c:v>5.9269188977677661E-3</c:v>
                </c:pt>
                <c:pt idx="247">
                  <c:v>-4.6067866928448335E-3</c:v>
                </c:pt>
                <c:pt idx="248">
                  <c:v>-6.6181578424780053E-3</c:v>
                </c:pt>
                <c:pt idx="249">
                  <c:v>-8.6696108206486058E-3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1D-47FA-BBBA-486B011EC361}"/>
            </c:ext>
          </c:extLst>
        </c:ser>
        <c:ser>
          <c:idx val="14"/>
          <c:order val="14"/>
          <c:tx>
            <c:strRef>
              <c:f>'Prices&amp;Returns'!$Q$256</c:f>
              <c:strCache>
                <c:ptCount val="1"/>
                <c:pt idx="0">
                  <c:v>Instrument 15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'Prices&amp;Returns'!$Q$257:$Q$506</c:f>
              <c:numCache>
                <c:formatCode>0.00%</c:formatCode>
                <c:ptCount val="250"/>
                <c:pt idx="1">
                  <c:v>6.6755676711352822E-4</c:v>
                </c:pt>
                <c:pt idx="2">
                  <c:v>2.0000006666672432E-3</c:v>
                </c:pt>
                <c:pt idx="3">
                  <c:v>1.5857616733339269E-2</c:v>
                </c:pt>
                <c:pt idx="4">
                  <c:v>-3.6118903164023245E-3</c:v>
                </c:pt>
                <c:pt idx="5">
                  <c:v>-9.8732935451857563E-4</c:v>
                </c:pt>
                <c:pt idx="6">
                  <c:v>-1.2591286296739735E-2</c:v>
                </c:pt>
                <c:pt idx="7">
                  <c:v>8.9627155992921606E-3</c:v>
                </c:pt>
                <c:pt idx="8">
                  <c:v>1.6509827095017909E-3</c:v>
                </c:pt>
                <c:pt idx="9">
                  <c:v>3.2938106195614797E-3</c:v>
                </c:pt>
                <c:pt idx="10">
                  <c:v>5.2476342134697724E-3</c:v>
                </c:pt>
                <c:pt idx="11">
                  <c:v>-6.8931833753139889E-3</c:v>
                </c:pt>
                <c:pt idx="12">
                  <c:v>2.9600416284769468E-3</c:v>
                </c:pt>
                <c:pt idx="13">
                  <c:v>-6.5898096790555525E-3</c:v>
                </c:pt>
                <c:pt idx="14">
                  <c:v>-9.6330258278317614E-3</c:v>
                </c:pt>
                <c:pt idx="15">
                  <c:v>6.3217645241756852E-3</c:v>
                </c:pt>
                <c:pt idx="16">
                  <c:v>5.292767896517267E-3</c:v>
                </c:pt>
                <c:pt idx="17">
                  <c:v>2.3068060979150921E-3</c:v>
                </c:pt>
                <c:pt idx="18">
                  <c:v>-1.4923175303019225E-2</c:v>
                </c:pt>
                <c:pt idx="19">
                  <c:v>1.5910179824665666E-2</c:v>
                </c:pt>
                <c:pt idx="20">
                  <c:v>2.9551819240926404E-3</c:v>
                </c:pt>
                <c:pt idx="21">
                  <c:v>8.8135057205844993E-3</c:v>
                </c:pt>
                <c:pt idx="22">
                  <c:v>2.2723593611783995E-3</c:v>
                </c:pt>
                <c:pt idx="23">
                  <c:v>4.5292862935938155E-3</c:v>
                </c:pt>
                <c:pt idx="24">
                  <c:v>9.6789812363497175E-4</c:v>
                </c:pt>
                <c:pt idx="25">
                  <c:v>6.447453479313111E-4</c:v>
                </c:pt>
                <c:pt idx="26">
                  <c:v>-5.4936315252741025E-3</c:v>
                </c:pt>
                <c:pt idx="27">
                  <c:v>-1.2062085934851374E-2</c:v>
                </c:pt>
                <c:pt idx="28">
                  <c:v>-1.6412280066782415E-3</c:v>
                </c:pt>
                <c:pt idx="29">
                  <c:v>-6.922724202118446E-3</c:v>
                </c:pt>
                <c:pt idx="30">
                  <c:v>0</c:v>
                </c:pt>
                <c:pt idx="31">
                  <c:v>-3.6454058596738234E-3</c:v>
                </c:pt>
                <c:pt idx="32">
                  <c:v>5.9583095836306249E-3</c:v>
                </c:pt>
                <c:pt idx="33">
                  <c:v>-5.6263593731136711E-3</c:v>
                </c:pt>
                <c:pt idx="34">
                  <c:v>7.6045993852194328E-3</c:v>
                </c:pt>
                <c:pt idx="35">
                  <c:v>-1.6482614577174209E-3</c:v>
                </c:pt>
                <c:pt idx="36">
                  <c:v>-3.9669473509643099E-3</c:v>
                </c:pt>
                <c:pt idx="37">
                  <c:v>1.6548075925846388E-3</c:v>
                </c:pt>
                <c:pt idx="38">
                  <c:v>6.920442844573757E-3</c:v>
                </c:pt>
                <c:pt idx="39">
                  <c:v>9.4787439545437387E-3</c:v>
                </c:pt>
                <c:pt idx="40">
                  <c:v>-6.5082983097836968E-4</c:v>
                </c:pt>
                <c:pt idx="41">
                  <c:v>8.1050857056399351E-3</c:v>
                </c:pt>
                <c:pt idx="42">
                  <c:v>-9.7340158589511155E-3</c:v>
                </c:pt>
                <c:pt idx="43">
                  <c:v>2.9301665112830668E-3</c:v>
                </c:pt>
                <c:pt idx="44">
                  <c:v>4.2173622930471791E-3</c:v>
                </c:pt>
                <c:pt idx="45">
                  <c:v>6.472492135345129E-4</c:v>
                </c:pt>
                <c:pt idx="46">
                  <c:v>3.8747223162638586E-3</c:v>
                </c:pt>
                <c:pt idx="47">
                  <c:v>0</c:v>
                </c:pt>
                <c:pt idx="48">
                  <c:v>-6.7906485683191372E-3</c:v>
                </c:pt>
                <c:pt idx="49">
                  <c:v>-1.298701481236461E-3</c:v>
                </c:pt>
                <c:pt idx="50">
                  <c:v>2.2716219406635702E-3</c:v>
                </c:pt>
                <c:pt idx="51">
                  <c:v>1.9430057926280982E-3</c:v>
                </c:pt>
                <c:pt idx="52">
                  <c:v>3.2346757519636105E-4</c:v>
                </c:pt>
                <c:pt idx="53">
                  <c:v>-7.140569126069838E-3</c:v>
                </c:pt>
                <c:pt idx="54">
                  <c:v>-1.9563097207608311E-3</c:v>
                </c:pt>
                <c:pt idx="55">
                  <c:v>8.1261620580998974E-3</c:v>
                </c:pt>
                <c:pt idx="56">
                  <c:v>-7.7998445482699592E-3</c:v>
                </c:pt>
                <c:pt idx="57">
                  <c:v>-6.5274153753646725E-4</c:v>
                </c:pt>
                <c:pt idx="58">
                  <c:v>-3.2701140978972894E-3</c:v>
                </c:pt>
                <c:pt idx="59">
                  <c:v>7.830382587164033E-3</c:v>
                </c:pt>
                <c:pt idx="60">
                  <c:v>8.0919684144422511E-3</c:v>
                </c:pt>
                <c:pt idx="61">
                  <c:v>1.9323677510538603E-3</c:v>
                </c:pt>
                <c:pt idx="62">
                  <c:v>3.2123381301837994E-3</c:v>
                </c:pt>
                <c:pt idx="63">
                  <c:v>-9.3443566991400617E-3</c:v>
                </c:pt>
                <c:pt idx="64">
                  <c:v>-3.2425449940813255E-3</c:v>
                </c:pt>
                <c:pt idx="65">
                  <c:v>-6.5168037735969086E-3</c:v>
                </c:pt>
                <c:pt idx="66">
                  <c:v>-4.915625169326969E-3</c:v>
                </c:pt>
                <c:pt idx="67">
                  <c:v>-1.5894374344466378E-2</c:v>
                </c:pt>
                <c:pt idx="68">
                  <c:v>-3.6783188104075686E-3</c:v>
                </c:pt>
                <c:pt idx="69">
                  <c:v>-6.7024131195407284E-4</c:v>
                </c:pt>
                <c:pt idx="70">
                  <c:v>-3.3528919006471414E-4</c:v>
                </c:pt>
                <c:pt idx="71">
                  <c:v>-4.0322635279384511E-3</c:v>
                </c:pt>
                <c:pt idx="72">
                  <c:v>1.0095912013524963E-3</c:v>
                </c:pt>
                <c:pt idx="73">
                  <c:v>1.4359906129748983E-2</c:v>
                </c:pt>
                <c:pt idx="74">
                  <c:v>4.6311693755680802E-3</c:v>
                </c:pt>
                <c:pt idx="75">
                  <c:v>2.6367846523031938E-3</c:v>
                </c:pt>
                <c:pt idx="76">
                  <c:v>1.315789663519993E-3</c:v>
                </c:pt>
                <c:pt idx="77">
                  <c:v>-9.2470936327974061E-3</c:v>
                </c:pt>
                <c:pt idx="78">
                  <c:v>3.6429912785010087E-3</c:v>
                </c:pt>
                <c:pt idx="79">
                  <c:v>-7.9655250245746819E-3</c:v>
                </c:pt>
                <c:pt idx="80">
                  <c:v>3.3316675304015489E-4</c:v>
                </c:pt>
                <c:pt idx="81">
                  <c:v>-1.3333335308642164E-3</c:v>
                </c:pt>
                <c:pt idx="82">
                  <c:v>-8.3738556644453298E-3</c:v>
                </c:pt>
                <c:pt idx="83">
                  <c:v>-2.6945115662719708E-3</c:v>
                </c:pt>
                <c:pt idx="84">
                  <c:v>-3.3783815916271949E-3</c:v>
                </c:pt>
                <c:pt idx="85">
                  <c:v>2.0283982613926192E-3</c:v>
                </c:pt>
                <c:pt idx="86">
                  <c:v>-3.3829531586518206E-3</c:v>
                </c:pt>
                <c:pt idx="87">
                  <c:v>-1.3563922052447844E-3</c:v>
                </c:pt>
                <c:pt idx="88">
                  <c:v>-1.3582345042219049E-3</c:v>
                </c:pt>
                <c:pt idx="89">
                  <c:v>0</c:v>
                </c:pt>
                <c:pt idx="90">
                  <c:v>-7.8458529711453034E-3</c:v>
                </c:pt>
                <c:pt idx="91">
                  <c:v>3.4240712541365535E-4</c:v>
                </c:pt>
                <c:pt idx="92">
                  <c:v>-1.0669521281263208E-2</c:v>
                </c:pt>
                <c:pt idx="93">
                  <c:v>-7.2929651251129445E-3</c:v>
                </c:pt>
                <c:pt idx="94">
                  <c:v>9.7121817879854983E-3</c:v>
                </c:pt>
                <c:pt idx="95">
                  <c:v>-3.4524426374333395E-4</c:v>
                </c:pt>
                <c:pt idx="96">
                  <c:v>-1.0064287622237116E-2</c:v>
                </c:pt>
                <c:pt idx="97">
                  <c:v>-3.8441424238949439E-3</c:v>
                </c:pt>
                <c:pt idx="98">
                  <c:v>-9.8522964430115944E-3</c:v>
                </c:pt>
                <c:pt idx="99">
                  <c:v>7.0696362081990277E-4</c:v>
                </c:pt>
                <c:pt idx="100">
                  <c:v>-3.1852796352870665E-3</c:v>
                </c:pt>
                <c:pt idx="101">
                  <c:v>8.1200799211353005E-3</c:v>
                </c:pt>
                <c:pt idx="102">
                  <c:v>5.2604013991801885E-3</c:v>
                </c:pt>
                <c:pt idx="103">
                  <c:v>-7.020035849340538E-3</c:v>
                </c:pt>
                <c:pt idx="104">
                  <c:v>-8.4896158991805502E-3</c:v>
                </c:pt>
                <c:pt idx="105">
                  <c:v>-4.6288136768384185E-3</c:v>
                </c:pt>
                <c:pt idx="106">
                  <c:v>6.4034370352070071E-3</c:v>
                </c:pt>
                <c:pt idx="107">
                  <c:v>-3.9083368279156372E-3</c:v>
                </c:pt>
                <c:pt idx="108">
                  <c:v>-3.5606195854200095E-4</c:v>
                </c:pt>
                <c:pt idx="109">
                  <c:v>-3.2102756302482102E-3</c:v>
                </c:pt>
                <c:pt idx="110">
                  <c:v>-5.0143371540690082E-3</c:v>
                </c:pt>
                <c:pt idx="111">
                  <c:v>3.9419509923164005E-3</c:v>
                </c:pt>
                <c:pt idx="112">
                  <c:v>5.7061495768546888E-3</c:v>
                </c:pt>
                <c:pt idx="113">
                  <c:v>4.6123906499857996E-3</c:v>
                </c:pt>
                <c:pt idx="114">
                  <c:v>-4.6123906499857753E-3</c:v>
                </c:pt>
                <c:pt idx="115">
                  <c:v>7.1098474377892854E-4</c:v>
                </c:pt>
                <c:pt idx="116">
                  <c:v>9.5491441798536449E-3</c:v>
                </c:pt>
                <c:pt idx="117">
                  <c:v>-3.1729270405774974E-3</c:v>
                </c:pt>
                <c:pt idx="118">
                  <c:v>-3.5373224008511312E-3</c:v>
                </c:pt>
                <c:pt idx="119">
                  <c:v>1.3026059909552471E-2</c:v>
                </c:pt>
                <c:pt idx="120">
                  <c:v>8.012584237155642E-3</c:v>
                </c:pt>
                <c:pt idx="121">
                  <c:v>1.0404023827326663E-3</c:v>
                </c:pt>
                <c:pt idx="122">
                  <c:v>0</c:v>
                </c:pt>
                <c:pt idx="123">
                  <c:v>-2.081888330024091E-3</c:v>
                </c:pt>
                <c:pt idx="124">
                  <c:v>2.7748890507592393E-3</c:v>
                </c:pt>
                <c:pt idx="125">
                  <c:v>0</c:v>
                </c:pt>
                <c:pt idx="126">
                  <c:v>7.5914788322665851E-3</c:v>
                </c:pt>
                <c:pt idx="127">
                  <c:v>-2.0646944705717102E-3</c:v>
                </c:pt>
                <c:pt idx="128">
                  <c:v>4.4681291039188383E-3</c:v>
                </c:pt>
                <c:pt idx="129">
                  <c:v>4.1067819526535024E-3</c:v>
                </c:pt>
                <c:pt idx="130">
                  <c:v>6.468107656492428E-3</c:v>
                </c:pt>
                <c:pt idx="131">
                  <c:v>6.7842607758155466E-4</c:v>
                </c:pt>
                <c:pt idx="132">
                  <c:v>1.3472753468661771E-2</c:v>
                </c:pt>
                <c:pt idx="133">
                  <c:v>-1.0041841848021651E-3</c:v>
                </c:pt>
                <c:pt idx="134">
                  <c:v>4.0107005634072747E-3</c:v>
                </c:pt>
                <c:pt idx="135">
                  <c:v>-1.3351136829693247E-3</c:v>
                </c:pt>
                <c:pt idx="136">
                  <c:v>-3.3456036559222739E-3</c:v>
                </c:pt>
                <c:pt idx="137">
                  <c:v>4.0133833134587413E-3</c:v>
                </c:pt>
                <c:pt idx="138">
                  <c:v>-7.3702176170098036E-3</c:v>
                </c:pt>
                <c:pt idx="139">
                  <c:v>3.3568343035510874E-3</c:v>
                </c:pt>
                <c:pt idx="140">
                  <c:v>-1.0058676455801095E-3</c:v>
                </c:pt>
                <c:pt idx="141">
                  <c:v>5.0192509590387662E-3</c:v>
                </c:pt>
                <c:pt idx="142">
                  <c:v>-1.3360055427422512E-3</c:v>
                </c:pt>
                <c:pt idx="143">
                  <c:v>-4.354386381085624E-3</c:v>
                </c:pt>
                <c:pt idx="144">
                  <c:v>-1.1478856627595194E-2</c:v>
                </c:pt>
                <c:pt idx="145">
                  <c:v>8.1163786780727547E-3</c:v>
                </c:pt>
                <c:pt idx="146">
                  <c:v>6.7340069884784114E-4</c:v>
                </c:pt>
                <c:pt idx="147">
                  <c:v>-7.7716221533803915E-3</c:v>
                </c:pt>
                <c:pt idx="148">
                  <c:v>3.3915550604904707E-4</c:v>
                </c:pt>
                <c:pt idx="149">
                  <c:v>5.7481138826011892E-3</c:v>
                </c:pt>
                <c:pt idx="150">
                  <c:v>3.3709759294453751E-4</c:v>
                </c:pt>
                <c:pt idx="151">
                  <c:v>5.3781642239266641E-3</c:v>
                </c:pt>
                <c:pt idx="152">
                  <c:v>4.3485601223615901E-3</c:v>
                </c:pt>
                <c:pt idx="153">
                  <c:v>6.3217645241756852E-3</c:v>
                </c:pt>
                <c:pt idx="154">
                  <c:v>1.6570012076296086E-3</c:v>
                </c:pt>
                <c:pt idx="155">
                  <c:v>-1.9887311824745191E-3</c:v>
                </c:pt>
                <c:pt idx="156">
                  <c:v>1.3262601413533159E-3</c:v>
                </c:pt>
                <c:pt idx="157">
                  <c:v>7.9208334914440577E-3</c:v>
                </c:pt>
                <c:pt idx="158">
                  <c:v>-1.6450077734894424E-3</c:v>
                </c:pt>
                <c:pt idx="159">
                  <c:v>-1.9282512332466535E-2</c:v>
                </c:pt>
                <c:pt idx="160">
                  <c:v>9.0226175996375516E-3</c:v>
                </c:pt>
                <c:pt idx="161">
                  <c:v>-7.0105444862173004E-3</c:v>
                </c:pt>
                <c:pt idx="162">
                  <c:v>6.6979238940735424E-4</c:v>
                </c:pt>
                <c:pt idx="163">
                  <c:v>-5.7075864193645975E-3</c:v>
                </c:pt>
                <c:pt idx="164">
                  <c:v>-4.7249497286529765E-3</c:v>
                </c:pt>
                <c:pt idx="165">
                  <c:v>6.7636120265276056E-4</c:v>
                </c:pt>
                <c:pt idx="166">
                  <c:v>-5.7637047167500184E-3</c:v>
                </c:pt>
                <c:pt idx="167">
                  <c:v>3.3944363889443756E-3</c:v>
                </c:pt>
                <c:pt idx="168">
                  <c:v>4.3956114730381293E-3</c:v>
                </c:pt>
                <c:pt idx="169">
                  <c:v>3.7043315637525802E-3</c:v>
                </c:pt>
                <c:pt idx="170">
                  <c:v>-5.0547706616240603E-3</c:v>
                </c:pt>
                <c:pt idx="171">
                  <c:v>-6.0996461567232223E-3</c:v>
                </c:pt>
                <c:pt idx="172">
                  <c:v>-8.1911720786519895E-3</c:v>
                </c:pt>
                <c:pt idx="173">
                  <c:v>3.4211459984711712E-3</c:v>
                </c:pt>
                <c:pt idx="174">
                  <c:v>-3.421145998471254E-3</c:v>
                </c:pt>
                <c:pt idx="175">
                  <c:v>-3.4328904293210302E-3</c:v>
                </c:pt>
                <c:pt idx="176">
                  <c:v>-3.4393809453394053E-4</c:v>
                </c:pt>
                <c:pt idx="177">
                  <c:v>-4.13651055178039E-3</c:v>
                </c:pt>
                <c:pt idx="178">
                  <c:v>-2.4208899943787706E-3</c:v>
                </c:pt>
                <c:pt idx="179">
                  <c:v>4.8359334314163165E-3</c:v>
                </c:pt>
                <c:pt idx="180">
                  <c:v>1.0625635533317919E-2</c:v>
                </c:pt>
                <c:pt idx="181">
                  <c:v>2.0435974414663273E-3</c:v>
                </c:pt>
                <c:pt idx="182">
                  <c:v>-2.0435974414663976E-3</c:v>
                </c:pt>
                <c:pt idx="183">
                  <c:v>-4.442173715123553E-3</c:v>
                </c:pt>
                <c:pt idx="184">
                  <c:v>-3.0869515167042082E-3</c:v>
                </c:pt>
                <c:pt idx="185">
                  <c:v>-1.1748580194075322E-2</c:v>
                </c:pt>
                <c:pt idx="186">
                  <c:v>1.0373537007327998E-2</c:v>
                </c:pt>
                <c:pt idx="187">
                  <c:v>9.5858317033209114E-3</c:v>
                </c:pt>
                <c:pt idx="188">
                  <c:v>1.0216244716257697E-3</c:v>
                </c:pt>
                <c:pt idx="189">
                  <c:v>-4.4345970678657531E-3</c:v>
                </c:pt>
                <c:pt idx="190">
                  <c:v>-1.3684572782159217E-3</c:v>
                </c:pt>
                <c:pt idx="191">
                  <c:v>1.292535001246856E-2</c:v>
                </c:pt>
                <c:pt idx="192">
                  <c:v>3.7105793965355534E-3</c:v>
                </c:pt>
                <c:pt idx="193">
                  <c:v>-1.3477090988678693E-3</c:v>
                </c:pt>
                <c:pt idx="194">
                  <c:v>-6.7453628189983832E-4</c:v>
                </c:pt>
                <c:pt idx="195">
                  <c:v>7.3949916831580927E-3</c:v>
                </c:pt>
                <c:pt idx="196">
                  <c:v>2.3415297535633235E-3</c:v>
                </c:pt>
                <c:pt idx="197">
                  <c:v>0</c:v>
                </c:pt>
                <c:pt idx="198">
                  <c:v>-7.041102015049169E-3</c:v>
                </c:pt>
                <c:pt idx="199">
                  <c:v>2.352546875632567E-3</c:v>
                </c:pt>
                <c:pt idx="200">
                  <c:v>-1.3436347335520761E-3</c:v>
                </c:pt>
                <c:pt idx="201">
                  <c:v>-2.3557136924590365E-3</c:v>
                </c:pt>
                <c:pt idx="202">
                  <c:v>-1.7332634419549544E-2</c:v>
                </c:pt>
                <c:pt idx="203">
                  <c:v>8.1939686862735686E-3</c:v>
                </c:pt>
                <c:pt idx="204">
                  <c:v>8.1273728778306926E-3</c:v>
                </c:pt>
                <c:pt idx="205">
                  <c:v>2.358094405824004E-3</c:v>
                </c:pt>
                <c:pt idx="206">
                  <c:v>-5.3981237695573695E-3</c:v>
                </c:pt>
                <c:pt idx="207">
                  <c:v>2.702704347885073E-3</c:v>
                </c:pt>
                <c:pt idx="208">
                  <c:v>2.022245380767649E-3</c:v>
                </c:pt>
                <c:pt idx="209">
                  <c:v>-8.7927519479784281E-3</c:v>
                </c:pt>
                <c:pt idx="210">
                  <c:v>-3.7434108713159417E-3</c:v>
                </c:pt>
                <c:pt idx="211">
                  <c:v>-1.1659940055795529E-2</c:v>
                </c:pt>
                <c:pt idx="212">
                  <c:v>4.1308148239676571E-3</c:v>
                </c:pt>
                <c:pt idx="213">
                  <c:v>4.1138213656227293E-3</c:v>
                </c:pt>
                <c:pt idx="214">
                  <c:v>2.3919368998671421E-3</c:v>
                </c:pt>
                <c:pt idx="215">
                  <c:v>-5.1326032265203141E-3</c:v>
                </c:pt>
                <c:pt idx="216">
                  <c:v>-2.4042601311827878E-3</c:v>
                </c:pt>
                <c:pt idx="217">
                  <c:v>3.4381984179163752E-4</c:v>
                </c:pt>
                <c:pt idx="218">
                  <c:v>-1.0366367883025833E-2</c:v>
                </c:pt>
                <c:pt idx="219">
                  <c:v>0</c:v>
                </c:pt>
                <c:pt idx="220">
                  <c:v>-9.7732016995038286E-3</c:v>
                </c:pt>
                <c:pt idx="221">
                  <c:v>5.5963769706979067E-3</c:v>
                </c:pt>
                <c:pt idx="222">
                  <c:v>0</c:v>
                </c:pt>
                <c:pt idx="223">
                  <c:v>-1.4757822302828556E-2</c:v>
                </c:pt>
                <c:pt idx="224">
                  <c:v>-1.2825255953052353E-2</c:v>
                </c:pt>
                <c:pt idx="225">
                  <c:v>6.0768730349171247E-3</c:v>
                </c:pt>
                <c:pt idx="226">
                  <c:v>-5.7183858469949085E-3</c:v>
                </c:pt>
                <c:pt idx="227">
                  <c:v>3.2206147000421572E-3</c:v>
                </c:pt>
                <c:pt idx="228">
                  <c:v>-6.09211703206525E-3</c:v>
                </c:pt>
                <c:pt idx="229">
                  <c:v>2.5130151441008497E-3</c:v>
                </c:pt>
                <c:pt idx="230">
                  <c:v>-1.3718626702914362E-2</c:v>
                </c:pt>
                <c:pt idx="231">
                  <c:v>6.160555812985565E-3</c:v>
                </c:pt>
                <c:pt idx="232">
                  <c:v>-7.251663395320236E-3</c:v>
                </c:pt>
                <c:pt idx="233">
                  <c:v>-5.4734674141720431E-3</c:v>
                </c:pt>
                <c:pt idx="234">
                  <c:v>-1.0982977490624545E-3</c:v>
                </c:pt>
                <c:pt idx="235">
                  <c:v>-1.0995053334168876E-3</c:v>
                </c:pt>
                <c:pt idx="236">
                  <c:v>-4.0418941670017665E-3</c:v>
                </c:pt>
                <c:pt idx="237">
                  <c:v>-7.0201655388568681E-3</c:v>
                </c:pt>
                <c:pt idx="238">
                  <c:v>1.1117288526904154E-3</c:v>
                </c:pt>
                <c:pt idx="239">
                  <c:v>5.1717884023940053E-3</c:v>
                </c:pt>
                <c:pt idx="240">
                  <c:v>-1.1059908961490092E-3</c:v>
                </c:pt>
                <c:pt idx="241">
                  <c:v>1.1059908961489019E-3</c:v>
                </c:pt>
                <c:pt idx="242">
                  <c:v>-6.6543683626167464E-3</c:v>
                </c:pt>
                <c:pt idx="243">
                  <c:v>-1.8563213052918655E-3</c:v>
                </c:pt>
                <c:pt idx="244">
                  <c:v>3.7092030657097123E-3</c:v>
                </c:pt>
                <c:pt idx="245">
                  <c:v>3.326560081130928E-3</c:v>
                </c:pt>
                <c:pt idx="246">
                  <c:v>1.4288574291499045E-2</c:v>
                </c:pt>
                <c:pt idx="247">
                  <c:v>3.637024953713289E-4</c:v>
                </c:pt>
                <c:pt idx="248">
                  <c:v>-1.4556043327005389E-3</c:v>
                </c:pt>
                <c:pt idx="249">
                  <c:v>-6.9432034823278983E-3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1D-47FA-BBBA-486B011EC361}"/>
            </c:ext>
          </c:extLst>
        </c:ser>
        <c:ser>
          <c:idx val="15"/>
          <c:order val="15"/>
          <c:tx>
            <c:strRef>
              <c:f>'Prices&amp;Returns'!$R$256</c:f>
              <c:strCache>
                <c:ptCount val="1"/>
                <c:pt idx="0">
                  <c:v>Instrument 16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'Prices&amp;Returns'!$R$257:$R$506</c:f>
              <c:numCache>
                <c:formatCode>0.00%</c:formatCode>
                <c:ptCount val="250"/>
                <c:pt idx="1">
                  <c:v>-6.0286542801559987E-3</c:v>
                </c:pt>
                <c:pt idx="2">
                  <c:v>-7.2065549893611238E-3</c:v>
                </c:pt>
                <c:pt idx="3">
                  <c:v>5.315122611592428E-3</c:v>
                </c:pt>
                <c:pt idx="4">
                  <c:v>2.2692899299690842E-3</c:v>
                </c:pt>
                <c:pt idx="5">
                  <c:v>-2.2692899299690443E-3</c:v>
                </c:pt>
                <c:pt idx="6">
                  <c:v>6.7924789458876931E-3</c:v>
                </c:pt>
                <c:pt idx="7">
                  <c:v>-4.9010465681188099E-3</c:v>
                </c:pt>
                <c:pt idx="8">
                  <c:v>1.5105743053668514E-3</c:v>
                </c:pt>
                <c:pt idx="9">
                  <c:v>-1.4826350281139111E-2</c:v>
                </c:pt>
                <c:pt idx="10">
                  <c:v>-1.5827390809863343E-2</c:v>
                </c:pt>
                <c:pt idx="11">
                  <c:v>6.2063814425372841E-3</c:v>
                </c:pt>
                <c:pt idx="12">
                  <c:v>1.1594204197349384E-3</c:v>
                </c:pt>
                <c:pt idx="13">
                  <c:v>2.3148158484513179E-3</c:v>
                </c:pt>
                <c:pt idx="14">
                  <c:v>-3.8543072359969175E-4</c:v>
                </c:pt>
                <c:pt idx="15">
                  <c:v>-7.7130740422386992E-4</c:v>
                </c:pt>
                <c:pt idx="16">
                  <c:v>0</c:v>
                </c:pt>
                <c:pt idx="17">
                  <c:v>-1.2031971272640152E-2</c:v>
                </c:pt>
                <c:pt idx="18">
                  <c:v>-2.2109072680560015E-2</c:v>
                </c:pt>
                <c:pt idx="19">
                  <c:v>7.9808463932823902E-4</c:v>
                </c:pt>
                <c:pt idx="20">
                  <c:v>-1.123156612310296E-2</c:v>
                </c:pt>
                <c:pt idx="21">
                  <c:v>4.828983226989967E-3</c:v>
                </c:pt>
                <c:pt idx="22">
                  <c:v>-8.8710259170008219E-3</c:v>
                </c:pt>
                <c:pt idx="23">
                  <c:v>-3.2454389541237035E-3</c:v>
                </c:pt>
                <c:pt idx="24">
                  <c:v>3.2454389541237837E-3</c:v>
                </c:pt>
                <c:pt idx="25">
                  <c:v>-5.6864491165585784E-3</c:v>
                </c:pt>
                <c:pt idx="26">
                  <c:v>-1.1470834502019644E-2</c:v>
                </c:pt>
                <c:pt idx="27">
                  <c:v>-8.2440235501780455E-4</c:v>
                </c:pt>
                <c:pt idx="28">
                  <c:v>3.7044701758888092E-3</c:v>
                </c:pt>
                <c:pt idx="29">
                  <c:v>1.2317800777337706E-3</c:v>
                </c:pt>
                <c:pt idx="30">
                  <c:v>5.3202499135665115E-3</c:v>
                </c:pt>
                <c:pt idx="31">
                  <c:v>6.5093801855170162E-3</c:v>
                </c:pt>
                <c:pt idx="32">
                  <c:v>1.8879853819302531E-2</c:v>
                </c:pt>
                <c:pt idx="33">
                  <c:v>6.3467091263729684E-3</c:v>
                </c:pt>
                <c:pt idx="34">
                  <c:v>7.4847700220888299E-3</c:v>
                </c:pt>
                <c:pt idx="35">
                  <c:v>0</c:v>
                </c:pt>
                <c:pt idx="36">
                  <c:v>7.8462146041792578E-4</c:v>
                </c:pt>
                <c:pt idx="37">
                  <c:v>3.1323439863162024E-3</c:v>
                </c:pt>
                <c:pt idx="38">
                  <c:v>1.9527442252830426E-3</c:v>
                </c:pt>
                <c:pt idx="39">
                  <c:v>8.1601385384214836E-3</c:v>
                </c:pt>
                <c:pt idx="40">
                  <c:v>-3.8774767464205412E-3</c:v>
                </c:pt>
                <c:pt idx="41">
                  <c:v>-3.1128429804902036E-3</c:v>
                </c:pt>
                <c:pt idx="42">
                  <c:v>2.7242671061624276E-3</c:v>
                </c:pt>
                <c:pt idx="43">
                  <c:v>-5.0652748081359651E-3</c:v>
                </c:pt>
                <c:pt idx="44">
                  <c:v>-8.630889199275257E-3</c:v>
                </c:pt>
                <c:pt idx="45">
                  <c:v>4.3247561017825337E-3</c:v>
                </c:pt>
                <c:pt idx="46">
                  <c:v>5.477321987955714E-3</c:v>
                </c:pt>
                <c:pt idx="47">
                  <c:v>-1.1711888904628726E-3</c:v>
                </c:pt>
                <c:pt idx="48">
                  <c:v>-6.6627720514885903E-3</c:v>
                </c:pt>
                <c:pt idx="49">
                  <c:v>8.224052618441148E-3</c:v>
                </c:pt>
                <c:pt idx="50">
                  <c:v>-3.1250025431352776E-3</c:v>
                </c:pt>
                <c:pt idx="51">
                  <c:v>7.7942717268189229E-3</c:v>
                </c:pt>
                <c:pt idx="52">
                  <c:v>3.8812342812071193E-4</c:v>
                </c:pt>
                <c:pt idx="53">
                  <c:v>-3.8812342812075639E-4</c:v>
                </c:pt>
                <c:pt idx="54">
                  <c:v>7.7609627488845108E-4</c:v>
                </c:pt>
                <c:pt idx="55">
                  <c:v>1.0802574185657554E-2</c:v>
                </c:pt>
                <c:pt idx="56">
                  <c:v>-1.468909287493857E-2</c:v>
                </c:pt>
                <c:pt idx="57">
                  <c:v>4.2743410714930546E-3</c:v>
                </c:pt>
                <c:pt idx="58">
                  <c:v>3.8699738701928146E-3</c:v>
                </c:pt>
                <c:pt idx="59">
                  <c:v>6.5447779332526998E-3</c:v>
                </c:pt>
                <c:pt idx="60">
                  <c:v>-4.2299620848014457E-3</c:v>
                </c:pt>
                <c:pt idx="61">
                  <c:v>2.6938634724615516E-3</c:v>
                </c:pt>
                <c:pt idx="62">
                  <c:v>5.7482434576954181E-3</c:v>
                </c:pt>
                <c:pt idx="63">
                  <c:v>-1.1470083459786987E-3</c:v>
                </c:pt>
                <c:pt idx="64">
                  <c:v>-2.6814802506655924E-3</c:v>
                </c:pt>
                <c:pt idx="65">
                  <c:v>9.9237455628075726E-3</c:v>
                </c:pt>
                <c:pt idx="66">
                  <c:v>1.1329426317622919E-2</c:v>
                </c:pt>
                <c:pt idx="67">
                  <c:v>4.4960735161747954E-3</c:v>
                </c:pt>
                <c:pt idx="68">
                  <c:v>-5.62325755436212E-3</c:v>
                </c:pt>
                <c:pt idx="69">
                  <c:v>1.1271840381874916E-3</c:v>
                </c:pt>
                <c:pt idx="70">
                  <c:v>-6.4042411390311622E-3</c:v>
                </c:pt>
                <c:pt idx="71">
                  <c:v>5.2770571008438193E-3</c:v>
                </c:pt>
                <c:pt idx="72">
                  <c:v>-7.5216250255428076E-4</c:v>
                </c:pt>
                <c:pt idx="73">
                  <c:v>1.4566083866539438E-2</c:v>
                </c:pt>
                <c:pt idx="74">
                  <c:v>-3.3426214966898373E-3</c:v>
                </c:pt>
                <c:pt idx="75">
                  <c:v>2.2296553272692899E-3</c:v>
                </c:pt>
                <c:pt idx="76">
                  <c:v>-2.9739798871265058E-3</c:v>
                </c:pt>
                <c:pt idx="77">
                  <c:v>-6.7239700476685897E-3</c:v>
                </c:pt>
                <c:pt idx="78">
                  <c:v>7.8402492333504124E-3</c:v>
                </c:pt>
                <c:pt idx="79">
                  <c:v>1.4032726576723803E-2</c:v>
                </c:pt>
                <c:pt idx="80">
                  <c:v>-1.4678901718289325E-3</c:v>
                </c:pt>
                <c:pt idx="81">
                  <c:v>-1.4700480412888676E-3</c:v>
                </c:pt>
                <c:pt idx="82">
                  <c:v>-7.7534078647695298E-3</c:v>
                </c:pt>
                <c:pt idx="83">
                  <c:v>3.6995972644644046E-3</c:v>
                </c:pt>
                <c:pt idx="84">
                  <c:v>4.4215252578774771E-3</c:v>
                </c:pt>
                <c:pt idx="85">
                  <c:v>7.3502392136837668E-4</c:v>
                </c:pt>
                <c:pt idx="86">
                  <c:v>-1.102738578940524E-3</c:v>
                </c:pt>
                <c:pt idx="87">
                  <c:v>5.867270223610767E-3</c:v>
                </c:pt>
                <c:pt idx="88">
                  <c:v>-1.2509361063465995E-2</c:v>
                </c:pt>
                <c:pt idx="89">
                  <c:v>-3.7030180019518373E-4</c:v>
                </c:pt>
                <c:pt idx="90">
                  <c:v>-2.2246950221110513E-3</c:v>
                </c:pt>
                <c:pt idx="91">
                  <c:v>4.8139326439918771E-3</c:v>
                </c:pt>
                <c:pt idx="92">
                  <c:v>0</c:v>
                </c:pt>
                <c:pt idx="93">
                  <c:v>-8.5327915227287471E-3</c:v>
                </c:pt>
                <c:pt idx="94">
                  <c:v>5.5731149264322743E-3</c:v>
                </c:pt>
                <c:pt idx="95">
                  <c:v>-4.0839113749644189E-3</c:v>
                </c:pt>
                <c:pt idx="96">
                  <c:v>0</c:v>
                </c:pt>
                <c:pt idx="97">
                  <c:v>1.1466742989430593E-2</c:v>
                </c:pt>
                <c:pt idx="98">
                  <c:v>-4.7926359017374217E-3</c:v>
                </c:pt>
                <c:pt idx="99">
                  <c:v>2.2148403295528213E-3</c:v>
                </c:pt>
                <c:pt idx="100">
                  <c:v>-1.4760150281206525E-3</c:v>
                </c:pt>
                <c:pt idx="101">
                  <c:v>-1.8480877557178576E-3</c:v>
                </c:pt>
                <c:pt idx="102">
                  <c:v>1.8480877557179537E-3</c:v>
                </c:pt>
                <c:pt idx="103">
                  <c:v>4.0538106003051074E-3</c:v>
                </c:pt>
                <c:pt idx="104">
                  <c:v>-5.5320074696161041E-3</c:v>
                </c:pt>
                <c:pt idx="105">
                  <c:v>2.9542118974316043E-3</c:v>
                </c:pt>
                <c:pt idx="106">
                  <c:v>-2.9542118974315201E-3</c:v>
                </c:pt>
                <c:pt idx="107">
                  <c:v>4.4280515157320037E-3</c:v>
                </c:pt>
                <c:pt idx="108">
                  <c:v>2.0408871631207033E-2</c:v>
                </c:pt>
                <c:pt idx="109">
                  <c:v>-1.0516869372190551E-2</c:v>
                </c:pt>
                <c:pt idx="110">
                  <c:v>-1.5430137144987636E-2</c:v>
                </c:pt>
                <c:pt idx="111">
                  <c:v>4.432958866316135E-3</c:v>
                </c:pt>
                <c:pt idx="112">
                  <c:v>4.04635461047116E-3</c:v>
                </c:pt>
                <c:pt idx="113">
                  <c:v>-1.1445574457803998E-2</c:v>
                </c:pt>
                <c:pt idx="114">
                  <c:v>-4.4659545756396014E-3</c:v>
                </c:pt>
                <c:pt idx="115">
                  <c:v>-3.7306473105682336E-4</c:v>
                </c:pt>
                <c:pt idx="116">
                  <c:v>1.0393560527263082E-2</c:v>
                </c:pt>
                <c:pt idx="117">
                  <c:v>-7.4129323891254113E-3</c:v>
                </c:pt>
                <c:pt idx="118">
                  <c:v>-4.4742803949209663E-3</c:v>
                </c:pt>
                <c:pt idx="119">
                  <c:v>1.493652256783372E-3</c:v>
                </c:pt>
                <c:pt idx="120">
                  <c:v>1.5182665278343938E-2</c:v>
                </c:pt>
                <c:pt idx="121">
                  <c:v>1.8358734732317019E-3</c:v>
                </c:pt>
                <c:pt idx="122">
                  <c:v>-1.3665955987613271E-2</c:v>
                </c:pt>
                <c:pt idx="123">
                  <c:v>-2.2338058432406216E-3</c:v>
                </c:pt>
                <c:pt idx="124">
                  <c:v>2.9773003012817018E-3</c:v>
                </c:pt>
                <c:pt idx="125">
                  <c:v>-4.8426244757879032E-3</c:v>
                </c:pt>
                <c:pt idx="126">
                  <c:v>7.4654725378456299E-4</c:v>
                </c:pt>
                <c:pt idx="127">
                  <c:v>-2.9895388483660483E-3</c:v>
                </c:pt>
                <c:pt idx="128">
                  <c:v>-1.1669622359404115E-2</c:v>
                </c:pt>
                <c:pt idx="129">
                  <c:v>1.1352886744447038E-3</c:v>
                </c:pt>
                <c:pt idx="130">
                  <c:v>-1.2942700654837826E-2</c:v>
                </c:pt>
                <c:pt idx="131">
                  <c:v>-1.6612319445598669E-2</c:v>
                </c:pt>
                <c:pt idx="132">
                  <c:v>-5.8605364064599859E-3</c:v>
                </c:pt>
                <c:pt idx="133">
                  <c:v>4.6911735758802392E-3</c:v>
                </c:pt>
                <c:pt idx="134">
                  <c:v>-2.7338427493740899E-3</c:v>
                </c:pt>
                <c:pt idx="135">
                  <c:v>4.2926895186652025E-3</c:v>
                </c:pt>
                <c:pt idx="136">
                  <c:v>-3.1201273362435225E-3</c:v>
                </c:pt>
                <c:pt idx="137">
                  <c:v>7.782140442054949E-3</c:v>
                </c:pt>
                <c:pt idx="138">
                  <c:v>3.8752180295058031E-4</c:v>
                </c:pt>
                <c:pt idx="139">
                  <c:v>7.7459337722661286E-4</c:v>
                </c:pt>
                <c:pt idx="140">
                  <c:v>-5.0456152065750052E-3</c:v>
                </c:pt>
                <c:pt idx="141">
                  <c:v>3.8902937662399706E-4</c:v>
                </c:pt>
                <c:pt idx="142">
                  <c:v>3.494470649773557E-3</c:v>
                </c:pt>
                <c:pt idx="143">
                  <c:v>5.7971176843259146E-3</c:v>
                </c:pt>
                <c:pt idx="144">
                  <c:v>-3.8610086574594311E-3</c:v>
                </c:pt>
                <c:pt idx="145">
                  <c:v>7.323216385930276E-3</c:v>
                </c:pt>
                <c:pt idx="146">
                  <c:v>8.0321716972642527E-3</c:v>
                </c:pt>
                <c:pt idx="147">
                  <c:v>6.4553100565465553E-3</c:v>
                </c:pt>
                <c:pt idx="148">
                  <c:v>1.3160558438081707E-2</c:v>
                </c:pt>
                <c:pt idx="149">
                  <c:v>-3.3676364848382128E-3</c:v>
                </c:pt>
                <c:pt idx="150">
                  <c:v>-1.3205247539204958E-2</c:v>
                </c:pt>
                <c:pt idx="151">
                  <c:v>1.4329053613651494E-2</c:v>
                </c:pt>
                <c:pt idx="152">
                  <c:v>-1.8737123713069507E-3</c:v>
                </c:pt>
                <c:pt idx="153">
                  <c:v>-5.6422944496283952E-3</c:v>
                </c:pt>
                <c:pt idx="154">
                  <c:v>-5.6743106666278234E-3</c:v>
                </c:pt>
                <c:pt idx="155">
                  <c:v>-7.2339930922519164E-3</c:v>
                </c:pt>
                <c:pt idx="156">
                  <c:v>-6.9018678886557435E-3</c:v>
                </c:pt>
                <c:pt idx="157">
                  <c:v>3.4568884050533081E-3</c:v>
                </c:pt>
                <c:pt idx="158">
                  <c:v>-4.6118452225628196E-3</c:v>
                </c:pt>
                <c:pt idx="159">
                  <c:v>7.6746347531086662E-3</c:v>
                </c:pt>
                <c:pt idx="160">
                  <c:v>6.0975798681185377E-3</c:v>
                </c:pt>
                <c:pt idx="161">
                  <c:v>9.8299468279826486E-3</c:v>
                </c:pt>
                <c:pt idx="162">
                  <c:v>-3.7629351337701748E-4</c:v>
                </c:pt>
                <c:pt idx="163">
                  <c:v>4.8808056344815725E-3</c:v>
                </c:pt>
                <c:pt idx="164">
                  <c:v>-1.4992506556411496E-3</c:v>
                </c:pt>
                <c:pt idx="165">
                  <c:v>-5.6422944496283952E-3</c:v>
                </c:pt>
                <c:pt idx="166">
                  <c:v>-1.1322892321267569E-3</c:v>
                </c:pt>
                <c:pt idx="167">
                  <c:v>4.8973539207902705E-3</c:v>
                </c:pt>
                <c:pt idx="168">
                  <c:v>3.7509421322717766E-3</c:v>
                </c:pt>
                <c:pt idx="169">
                  <c:v>8.2028797016380408E-3</c:v>
                </c:pt>
                <c:pt idx="170">
                  <c:v>-2.6027157284159897E-3</c:v>
                </c:pt>
                <c:pt idx="171">
                  <c:v>0</c:v>
                </c:pt>
                <c:pt idx="172">
                  <c:v>1.9904822298933041E-2</c:v>
                </c:pt>
                <c:pt idx="173">
                  <c:v>-6.9584605988695664E-3</c:v>
                </c:pt>
                <c:pt idx="174">
                  <c:v>-3.6757949320330701E-4</c:v>
                </c:pt>
                <c:pt idx="175">
                  <c:v>2.5702235555456246E-3</c:v>
                </c:pt>
                <c:pt idx="176">
                  <c:v>1.311494207782795E-2</c:v>
                </c:pt>
                <c:pt idx="177">
                  <c:v>-1.811266570169416E-3</c:v>
                </c:pt>
                <c:pt idx="178">
                  <c:v>4.3415408281370126E-3</c:v>
                </c:pt>
                <c:pt idx="179">
                  <c:v>-7.2228244382400953E-4</c:v>
                </c:pt>
                <c:pt idx="180">
                  <c:v>9.3492230793469997E-3</c:v>
                </c:pt>
                <c:pt idx="181">
                  <c:v>3.2160113478812073E-3</c:v>
                </c:pt>
                <c:pt idx="182">
                  <c:v>1.1704336487229737E-2</c:v>
                </c:pt>
                <c:pt idx="183">
                  <c:v>-5.303176650021767E-3</c:v>
                </c:pt>
                <c:pt idx="184">
                  <c:v>-1.7161665386218234E-2</c:v>
                </c:pt>
                <c:pt idx="185">
                  <c:v>7.9023399734213969E-3</c:v>
                </c:pt>
                <c:pt idx="186">
                  <c:v>2.1443896709091369E-3</c:v>
                </c:pt>
                <c:pt idx="187">
                  <c:v>1.7693313652563367E-2</c:v>
                </c:pt>
                <c:pt idx="188">
                  <c:v>-1.5553512550789567E-2</c:v>
                </c:pt>
                <c:pt idx="189">
                  <c:v>-6.7918044814680584E-3</c:v>
                </c:pt>
                <c:pt idx="190">
                  <c:v>1.0347995995958183E-2</c:v>
                </c:pt>
                <c:pt idx="191">
                  <c:v>-8.1982280594654552E-3</c:v>
                </c:pt>
                <c:pt idx="192">
                  <c:v>4.2857208454989745E-3</c:v>
                </c:pt>
                <c:pt idx="193">
                  <c:v>-2.1405644991108769E-3</c:v>
                </c:pt>
                <c:pt idx="194">
                  <c:v>-1.3664362194057861E-2</c:v>
                </c:pt>
                <c:pt idx="195">
                  <c:v>-9.8236191131558254E-3</c:v>
                </c:pt>
                <c:pt idx="196">
                  <c:v>2.1913814467040657E-3</c:v>
                </c:pt>
                <c:pt idx="197">
                  <c:v>4.3684088398214908E-3</c:v>
                </c:pt>
                <c:pt idx="198">
                  <c:v>-1.0903144819904289E-3</c:v>
                </c:pt>
                <c:pt idx="199">
                  <c:v>5.8013215640864467E-3</c:v>
                </c:pt>
                <c:pt idx="200">
                  <c:v>1.0787591128997385E-2</c:v>
                </c:pt>
                <c:pt idx="201">
                  <c:v>8.9016076482954631E-3</c:v>
                </c:pt>
                <c:pt idx="202">
                  <c:v>5.3031766500218338E-3</c:v>
                </c:pt>
                <c:pt idx="203">
                  <c:v>1.2962171327271579E-2</c:v>
                </c:pt>
                <c:pt idx="204">
                  <c:v>-6.6352609425078795E-3</c:v>
                </c:pt>
                <c:pt idx="205">
                  <c:v>-2.8070193869839978E-3</c:v>
                </c:pt>
                <c:pt idx="206">
                  <c:v>-1.0242010773425082E-2</c:v>
                </c:pt>
                <c:pt idx="207">
                  <c:v>-3.55619151449013E-3</c:v>
                </c:pt>
                <c:pt idx="208">
                  <c:v>-8.5868148359918312E-3</c:v>
                </c:pt>
                <c:pt idx="209">
                  <c:v>1.1077476148443703E-2</c:v>
                </c:pt>
                <c:pt idx="210">
                  <c:v>4.6091200192559635E-3</c:v>
                </c:pt>
                <c:pt idx="211">
                  <c:v>-6.7435925478886204E-3</c:v>
                </c:pt>
                <c:pt idx="212">
                  <c:v>2.8449521322313448E-3</c:v>
                </c:pt>
                <c:pt idx="213">
                  <c:v>5.6657375356772999E-3</c:v>
                </c:pt>
                <c:pt idx="214">
                  <c:v>-3.5373224008511312E-3</c:v>
                </c:pt>
                <c:pt idx="215">
                  <c:v>-1.7733645363865787E-3</c:v>
                </c:pt>
                <c:pt idx="216">
                  <c:v>9.8905786840585794E-3</c:v>
                </c:pt>
                <c:pt idx="217">
                  <c:v>3.5087755296792705E-3</c:v>
                </c:pt>
                <c:pt idx="218">
                  <c:v>1.0502363997020011E-3</c:v>
                </c:pt>
                <c:pt idx="219">
                  <c:v>-1.2321930236323286E-2</c:v>
                </c:pt>
                <c:pt idx="220">
                  <c:v>6.7078804035566467E-3</c:v>
                </c:pt>
                <c:pt idx="221">
                  <c:v>3.5124728771406201E-3</c:v>
                </c:pt>
                <c:pt idx="222">
                  <c:v>-7.7437908969031771E-3</c:v>
                </c:pt>
                <c:pt idx="223">
                  <c:v>1.7860744447245169E-2</c:v>
                </c:pt>
                <c:pt idx="224">
                  <c:v>-1.389371532980534E-3</c:v>
                </c:pt>
                <c:pt idx="225">
                  <c:v>-3.4764471061049296E-4</c:v>
                </c:pt>
                <c:pt idx="226">
                  <c:v>-8.3799373067508093E-3</c:v>
                </c:pt>
                <c:pt idx="227">
                  <c:v>-2.8089906110550038E-3</c:v>
                </c:pt>
                <c:pt idx="228">
                  <c:v>7.7058174649855329E-3</c:v>
                </c:pt>
                <c:pt idx="229">
                  <c:v>5.2201266964112579E-3</c:v>
                </c:pt>
                <c:pt idx="230">
                  <c:v>6.2283938371270652E-3</c:v>
                </c:pt>
                <c:pt idx="231">
                  <c:v>-1.0053820167988654E-2</c:v>
                </c:pt>
                <c:pt idx="232">
                  <c:v>7.290433262679274E-3</c:v>
                </c:pt>
                <c:pt idx="233">
                  <c:v>1.374119869454642E-2</c:v>
                </c:pt>
                <c:pt idx="234">
                  <c:v>2.3854160229302996E-3</c:v>
                </c:pt>
                <c:pt idx="235">
                  <c:v>6.8050359890461378E-4</c:v>
                </c:pt>
                <c:pt idx="236">
                  <c:v>1.3849233345344131E-2</c:v>
                </c:pt>
                <c:pt idx="237">
                  <c:v>3.3540164661237945E-4</c:v>
                </c:pt>
                <c:pt idx="238">
                  <c:v>4.0160696548899649E-3</c:v>
                </c:pt>
                <c:pt idx="239">
                  <c:v>2.3352804607933587E-3</c:v>
                </c:pt>
                <c:pt idx="240">
                  <c:v>0</c:v>
                </c:pt>
                <c:pt idx="241">
                  <c:v>-1.0001667778241189E-3</c:v>
                </c:pt>
                <c:pt idx="242">
                  <c:v>-7.02931764676665E-3</c:v>
                </c:pt>
                <c:pt idx="243">
                  <c:v>5.3601468369225439E-3</c:v>
                </c:pt>
                <c:pt idx="244">
                  <c:v>-7.041102015049169E-3</c:v>
                </c:pt>
                <c:pt idx="245">
                  <c:v>-2.0208831397723571E-3</c:v>
                </c:pt>
                <c:pt idx="246">
                  <c:v>5.715261816870992E-3</c:v>
                </c:pt>
                <c:pt idx="247">
                  <c:v>4.682282801914738E-3</c:v>
                </c:pt>
                <c:pt idx="248">
                  <c:v>-4.012041489960658E-3</c:v>
                </c:pt>
                <c:pt idx="249">
                  <c:v>-5.3745510629426901E-3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1D-47FA-BBBA-486B011EC361}"/>
            </c:ext>
          </c:extLst>
        </c:ser>
        <c:ser>
          <c:idx val="16"/>
          <c:order val="16"/>
          <c:tx>
            <c:strRef>
              <c:f>'Prices&amp;Returns'!$S$256</c:f>
              <c:strCache>
                <c:ptCount val="1"/>
                <c:pt idx="0">
                  <c:v>Instrument 17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'Prices&amp;Returns'!$S$257:$S$506</c:f>
              <c:numCache>
                <c:formatCode>0.00%</c:formatCode>
                <c:ptCount val="250"/>
                <c:pt idx="1">
                  <c:v>4.9027717099038885E-3</c:v>
                </c:pt>
                <c:pt idx="2">
                  <c:v>-2.9387776252440424E-3</c:v>
                </c:pt>
                <c:pt idx="3">
                  <c:v>-3.2754696824706469E-3</c:v>
                </c:pt>
                <c:pt idx="4">
                  <c:v>1.639075928341023E-3</c:v>
                </c:pt>
                <c:pt idx="5">
                  <c:v>-9.8312313342054395E-4</c:v>
                </c:pt>
                <c:pt idx="6">
                  <c:v>5.8842928856895575E-3</c:v>
                </c:pt>
                <c:pt idx="7">
                  <c:v>-2.6109675407202907E-3</c:v>
                </c:pt>
                <c:pt idx="8">
                  <c:v>-3.2685079552299937E-4</c:v>
                </c:pt>
                <c:pt idx="9">
                  <c:v>-4.5871640069060429E-3</c:v>
                </c:pt>
                <c:pt idx="10">
                  <c:v>7.5249823431494641E-3</c:v>
                </c:pt>
                <c:pt idx="11">
                  <c:v>2.6041681383879513E-3</c:v>
                </c:pt>
                <c:pt idx="12">
                  <c:v>-3.2515038491637114E-4</c:v>
                </c:pt>
                <c:pt idx="13">
                  <c:v>-3.2573318703065105E-3</c:v>
                </c:pt>
                <c:pt idx="14">
                  <c:v>-9.792721526826764E-4</c:v>
                </c:pt>
                <c:pt idx="15">
                  <c:v>4.236604022989158E-3</c:v>
                </c:pt>
                <c:pt idx="16">
                  <c:v>6.5019508142365721E-4</c:v>
                </c:pt>
                <c:pt idx="17">
                  <c:v>-3.2552112077902716E-3</c:v>
                </c:pt>
                <c:pt idx="18">
                  <c:v>0</c:v>
                </c:pt>
                <c:pt idx="19">
                  <c:v>-5.2304793975818682E-3</c:v>
                </c:pt>
                <c:pt idx="20">
                  <c:v>1.9646371741648158E-3</c:v>
                </c:pt>
                <c:pt idx="21">
                  <c:v>1.9607849419406237E-3</c:v>
                </c:pt>
                <c:pt idx="22">
                  <c:v>6.5274153753646009E-4</c:v>
                </c:pt>
                <c:pt idx="23">
                  <c:v>4.5572995541885144E-3</c:v>
                </c:pt>
                <c:pt idx="24">
                  <c:v>1.622586758719844E-3</c:v>
                </c:pt>
                <c:pt idx="25">
                  <c:v>3.2372964497913107E-3</c:v>
                </c:pt>
                <c:pt idx="26">
                  <c:v>-3.2372964497914222E-3</c:v>
                </c:pt>
                <c:pt idx="27">
                  <c:v>3.2372964497913107E-3</c:v>
                </c:pt>
                <c:pt idx="28">
                  <c:v>2.5823126034726918E-3</c:v>
                </c:pt>
                <c:pt idx="29">
                  <c:v>4.1820874850693876E-3</c:v>
                </c:pt>
                <c:pt idx="30">
                  <c:v>-2.8934275129211175E-3</c:v>
                </c:pt>
                <c:pt idx="31">
                  <c:v>4.1767128991709529E-3</c:v>
                </c:pt>
                <c:pt idx="32">
                  <c:v>1.2816406752752332E-3</c:v>
                </c:pt>
                <c:pt idx="33">
                  <c:v>7.6555397813282784E-3</c:v>
                </c:pt>
                <c:pt idx="34">
                  <c:v>1.270244692867768E-3</c:v>
                </c:pt>
                <c:pt idx="35">
                  <c:v>-1.905972622733782E-3</c:v>
                </c:pt>
                <c:pt idx="36">
                  <c:v>4.7581374464170179E-3</c:v>
                </c:pt>
                <c:pt idx="37">
                  <c:v>3.4749679573895468E-3</c:v>
                </c:pt>
                <c:pt idx="38">
                  <c:v>3.4629343593849012E-3</c:v>
                </c:pt>
                <c:pt idx="39">
                  <c:v>-8.5214339224185965E-3</c:v>
                </c:pt>
                <c:pt idx="40">
                  <c:v>9.504198402738855E-4</c:v>
                </c:pt>
                <c:pt idx="41">
                  <c:v>3.4771648753334538E-3</c:v>
                </c:pt>
                <c:pt idx="42">
                  <c:v>-1.8951363852720308E-3</c:v>
                </c:pt>
                <c:pt idx="43">
                  <c:v>-1.5820284900614767E-3</c:v>
                </c:pt>
                <c:pt idx="44">
                  <c:v>-3.4892977511805311E-3</c:v>
                </c:pt>
                <c:pt idx="45">
                  <c:v>2.8557849013578921E-3</c:v>
                </c:pt>
                <c:pt idx="46">
                  <c:v>2.5316469217797266E-3</c:v>
                </c:pt>
                <c:pt idx="47">
                  <c:v>6.6152391187191831E-3</c:v>
                </c:pt>
                <c:pt idx="48">
                  <c:v>3.1392246373004883E-4</c:v>
                </c:pt>
                <c:pt idx="49">
                  <c:v>0</c:v>
                </c:pt>
                <c:pt idx="50">
                  <c:v>-5.3501307790730325E-3</c:v>
                </c:pt>
                <c:pt idx="51">
                  <c:v>-3.4771648753334282E-3</c:v>
                </c:pt>
                <c:pt idx="52">
                  <c:v>-7.9479038633956823E-3</c:v>
                </c:pt>
                <c:pt idx="53">
                  <c:v>-9.5800741799271626E-4</c:v>
                </c:pt>
                <c:pt idx="54">
                  <c:v>-3.1953986531684512E-4</c:v>
                </c:pt>
                <c:pt idx="55">
                  <c:v>6.38977657523569E-4</c:v>
                </c:pt>
                <c:pt idx="56">
                  <c:v>1.2767317406155675E-3</c:v>
                </c:pt>
                <c:pt idx="57">
                  <c:v>-2.8749420855990995E-3</c:v>
                </c:pt>
                <c:pt idx="58">
                  <c:v>4.7869885572246491E-3</c:v>
                </c:pt>
                <c:pt idx="59">
                  <c:v>-6.3694269669294274E-4</c:v>
                </c:pt>
                <c:pt idx="60">
                  <c:v>4.4501027031071845E-3</c:v>
                </c:pt>
                <c:pt idx="61">
                  <c:v>1.26782901293076E-3</c:v>
                </c:pt>
                <c:pt idx="62">
                  <c:v>1.2662236576260642E-3</c:v>
                </c:pt>
                <c:pt idx="63">
                  <c:v>-4.4388151512108386E-3</c:v>
                </c:pt>
                <c:pt idx="64">
                  <c:v>3.4892977511805558E-3</c:v>
                </c:pt>
                <c:pt idx="65">
                  <c:v>-1.5845352705265415E-3</c:v>
                </c:pt>
                <c:pt idx="66">
                  <c:v>2.8503582243566161E-3</c:v>
                </c:pt>
                <c:pt idx="67">
                  <c:v>3.4727738137781852E-3</c:v>
                </c:pt>
                <c:pt idx="68">
                  <c:v>5.6568346950479518E-3</c:v>
                </c:pt>
                <c:pt idx="69">
                  <c:v>2.5039136712744952E-3</c:v>
                </c:pt>
                <c:pt idx="70">
                  <c:v>-6.2539088967653099E-4</c:v>
                </c:pt>
                <c:pt idx="71">
                  <c:v>1.250390910021679E-3</c:v>
                </c:pt>
                <c:pt idx="72">
                  <c:v>-1.2503909100215545E-3</c:v>
                </c:pt>
                <c:pt idx="73">
                  <c:v>9.3793972797651917E-4</c:v>
                </c:pt>
                <c:pt idx="74">
                  <c:v>4.3654575096399983E-3</c:v>
                </c:pt>
                <c:pt idx="75">
                  <c:v>-1.8685773110529013E-3</c:v>
                </c:pt>
                <c:pt idx="76">
                  <c:v>2.8015582526214051E-3</c:v>
                </c:pt>
                <c:pt idx="77">
                  <c:v>-2.1783111149647929E-3</c:v>
                </c:pt>
                <c:pt idx="78">
                  <c:v>-1.2468829545632637E-3</c:v>
                </c:pt>
                <c:pt idx="79">
                  <c:v>9.3530794035871236E-4</c:v>
                </c:pt>
                <c:pt idx="80">
                  <c:v>-6.8793266925205876E-3</c:v>
                </c:pt>
                <c:pt idx="81">
                  <c:v>-3.1426801478202917E-3</c:v>
                </c:pt>
                <c:pt idx="82">
                  <c:v>-3.4683938285587292E-3</c:v>
                </c:pt>
                <c:pt idx="83">
                  <c:v>6.3151249335910149E-4</c:v>
                </c:pt>
                <c:pt idx="84">
                  <c:v>2.8368813351997567E-3</c:v>
                </c:pt>
                <c:pt idx="85">
                  <c:v>9.438415047063485E-4</c:v>
                </c:pt>
                <c:pt idx="86">
                  <c:v>1.8850146957712041E-3</c:v>
                </c:pt>
                <c:pt idx="87">
                  <c:v>-2.5141433733324595E-3</c:v>
                </c:pt>
                <c:pt idx="88">
                  <c:v>-9.4443576986935401E-4</c:v>
                </c:pt>
                <c:pt idx="89">
                  <c:v>7.2179820671076202E-3</c:v>
                </c:pt>
                <c:pt idx="90">
                  <c:v>-3.127443340581756E-4</c:v>
                </c:pt>
                <c:pt idx="91">
                  <c:v>-3.128421736760684E-4</c:v>
                </c:pt>
                <c:pt idx="92">
                  <c:v>-3.1294007453017462E-4</c:v>
                </c:pt>
                <c:pt idx="93">
                  <c:v>2.5007827975229127E-3</c:v>
                </c:pt>
                <c:pt idx="94">
                  <c:v>-5.6355816028944121E-3</c:v>
                </c:pt>
                <c:pt idx="95">
                  <c:v>-5.9833275653062576E-3</c:v>
                </c:pt>
                <c:pt idx="96">
                  <c:v>-6.3191155341293947E-4</c:v>
                </c:pt>
                <c:pt idx="97">
                  <c:v>9.4771765109542383E-4</c:v>
                </c:pt>
                <c:pt idx="98">
                  <c:v>2.8377758283865393E-3</c:v>
                </c:pt>
                <c:pt idx="99">
                  <c:v>-2.2064626761055814E-3</c:v>
                </c:pt>
                <c:pt idx="100">
                  <c:v>3.1550718040549932E-4</c:v>
                </c:pt>
                <c:pt idx="101">
                  <c:v>-1.5785322930497267E-3</c:v>
                </c:pt>
                <c:pt idx="102">
                  <c:v>-4.4331928210018159E-3</c:v>
                </c:pt>
                <c:pt idx="103">
                  <c:v>-1.5880581390514609E-3</c:v>
                </c:pt>
                <c:pt idx="104">
                  <c:v>2.8566913570903974E-3</c:v>
                </c:pt>
                <c:pt idx="105">
                  <c:v>-2.2211654380196893E-3</c:v>
                </c:pt>
                <c:pt idx="106">
                  <c:v>5.7016309036636743E-3</c:v>
                </c:pt>
                <c:pt idx="107">
                  <c:v>-1.2642226715400791E-3</c:v>
                </c:pt>
                <c:pt idx="108">
                  <c:v>-3.1630555379964488E-4</c:v>
                </c:pt>
                <c:pt idx="109">
                  <c:v>3.7890793675779467E-3</c:v>
                </c:pt>
                <c:pt idx="110">
                  <c:v>3.1510950315874172E-4</c:v>
                </c:pt>
                <c:pt idx="111">
                  <c:v>4.7147659237033925E-3</c:v>
                </c:pt>
                <c:pt idx="112">
                  <c:v>3.1352876883262098E-4</c:v>
                </c:pt>
                <c:pt idx="113">
                  <c:v>0</c:v>
                </c:pt>
                <c:pt idx="114">
                  <c:v>-1.2547053088963831E-3</c:v>
                </c:pt>
                <c:pt idx="115">
                  <c:v>1.2547053088964341E-3</c:v>
                </c:pt>
                <c:pt idx="116">
                  <c:v>-3.1397200046676412E-3</c:v>
                </c:pt>
                <c:pt idx="117">
                  <c:v>9.4295150787014094E-4</c:v>
                </c:pt>
                <c:pt idx="118">
                  <c:v>0</c:v>
                </c:pt>
                <c:pt idx="119">
                  <c:v>3.4499014928649511E-3</c:v>
                </c:pt>
                <c:pt idx="120">
                  <c:v>6.2597811120762082E-4</c:v>
                </c:pt>
                <c:pt idx="121">
                  <c:v>-3.4477388799015289E-3</c:v>
                </c:pt>
                <c:pt idx="122">
                  <c:v>-3.4596669199094057E-3</c:v>
                </c:pt>
                <c:pt idx="123">
                  <c:v>-6.3031833161574782E-4</c:v>
                </c:pt>
                <c:pt idx="124">
                  <c:v>-9.46223063817829E-4</c:v>
                </c:pt>
                <c:pt idx="125">
                  <c:v>3.4651160833018549E-3</c:v>
                </c:pt>
                <c:pt idx="126">
                  <c:v>-1.8885746878682475E-3</c:v>
                </c:pt>
                <c:pt idx="127">
                  <c:v>-3.151095031587441E-4</c:v>
                </c:pt>
                <c:pt idx="128">
                  <c:v>-5.3721096174307896E-3</c:v>
                </c:pt>
                <c:pt idx="129">
                  <c:v>-4.1276451681971959E-3</c:v>
                </c:pt>
                <c:pt idx="130">
                  <c:v>-5.743474627065751E-3</c:v>
                </c:pt>
                <c:pt idx="131">
                  <c:v>1.2791814983802124E-3</c:v>
                </c:pt>
                <c:pt idx="132">
                  <c:v>-3.1964200368033195E-4</c:v>
                </c:pt>
                <c:pt idx="133">
                  <c:v>3.1964200368048531E-4</c:v>
                </c:pt>
                <c:pt idx="134">
                  <c:v>-5.4478583705998875E-3</c:v>
                </c:pt>
                <c:pt idx="135">
                  <c:v>-5.1546505886645375E-3</c:v>
                </c:pt>
                <c:pt idx="136">
                  <c:v>1.2199188206348278E-2</c:v>
                </c:pt>
                <c:pt idx="137">
                  <c:v>9.5269059715782818E-3</c:v>
                </c:pt>
                <c:pt idx="138">
                  <c:v>1.8945379837818244E-3</c:v>
                </c:pt>
                <c:pt idx="139">
                  <c:v>-5.0600993483425963E-3</c:v>
                </c:pt>
                <c:pt idx="140">
                  <c:v>3.170074523298079E-4</c:v>
                </c:pt>
                <c:pt idx="141">
                  <c:v>-5.7215667846353766E-3</c:v>
                </c:pt>
                <c:pt idx="142">
                  <c:v>2.8648754275450894E-3</c:v>
                </c:pt>
                <c:pt idx="143">
                  <c:v>-6.6975214477213328E-3</c:v>
                </c:pt>
                <c:pt idx="144">
                  <c:v>-1.9218455626985346E-3</c:v>
                </c:pt>
                <c:pt idx="145">
                  <c:v>2.5616408500378613E-3</c:v>
                </c:pt>
                <c:pt idx="146">
                  <c:v>2.5550956091797659E-3</c:v>
                </c:pt>
                <c:pt idx="147">
                  <c:v>-6.4000218454676227E-3</c:v>
                </c:pt>
                <c:pt idx="148">
                  <c:v>1.6038495819746207E-3</c:v>
                </c:pt>
                <c:pt idx="149">
                  <c:v>2.8804628653540877E-3</c:v>
                </c:pt>
                <c:pt idx="150">
                  <c:v>7.6409158761787943E-3</c:v>
                </c:pt>
                <c:pt idx="151">
                  <c:v>-1.9047624806540586E-3</c:v>
                </c:pt>
                <c:pt idx="152">
                  <c:v>2.2218704585768205E-3</c:v>
                </c:pt>
                <c:pt idx="153">
                  <c:v>-7.3190461965780577E-3</c:v>
                </c:pt>
                <c:pt idx="154">
                  <c:v>-9.5861966120386571E-4</c:v>
                </c:pt>
                <c:pt idx="155">
                  <c:v>-6.395906837797636E-4</c:v>
                </c:pt>
                <c:pt idx="156">
                  <c:v>-2.5624613637001614E-3</c:v>
                </c:pt>
                <c:pt idx="157">
                  <c:v>9.6169265305767889E-4</c:v>
                </c:pt>
                <c:pt idx="158">
                  <c:v>-4.1740307832414435E-3</c:v>
                </c:pt>
                <c:pt idx="159">
                  <c:v>3.2123381301837994E-3</c:v>
                </c:pt>
                <c:pt idx="160">
                  <c:v>-6.1122918299736789E-3</c:v>
                </c:pt>
                <c:pt idx="161">
                  <c:v>4.5074126538600127E-3</c:v>
                </c:pt>
                <c:pt idx="162">
                  <c:v>2.5665718291712188E-3</c:v>
                </c:pt>
                <c:pt idx="163">
                  <c:v>3.8375486814122332E-3</c:v>
                </c:pt>
                <c:pt idx="164">
                  <c:v>-1.9169334943504399E-3</c:v>
                </c:pt>
                <c:pt idx="165">
                  <c:v>2.8740240124571327E-3</c:v>
                </c:pt>
                <c:pt idx="166">
                  <c:v>-1.9150979360995752E-3</c:v>
                </c:pt>
                <c:pt idx="167">
                  <c:v>5.4166135302078037E-3</c:v>
                </c:pt>
                <c:pt idx="168">
                  <c:v>-3.5015155941084219E-3</c:v>
                </c:pt>
                <c:pt idx="169">
                  <c:v>-1.9150979360995752E-3</c:v>
                </c:pt>
                <c:pt idx="170">
                  <c:v>2.2339246564791553E-3</c:v>
                </c:pt>
                <c:pt idx="171">
                  <c:v>2.8648754275450894E-3</c:v>
                </c:pt>
                <c:pt idx="172">
                  <c:v>6.3552591907076151E-4</c:v>
                </c:pt>
                <c:pt idx="173">
                  <c:v>-7.9732522542152341E-3</c:v>
                </c:pt>
                <c:pt idx="174">
                  <c:v>3.5160656328875745E-3</c:v>
                </c:pt>
                <c:pt idx="175">
                  <c:v>-3.516065632887587E-3</c:v>
                </c:pt>
                <c:pt idx="176">
                  <c:v>2.238926251120414E-3</c:v>
                </c:pt>
                <c:pt idx="177">
                  <c:v>-3.8412339164770552E-3</c:v>
                </c:pt>
                <c:pt idx="178">
                  <c:v>2.5624613637001501E-3</c:v>
                </c:pt>
                <c:pt idx="179">
                  <c:v>1.5982103449837114E-3</c:v>
                </c:pt>
                <c:pt idx="180">
                  <c:v>3.1887782122410019E-3</c:v>
                </c:pt>
                <c:pt idx="181">
                  <c:v>-2.2310766226804534E-3</c:v>
                </c:pt>
                <c:pt idx="182">
                  <c:v>6.36134460701758E-3</c:v>
                </c:pt>
                <c:pt idx="183">
                  <c:v>-2.8575983884427357E-3</c:v>
                </c:pt>
                <c:pt idx="184">
                  <c:v>2.2232818432287834E-3</c:v>
                </c:pt>
                <c:pt idx="185">
                  <c:v>5.0633019565466345E-3</c:v>
                </c:pt>
                <c:pt idx="186">
                  <c:v>-4.7460933892555695E-3</c:v>
                </c:pt>
                <c:pt idx="187">
                  <c:v>-1.5870500077670424E-3</c:v>
                </c:pt>
                <c:pt idx="188">
                  <c:v>-4.4571866213277333E-3</c:v>
                </c:pt>
                <c:pt idx="189">
                  <c:v>9.5678527471204839E-4</c:v>
                </c:pt>
                <c:pt idx="190">
                  <c:v>-6.0751585729563566E-3</c:v>
                </c:pt>
                <c:pt idx="191">
                  <c:v>-2.5690444444419597E-3</c:v>
                </c:pt>
                <c:pt idx="192">
                  <c:v>-5.4812324882102135E-3</c:v>
                </c:pt>
                <c:pt idx="193">
                  <c:v>5.4812324882101658E-3</c:v>
                </c:pt>
                <c:pt idx="194">
                  <c:v>0</c:v>
                </c:pt>
                <c:pt idx="195">
                  <c:v>-1.6090108057006626E-3</c:v>
                </c:pt>
                <c:pt idx="196">
                  <c:v>-1.9342365798309768E-3</c:v>
                </c:pt>
                <c:pt idx="197">
                  <c:v>-1.2915726690517688E-3</c:v>
                </c:pt>
                <c:pt idx="198">
                  <c:v>1.2915726690516348E-3</c:v>
                </c:pt>
                <c:pt idx="199">
                  <c:v>-2.5848156556318325E-3</c:v>
                </c:pt>
                <c:pt idx="200">
                  <c:v>-3.5650661644961459E-3</c:v>
                </c:pt>
                <c:pt idx="201">
                  <c:v>1.6220603718680509E-3</c:v>
                </c:pt>
                <c:pt idx="202">
                  <c:v>5.4954073969959169E-3</c:v>
                </c:pt>
                <c:pt idx="203">
                  <c:v>-1.2903227596701829E-3</c:v>
                </c:pt>
                <c:pt idx="204">
                  <c:v>1.2903227596701499E-3</c:v>
                </c:pt>
                <c:pt idx="205">
                  <c:v>4.5030632541546668E-3</c:v>
                </c:pt>
                <c:pt idx="206">
                  <c:v>-5.7933860138249006E-3</c:v>
                </c:pt>
                <c:pt idx="207">
                  <c:v>9.6789812363497175E-4</c:v>
                </c:pt>
                <c:pt idx="208">
                  <c:v>-1.2907391272462569E-3</c:v>
                </c:pt>
                <c:pt idx="209">
                  <c:v>-1.2924072881331581E-3</c:v>
                </c:pt>
                <c:pt idx="210">
                  <c:v>-2.9140380018495347E-3</c:v>
                </c:pt>
                <c:pt idx="211">
                  <c:v>-6.4871880315904638E-4</c:v>
                </c:pt>
                <c:pt idx="212">
                  <c:v>0</c:v>
                </c:pt>
                <c:pt idx="213">
                  <c:v>3.5627568050084373E-3</c:v>
                </c:pt>
                <c:pt idx="214">
                  <c:v>2.2606177881679562E-3</c:v>
                </c:pt>
                <c:pt idx="215">
                  <c:v>-2.2606177881680533E-3</c:v>
                </c:pt>
                <c:pt idx="216">
                  <c:v>-6.812678417506819E-3</c:v>
                </c:pt>
                <c:pt idx="217">
                  <c:v>-4.2407501166592549E-3</c:v>
                </c:pt>
                <c:pt idx="218">
                  <c:v>6.5359479450901594E-4</c:v>
                </c:pt>
                <c:pt idx="219">
                  <c:v>-2.2894531668348267E-3</c:v>
                </c:pt>
                <c:pt idx="220">
                  <c:v>-9.8280106190797782E-4</c:v>
                </c:pt>
                <c:pt idx="221">
                  <c:v>-1.9685045726723091E-3</c:v>
                </c:pt>
                <c:pt idx="222">
                  <c:v>-4.9382816405825663E-3</c:v>
                </c:pt>
                <c:pt idx="223">
                  <c:v>-3.6369687965759905E-3</c:v>
                </c:pt>
                <c:pt idx="224">
                  <c:v>-2.9855719639173832E-3</c:v>
                </c:pt>
                <c:pt idx="225">
                  <c:v>0</c:v>
                </c:pt>
                <c:pt idx="226">
                  <c:v>-1.6625107736135253E-3</c:v>
                </c:pt>
                <c:pt idx="227">
                  <c:v>3.3222621919778601E-3</c:v>
                </c:pt>
                <c:pt idx="228">
                  <c:v>-1.3275806795519142E-3</c:v>
                </c:pt>
                <c:pt idx="229">
                  <c:v>6.29037002168096E-3</c:v>
                </c:pt>
                <c:pt idx="230">
                  <c:v>2.6367846523031938E-3</c:v>
                </c:pt>
                <c:pt idx="231">
                  <c:v>-3.2921810996934124E-4</c:v>
                </c:pt>
                <c:pt idx="232">
                  <c:v>-1.9775879879456362E-3</c:v>
                </c:pt>
                <c:pt idx="233">
                  <c:v>-4.6296378987419938E-3</c:v>
                </c:pt>
                <c:pt idx="234">
                  <c:v>-1.6586502392769459E-3</c:v>
                </c:pt>
                <c:pt idx="235">
                  <c:v>-4.6589102572411785E-3</c:v>
                </c:pt>
                <c:pt idx="236">
                  <c:v>-2.3376200325950359E-3</c:v>
                </c:pt>
                <c:pt idx="237">
                  <c:v>-2.3430973062965646E-3</c:v>
                </c:pt>
                <c:pt idx="238">
                  <c:v>2.0087050610805872E-3</c:v>
                </c:pt>
                <c:pt idx="239">
                  <c:v>2.0046782523781624E-3</c:v>
                </c:pt>
                <c:pt idx="240">
                  <c:v>3.6648383514189041E-3</c:v>
                </c:pt>
                <c:pt idx="241">
                  <c:v>5.9681874764126912E-3</c:v>
                </c:pt>
                <c:pt idx="242">
                  <c:v>4.9464239353253954E-3</c:v>
                </c:pt>
                <c:pt idx="243">
                  <c:v>-1.9756344917897469E-3</c:v>
                </c:pt>
                <c:pt idx="244">
                  <c:v>1.6466330083156056E-3</c:v>
                </c:pt>
                <c:pt idx="245">
                  <c:v>-4.6174224518512634E-3</c:v>
                </c:pt>
                <c:pt idx="246">
                  <c:v>1.981506592861166E-3</c:v>
                </c:pt>
                <c:pt idx="247">
                  <c:v>-3.9669473509643099E-3</c:v>
                </c:pt>
                <c:pt idx="248">
                  <c:v>1.3240650726191981E-3</c:v>
                </c:pt>
                <c:pt idx="249">
                  <c:v>6.6137568548381941E-4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1D-47FA-BBBA-486B011EC361}"/>
            </c:ext>
          </c:extLst>
        </c:ser>
        <c:ser>
          <c:idx val="17"/>
          <c:order val="17"/>
          <c:tx>
            <c:strRef>
              <c:f>'Prices&amp;Returns'!$T$256</c:f>
              <c:strCache>
                <c:ptCount val="1"/>
                <c:pt idx="0">
                  <c:v>Instrument 18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'Prices&amp;Returns'!$T$257:$T$506</c:f>
              <c:numCache>
                <c:formatCode>0.00%</c:formatCode>
                <c:ptCount val="250"/>
                <c:pt idx="1">
                  <c:v>-1.3034979034442058E-3</c:v>
                </c:pt>
                <c:pt idx="2">
                  <c:v>-9.1723726715568828E-3</c:v>
                </c:pt>
                <c:pt idx="3">
                  <c:v>-1.3695818232102527E-2</c:v>
                </c:pt>
                <c:pt idx="4">
                  <c:v>1.7777782459993572E-3</c:v>
                </c:pt>
                <c:pt idx="5">
                  <c:v>7.0796755880617682E-3</c:v>
                </c:pt>
                <c:pt idx="6">
                  <c:v>4.8383643980415263E-3</c:v>
                </c:pt>
                <c:pt idx="7">
                  <c:v>1.5672937274650179E-2</c:v>
                </c:pt>
                <c:pt idx="8">
                  <c:v>-9.1126688310182793E-3</c:v>
                </c:pt>
                <c:pt idx="9">
                  <c:v>-1.3605652055778709E-2</c:v>
                </c:pt>
                <c:pt idx="10">
                  <c:v>1.0549548389243905E-2</c:v>
                </c:pt>
                <c:pt idx="11">
                  <c:v>6.9717057979041602E-3</c:v>
                </c:pt>
                <c:pt idx="12">
                  <c:v>1.849912939273558E-2</c:v>
                </c:pt>
                <c:pt idx="13">
                  <c:v>-6.4143901776636944E-3</c:v>
                </c:pt>
                <c:pt idx="14">
                  <c:v>-1.7174757334654091E-3</c:v>
                </c:pt>
                <c:pt idx="15">
                  <c:v>-1.1236073266925731E-2</c:v>
                </c:pt>
                <c:pt idx="16">
                  <c:v>3.0375375926241979E-3</c:v>
                </c:pt>
                <c:pt idx="17">
                  <c:v>4.7547096275415432E-3</c:v>
                </c:pt>
                <c:pt idx="18">
                  <c:v>4.3029326288092527E-3</c:v>
                </c:pt>
                <c:pt idx="19">
                  <c:v>3.8568721476728192E-3</c:v>
                </c:pt>
                <c:pt idx="20">
                  <c:v>1.7094021256491012E-3</c:v>
                </c:pt>
                <c:pt idx="21">
                  <c:v>-4.2707666675193727E-4</c:v>
                </c:pt>
                <c:pt idx="22">
                  <c:v>-1.2823254588971399E-3</c:v>
                </c:pt>
                <c:pt idx="23">
                  <c:v>2.9895388483659859E-3</c:v>
                </c:pt>
                <c:pt idx="24">
                  <c:v>8.4926200456535966E-3</c:v>
                </c:pt>
                <c:pt idx="25">
                  <c:v>6.322465739487108E-3</c:v>
                </c:pt>
                <c:pt idx="26">
                  <c:v>8.3998324972503209E-4</c:v>
                </c:pt>
                <c:pt idx="27">
                  <c:v>4.1972718349668508E-4</c:v>
                </c:pt>
                <c:pt idx="28">
                  <c:v>-5.8922729399565428E-3</c:v>
                </c:pt>
                <c:pt idx="29">
                  <c:v>8.406943167024011E-3</c:v>
                </c:pt>
                <c:pt idx="30">
                  <c:v>-3.3543008389468696E-3</c:v>
                </c:pt>
                <c:pt idx="31">
                  <c:v>1.2521031694308304E-2</c:v>
                </c:pt>
                <c:pt idx="32">
                  <c:v>-8.2987556629967045E-4</c:v>
                </c:pt>
                <c:pt idx="33">
                  <c:v>-4.9937681804870264E-3</c:v>
                </c:pt>
                <c:pt idx="34">
                  <c:v>-4.172751990443326E-4</c:v>
                </c:pt>
                <c:pt idx="35">
                  <c:v>-1.0488873169934446E-2</c:v>
                </c:pt>
                <c:pt idx="36">
                  <c:v>-5.0740066577304749E-3</c:v>
                </c:pt>
                <c:pt idx="37">
                  <c:v>1.4727806710243386E-2</c:v>
                </c:pt>
                <c:pt idx="38">
                  <c:v>2.5031302181184748E-3</c:v>
                </c:pt>
                <c:pt idx="39">
                  <c:v>-9.2089390853098366E-3</c:v>
                </c:pt>
                <c:pt idx="40">
                  <c:v>1.087421840437087E-2</c:v>
                </c:pt>
                <c:pt idx="41">
                  <c:v>0</c:v>
                </c:pt>
                <c:pt idx="42">
                  <c:v>2.0777069597731645E-3</c:v>
                </c:pt>
                <c:pt idx="43">
                  <c:v>-3.3264063936180831E-3</c:v>
                </c:pt>
                <c:pt idx="44">
                  <c:v>2.4958415618185929E-3</c:v>
                </c:pt>
                <c:pt idx="45">
                  <c:v>4.9730728269553352E-3</c:v>
                </c:pt>
                <c:pt idx="46">
                  <c:v>5.7708321734952139E-3</c:v>
                </c:pt>
                <c:pt idx="47">
                  <c:v>8.5942824873341938E-3</c:v>
                </c:pt>
                <c:pt idx="48">
                  <c:v>3.6607728496811558E-3</c:v>
                </c:pt>
                <c:pt idx="49">
                  <c:v>-7.7440778290518665E-3</c:v>
                </c:pt>
                <c:pt idx="50">
                  <c:v>-1.6380020042384695E-3</c:v>
                </c:pt>
                <c:pt idx="51">
                  <c:v>-1.1541760440171345E-2</c:v>
                </c:pt>
                <c:pt idx="52">
                  <c:v>9.0797157003964339E-3</c:v>
                </c:pt>
                <c:pt idx="53">
                  <c:v>0</c:v>
                </c:pt>
                <c:pt idx="54">
                  <c:v>8.213552823151789E-4</c:v>
                </c:pt>
                <c:pt idx="55">
                  <c:v>3.6877730791848359E-3</c:v>
                </c:pt>
                <c:pt idx="56">
                  <c:v>1.1386865612443887E-2</c:v>
                </c:pt>
                <c:pt idx="57">
                  <c:v>0</c:v>
                </c:pt>
                <c:pt idx="58">
                  <c:v>-3.2401810446257952E-3</c:v>
                </c:pt>
                <c:pt idx="59">
                  <c:v>0</c:v>
                </c:pt>
                <c:pt idx="60">
                  <c:v>-9.7840160838302999E-3</c:v>
                </c:pt>
                <c:pt idx="61">
                  <c:v>-1.6400167677537701E-3</c:v>
                </c:pt>
                <c:pt idx="62">
                  <c:v>-4.9362502536227162E-3</c:v>
                </c:pt>
                <c:pt idx="63">
                  <c:v>-5.789925190412523E-3</c:v>
                </c:pt>
                <c:pt idx="64">
                  <c:v>2.899152993567048E-3</c:v>
                </c:pt>
                <c:pt idx="65">
                  <c:v>-1.122906371641319E-2</c:v>
                </c:pt>
                <c:pt idx="66">
                  <c:v>-1.8999938244903942E-2</c:v>
                </c:pt>
                <c:pt idx="67">
                  <c:v>-2.9882626292417791E-3</c:v>
                </c:pt>
                <c:pt idx="68">
                  <c:v>1.1477277954153061E-2</c:v>
                </c:pt>
                <c:pt idx="69">
                  <c:v>-8.915363657952393E-3</c:v>
                </c:pt>
                <c:pt idx="70">
                  <c:v>8.0696976456090825E-3</c:v>
                </c:pt>
                <c:pt idx="71">
                  <c:v>6.3251317769687952E-3</c:v>
                </c:pt>
                <c:pt idx="72">
                  <c:v>1.5433048751747959E-2</c:v>
                </c:pt>
                <c:pt idx="73">
                  <c:v>-1.4592712567842819E-2</c:v>
                </c:pt>
                <c:pt idx="74">
                  <c:v>1.2591816983776015E-3</c:v>
                </c:pt>
                <c:pt idx="75">
                  <c:v>-6.7340321813440683E-3</c:v>
                </c:pt>
                <c:pt idx="76">
                  <c:v>-2.1137188169884904E-3</c:v>
                </c:pt>
                <c:pt idx="77">
                  <c:v>3.8014829307082363E-3</c:v>
                </c:pt>
                <c:pt idx="78">
                  <c:v>-8.8927115775464596E-3</c:v>
                </c:pt>
                <c:pt idx="79">
                  <c:v>6.7825609739143753E-3</c:v>
                </c:pt>
                <c:pt idx="80">
                  <c:v>3.7950709685515343E-3</c:v>
                </c:pt>
                <c:pt idx="81">
                  <c:v>2.4528355034154656E-2</c:v>
                </c:pt>
                <c:pt idx="82">
                  <c:v>-9.9051573355192404E-3</c:v>
                </c:pt>
                <c:pt idx="83">
                  <c:v>1.4003523727801432E-2</c:v>
                </c:pt>
                <c:pt idx="84">
                  <c:v>-8.1833065123188995E-4</c:v>
                </c:pt>
                <c:pt idx="85">
                  <c:v>6.1212188682396498E-3</c:v>
                </c:pt>
                <c:pt idx="86">
                  <c:v>1.2197602650758396E-3</c:v>
                </c:pt>
                <c:pt idx="87">
                  <c:v>4.0551555975543337E-3</c:v>
                </c:pt>
                <c:pt idx="88">
                  <c:v>-6.903580717753416E-3</c:v>
                </c:pt>
                <c:pt idx="89">
                  <c:v>6.0938640743228127E-3</c:v>
                </c:pt>
                <c:pt idx="90">
                  <c:v>-3.2454389541237035E-3</c:v>
                </c:pt>
                <c:pt idx="91">
                  <c:v>-6.5226484820834207E-3</c:v>
                </c:pt>
                <c:pt idx="92">
                  <c:v>-3.2773482837661189E-3</c:v>
                </c:pt>
                <c:pt idx="93">
                  <c:v>-8.2406729217232057E-3</c:v>
                </c:pt>
                <c:pt idx="94">
                  <c:v>6.1868623825745437E-3</c:v>
                </c:pt>
                <c:pt idx="95">
                  <c:v>2.8741551298627384E-3</c:v>
                </c:pt>
                <c:pt idx="96">
                  <c:v>-6.5816773993945732E-3</c:v>
                </c:pt>
                <c:pt idx="97">
                  <c:v>4.1186219669968318E-3</c:v>
                </c:pt>
                <c:pt idx="98">
                  <c:v>-4.1109969746489959E-4</c:v>
                </c:pt>
                <c:pt idx="99">
                  <c:v>-8.6723649048865998E-3</c:v>
                </c:pt>
                <c:pt idx="100">
                  <c:v>1.6576879055019828E-3</c:v>
                </c:pt>
                <c:pt idx="101">
                  <c:v>2.481390851385476E-3</c:v>
                </c:pt>
                <c:pt idx="102">
                  <c:v>-4.1313778732649518E-4</c:v>
                </c:pt>
                <c:pt idx="103">
                  <c:v>1.191223780143552E-2</c:v>
                </c:pt>
                <c:pt idx="104">
                  <c:v>3.2613155690115066E-3</c:v>
                </c:pt>
                <c:pt idx="105">
                  <c:v>-8.1433229255819617E-4</c:v>
                </c:pt>
                <c:pt idx="106">
                  <c:v>3.2533578919167901E-3</c:v>
                </c:pt>
                <c:pt idx="107">
                  <c:v>1.451053271441439E-2</c:v>
                </c:pt>
                <c:pt idx="108">
                  <c:v>-1.1672501212929507E-2</c:v>
                </c:pt>
                <c:pt idx="109">
                  <c:v>6.4568424486336467E-3</c:v>
                </c:pt>
                <c:pt idx="110">
                  <c:v>1.3583908434812589E-2</c:v>
                </c:pt>
                <c:pt idx="111">
                  <c:v>-6.3694482854798227E-3</c:v>
                </c:pt>
                <c:pt idx="112">
                  <c:v>3.5878053236030106E-3</c:v>
                </c:pt>
                <c:pt idx="113">
                  <c:v>-1.8879853819302524E-2</c:v>
                </c:pt>
                <c:pt idx="114">
                  <c:v>4.4507457650699266E-3</c:v>
                </c:pt>
                <c:pt idx="115">
                  <c:v>-1.8334186403301943E-2</c:v>
                </c:pt>
                <c:pt idx="116">
                  <c:v>8.5978011724316995E-3</c:v>
                </c:pt>
                <c:pt idx="117">
                  <c:v>8.5245086939437498E-3</c:v>
                </c:pt>
                <c:pt idx="118">
                  <c:v>2.8254307393678758E-3</c:v>
                </c:pt>
                <c:pt idx="119">
                  <c:v>2.8174701672691593E-3</c:v>
                </c:pt>
                <c:pt idx="120">
                  <c:v>-6.4516352814887193E-3</c:v>
                </c:pt>
                <c:pt idx="121">
                  <c:v>-1.0982416668608929E-2</c:v>
                </c:pt>
                <c:pt idx="122">
                  <c:v>1.5422383599194194E-2</c:v>
                </c:pt>
                <c:pt idx="123">
                  <c:v>1.04167608582558E-2</c:v>
                </c:pt>
                <c:pt idx="124">
                  <c:v>-1.5955328474571032E-3</c:v>
                </c:pt>
                <c:pt idx="125">
                  <c:v>9.5352331510000048E-3</c:v>
                </c:pt>
                <c:pt idx="126">
                  <c:v>5.5205187521545438E-3</c:v>
                </c:pt>
                <c:pt idx="127">
                  <c:v>1.5717095573373426E-3</c:v>
                </c:pt>
                <c:pt idx="128">
                  <c:v>4.7003611803318355E-3</c:v>
                </c:pt>
                <c:pt idx="129">
                  <c:v>-1.9557995673041926E-3</c:v>
                </c:pt>
                <c:pt idx="130">
                  <c:v>-5.4966765799023855E-3</c:v>
                </c:pt>
                <c:pt idx="131">
                  <c:v>-7.9051795071132611E-3</c:v>
                </c:pt>
                <c:pt idx="132">
                  <c:v>7.1174677688639549E-3</c:v>
                </c:pt>
                <c:pt idx="133">
                  <c:v>1.9681171477866129E-3</c:v>
                </c:pt>
                <c:pt idx="134">
                  <c:v>3.9246518193642296E-3</c:v>
                </c:pt>
                <c:pt idx="135">
                  <c:v>9.3567934108810934E-3</c:v>
                </c:pt>
                <c:pt idx="136">
                  <c:v>-1.9421252948551373E-3</c:v>
                </c:pt>
                <c:pt idx="137">
                  <c:v>0</c:v>
                </c:pt>
                <c:pt idx="138">
                  <c:v>4.6547795449825196E-3</c:v>
                </c:pt>
                <c:pt idx="139">
                  <c:v>-4.2660526207482369E-3</c:v>
                </c:pt>
                <c:pt idx="140">
                  <c:v>-1.4090252682462239E-2</c:v>
                </c:pt>
                <c:pt idx="141">
                  <c:v>1.0586258441278874E-2</c:v>
                </c:pt>
                <c:pt idx="142">
                  <c:v>-5.8674136644453088E-3</c:v>
                </c:pt>
                <c:pt idx="143">
                  <c:v>-1.2236189771822959E-2</c:v>
                </c:pt>
                <c:pt idx="144">
                  <c:v>-1.1182225145539194E-2</c:v>
                </c:pt>
                <c:pt idx="145">
                  <c:v>3.6079413761990835E-3</c:v>
                </c:pt>
                <c:pt idx="146">
                  <c:v>-1.5729301908543804E-2</c:v>
                </c:pt>
                <c:pt idx="147">
                  <c:v>6.8868005629510011E-3</c:v>
                </c:pt>
                <c:pt idx="148">
                  <c:v>0</c:v>
                </c:pt>
                <c:pt idx="149">
                  <c:v>-5.2621048359490783E-3</c:v>
                </c:pt>
                <c:pt idx="150">
                  <c:v>2.0271646917690697E-3</c:v>
                </c:pt>
                <c:pt idx="151">
                  <c:v>-6.909192289077608E-3</c:v>
                </c:pt>
                <c:pt idx="152">
                  <c:v>-1.0248091329500662E-2</c:v>
                </c:pt>
                <c:pt idx="153">
                  <c:v>-1.2368585373963583E-3</c:v>
                </c:pt>
                <c:pt idx="154">
                  <c:v>-7.0379094061330518E-3</c:v>
                </c:pt>
                <c:pt idx="155">
                  <c:v>-3.7461021956124202E-3</c:v>
                </c:pt>
                <c:pt idx="156">
                  <c:v>-7.5345689219391701E-3</c:v>
                </c:pt>
                <c:pt idx="157">
                  <c:v>-8.4068941479323528E-4</c:v>
                </c:pt>
                <c:pt idx="158">
                  <c:v>-1.227009259181447E-2</c:v>
                </c:pt>
                <c:pt idx="159">
                  <c:v>-1.3284960759215675E-2</c:v>
                </c:pt>
                <c:pt idx="160">
                  <c:v>-4.3233962717069193E-3</c:v>
                </c:pt>
                <c:pt idx="161">
                  <c:v>8.1985356743015936E-3</c:v>
                </c:pt>
                <c:pt idx="162">
                  <c:v>-3.4438260467600326E-3</c:v>
                </c:pt>
                <c:pt idx="163">
                  <c:v>1.2928250023049495E-3</c:v>
                </c:pt>
                <c:pt idx="164">
                  <c:v>-6.9144614288325339E-3</c:v>
                </c:pt>
                <c:pt idx="165">
                  <c:v>7.7754171427974446E-3</c:v>
                </c:pt>
                <c:pt idx="166">
                  <c:v>1.367542679967549E-2</c:v>
                </c:pt>
                <c:pt idx="167">
                  <c:v>-8.4925695125525041E-4</c:v>
                </c:pt>
                <c:pt idx="168">
                  <c:v>-1.3256555049812799E-2</c:v>
                </c:pt>
                <c:pt idx="169">
                  <c:v>3.4379062653478107E-3</c:v>
                </c:pt>
                <c:pt idx="170">
                  <c:v>2.5706955031008917E-3</c:v>
                </c:pt>
                <c:pt idx="171">
                  <c:v>1.8652511948004626E-2</c:v>
                </c:pt>
                <c:pt idx="172">
                  <c:v>-1.2679797946793194E-2</c:v>
                </c:pt>
                <c:pt idx="173">
                  <c:v>-5.9727140012116242E-3</c:v>
                </c:pt>
                <c:pt idx="174">
                  <c:v>-5.1480165174013553E-3</c:v>
                </c:pt>
                <c:pt idx="175">
                  <c:v>-6.4725145056173669E-3</c:v>
                </c:pt>
                <c:pt idx="176">
                  <c:v>-8.6617588784919266E-4</c:v>
                </c:pt>
                <c:pt idx="177">
                  <c:v>5.6167786464469223E-3</c:v>
                </c:pt>
                <c:pt idx="178">
                  <c:v>0</c:v>
                </c:pt>
                <c:pt idx="179">
                  <c:v>-3.8851764821689E-3</c:v>
                </c:pt>
                <c:pt idx="180">
                  <c:v>9.8989403107296661E-3</c:v>
                </c:pt>
                <c:pt idx="181">
                  <c:v>-1.3799270282312481E-2</c:v>
                </c:pt>
                <c:pt idx="182">
                  <c:v>3.9003299715828724E-3</c:v>
                </c:pt>
                <c:pt idx="183">
                  <c:v>1.0755104746589894E-2</c:v>
                </c:pt>
                <c:pt idx="184">
                  <c:v>6.8230541885044953E-3</c:v>
                </c:pt>
                <c:pt idx="185">
                  <c:v>6.3546072765338444E-3</c:v>
                </c:pt>
                <c:pt idx="186">
                  <c:v>7.1534073185454041E-3</c:v>
                </c:pt>
                <c:pt idx="187">
                  <c:v>-1.0537505302785799E-2</c:v>
                </c:pt>
                <c:pt idx="188">
                  <c:v>4.2283361095211049E-3</c:v>
                </c:pt>
                <c:pt idx="189">
                  <c:v>8.4352598843928021E-4</c:v>
                </c:pt>
                <c:pt idx="190">
                  <c:v>-1.1021730904195217E-2</c:v>
                </c:pt>
                <c:pt idx="191">
                  <c:v>1.2285687255320711E-2</c:v>
                </c:pt>
                <c:pt idx="192">
                  <c:v>-4.2194155427083217E-3</c:v>
                </c:pt>
                <c:pt idx="193">
                  <c:v>4.2194155427082896E-3</c:v>
                </c:pt>
                <c:pt idx="194">
                  <c:v>7.9681696491768813E-3</c:v>
                </c:pt>
                <c:pt idx="195">
                  <c:v>-9.6538000525129494E-3</c:v>
                </c:pt>
                <c:pt idx="196">
                  <c:v>-6.7710796148873148E-3</c:v>
                </c:pt>
                <c:pt idx="197">
                  <c:v>-1.6999579104486125E-3</c:v>
                </c:pt>
                <c:pt idx="198">
                  <c:v>-7.2572356935682774E-3</c:v>
                </c:pt>
                <c:pt idx="199">
                  <c:v>-7.7419741536153969E-3</c:v>
                </c:pt>
                <c:pt idx="200">
                  <c:v>1.7256259674696358E-3</c:v>
                </c:pt>
                <c:pt idx="201">
                  <c:v>8.1563019238234721E-3</c:v>
                </c:pt>
                <c:pt idx="202">
                  <c:v>7.241778187298307E-3</c:v>
                </c:pt>
                <c:pt idx="203">
                  <c:v>-5.5331062636815812E-3</c:v>
                </c:pt>
                <c:pt idx="204">
                  <c:v>1.0613557496100696E-2</c:v>
                </c:pt>
                <c:pt idx="205">
                  <c:v>-1.5319448533513231E-2</c:v>
                </c:pt>
                <c:pt idx="206">
                  <c:v>8.9648412569794493E-3</c:v>
                </c:pt>
                <c:pt idx="207">
                  <c:v>-7.6792186243648287E-3</c:v>
                </c:pt>
                <c:pt idx="208">
                  <c:v>-1.2063911929244112E-2</c:v>
                </c:pt>
                <c:pt idx="209">
                  <c:v>-2.6041681383877436E-3</c:v>
                </c:pt>
                <c:pt idx="210">
                  <c:v>8.2233746249897616E-3</c:v>
                </c:pt>
                <c:pt idx="211">
                  <c:v>4.3094161408149833E-4</c:v>
                </c:pt>
                <c:pt idx="212">
                  <c:v>4.3075598339976164E-4</c:v>
                </c:pt>
                <c:pt idx="213">
                  <c:v>1.3687125562385341E-2</c:v>
                </c:pt>
                <c:pt idx="214">
                  <c:v>-1.0247741260475698E-2</c:v>
                </c:pt>
                <c:pt idx="215">
                  <c:v>-7.3228843283071497E-3</c:v>
                </c:pt>
                <c:pt idx="216">
                  <c:v>-6.506203822738167E-3</c:v>
                </c:pt>
                <c:pt idx="217">
                  <c:v>1.640088553941673E-2</c:v>
                </c:pt>
                <c:pt idx="218">
                  <c:v>5.5496407107951803E-3</c:v>
                </c:pt>
                <c:pt idx="219">
                  <c:v>-2.10805827416717E-2</c:v>
                </c:pt>
                <c:pt idx="220">
                  <c:v>7.364122515135259E-3</c:v>
                </c:pt>
                <c:pt idx="221">
                  <c:v>-7.798999669194848E-3</c:v>
                </c:pt>
                <c:pt idx="222">
                  <c:v>-8.7032207408331195E-4</c:v>
                </c:pt>
                <c:pt idx="223">
                  <c:v>-3.4888827365314699E-3</c:v>
                </c:pt>
                <c:pt idx="224">
                  <c:v>6.0975798681185377E-3</c:v>
                </c:pt>
                <c:pt idx="225">
                  <c:v>1.735358353068485E-3</c:v>
                </c:pt>
                <c:pt idx="226">
                  <c:v>7.7720598477031095E-3</c:v>
                </c:pt>
                <c:pt idx="227">
                  <c:v>-1.2911557636199273E-3</c:v>
                </c:pt>
                <c:pt idx="228">
                  <c:v>-1.300408442320646E-2</c:v>
                </c:pt>
                <c:pt idx="229">
                  <c:v>-3.4965070587294257E-3</c:v>
                </c:pt>
                <c:pt idx="230">
                  <c:v>4.8045517187447198E-3</c:v>
                </c:pt>
                <c:pt idx="231">
                  <c:v>0</c:v>
                </c:pt>
                <c:pt idx="232">
                  <c:v>-1.7444400411499644E-3</c:v>
                </c:pt>
                <c:pt idx="233">
                  <c:v>-1.7474884307143374E-3</c:v>
                </c:pt>
                <c:pt idx="234">
                  <c:v>0</c:v>
                </c:pt>
                <c:pt idx="235">
                  <c:v>5.6682078944598514E-3</c:v>
                </c:pt>
                <c:pt idx="236">
                  <c:v>2.1715535135079325E-3</c:v>
                </c:pt>
                <c:pt idx="237">
                  <c:v>-8.7146521024437755E-3</c:v>
                </c:pt>
                <c:pt idx="238">
                  <c:v>4.8024541111519351E-3</c:v>
                </c:pt>
                <c:pt idx="239">
                  <c:v>3.044142381228273E-3</c:v>
                </c:pt>
                <c:pt idx="240">
                  <c:v>1.7646250876218145E-2</c:v>
                </c:pt>
                <c:pt idx="241">
                  <c:v>1.7759451960958069E-2</c:v>
                </c:pt>
                <c:pt idx="242">
                  <c:v>2.929485250512009E-3</c:v>
                </c:pt>
                <c:pt idx="243">
                  <c:v>-5.027241421510632E-3</c:v>
                </c:pt>
                <c:pt idx="244">
                  <c:v>1.1275959941848908E-2</c:v>
                </c:pt>
                <c:pt idx="245">
                  <c:v>-4.153686456396117E-4</c:v>
                </c:pt>
                <c:pt idx="246">
                  <c:v>1.4436216887578202E-2</c:v>
                </c:pt>
                <c:pt idx="247">
                  <c:v>-8.1933638340261114E-4</c:v>
                </c:pt>
                <c:pt idx="248">
                  <c:v>-8.2000824603070698E-4</c:v>
                </c:pt>
                <c:pt idx="249">
                  <c:v>-6.9973531031582567E-3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1D-47FA-BBBA-486B011EC361}"/>
            </c:ext>
          </c:extLst>
        </c:ser>
        <c:ser>
          <c:idx val="18"/>
          <c:order val="18"/>
          <c:tx>
            <c:strRef>
              <c:f>'Prices&amp;Returns'!$U$256</c:f>
              <c:strCache>
                <c:ptCount val="1"/>
                <c:pt idx="0">
                  <c:v>Instrument 19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'Prices&amp;Returns'!$U$257:$U$506</c:f>
              <c:numCache>
                <c:formatCode>0.00%</c:formatCode>
                <c:ptCount val="250"/>
                <c:pt idx="1">
                  <c:v>1.9900504080102308E-3</c:v>
                </c:pt>
                <c:pt idx="2">
                  <c:v>-1.9900504080101475E-3</c:v>
                </c:pt>
                <c:pt idx="3">
                  <c:v>0</c:v>
                </c:pt>
                <c:pt idx="4">
                  <c:v>5.9583095836306249E-3</c:v>
                </c:pt>
                <c:pt idx="5">
                  <c:v>0</c:v>
                </c:pt>
                <c:pt idx="6">
                  <c:v>0</c:v>
                </c:pt>
                <c:pt idx="7">
                  <c:v>-5.9583095836306353E-3</c:v>
                </c:pt>
                <c:pt idx="8">
                  <c:v>-1.001009359510046E-2</c:v>
                </c:pt>
                <c:pt idx="9">
                  <c:v>-4.0322635279383401E-3</c:v>
                </c:pt>
                <c:pt idx="10">
                  <c:v>-2.022245380767698E-3</c:v>
                </c:pt>
                <c:pt idx="11">
                  <c:v>8.0645598367304946E-3</c:v>
                </c:pt>
                <c:pt idx="12">
                  <c:v>6.0060240602117284E-3</c:v>
                </c:pt>
                <c:pt idx="13">
                  <c:v>-1.0030174359937244E-2</c:v>
                </c:pt>
                <c:pt idx="14">
                  <c:v>-2.0181641562371246E-3</c:v>
                </c:pt>
                <c:pt idx="15">
                  <c:v>2.0181641562371953E-3</c:v>
                </c:pt>
                <c:pt idx="16">
                  <c:v>6.0301690265912311E-3</c:v>
                </c:pt>
                <c:pt idx="17">
                  <c:v>2.0020026706729687E-3</c:v>
                </c:pt>
                <c:pt idx="18">
                  <c:v>0</c:v>
                </c:pt>
                <c:pt idx="19">
                  <c:v>7.9681696491768813E-3</c:v>
                </c:pt>
                <c:pt idx="20">
                  <c:v>-5.9701669865039079E-3</c:v>
                </c:pt>
                <c:pt idx="21">
                  <c:v>-1.9980026626729977E-3</c:v>
                </c:pt>
                <c:pt idx="22">
                  <c:v>3.9920212695374567E-3</c:v>
                </c:pt>
                <c:pt idx="23">
                  <c:v>-1.202419296680159E-2</c:v>
                </c:pt>
                <c:pt idx="24">
                  <c:v>1.0030174359937251E-2</c:v>
                </c:pt>
                <c:pt idx="25">
                  <c:v>-4.0000053333460166E-3</c:v>
                </c:pt>
                <c:pt idx="26">
                  <c:v>2.0020026706729687E-3</c:v>
                </c:pt>
                <c:pt idx="27">
                  <c:v>3.9920212695374567E-3</c:v>
                </c:pt>
                <c:pt idx="28">
                  <c:v>-5.9940239402104132E-3</c:v>
                </c:pt>
                <c:pt idx="29">
                  <c:v>-4.0160696548900542E-3</c:v>
                </c:pt>
                <c:pt idx="30">
                  <c:v>4.0160696548899649E-3</c:v>
                </c:pt>
                <c:pt idx="31">
                  <c:v>4.0000053333461372E-3</c:v>
                </c:pt>
                <c:pt idx="32">
                  <c:v>-1.9980026626729977E-3</c:v>
                </c:pt>
                <c:pt idx="33">
                  <c:v>-2.0020026706730793E-3</c:v>
                </c:pt>
                <c:pt idx="34">
                  <c:v>0</c:v>
                </c:pt>
                <c:pt idx="35">
                  <c:v>9.9701723198498508E-3</c:v>
                </c:pt>
                <c:pt idx="36">
                  <c:v>-1.9860979716294028E-3</c:v>
                </c:pt>
                <c:pt idx="37">
                  <c:v>7.9208334914440577E-3</c:v>
                </c:pt>
                <c:pt idx="38">
                  <c:v>5.8997221271881017E-3</c:v>
                </c:pt>
                <c:pt idx="39">
                  <c:v>1.3632148790057627E-2</c:v>
                </c:pt>
                <c:pt idx="40">
                  <c:v>1.9323677510538603E-3</c:v>
                </c:pt>
                <c:pt idx="41">
                  <c:v>-7.7519768043179359E-3</c:v>
                </c:pt>
                <c:pt idx="42">
                  <c:v>-1.9474202843955666E-3</c:v>
                </c:pt>
                <c:pt idx="43">
                  <c:v>3.8910554929667217E-3</c:v>
                </c:pt>
                <c:pt idx="44">
                  <c:v>7.7369825021524011E-3</c:v>
                </c:pt>
                <c:pt idx="45">
                  <c:v>-1.9286409064057082E-3</c:v>
                </c:pt>
                <c:pt idx="46">
                  <c:v>-7.7519768043179359E-3</c:v>
                </c:pt>
                <c:pt idx="47">
                  <c:v>0</c:v>
                </c:pt>
                <c:pt idx="48">
                  <c:v>-3.8986404156571976E-3</c:v>
                </c:pt>
                <c:pt idx="49">
                  <c:v>0</c:v>
                </c:pt>
                <c:pt idx="50">
                  <c:v>9.7182494689213462E-3</c:v>
                </c:pt>
                <c:pt idx="51">
                  <c:v>7.7071672449377385E-3</c:v>
                </c:pt>
                <c:pt idx="52">
                  <c:v>-7.7071672449377784E-3</c:v>
                </c:pt>
                <c:pt idx="53">
                  <c:v>7.7071672449377385E-3</c:v>
                </c:pt>
                <c:pt idx="54">
                  <c:v>-7.7071672449377784E-3</c:v>
                </c:pt>
                <c:pt idx="55">
                  <c:v>-5.8196090532640415E-3</c:v>
                </c:pt>
                <c:pt idx="56">
                  <c:v>1.9436352085712523E-3</c:v>
                </c:pt>
                <c:pt idx="57">
                  <c:v>3.8759738446929397E-3</c:v>
                </c:pt>
                <c:pt idx="58">
                  <c:v>1.9323677510538603E-3</c:v>
                </c:pt>
                <c:pt idx="59">
                  <c:v>-1.5564516541111573E-2</c:v>
                </c:pt>
                <c:pt idx="60">
                  <c:v>3.9138993211363148E-3</c:v>
                </c:pt>
                <c:pt idx="61">
                  <c:v>-3.9138993211364406E-3</c:v>
                </c:pt>
                <c:pt idx="62">
                  <c:v>1.9588644853331932E-3</c:v>
                </c:pt>
                <c:pt idx="63">
                  <c:v>5.8536752514605078E-3</c:v>
                </c:pt>
                <c:pt idx="64">
                  <c:v>3.8835000263976122E-3</c:v>
                </c:pt>
                <c:pt idx="65">
                  <c:v>-5.8309203107932096E-3</c:v>
                </c:pt>
                <c:pt idx="66">
                  <c:v>-3.9062549670649885E-3</c:v>
                </c:pt>
                <c:pt idx="67">
                  <c:v>-1.9588644853331455E-3</c:v>
                </c:pt>
                <c:pt idx="68">
                  <c:v>3.9138993211363148E-3</c:v>
                </c:pt>
                <c:pt idx="69">
                  <c:v>-1.9550348358033506E-3</c:v>
                </c:pt>
                <c:pt idx="70">
                  <c:v>-7.8585866125212706E-3</c:v>
                </c:pt>
                <c:pt idx="71">
                  <c:v>1.9704439872987385E-3</c:v>
                </c:pt>
                <c:pt idx="72">
                  <c:v>-1.1881327886752788E-2</c:v>
                </c:pt>
                <c:pt idx="73">
                  <c:v>-3.9920212695373379E-3</c:v>
                </c:pt>
                <c:pt idx="74">
                  <c:v>0</c:v>
                </c:pt>
                <c:pt idx="75">
                  <c:v>3.9920212695374567E-3</c:v>
                </c:pt>
                <c:pt idx="76">
                  <c:v>3.9761483796394168E-3</c:v>
                </c:pt>
                <c:pt idx="77">
                  <c:v>-3.9761483796395174E-3</c:v>
                </c:pt>
                <c:pt idx="78">
                  <c:v>-1.001009359510046E-2</c:v>
                </c:pt>
                <c:pt idx="79">
                  <c:v>-4.0322635279383401E-3</c:v>
                </c:pt>
                <c:pt idx="80">
                  <c:v>1.0050335853501506E-2</c:v>
                </c:pt>
                <c:pt idx="81">
                  <c:v>9.950330853168092E-3</c:v>
                </c:pt>
                <c:pt idx="82">
                  <c:v>-1.1952333523841058E-2</c:v>
                </c:pt>
                <c:pt idx="83">
                  <c:v>0</c:v>
                </c:pt>
                <c:pt idx="84">
                  <c:v>0</c:v>
                </c:pt>
                <c:pt idx="85">
                  <c:v>-4.0160696548900542E-3</c:v>
                </c:pt>
                <c:pt idx="86">
                  <c:v>1.398624197473987E-2</c:v>
                </c:pt>
                <c:pt idx="87">
                  <c:v>-3.9761483796395174E-3</c:v>
                </c:pt>
                <c:pt idx="88">
                  <c:v>0</c:v>
                </c:pt>
                <c:pt idx="89">
                  <c:v>-3.9920212695373379E-3</c:v>
                </c:pt>
                <c:pt idx="90">
                  <c:v>-6.0180723255630212E-3</c:v>
                </c:pt>
                <c:pt idx="91">
                  <c:v>-6.0545089087060376E-3</c:v>
                </c:pt>
                <c:pt idx="92">
                  <c:v>1.007057856359609E-2</c:v>
                </c:pt>
                <c:pt idx="93">
                  <c:v>-2.006018726865743E-3</c:v>
                </c:pt>
                <c:pt idx="94">
                  <c:v>6.0060240602117284E-3</c:v>
                </c:pt>
                <c:pt idx="95">
                  <c:v>0</c:v>
                </c:pt>
                <c:pt idx="96">
                  <c:v>3.9840690148745129E-3</c:v>
                </c:pt>
                <c:pt idx="97">
                  <c:v>1.9860979716293243E-3</c:v>
                </c:pt>
                <c:pt idx="98">
                  <c:v>7.9051795071132473E-3</c:v>
                </c:pt>
                <c:pt idx="99">
                  <c:v>0</c:v>
                </c:pt>
                <c:pt idx="100">
                  <c:v>1.9665689720408473E-3</c:v>
                </c:pt>
                <c:pt idx="101">
                  <c:v>1.9627091678486889E-3</c:v>
                </c:pt>
                <c:pt idx="102">
                  <c:v>3.9138993211363148E-3</c:v>
                </c:pt>
                <c:pt idx="103">
                  <c:v>3.8986404156573229E-3</c:v>
                </c:pt>
                <c:pt idx="104">
                  <c:v>-3.8986404156571976E-3</c:v>
                </c:pt>
                <c:pt idx="105">
                  <c:v>3.8986404156573229E-3</c:v>
                </c:pt>
                <c:pt idx="106">
                  <c:v>-7.8125397367936247E-3</c:v>
                </c:pt>
                <c:pt idx="107">
                  <c:v>-7.874056430905883E-3</c:v>
                </c:pt>
                <c:pt idx="108">
                  <c:v>0</c:v>
                </c:pt>
                <c:pt idx="109">
                  <c:v>1.9743343037178294E-3</c:v>
                </c:pt>
                <c:pt idx="110">
                  <c:v>1.176484157958621E-2</c:v>
                </c:pt>
                <c:pt idx="111">
                  <c:v>3.8910554929667217E-3</c:v>
                </c:pt>
                <c:pt idx="112">
                  <c:v>-5.8422756242284025E-3</c:v>
                </c:pt>
                <c:pt idx="113">
                  <c:v>0</c:v>
                </c:pt>
                <c:pt idx="114">
                  <c:v>-3.9138993211364406E-3</c:v>
                </c:pt>
                <c:pt idx="115">
                  <c:v>-3.9292781398894382E-3</c:v>
                </c:pt>
                <c:pt idx="116">
                  <c:v>3.929278139889557E-3</c:v>
                </c:pt>
                <c:pt idx="117">
                  <c:v>3.9138993211363148E-3</c:v>
                </c:pt>
                <c:pt idx="118">
                  <c:v>1.9512201312617493E-3</c:v>
                </c:pt>
                <c:pt idx="119">
                  <c:v>-3.9062549670649885E-3</c:v>
                </c:pt>
                <c:pt idx="120">
                  <c:v>5.8536752514605078E-3</c:v>
                </c:pt>
                <c:pt idx="121">
                  <c:v>-3.8986404156571976E-3</c:v>
                </c:pt>
                <c:pt idx="122">
                  <c:v>5.8422756242283609E-3</c:v>
                </c:pt>
                <c:pt idx="123">
                  <c:v>1.3500687218902524E-2</c:v>
                </c:pt>
                <c:pt idx="124">
                  <c:v>-3.8387763071656015E-3</c:v>
                </c:pt>
                <c:pt idx="125">
                  <c:v>5.7526524894498414E-3</c:v>
                </c:pt>
                <c:pt idx="126">
                  <c:v>-1.9138761822842757E-3</c:v>
                </c:pt>
                <c:pt idx="127">
                  <c:v>-3.8387763071656015E-3</c:v>
                </c:pt>
                <c:pt idx="128">
                  <c:v>1.1472401162236781E-2</c:v>
                </c:pt>
                <c:pt idx="129">
                  <c:v>0</c:v>
                </c:pt>
                <c:pt idx="130">
                  <c:v>1.8993358036523157E-3</c:v>
                </c:pt>
                <c:pt idx="131">
                  <c:v>-3.8022859497384592E-3</c:v>
                </c:pt>
                <c:pt idx="132">
                  <c:v>7.5901692666756528E-3</c:v>
                </c:pt>
                <c:pt idx="133">
                  <c:v>3.7735893836392666E-3</c:v>
                </c:pt>
                <c:pt idx="134">
                  <c:v>-9.46080850422896E-3</c:v>
                </c:pt>
                <c:pt idx="135">
                  <c:v>7.5757938084577226E-3</c:v>
                </c:pt>
                <c:pt idx="136">
                  <c:v>-1.8885746878681362E-3</c:v>
                </c:pt>
                <c:pt idx="137">
                  <c:v>7.5329923075452302E-3</c:v>
                </c:pt>
                <c:pt idx="138">
                  <c:v>7.476670343020137E-3</c:v>
                </c:pt>
                <c:pt idx="139">
                  <c:v>1.8604656529196708E-3</c:v>
                </c:pt>
                <c:pt idx="140">
                  <c:v>9.2507597721509967E-3</c:v>
                </c:pt>
                <c:pt idx="141">
                  <c:v>3.6764747293086273E-3</c:v>
                </c:pt>
                <c:pt idx="142">
                  <c:v>1.8331810816609117E-3</c:v>
                </c:pt>
                <c:pt idx="143">
                  <c:v>0</c:v>
                </c:pt>
                <c:pt idx="144">
                  <c:v>0</c:v>
                </c:pt>
                <c:pt idx="145">
                  <c:v>5.4794657646255705E-3</c:v>
                </c:pt>
                <c:pt idx="146">
                  <c:v>9.0662452377530418E-3</c:v>
                </c:pt>
                <c:pt idx="147">
                  <c:v>3.6036075032983964E-3</c:v>
                </c:pt>
                <c:pt idx="148">
                  <c:v>-3.6036075032985443E-3</c:v>
                </c:pt>
                <c:pt idx="149">
                  <c:v>8.9847864078152571E-3</c:v>
                </c:pt>
                <c:pt idx="150">
                  <c:v>-1.7905107737882331E-3</c:v>
                </c:pt>
                <c:pt idx="151">
                  <c:v>-5.3908486348764233E-3</c:v>
                </c:pt>
                <c:pt idx="152">
                  <c:v>7.1813594086645761E-3</c:v>
                </c:pt>
                <c:pt idx="153">
                  <c:v>-5.3811789045168186E-3</c:v>
                </c:pt>
                <c:pt idx="154">
                  <c:v>1.7969456767018563E-3</c:v>
                </c:pt>
                <c:pt idx="155">
                  <c:v>-1.7969456767017416E-3</c:v>
                </c:pt>
                <c:pt idx="156">
                  <c:v>-1.8001805041478545E-3</c:v>
                </c:pt>
                <c:pt idx="157">
                  <c:v>1.8001805041478473E-3</c:v>
                </c:pt>
                <c:pt idx="158">
                  <c:v>-5.4102927282474317E-3</c:v>
                </c:pt>
                <c:pt idx="159">
                  <c:v>5.4102927282474794E-3</c:v>
                </c:pt>
                <c:pt idx="160">
                  <c:v>7.168489478612497E-3</c:v>
                </c:pt>
                <c:pt idx="161">
                  <c:v>-7.168489478612516E-3</c:v>
                </c:pt>
                <c:pt idx="162">
                  <c:v>-1.8001805041478545E-3</c:v>
                </c:pt>
                <c:pt idx="163">
                  <c:v>3.5971261808496963E-3</c:v>
                </c:pt>
                <c:pt idx="164">
                  <c:v>0</c:v>
                </c:pt>
                <c:pt idx="165">
                  <c:v>3.5842332278151067E-3</c:v>
                </c:pt>
                <c:pt idx="166">
                  <c:v>0</c:v>
                </c:pt>
                <c:pt idx="167">
                  <c:v>-8.984786407815297E-3</c:v>
                </c:pt>
                <c:pt idx="168">
                  <c:v>-1.8066852249489244E-3</c:v>
                </c:pt>
                <c:pt idx="169">
                  <c:v>3.6101122240995722E-3</c:v>
                </c:pt>
                <c:pt idx="170">
                  <c:v>3.5971261808496963E-3</c:v>
                </c:pt>
                <c:pt idx="171">
                  <c:v>-1.0830430774369664E-2</c:v>
                </c:pt>
                <c:pt idx="172">
                  <c:v>1.0830430774369591E-2</c:v>
                </c:pt>
                <c:pt idx="173">
                  <c:v>-5.4005531800002775E-3</c:v>
                </c:pt>
                <c:pt idx="174">
                  <c:v>-5.4298775943693997E-3</c:v>
                </c:pt>
                <c:pt idx="175">
                  <c:v>0</c:v>
                </c:pt>
                <c:pt idx="176">
                  <c:v>-1.816530926397894E-3</c:v>
                </c:pt>
                <c:pt idx="177">
                  <c:v>3.6297680505787311E-3</c:v>
                </c:pt>
                <c:pt idx="178">
                  <c:v>-3.6297680505786127E-3</c:v>
                </c:pt>
                <c:pt idx="179">
                  <c:v>-9.1324835632724741E-3</c:v>
                </c:pt>
                <c:pt idx="180">
                  <c:v>-1.8365478073013922E-3</c:v>
                </c:pt>
                <c:pt idx="181">
                  <c:v>0</c:v>
                </c:pt>
                <c:pt idx="182">
                  <c:v>1.2785562296971704E-2</c:v>
                </c:pt>
                <c:pt idx="183">
                  <c:v>-5.4595222048988701E-3</c:v>
                </c:pt>
                <c:pt idx="184">
                  <c:v>-5.4894922847714802E-3</c:v>
                </c:pt>
                <c:pt idx="185">
                  <c:v>-7.366515816762554E-3</c:v>
                </c:pt>
                <c:pt idx="186">
                  <c:v>1.1029523575499604E-2</c:v>
                </c:pt>
                <c:pt idx="187">
                  <c:v>5.4694758045354761E-3</c:v>
                </c:pt>
                <c:pt idx="188">
                  <c:v>1.8165309263977853E-3</c:v>
                </c:pt>
                <c:pt idx="189">
                  <c:v>0</c:v>
                </c:pt>
                <c:pt idx="190">
                  <c:v>-1.816530926397894E-3</c:v>
                </c:pt>
                <c:pt idx="191">
                  <c:v>3.6297680505787311E-3</c:v>
                </c:pt>
                <c:pt idx="192">
                  <c:v>0</c:v>
                </c:pt>
                <c:pt idx="193">
                  <c:v>1.8099552452396077E-3</c:v>
                </c:pt>
                <c:pt idx="194">
                  <c:v>-5.4397232958182098E-3</c:v>
                </c:pt>
                <c:pt idx="195">
                  <c:v>-1.2808958292581248E-2</c:v>
                </c:pt>
                <c:pt idx="196">
                  <c:v>-9.2507597721509984E-3</c:v>
                </c:pt>
                <c:pt idx="197">
                  <c:v>0</c:v>
                </c:pt>
                <c:pt idx="198">
                  <c:v>7.4074412778618176E-3</c:v>
                </c:pt>
                <c:pt idx="199">
                  <c:v>-7.4074412778618046E-3</c:v>
                </c:pt>
                <c:pt idx="200">
                  <c:v>-7.4627212015896003E-3</c:v>
                </c:pt>
                <c:pt idx="201">
                  <c:v>3.7383221106071581E-3</c:v>
                </c:pt>
                <c:pt idx="202">
                  <c:v>-1.8674141747955844E-3</c:v>
                </c:pt>
                <c:pt idx="203">
                  <c:v>-1.87090793581162E-3</c:v>
                </c:pt>
                <c:pt idx="204">
                  <c:v>3.7383221106071581E-3</c:v>
                </c:pt>
                <c:pt idx="205">
                  <c:v>9.285117775679478E-3</c:v>
                </c:pt>
                <c:pt idx="206">
                  <c:v>-1.8501392881613661E-3</c:v>
                </c:pt>
                <c:pt idx="207">
                  <c:v>-1.8535686493230551E-3</c:v>
                </c:pt>
                <c:pt idx="208">
                  <c:v>3.7037079374844318E-3</c:v>
                </c:pt>
                <c:pt idx="209">
                  <c:v>1.1029523575499604E-2</c:v>
                </c:pt>
                <c:pt idx="210">
                  <c:v>1.8264845260345028E-3</c:v>
                </c:pt>
                <c:pt idx="211">
                  <c:v>-1.8264845260344098E-3</c:v>
                </c:pt>
                <c:pt idx="212">
                  <c:v>-1.829826677076116E-3</c:v>
                </c:pt>
                <c:pt idx="213">
                  <c:v>-5.5096558109696955E-3</c:v>
                </c:pt>
                <c:pt idx="214">
                  <c:v>1.8399269220072951E-3</c:v>
                </c:pt>
                <c:pt idx="215">
                  <c:v>3.6697288889624017E-3</c:v>
                </c:pt>
                <c:pt idx="216">
                  <c:v>-1.8331810816609605E-3</c:v>
                </c:pt>
                <c:pt idx="217">
                  <c:v>5.4894922847715149E-3</c:v>
                </c:pt>
                <c:pt idx="218">
                  <c:v>-3.6563112031105433E-3</c:v>
                </c:pt>
                <c:pt idx="219">
                  <c:v>1.8298266770761572E-3</c:v>
                </c:pt>
                <c:pt idx="220">
                  <c:v>-5.4995555660384355E-3</c:v>
                </c:pt>
                <c:pt idx="221">
                  <c:v>0</c:v>
                </c:pt>
                <c:pt idx="222">
                  <c:v>1.8365478073013304E-3</c:v>
                </c:pt>
                <c:pt idx="223">
                  <c:v>9.1324835632724723E-3</c:v>
                </c:pt>
                <c:pt idx="224">
                  <c:v>0</c:v>
                </c:pt>
                <c:pt idx="225">
                  <c:v>1.0850016024065623E-2</c:v>
                </c:pt>
                <c:pt idx="226">
                  <c:v>0</c:v>
                </c:pt>
                <c:pt idx="227">
                  <c:v>-7.2202479734870201E-3</c:v>
                </c:pt>
                <c:pt idx="228">
                  <c:v>5.4200674693393345E-3</c:v>
                </c:pt>
                <c:pt idx="229">
                  <c:v>5.390848634876373E-3</c:v>
                </c:pt>
                <c:pt idx="230">
                  <c:v>3.5778213478839024E-3</c:v>
                </c:pt>
                <c:pt idx="231">
                  <c:v>1.7841217935016136E-3</c:v>
                </c:pt>
                <c:pt idx="232">
                  <c:v>-8.952611272114051E-3</c:v>
                </c:pt>
                <c:pt idx="233">
                  <c:v>0</c:v>
                </c:pt>
                <c:pt idx="234">
                  <c:v>5.38117890451675E-3</c:v>
                </c:pt>
                <c:pt idx="235">
                  <c:v>-3.5842332278150498E-3</c:v>
                </c:pt>
                <c:pt idx="236">
                  <c:v>8.9366099664069752E-3</c:v>
                </c:pt>
                <c:pt idx="237">
                  <c:v>1.7777782459993572E-3</c:v>
                </c:pt>
                <c:pt idx="238">
                  <c:v>-5.3428444104954695E-3</c:v>
                </c:pt>
                <c:pt idx="239">
                  <c:v>1.7841217935016136E-3</c:v>
                </c:pt>
                <c:pt idx="240">
                  <c:v>0</c:v>
                </c:pt>
                <c:pt idx="241">
                  <c:v>-3.5714323675972446E-3</c:v>
                </c:pt>
                <c:pt idx="242">
                  <c:v>1.7873105740956587E-3</c:v>
                </c:pt>
                <c:pt idx="243">
                  <c:v>-7.168489478612516E-3</c:v>
                </c:pt>
                <c:pt idx="244">
                  <c:v>-3.6036075032985443E-3</c:v>
                </c:pt>
                <c:pt idx="245">
                  <c:v>-5.4298775943693997E-3</c:v>
                </c:pt>
                <c:pt idx="246">
                  <c:v>7.2333045935200607E-3</c:v>
                </c:pt>
                <c:pt idx="247">
                  <c:v>-3.6101122240996741E-3</c:v>
                </c:pt>
                <c:pt idx="248">
                  <c:v>0</c:v>
                </c:pt>
                <c:pt idx="249">
                  <c:v>-7.2595600128042229E-3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1D-47FA-BBBA-486B011EC361}"/>
            </c:ext>
          </c:extLst>
        </c:ser>
        <c:ser>
          <c:idx val="19"/>
          <c:order val="19"/>
          <c:tx>
            <c:strRef>
              <c:f>'Prices&amp;Returns'!$V$256</c:f>
              <c:strCache>
                <c:ptCount val="1"/>
                <c:pt idx="0">
                  <c:v>Instrument 20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'Prices&amp;Returns'!$V$257:$V$506</c:f>
              <c:numCache>
                <c:formatCode>0.00%</c:formatCode>
                <c:ptCount val="250"/>
                <c:pt idx="1">
                  <c:v>-2.3894873973814672E-3</c:v>
                </c:pt>
                <c:pt idx="2">
                  <c:v>-1.9812196719956914E-2</c:v>
                </c:pt>
                <c:pt idx="3">
                  <c:v>2.4399170549270442E-4</c:v>
                </c:pt>
                <c:pt idx="4">
                  <c:v>-8.5753312460197257E-3</c:v>
                </c:pt>
                <c:pt idx="5">
                  <c:v>2.2121183900947004E-3</c:v>
                </c:pt>
                <c:pt idx="6">
                  <c:v>-4.1825623773933474E-3</c:v>
                </c:pt>
                <c:pt idx="7">
                  <c:v>4.9297511474090763E-4</c:v>
                </c:pt>
                <c:pt idx="8">
                  <c:v>-3.7032507449891775E-3</c:v>
                </c:pt>
                <c:pt idx="9">
                  <c:v>7.4174808691996566E-4</c:v>
                </c:pt>
                <c:pt idx="10">
                  <c:v>-2.4718823509865134E-4</c:v>
                </c:pt>
                <c:pt idx="11">
                  <c:v>4.9321924893188721E-3</c:v>
                </c:pt>
                <c:pt idx="12">
                  <c:v>1.4749265210678467E-3</c:v>
                </c:pt>
                <c:pt idx="13">
                  <c:v>9.820771719842511E-4</c:v>
                </c:pt>
                <c:pt idx="14">
                  <c:v>-5.6601603063889845E-3</c:v>
                </c:pt>
                <c:pt idx="15">
                  <c:v>-2.7184002901004733E-3</c:v>
                </c:pt>
                <c:pt idx="16">
                  <c:v>1.9777509536876574E-3</c:v>
                </c:pt>
                <c:pt idx="17">
                  <c:v>1.3004722600164755E-2</c:v>
                </c:pt>
                <c:pt idx="18">
                  <c:v>-9.0609166504150573E-3</c:v>
                </c:pt>
                <c:pt idx="19">
                  <c:v>-1.4121379217210272E-2</c:v>
                </c:pt>
                <c:pt idx="20">
                  <c:v>-1.0030174359937244E-2</c:v>
                </c:pt>
                <c:pt idx="21">
                  <c:v>8.0321716972642527E-3</c:v>
                </c:pt>
                <c:pt idx="22">
                  <c:v>2.0292703267762394E-2</c:v>
                </c:pt>
                <c:pt idx="23">
                  <c:v>-8.1171273376289699E-3</c:v>
                </c:pt>
                <c:pt idx="24">
                  <c:v>6.8914867870921992E-3</c:v>
                </c:pt>
                <c:pt idx="25">
                  <c:v>-2.4530847663809527E-4</c:v>
                </c:pt>
                <c:pt idx="26">
                  <c:v>-1.9646371741648544E-3</c:v>
                </c:pt>
                <c:pt idx="27">
                  <c:v>-4.9176298015872694E-4</c:v>
                </c:pt>
                <c:pt idx="28">
                  <c:v>-8.6452310711259851E-3</c:v>
                </c:pt>
                <c:pt idx="29">
                  <c:v>4.4554529149953481E-3</c:v>
                </c:pt>
                <c:pt idx="30">
                  <c:v>2.713036563617282E-3</c:v>
                </c:pt>
                <c:pt idx="31">
                  <c:v>3.1968550526341893E-3</c:v>
                </c:pt>
                <c:pt idx="32">
                  <c:v>-2.2121183900947116E-3</c:v>
                </c:pt>
                <c:pt idx="33">
                  <c:v>4.9091900262383456E-3</c:v>
                </c:pt>
                <c:pt idx="34">
                  <c:v>1.1684650954972897E-2</c:v>
                </c:pt>
                <c:pt idx="35">
                  <c:v>1.4510280659591694E-3</c:v>
                </c:pt>
                <c:pt idx="36">
                  <c:v>-7.2762872570395539E-3</c:v>
                </c:pt>
                <c:pt idx="37">
                  <c:v>2.4313165392859898E-3</c:v>
                </c:pt>
                <c:pt idx="38">
                  <c:v>9.1854646313833405E-3</c:v>
                </c:pt>
                <c:pt idx="39">
                  <c:v>-2.1678919727367799E-3</c:v>
                </c:pt>
                <c:pt idx="40">
                  <c:v>1.9272470431671322E-3</c:v>
                </c:pt>
                <c:pt idx="41">
                  <c:v>1.4430016933927351E-3</c:v>
                </c:pt>
                <c:pt idx="42">
                  <c:v>3.8378555142340549E-3</c:v>
                </c:pt>
                <c:pt idx="43">
                  <c:v>5.0149358834027224E-3</c:v>
                </c:pt>
                <c:pt idx="44">
                  <c:v>-5.014935883402784E-3</c:v>
                </c:pt>
                <c:pt idx="45">
                  <c:v>-9.139072748442988E-3</c:v>
                </c:pt>
                <c:pt idx="46">
                  <c:v>1.2072921905864167E-3</c:v>
                </c:pt>
                <c:pt idx="47">
                  <c:v>-3.8684767779202061E-3</c:v>
                </c:pt>
                <c:pt idx="48">
                  <c:v>2.6611845873338027E-3</c:v>
                </c:pt>
                <c:pt idx="49">
                  <c:v>6.7421396737211425E-3</c:v>
                </c:pt>
                <c:pt idx="50">
                  <c:v>-1.158593698637286E-2</c:v>
                </c:pt>
                <c:pt idx="51">
                  <c:v>-6.087928214845874E-3</c:v>
                </c:pt>
                <c:pt idx="52">
                  <c:v>-1.179374849354395E-2</c:v>
                </c:pt>
                <c:pt idx="53">
                  <c:v>4.9309764606010852E-3</c:v>
                </c:pt>
                <c:pt idx="54">
                  <c:v>6.6184823041110568E-3</c:v>
                </c:pt>
                <c:pt idx="55">
                  <c:v>1.7087761999961218E-3</c:v>
                </c:pt>
                <c:pt idx="56">
                  <c:v>6.5637770601826503E-3</c:v>
                </c:pt>
                <c:pt idx="57">
                  <c:v>-4.6144587041330306E-3</c:v>
                </c:pt>
                <c:pt idx="58">
                  <c:v>-1.2246050662688759E-2</c:v>
                </c:pt>
                <c:pt idx="59">
                  <c:v>4.9273221001834675E-4</c:v>
                </c:pt>
                <c:pt idx="60">
                  <c:v>-5.92887112227881E-3</c:v>
                </c:pt>
                <c:pt idx="61">
                  <c:v>-1.9841276350465926E-3</c:v>
                </c:pt>
                <c:pt idx="62">
                  <c:v>-1.2420818886648233E-3</c:v>
                </c:pt>
                <c:pt idx="63">
                  <c:v>6.4420440823731266E-3</c:v>
                </c:pt>
                <c:pt idx="64">
                  <c:v>2.0533598479571213E-2</c:v>
                </c:pt>
                <c:pt idx="65">
                  <c:v>-5.580507021452014E-3</c:v>
                </c:pt>
                <c:pt idx="66">
                  <c:v>-3.1680299434092892E-3</c:v>
                </c:pt>
                <c:pt idx="67">
                  <c:v>-1.9545571822287633E-3</c:v>
                </c:pt>
                <c:pt idx="68">
                  <c:v>1.3843572631082698E-2</c:v>
                </c:pt>
                <c:pt idx="69">
                  <c:v>-5.8055315453206238E-3</c:v>
                </c:pt>
                <c:pt idx="70">
                  <c:v>9.4169475325368707E-3</c:v>
                </c:pt>
                <c:pt idx="71">
                  <c:v>-6.7518944712089204E-3</c:v>
                </c:pt>
                <c:pt idx="72">
                  <c:v>7.256016765326541E-4</c:v>
                </c:pt>
                <c:pt idx="73">
                  <c:v>1.4496257672644707E-3</c:v>
                </c:pt>
                <c:pt idx="74">
                  <c:v>1.5808712462016261E-2</c:v>
                </c:pt>
                <c:pt idx="75">
                  <c:v>-3.0941355162391591E-3</c:v>
                </c:pt>
                <c:pt idx="76">
                  <c:v>-5.7375247043613018E-3</c:v>
                </c:pt>
                <c:pt idx="77">
                  <c:v>2.6337857916335322E-3</c:v>
                </c:pt>
                <c:pt idx="78">
                  <c:v>0</c:v>
                </c:pt>
                <c:pt idx="79">
                  <c:v>-3.3532965553761027E-3</c:v>
                </c:pt>
                <c:pt idx="80">
                  <c:v>-1.9212301778938213E-3</c:v>
                </c:pt>
                <c:pt idx="81">
                  <c:v>1.9212301778938723E-3</c:v>
                </c:pt>
                <c:pt idx="82">
                  <c:v>1.6780538517529736E-3</c:v>
                </c:pt>
                <c:pt idx="83">
                  <c:v>8.8232359689101435E-3</c:v>
                </c:pt>
                <c:pt idx="84">
                  <c:v>-5.4755523068312044E-3</c:v>
                </c:pt>
                <c:pt idx="85">
                  <c:v>-6.9469676917258407E-3</c:v>
                </c:pt>
                <c:pt idx="86">
                  <c:v>-4.3363112997794823E-3</c:v>
                </c:pt>
                <c:pt idx="87">
                  <c:v>-1.4496257672644253E-3</c:v>
                </c:pt>
                <c:pt idx="88">
                  <c:v>-1.7561426929947183E-2</c:v>
                </c:pt>
                <c:pt idx="89">
                  <c:v>4.9200492997401076E-4</c:v>
                </c:pt>
                <c:pt idx="90">
                  <c:v>9.8328424834881164E-4</c:v>
                </c:pt>
                <c:pt idx="91">
                  <c:v>-1.9675362963108506E-3</c:v>
                </c:pt>
                <c:pt idx="92">
                  <c:v>-1.7247755908167449E-3</c:v>
                </c:pt>
                <c:pt idx="93">
                  <c:v>1.1036286142885859E-2</c:v>
                </c:pt>
                <c:pt idx="94">
                  <c:v>-1.0050335853501338E-2</c:v>
                </c:pt>
                <c:pt idx="95">
                  <c:v>1.2243052044512068E-2</c:v>
                </c:pt>
                <c:pt idx="96">
                  <c:v>8.7230986859856662E-3</c:v>
                </c:pt>
                <c:pt idx="97">
                  <c:v>7.4510619930790731E-3</c:v>
                </c:pt>
                <c:pt idx="98">
                  <c:v>-1.1980353655293289E-3</c:v>
                </c:pt>
                <c:pt idx="99">
                  <c:v>-1.6437401754759173E-2</c:v>
                </c:pt>
                <c:pt idx="100">
                  <c:v>-2.4402159497831661E-3</c:v>
                </c:pt>
                <c:pt idx="101">
                  <c:v>-7.1104872340851414E-3</c:v>
                </c:pt>
                <c:pt idx="102">
                  <c:v>-3.6977732261566356E-3</c:v>
                </c:pt>
                <c:pt idx="103">
                  <c:v>4.6815411362892819E-3</c:v>
                </c:pt>
                <c:pt idx="104">
                  <c:v>-1.0875045388875402E-2</c:v>
                </c:pt>
                <c:pt idx="105">
                  <c:v>1.7380513375906304E-3</c:v>
                </c:pt>
                <c:pt idx="106">
                  <c:v>-9.9280226571160754E-4</c:v>
                </c:pt>
                <c:pt idx="107">
                  <c:v>-4.9677099879049931E-4</c:v>
                </c:pt>
                <c:pt idx="108">
                  <c:v>-2.2385284810987546E-3</c:v>
                </c:pt>
                <c:pt idx="109">
                  <c:v>-1.2780527302616697E-2</c:v>
                </c:pt>
                <c:pt idx="110">
                  <c:v>1.6508629048217625E-2</c:v>
                </c:pt>
                <c:pt idx="111">
                  <c:v>-2.7325815040989843E-3</c:v>
                </c:pt>
                <c:pt idx="112">
                  <c:v>-2.4878716386579516E-4</c:v>
                </c:pt>
                <c:pt idx="113">
                  <c:v>-2.9902838130564501E-3</c:v>
                </c:pt>
                <c:pt idx="114">
                  <c:v>1.1414515992164073E-2</c:v>
                </c:pt>
                <c:pt idx="115">
                  <c:v>-5.690971687579956E-3</c:v>
                </c:pt>
                <c:pt idx="116">
                  <c:v>7.9090871996013151E-3</c:v>
                </c:pt>
                <c:pt idx="117">
                  <c:v>-6.4213606668303853E-3</c:v>
                </c:pt>
                <c:pt idx="118">
                  <c:v>-5.9642323916734392E-3</c:v>
                </c:pt>
                <c:pt idx="119">
                  <c:v>-9.975063171254136E-4</c:v>
                </c:pt>
                <c:pt idx="120">
                  <c:v>1.1164983863607923E-2</c:v>
                </c:pt>
                <c:pt idx="121">
                  <c:v>6.3945126892499477E-3</c:v>
                </c:pt>
                <c:pt idx="122">
                  <c:v>-1.9631908145795289E-3</c:v>
                </c:pt>
                <c:pt idx="123">
                  <c:v>-5.4187324708177137E-3</c:v>
                </c:pt>
                <c:pt idx="124">
                  <c:v>-1.9777509536875338E-3</c:v>
                </c:pt>
                <c:pt idx="125">
                  <c:v>-9.1983246433623954E-3</c:v>
                </c:pt>
                <c:pt idx="126">
                  <c:v>1.4973798655037813E-3</c:v>
                </c:pt>
                <c:pt idx="127">
                  <c:v>2.2683418331711044E-2</c:v>
                </c:pt>
                <c:pt idx="128">
                  <c:v>-9.5530426445991391E-3</c:v>
                </c:pt>
                <c:pt idx="129">
                  <c:v>7.8451002994430197E-3</c:v>
                </c:pt>
                <c:pt idx="130">
                  <c:v>4.1428108478310018E-3</c:v>
                </c:pt>
                <c:pt idx="131">
                  <c:v>-4.6313306425980177E-3</c:v>
                </c:pt>
                <c:pt idx="132">
                  <c:v>6.8176548464143781E-3</c:v>
                </c:pt>
                <c:pt idx="133">
                  <c:v>-4.8543690273666624E-4</c:v>
                </c:pt>
                <c:pt idx="134">
                  <c:v>6.5335985596442284E-3</c:v>
                </c:pt>
                <c:pt idx="135">
                  <c:v>-1.7273267320761822E-2</c:v>
                </c:pt>
                <c:pt idx="136">
                  <c:v>-1.6827915038818475E-2</c:v>
                </c:pt>
                <c:pt idx="137">
                  <c:v>8.6967873274218198E-3</c:v>
                </c:pt>
                <c:pt idx="138">
                  <c:v>9.1122413539921673E-3</c:v>
                </c:pt>
                <c:pt idx="139">
                  <c:v>1.5568302759843297E-2</c:v>
                </c:pt>
                <c:pt idx="140">
                  <c:v>8.4125000391093926E-3</c:v>
                </c:pt>
                <c:pt idx="141">
                  <c:v>-1.1071111876981926E-2</c:v>
                </c:pt>
                <c:pt idx="142">
                  <c:v>-3.3939426517944691E-3</c:v>
                </c:pt>
                <c:pt idx="143">
                  <c:v>2.4254195736639621E-3</c:v>
                </c:pt>
                <c:pt idx="144">
                  <c:v>8.2026997921809761E-3</c:v>
                </c:pt>
                <c:pt idx="145">
                  <c:v>-1.9240025175221252E-3</c:v>
                </c:pt>
                <c:pt idx="146">
                  <c:v>-6.7633108048605166E-3</c:v>
                </c:pt>
                <c:pt idx="147">
                  <c:v>-4.128724747787276E-3</c:v>
                </c:pt>
                <c:pt idx="148">
                  <c:v>2.9161624554074725E-3</c:v>
                </c:pt>
                <c:pt idx="149">
                  <c:v>7.2771379803322355E-4</c:v>
                </c:pt>
                <c:pt idx="150">
                  <c:v>-9.501837842747345E-3</c:v>
                </c:pt>
                <c:pt idx="151">
                  <c:v>1.0471299867295437E-2</c:v>
                </c:pt>
                <c:pt idx="152">
                  <c:v>0</c:v>
                </c:pt>
                <c:pt idx="153">
                  <c:v>4.3509858343261324E-3</c:v>
                </c:pt>
                <c:pt idx="154">
                  <c:v>-1.7027898653109504E-2</c:v>
                </c:pt>
                <c:pt idx="155">
                  <c:v>8.3069131476650199E-3</c:v>
                </c:pt>
                <c:pt idx="156">
                  <c:v>-1.9483688579542788E-3</c:v>
                </c:pt>
                <c:pt idx="157">
                  <c:v>7.0448487644387053E-3</c:v>
                </c:pt>
                <c:pt idx="158">
                  <c:v>7.7164597982109298E-3</c:v>
                </c:pt>
                <c:pt idx="159">
                  <c:v>-7.2089393966649762E-4</c:v>
                </c:pt>
                <c:pt idx="160">
                  <c:v>-1.0147465667574285E-2</c:v>
                </c:pt>
                <c:pt idx="161">
                  <c:v>-5.8451213664999927E-3</c:v>
                </c:pt>
                <c:pt idx="162">
                  <c:v>-1.0805606120649958E-2</c:v>
                </c:pt>
                <c:pt idx="163">
                  <c:v>-7.6837656513837893E-3</c:v>
                </c:pt>
                <c:pt idx="164">
                  <c:v>-1.1008367360768788E-2</c:v>
                </c:pt>
                <c:pt idx="165">
                  <c:v>-4.0332799823016114E-3</c:v>
                </c:pt>
                <c:pt idx="166">
                  <c:v>1.0098460843043387E-3</c:v>
                </c:pt>
                <c:pt idx="167">
                  <c:v>-6.8363350182910525E-3</c:v>
                </c:pt>
                <c:pt idx="168">
                  <c:v>2.790817490702971E-3</c:v>
                </c:pt>
                <c:pt idx="169">
                  <c:v>5.0658562380241428E-4</c:v>
                </c:pt>
                <c:pt idx="170">
                  <c:v>-6.3508406013957613E-3</c:v>
                </c:pt>
                <c:pt idx="171">
                  <c:v>3.8153422856520612E-3</c:v>
                </c:pt>
                <c:pt idx="172">
                  <c:v>-8.6691006971196787E-3</c:v>
                </c:pt>
                <c:pt idx="173">
                  <c:v>3.8338705107220784E-3</c:v>
                </c:pt>
                <c:pt idx="174">
                  <c:v>-1.3095578083995389E-2</c:v>
                </c:pt>
                <c:pt idx="175">
                  <c:v>-1.0914869274810531E-2</c:v>
                </c:pt>
                <c:pt idx="176">
                  <c:v>3.0114230296823689E-2</c:v>
                </c:pt>
                <c:pt idx="177">
                  <c:v>1.5847394913618675E-2</c:v>
                </c:pt>
                <c:pt idx="178">
                  <c:v>-7.0123002092159189E-3</c:v>
                </c:pt>
                <c:pt idx="179">
                  <c:v>-3.0203899125984348E-3</c:v>
                </c:pt>
                <c:pt idx="180">
                  <c:v>-9.879751039973645E-3</c:v>
                </c:pt>
                <c:pt idx="181">
                  <c:v>-5.8726072005702186E-3</c:v>
                </c:pt>
                <c:pt idx="182">
                  <c:v>-1.4444408990040141E-2</c:v>
                </c:pt>
                <c:pt idx="183">
                  <c:v>1.3675867899310336E-2</c:v>
                </c:pt>
                <c:pt idx="184">
                  <c:v>4.6024116014517997E-3</c:v>
                </c:pt>
                <c:pt idx="185">
                  <c:v>7.8770576268823566E-3</c:v>
                </c:pt>
                <c:pt idx="186">
                  <c:v>1.0073114637343049E-2</c:v>
                </c:pt>
                <c:pt idx="187">
                  <c:v>1.5022536625897351E-3</c:v>
                </c:pt>
                <c:pt idx="188">
                  <c:v>-1.3348642988797519E-2</c:v>
                </c:pt>
                <c:pt idx="189">
                  <c:v>8.8350947044027375E-3</c:v>
                </c:pt>
                <c:pt idx="190">
                  <c:v>-1.442880367063705E-2</c:v>
                </c:pt>
                <c:pt idx="191">
                  <c:v>-1.4898811423882882E-2</c:v>
                </c:pt>
                <c:pt idx="192">
                  <c:v>-1.5540018667343138E-3</c:v>
                </c:pt>
                <c:pt idx="193">
                  <c:v>8.5172795188790326E-3</c:v>
                </c:pt>
                <c:pt idx="194">
                  <c:v>6.6598606812778025E-3</c:v>
                </c:pt>
                <c:pt idx="195">
                  <c:v>-6.9168970533394101E-3</c:v>
                </c:pt>
                <c:pt idx="196">
                  <c:v>0</c:v>
                </c:pt>
                <c:pt idx="197">
                  <c:v>5.6395945422160546E-3</c:v>
                </c:pt>
                <c:pt idx="198">
                  <c:v>5.0994501123492611E-3</c:v>
                </c:pt>
                <c:pt idx="199">
                  <c:v>7.3483163548595364E-3</c:v>
                </c:pt>
                <c:pt idx="200">
                  <c:v>4.031247585774049E-3</c:v>
                </c:pt>
                <c:pt idx="201">
                  <c:v>9.0113250592261055E-3</c:v>
                </c:pt>
                <c:pt idx="202">
                  <c:v>1.2136371873413073E-2</c:v>
                </c:pt>
                <c:pt idx="203">
                  <c:v>-6.4213606668303853E-3</c:v>
                </c:pt>
                <c:pt idx="204">
                  <c:v>-1.0961744042144877E-2</c:v>
                </c:pt>
                <c:pt idx="205">
                  <c:v>-7.5434101728584458E-3</c:v>
                </c:pt>
                <c:pt idx="206">
                  <c:v>2.2690038727553991E-3</c:v>
                </c:pt>
                <c:pt idx="207">
                  <c:v>7.0263777155669099E-3</c:v>
                </c:pt>
                <c:pt idx="208">
                  <c:v>1.7107148321632078E-2</c:v>
                </c:pt>
                <c:pt idx="209">
                  <c:v>-2.2148403295527874E-3</c:v>
                </c:pt>
                <c:pt idx="210">
                  <c:v>7.8528010905006967E-3</c:v>
                </c:pt>
                <c:pt idx="211">
                  <c:v>1.96060981912645E-2</c:v>
                </c:pt>
                <c:pt idx="212">
                  <c:v>1.3096984446127041E-2</c:v>
                </c:pt>
                <c:pt idx="213">
                  <c:v>-1.8943884424513942E-3</c:v>
                </c:pt>
                <c:pt idx="214">
                  <c:v>-1.4323472381426901E-2</c:v>
                </c:pt>
                <c:pt idx="215">
                  <c:v>7.9032862579664145E-3</c:v>
                </c:pt>
                <c:pt idx="216">
                  <c:v>-6.4616713999351245E-3</c:v>
                </c:pt>
                <c:pt idx="217">
                  <c:v>-1.8415834236300711E-2</c:v>
                </c:pt>
                <c:pt idx="218">
                  <c:v>1.9545571822287351E-3</c:v>
                </c:pt>
                <c:pt idx="219">
                  <c:v>1.2612342785997E-2</c:v>
                </c:pt>
                <c:pt idx="220">
                  <c:v>-9.2010334349895747E-3</c:v>
                </c:pt>
                <c:pt idx="221">
                  <c:v>9.7252621329174704E-4</c:v>
                </c:pt>
                <c:pt idx="222">
                  <c:v>-1.6662968235304571E-2</c:v>
                </c:pt>
                <c:pt idx="223">
                  <c:v>9.8789832682506904E-4</c:v>
                </c:pt>
                <c:pt idx="224">
                  <c:v>0</c:v>
                </c:pt>
                <c:pt idx="225">
                  <c:v>5.4160644457220174E-3</c:v>
                </c:pt>
                <c:pt idx="226">
                  <c:v>5.1426585728221843E-3</c:v>
                </c:pt>
                <c:pt idx="227">
                  <c:v>1.6473240732344841E-2</c:v>
                </c:pt>
                <c:pt idx="228">
                  <c:v>-3.851713957854737E-3</c:v>
                </c:pt>
                <c:pt idx="229">
                  <c:v>5.0523384267284928E-3</c:v>
                </c:pt>
                <c:pt idx="230">
                  <c:v>4.7984645834341316E-4</c:v>
                </c:pt>
                <c:pt idx="231">
                  <c:v>-8.1888704230051561E-3</c:v>
                </c:pt>
                <c:pt idx="232">
                  <c:v>-9.678200610271332E-4</c:v>
                </c:pt>
                <c:pt idx="233">
                  <c:v>3.6245055989602981E-3</c:v>
                </c:pt>
                <c:pt idx="234">
                  <c:v>6.7307946414212191E-3</c:v>
                </c:pt>
                <c:pt idx="235">
                  <c:v>-3.6001478942343026E-3</c:v>
                </c:pt>
                <c:pt idx="236">
                  <c:v>7.1873812041231165E-3</c:v>
                </c:pt>
                <c:pt idx="237">
                  <c:v>2.1461794335432952E-3</c:v>
                </c:pt>
                <c:pt idx="238">
                  <c:v>-5.014935883402784E-3</c:v>
                </c:pt>
                <c:pt idx="239">
                  <c:v>9.2935257240227588E-3</c:v>
                </c:pt>
                <c:pt idx="240">
                  <c:v>-5.4703430504355237E-3</c:v>
                </c:pt>
                <c:pt idx="241">
                  <c:v>9.4944933501609728E-3</c:v>
                </c:pt>
                <c:pt idx="242">
                  <c:v>-3.3128283965850381E-3</c:v>
                </c:pt>
                <c:pt idx="243">
                  <c:v>-1.4231501453220168E-3</c:v>
                </c:pt>
                <c:pt idx="244">
                  <c:v>-1.001916778207136E-2</c:v>
                </c:pt>
                <c:pt idx="245">
                  <c:v>3.5898088089996697E-3</c:v>
                </c:pt>
                <c:pt idx="246">
                  <c:v>-3.8295882130977787E-3</c:v>
                </c:pt>
                <c:pt idx="247">
                  <c:v>1.9166273236639068E-3</c:v>
                </c:pt>
                <c:pt idx="248">
                  <c:v>1.0713112817432433E-2</c:v>
                </c:pt>
                <c:pt idx="249">
                  <c:v>1.2472217210992377E-2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1D-47FA-BBBA-486B011EC361}"/>
            </c:ext>
          </c:extLst>
        </c:ser>
        <c:ser>
          <c:idx val="20"/>
          <c:order val="20"/>
          <c:tx>
            <c:strRef>
              <c:f>'Prices&amp;Returns'!$W$256</c:f>
              <c:strCache>
                <c:ptCount val="1"/>
                <c:pt idx="0">
                  <c:v>Instrument 21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'Prices&amp;Returns'!$W$257:$W$506</c:f>
              <c:numCache>
                <c:formatCode>0.00%</c:formatCode>
                <c:ptCount val="250"/>
                <c:pt idx="1">
                  <c:v>1.7391742711869239E-2</c:v>
                </c:pt>
                <c:pt idx="2">
                  <c:v>-5.9860504653037033E-3</c:v>
                </c:pt>
                <c:pt idx="3">
                  <c:v>-1.5462492942179919E-2</c:v>
                </c:pt>
                <c:pt idx="4">
                  <c:v>1.0111309604320695E-2</c:v>
                </c:pt>
                <c:pt idx="5">
                  <c:v>-6.7295004969396052E-3</c:v>
                </c:pt>
                <c:pt idx="6">
                  <c:v>4.715401125238358E-3</c:v>
                </c:pt>
                <c:pt idx="7">
                  <c:v>-6.0667526822375381E-3</c:v>
                </c:pt>
                <c:pt idx="8">
                  <c:v>0</c:v>
                </c:pt>
                <c:pt idx="9">
                  <c:v>-4.0650462481694452E-3</c:v>
                </c:pt>
                <c:pt idx="10">
                  <c:v>1.8830415170831689E-2</c:v>
                </c:pt>
                <c:pt idx="11">
                  <c:v>3.9893669930335151E-3</c:v>
                </c:pt>
                <c:pt idx="12">
                  <c:v>5.9543675758215097E-3</c:v>
                </c:pt>
                <c:pt idx="13">
                  <c:v>-3.3036039295774164E-3</c:v>
                </c:pt>
                <c:pt idx="14">
                  <c:v>3.9630170757927819E-3</c:v>
                </c:pt>
                <c:pt idx="15">
                  <c:v>1.9756344917897118E-3</c:v>
                </c:pt>
                <c:pt idx="16">
                  <c:v>7.8637364602146716E-3</c:v>
                </c:pt>
                <c:pt idx="17">
                  <c:v>-1.9601443714744008E-3</c:v>
                </c:pt>
                <c:pt idx="18">
                  <c:v>1.3641003984230038E-2</c:v>
                </c:pt>
                <c:pt idx="19">
                  <c:v>6.4495326324659702E-4</c:v>
                </c:pt>
                <c:pt idx="20">
                  <c:v>6.4267573388933109E-3</c:v>
                </c:pt>
                <c:pt idx="21">
                  <c:v>1.2804099060446127E-3</c:v>
                </c:pt>
                <c:pt idx="22">
                  <c:v>-7.7071672449378903E-3</c:v>
                </c:pt>
                <c:pt idx="23">
                  <c:v>3.2185415617981242E-3</c:v>
                </c:pt>
                <c:pt idx="24">
                  <c:v>0</c:v>
                </c:pt>
                <c:pt idx="25">
                  <c:v>-7.0945154064911732E-3</c:v>
                </c:pt>
                <c:pt idx="26">
                  <c:v>-5.8422756242284025E-3</c:v>
                </c:pt>
                <c:pt idx="27">
                  <c:v>-1.0471299867295366E-2</c:v>
                </c:pt>
                <c:pt idx="28">
                  <c:v>1.5666116744399456E-2</c:v>
                </c:pt>
                <c:pt idx="29">
                  <c:v>7.099094028613054E-3</c:v>
                </c:pt>
                <c:pt idx="30">
                  <c:v>-9.0439892932188248E-3</c:v>
                </c:pt>
                <c:pt idx="31">
                  <c:v>-2.5990917815199837E-3</c:v>
                </c:pt>
                <c:pt idx="32">
                  <c:v>3.8961088245651069E-3</c:v>
                </c:pt>
                <c:pt idx="33">
                  <c:v>-1.3703313941529665E-2</c:v>
                </c:pt>
                <c:pt idx="34">
                  <c:v>-2.6315804660559318E-3</c:v>
                </c:pt>
                <c:pt idx="35">
                  <c:v>0</c:v>
                </c:pt>
                <c:pt idx="36">
                  <c:v>-1.3183917532582244E-3</c:v>
                </c:pt>
                <c:pt idx="37">
                  <c:v>-8.612176449342571E-3</c:v>
                </c:pt>
                <c:pt idx="38">
                  <c:v>5.9701669865037544E-3</c:v>
                </c:pt>
                <c:pt idx="39">
                  <c:v>-7.3017251060162897E-3</c:v>
                </c:pt>
                <c:pt idx="40">
                  <c:v>6.6401306392775573E-3</c:v>
                </c:pt>
                <c:pt idx="41">
                  <c:v>-3.3145539129005828E-3</c:v>
                </c:pt>
                <c:pt idx="42">
                  <c:v>1.3271402080624938E-3</c:v>
                </c:pt>
                <c:pt idx="43">
                  <c:v>-6.6533844907365478E-3</c:v>
                </c:pt>
                <c:pt idx="44">
                  <c:v>1.3342230131366622E-3</c:v>
                </c:pt>
                <c:pt idx="45">
                  <c:v>1.9148818838760739E-2</c:v>
                </c:pt>
                <c:pt idx="46">
                  <c:v>1.2995634487806489E-2</c:v>
                </c:pt>
                <c:pt idx="47">
                  <c:v>-3.8809880537077788E-3</c:v>
                </c:pt>
                <c:pt idx="48">
                  <c:v>-3.2457022975714849E-3</c:v>
                </c:pt>
                <c:pt idx="49">
                  <c:v>-3.9087997650527201E-3</c:v>
                </c:pt>
                <c:pt idx="50">
                  <c:v>0</c:v>
                </c:pt>
                <c:pt idx="51">
                  <c:v>-5.8919974053747437E-3</c:v>
                </c:pt>
                <c:pt idx="52">
                  <c:v>3.2776168313038566E-3</c:v>
                </c:pt>
                <c:pt idx="53">
                  <c:v>-5.2493558861436782E-3</c:v>
                </c:pt>
                <c:pt idx="54">
                  <c:v>7.2107818173618417E-3</c:v>
                </c:pt>
                <c:pt idx="55">
                  <c:v>5.2117381811953925E-3</c:v>
                </c:pt>
                <c:pt idx="56">
                  <c:v>-7.1731641124134797E-3</c:v>
                </c:pt>
                <c:pt idx="57">
                  <c:v>0</c:v>
                </c:pt>
                <c:pt idx="58">
                  <c:v>5.8727738121301422E-3</c:v>
                </c:pt>
                <c:pt idx="59">
                  <c:v>-1.1122129698273748E-2</c:v>
                </c:pt>
                <c:pt idx="60">
                  <c:v>1.9717390548398832E-3</c:v>
                </c:pt>
                <c:pt idx="61">
                  <c:v>1.4988876252205552E-2</c:v>
                </c:pt>
                <c:pt idx="62">
                  <c:v>1.8584322112366193E-2</c:v>
                </c:pt>
                <c:pt idx="63">
                  <c:v>5.0665086212786491E-3</c:v>
                </c:pt>
                <c:pt idx="64">
                  <c:v>3.153581926068866E-3</c:v>
                </c:pt>
                <c:pt idx="65">
                  <c:v>-1.2602396122877771E-3</c:v>
                </c:pt>
                <c:pt idx="66">
                  <c:v>-6.9598509350598308E-3</c:v>
                </c:pt>
                <c:pt idx="67">
                  <c:v>8.2200905473477411E-3</c:v>
                </c:pt>
                <c:pt idx="68">
                  <c:v>1.8873865307057287E-3</c:v>
                </c:pt>
                <c:pt idx="69">
                  <c:v>-7.5710140821448092E-3</c:v>
                </c:pt>
                <c:pt idx="70">
                  <c:v>-3.1715852782934705E-3</c:v>
                </c:pt>
                <c:pt idx="71">
                  <c:v>8.225291549060456E-3</c:v>
                </c:pt>
                <c:pt idx="72">
                  <c:v>6.2814276886034946E-3</c:v>
                </c:pt>
                <c:pt idx="73">
                  <c:v>-6.2637020525832554E-4</c:v>
                </c:pt>
                <c:pt idx="74">
                  <c:v>1.2523483164658734E-3</c:v>
                </c:pt>
                <c:pt idx="75">
                  <c:v>0</c:v>
                </c:pt>
                <c:pt idx="76">
                  <c:v>-6.9074057998109433E-3</c:v>
                </c:pt>
                <c:pt idx="77">
                  <c:v>-6.9554501085846302E-3</c:v>
                </c:pt>
                <c:pt idx="78">
                  <c:v>3.1675667916476612E-3</c:v>
                </c:pt>
                <c:pt idx="79">
                  <c:v>-8.8945948534512407E-3</c:v>
                </c:pt>
                <c:pt idx="80">
                  <c:v>-2.555911934544206E-3</c:v>
                </c:pt>
                <c:pt idx="81">
                  <c:v>-8.3521205081843134E-3</c:v>
                </c:pt>
                <c:pt idx="82">
                  <c:v>-8.4224663746964752E-3</c:v>
                </c:pt>
                <c:pt idx="83">
                  <c:v>1.3003903002835552E-3</c:v>
                </c:pt>
                <c:pt idx="84">
                  <c:v>6.4767065779892949E-3</c:v>
                </c:pt>
                <c:pt idx="85">
                  <c:v>2.578982731818356E-3</c:v>
                </c:pt>
                <c:pt idx="86">
                  <c:v>1.024992958434548E-2</c:v>
                </c:pt>
                <c:pt idx="87">
                  <c:v>1.329554248124472E-2</c:v>
                </c:pt>
                <c:pt idx="88">
                  <c:v>5.6444176196769101E-3</c:v>
                </c:pt>
                <c:pt idx="89">
                  <c:v>0</c:v>
                </c:pt>
                <c:pt idx="90">
                  <c:v>6.8557451445544941E-3</c:v>
                </c:pt>
                <c:pt idx="91">
                  <c:v>0</c:v>
                </c:pt>
                <c:pt idx="92">
                  <c:v>-9.3604427595639205E-3</c:v>
                </c:pt>
                <c:pt idx="93">
                  <c:v>6.2676279080933252E-4</c:v>
                </c:pt>
                <c:pt idx="94">
                  <c:v>6.8685877277585797E-3</c:v>
                </c:pt>
                <c:pt idx="95">
                  <c:v>9.9072017770787425E-3</c:v>
                </c:pt>
                <c:pt idx="96">
                  <c:v>-1.8657257604542701E-2</c:v>
                </c:pt>
                <c:pt idx="97">
                  <c:v>1.2547053088964341E-3</c:v>
                </c:pt>
                <c:pt idx="98">
                  <c:v>-8.1838668913457382E-3</c:v>
                </c:pt>
                <c:pt idx="99">
                  <c:v>1.2634240467719201E-3</c:v>
                </c:pt>
                <c:pt idx="100">
                  <c:v>-8.2409341187499076E-3</c:v>
                </c:pt>
                <c:pt idx="101">
                  <c:v>-6.3673991326754003E-4</c:v>
                </c:pt>
                <c:pt idx="102">
                  <c:v>8.8776740320174203E-3</c:v>
                </c:pt>
                <c:pt idx="103">
                  <c:v>-1.3986241974739952E-2</c:v>
                </c:pt>
                <c:pt idx="104">
                  <c:v>-1.223847803647043E-2</c:v>
                </c:pt>
                <c:pt idx="105">
                  <c:v>-1.2970170430450386E-3</c:v>
                </c:pt>
                <c:pt idx="106">
                  <c:v>-1.9486852545263706E-3</c:v>
                </c:pt>
                <c:pt idx="107">
                  <c:v>-1.3012363579718968E-3</c:v>
                </c:pt>
                <c:pt idx="108">
                  <c:v>2.6007817000574403E-3</c:v>
                </c:pt>
                <c:pt idx="109">
                  <c:v>-5.8612997499911182E-3</c:v>
                </c:pt>
                <c:pt idx="110">
                  <c:v>0</c:v>
                </c:pt>
                <c:pt idx="111">
                  <c:v>1.305483214130296E-3</c:v>
                </c:pt>
                <c:pt idx="112">
                  <c:v>-1.3054832141303713E-3</c:v>
                </c:pt>
                <c:pt idx="113">
                  <c:v>1.2978767518854982E-2</c:v>
                </c:pt>
                <c:pt idx="114">
                  <c:v>-1.6249951332136459E-2</c:v>
                </c:pt>
                <c:pt idx="115">
                  <c:v>-3.9395980040803141E-3</c:v>
                </c:pt>
                <c:pt idx="116">
                  <c:v>-7.2631550724731129E-3</c:v>
                </c:pt>
                <c:pt idx="117">
                  <c:v>8.5780796537822477E-3</c:v>
                </c:pt>
                <c:pt idx="118">
                  <c:v>-6.5724616233826859E-4</c:v>
                </c:pt>
                <c:pt idx="119">
                  <c:v>-2.6333129107606571E-3</c:v>
                </c:pt>
                <c:pt idx="120">
                  <c:v>8.53303503794893E-3</c:v>
                </c:pt>
                <c:pt idx="121">
                  <c:v>-5.2424759648499828E-3</c:v>
                </c:pt>
                <c:pt idx="122">
                  <c:v>-3.9499722193141558E-3</c:v>
                </c:pt>
                <c:pt idx="123">
                  <c:v>4.6067866928448256E-3</c:v>
                </c:pt>
                <c:pt idx="124">
                  <c:v>9.1503906434340296E-3</c:v>
                </c:pt>
                <c:pt idx="125">
                  <c:v>-3.2583932380591749E-3</c:v>
                </c:pt>
                <c:pt idx="126">
                  <c:v>-1.1818916303142527E-2</c:v>
                </c:pt>
                <c:pt idx="127">
                  <c:v>9.8587719316680644E-3</c:v>
                </c:pt>
                <c:pt idx="128">
                  <c:v>-1.7150816176087776E-2</c:v>
                </c:pt>
                <c:pt idx="129">
                  <c:v>3.3211588149269795E-3</c:v>
                </c:pt>
                <c:pt idx="130">
                  <c:v>-5.9860504653037033E-3</c:v>
                </c:pt>
                <c:pt idx="131">
                  <c:v>-1.5462492942179919E-2</c:v>
                </c:pt>
                <c:pt idx="132">
                  <c:v>-1.3559324111358441E-3</c:v>
                </c:pt>
                <c:pt idx="133">
                  <c:v>-4.0788635748210044E-3</c:v>
                </c:pt>
                <c:pt idx="134">
                  <c:v>-6.1496606516752515E-3</c:v>
                </c:pt>
                <c:pt idx="135">
                  <c:v>-3.4328904293210302E-3</c:v>
                </c:pt>
                <c:pt idx="136">
                  <c:v>6.1707429266596742E-3</c:v>
                </c:pt>
                <c:pt idx="137">
                  <c:v>-3.4234884515209171E-3</c:v>
                </c:pt>
                <c:pt idx="138">
                  <c:v>1.1592356205316817E-2</c:v>
                </c:pt>
                <c:pt idx="139">
                  <c:v>0</c:v>
                </c:pt>
                <c:pt idx="140">
                  <c:v>-1.0221554071538139E-2</c:v>
                </c:pt>
                <c:pt idx="141">
                  <c:v>-6.8516617959650148E-4</c:v>
                </c:pt>
                <c:pt idx="142">
                  <c:v>-6.1877131081655339E-3</c:v>
                </c:pt>
                <c:pt idx="143">
                  <c:v>-3.4542348680875576E-3</c:v>
                </c:pt>
                <c:pt idx="144">
                  <c:v>0</c:v>
                </c:pt>
                <c:pt idx="145">
                  <c:v>-3.4662079764861725E-3</c:v>
                </c:pt>
                <c:pt idx="146">
                  <c:v>7.6098603141414051E-3</c:v>
                </c:pt>
                <c:pt idx="147">
                  <c:v>2.7529267214050799E-3</c:v>
                </c:pt>
                <c:pt idx="148">
                  <c:v>-1.4538158446027282E-2</c:v>
                </c:pt>
                <c:pt idx="149">
                  <c:v>-1.3338211082227675E-2</c:v>
                </c:pt>
                <c:pt idx="150">
                  <c:v>-5.6697529629489611E-3</c:v>
                </c:pt>
                <c:pt idx="151">
                  <c:v>3.5473609387982347E-3</c:v>
                </c:pt>
                <c:pt idx="152">
                  <c:v>4.2402890388854421E-3</c:v>
                </c:pt>
                <c:pt idx="153">
                  <c:v>-2.8248606355546274E-3</c:v>
                </c:pt>
                <c:pt idx="154">
                  <c:v>1.055233147334932E-2</c:v>
                </c:pt>
                <c:pt idx="155">
                  <c:v>2.0971695907235511E-3</c:v>
                </c:pt>
                <c:pt idx="156">
                  <c:v>-7.0077371574046891E-3</c:v>
                </c:pt>
                <c:pt idx="157">
                  <c:v>1.4054816087349464E-3</c:v>
                </c:pt>
                <c:pt idx="158">
                  <c:v>0</c:v>
                </c:pt>
                <c:pt idx="159">
                  <c:v>-6.3402818945830506E-3</c:v>
                </c:pt>
                <c:pt idx="160">
                  <c:v>7.7437908969032578E-3</c:v>
                </c:pt>
                <c:pt idx="161">
                  <c:v>9.7697915958050302E-3</c:v>
                </c:pt>
                <c:pt idx="162">
                  <c:v>-9.769791595805136E-3</c:v>
                </c:pt>
                <c:pt idx="163">
                  <c:v>4.8968268539305903E-3</c:v>
                </c:pt>
                <c:pt idx="164">
                  <c:v>1.4548230265292686E-2</c:v>
                </c:pt>
                <c:pt idx="165">
                  <c:v>-7.5940993195938037E-3</c:v>
                </c:pt>
                <c:pt idx="166">
                  <c:v>8.2816208317220176E-3</c:v>
                </c:pt>
                <c:pt idx="167">
                  <c:v>0</c:v>
                </c:pt>
                <c:pt idx="168">
                  <c:v>-3.4423441909729015E-3</c:v>
                </c:pt>
                <c:pt idx="169">
                  <c:v>4.1293933420113336E-3</c:v>
                </c:pt>
                <c:pt idx="170">
                  <c:v>-7.5836282100988283E-3</c:v>
                </c:pt>
                <c:pt idx="171">
                  <c:v>2.7643417741498857E-3</c:v>
                </c:pt>
                <c:pt idx="172">
                  <c:v>1.0981579130485225E-2</c:v>
                </c:pt>
                <c:pt idx="173">
                  <c:v>-1.44382019983962E-2</c:v>
                </c:pt>
                <c:pt idx="174">
                  <c:v>3.456622867910973E-3</c:v>
                </c:pt>
                <c:pt idx="175">
                  <c:v>5.5058638745224152E-3</c:v>
                </c:pt>
                <c:pt idx="176">
                  <c:v>3.4258341145190102E-3</c:v>
                </c:pt>
                <c:pt idx="177">
                  <c:v>8.1744324395581266E-3</c:v>
                </c:pt>
                <c:pt idx="178">
                  <c:v>-1.1600266554077084E-2</c:v>
                </c:pt>
                <c:pt idx="179">
                  <c:v>-6.8657743857351546E-4</c:v>
                </c:pt>
                <c:pt idx="180">
                  <c:v>9.5694510161506725E-3</c:v>
                </c:pt>
                <c:pt idx="181">
                  <c:v>-2.0429016298001822E-3</c:v>
                </c:pt>
                <c:pt idx="182">
                  <c:v>-3.4141378332580075E-3</c:v>
                </c:pt>
                <c:pt idx="183">
                  <c:v>-6.1749767394408744E-3</c:v>
                </c:pt>
                <c:pt idx="184">
                  <c:v>8.9072188763139725E-3</c:v>
                </c:pt>
                <c:pt idx="185">
                  <c:v>-6.8446536899654841E-3</c:v>
                </c:pt>
                <c:pt idx="186">
                  <c:v>-1.4528100562909856E-2</c:v>
                </c:pt>
                <c:pt idx="187">
                  <c:v>-6.9710703415583233E-4</c:v>
                </c:pt>
                <c:pt idx="188">
                  <c:v>8.3333815591444607E-3</c:v>
                </c:pt>
                <c:pt idx="189">
                  <c:v>-4.158010148663677E-3</c:v>
                </c:pt>
                <c:pt idx="190">
                  <c:v>-1.1875794480193894E-2</c:v>
                </c:pt>
                <c:pt idx="191">
                  <c:v>-2.110447494545982E-3</c:v>
                </c:pt>
                <c:pt idx="192">
                  <c:v>-5.6497325421190209E-3</c:v>
                </c:pt>
                <c:pt idx="193">
                  <c:v>-3.5473609387983093E-3</c:v>
                </c:pt>
                <c:pt idx="194">
                  <c:v>3.5473609387982347E-3</c:v>
                </c:pt>
                <c:pt idx="195">
                  <c:v>-7.1073504586519447E-3</c:v>
                </c:pt>
                <c:pt idx="196">
                  <c:v>2.137514173310838E-3</c:v>
                </c:pt>
                <c:pt idx="197">
                  <c:v>8.5046579228341378E-3</c:v>
                </c:pt>
                <c:pt idx="198">
                  <c:v>7.0323777861558707E-3</c:v>
                </c:pt>
                <c:pt idx="199">
                  <c:v>6.2871321313329905E-3</c:v>
                </c:pt>
                <c:pt idx="200">
                  <c:v>7.6309770233144751E-3</c:v>
                </c:pt>
                <c:pt idx="201">
                  <c:v>6.9084631417777164E-4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6.8306276510915562E-3</c:v>
                </c:pt>
                <c:pt idx="205">
                  <c:v>-8.202369978672441E-3</c:v>
                </c:pt>
                <c:pt idx="206">
                  <c:v>-6.1962332495431446E-3</c:v>
                </c:pt>
                <c:pt idx="207">
                  <c:v>1.84746958282586E-2</c:v>
                </c:pt>
                <c:pt idx="208">
                  <c:v>-5.4384906309385087E-3</c:v>
                </c:pt>
                <c:pt idx="209">
                  <c:v>-9.5891145726988824E-3</c:v>
                </c:pt>
                <c:pt idx="210">
                  <c:v>-5.5210630237503807E-3</c:v>
                </c:pt>
                <c:pt idx="211">
                  <c:v>-1.6748472449431819E-2</c:v>
                </c:pt>
                <c:pt idx="212">
                  <c:v>-6.3537100439133394E-3</c:v>
                </c:pt>
                <c:pt idx="213">
                  <c:v>1.8246120227804766E-2</c:v>
                </c:pt>
                <c:pt idx="214">
                  <c:v>3.4710204928787409E-3</c:v>
                </c:pt>
                <c:pt idx="215">
                  <c:v>-1.2552466071119973E-2</c:v>
                </c:pt>
                <c:pt idx="216">
                  <c:v>-3.5149421074444969E-3</c:v>
                </c:pt>
                <c:pt idx="217">
                  <c:v>1.4074597678797698E-3</c:v>
                </c:pt>
                <c:pt idx="218">
                  <c:v>1.0493275715838723E-2</c:v>
                </c:pt>
                <c:pt idx="219">
                  <c:v>-6.9613647085539198E-4</c:v>
                </c:pt>
                <c:pt idx="220">
                  <c:v>-1.5438903151651305E-2</c:v>
                </c:pt>
                <c:pt idx="221">
                  <c:v>-1.0664871791036867E-2</c:v>
                </c:pt>
                <c:pt idx="222">
                  <c:v>6.4125620525064793E-3</c:v>
                </c:pt>
                <c:pt idx="223">
                  <c:v>3.5448459665398308E-3</c:v>
                </c:pt>
                <c:pt idx="224">
                  <c:v>-5.6778009166813361E-3</c:v>
                </c:pt>
                <c:pt idx="225">
                  <c:v>-6.4262984455282926E-3</c:v>
                </c:pt>
                <c:pt idx="226">
                  <c:v>7.1377890482923071E-3</c:v>
                </c:pt>
                <c:pt idx="227">
                  <c:v>-7.137789048292406E-3</c:v>
                </c:pt>
                <c:pt idx="228">
                  <c:v>-7.1891035724693381E-3</c:v>
                </c:pt>
                <c:pt idx="229">
                  <c:v>2.8818463748889502E-3</c:v>
                </c:pt>
                <c:pt idx="230">
                  <c:v>-1.4398850579876432E-3</c:v>
                </c:pt>
                <c:pt idx="231">
                  <c:v>-7.2072075191829032E-4</c:v>
                </c:pt>
                <c:pt idx="232">
                  <c:v>1.0043126022175523E-2</c:v>
                </c:pt>
                <c:pt idx="233">
                  <c:v>-1.4285716715258013E-3</c:v>
                </c:pt>
                <c:pt idx="234">
                  <c:v>-1.4306154085193335E-3</c:v>
                </c:pt>
                <c:pt idx="235">
                  <c:v>1.3508914996703189E-2</c:v>
                </c:pt>
                <c:pt idx="236">
                  <c:v>-4.9557623549848773E-3</c:v>
                </c:pt>
                <c:pt idx="237">
                  <c:v>-4.9804443041448149E-3</c:v>
                </c:pt>
                <c:pt idx="238">
                  <c:v>1.2757083000770941E-2</c:v>
                </c:pt>
                <c:pt idx="239">
                  <c:v>-7.0447343526375489E-4</c:v>
                </c:pt>
                <c:pt idx="240">
                  <c:v>1.4084509370581421E-3</c:v>
                </c:pt>
                <c:pt idx="241">
                  <c:v>-1.4084509370580721E-3</c:v>
                </c:pt>
                <c:pt idx="242">
                  <c:v>8.4211023964083451E-3</c:v>
                </c:pt>
                <c:pt idx="243">
                  <c:v>4.1841065225738695E-3</c:v>
                </c:pt>
                <c:pt idx="244">
                  <c:v>-1.1196757981924162E-2</c:v>
                </c:pt>
                <c:pt idx="245">
                  <c:v>-8.4806161984205385E-3</c:v>
                </c:pt>
                <c:pt idx="246">
                  <c:v>9.1840984645059336E-3</c:v>
                </c:pt>
                <c:pt idx="247">
                  <c:v>-7.0571923099988628E-3</c:v>
                </c:pt>
                <c:pt idx="248">
                  <c:v>7.0571923099989791E-3</c:v>
                </c:pt>
                <c:pt idx="249">
                  <c:v>1.4054816087349464E-3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1D-47FA-BBBA-486B011EC361}"/>
            </c:ext>
          </c:extLst>
        </c:ser>
        <c:ser>
          <c:idx val="21"/>
          <c:order val="21"/>
          <c:tx>
            <c:strRef>
              <c:f>'Prices&amp;Returns'!$X$256</c:f>
              <c:strCache>
                <c:ptCount val="1"/>
                <c:pt idx="0">
                  <c:v>Instrument 22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'Prices&amp;Returns'!$X$257:$X$506</c:f>
              <c:numCache>
                <c:formatCode>0.00%</c:formatCode>
                <c:ptCount val="2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5.4200674693391133E-3</c:v>
                </c:pt>
                <c:pt idx="10">
                  <c:v>0</c:v>
                </c:pt>
                <c:pt idx="11">
                  <c:v>-5.4200674693392556E-3</c:v>
                </c:pt>
                <c:pt idx="12">
                  <c:v>5.4200674693391133E-3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-5.4200674693392556E-3</c:v>
                </c:pt>
                <c:pt idx="20">
                  <c:v>5.4200674693391133E-3</c:v>
                </c:pt>
                <c:pt idx="21">
                  <c:v>-5.4200674693392556E-3</c:v>
                </c:pt>
                <c:pt idx="22">
                  <c:v>5.4200674693391133E-3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-5.4200674693392556E-3</c:v>
                </c:pt>
                <c:pt idx="43">
                  <c:v>0</c:v>
                </c:pt>
                <c:pt idx="44">
                  <c:v>0</c:v>
                </c:pt>
                <c:pt idx="45">
                  <c:v>5.4200674693391133E-3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-5.4200674693392556E-3</c:v>
                </c:pt>
                <c:pt idx="50">
                  <c:v>5.4200674693391133E-3</c:v>
                </c:pt>
                <c:pt idx="51">
                  <c:v>-5.4200674693392556E-3</c:v>
                </c:pt>
                <c:pt idx="52">
                  <c:v>5.4200674693391133E-3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-5.4200674693392556E-3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5.4200674693391133E-3</c:v>
                </c:pt>
                <c:pt idx="84">
                  <c:v>-5.4200674693392556E-3</c:v>
                </c:pt>
                <c:pt idx="85">
                  <c:v>5.4200674693391133E-3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-5.4200674693392556E-3</c:v>
                </c:pt>
                <c:pt idx="93">
                  <c:v>0</c:v>
                </c:pt>
                <c:pt idx="94">
                  <c:v>0</c:v>
                </c:pt>
                <c:pt idx="95">
                  <c:v>5.4200674693391133E-3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-5.4200674693392556E-3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-5.449604767564703E-3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-5.4794657646255957E-3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-5.5096558109695845E-3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-5.5401803756153561E-3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-5.5710450494553601E-3</c:v>
                </c:pt>
                <c:pt idx="193">
                  <c:v>5.5710450494554295E-3</c:v>
                </c:pt>
                <c:pt idx="194">
                  <c:v>-5.5710450494553601E-3</c:v>
                </c:pt>
                <c:pt idx="195">
                  <c:v>5.5710450494554295E-3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5.5401803756153509E-3</c:v>
                </c:pt>
                <c:pt idx="231">
                  <c:v>-5.5401803756153561E-3</c:v>
                </c:pt>
                <c:pt idx="232">
                  <c:v>5.5401803756153509E-3</c:v>
                </c:pt>
                <c:pt idx="233">
                  <c:v>0</c:v>
                </c:pt>
                <c:pt idx="234">
                  <c:v>-5.5401803756153561E-3</c:v>
                </c:pt>
                <c:pt idx="235">
                  <c:v>5.5401803756153509E-3</c:v>
                </c:pt>
                <c:pt idx="236">
                  <c:v>-5.5401803756153561E-3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1D-47FA-BBBA-486B011EC361}"/>
            </c:ext>
          </c:extLst>
        </c:ser>
        <c:ser>
          <c:idx val="22"/>
          <c:order val="22"/>
          <c:tx>
            <c:strRef>
              <c:f>'Prices&amp;Returns'!$Y$256</c:f>
              <c:strCache>
                <c:ptCount val="1"/>
                <c:pt idx="0">
                  <c:v>Instrument 23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'Prices&amp;Returns'!$Y$257:$Y$506</c:f>
              <c:numCache>
                <c:formatCode>0.00%</c:formatCode>
                <c:ptCount val="250"/>
                <c:pt idx="1">
                  <c:v>0</c:v>
                </c:pt>
                <c:pt idx="2">
                  <c:v>2.1621630044950956E-3</c:v>
                </c:pt>
                <c:pt idx="3">
                  <c:v>2.1574981400210927E-3</c:v>
                </c:pt>
                <c:pt idx="4">
                  <c:v>6.4447054426421835E-3</c:v>
                </c:pt>
                <c:pt idx="5">
                  <c:v>-1.076436658715843E-2</c:v>
                </c:pt>
                <c:pt idx="6">
                  <c:v>-4.3384015985982417E-3</c:v>
                </c:pt>
                <c:pt idx="7">
                  <c:v>-2.6433257068155368E-2</c:v>
                </c:pt>
                <c:pt idx="8">
                  <c:v>4.4543503493801534E-3</c:v>
                </c:pt>
                <c:pt idx="9">
                  <c:v>4.4345970678655536E-3</c:v>
                </c:pt>
                <c:pt idx="10">
                  <c:v>-2.2148403295527874E-3</c:v>
                </c:pt>
                <c:pt idx="11">
                  <c:v>-2.2197567383128881E-3</c:v>
                </c:pt>
                <c:pt idx="12">
                  <c:v>2.21975673831281E-3</c:v>
                </c:pt>
                <c:pt idx="13">
                  <c:v>-8.9087448891095548E-3</c:v>
                </c:pt>
                <c:pt idx="14">
                  <c:v>1.5538603427779166E-2</c:v>
                </c:pt>
                <c:pt idx="15">
                  <c:v>6.5861928528568757E-3</c:v>
                </c:pt>
                <c:pt idx="16">
                  <c:v>-2.8858828461979961E-2</c:v>
                </c:pt>
                <c:pt idx="17">
                  <c:v>2.8858828461979978E-2</c:v>
                </c:pt>
                <c:pt idx="18">
                  <c:v>1.5201161332050338E-2</c:v>
                </c:pt>
                <c:pt idx="19">
                  <c:v>-8.6580627431145415E-3</c:v>
                </c:pt>
                <c:pt idx="20">
                  <c:v>2.5752496102414764E-2</c:v>
                </c:pt>
                <c:pt idx="21">
                  <c:v>-6.3762171392758851E-3</c:v>
                </c:pt>
                <c:pt idx="22">
                  <c:v>0</c:v>
                </c:pt>
                <c:pt idx="23">
                  <c:v>-1.071821622002426E-2</c:v>
                </c:pt>
                <c:pt idx="24">
                  <c:v>-2.1574981400211257E-3</c:v>
                </c:pt>
                <c:pt idx="25">
                  <c:v>0</c:v>
                </c:pt>
                <c:pt idx="26">
                  <c:v>0</c:v>
                </c:pt>
                <c:pt idx="27">
                  <c:v>1.7131039930183774E-2</c:v>
                </c:pt>
                <c:pt idx="28">
                  <c:v>6.3492276786587445E-3</c:v>
                </c:pt>
                <c:pt idx="29">
                  <c:v>1.6736792355523826E-2</c:v>
                </c:pt>
                <c:pt idx="30">
                  <c:v>-1.0427623162259276E-2</c:v>
                </c:pt>
                <c:pt idx="31">
                  <c:v>2.2798914964806027E-2</c:v>
                </c:pt>
                <c:pt idx="32">
                  <c:v>2.2290689898371647E-2</c:v>
                </c:pt>
                <c:pt idx="33">
                  <c:v>-1.007057856359617E-2</c:v>
                </c:pt>
                <c:pt idx="34">
                  <c:v>-6.0913893934019282E-3</c:v>
                </c:pt>
                <c:pt idx="35">
                  <c:v>2.0345886977874567E-3</c:v>
                </c:pt>
                <c:pt idx="36">
                  <c:v>4.056800695614469E-3</c:v>
                </c:pt>
                <c:pt idx="37">
                  <c:v>4.0404095370049058E-3</c:v>
                </c:pt>
                <c:pt idx="38">
                  <c:v>1.0030174359937251E-2</c:v>
                </c:pt>
                <c:pt idx="39">
                  <c:v>-1.9980026626729977E-3</c:v>
                </c:pt>
                <c:pt idx="40">
                  <c:v>1.1928570865273812E-2</c:v>
                </c:pt>
                <c:pt idx="41">
                  <c:v>-3.9604012160967938E-3</c:v>
                </c:pt>
                <c:pt idx="42">
                  <c:v>7.9051795071132473E-3</c:v>
                </c:pt>
                <c:pt idx="43">
                  <c:v>1.5625317903080815E-2</c:v>
                </c:pt>
                <c:pt idx="44">
                  <c:v>-5.8309203107932096E-3</c:v>
                </c:pt>
                <c:pt idx="45">
                  <c:v>1.5474196582597383E-2</c:v>
                </c:pt>
                <c:pt idx="46">
                  <c:v>2.0893447588277606E-2</c:v>
                </c:pt>
                <c:pt idx="47">
                  <c:v>7.4906717291576587E-3</c:v>
                </c:pt>
                <c:pt idx="48">
                  <c:v>1.665163359244216E-2</c:v>
                </c:pt>
                <c:pt idx="49">
                  <c:v>-5.5197932235979217E-3</c:v>
                </c:pt>
                <c:pt idx="50">
                  <c:v>2.0092000082688646E-2</c:v>
                </c:pt>
                <c:pt idx="51">
                  <c:v>1.2578782206859965E-2</c:v>
                </c:pt>
                <c:pt idx="52">
                  <c:v>1.5943650397136164E-2</c:v>
                </c:pt>
                <c:pt idx="53">
                  <c:v>1.5693434546046547E-2</c:v>
                </c:pt>
                <c:pt idx="54">
                  <c:v>3.4542348680873824E-3</c:v>
                </c:pt>
                <c:pt idx="55">
                  <c:v>3.4423441909729197E-3</c:v>
                </c:pt>
                <c:pt idx="56">
                  <c:v>0</c:v>
                </c:pt>
                <c:pt idx="57">
                  <c:v>5.1413995004186523E-3</c:v>
                </c:pt>
                <c:pt idx="58">
                  <c:v>-2.9490428510705151E-2</c:v>
                </c:pt>
                <c:pt idx="59">
                  <c:v>1.7452449951226207E-2</c:v>
                </c:pt>
                <c:pt idx="60">
                  <c:v>-1.0434877292579619E-2</c:v>
                </c:pt>
                <c:pt idx="61">
                  <c:v>1.2163486193197402E-2</c:v>
                </c:pt>
                <c:pt idx="62">
                  <c:v>-1.7422043446664235E-2</c:v>
                </c:pt>
                <c:pt idx="63">
                  <c:v>0</c:v>
                </c:pt>
                <c:pt idx="64">
                  <c:v>2.2590013605106849E-2</c:v>
                </c:pt>
                <c:pt idx="65">
                  <c:v>1.7167386190545491E-3</c:v>
                </c:pt>
                <c:pt idx="66">
                  <c:v>-1.5557790030925896E-2</c:v>
                </c:pt>
                <c:pt idx="67">
                  <c:v>1.5557790030925943E-2</c:v>
                </c:pt>
                <c:pt idx="68">
                  <c:v>-8.6133176781148357E-3</c:v>
                </c:pt>
                <c:pt idx="69">
                  <c:v>1.0327114155849524E-2</c:v>
                </c:pt>
                <c:pt idx="70">
                  <c:v>-1.0327114155849517E-2</c:v>
                </c:pt>
                <c:pt idx="71">
                  <c:v>1.2037978559478878E-2</c:v>
                </c:pt>
                <c:pt idx="72">
                  <c:v>1.6949558313773424E-2</c:v>
                </c:pt>
                <c:pt idx="73">
                  <c:v>6.7001925698195654E-3</c:v>
                </c:pt>
                <c:pt idx="74">
                  <c:v>1.8197359051907513E-2</c:v>
                </c:pt>
                <c:pt idx="75">
                  <c:v>1.6260520871780326E-2</c:v>
                </c:pt>
                <c:pt idx="76">
                  <c:v>-1.6142053545411135E-3</c:v>
                </c:pt>
                <c:pt idx="77">
                  <c:v>1.6142053545412009E-3</c:v>
                </c:pt>
                <c:pt idx="78">
                  <c:v>3.0184976338397451E-2</c:v>
                </c:pt>
                <c:pt idx="79">
                  <c:v>-9.4340322333585289E-3</c:v>
                </c:pt>
                <c:pt idx="80">
                  <c:v>-4.7506027585978647E-3</c:v>
                </c:pt>
                <c:pt idx="81">
                  <c:v>-1.5885626851378416E-3</c:v>
                </c:pt>
                <c:pt idx="82">
                  <c:v>-1.5910902322418517E-3</c:v>
                </c:pt>
                <c:pt idx="83">
                  <c:v>4.7656960730144251E-3</c:v>
                </c:pt>
                <c:pt idx="84">
                  <c:v>6.3191363514785324E-3</c:v>
                </c:pt>
                <c:pt idx="85">
                  <c:v>1.0963304797269594E-2</c:v>
                </c:pt>
                <c:pt idx="86">
                  <c:v>-1.8868484304382805E-2</c:v>
                </c:pt>
                <c:pt idx="87">
                  <c:v>1.5860431556347797E-3</c:v>
                </c:pt>
                <c:pt idx="88">
                  <c:v>7.8927007989092034E-3</c:v>
                </c:pt>
                <c:pt idx="89">
                  <c:v>-4.728141195946012E-3</c:v>
                </c:pt>
                <c:pt idx="90">
                  <c:v>-1.5810279973187068E-3</c:v>
                </c:pt>
                <c:pt idx="91">
                  <c:v>1.2578782206860185E-2</c:v>
                </c:pt>
                <c:pt idx="92">
                  <c:v>-6.2696130135953742E-3</c:v>
                </c:pt>
                <c:pt idx="93">
                  <c:v>-1.9048194970694474E-2</c:v>
                </c:pt>
                <c:pt idx="94">
                  <c:v>2.5317807984290001E-2</c:v>
                </c:pt>
                <c:pt idx="95">
                  <c:v>-6.2696130135953742E-3</c:v>
                </c:pt>
                <c:pt idx="96">
                  <c:v>3.1397200046676247E-3</c:v>
                </c:pt>
                <c:pt idx="97">
                  <c:v>3.1298930089277868E-3</c:v>
                </c:pt>
                <c:pt idx="98">
                  <c:v>1.5612805669524105E-3</c:v>
                </c:pt>
                <c:pt idx="99">
                  <c:v>-1.5612805669524645E-3</c:v>
                </c:pt>
                <c:pt idx="100">
                  <c:v>-2.8528083614538166E-2</c:v>
                </c:pt>
                <c:pt idx="101">
                  <c:v>-1.1317824932661461E-2</c:v>
                </c:pt>
                <c:pt idx="102">
                  <c:v>2.091789866168068E-2</c:v>
                </c:pt>
                <c:pt idx="103">
                  <c:v>-1.1209084534719966E-2</c:v>
                </c:pt>
                <c:pt idx="104">
                  <c:v>-1.9512814223581715E-2</c:v>
                </c:pt>
                <c:pt idx="105">
                  <c:v>2.1121825029282504E-2</c:v>
                </c:pt>
                <c:pt idx="106">
                  <c:v>-3.2206147000421719E-3</c:v>
                </c:pt>
                <c:pt idx="107">
                  <c:v>-1.6142053545411135E-3</c:v>
                </c:pt>
                <c:pt idx="108">
                  <c:v>-8.110344537453738E-3</c:v>
                </c:pt>
                <c:pt idx="109">
                  <c:v>8.1103445374538629E-3</c:v>
                </c:pt>
                <c:pt idx="110">
                  <c:v>-3.4514518733964376E-2</c:v>
                </c:pt>
                <c:pt idx="111">
                  <c:v>6.6666913581890771E-3</c:v>
                </c:pt>
                <c:pt idx="112">
                  <c:v>-2.1831261657234306E-2</c:v>
                </c:pt>
                <c:pt idx="113">
                  <c:v>1.1814483413763056E-2</c:v>
                </c:pt>
                <c:pt idx="114">
                  <c:v>1.0016778243471209E-2</c:v>
                </c:pt>
                <c:pt idx="115">
                  <c:v>2.2989518224698781E-2</c:v>
                </c:pt>
                <c:pt idx="116">
                  <c:v>2.0884293166920712E-2</c:v>
                </c:pt>
                <c:pt idx="117">
                  <c:v>-6.3796069640390399E-3</c:v>
                </c:pt>
                <c:pt idx="118">
                  <c:v>-1.601281366973768E-3</c:v>
                </c:pt>
                <c:pt idx="119">
                  <c:v>3.2000027306708497E-3</c:v>
                </c:pt>
                <c:pt idx="120">
                  <c:v>-1.6103407566578735E-2</c:v>
                </c:pt>
                <c:pt idx="121">
                  <c:v>4.8583091510763675E-3</c:v>
                </c:pt>
                <c:pt idx="122">
                  <c:v>0</c:v>
                </c:pt>
                <c:pt idx="123">
                  <c:v>6.4412461028570747E-3</c:v>
                </c:pt>
                <c:pt idx="124">
                  <c:v>-2.1087561620096392E-2</c:v>
                </c:pt>
                <c:pt idx="125">
                  <c:v>-8.23049913651548E-3</c:v>
                </c:pt>
                <c:pt idx="126">
                  <c:v>-4.9710127220204976E-3</c:v>
                </c:pt>
                <c:pt idx="127">
                  <c:v>1.6597514183644708E-3</c:v>
                </c:pt>
                <c:pt idx="128">
                  <c:v>-4.9875415110391622E-3</c:v>
                </c:pt>
                <c:pt idx="129">
                  <c:v>0</c:v>
                </c:pt>
                <c:pt idx="130">
                  <c:v>1.4888612493750559E-2</c:v>
                </c:pt>
                <c:pt idx="131">
                  <c:v>3.2786914616982953E-3</c:v>
                </c:pt>
                <c:pt idx="132">
                  <c:v>0</c:v>
                </c:pt>
                <c:pt idx="133">
                  <c:v>1.1391498286095338E-2</c:v>
                </c:pt>
                <c:pt idx="134">
                  <c:v>1.6168152269054777E-3</c:v>
                </c:pt>
                <c:pt idx="135">
                  <c:v>-1.6168152269053946E-3</c:v>
                </c:pt>
                <c:pt idx="136">
                  <c:v>-2.2914259522875777E-2</c:v>
                </c:pt>
                <c:pt idx="137">
                  <c:v>1.4790738001396473E-2</c:v>
                </c:pt>
                <c:pt idx="138">
                  <c:v>-9.8361448767130179E-3</c:v>
                </c:pt>
                <c:pt idx="139">
                  <c:v>-4.9545931246833411E-3</c:v>
                </c:pt>
                <c:pt idx="140">
                  <c:v>-4.9792633996074498E-3</c:v>
                </c:pt>
                <c:pt idx="141">
                  <c:v>-1.0033528989577697E-2</c:v>
                </c:pt>
                <c:pt idx="142">
                  <c:v>-1.3536585717533375E-2</c:v>
                </c:pt>
                <c:pt idx="143">
                  <c:v>-5.1238369998693953E-3</c:v>
                </c:pt>
                <c:pt idx="144">
                  <c:v>0</c:v>
                </c:pt>
                <c:pt idx="145">
                  <c:v>1.7108644036293876E-3</c:v>
                </c:pt>
                <c:pt idx="146">
                  <c:v>-1.7108644036294301E-3</c:v>
                </c:pt>
                <c:pt idx="147">
                  <c:v>6.8259650703998906E-3</c:v>
                </c:pt>
                <c:pt idx="148">
                  <c:v>-1.1976191046715762E-2</c:v>
                </c:pt>
                <c:pt idx="149">
                  <c:v>6.861090379945381E-3</c:v>
                </c:pt>
                <c:pt idx="150">
                  <c:v>-5.1413995004185404E-3</c:v>
                </c:pt>
                <c:pt idx="151">
                  <c:v>0</c:v>
                </c:pt>
                <c:pt idx="152">
                  <c:v>8.5543720966585954E-3</c:v>
                </c:pt>
                <c:pt idx="153">
                  <c:v>6.7911975780017555E-3</c:v>
                </c:pt>
                <c:pt idx="154">
                  <c:v>8.4246496592516231E-3</c:v>
                </c:pt>
                <c:pt idx="155">
                  <c:v>1.8288123994148558E-2</c:v>
                </c:pt>
                <c:pt idx="156">
                  <c:v>-1.1599135843351918E-2</c:v>
                </c:pt>
                <c:pt idx="157">
                  <c:v>4.9875415110391882E-3</c:v>
                </c:pt>
                <c:pt idx="158">
                  <c:v>1.6447739209025883E-2</c:v>
                </c:pt>
                <c:pt idx="159">
                  <c:v>-1.6447739209025907E-2</c:v>
                </c:pt>
                <c:pt idx="160">
                  <c:v>-8.3264427765536685E-3</c:v>
                </c:pt>
                <c:pt idx="161">
                  <c:v>-1.008411906662616E-2</c:v>
                </c:pt>
                <c:pt idx="162">
                  <c:v>1.1754963231443684E-2</c:v>
                </c:pt>
                <c:pt idx="163">
                  <c:v>1.9835361056145896E-2</c:v>
                </c:pt>
                <c:pt idx="164">
                  <c:v>1.3008313513000747E-2</c:v>
                </c:pt>
                <c:pt idx="165">
                  <c:v>-3.2362487792084163E-3</c:v>
                </c:pt>
                <c:pt idx="166">
                  <c:v>-1.6220603718680551E-3</c:v>
                </c:pt>
                <c:pt idx="167">
                  <c:v>-1.624695727001922E-3</c:v>
                </c:pt>
                <c:pt idx="168">
                  <c:v>1.4528100562909808E-2</c:v>
                </c:pt>
                <c:pt idx="169">
                  <c:v>-2.2691411202070879E-2</c:v>
                </c:pt>
                <c:pt idx="170">
                  <c:v>1.1410066738030959E-2</c:v>
                </c:pt>
                <c:pt idx="171">
                  <c:v>-8.1367413930617128E-3</c:v>
                </c:pt>
                <c:pt idx="172">
                  <c:v>1.9418085857101516E-2</c:v>
                </c:pt>
                <c:pt idx="173">
                  <c:v>1.6012813669738276E-3</c:v>
                </c:pt>
                <c:pt idx="174">
                  <c:v>0</c:v>
                </c:pt>
                <c:pt idx="175">
                  <c:v>3.194890896519067E-3</c:v>
                </c:pt>
                <c:pt idx="176">
                  <c:v>1.5823114939242659E-2</c:v>
                </c:pt>
                <c:pt idx="177">
                  <c:v>4.6985207815543354E-3</c:v>
                </c:pt>
                <c:pt idx="178">
                  <c:v>7.782140442054949E-3</c:v>
                </c:pt>
                <c:pt idx="179">
                  <c:v>7.7220460939103185E-3</c:v>
                </c:pt>
                <c:pt idx="180">
                  <c:v>6.1349885675159293E-3</c:v>
                </c:pt>
                <c:pt idx="181">
                  <c:v>-4.5977092486295425E-3</c:v>
                </c:pt>
                <c:pt idx="182">
                  <c:v>-4.6189458562944166E-3</c:v>
                </c:pt>
                <c:pt idx="183">
                  <c:v>1.6832838150232489E-2</c:v>
                </c:pt>
                <c:pt idx="184">
                  <c:v>-1.8377240001606635E-2</c:v>
                </c:pt>
                <c:pt idx="185">
                  <c:v>-1.5467907182986822E-3</c:v>
                </c:pt>
                <c:pt idx="186">
                  <c:v>0</c:v>
                </c:pt>
                <c:pt idx="187">
                  <c:v>1.5467907182987329E-3</c:v>
                </c:pt>
                <c:pt idx="188">
                  <c:v>-1.0878118147182904E-2</c:v>
                </c:pt>
                <c:pt idx="189">
                  <c:v>1.5612805669524105E-3</c:v>
                </c:pt>
                <c:pt idx="190">
                  <c:v>9.3168375802305387E-3</c:v>
                </c:pt>
                <c:pt idx="191">
                  <c:v>-7.7579908109393376E-3</c:v>
                </c:pt>
                <c:pt idx="192">
                  <c:v>3.1104224143925518E-3</c:v>
                </c:pt>
                <c:pt idx="193">
                  <c:v>0</c:v>
                </c:pt>
                <c:pt idx="194">
                  <c:v>1.0810916104215456E-2</c:v>
                </c:pt>
                <c:pt idx="195">
                  <c:v>1.9772507267864562E-2</c:v>
                </c:pt>
                <c:pt idx="196">
                  <c:v>1.346318016829412E-2</c:v>
                </c:pt>
                <c:pt idx="197">
                  <c:v>1.7673508617497422E-2</c:v>
                </c:pt>
                <c:pt idx="198">
                  <c:v>-2.513066472557951E-2</c:v>
                </c:pt>
                <c:pt idx="199">
                  <c:v>2.9895388483659859E-3</c:v>
                </c:pt>
                <c:pt idx="200">
                  <c:v>-1.4936522567832536E-3</c:v>
                </c:pt>
                <c:pt idx="201">
                  <c:v>7.4460507840785322E-3</c:v>
                </c:pt>
                <c:pt idx="202">
                  <c:v>2.0558727021036567E-2</c:v>
                </c:pt>
                <c:pt idx="203">
                  <c:v>0</c:v>
                </c:pt>
                <c:pt idx="204">
                  <c:v>-4.369999671118379E-3</c:v>
                </c:pt>
                <c:pt idx="205">
                  <c:v>4.3699996711183877E-3</c:v>
                </c:pt>
                <c:pt idx="206">
                  <c:v>-1.454545710994324E-3</c:v>
                </c:pt>
                <c:pt idx="207">
                  <c:v>4.3573053689558473E-3</c:v>
                </c:pt>
                <c:pt idx="208">
                  <c:v>-1.4598799421152749E-2</c:v>
                </c:pt>
                <c:pt idx="209">
                  <c:v>4.4020614006376651E-3</c:v>
                </c:pt>
                <c:pt idx="210">
                  <c:v>3.5949234122929621E-2</c:v>
                </c:pt>
                <c:pt idx="211">
                  <c:v>-1.5658682933195871E-2</c:v>
                </c:pt>
                <c:pt idx="212">
                  <c:v>0</c:v>
                </c:pt>
                <c:pt idx="213">
                  <c:v>-1.1544139746865311E-2</c:v>
                </c:pt>
                <c:pt idx="214">
                  <c:v>4.3446846040111134E-3</c:v>
                </c:pt>
                <c:pt idx="215">
                  <c:v>7.1994551428543286E-3</c:v>
                </c:pt>
                <c:pt idx="216">
                  <c:v>-1.4357504261041534E-3</c:v>
                </c:pt>
                <c:pt idx="217">
                  <c:v>-1.5930822072194435E-2</c:v>
                </c:pt>
                <c:pt idx="218">
                  <c:v>1.4587894636600882E-3</c:v>
                </c:pt>
                <c:pt idx="219">
                  <c:v>1.3034217838906906E-2</c:v>
                </c:pt>
                <c:pt idx="220">
                  <c:v>-2.8818463748889263E-3</c:v>
                </c:pt>
                <c:pt idx="221">
                  <c:v>8.6207430439071749E-3</c:v>
                </c:pt>
                <c:pt idx="222">
                  <c:v>-5.7388966690181667E-3</c:v>
                </c:pt>
                <c:pt idx="223">
                  <c:v>4.30725719758027E-3</c:v>
                </c:pt>
                <c:pt idx="224">
                  <c:v>-1.1527505171067383E-2</c:v>
                </c:pt>
                <c:pt idx="225">
                  <c:v>2.0086758566737292E-2</c:v>
                </c:pt>
                <c:pt idx="226">
                  <c:v>4.2523097385304756E-3</c:v>
                </c:pt>
                <c:pt idx="227">
                  <c:v>-1.7118820331780655E-2</c:v>
                </c:pt>
                <c:pt idx="228">
                  <c:v>5.7388966690181779E-3</c:v>
                </c:pt>
                <c:pt idx="229">
                  <c:v>-2.8653314732863936E-3</c:v>
                </c:pt>
                <c:pt idx="230">
                  <c:v>1.5658682933195955E-2</c:v>
                </c:pt>
                <c:pt idx="231">
                  <c:v>-8.5106896679087302E-3</c:v>
                </c:pt>
                <c:pt idx="232">
                  <c:v>2.8449521322313448E-3</c:v>
                </c:pt>
                <c:pt idx="233">
                  <c:v>7.0771703740850787E-3</c:v>
                </c:pt>
                <c:pt idx="234">
                  <c:v>-4.2402890388854161E-3</c:v>
                </c:pt>
                <c:pt idx="235">
                  <c:v>-1.5703391928449828E-2</c:v>
                </c:pt>
                <c:pt idx="236">
                  <c:v>2.1353124470568842E-2</c:v>
                </c:pt>
                <c:pt idx="237">
                  <c:v>5.6179923042232738E-3</c:v>
                </c:pt>
                <c:pt idx="238">
                  <c:v>4.1928782600359578E-3</c:v>
                </c:pt>
                <c:pt idx="239">
                  <c:v>-4.1928782600360393E-3</c:v>
                </c:pt>
                <c:pt idx="240">
                  <c:v>0</c:v>
                </c:pt>
                <c:pt idx="241">
                  <c:v>1.3995803544232636E-3</c:v>
                </c:pt>
                <c:pt idx="242">
                  <c:v>1.1126679464757053E-2</c:v>
                </c:pt>
                <c:pt idx="243">
                  <c:v>-5.5478644377179786E-3</c:v>
                </c:pt>
                <c:pt idx="244">
                  <c:v>-5.5788150270389978E-3</c:v>
                </c:pt>
                <c:pt idx="245">
                  <c:v>1.5267472130788381E-2</c:v>
                </c:pt>
                <c:pt idx="246">
                  <c:v>-4.1407926660312769E-3</c:v>
                </c:pt>
                <c:pt idx="247">
                  <c:v>-8.3333815591444104E-3</c:v>
                </c:pt>
                <c:pt idx="248">
                  <c:v>-5.5944201853244365E-3</c:v>
                </c:pt>
                <c:pt idx="249">
                  <c:v>-2.8089906110550038E-3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1D-47FA-BBBA-486B011EC361}"/>
            </c:ext>
          </c:extLst>
        </c:ser>
        <c:ser>
          <c:idx val="23"/>
          <c:order val="23"/>
          <c:tx>
            <c:strRef>
              <c:f>'Prices&amp;Returns'!$Z$256</c:f>
              <c:strCache>
                <c:ptCount val="1"/>
                <c:pt idx="0">
                  <c:v>Instrument 24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'Prices&amp;Returns'!$Z$257:$Z$506</c:f>
              <c:numCache>
                <c:formatCode>0.00%</c:formatCode>
                <c:ptCount val="250"/>
                <c:pt idx="1">
                  <c:v>-1.0323883341636015E-2</c:v>
                </c:pt>
                <c:pt idx="2">
                  <c:v>-7.5757938084576558E-3</c:v>
                </c:pt>
                <c:pt idx="3">
                  <c:v>-2.8557849013578799E-3</c:v>
                </c:pt>
                <c:pt idx="4">
                  <c:v>-8.6166162608788521E-3</c:v>
                </c:pt>
                <c:pt idx="5">
                  <c:v>-8.6915081184583912E-3</c:v>
                </c:pt>
                <c:pt idx="6">
                  <c:v>6.7665797088741209E-3</c:v>
                </c:pt>
                <c:pt idx="7">
                  <c:v>-1.260317215332551E-2</c:v>
                </c:pt>
                <c:pt idx="8">
                  <c:v>-6.8526944620405069E-3</c:v>
                </c:pt>
                <c:pt idx="9">
                  <c:v>4.8995688411584797E-3</c:v>
                </c:pt>
                <c:pt idx="10">
                  <c:v>3.9024439769317454E-3</c:v>
                </c:pt>
                <c:pt idx="11">
                  <c:v>6.7928451398163482E-3</c:v>
                </c:pt>
                <c:pt idx="12">
                  <c:v>-1.9361090268663291E-3</c:v>
                </c:pt>
                <c:pt idx="13">
                  <c:v>1.7291497110061043E-2</c:v>
                </c:pt>
                <c:pt idx="14">
                  <c:v>9.4787439545437387E-3</c:v>
                </c:pt>
                <c:pt idx="15">
                  <c:v>-3.7807228399059328E-3</c:v>
                </c:pt>
                <c:pt idx="16">
                  <c:v>-8.5592533956699475E-3</c:v>
                </c:pt>
                <c:pt idx="17">
                  <c:v>8.5592533956699111E-3</c:v>
                </c:pt>
                <c:pt idx="18">
                  <c:v>6.6069140757411124E-3</c:v>
                </c:pt>
                <c:pt idx="19">
                  <c:v>7.4976921058009351E-3</c:v>
                </c:pt>
                <c:pt idx="20">
                  <c:v>-7.4976921058008128E-3</c:v>
                </c:pt>
                <c:pt idx="21">
                  <c:v>-1.5166167471411045E-2</c:v>
                </c:pt>
                <c:pt idx="22">
                  <c:v>-9.5556624566856842E-4</c:v>
                </c:pt>
                <c:pt idx="23">
                  <c:v>-9.6062218054399802E-3</c:v>
                </c:pt>
                <c:pt idx="24">
                  <c:v>1.1516442061559301E-2</c:v>
                </c:pt>
                <c:pt idx="25">
                  <c:v>-1.0551656651460288E-2</c:v>
                </c:pt>
                <c:pt idx="26">
                  <c:v>7.6849561693841488E-3</c:v>
                </c:pt>
                <c:pt idx="27">
                  <c:v>-4.7961722634929441E-3</c:v>
                </c:pt>
                <c:pt idx="28">
                  <c:v>8.6166162608787965E-3</c:v>
                </c:pt>
                <c:pt idx="29">
                  <c:v>9.5283475527184578E-4</c:v>
                </c:pt>
                <c:pt idx="30">
                  <c:v>1.7933467873476019E-2</c:v>
                </c:pt>
                <c:pt idx="31">
                  <c:v>-2.8103062992553087E-3</c:v>
                </c:pt>
                <c:pt idx="32">
                  <c:v>1.874414794350352E-3</c:v>
                </c:pt>
                <c:pt idx="33">
                  <c:v>1.3023439886286823E-2</c:v>
                </c:pt>
                <c:pt idx="34">
                  <c:v>4.6104277147825598E-3</c:v>
                </c:pt>
                <c:pt idx="35">
                  <c:v>-1.2963144490510874E-2</c:v>
                </c:pt>
                <c:pt idx="36">
                  <c:v>-9.3240099995113405E-4</c:v>
                </c:pt>
                <c:pt idx="37">
                  <c:v>1.9400146545791169E-2</c:v>
                </c:pt>
                <c:pt idx="38">
                  <c:v>1.8281540740626235E-3</c:v>
                </c:pt>
                <c:pt idx="39">
                  <c:v>-4.5766670274117547E-3</c:v>
                </c:pt>
                <c:pt idx="40">
                  <c:v>-1.7584904775440533E-2</c:v>
                </c:pt>
                <c:pt idx="41">
                  <c:v>1.8656721829496967E-3</c:v>
                </c:pt>
                <c:pt idx="42">
                  <c:v>-2.799815174746716E-3</c:v>
                </c:pt>
                <c:pt idx="43">
                  <c:v>1.6682499959936276E-2</c:v>
                </c:pt>
                <c:pt idx="44">
                  <c:v>-3.6832454162965163E-3</c:v>
                </c:pt>
                <c:pt idx="45">
                  <c:v>-6.4785048432030338E-3</c:v>
                </c:pt>
                <c:pt idx="46">
                  <c:v>-1.8587365946253266E-3</c:v>
                </c:pt>
                <c:pt idx="47">
                  <c:v>2.0258519713467187E-2</c:v>
                </c:pt>
                <c:pt idx="48">
                  <c:v>1.2681329364399696E-2</c:v>
                </c:pt>
                <c:pt idx="49">
                  <c:v>-5.4151756877766563E-3</c:v>
                </c:pt>
                <c:pt idx="50">
                  <c:v>1.3483350337286988E-2</c:v>
                </c:pt>
                <c:pt idx="51">
                  <c:v>1.3303965626362886E-2</c:v>
                </c:pt>
                <c:pt idx="52">
                  <c:v>-1.5091276200458541E-2</c:v>
                </c:pt>
                <c:pt idx="53">
                  <c:v>1.3327607312961768E-2</c:v>
                </c:pt>
                <c:pt idx="54">
                  <c:v>6.1592803605348672E-3</c:v>
                </c:pt>
                <c:pt idx="55">
                  <c:v>-1.146902734876488E-2</c:v>
                </c:pt>
                <c:pt idx="56">
                  <c:v>-1.7761994012557819E-3</c:v>
                </c:pt>
                <c:pt idx="57">
                  <c:v>0</c:v>
                </c:pt>
                <c:pt idx="58">
                  <c:v>1.762160134981941E-2</c:v>
                </c:pt>
                <c:pt idx="59">
                  <c:v>-8.7719860728369941E-3</c:v>
                </c:pt>
                <c:pt idx="60">
                  <c:v>-8.8496152769824993E-3</c:v>
                </c:pt>
                <c:pt idx="61">
                  <c:v>-2.7028672387919374E-2</c:v>
                </c:pt>
                <c:pt idx="62">
                  <c:v>-2.7434859457508326E-3</c:v>
                </c:pt>
                <c:pt idx="63">
                  <c:v>4.5683039703798781E-3</c:v>
                </c:pt>
                <c:pt idx="64">
                  <c:v>1.8214941283910141E-3</c:v>
                </c:pt>
                <c:pt idx="65">
                  <c:v>1.8034753908303804E-2</c:v>
                </c:pt>
                <c:pt idx="66">
                  <c:v>-1.7889092427244883E-3</c:v>
                </c:pt>
                <c:pt idx="67">
                  <c:v>-4.486324258673082E-3</c:v>
                </c:pt>
                <c:pt idx="68">
                  <c:v>-1.0850016024065705E-2</c:v>
                </c:pt>
                <c:pt idx="69">
                  <c:v>-1.5575211785471346E-2</c:v>
                </c:pt>
                <c:pt idx="70">
                  <c:v>-1.3011335975945486E-2</c:v>
                </c:pt>
                <c:pt idx="71">
                  <c:v>1.5777589468835548E-2</c:v>
                </c:pt>
                <c:pt idx="72">
                  <c:v>-7.3937490249382648E-3</c:v>
                </c:pt>
                <c:pt idx="73">
                  <c:v>-1.4012373126994387E-2</c:v>
                </c:pt>
                <c:pt idx="74">
                  <c:v>-3.7700327405415183E-3</c:v>
                </c:pt>
                <c:pt idx="75">
                  <c:v>-8.5349024498374438E-3</c:v>
                </c:pt>
                <c:pt idx="76">
                  <c:v>-3.8167985267007422E-3</c:v>
                </c:pt>
                <c:pt idx="77">
                  <c:v>-3.8314223115560602E-3</c:v>
                </c:pt>
                <c:pt idx="78">
                  <c:v>1.9175461292718545E-3</c:v>
                </c:pt>
                <c:pt idx="79">
                  <c:v>8.583743691391435E-3</c:v>
                </c:pt>
                <c:pt idx="80">
                  <c:v>9.4921696733215525E-4</c:v>
                </c:pt>
                <c:pt idx="81">
                  <c:v>-6.6635182307706242E-3</c:v>
                </c:pt>
                <c:pt idx="82">
                  <c:v>6.6635182307706944E-3</c:v>
                </c:pt>
                <c:pt idx="83">
                  <c:v>0</c:v>
                </c:pt>
                <c:pt idx="84">
                  <c:v>6.6194095126754548E-3</c:v>
                </c:pt>
                <c:pt idx="85">
                  <c:v>9.3809318337658067E-3</c:v>
                </c:pt>
                <c:pt idx="86">
                  <c:v>-1.2212458029504146E-2</c:v>
                </c:pt>
                <c:pt idx="87">
                  <c:v>1.5940328143518524E-2</c:v>
                </c:pt>
                <c:pt idx="88">
                  <c:v>-2.7945989310158002E-3</c:v>
                </c:pt>
                <c:pt idx="89">
                  <c:v>4.6533355256411285E-3</c:v>
                </c:pt>
                <c:pt idx="90">
                  <c:v>1.3831479148461799E-2</c:v>
                </c:pt>
                <c:pt idx="91">
                  <c:v>-1.0124338665642038E-2</c:v>
                </c:pt>
                <c:pt idx="92">
                  <c:v>-4.6360769174786567E-3</c:v>
                </c:pt>
                <c:pt idx="93">
                  <c:v>-1.4981553615616946E-2</c:v>
                </c:pt>
                <c:pt idx="94">
                  <c:v>-8.5268162291616441E-3</c:v>
                </c:pt>
                <c:pt idx="95">
                  <c:v>-8.600148563638884E-3</c:v>
                </c:pt>
                <c:pt idx="96">
                  <c:v>-2.1339316034995493E-2</c:v>
                </c:pt>
                <c:pt idx="97">
                  <c:v>-3.9292781398894382E-3</c:v>
                </c:pt>
                <c:pt idx="98">
                  <c:v>9.8376791013274822E-4</c:v>
                </c:pt>
                <c:pt idx="99">
                  <c:v>-8.8889474172460393E-3</c:v>
                </c:pt>
                <c:pt idx="100">
                  <c:v>-6.9686693160933158E-3</c:v>
                </c:pt>
                <c:pt idx="101">
                  <c:v>1.9960086467148783E-3</c:v>
                </c:pt>
                <c:pt idx="102">
                  <c:v>-1.4056456339223287E-2</c:v>
                </c:pt>
                <c:pt idx="103">
                  <c:v>7.0529259618860836E-3</c:v>
                </c:pt>
                <c:pt idx="104">
                  <c:v>-6.0423144559626982E-3</c:v>
                </c:pt>
                <c:pt idx="105">
                  <c:v>3.0257209165368902E-3</c:v>
                </c:pt>
                <c:pt idx="106">
                  <c:v>1.5984356308436379E-2</c:v>
                </c:pt>
                <c:pt idx="107">
                  <c:v>-1.9841276350465926E-3</c:v>
                </c:pt>
                <c:pt idx="108">
                  <c:v>9.9255591275164293E-4</c:v>
                </c:pt>
                <c:pt idx="109">
                  <c:v>-5.9701669865039079E-3</c:v>
                </c:pt>
                <c:pt idx="110">
                  <c:v>-1.1038747314822074E-2</c:v>
                </c:pt>
                <c:pt idx="111">
                  <c:v>-6.0728931578991202E-3</c:v>
                </c:pt>
                <c:pt idx="112">
                  <c:v>9.0955654844851151E-3</c:v>
                </c:pt>
                <c:pt idx="113">
                  <c:v>-1.0065426114013946E-3</c:v>
                </c:pt>
                <c:pt idx="114">
                  <c:v>6.0241146033808762E-3</c:v>
                </c:pt>
                <c:pt idx="115">
                  <c:v>4.9925216031209843E-3</c:v>
                </c:pt>
                <c:pt idx="116">
                  <c:v>9.9108838994541783E-3</c:v>
                </c:pt>
                <c:pt idx="117">
                  <c:v>3.9370129593395992E-3</c:v>
                </c:pt>
                <c:pt idx="118">
                  <c:v>-2.9513056345803093E-3</c:v>
                </c:pt>
                <c:pt idx="119">
                  <c:v>-9.9010709827115698E-3</c:v>
                </c:pt>
                <c:pt idx="120">
                  <c:v>-1.9920325312407635E-3</c:v>
                </c:pt>
                <c:pt idx="121">
                  <c:v>6.9548218733696508E-3</c:v>
                </c:pt>
                <c:pt idx="122">
                  <c:v>7.8895872751629237E-3</c:v>
                </c:pt>
                <c:pt idx="123">
                  <c:v>1.9627091678486889E-3</c:v>
                </c:pt>
                <c:pt idx="124">
                  <c:v>1.9588644853331932E-3</c:v>
                </c:pt>
                <c:pt idx="125">
                  <c:v>1.9550348358032951E-3</c:v>
                </c:pt>
                <c:pt idx="126">
                  <c:v>-1.6740912880890801E-2</c:v>
                </c:pt>
                <c:pt idx="127">
                  <c:v>1.2827013559754399E-2</c:v>
                </c:pt>
                <c:pt idx="128">
                  <c:v>-9.8522964430115944E-3</c:v>
                </c:pt>
                <c:pt idx="129">
                  <c:v>1.9608471388376337E-2</c:v>
                </c:pt>
                <c:pt idx="130">
                  <c:v>3.8759738446929397E-3</c:v>
                </c:pt>
                <c:pt idx="131">
                  <c:v>1.8208457065601081E-2</c:v>
                </c:pt>
                <c:pt idx="132">
                  <c:v>1.0392157767614204E-2</c:v>
                </c:pt>
                <c:pt idx="133">
                  <c:v>-5.6550574833450998E-3</c:v>
                </c:pt>
                <c:pt idx="134">
                  <c:v>-1.4279157417472269E-2</c:v>
                </c:pt>
                <c:pt idx="135">
                  <c:v>3.8277558697644661E-3</c:v>
                </c:pt>
                <c:pt idx="136">
                  <c:v>1.2339976235575876E-2</c:v>
                </c:pt>
                <c:pt idx="137">
                  <c:v>-1.8885746878681362E-3</c:v>
                </c:pt>
                <c:pt idx="138">
                  <c:v>-9.4967475372571969E-3</c:v>
                </c:pt>
                <c:pt idx="139">
                  <c:v>9.5374351530963498E-4</c:v>
                </c:pt>
                <c:pt idx="140">
                  <c:v>6.6508558699095895E-3</c:v>
                </c:pt>
                <c:pt idx="141">
                  <c:v>2.8368813351995355E-3</c:v>
                </c:pt>
                <c:pt idx="142">
                  <c:v>-8.5349024498374438E-3</c:v>
                </c:pt>
                <c:pt idx="143">
                  <c:v>-7.6482208382568449E-3</c:v>
                </c:pt>
                <c:pt idx="144">
                  <c:v>-1.3526776298201851E-2</c:v>
                </c:pt>
                <c:pt idx="145">
                  <c:v>-2.9225544426018536E-3</c:v>
                </c:pt>
                <c:pt idx="146">
                  <c:v>9.7088141269609032E-3</c:v>
                </c:pt>
                <c:pt idx="147">
                  <c:v>-9.6665063109498996E-4</c:v>
                </c:pt>
                <c:pt idx="148">
                  <c:v>1.0582109330536788E-2</c:v>
                </c:pt>
                <c:pt idx="149">
                  <c:v>3.8204439973859492E-3</c:v>
                </c:pt>
                <c:pt idx="150">
                  <c:v>8.5430040219474299E-3</c:v>
                </c:pt>
                <c:pt idx="151">
                  <c:v>2.8315261957383604E-3</c:v>
                </c:pt>
                <c:pt idx="152">
                  <c:v>-4.7236743477762173E-3</c:v>
                </c:pt>
                <c:pt idx="153">
                  <c:v>-3.7950709685517208E-3</c:v>
                </c:pt>
                <c:pt idx="154">
                  <c:v>-6.6762288987438209E-3</c:v>
                </c:pt>
                <c:pt idx="155">
                  <c:v>-8.6497415794829658E-3</c:v>
                </c:pt>
                <c:pt idx="156">
                  <c:v>5.7747994938839578E-3</c:v>
                </c:pt>
                <c:pt idx="157">
                  <c:v>0</c:v>
                </c:pt>
                <c:pt idx="158">
                  <c:v>-6.7405166138428552E-3</c:v>
                </c:pt>
                <c:pt idx="159">
                  <c:v>0</c:v>
                </c:pt>
                <c:pt idx="160">
                  <c:v>-9.6665063109498996E-4</c:v>
                </c:pt>
                <c:pt idx="161">
                  <c:v>2.1053409197832482E-2</c:v>
                </c:pt>
                <c:pt idx="162">
                  <c:v>-1.0471299867295478E-2</c:v>
                </c:pt>
                <c:pt idx="163">
                  <c:v>-2.8749420855990995E-3</c:v>
                </c:pt>
                <c:pt idx="164">
                  <c:v>-7.7071672449377784E-3</c:v>
                </c:pt>
                <c:pt idx="165">
                  <c:v>9.6665063109497402E-4</c:v>
                </c:pt>
                <c:pt idx="166">
                  <c:v>8.6580627431145311E-3</c:v>
                </c:pt>
                <c:pt idx="167">
                  <c:v>3.6675478558406568E-2</c:v>
                </c:pt>
                <c:pt idx="168">
                  <c:v>-7.4143064392274798E-3</c:v>
                </c:pt>
                <c:pt idx="169">
                  <c:v>-9.345862418237658E-3</c:v>
                </c:pt>
                <c:pt idx="170">
                  <c:v>-4.7058910374127277E-3</c:v>
                </c:pt>
                <c:pt idx="171">
                  <c:v>-3.0653741091002402E-2</c:v>
                </c:pt>
                <c:pt idx="172">
                  <c:v>9.6806177107237167E-3</c:v>
                </c:pt>
                <c:pt idx="173">
                  <c:v>-4.8285946061954448E-3</c:v>
                </c:pt>
                <c:pt idx="174">
                  <c:v>3.8647391098886943E-3</c:v>
                </c:pt>
                <c:pt idx="175">
                  <c:v>-1.9474812180967294E-2</c:v>
                </c:pt>
                <c:pt idx="176">
                  <c:v>-5.9171770280886191E-3</c:v>
                </c:pt>
                <c:pt idx="177">
                  <c:v>3.9486724554162796E-3</c:v>
                </c:pt>
                <c:pt idx="178">
                  <c:v>2.9128272923023637E-2</c:v>
                </c:pt>
                <c:pt idx="179">
                  <c:v>-4.7961722634929441E-3</c:v>
                </c:pt>
                <c:pt idx="180">
                  <c:v>-7.7220460939102778E-3</c:v>
                </c:pt>
                <c:pt idx="181">
                  <c:v>9.6852307813050521E-4</c:v>
                </c:pt>
                <c:pt idx="182">
                  <c:v>2.8627909222309494E-2</c:v>
                </c:pt>
                <c:pt idx="183">
                  <c:v>2.8182263838417909E-3</c:v>
                </c:pt>
                <c:pt idx="184">
                  <c:v>7.476670343020137E-3</c:v>
                </c:pt>
                <c:pt idx="185">
                  <c:v>6.4965425703984118E-3</c:v>
                </c:pt>
                <c:pt idx="186">
                  <c:v>-7.4280750085098605E-3</c:v>
                </c:pt>
                <c:pt idx="187">
                  <c:v>-4.6707231105583445E-3</c:v>
                </c:pt>
                <c:pt idx="188">
                  <c:v>2.4052963461786318E-2</c:v>
                </c:pt>
                <c:pt idx="189">
                  <c:v>-9.1828009823349804E-3</c:v>
                </c:pt>
                <c:pt idx="190">
                  <c:v>2.7637051216179423E-3</c:v>
                </c:pt>
                <c:pt idx="191">
                  <c:v>2.0938407185170406E-2</c:v>
                </c:pt>
                <c:pt idx="192">
                  <c:v>9.0049533325016592E-4</c:v>
                </c:pt>
                <c:pt idx="193">
                  <c:v>-1.085983523600856E-2</c:v>
                </c:pt>
                <c:pt idx="194">
                  <c:v>-7.3059685705506063E-3</c:v>
                </c:pt>
                <c:pt idx="195">
                  <c:v>0</c:v>
                </c:pt>
                <c:pt idx="196">
                  <c:v>-8.2835264266439869E-3</c:v>
                </c:pt>
                <c:pt idx="197">
                  <c:v>1.8467225931647112E-3</c:v>
                </c:pt>
                <c:pt idx="198">
                  <c:v>6.4368038334792679E-3</c:v>
                </c:pt>
                <c:pt idx="199">
                  <c:v>1.8315023434676188E-3</c:v>
                </c:pt>
                <c:pt idx="200">
                  <c:v>-1.1965168058273112E-2</c:v>
                </c:pt>
                <c:pt idx="201">
                  <c:v>-2.781642961876914E-3</c:v>
                </c:pt>
                <c:pt idx="202">
                  <c:v>1.2915308676682353E-2</c:v>
                </c:pt>
                <c:pt idx="203">
                  <c:v>3.6596564175303517E-3</c:v>
                </c:pt>
                <c:pt idx="204">
                  <c:v>-7.3327551293917966E-3</c:v>
                </c:pt>
                <c:pt idx="205">
                  <c:v>4.5892691836409054E-3</c:v>
                </c:pt>
                <c:pt idx="206">
                  <c:v>2.7434859457508339E-3</c:v>
                </c:pt>
                <c:pt idx="207">
                  <c:v>-5.4945193176405898E-3</c:v>
                </c:pt>
                <c:pt idx="208">
                  <c:v>-9.1869551707246934E-4</c:v>
                </c:pt>
                <c:pt idx="209">
                  <c:v>-9.1954029467865707E-4</c:v>
                </c:pt>
                <c:pt idx="210">
                  <c:v>0</c:v>
                </c:pt>
                <c:pt idx="211">
                  <c:v>-3.6866401202187405E-3</c:v>
                </c:pt>
                <c:pt idx="212">
                  <c:v>-6.4845062792609357E-3</c:v>
                </c:pt>
                <c:pt idx="213">
                  <c:v>9.2893643465881469E-4</c:v>
                </c:pt>
                <c:pt idx="214">
                  <c:v>-3.7209345256899624E-3</c:v>
                </c:pt>
                <c:pt idx="215">
                  <c:v>-6.5451379049086744E-3</c:v>
                </c:pt>
                <c:pt idx="216">
                  <c:v>6.5451379049086961E-3</c:v>
                </c:pt>
                <c:pt idx="217">
                  <c:v>-2.799815174746716E-3</c:v>
                </c:pt>
                <c:pt idx="218">
                  <c:v>-5.6232575543620081E-3</c:v>
                </c:pt>
                <c:pt idx="219">
                  <c:v>-2.5703461672062469E-2</c:v>
                </c:pt>
                <c:pt idx="220">
                  <c:v>-2.8971531611527873E-3</c:v>
                </c:pt>
                <c:pt idx="221">
                  <c:v>-9.7182494689213392E-3</c:v>
                </c:pt>
                <c:pt idx="222">
                  <c:v>-1.3766195764147959E-2</c:v>
                </c:pt>
                <c:pt idx="223">
                  <c:v>-4.962789342128902E-3</c:v>
                </c:pt>
                <c:pt idx="224">
                  <c:v>-1.3019713208303431E-2</c:v>
                </c:pt>
                <c:pt idx="225">
                  <c:v>3.0196298737198914E-3</c:v>
                </c:pt>
                <c:pt idx="226">
                  <c:v>-9.0863825559573709E-3</c:v>
                </c:pt>
                <c:pt idx="227">
                  <c:v>-1.5329886311310357E-2</c:v>
                </c:pt>
                <c:pt idx="228">
                  <c:v>0</c:v>
                </c:pt>
                <c:pt idx="229">
                  <c:v>0</c:v>
                </c:pt>
                <c:pt idx="230">
                  <c:v>-9.3120176256185835E-3</c:v>
                </c:pt>
                <c:pt idx="231">
                  <c:v>7.2501612250597701E-3</c:v>
                </c:pt>
                <c:pt idx="232">
                  <c:v>-7.250161225059751E-3</c:v>
                </c:pt>
                <c:pt idx="233">
                  <c:v>7.2501612250597701E-3</c:v>
                </c:pt>
                <c:pt idx="234">
                  <c:v>1.2307847674596993E-2</c:v>
                </c:pt>
                <c:pt idx="235">
                  <c:v>1.3164747091210851E-2</c:v>
                </c:pt>
                <c:pt idx="236">
                  <c:v>1.9920977494554567E-2</c:v>
                </c:pt>
                <c:pt idx="237">
                  <c:v>-4.9431637975195421E-3</c:v>
                </c:pt>
                <c:pt idx="238">
                  <c:v>-1.9010077224973297E-2</c:v>
                </c:pt>
                <c:pt idx="239">
                  <c:v>-2.022245380767698E-3</c:v>
                </c:pt>
                <c:pt idx="240">
                  <c:v>-1.6326893287428781E-2</c:v>
                </c:pt>
                <c:pt idx="241">
                  <c:v>2.0554991820959595E-3</c:v>
                </c:pt>
                <c:pt idx="242">
                  <c:v>5.1203388879751096E-3</c:v>
                </c:pt>
                <c:pt idx="243">
                  <c:v>4.0774776166563002E-3</c:v>
                </c:pt>
                <c:pt idx="244">
                  <c:v>-1.0225037961161441E-2</c:v>
                </c:pt>
                <c:pt idx="245">
                  <c:v>1.0272214565300948E-3</c:v>
                </c:pt>
                <c:pt idx="246">
                  <c:v>6.1412680220826492E-3</c:v>
                </c:pt>
                <c:pt idx="247">
                  <c:v>5.0890695074712281E-3</c:v>
                </c:pt>
                <c:pt idx="248">
                  <c:v>5.0633019565468548E-3</c:v>
                </c:pt>
                <c:pt idx="249">
                  <c:v>-1.0106115059235032E-3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1D-47FA-BBBA-486B011EC361}"/>
            </c:ext>
          </c:extLst>
        </c:ser>
        <c:ser>
          <c:idx val="24"/>
          <c:order val="24"/>
          <c:tx>
            <c:strRef>
              <c:f>'Prices&amp;Returns'!$AA$256</c:f>
              <c:strCache>
                <c:ptCount val="1"/>
                <c:pt idx="0">
                  <c:v>Instrument 25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'Prices&amp;Returns'!$AA$257:$AA$506</c:f>
              <c:numCache>
                <c:formatCode>0.00%</c:formatCode>
                <c:ptCount val="250"/>
                <c:pt idx="1">
                  <c:v>3.5650661644961446E-3</c:v>
                </c:pt>
                <c:pt idx="2">
                  <c:v>-5.3523767385919539E-3</c:v>
                </c:pt>
                <c:pt idx="3">
                  <c:v>-8.984786407815297E-3</c:v>
                </c:pt>
                <c:pt idx="4">
                  <c:v>1.2556218775412464E-2</c:v>
                </c:pt>
                <c:pt idx="5">
                  <c:v>3.5587226169939328E-3</c:v>
                </c:pt>
                <c:pt idx="6">
                  <c:v>1.7746233583684796E-3</c:v>
                </c:pt>
                <c:pt idx="7">
                  <c:v>-8.9047783429597217E-3</c:v>
                </c:pt>
                <c:pt idx="8">
                  <c:v>1.7873105740956587E-3</c:v>
                </c:pt>
                <c:pt idx="9">
                  <c:v>3.5650661644961446E-3</c:v>
                </c:pt>
                <c:pt idx="10">
                  <c:v>-1.0733555643108777E-2</c:v>
                </c:pt>
                <c:pt idx="11">
                  <c:v>8.9526112721141048E-3</c:v>
                </c:pt>
                <c:pt idx="12">
                  <c:v>7.1048256237445824E-3</c:v>
                </c:pt>
                <c:pt idx="13">
                  <c:v>1.7683470567419492E-3</c:v>
                </c:pt>
                <c:pt idx="14">
                  <c:v>-8.8731726804865702E-3</c:v>
                </c:pt>
                <c:pt idx="15">
                  <c:v>-3.5714323675972446E-3</c:v>
                </c:pt>
                <c:pt idx="16">
                  <c:v>1.7873105740956587E-3</c:v>
                </c:pt>
                <c:pt idx="17">
                  <c:v>1.0657294473988199E-2</c:v>
                </c:pt>
                <c:pt idx="18">
                  <c:v>1.4035318116383583E-2</c:v>
                </c:pt>
                <c:pt idx="19">
                  <c:v>6.944472352810995E-3</c:v>
                </c:pt>
                <c:pt idx="20">
                  <c:v>-3.466207976486284E-3</c:v>
                </c:pt>
                <c:pt idx="21">
                  <c:v>-3.4782643763246971E-3</c:v>
                </c:pt>
                <c:pt idx="22">
                  <c:v>1.7406444777838966E-3</c:v>
                </c:pt>
                <c:pt idx="23">
                  <c:v>-3.484324082610811E-3</c:v>
                </c:pt>
                <c:pt idx="24">
                  <c:v>6.9565497933599309E-3</c:v>
                </c:pt>
                <c:pt idx="25">
                  <c:v>5.1858370323654155E-3</c:v>
                </c:pt>
                <c:pt idx="26">
                  <c:v>1.3698844358161927E-2</c:v>
                </c:pt>
                <c:pt idx="27">
                  <c:v>-8.539761548134496E-3</c:v>
                </c:pt>
                <c:pt idx="28">
                  <c:v>-5.1590828100274476E-3</c:v>
                </c:pt>
                <c:pt idx="29">
                  <c:v>-3.4542348680874461E-3</c:v>
                </c:pt>
                <c:pt idx="30">
                  <c:v>-1.7316021642780463E-3</c:v>
                </c:pt>
                <c:pt idx="31">
                  <c:v>-3.4722257107490922E-3</c:v>
                </c:pt>
                <c:pt idx="32">
                  <c:v>-3.484324082610811E-3</c:v>
                </c:pt>
                <c:pt idx="33">
                  <c:v>0</c:v>
                </c:pt>
                <c:pt idx="34">
                  <c:v>1.9015266113487313E-2</c:v>
                </c:pt>
                <c:pt idx="35">
                  <c:v>-3.4305350967891368E-3</c:v>
                </c:pt>
                <c:pt idx="36">
                  <c:v>-3.4423441909729015E-3</c:v>
                </c:pt>
                <c:pt idx="37">
                  <c:v>5.1590828100274233E-3</c:v>
                </c:pt>
                <c:pt idx="38">
                  <c:v>-8.6133176781148357E-3</c:v>
                </c:pt>
                <c:pt idx="39">
                  <c:v>-8.6881519576379272E-3</c:v>
                </c:pt>
                <c:pt idx="40">
                  <c:v>5.2219439811516249E-3</c:v>
                </c:pt>
                <c:pt idx="41">
                  <c:v>-5.2219439811516007E-3</c:v>
                </c:pt>
                <c:pt idx="42">
                  <c:v>1.041676085825558E-2</c:v>
                </c:pt>
                <c:pt idx="43">
                  <c:v>8.5985052552317708E-3</c:v>
                </c:pt>
                <c:pt idx="44">
                  <c:v>1.7108644036293876E-3</c:v>
                </c:pt>
                <c:pt idx="45">
                  <c:v>0</c:v>
                </c:pt>
                <c:pt idx="46">
                  <c:v>1.1894787652149146E-2</c:v>
                </c:pt>
                <c:pt idx="47">
                  <c:v>2.3373351185308804E-2</c:v>
                </c:pt>
                <c:pt idx="48">
                  <c:v>-1.6639319003964669E-2</c:v>
                </c:pt>
                <c:pt idx="49">
                  <c:v>0</c:v>
                </c:pt>
                <c:pt idx="50">
                  <c:v>-3.3613477027047717E-3</c:v>
                </c:pt>
                <c:pt idx="51">
                  <c:v>3.3613477027047063E-3</c:v>
                </c:pt>
                <c:pt idx="52">
                  <c:v>-1.1814483413763122E-2</c:v>
                </c:pt>
                <c:pt idx="53">
                  <c:v>-6.8143364197301654E-3</c:v>
                </c:pt>
                <c:pt idx="54">
                  <c:v>-2.0726130517116741E-2</c:v>
                </c:pt>
                <c:pt idx="55">
                  <c:v>-3.4965070587294257E-3</c:v>
                </c:pt>
                <c:pt idx="56">
                  <c:v>3.4965070587295271E-3</c:v>
                </c:pt>
                <c:pt idx="57">
                  <c:v>0</c:v>
                </c:pt>
                <c:pt idx="58">
                  <c:v>-1.7467253349417598E-3</c:v>
                </c:pt>
                <c:pt idx="59">
                  <c:v>6.9686693160934355E-3</c:v>
                </c:pt>
                <c:pt idx="60">
                  <c:v>1.0362787035546658E-2</c:v>
                </c:pt>
                <c:pt idx="61">
                  <c:v>-5.1679701584426731E-3</c:v>
                </c:pt>
                <c:pt idx="62">
                  <c:v>6.8847087774972331E-3</c:v>
                </c:pt>
                <c:pt idx="63">
                  <c:v>-6.8847087774971437E-3</c:v>
                </c:pt>
                <c:pt idx="64">
                  <c:v>1.5424470325631731E-2</c:v>
                </c:pt>
                <c:pt idx="65">
                  <c:v>0</c:v>
                </c:pt>
                <c:pt idx="66">
                  <c:v>-5.1151006667704887E-3</c:v>
                </c:pt>
                <c:pt idx="67">
                  <c:v>-5.1413995004185404E-3</c:v>
                </c:pt>
                <c:pt idx="68">
                  <c:v>0</c:v>
                </c:pt>
                <c:pt idx="69">
                  <c:v>6.8493418455747683E-3</c:v>
                </c:pt>
                <c:pt idx="70">
                  <c:v>-1.201731200401744E-2</c:v>
                </c:pt>
                <c:pt idx="71">
                  <c:v>0</c:v>
                </c:pt>
                <c:pt idx="72">
                  <c:v>3.4482792789159236E-3</c:v>
                </c:pt>
                <c:pt idx="73">
                  <c:v>5.1502259763158611E-3</c:v>
                </c:pt>
                <c:pt idx="74">
                  <c:v>-8.5985052552317934E-3</c:v>
                </c:pt>
                <c:pt idx="75">
                  <c:v>6.8847087774972331E-3</c:v>
                </c:pt>
                <c:pt idx="76">
                  <c:v>1.1935350549272854E-2</c:v>
                </c:pt>
                <c:pt idx="77">
                  <c:v>2.3451661035049663E-2</c:v>
                </c:pt>
                <c:pt idx="78">
                  <c:v>3.3057881344994103E-3</c:v>
                </c:pt>
                <c:pt idx="79">
                  <c:v>-6.6225407604933824E-3</c:v>
                </c:pt>
                <c:pt idx="80">
                  <c:v>1.6597514183644708E-3</c:v>
                </c:pt>
                <c:pt idx="81">
                  <c:v>8.2576852389816373E-3</c:v>
                </c:pt>
                <c:pt idx="82">
                  <c:v>-4.9464239353255741E-3</c:v>
                </c:pt>
                <c:pt idx="83">
                  <c:v>-6.633523495633906E-3</c:v>
                </c:pt>
                <c:pt idx="84">
                  <c:v>-1.1715615172562529E-2</c:v>
                </c:pt>
                <c:pt idx="85">
                  <c:v>-6.7567824628797625E-3</c:v>
                </c:pt>
                <c:pt idx="86">
                  <c:v>2.6757449169549117E-2</c:v>
                </c:pt>
                <c:pt idx="87">
                  <c:v>-8.2850515341068055E-3</c:v>
                </c:pt>
                <c:pt idx="88">
                  <c:v>-1.6778917129109366E-2</c:v>
                </c:pt>
                <c:pt idx="89">
                  <c:v>-5.0890695074712932E-3</c:v>
                </c:pt>
                <c:pt idx="90">
                  <c:v>1.0152371464018128E-2</c:v>
                </c:pt>
                <c:pt idx="91">
                  <c:v>1.337812594617605E-2</c:v>
                </c:pt>
                <c:pt idx="92">
                  <c:v>6.6225407604934569E-3</c:v>
                </c:pt>
                <c:pt idx="93">
                  <c:v>0</c:v>
                </c:pt>
                <c:pt idx="94">
                  <c:v>-6.6225407604933824E-3</c:v>
                </c:pt>
                <c:pt idx="95">
                  <c:v>-6.6666913581891222E-3</c:v>
                </c:pt>
                <c:pt idx="96">
                  <c:v>6.6666913581890771E-3</c:v>
                </c:pt>
                <c:pt idx="97">
                  <c:v>1.1560822401076006E-2</c:v>
                </c:pt>
                <c:pt idx="98">
                  <c:v>-2.6623868712171653E-2</c:v>
                </c:pt>
                <c:pt idx="99">
                  <c:v>-5.0718620979602284E-3</c:v>
                </c:pt>
                <c:pt idx="100">
                  <c:v>-1.6963532481785132E-3</c:v>
                </c:pt>
                <c:pt idx="101">
                  <c:v>1.0135221894043148E-2</c:v>
                </c:pt>
                <c:pt idx="102">
                  <c:v>1.1696039763191236E-2</c:v>
                </c:pt>
                <c:pt idx="103">
                  <c:v>0</c:v>
                </c:pt>
                <c:pt idx="104">
                  <c:v>-3.3277900926745796E-3</c:v>
                </c:pt>
                <c:pt idx="105">
                  <c:v>0</c:v>
                </c:pt>
                <c:pt idx="106">
                  <c:v>6.6445427186685108E-3</c:v>
                </c:pt>
                <c:pt idx="107">
                  <c:v>8.2440697750820625E-3</c:v>
                </c:pt>
                <c:pt idx="108">
                  <c:v>9.8040000966208348E-3</c:v>
                </c:pt>
                <c:pt idx="109">
                  <c:v>-1.1447385840350948E-2</c:v>
                </c:pt>
                <c:pt idx="110">
                  <c:v>-6.6006840313520242E-3</c:v>
                </c:pt>
                <c:pt idx="111">
                  <c:v>-6.6445427186686131E-3</c:v>
                </c:pt>
                <c:pt idx="112">
                  <c:v>-1.1735256218420965E-2</c:v>
                </c:pt>
                <c:pt idx="113">
                  <c:v>-5.0718620979602284E-3</c:v>
                </c:pt>
                <c:pt idx="114">
                  <c:v>1.6934805063329261E-3</c:v>
                </c:pt>
                <c:pt idx="115">
                  <c:v>1.6778917129109287E-2</c:v>
                </c:pt>
                <c:pt idx="116">
                  <c:v>9.9338565242906747E-3</c:v>
                </c:pt>
                <c:pt idx="117">
                  <c:v>0</c:v>
                </c:pt>
                <c:pt idx="118">
                  <c:v>-2.5022156175492603E-2</c:v>
                </c:pt>
                <c:pt idx="119">
                  <c:v>6.7340321813441194E-3</c:v>
                </c:pt>
                <c:pt idx="120">
                  <c:v>-3.3613477027047717E-3</c:v>
                </c:pt>
                <c:pt idx="121">
                  <c:v>5.037794029957081E-3</c:v>
                </c:pt>
                <c:pt idx="122">
                  <c:v>1.0000083334583399E-2</c:v>
                </c:pt>
                <c:pt idx="123">
                  <c:v>3.3112613036560051E-3</c:v>
                </c:pt>
                <c:pt idx="124">
                  <c:v>1.6515280384729392E-3</c:v>
                </c:pt>
                <c:pt idx="125">
                  <c:v>0</c:v>
                </c:pt>
                <c:pt idx="126">
                  <c:v>1.6488049901838859E-3</c:v>
                </c:pt>
                <c:pt idx="127">
                  <c:v>8.2034914528279004E-3</c:v>
                </c:pt>
                <c:pt idx="128">
                  <c:v>3.2626456348163694E-3</c:v>
                </c:pt>
                <c:pt idx="129">
                  <c:v>-2.6404174196510626E-2</c:v>
                </c:pt>
                <c:pt idx="130">
                  <c:v>0</c:v>
                </c:pt>
                <c:pt idx="131">
                  <c:v>-3.3500868852820854E-3</c:v>
                </c:pt>
                <c:pt idx="132">
                  <c:v>3.3500868852820269E-3</c:v>
                </c:pt>
                <c:pt idx="133">
                  <c:v>-1.3468217050866593E-2</c:v>
                </c:pt>
                <c:pt idx="134">
                  <c:v>-1.7094433359300183E-2</c:v>
                </c:pt>
                <c:pt idx="135">
                  <c:v>1.722653311446156E-3</c:v>
                </c:pt>
                <c:pt idx="136">
                  <c:v>-1.5611765472113315E-2</c:v>
                </c:pt>
                <c:pt idx="137">
                  <c:v>1.7467253349418002E-3</c:v>
                </c:pt>
                <c:pt idx="138">
                  <c:v>6.9565497933599309E-3</c:v>
                </c:pt>
                <c:pt idx="139">
                  <c:v>1.2058716320127614E-2</c:v>
                </c:pt>
                <c:pt idx="140">
                  <c:v>-1.20587163201276E-2</c:v>
                </c:pt>
                <c:pt idx="141">
                  <c:v>1.2058716320127614E-2</c:v>
                </c:pt>
                <c:pt idx="142">
                  <c:v>-2.0761991448429128E-2</c:v>
                </c:pt>
                <c:pt idx="143">
                  <c:v>-2.1202207650603051E-2</c:v>
                </c:pt>
                <c:pt idx="144">
                  <c:v>2.2948932985544783E-2</c:v>
                </c:pt>
                <c:pt idx="145">
                  <c:v>-1.7467253349417598E-3</c:v>
                </c:pt>
                <c:pt idx="146">
                  <c:v>6.9686693160934355E-3</c:v>
                </c:pt>
                <c:pt idx="147">
                  <c:v>5.1948168771041511E-3</c:v>
                </c:pt>
                <c:pt idx="148">
                  <c:v>-1.0416760858255604E-2</c:v>
                </c:pt>
                <c:pt idx="149">
                  <c:v>3.4843240826108427E-3</c:v>
                </c:pt>
                <c:pt idx="150">
                  <c:v>-1.2248622076199086E-2</c:v>
                </c:pt>
                <c:pt idx="151">
                  <c:v>-8.8417905814608989E-3</c:v>
                </c:pt>
                <c:pt idx="152">
                  <c:v>1.4109581516319773E-2</c:v>
                </c:pt>
                <c:pt idx="153">
                  <c:v>0</c:v>
                </c:pt>
                <c:pt idx="154">
                  <c:v>6.9808311413401408E-3</c:v>
                </c:pt>
                <c:pt idx="155">
                  <c:v>-6.980831141340205E-3</c:v>
                </c:pt>
                <c:pt idx="156">
                  <c:v>-7.0299059282581738E-3</c:v>
                </c:pt>
                <c:pt idx="157">
                  <c:v>0</c:v>
                </c:pt>
                <c:pt idx="158">
                  <c:v>-1.6000341346441075E-2</c:v>
                </c:pt>
                <c:pt idx="159">
                  <c:v>1.069528911674795E-2</c:v>
                </c:pt>
                <c:pt idx="160">
                  <c:v>-3.5524016043677721E-3</c:v>
                </c:pt>
                <c:pt idx="161">
                  <c:v>-1.4337163146407331E-2</c:v>
                </c:pt>
                <c:pt idx="162">
                  <c:v>8.9847864078152571E-3</c:v>
                </c:pt>
                <c:pt idx="163">
                  <c:v>-1.0791471632764319E-2</c:v>
                </c:pt>
                <c:pt idx="164">
                  <c:v>-7.2595600128042229E-3</c:v>
                </c:pt>
                <c:pt idx="165">
                  <c:v>-1.2832440069884474E-2</c:v>
                </c:pt>
                <c:pt idx="166">
                  <c:v>7.3529743052587332E-3</c:v>
                </c:pt>
                <c:pt idx="167">
                  <c:v>1.092907053219023E-2</c:v>
                </c:pt>
                <c:pt idx="168">
                  <c:v>-1.8132371241808313E-3</c:v>
                </c:pt>
                <c:pt idx="169">
                  <c:v>7.2333045935200607E-3</c:v>
                </c:pt>
                <c:pt idx="170">
                  <c:v>-5.4200674693392556E-3</c:v>
                </c:pt>
                <c:pt idx="171">
                  <c:v>1.0810916104215676E-2</c:v>
                </c:pt>
                <c:pt idx="172">
                  <c:v>-3.5906681307285959E-3</c:v>
                </c:pt>
                <c:pt idx="173">
                  <c:v>8.9526112721141048E-3</c:v>
                </c:pt>
                <c:pt idx="174">
                  <c:v>-7.1556655954122476E-3</c:v>
                </c:pt>
                <c:pt idx="175">
                  <c:v>1.2489011570774767E-2</c:v>
                </c:pt>
                <c:pt idx="176">
                  <c:v>-3.5524016043677721E-3</c:v>
                </c:pt>
                <c:pt idx="177">
                  <c:v>3.5524016043677006E-3</c:v>
                </c:pt>
                <c:pt idx="178">
                  <c:v>3.539826705124208E-3</c:v>
                </c:pt>
                <c:pt idx="179">
                  <c:v>1.0544913176614819E-2</c:v>
                </c:pt>
                <c:pt idx="180">
                  <c:v>-5.258557253466827E-3</c:v>
                </c:pt>
                <c:pt idx="181">
                  <c:v>5.2585572534668296E-3</c:v>
                </c:pt>
                <c:pt idx="182">
                  <c:v>6.9686693160934355E-3</c:v>
                </c:pt>
                <c:pt idx="183">
                  <c:v>0</c:v>
                </c:pt>
                <c:pt idx="184">
                  <c:v>-1.7376198985407374E-3</c:v>
                </c:pt>
                <c:pt idx="185">
                  <c:v>3.4722257107490571E-3</c:v>
                </c:pt>
                <c:pt idx="186">
                  <c:v>3.4602110648956526E-3</c:v>
                </c:pt>
                <c:pt idx="187">
                  <c:v>0</c:v>
                </c:pt>
                <c:pt idx="188">
                  <c:v>5.1679701584425976E-3</c:v>
                </c:pt>
                <c:pt idx="189">
                  <c:v>0</c:v>
                </c:pt>
                <c:pt idx="190">
                  <c:v>8.5543720966585954E-3</c:v>
                </c:pt>
                <c:pt idx="191">
                  <c:v>1.7021280705303626E-3</c:v>
                </c:pt>
                <c:pt idx="192">
                  <c:v>3.3955890011383287E-3</c:v>
                </c:pt>
                <c:pt idx="193">
                  <c:v>6.7567824628799074E-3</c:v>
                </c:pt>
                <c:pt idx="194">
                  <c:v>1.0050335853501286E-2</c:v>
                </c:pt>
                <c:pt idx="195">
                  <c:v>6.6445427186685108E-3</c:v>
                </c:pt>
                <c:pt idx="196">
                  <c:v>-3.3167526259940379E-3</c:v>
                </c:pt>
                <c:pt idx="197">
                  <c:v>3.3167526259940418E-3</c:v>
                </c:pt>
                <c:pt idx="198">
                  <c:v>-3.3167526259940379E-3</c:v>
                </c:pt>
                <c:pt idx="199">
                  <c:v>4.9710127220204021E-3</c:v>
                </c:pt>
                <c:pt idx="200">
                  <c:v>1.3136477905369981E-2</c:v>
                </c:pt>
                <c:pt idx="201">
                  <c:v>0</c:v>
                </c:pt>
                <c:pt idx="202">
                  <c:v>-1.3136477905369964E-2</c:v>
                </c:pt>
                <c:pt idx="203">
                  <c:v>-3.3112613036559201E-3</c:v>
                </c:pt>
                <c:pt idx="204">
                  <c:v>-6.6555986117360633E-3</c:v>
                </c:pt>
                <c:pt idx="205">
                  <c:v>6.6555986117360667E-3</c:v>
                </c:pt>
                <c:pt idx="206">
                  <c:v>3.3112613036560051E-3</c:v>
                </c:pt>
                <c:pt idx="207">
                  <c:v>-1.834913866819643E-2</c:v>
                </c:pt>
                <c:pt idx="208">
                  <c:v>-8.4531357110583516E-3</c:v>
                </c:pt>
                <c:pt idx="209">
                  <c:v>6.7682153461388105E-3</c:v>
                </c:pt>
                <c:pt idx="210">
                  <c:v>-6.7682153461387394E-3</c:v>
                </c:pt>
                <c:pt idx="211">
                  <c:v>-5.1063940745740277E-3</c:v>
                </c:pt>
                <c:pt idx="212">
                  <c:v>1.3559529785632294E-2</c:v>
                </c:pt>
                <c:pt idx="213">
                  <c:v>1.68208618298488E-3</c:v>
                </c:pt>
                <c:pt idx="214">
                  <c:v>1.1696039763191236E-2</c:v>
                </c:pt>
                <c:pt idx="215">
                  <c:v>-4.9958471933715543E-3</c:v>
                </c:pt>
                <c:pt idx="216">
                  <c:v>1.6680571006970134E-3</c:v>
                </c:pt>
                <c:pt idx="217">
                  <c:v>1.6652793190612488E-3</c:v>
                </c:pt>
                <c:pt idx="218">
                  <c:v>1.6625107736134572E-3</c:v>
                </c:pt>
                <c:pt idx="219">
                  <c:v>-1.6625107736134141E-3</c:v>
                </c:pt>
                <c:pt idx="220">
                  <c:v>-3.333336419758116E-3</c:v>
                </c:pt>
                <c:pt idx="221">
                  <c:v>8.3125998193655654E-3</c:v>
                </c:pt>
                <c:pt idx="222">
                  <c:v>8.2440697750820625E-3</c:v>
                </c:pt>
                <c:pt idx="223">
                  <c:v>1.6287004974699058E-2</c:v>
                </c:pt>
                <c:pt idx="224">
                  <c:v>8.0450956848314385E-3</c:v>
                </c:pt>
                <c:pt idx="225">
                  <c:v>0</c:v>
                </c:pt>
                <c:pt idx="226">
                  <c:v>1.1155494171785452E-2</c:v>
                </c:pt>
                <c:pt idx="227">
                  <c:v>-1.7586384502075867E-2</c:v>
                </c:pt>
                <c:pt idx="228">
                  <c:v>-1.298719552681119E-2</c:v>
                </c:pt>
                <c:pt idx="229">
                  <c:v>1.6326534238853118E-3</c:v>
                </c:pt>
                <c:pt idx="230">
                  <c:v>-4.9059787688545183E-3</c:v>
                </c:pt>
                <c:pt idx="231">
                  <c:v>1.6380020042385914E-3</c:v>
                </c:pt>
                <c:pt idx="232">
                  <c:v>-1.4839513862774446E-2</c:v>
                </c:pt>
                <c:pt idx="233">
                  <c:v>3.3167526259940418E-3</c:v>
                </c:pt>
                <c:pt idx="234">
                  <c:v>-1.3333530869465144E-2</c:v>
                </c:pt>
                <c:pt idx="235">
                  <c:v>6.6889881507967101E-3</c:v>
                </c:pt>
                <c:pt idx="236">
                  <c:v>-1.1735256218420965E-2</c:v>
                </c:pt>
                <c:pt idx="237">
                  <c:v>-3.3783815916271949E-3</c:v>
                </c:pt>
                <c:pt idx="238">
                  <c:v>1.6906174779074521E-3</c:v>
                </c:pt>
                <c:pt idx="239">
                  <c:v>-3.3840979842404569E-3</c:v>
                </c:pt>
                <c:pt idx="240">
                  <c:v>1.6934805063329261E-3</c:v>
                </c:pt>
                <c:pt idx="241">
                  <c:v>1.3445580709351118E-2</c:v>
                </c:pt>
                <c:pt idx="242">
                  <c:v>3.333336419758217E-3</c:v>
                </c:pt>
                <c:pt idx="243">
                  <c:v>9.9338565242906747E-3</c:v>
                </c:pt>
                <c:pt idx="244">
                  <c:v>-4.9545931246833411E-3</c:v>
                </c:pt>
                <c:pt idx="245">
                  <c:v>-3.3167526259940379E-3</c:v>
                </c:pt>
                <c:pt idx="246">
                  <c:v>3.3167526259940418E-3</c:v>
                </c:pt>
                <c:pt idx="247">
                  <c:v>6.6006840313520927E-3</c:v>
                </c:pt>
                <c:pt idx="248">
                  <c:v>4.922077205428455E-3</c:v>
                </c:pt>
                <c:pt idx="249">
                  <c:v>-1.6502024636387874E-2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1D-47FA-BBBA-486B011EC361}"/>
            </c:ext>
          </c:extLst>
        </c:ser>
        <c:ser>
          <c:idx val="25"/>
          <c:order val="25"/>
          <c:tx>
            <c:strRef>
              <c:f>'Prices&amp;Returns'!$AB$256</c:f>
              <c:strCache>
                <c:ptCount val="1"/>
                <c:pt idx="0">
                  <c:v>Instrument 26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'Prices&amp;Returns'!$AB$257:$AB$506</c:f>
              <c:numCache>
                <c:formatCode>0.00%</c:formatCode>
                <c:ptCount val="250"/>
                <c:pt idx="1">
                  <c:v>-4.0071760886438929E-3</c:v>
                </c:pt>
                <c:pt idx="2">
                  <c:v>4.2176359442035131E-3</c:v>
                </c:pt>
                <c:pt idx="3">
                  <c:v>-2.1065944171301263E-3</c:v>
                </c:pt>
                <c:pt idx="4">
                  <c:v>-1.6884765514214803E-3</c:v>
                </c:pt>
                <c:pt idx="5">
                  <c:v>-6.5699081288813632E-3</c:v>
                </c:pt>
                <c:pt idx="6">
                  <c:v>5.0901488481884692E-3</c:v>
                </c:pt>
                <c:pt idx="7">
                  <c:v>5.0643703936847743E-3</c:v>
                </c:pt>
                <c:pt idx="8">
                  <c:v>1.6824399341893524E-3</c:v>
                </c:pt>
                <c:pt idx="9">
                  <c:v>1.0867400578343088E-2</c:v>
                </c:pt>
                <c:pt idx="10">
                  <c:v>3.3201939610393366E-3</c:v>
                </c:pt>
                <c:pt idx="11">
                  <c:v>-2.6968173174757143E-3</c:v>
                </c:pt>
                <c:pt idx="12">
                  <c:v>-8.3125524321036378E-4</c:v>
                </c:pt>
                <c:pt idx="13">
                  <c:v>-4.3754627571974732E-3</c:v>
                </c:pt>
                <c:pt idx="14">
                  <c:v>-9.4409596650480623E-3</c:v>
                </c:pt>
                <c:pt idx="15">
                  <c:v>1.0484474316768268E-2</c:v>
                </c:pt>
                <c:pt idx="16">
                  <c:v>1.0169227408899594E-2</c:v>
                </c:pt>
                <c:pt idx="17">
                  <c:v>-4.1305246353482225E-4</c:v>
                </c:pt>
                <c:pt idx="18">
                  <c:v>-4.1399355340719568E-3</c:v>
                </c:pt>
                <c:pt idx="19">
                  <c:v>-8.3316457795189341E-3</c:v>
                </c:pt>
                <c:pt idx="20">
                  <c:v>3.1325075213014435E-3</c:v>
                </c:pt>
                <c:pt idx="21">
                  <c:v>8.3056955872783996E-3</c:v>
                </c:pt>
                <c:pt idx="22">
                  <c:v>-3.3140046900372233E-3</c:v>
                </c:pt>
                <c:pt idx="23">
                  <c:v>2.0128015731491814E-2</c:v>
                </c:pt>
                <c:pt idx="24">
                  <c:v>-8.1366969501338792E-4</c:v>
                </c:pt>
                <c:pt idx="25">
                  <c:v>1.4545711002378716E-2</c:v>
                </c:pt>
                <c:pt idx="26">
                  <c:v>1.8034269991507267E-3</c:v>
                </c:pt>
                <c:pt idx="27">
                  <c:v>6.7837450893108468E-3</c:v>
                </c:pt>
                <c:pt idx="28">
                  <c:v>-3.9777247938938459E-4</c:v>
                </c:pt>
                <c:pt idx="29">
                  <c:v>9.306076466652E-3</c:v>
                </c:pt>
                <c:pt idx="30">
                  <c:v>1.7721772876751539E-3</c:v>
                </c:pt>
                <c:pt idx="31">
                  <c:v>-2.7580789745531523E-3</c:v>
                </c:pt>
                <c:pt idx="32">
                  <c:v>1.0791824544275595E-2</c:v>
                </c:pt>
                <c:pt idx="33">
                  <c:v>9.3240768751232436E-3</c:v>
                </c:pt>
                <c:pt idx="34">
                  <c:v>0</c:v>
                </c:pt>
                <c:pt idx="35">
                  <c:v>0</c:v>
                </c:pt>
                <c:pt idx="36">
                  <c:v>-8.7387681080474157E-3</c:v>
                </c:pt>
                <c:pt idx="37">
                  <c:v>-3.9016777709175463E-4</c:v>
                </c:pt>
                <c:pt idx="38">
                  <c:v>3.901677770916538E-4</c:v>
                </c:pt>
                <c:pt idx="39">
                  <c:v>1.9485586835671143E-3</c:v>
                </c:pt>
                <c:pt idx="40">
                  <c:v>3.4978659837923299E-3</c:v>
                </c:pt>
                <c:pt idx="41">
                  <c:v>2.1315772047254249E-3</c:v>
                </c:pt>
                <c:pt idx="42">
                  <c:v>4.4423057119538324E-3</c:v>
                </c:pt>
                <c:pt idx="43">
                  <c:v>-5.7831326912997287E-4</c:v>
                </c:pt>
                <c:pt idx="44">
                  <c:v>7.7101006132469015E-4</c:v>
                </c:pt>
                <c:pt idx="45">
                  <c:v>1.643453767727087E-2</c:v>
                </c:pt>
                <c:pt idx="46">
                  <c:v>-6.0836689536147527E-3</c:v>
                </c:pt>
                <c:pt idx="47">
                  <c:v>-3.6297680505786127E-3</c:v>
                </c:pt>
                <c:pt idx="48">
                  <c:v>-3.2588929446065685E-3</c:v>
                </c:pt>
                <c:pt idx="49">
                  <c:v>7.2699765384138986E-3</c:v>
                </c:pt>
                <c:pt idx="50">
                  <c:v>-5.3516947301452955E-3</c:v>
                </c:pt>
                <c:pt idx="51">
                  <c:v>-1.3424107874591227E-3</c:v>
                </c:pt>
                <c:pt idx="52">
                  <c:v>-5.9667196556859375E-3</c:v>
                </c:pt>
                <c:pt idx="53">
                  <c:v>2.6990569691649835E-3</c:v>
                </c:pt>
                <c:pt idx="54">
                  <c:v>2.691791665711353E-3</c:v>
                </c:pt>
                <c:pt idx="55">
                  <c:v>2.4930495221472718E-3</c:v>
                </c:pt>
                <c:pt idx="56">
                  <c:v>4.7769270162665283E-3</c:v>
                </c:pt>
                <c:pt idx="57">
                  <c:v>-4.7769270162666133E-3</c:v>
                </c:pt>
                <c:pt idx="58">
                  <c:v>-4.0303288410336886E-3</c:v>
                </c:pt>
                <c:pt idx="59">
                  <c:v>-6.559930913732988E-3</c:v>
                </c:pt>
                <c:pt idx="60">
                  <c:v>-1.1621151801772627E-3</c:v>
                </c:pt>
                <c:pt idx="61">
                  <c:v>4.2545026464469154E-3</c:v>
                </c:pt>
                <c:pt idx="62">
                  <c:v>8.263715710956545E-3</c:v>
                </c:pt>
                <c:pt idx="63">
                  <c:v>-3.828483967130574E-4</c:v>
                </c:pt>
                <c:pt idx="64">
                  <c:v>7.6555027662328844E-4</c:v>
                </c:pt>
                <c:pt idx="65">
                  <c:v>9.5611442411282005E-4</c:v>
                </c:pt>
                <c:pt idx="66">
                  <c:v>4.3863901740168491E-3</c:v>
                </c:pt>
                <c:pt idx="67">
                  <c:v>-3.2402582433942E-3</c:v>
                </c:pt>
                <c:pt idx="68">
                  <c:v>-8.0506472771671323E-3</c:v>
                </c:pt>
                <c:pt idx="69">
                  <c:v>2.3068060979148704E-3</c:v>
                </c:pt>
                <c:pt idx="70">
                  <c:v>-9.4531426437551407E-3</c:v>
                </c:pt>
                <c:pt idx="71">
                  <c:v>9.6451365005417126E-3</c:v>
                </c:pt>
                <c:pt idx="72">
                  <c:v>-8.8700928655424203E-3</c:v>
                </c:pt>
                <c:pt idx="73">
                  <c:v>-3.6868189621939392E-3</c:v>
                </c:pt>
                <c:pt idx="74">
                  <c:v>3.4931143611039578E-3</c:v>
                </c:pt>
                <c:pt idx="75">
                  <c:v>-7.5838963393568678E-3</c:v>
                </c:pt>
                <c:pt idx="76">
                  <c:v>-5.6768283997999909E-3</c:v>
                </c:pt>
                <c:pt idx="77">
                  <c:v>-1.1252709793751774E-2</c:v>
                </c:pt>
                <c:pt idx="78">
                  <c:v>2.9735377247313631E-3</c:v>
                </c:pt>
                <c:pt idx="79">
                  <c:v>-8.1487085106571253E-3</c:v>
                </c:pt>
                <c:pt idx="80">
                  <c:v>5.1751707859259144E-3</c:v>
                </c:pt>
                <c:pt idx="81">
                  <c:v>-4.7761284821470533E-3</c:v>
                </c:pt>
                <c:pt idx="82">
                  <c:v>-6.2031214413776825E-3</c:v>
                </c:pt>
                <c:pt idx="83">
                  <c:v>7.5985168636492038E-3</c:v>
                </c:pt>
                <c:pt idx="84">
                  <c:v>5.9583095836306249E-3</c:v>
                </c:pt>
                <c:pt idx="85">
                  <c:v>-1.6370898656090829E-2</c:v>
                </c:pt>
                <c:pt idx="86">
                  <c:v>-2.0149110181788888E-3</c:v>
                </c:pt>
                <c:pt idx="87">
                  <c:v>1.4108638841371125E-3</c:v>
                </c:pt>
                <c:pt idx="88">
                  <c:v>-2.0161297151846595E-3</c:v>
                </c:pt>
                <c:pt idx="89">
                  <c:v>-1.4137132517098156E-3</c:v>
                </c:pt>
                <c:pt idx="90">
                  <c:v>-3.4416472882522814E-3</c:v>
                </c:pt>
                <c:pt idx="91">
                  <c:v>-4.4715521660735856E-3</c:v>
                </c:pt>
                <c:pt idx="92">
                  <c:v>8.1449811059567051E-4</c:v>
                </c:pt>
                <c:pt idx="93">
                  <c:v>-6.7395333214554766E-3</c:v>
                </c:pt>
                <c:pt idx="94">
                  <c:v>-2.4620447397750386E-3</c:v>
                </c:pt>
                <c:pt idx="95">
                  <c:v>4.9180426996452932E-3</c:v>
                </c:pt>
                <c:pt idx="96">
                  <c:v>1.2257407050500384E-3</c:v>
                </c:pt>
                <c:pt idx="97">
                  <c:v>-6.9658138661100617E-3</c:v>
                </c:pt>
                <c:pt idx="98">
                  <c:v>-2.8824397144740252E-3</c:v>
                </c:pt>
                <c:pt idx="99">
                  <c:v>3.7044701758888092E-3</c:v>
                </c:pt>
                <c:pt idx="100">
                  <c:v>8.3870799506347796E-3</c:v>
                </c:pt>
                <c:pt idx="101">
                  <c:v>-6.5399783479999337E-3</c:v>
                </c:pt>
                <c:pt idx="102">
                  <c:v>-9.6838090634343878E-3</c:v>
                </c:pt>
                <c:pt idx="103">
                  <c:v>1.1732150623536351E-2</c:v>
                </c:pt>
                <c:pt idx="104">
                  <c:v>2.0441544321624741E-3</c:v>
                </c:pt>
                <c:pt idx="105">
                  <c:v>-7.7901172964142578E-3</c:v>
                </c:pt>
                <c:pt idx="106">
                  <c:v>4.1152263955236066E-4</c:v>
                </c:pt>
                <c:pt idx="107">
                  <c:v>-6.1734748333771813E-4</c:v>
                </c:pt>
                <c:pt idx="108">
                  <c:v>-5.3663699474669454E-3</c:v>
                </c:pt>
                <c:pt idx="109">
                  <c:v>-1.4497258415645336E-3</c:v>
                </c:pt>
                <c:pt idx="110">
                  <c:v>1.2427507813203361E-3</c:v>
                </c:pt>
                <c:pt idx="111">
                  <c:v>4.3375055095339968E-3</c:v>
                </c:pt>
                <c:pt idx="112">
                  <c:v>1.2086595975303857E-2</c:v>
                </c:pt>
                <c:pt idx="113">
                  <c:v>-8.7944119318267983E-3</c:v>
                </c:pt>
                <c:pt idx="114">
                  <c:v>-7.8367074607994872E-3</c:v>
                </c:pt>
                <c:pt idx="115">
                  <c:v>-1.6491345459697035E-2</c:v>
                </c:pt>
                <c:pt idx="116">
                  <c:v>3.1522564717660737E-3</c:v>
                </c:pt>
                <c:pt idx="117">
                  <c:v>-5.8922729399565428E-3</c:v>
                </c:pt>
                <c:pt idx="118">
                  <c:v>-6.3337909855218117E-4</c:v>
                </c:pt>
                <c:pt idx="119">
                  <c:v>4.2149693593119108E-3</c:v>
                </c:pt>
                <c:pt idx="120">
                  <c:v>2.1008411088117938E-3</c:v>
                </c:pt>
                <c:pt idx="121">
                  <c:v>-2.5215394742929818E-3</c:v>
                </c:pt>
                <c:pt idx="122">
                  <c:v>8.4121981827210907E-4</c:v>
                </c:pt>
                <c:pt idx="123">
                  <c:v>1.1495580662288033E-2</c:v>
                </c:pt>
                <c:pt idx="124">
                  <c:v>-7.0907492088145641E-3</c:v>
                </c:pt>
                <c:pt idx="125">
                  <c:v>-1.4661223696478725E-3</c:v>
                </c:pt>
                <c:pt idx="126">
                  <c:v>-3.3592305366164114E-3</c:v>
                </c:pt>
                <c:pt idx="127">
                  <c:v>-8.4477799119327575E-3</c:v>
                </c:pt>
                <c:pt idx="128">
                  <c:v>-1.0610080570943841E-3</c:v>
                </c:pt>
                <c:pt idx="129">
                  <c:v>-1.4758047769287729E-2</c:v>
                </c:pt>
                <c:pt idx="130">
                  <c:v>7.2993024816115351E-3</c:v>
                </c:pt>
                <c:pt idx="131">
                  <c:v>-1.4001305732093183E-2</c:v>
                </c:pt>
                <c:pt idx="132">
                  <c:v>-8.0584123326391636E-3</c:v>
                </c:pt>
                <c:pt idx="133">
                  <c:v>-1.0551867524028659E-2</c:v>
                </c:pt>
                <c:pt idx="134">
                  <c:v>5.0699987364000295E-3</c:v>
                </c:pt>
                <c:pt idx="135">
                  <c:v>1.7574696966461256E-3</c:v>
                </c:pt>
                <c:pt idx="136">
                  <c:v>6.7811700300990816E-3</c:v>
                </c:pt>
                <c:pt idx="137">
                  <c:v>-7.6595187910050147E-3</c:v>
                </c:pt>
                <c:pt idx="138">
                  <c:v>3.0708512835739381E-3</c:v>
                </c:pt>
                <c:pt idx="139">
                  <c:v>-6.5919816821527252E-3</c:v>
                </c:pt>
                <c:pt idx="140">
                  <c:v>-5.9701669865036841E-3</c:v>
                </c:pt>
                <c:pt idx="141">
                  <c:v>5.5291526463901947E-3</c:v>
                </c:pt>
                <c:pt idx="142">
                  <c:v>-1.9869749334478857E-3</c:v>
                </c:pt>
                <c:pt idx="143">
                  <c:v>1.7663948068227955E-3</c:v>
                </c:pt>
                <c:pt idx="144">
                  <c:v>0</c:v>
                </c:pt>
                <c:pt idx="145">
                  <c:v>1.3802388027797067E-2</c:v>
                </c:pt>
                <c:pt idx="146">
                  <c:v>-1.2479636512180725E-2</c:v>
                </c:pt>
                <c:pt idx="147">
                  <c:v>-6.6115704887769106E-4</c:v>
                </c:pt>
                <c:pt idx="148">
                  <c:v>-1.7652255245690809E-3</c:v>
                </c:pt>
                <c:pt idx="149">
                  <c:v>2.8669112149320637E-3</c:v>
                </c:pt>
                <c:pt idx="150">
                  <c:v>-5.2991954433468449E-3</c:v>
                </c:pt>
                <c:pt idx="151">
                  <c:v>6.8395192158224047E-3</c:v>
                </c:pt>
                <c:pt idx="152">
                  <c:v>1.7574696966461256E-3</c:v>
                </c:pt>
                <c:pt idx="153">
                  <c:v>1.5895816464197628E-2</c:v>
                </c:pt>
                <c:pt idx="154">
                  <c:v>7.5325869990578338E-3</c:v>
                </c:pt>
                <c:pt idx="155">
                  <c:v>6.4301791948729995E-4</c:v>
                </c:pt>
                <c:pt idx="156">
                  <c:v>4.0628731179252961E-3</c:v>
                </c:pt>
                <c:pt idx="157">
                  <c:v>-2.778076367314876E-3</c:v>
                </c:pt>
                <c:pt idx="158">
                  <c:v>2.7780763673147875E-3</c:v>
                </c:pt>
                <c:pt idx="159">
                  <c:v>4.6838493124264375E-3</c:v>
                </c:pt>
                <c:pt idx="160">
                  <c:v>1.6977932770942702E-3</c:v>
                </c:pt>
                <c:pt idx="161">
                  <c:v>4.2399831035893574E-4</c:v>
                </c:pt>
                <c:pt idx="162">
                  <c:v>-1.1297146686176138E-2</c:v>
                </c:pt>
                <c:pt idx="163">
                  <c:v>-2.575661436795594E-3</c:v>
                </c:pt>
                <c:pt idx="164">
                  <c:v>9.411834182346597E-3</c:v>
                </c:pt>
                <c:pt idx="165">
                  <c:v>-8.3378355827087927E-3</c:v>
                </c:pt>
                <c:pt idx="166">
                  <c:v>1.0728463640346543E-3</c:v>
                </c:pt>
                <c:pt idx="167">
                  <c:v>1.9282276997419955E-3</c:v>
                </c:pt>
                <c:pt idx="168">
                  <c:v>-4.0750726634144674E-3</c:v>
                </c:pt>
                <c:pt idx="169">
                  <c:v>-6.4495326324656916E-4</c:v>
                </c:pt>
                <c:pt idx="170">
                  <c:v>-1.0758473334630141E-3</c:v>
                </c:pt>
                <c:pt idx="171">
                  <c:v>-1.3437566738814887E-2</c:v>
                </c:pt>
                <c:pt idx="172">
                  <c:v>3.7024979680622904E-3</c:v>
                </c:pt>
                <c:pt idx="173">
                  <c:v>-3.484324082610811E-3</c:v>
                </c:pt>
                <c:pt idx="174">
                  <c:v>-1.5831465216680853E-2</c:v>
                </c:pt>
                <c:pt idx="175">
                  <c:v>3.7606503783189911E-3</c:v>
                </c:pt>
                <c:pt idx="176">
                  <c:v>1.1033875112606165E-3</c:v>
                </c:pt>
                <c:pt idx="177">
                  <c:v>-4.1993652163886371E-3</c:v>
                </c:pt>
                <c:pt idx="178">
                  <c:v>-2.2172958086475571E-3</c:v>
                </c:pt>
                <c:pt idx="179">
                  <c:v>2.2172958086475311E-3</c:v>
                </c:pt>
                <c:pt idx="180">
                  <c:v>0</c:v>
                </c:pt>
                <c:pt idx="181">
                  <c:v>-2.8834443844081652E-3</c:v>
                </c:pt>
                <c:pt idx="182">
                  <c:v>1.0825246549964274E-2</c:v>
                </c:pt>
                <c:pt idx="183">
                  <c:v>8.3151463781916558E-3</c:v>
                </c:pt>
                <c:pt idx="184">
                  <c:v>1.9592909282932095E-3</c:v>
                </c:pt>
                <c:pt idx="185">
                  <c:v>1.0600423761851505E-2</c:v>
                </c:pt>
                <c:pt idx="186">
                  <c:v>-6.2601391705376418E-3</c:v>
                </c:pt>
                <c:pt idx="187">
                  <c:v>4.5371148373029606E-3</c:v>
                </c:pt>
                <c:pt idx="188">
                  <c:v>6.464820826386007E-4</c:v>
                </c:pt>
                <c:pt idx="189">
                  <c:v>8.6132649597209059E-4</c:v>
                </c:pt>
                <c:pt idx="190">
                  <c:v>8.3592813421681563E-3</c:v>
                </c:pt>
                <c:pt idx="191">
                  <c:v>3.6220344274922548E-3</c:v>
                </c:pt>
                <c:pt idx="192">
                  <c:v>-2.1290193266487235E-3</c:v>
                </c:pt>
                <c:pt idx="193">
                  <c:v>-2.7745189071498324E-3</c:v>
                </c:pt>
                <c:pt idx="194">
                  <c:v>2.34817057410885E-3</c:v>
                </c:pt>
                <c:pt idx="195">
                  <c:v>5.5284002169363492E-3</c:v>
                </c:pt>
                <c:pt idx="196">
                  <c:v>-8.4853632583886359E-4</c:v>
                </c:pt>
                <c:pt idx="197">
                  <c:v>3.1783054618138816E-3</c:v>
                </c:pt>
                <c:pt idx="198">
                  <c:v>3.3790950843452213E-3</c:v>
                </c:pt>
                <c:pt idx="199">
                  <c:v>6.9335291948561962E-3</c:v>
                </c:pt>
                <c:pt idx="200">
                  <c:v>8.3717041306355649E-4</c:v>
                </c:pt>
                <c:pt idx="201">
                  <c:v>0</c:v>
                </c:pt>
                <c:pt idx="202">
                  <c:v>-8.3717041306365862E-4</c:v>
                </c:pt>
                <c:pt idx="203">
                  <c:v>-3.9861586401564999E-3</c:v>
                </c:pt>
                <c:pt idx="204">
                  <c:v>6.4955702455823756E-3</c:v>
                </c:pt>
                <c:pt idx="205">
                  <c:v>-9.0213556338355119E-3</c:v>
                </c:pt>
                <c:pt idx="206">
                  <c:v>-8.4334814191007544E-4</c:v>
                </c:pt>
                <c:pt idx="207">
                  <c:v>-1.5089012239175175E-2</c:v>
                </c:pt>
                <c:pt idx="208">
                  <c:v>1.9253402032733062E-3</c:v>
                </c:pt>
                <c:pt idx="209">
                  <c:v>2.1369804547606179E-4</c:v>
                </c:pt>
                <c:pt idx="210">
                  <c:v>2.7739268827252244E-3</c:v>
                </c:pt>
                <c:pt idx="211">
                  <c:v>-6.4130189860967871E-3</c:v>
                </c:pt>
                <c:pt idx="212">
                  <c:v>-7.1021497280411763E-3</c:v>
                </c:pt>
                <c:pt idx="213">
                  <c:v>4.3103515011222631E-3</c:v>
                </c:pt>
                <c:pt idx="214">
                  <c:v>-3.8784793285708565E-3</c:v>
                </c:pt>
                <c:pt idx="215">
                  <c:v>-8.4553349270377557E-3</c:v>
                </c:pt>
                <c:pt idx="216">
                  <c:v>-1.9614259312178395E-3</c:v>
                </c:pt>
                <c:pt idx="217">
                  <c:v>2.1791248544679918E-3</c:v>
                </c:pt>
                <c:pt idx="218">
                  <c:v>3.6936489576620073E-3</c:v>
                </c:pt>
                <c:pt idx="219">
                  <c:v>3.0316177398200909E-3</c:v>
                </c:pt>
                <c:pt idx="220">
                  <c:v>5.8208636920295048E-3</c:v>
                </c:pt>
                <c:pt idx="221">
                  <c:v>1.0478017385575297E-2</c:v>
                </c:pt>
                <c:pt idx="222">
                  <c:v>-1.0641695161980357E-3</c:v>
                </c:pt>
                <c:pt idx="223">
                  <c:v>-2.7721523243907208E-3</c:v>
                </c:pt>
                <c:pt idx="224">
                  <c:v>-4.2799123752207862E-3</c:v>
                </c:pt>
                <c:pt idx="225">
                  <c:v>-4.944651588019983E-3</c:v>
                </c:pt>
                <c:pt idx="226">
                  <c:v>-2.1574981400212367E-3</c:v>
                </c:pt>
                <c:pt idx="227">
                  <c:v>-4.3205876671245636E-4</c:v>
                </c:pt>
                <c:pt idx="228">
                  <c:v>7.9630249678769114E-3</c:v>
                </c:pt>
                <c:pt idx="229">
                  <c:v>1.3625929362431679E-2</c:v>
                </c:pt>
                <c:pt idx="230">
                  <c:v>-1.9049640642746879E-3</c:v>
                </c:pt>
                <c:pt idx="231">
                  <c:v>2.9617114943281059E-3</c:v>
                </c:pt>
                <c:pt idx="232">
                  <c:v>8.2045269319671842E-3</c:v>
                </c:pt>
                <c:pt idx="233">
                  <c:v>-1.0481082607107829E-3</c:v>
                </c:pt>
                <c:pt idx="234">
                  <c:v>8.3857447262094555E-4</c:v>
                </c:pt>
                <c:pt idx="235">
                  <c:v>1.1459652442686357E-2</c:v>
                </c:pt>
                <c:pt idx="236">
                  <c:v>4.3410920886574108E-3</c:v>
                </c:pt>
                <c:pt idx="237">
                  <c:v>2.8836271269182556E-3</c:v>
                </c:pt>
                <c:pt idx="238">
                  <c:v>0</c:v>
                </c:pt>
                <c:pt idx="239">
                  <c:v>2.0565552771724453E-4</c:v>
                </c:pt>
                <c:pt idx="240">
                  <c:v>2.8747453062667855E-3</c:v>
                </c:pt>
                <c:pt idx="241">
                  <c:v>5.316985941180687E-3</c:v>
                </c:pt>
                <c:pt idx="242">
                  <c:v>-3.8827064206379386E-3</c:v>
                </c:pt>
                <c:pt idx="243">
                  <c:v>5.3093855579708698E-3</c:v>
                </c:pt>
                <c:pt idx="244">
                  <c:v>-4.0741495776432432E-4</c:v>
                </c:pt>
                <c:pt idx="245">
                  <c:v>-1.8354241922271357E-3</c:v>
                </c:pt>
                <c:pt idx="246">
                  <c:v>-4.9109982066272507E-3</c:v>
                </c:pt>
                <c:pt idx="247">
                  <c:v>0</c:v>
                </c:pt>
                <c:pt idx="248">
                  <c:v>2.66311741948385E-3</c:v>
                </c:pt>
                <c:pt idx="249">
                  <c:v>-6.9801145648846763E-3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1D-47FA-BBBA-486B011EC361}"/>
            </c:ext>
          </c:extLst>
        </c:ser>
        <c:ser>
          <c:idx val="26"/>
          <c:order val="26"/>
          <c:tx>
            <c:strRef>
              <c:f>'Prices&amp;Returns'!$AC$256</c:f>
              <c:strCache>
                <c:ptCount val="1"/>
                <c:pt idx="0">
                  <c:v>Instrument 27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'Prices&amp;Returns'!$AC$257:$AC$506</c:f>
              <c:numCache>
                <c:formatCode>0.00%</c:formatCode>
                <c:ptCount val="250"/>
                <c:pt idx="1">
                  <c:v>5.1076360583450428E-3</c:v>
                </c:pt>
                <c:pt idx="2">
                  <c:v>-7.2806701432362008E-4</c:v>
                </c:pt>
                <c:pt idx="3">
                  <c:v>0</c:v>
                </c:pt>
                <c:pt idx="4">
                  <c:v>1.4556043327005853E-3</c:v>
                </c:pt>
                <c:pt idx="5">
                  <c:v>2.9048676926299857E-3</c:v>
                </c:pt>
                <c:pt idx="6">
                  <c:v>0</c:v>
                </c:pt>
                <c:pt idx="7">
                  <c:v>7.2490035794874031E-4</c:v>
                </c:pt>
                <c:pt idx="8">
                  <c:v>7.2437525804170159E-4</c:v>
                </c:pt>
                <c:pt idx="9">
                  <c:v>-5.0816806269975119E-3</c:v>
                </c:pt>
                <c:pt idx="10">
                  <c:v>0</c:v>
                </c:pt>
                <c:pt idx="11">
                  <c:v>2.9069787913090896E-3</c:v>
                </c:pt>
                <c:pt idx="12">
                  <c:v>-2.1794414729321599E-3</c:v>
                </c:pt>
                <c:pt idx="13">
                  <c:v>2.9048676926299857E-3</c:v>
                </c:pt>
                <c:pt idx="14">
                  <c:v>-3.6324050110070464E-3</c:v>
                </c:pt>
                <c:pt idx="15">
                  <c:v>-3.6456474938458619E-3</c:v>
                </c:pt>
                <c:pt idx="16">
                  <c:v>2.1889829973817908E-3</c:v>
                </c:pt>
                <c:pt idx="17">
                  <c:v>-1.4587894636599842E-3</c:v>
                </c:pt>
                <c:pt idx="18">
                  <c:v>-1.4609206396747599E-3</c:v>
                </c:pt>
                <c:pt idx="19">
                  <c:v>-5.1300955310297335E-3</c:v>
                </c:pt>
                <c:pt idx="20">
                  <c:v>7.3448405799165617E-4</c:v>
                </c:pt>
                <c:pt idx="21">
                  <c:v>0</c:v>
                </c:pt>
                <c:pt idx="22">
                  <c:v>2.9325534212777198E-3</c:v>
                </c:pt>
                <c:pt idx="23">
                  <c:v>2.1937851577133916E-3</c:v>
                </c:pt>
                <c:pt idx="24">
                  <c:v>-1.4619885644992772E-3</c:v>
                </c:pt>
                <c:pt idx="25">
                  <c:v>4.3795690440215128E-3</c:v>
                </c:pt>
                <c:pt idx="26">
                  <c:v>2.1826127253178713E-3</c:v>
                </c:pt>
                <c:pt idx="27">
                  <c:v>7.2648023536593198E-4</c:v>
                </c:pt>
                <c:pt idx="28">
                  <c:v>-1.4534886279831975E-3</c:v>
                </c:pt>
                <c:pt idx="29">
                  <c:v>-1.4556043327005389E-3</c:v>
                </c:pt>
                <c:pt idx="30">
                  <c:v>-7.2859748214049863E-4</c:v>
                </c:pt>
                <c:pt idx="31">
                  <c:v>-1.4587894636599842E-3</c:v>
                </c:pt>
                <c:pt idx="32">
                  <c:v>2.1873869458004583E-3</c:v>
                </c:pt>
                <c:pt idx="33">
                  <c:v>2.1826127253178713E-3</c:v>
                </c:pt>
                <c:pt idx="34">
                  <c:v>4.3509858343263536E-3</c:v>
                </c:pt>
                <c:pt idx="35">
                  <c:v>7.2332733714302591E-4</c:v>
                </c:pt>
                <c:pt idx="36">
                  <c:v>2.1668480850902932E-3</c:v>
                </c:pt>
                <c:pt idx="37">
                  <c:v>2.1621630044953172E-3</c:v>
                </c:pt>
                <c:pt idx="38">
                  <c:v>7.1968337039364299E-4</c:v>
                </c:pt>
                <c:pt idx="39">
                  <c:v>1.4378147696274175E-3</c:v>
                </c:pt>
                <c:pt idx="40">
                  <c:v>7.1813288544083352E-4</c:v>
                </c:pt>
                <c:pt idx="41">
                  <c:v>5.7265725572013589E-3</c:v>
                </c:pt>
                <c:pt idx="42">
                  <c:v>4.2735107773820852E-3</c:v>
                </c:pt>
                <c:pt idx="43">
                  <c:v>7.104796035986347E-4</c:v>
                </c:pt>
                <c:pt idx="44">
                  <c:v>-1.4214643473774255E-3</c:v>
                </c:pt>
                <c:pt idx="45">
                  <c:v>4.9663103139171638E-3</c:v>
                </c:pt>
                <c:pt idx="46">
                  <c:v>7.0746377199069899E-4</c:v>
                </c:pt>
                <c:pt idx="47">
                  <c:v>1.4134277971469427E-3</c:v>
                </c:pt>
                <c:pt idx="48">
                  <c:v>1.4114328384078085E-3</c:v>
                </c:pt>
                <c:pt idx="49">
                  <c:v>-2.8248606355546274E-3</c:v>
                </c:pt>
                <c:pt idx="50">
                  <c:v>7.0696362081990277E-4</c:v>
                </c:pt>
                <c:pt idx="51">
                  <c:v>7.0646417632703161E-4</c:v>
                </c:pt>
                <c:pt idx="52">
                  <c:v>7.0596543701540132E-4</c:v>
                </c:pt>
                <c:pt idx="53">
                  <c:v>2.8188884064202012E-3</c:v>
                </c:pt>
                <c:pt idx="54">
                  <c:v>-3.5248538434355789E-3</c:v>
                </c:pt>
                <c:pt idx="55">
                  <c:v>0</c:v>
                </c:pt>
                <c:pt idx="56">
                  <c:v>4.2283361095211049E-3</c:v>
                </c:pt>
                <c:pt idx="57">
                  <c:v>-4.2283361095211761E-3</c:v>
                </c:pt>
                <c:pt idx="58">
                  <c:v>4.2283361095211049E-3</c:v>
                </c:pt>
                <c:pt idx="59">
                  <c:v>-2.8169032711134918E-3</c:v>
                </c:pt>
                <c:pt idx="60">
                  <c:v>-2.1178970147348059E-3</c:v>
                </c:pt>
                <c:pt idx="61">
                  <c:v>1.4124296133423584E-3</c:v>
                </c:pt>
                <c:pt idx="62">
                  <c:v>7.0323777861558707E-3</c:v>
                </c:pt>
                <c:pt idx="63">
                  <c:v>-2.1045255049152757E-3</c:v>
                </c:pt>
                <c:pt idx="64">
                  <c:v>2.1045255049152215E-3</c:v>
                </c:pt>
                <c:pt idx="65">
                  <c:v>4.1958103513355244E-3</c:v>
                </c:pt>
                <c:pt idx="66">
                  <c:v>7.6468916245997099E-3</c:v>
                </c:pt>
                <c:pt idx="67">
                  <c:v>2.0754071787123579E-3</c:v>
                </c:pt>
                <c:pt idx="68">
                  <c:v>-6.9132391277382276E-4</c:v>
                </c:pt>
                <c:pt idx="69">
                  <c:v>-6.2435166396851592E-3</c:v>
                </c:pt>
                <c:pt idx="70">
                  <c:v>5.5517144675077115E-3</c:v>
                </c:pt>
                <c:pt idx="71">
                  <c:v>0</c:v>
                </c:pt>
                <c:pt idx="72">
                  <c:v>-3.4662079764861725E-3</c:v>
                </c:pt>
                <c:pt idx="73">
                  <c:v>1.3879252748480759E-3</c:v>
                </c:pt>
                <c:pt idx="74">
                  <c:v>-6.937218453722968E-4</c:v>
                </c:pt>
                <c:pt idx="75">
                  <c:v>-2.0840577185300127E-3</c:v>
                </c:pt>
                <c:pt idx="76">
                  <c:v>-2.7855171214264235E-3</c:v>
                </c:pt>
                <c:pt idx="77">
                  <c:v>-2.0942416031147371E-3</c:v>
                </c:pt>
                <c:pt idx="78">
                  <c:v>4.1841065225738695E-3</c:v>
                </c:pt>
                <c:pt idx="79">
                  <c:v>-4.8831628250718857E-3</c:v>
                </c:pt>
                <c:pt idx="80">
                  <c:v>1.3976242666379351E-3</c:v>
                </c:pt>
                <c:pt idx="81">
                  <c:v>3.4855385584340328E-3</c:v>
                </c:pt>
                <c:pt idx="82">
                  <c:v>-1.3927578853034689E-3</c:v>
                </c:pt>
                <c:pt idx="83">
                  <c:v>1.3927578853034758E-3</c:v>
                </c:pt>
                <c:pt idx="84">
                  <c:v>1.3908208083430271E-3</c:v>
                </c:pt>
                <c:pt idx="85">
                  <c:v>-2.086957279198436E-3</c:v>
                </c:pt>
                <c:pt idx="86">
                  <c:v>-4.8865716783021229E-3</c:v>
                </c:pt>
                <c:pt idx="87">
                  <c:v>0</c:v>
                </c:pt>
                <c:pt idx="88">
                  <c:v>-4.2075798400149928E-3</c:v>
                </c:pt>
                <c:pt idx="89">
                  <c:v>-7.0298772666611787E-4</c:v>
                </c:pt>
                <c:pt idx="90">
                  <c:v>1.4054816087349464E-3</c:v>
                </c:pt>
                <c:pt idx="91">
                  <c:v>1.4035090023200904E-3</c:v>
                </c:pt>
                <c:pt idx="92">
                  <c:v>2.8011222797117733E-3</c:v>
                </c:pt>
                <c:pt idx="93">
                  <c:v>-1.3995803544233545E-3</c:v>
                </c:pt>
                <c:pt idx="94">
                  <c:v>4.1928782600359578E-3</c:v>
                </c:pt>
                <c:pt idx="95">
                  <c:v>2.7855171214264483E-3</c:v>
                </c:pt>
                <c:pt idx="96">
                  <c:v>4.1637811717795143E-3</c:v>
                </c:pt>
                <c:pt idx="97">
                  <c:v>-2.7739268827252079E-3</c:v>
                </c:pt>
                <c:pt idx="98">
                  <c:v>2.0811662038244493E-3</c:v>
                </c:pt>
                <c:pt idx="99">
                  <c:v>6.9276067890057459E-4</c:v>
                </c:pt>
                <c:pt idx="100">
                  <c:v>-1.3860016078771403E-3</c:v>
                </c:pt>
                <c:pt idx="101">
                  <c:v>2.0782827016381489E-3</c:v>
                </c:pt>
                <c:pt idx="102">
                  <c:v>4.8325948382089371E-3</c:v>
                </c:pt>
                <c:pt idx="103">
                  <c:v>3.437610810463552E-3</c:v>
                </c:pt>
                <c:pt idx="104">
                  <c:v>-2.0611481017402643E-3</c:v>
                </c:pt>
                <c:pt idx="105">
                  <c:v>-2.065405209276768E-3</c:v>
                </c:pt>
                <c:pt idx="106">
                  <c:v>-2.0696799385260894E-3</c:v>
                </c:pt>
                <c:pt idx="107">
                  <c:v>-4.8459769461396442E-3</c:v>
                </c:pt>
                <c:pt idx="108">
                  <c:v>0</c:v>
                </c:pt>
                <c:pt idx="109">
                  <c:v>3.4638067191879642E-3</c:v>
                </c:pt>
                <c:pt idx="110">
                  <c:v>-3.4638067191880072E-3</c:v>
                </c:pt>
                <c:pt idx="111">
                  <c:v>0</c:v>
                </c:pt>
                <c:pt idx="112">
                  <c:v>2.7720045470104918E-3</c:v>
                </c:pt>
                <c:pt idx="113">
                  <c:v>2.7643417741498857E-3</c:v>
                </c:pt>
                <c:pt idx="114">
                  <c:v>0</c:v>
                </c:pt>
                <c:pt idx="115">
                  <c:v>1.3793105635053473E-3</c:v>
                </c:pt>
                <c:pt idx="116">
                  <c:v>0</c:v>
                </c:pt>
                <c:pt idx="117">
                  <c:v>2.0654052092768578E-3</c:v>
                </c:pt>
                <c:pt idx="118">
                  <c:v>-6.8799452318175143E-4</c:v>
                </c:pt>
                <c:pt idx="119">
                  <c:v>-6.8846818554145137E-4</c:v>
                </c:pt>
                <c:pt idx="120">
                  <c:v>-1.3783599701212709E-3</c:v>
                </c:pt>
                <c:pt idx="121">
                  <c:v>-4.1465159618485773E-3</c:v>
                </c:pt>
                <c:pt idx="122">
                  <c:v>5.5248759319698072E-3</c:v>
                </c:pt>
                <c:pt idx="123">
                  <c:v>1.3764627087232354E-3</c:v>
                </c:pt>
                <c:pt idx="124">
                  <c:v>2.7472544751389236E-3</c:v>
                </c:pt>
                <c:pt idx="125">
                  <c:v>2.7397277411202693E-3</c:v>
                </c:pt>
                <c:pt idx="126">
                  <c:v>0</c:v>
                </c:pt>
                <c:pt idx="127">
                  <c:v>-1.368925607341621E-3</c:v>
                </c:pt>
                <c:pt idx="128">
                  <c:v>-2.0569085071772534E-3</c:v>
                </c:pt>
                <c:pt idx="129">
                  <c:v>-2.0611481017402643E-3</c:v>
                </c:pt>
                <c:pt idx="130">
                  <c:v>-1.3764627087232365E-3</c:v>
                </c:pt>
                <c:pt idx="131">
                  <c:v>-6.8894250055353103E-4</c:v>
                </c:pt>
                <c:pt idx="132">
                  <c:v>1.3774106860950765E-3</c:v>
                </c:pt>
                <c:pt idx="133">
                  <c:v>-1.3774106860950602E-3</c:v>
                </c:pt>
                <c:pt idx="134">
                  <c:v>-2.7605262527039126E-3</c:v>
                </c:pt>
                <c:pt idx="135">
                  <c:v>-6.9132391277382276E-4</c:v>
                </c:pt>
                <c:pt idx="136">
                  <c:v>-4.158010148663677E-3</c:v>
                </c:pt>
                <c:pt idx="137">
                  <c:v>-2.781642961876914E-3</c:v>
                </c:pt>
                <c:pt idx="138">
                  <c:v>2.0869572791982938E-3</c:v>
                </c:pt>
                <c:pt idx="139">
                  <c:v>-6.9516860637585602E-4</c:v>
                </c:pt>
                <c:pt idx="140">
                  <c:v>3.4710204928787409E-3</c:v>
                </c:pt>
                <c:pt idx="141">
                  <c:v>-2.0811662038245117E-3</c:v>
                </c:pt>
                <c:pt idx="142">
                  <c:v>4.158010148663677E-3</c:v>
                </c:pt>
                <c:pt idx="143">
                  <c:v>2.0725396019723751E-3</c:v>
                </c:pt>
                <c:pt idx="144">
                  <c:v>2.0682530640590605E-3</c:v>
                </c:pt>
                <c:pt idx="145">
                  <c:v>4.1237171838621562E-3</c:v>
                </c:pt>
                <c:pt idx="146">
                  <c:v>-4.1237171838620409E-3</c:v>
                </c:pt>
                <c:pt idx="147">
                  <c:v>6.8846818554148454E-4</c:v>
                </c:pt>
                <c:pt idx="148">
                  <c:v>2.0625651863485457E-3</c:v>
                </c:pt>
                <c:pt idx="149">
                  <c:v>-2.0625651863484789E-3</c:v>
                </c:pt>
                <c:pt idx="150">
                  <c:v>-2.7567212496004195E-3</c:v>
                </c:pt>
                <c:pt idx="151">
                  <c:v>0</c:v>
                </c:pt>
                <c:pt idx="152">
                  <c:v>-2.0725396019723123E-3</c:v>
                </c:pt>
                <c:pt idx="153">
                  <c:v>2.7624326959100796E-3</c:v>
                </c:pt>
                <c:pt idx="154">
                  <c:v>0</c:v>
                </c:pt>
                <c:pt idx="155">
                  <c:v>0</c:v>
                </c:pt>
                <c:pt idx="156">
                  <c:v>-5.5325175697256666E-3</c:v>
                </c:pt>
                <c:pt idx="157">
                  <c:v>1.3860016078771529E-3</c:v>
                </c:pt>
                <c:pt idx="158">
                  <c:v>6.9228109376093412E-4</c:v>
                </c:pt>
                <c:pt idx="159">
                  <c:v>-4.8560622655403887E-3</c:v>
                </c:pt>
                <c:pt idx="160">
                  <c:v>-2.7855171214264235E-3</c:v>
                </c:pt>
                <c:pt idx="161">
                  <c:v>2.7855171214264483E-3</c:v>
                </c:pt>
                <c:pt idx="162">
                  <c:v>2.7777795639023694E-3</c:v>
                </c:pt>
                <c:pt idx="163">
                  <c:v>3.4614087865894746E-3</c:v>
                </c:pt>
                <c:pt idx="164">
                  <c:v>-6.9132391277382276E-4</c:v>
                </c:pt>
                <c:pt idx="165">
                  <c:v>6.9132391277386255E-4</c:v>
                </c:pt>
                <c:pt idx="166">
                  <c:v>-4.1551306319618534E-3</c:v>
                </c:pt>
                <c:pt idx="167">
                  <c:v>4.845976946139665E-3</c:v>
                </c:pt>
                <c:pt idx="168">
                  <c:v>-2.0739723991292599E-3</c:v>
                </c:pt>
                <c:pt idx="169">
                  <c:v>0</c:v>
                </c:pt>
                <c:pt idx="170">
                  <c:v>2.7643417741498857E-3</c:v>
                </c:pt>
                <c:pt idx="171">
                  <c:v>0</c:v>
                </c:pt>
                <c:pt idx="172">
                  <c:v>6.8989309393764674E-4</c:v>
                </c:pt>
                <c:pt idx="173">
                  <c:v>1.3783599701213596E-3</c:v>
                </c:pt>
                <c:pt idx="174">
                  <c:v>0</c:v>
                </c:pt>
                <c:pt idx="175">
                  <c:v>-2.0682530640589573E-3</c:v>
                </c:pt>
                <c:pt idx="176">
                  <c:v>-2.0725396019723123E-3</c:v>
                </c:pt>
                <c:pt idx="177">
                  <c:v>1.3821702269516739E-3</c:v>
                </c:pt>
                <c:pt idx="178">
                  <c:v>-1.3821702269516474E-3</c:v>
                </c:pt>
                <c:pt idx="179">
                  <c:v>1.3821702269516739E-3</c:v>
                </c:pt>
                <c:pt idx="180">
                  <c:v>3.4470906246210952E-3</c:v>
                </c:pt>
                <c:pt idx="181">
                  <c:v>-6.8846818554145137E-4</c:v>
                </c:pt>
                <c:pt idx="182">
                  <c:v>-2.0682530640589573E-3</c:v>
                </c:pt>
                <c:pt idx="183">
                  <c:v>-2.0725396019723123E-3</c:v>
                </c:pt>
                <c:pt idx="184">
                  <c:v>-4.158010148663677E-3</c:v>
                </c:pt>
                <c:pt idx="185">
                  <c:v>6.9420342947567031E-4</c:v>
                </c:pt>
                <c:pt idx="186">
                  <c:v>-1.3888891121542938E-3</c:v>
                </c:pt>
                <c:pt idx="187">
                  <c:v>3.468612565403574E-3</c:v>
                </c:pt>
                <c:pt idx="188">
                  <c:v>0</c:v>
                </c:pt>
                <c:pt idx="189">
                  <c:v>2.0754071787123579E-3</c:v>
                </c:pt>
                <c:pt idx="190">
                  <c:v>2.0711087831360984E-3</c:v>
                </c:pt>
                <c:pt idx="191">
                  <c:v>1.3783599701213596E-3</c:v>
                </c:pt>
                <c:pt idx="192">
                  <c:v>1.3764627087232354E-3</c:v>
                </c:pt>
                <c:pt idx="193">
                  <c:v>6.8752151212841451E-4</c:v>
                </c:pt>
                <c:pt idx="194">
                  <c:v>1.3736265896119398E-3</c:v>
                </c:pt>
                <c:pt idx="195">
                  <c:v>4.1095948249194681E-3</c:v>
                </c:pt>
                <c:pt idx="196">
                  <c:v>-2.0526863177422927E-3</c:v>
                </c:pt>
                <c:pt idx="197">
                  <c:v>-4.118056608917486E-3</c:v>
                </c:pt>
                <c:pt idx="198">
                  <c:v>6.8752151212841451E-4</c:v>
                </c:pt>
                <c:pt idx="199">
                  <c:v>-2.7529267214051432E-3</c:v>
                </c:pt>
                <c:pt idx="200">
                  <c:v>1.3774106860950765E-3</c:v>
                </c:pt>
                <c:pt idx="201">
                  <c:v>-3.4470906246211806E-3</c:v>
                </c:pt>
                <c:pt idx="202">
                  <c:v>7.567975577123855E-3</c:v>
                </c:pt>
                <c:pt idx="203">
                  <c:v>0</c:v>
                </c:pt>
                <c:pt idx="204">
                  <c:v>-2.0583197661543586E-3</c:v>
                </c:pt>
                <c:pt idx="205">
                  <c:v>-3.4399758724435315E-3</c:v>
                </c:pt>
                <c:pt idx="206">
                  <c:v>6.8894250055356139E-4</c:v>
                </c:pt>
                <c:pt idx="207">
                  <c:v>2.7510333718900187E-3</c:v>
                </c:pt>
                <c:pt idx="208">
                  <c:v>4.1124115530925195E-3</c:v>
                </c:pt>
                <c:pt idx="209">
                  <c:v>-2.0540917869381185E-3</c:v>
                </c:pt>
                <c:pt idx="210">
                  <c:v>2.7378524973387993E-3</c:v>
                </c:pt>
                <c:pt idx="211">
                  <c:v>-2.0526863177422927E-3</c:v>
                </c:pt>
                <c:pt idx="212">
                  <c:v>-1.3708021337786036E-3</c:v>
                </c:pt>
                <c:pt idx="213">
                  <c:v>-4.8126596844156825E-3</c:v>
                </c:pt>
                <c:pt idx="214">
                  <c:v>-1.3793105635054872E-3</c:v>
                </c:pt>
                <c:pt idx="215">
                  <c:v>3.4447157727822172E-3</c:v>
                </c:pt>
                <c:pt idx="216">
                  <c:v>-6.8799452318175143E-4</c:v>
                </c:pt>
                <c:pt idx="217">
                  <c:v>1.3755160353100982E-3</c:v>
                </c:pt>
                <c:pt idx="218">
                  <c:v>1.3736265896119398E-3</c:v>
                </c:pt>
                <c:pt idx="219">
                  <c:v>-2.0611481017402643E-3</c:v>
                </c:pt>
                <c:pt idx="220">
                  <c:v>6.8752151212841451E-4</c:v>
                </c:pt>
                <c:pt idx="221">
                  <c:v>-1.3755160353100906E-3</c:v>
                </c:pt>
                <c:pt idx="222">
                  <c:v>1.3755160353100982E-3</c:v>
                </c:pt>
                <c:pt idx="223">
                  <c:v>2.7453689171927482E-3</c:v>
                </c:pt>
                <c:pt idx="224">
                  <c:v>-4.1208849525027243E-3</c:v>
                </c:pt>
                <c:pt idx="225">
                  <c:v>-1.3774106860950602E-3</c:v>
                </c:pt>
                <c:pt idx="226">
                  <c:v>2.7529267214050799E-3</c:v>
                </c:pt>
                <c:pt idx="227">
                  <c:v>2.7453689171927482E-3</c:v>
                </c:pt>
                <c:pt idx="228">
                  <c:v>1.3698632279139041E-3</c:v>
                </c:pt>
                <c:pt idx="229">
                  <c:v>2.734109700468165E-3</c:v>
                </c:pt>
                <c:pt idx="230">
                  <c:v>2.7266547227094875E-3</c:v>
                </c:pt>
                <c:pt idx="231">
                  <c:v>2.0401231149442629E-3</c:v>
                </c:pt>
                <c:pt idx="232">
                  <c:v>-2.0401231149443492E-3</c:v>
                </c:pt>
                <c:pt idx="233">
                  <c:v>2.7192402887529186E-3</c:v>
                </c:pt>
                <c:pt idx="234">
                  <c:v>0</c:v>
                </c:pt>
                <c:pt idx="235">
                  <c:v>1.3568523112898034E-3</c:v>
                </c:pt>
                <c:pt idx="236">
                  <c:v>6.7773638649759496E-4</c:v>
                </c:pt>
                <c:pt idx="237">
                  <c:v>-2.0345886977874632E-3</c:v>
                </c:pt>
                <c:pt idx="238">
                  <c:v>0</c:v>
                </c:pt>
                <c:pt idx="239">
                  <c:v>4.0650462481693723E-3</c:v>
                </c:pt>
                <c:pt idx="240">
                  <c:v>2.0263431452324674E-3</c:v>
                </c:pt>
                <c:pt idx="241">
                  <c:v>-1.3504390978714624E-3</c:v>
                </c:pt>
                <c:pt idx="242">
                  <c:v>4.0458585195435751E-3</c:v>
                </c:pt>
                <c:pt idx="243">
                  <c:v>1.3449901153328341E-3</c:v>
                </c:pt>
                <c:pt idx="244">
                  <c:v>-2.0181641562372361E-3</c:v>
                </c:pt>
                <c:pt idx="245">
                  <c:v>0</c:v>
                </c:pt>
                <c:pt idx="246">
                  <c:v>2.0181641562371953E-3</c:v>
                </c:pt>
                <c:pt idx="247">
                  <c:v>2.6845653706689828E-3</c:v>
                </c:pt>
                <c:pt idx="248">
                  <c:v>0</c:v>
                </c:pt>
                <c:pt idx="249">
                  <c:v>1.3395849290563455E-3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1D-47FA-BBBA-486B011EC361}"/>
            </c:ext>
          </c:extLst>
        </c:ser>
        <c:ser>
          <c:idx val="27"/>
          <c:order val="27"/>
          <c:tx>
            <c:strRef>
              <c:f>'Prices&amp;Returns'!$AD$256</c:f>
              <c:strCache>
                <c:ptCount val="1"/>
                <c:pt idx="0">
                  <c:v>Instrument 28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'Prices&amp;Returns'!$AD$257:$AD$506</c:f>
              <c:numCache>
                <c:formatCode>0.00%</c:formatCode>
                <c:ptCount val="250"/>
                <c:pt idx="1">
                  <c:v>0</c:v>
                </c:pt>
                <c:pt idx="2">
                  <c:v>-5.9224165189771167E-4</c:v>
                </c:pt>
                <c:pt idx="3">
                  <c:v>0</c:v>
                </c:pt>
                <c:pt idx="4">
                  <c:v>5.9224165189766939E-4</c:v>
                </c:pt>
                <c:pt idx="5">
                  <c:v>-5.9224165189771167E-4</c:v>
                </c:pt>
                <c:pt idx="6">
                  <c:v>-2.3724803536303565E-3</c:v>
                </c:pt>
                <c:pt idx="7">
                  <c:v>1.1869437595286225E-3</c:v>
                </c:pt>
                <c:pt idx="8">
                  <c:v>2.9612103367794677E-3</c:v>
                </c:pt>
                <c:pt idx="9">
                  <c:v>1.1820332345550085E-3</c:v>
                </c:pt>
                <c:pt idx="10">
                  <c:v>-5.9084196696665859E-4</c:v>
                </c:pt>
                <c:pt idx="11">
                  <c:v>-2.3668650102662793E-3</c:v>
                </c:pt>
                <c:pt idx="12">
                  <c:v>-1.7788323694401626E-3</c:v>
                </c:pt>
                <c:pt idx="13">
                  <c:v>0</c:v>
                </c:pt>
                <c:pt idx="14">
                  <c:v>-1.7820022535687523E-3</c:v>
                </c:pt>
                <c:pt idx="15">
                  <c:v>-1.7851834553526049E-3</c:v>
                </c:pt>
                <c:pt idx="16">
                  <c:v>-1.1918952543319833E-3</c:v>
                </c:pt>
                <c:pt idx="17">
                  <c:v>-2.9859681785619754E-3</c:v>
                </c:pt>
                <c:pt idx="18">
                  <c:v>1.7926506145199274E-3</c:v>
                </c:pt>
                <c:pt idx="19">
                  <c:v>0</c:v>
                </c:pt>
                <c:pt idx="20">
                  <c:v>0</c:v>
                </c:pt>
                <c:pt idx="21">
                  <c:v>-3.588520597331636E-3</c:v>
                </c:pt>
                <c:pt idx="22">
                  <c:v>-5.9934074314309607E-4</c:v>
                </c:pt>
                <c:pt idx="23">
                  <c:v>0</c:v>
                </c:pt>
                <c:pt idx="24">
                  <c:v>-5.9970016789795064E-4</c:v>
                </c:pt>
                <c:pt idx="25">
                  <c:v>5.9970016789788981E-4</c:v>
                </c:pt>
                <c:pt idx="26">
                  <c:v>1.7969456767016347E-3</c:v>
                </c:pt>
                <c:pt idx="27">
                  <c:v>-1.1976049335586637E-3</c:v>
                </c:pt>
                <c:pt idx="28">
                  <c:v>-3.0003022806811656E-3</c:v>
                </c:pt>
                <c:pt idx="29">
                  <c:v>-3.0093311907094284E-3</c:v>
                </c:pt>
                <c:pt idx="30">
                  <c:v>1.8066852249490513E-3</c:v>
                </c:pt>
                <c:pt idx="31">
                  <c:v>0</c:v>
                </c:pt>
                <c:pt idx="32">
                  <c:v>-1.2040940648045638E-3</c:v>
                </c:pt>
                <c:pt idx="33">
                  <c:v>-1.2055456553487812E-3</c:v>
                </c:pt>
                <c:pt idx="34">
                  <c:v>-6.0331826867728933E-4</c:v>
                </c:pt>
                <c:pt idx="35">
                  <c:v>1.206272763881596E-3</c:v>
                </c:pt>
                <c:pt idx="36">
                  <c:v>1.8066852249490513E-3</c:v>
                </c:pt>
                <c:pt idx="37">
                  <c:v>-1.8066852249490357E-3</c:v>
                </c:pt>
                <c:pt idx="38">
                  <c:v>0</c:v>
                </c:pt>
                <c:pt idx="39">
                  <c:v>1.2048194228503359E-3</c:v>
                </c:pt>
                <c:pt idx="40">
                  <c:v>0</c:v>
                </c:pt>
                <c:pt idx="41">
                  <c:v>-1.8077739180546993E-3</c:v>
                </c:pt>
                <c:pt idx="42">
                  <c:v>-1.2070007500352277E-3</c:v>
                </c:pt>
                <c:pt idx="43">
                  <c:v>6.0368248135802367E-4</c:v>
                </c:pt>
                <c:pt idx="44">
                  <c:v>1.206272763881596E-3</c:v>
                </c:pt>
                <c:pt idx="45">
                  <c:v>0</c:v>
                </c:pt>
                <c:pt idx="46">
                  <c:v>-1.8099552452395303E-3</c:v>
                </c:pt>
                <c:pt idx="47">
                  <c:v>3.0147746680899952E-3</c:v>
                </c:pt>
                <c:pt idx="48">
                  <c:v>-6.0222826270580753E-4</c:v>
                </c:pt>
                <c:pt idx="49">
                  <c:v>6.0222826270591909E-4</c:v>
                </c:pt>
                <c:pt idx="50">
                  <c:v>1.2033695796327285E-3</c:v>
                </c:pt>
                <c:pt idx="51">
                  <c:v>-2.4081890024831572E-3</c:v>
                </c:pt>
                <c:pt idx="52">
                  <c:v>2.4081890024830925E-3</c:v>
                </c:pt>
                <c:pt idx="53">
                  <c:v>-1.8055978423385712E-3</c:v>
                </c:pt>
                <c:pt idx="54">
                  <c:v>1.20409406480451E-3</c:v>
                </c:pt>
                <c:pt idx="55">
                  <c:v>-3.6166404701886618E-3</c:v>
                </c:pt>
                <c:pt idx="56">
                  <c:v>-2.4183808642815269E-3</c:v>
                </c:pt>
                <c:pt idx="57">
                  <c:v>6.0514374010086584E-4</c:v>
                </c:pt>
                <c:pt idx="58">
                  <c:v>-3.0293873516072604E-3</c:v>
                </c:pt>
                <c:pt idx="59">
                  <c:v>6.0661209018186596E-4</c:v>
                </c:pt>
                <c:pt idx="60">
                  <c:v>2.4227752614254892E-3</c:v>
                </c:pt>
                <c:pt idx="61">
                  <c:v>-1.2106539008961388E-3</c:v>
                </c:pt>
                <c:pt idx="62">
                  <c:v>6.0551016079526195E-4</c:v>
                </c:pt>
                <c:pt idx="63">
                  <c:v>-6.0551016079520513E-4</c:v>
                </c:pt>
                <c:pt idx="64">
                  <c:v>0</c:v>
                </c:pt>
                <c:pt idx="65">
                  <c:v>6.0551016079526195E-4</c:v>
                </c:pt>
                <c:pt idx="66">
                  <c:v>6.0514374010086584E-4</c:v>
                </c:pt>
                <c:pt idx="67">
                  <c:v>1.2091899901391771E-3</c:v>
                </c:pt>
                <c:pt idx="68">
                  <c:v>6.0404713404156607E-4</c:v>
                </c:pt>
                <c:pt idx="69">
                  <c:v>1.2070007500352875E-3</c:v>
                </c:pt>
                <c:pt idx="70">
                  <c:v>0</c:v>
                </c:pt>
                <c:pt idx="71">
                  <c:v>-1.811047884076871E-3</c:v>
                </c:pt>
                <c:pt idx="72">
                  <c:v>1.2077296153995378E-3</c:v>
                </c:pt>
                <c:pt idx="73">
                  <c:v>4.2156039545910495E-3</c:v>
                </c:pt>
                <c:pt idx="74">
                  <c:v>0</c:v>
                </c:pt>
                <c:pt idx="75">
                  <c:v>-6.0114218822636292E-4</c:v>
                </c:pt>
                <c:pt idx="76">
                  <c:v>1.2019232216164014E-3</c:v>
                </c:pt>
                <c:pt idx="77">
                  <c:v>0</c:v>
                </c:pt>
                <c:pt idx="78">
                  <c:v>-1.8034269991505714E-3</c:v>
                </c:pt>
                <c:pt idx="79">
                  <c:v>-6.0186580209867343E-4</c:v>
                </c:pt>
                <c:pt idx="80">
                  <c:v>-2.4110921867319226E-3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3.0129579888306317E-3</c:v>
                </c:pt>
                <c:pt idx="85">
                  <c:v>0</c:v>
                </c:pt>
                <c:pt idx="86">
                  <c:v>6.0150377753410967E-4</c:v>
                </c:pt>
                <c:pt idx="87">
                  <c:v>-1.8055978423385712E-3</c:v>
                </c:pt>
                <c:pt idx="88">
                  <c:v>-6.0259116014450039E-4</c:v>
                </c:pt>
                <c:pt idx="89">
                  <c:v>-1.2062727638815322E-3</c:v>
                </c:pt>
                <c:pt idx="90">
                  <c:v>1.8088639240260308E-3</c:v>
                </c:pt>
                <c:pt idx="91">
                  <c:v>-1.2055456553487812E-3</c:v>
                </c:pt>
                <c:pt idx="92">
                  <c:v>-4.2308917751120272E-3</c:v>
                </c:pt>
                <c:pt idx="93">
                  <c:v>1.8154316635085263E-3</c:v>
                </c:pt>
                <c:pt idx="94">
                  <c:v>2.4154601116035583E-3</c:v>
                </c:pt>
                <c:pt idx="95">
                  <c:v>0</c:v>
                </c:pt>
                <c:pt idx="96">
                  <c:v>-3.020237874215913E-3</c:v>
                </c:pt>
                <c:pt idx="97">
                  <c:v>1.8132371241807218E-3</c:v>
                </c:pt>
                <c:pt idx="98">
                  <c:v>1.8099552452396077E-3</c:v>
                </c:pt>
                <c:pt idx="99">
                  <c:v>0</c:v>
                </c:pt>
                <c:pt idx="100">
                  <c:v>1.8066852249490513E-3</c:v>
                </c:pt>
                <c:pt idx="101">
                  <c:v>-6.0186580209867343E-4</c:v>
                </c:pt>
                <c:pt idx="102">
                  <c:v>6.0186580209881243E-4</c:v>
                </c:pt>
                <c:pt idx="103">
                  <c:v>-6.0186580209867343E-4</c:v>
                </c:pt>
                <c:pt idx="104">
                  <c:v>1.2033695796327285E-3</c:v>
                </c:pt>
                <c:pt idx="105">
                  <c:v>-2.4081890024831572E-3</c:v>
                </c:pt>
                <c:pt idx="106">
                  <c:v>0</c:v>
                </c:pt>
                <c:pt idx="107">
                  <c:v>-1.2062727638815322E-3</c:v>
                </c:pt>
                <c:pt idx="108">
                  <c:v>-6.0368248135802974E-4</c:v>
                </c:pt>
                <c:pt idx="109">
                  <c:v>1.8099552452396077E-3</c:v>
                </c:pt>
                <c:pt idx="110">
                  <c:v>3.0093311907094062E-3</c:v>
                </c:pt>
                <c:pt idx="111">
                  <c:v>-1.2026459657603415E-3</c:v>
                </c:pt>
                <c:pt idx="112">
                  <c:v>-1.8066852249490357E-3</c:v>
                </c:pt>
                <c:pt idx="113">
                  <c:v>1.2048194228503359E-3</c:v>
                </c:pt>
                <c:pt idx="114">
                  <c:v>-6.0222826270580753E-4</c:v>
                </c:pt>
                <c:pt idx="115">
                  <c:v>0</c:v>
                </c:pt>
                <c:pt idx="116">
                  <c:v>6.0222826270591909E-4</c:v>
                </c:pt>
                <c:pt idx="117">
                  <c:v>0</c:v>
                </c:pt>
                <c:pt idx="118">
                  <c:v>-6.0222826270580753E-4</c:v>
                </c:pt>
                <c:pt idx="119">
                  <c:v>1.8055978423386482E-3</c:v>
                </c:pt>
                <c:pt idx="120">
                  <c:v>-1.203369579632789E-3</c:v>
                </c:pt>
                <c:pt idx="121">
                  <c:v>1.8045117678591391E-3</c:v>
                </c:pt>
                <c:pt idx="122">
                  <c:v>-1.2026459657603415E-3</c:v>
                </c:pt>
                <c:pt idx="123">
                  <c:v>2.4038473113944595E-3</c:v>
                </c:pt>
                <c:pt idx="124">
                  <c:v>1.1997601919040951E-3</c:v>
                </c:pt>
                <c:pt idx="125">
                  <c:v>5.9934074314300521E-4</c:v>
                </c:pt>
                <c:pt idx="126">
                  <c:v>1.1976049335585891E-3</c:v>
                </c:pt>
                <c:pt idx="127">
                  <c:v>-3.5971261808497032E-3</c:v>
                </c:pt>
                <c:pt idx="128">
                  <c:v>-6.0078103339021962E-4</c:v>
                </c:pt>
                <c:pt idx="129">
                  <c:v>-1.2026459657603415E-3</c:v>
                </c:pt>
                <c:pt idx="130">
                  <c:v>-6.0186580209867343E-4</c:v>
                </c:pt>
                <c:pt idx="131">
                  <c:v>6.0186580209881243E-4</c:v>
                </c:pt>
                <c:pt idx="132">
                  <c:v>-6.0186580209867343E-4</c:v>
                </c:pt>
                <c:pt idx="133">
                  <c:v>6.0186580209881243E-4</c:v>
                </c:pt>
                <c:pt idx="134">
                  <c:v>-6.0186580209867343E-4</c:v>
                </c:pt>
                <c:pt idx="135">
                  <c:v>-1.2048194228503075E-3</c:v>
                </c:pt>
                <c:pt idx="136">
                  <c:v>0</c:v>
                </c:pt>
                <c:pt idx="137">
                  <c:v>-6.0295449520429451E-4</c:v>
                </c:pt>
                <c:pt idx="138">
                  <c:v>1.2055456553489111E-3</c:v>
                </c:pt>
                <c:pt idx="139">
                  <c:v>-6.0259116014450039E-4</c:v>
                </c:pt>
                <c:pt idx="140">
                  <c:v>-6.0295449520429451E-4</c:v>
                </c:pt>
                <c:pt idx="141">
                  <c:v>6.029544952043459E-4</c:v>
                </c:pt>
                <c:pt idx="142">
                  <c:v>2.4081890024830925E-3</c:v>
                </c:pt>
                <c:pt idx="143">
                  <c:v>3.0021037257644124E-3</c:v>
                </c:pt>
                <c:pt idx="144">
                  <c:v>-1.1997601919040602E-3</c:v>
                </c:pt>
                <c:pt idx="145">
                  <c:v>-2.403847311394443E-3</c:v>
                </c:pt>
                <c:pt idx="146">
                  <c:v>-1.2040940648045638E-3</c:v>
                </c:pt>
                <c:pt idx="147">
                  <c:v>0</c:v>
                </c:pt>
                <c:pt idx="148">
                  <c:v>1.8055978423386482E-3</c:v>
                </c:pt>
                <c:pt idx="149">
                  <c:v>-1.8055978423385712E-3</c:v>
                </c:pt>
                <c:pt idx="150">
                  <c:v>-1.2055456553487812E-3</c:v>
                </c:pt>
                <c:pt idx="151">
                  <c:v>0</c:v>
                </c:pt>
                <c:pt idx="152">
                  <c:v>-6.0331826867728933E-4</c:v>
                </c:pt>
                <c:pt idx="153">
                  <c:v>-1.8121418429263138E-3</c:v>
                </c:pt>
                <c:pt idx="154">
                  <c:v>-1.815431663508427E-3</c:v>
                </c:pt>
                <c:pt idx="155">
                  <c:v>-1.212121360529344E-3</c:v>
                </c:pt>
                <c:pt idx="156">
                  <c:v>-6.0661209018178063E-4</c:v>
                </c:pt>
                <c:pt idx="157">
                  <c:v>1.2128564252092296E-3</c:v>
                </c:pt>
                <c:pt idx="158">
                  <c:v>0</c:v>
                </c:pt>
                <c:pt idx="159">
                  <c:v>6.0587702550182992E-4</c:v>
                </c:pt>
                <c:pt idx="160">
                  <c:v>-6.0587702550183361E-4</c:v>
                </c:pt>
                <c:pt idx="161">
                  <c:v>0</c:v>
                </c:pt>
                <c:pt idx="162">
                  <c:v>2.4213086890103454E-3</c:v>
                </c:pt>
                <c:pt idx="163">
                  <c:v>3.6210057669523619E-3</c:v>
                </c:pt>
                <c:pt idx="164">
                  <c:v>0</c:v>
                </c:pt>
                <c:pt idx="165">
                  <c:v>-6.0259116014450039E-4</c:v>
                </c:pt>
                <c:pt idx="166">
                  <c:v>2.4081890024830925E-3</c:v>
                </c:pt>
                <c:pt idx="167">
                  <c:v>0</c:v>
                </c:pt>
                <c:pt idx="168">
                  <c:v>0</c:v>
                </c:pt>
                <c:pt idx="169">
                  <c:v>-1.203369579632789E-3</c:v>
                </c:pt>
                <c:pt idx="170">
                  <c:v>-2.4110921867319226E-3</c:v>
                </c:pt>
                <c:pt idx="171">
                  <c:v>2.411092186731995E-3</c:v>
                </c:pt>
                <c:pt idx="172">
                  <c:v>0</c:v>
                </c:pt>
                <c:pt idx="173">
                  <c:v>-1.8077739180546993E-3</c:v>
                </c:pt>
                <c:pt idx="174">
                  <c:v>0</c:v>
                </c:pt>
                <c:pt idx="175">
                  <c:v>-6.0331826867728933E-4</c:v>
                </c:pt>
                <c:pt idx="176">
                  <c:v>-1.8121418429263138E-3</c:v>
                </c:pt>
                <c:pt idx="177">
                  <c:v>6.0441222752684787E-4</c:v>
                </c:pt>
                <c:pt idx="178">
                  <c:v>6.0404713404156607E-4</c:v>
                </c:pt>
                <c:pt idx="179">
                  <c:v>-1.2084593615683834E-3</c:v>
                </c:pt>
                <c:pt idx="180">
                  <c:v>6.0441222752684787E-4</c:v>
                </c:pt>
                <c:pt idx="181">
                  <c:v>6.0404713404156607E-4</c:v>
                </c:pt>
                <c:pt idx="182">
                  <c:v>1.2070007500352875E-3</c:v>
                </c:pt>
                <c:pt idx="183">
                  <c:v>2.4096397201533296E-3</c:v>
                </c:pt>
                <c:pt idx="184">
                  <c:v>1.2026459657602706E-3</c:v>
                </c:pt>
                <c:pt idx="185">
                  <c:v>1.8012613696400659E-3</c:v>
                </c:pt>
                <c:pt idx="186">
                  <c:v>5.9970016789788981E-4</c:v>
                </c:pt>
                <c:pt idx="187">
                  <c:v>0</c:v>
                </c:pt>
                <c:pt idx="188">
                  <c:v>1.1983224921087163E-3</c:v>
                </c:pt>
                <c:pt idx="189">
                  <c:v>0</c:v>
                </c:pt>
                <c:pt idx="190">
                  <c:v>5.986231845930488E-4</c:v>
                </c:pt>
                <c:pt idx="191">
                  <c:v>1.7937224540266791E-3</c:v>
                </c:pt>
                <c:pt idx="192">
                  <c:v>-4.1903682986264628E-3</c:v>
                </c:pt>
                <c:pt idx="193">
                  <c:v>-6.0006002400604848E-4</c:v>
                </c:pt>
                <c:pt idx="194">
                  <c:v>0</c:v>
                </c:pt>
                <c:pt idx="195">
                  <c:v>2.3980826840128461E-3</c:v>
                </c:pt>
                <c:pt idx="196">
                  <c:v>-5.9898174896561972E-4</c:v>
                </c:pt>
                <c:pt idx="197">
                  <c:v>1.1976049335585891E-3</c:v>
                </c:pt>
                <c:pt idx="198">
                  <c:v>-3.5971261808497032E-3</c:v>
                </c:pt>
                <c:pt idx="199">
                  <c:v>0</c:v>
                </c:pt>
                <c:pt idx="200">
                  <c:v>-1.2019232216164766E-3</c:v>
                </c:pt>
                <c:pt idx="201">
                  <c:v>6.0114218822627478E-4</c:v>
                </c:pt>
                <c:pt idx="202">
                  <c:v>-3.0093311907094284E-3</c:v>
                </c:pt>
                <c:pt idx="203">
                  <c:v>1.8066852249490513E-3</c:v>
                </c:pt>
                <c:pt idx="204">
                  <c:v>6.0150377753410967E-4</c:v>
                </c:pt>
                <c:pt idx="205">
                  <c:v>-1.203369579632789E-3</c:v>
                </c:pt>
                <c:pt idx="206">
                  <c:v>0</c:v>
                </c:pt>
                <c:pt idx="207">
                  <c:v>0</c:v>
                </c:pt>
                <c:pt idx="208">
                  <c:v>-6.0222826270580753E-4</c:v>
                </c:pt>
                <c:pt idx="209">
                  <c:v>6.0222826270591909E-4</c:v>
                </c:pt>
                <c:pt idx="210">
                  <c:v>-1.2048194228503075E-3</c:v>
                </c:pt>
                <c:pt idx="211">
                  <c:v>-3.6231923694202838E-3</c:v>
                </c:pt>
                <c:pt idx="212">
                  <c:v>1.2091899901391771E-3</c:v>
                </c:pt>
                <c:pt idx="213">
                  <c:v>0</c:v>
                </c:pt>
                <c:pt idx="214">
                  <c:v>2.4140023792812394E-3</c:v>
                </c:pt>
                <c:pt idx="215">
                  <c:v>-1.2062727638815322E-3</c:v>
                </c:pt>
                <c:pt idx="216">
                  <c:v>1.8088639240260308E-3</c:v>
                </c:pt>
                <c:pt idx="217">
                  <c:v>-6.0259116014450039E-4</c:v>
                </c:pt>
                <c:pt idx="218">
                  <c:v>-2.4140023792811223E-3</c:v>
                </c:pt>
                <c:pt idx="219">
                  <c:v>-1.209189990139109E-3</c:v>
                </c:pt>
                <c:pt idx="220">
                  <c:v>6.0477776261226351E-4</c:v>
                </c:pt>
                <c:pt idx="221">
                  <c:v>-3.0275530240378165E-3</c:v>
                </c:pt>
                <c:pt idx="222">
                  <c:v>6.0624433502738954E-4</c:v>
                </c:pt>
                <c:pt idx="223">
                  <c:v>-1.819836716986094E-3</c:v>
                </c:pt>
                <c:pt idx="224">
                  <c:v>0</c:v>
                </c:pt>
                <c:pt idx="225">
                  <c:v>1.8198367169861209E-3</c:v>
                </c:pt>
                <c:pt idx="226">
                  <c:v>1.8165309263980069E-3</c:v>
                </c:pt>
                <c:pt idx="227">
                  <c:v>6.0477776261226351E-4</c:v>
                </c:pt>
                <c:pt idx="228">
                  <c:v>-1.2099215027131982E-3</c:v>
                </c:pt>
                <c:pt idx="229">
                  <c:v>4.2283361095211049E-3</c:v>
                </c:pt>
                <c:pt idx="230">
                  <c:v>2.4081890024830925E-3</c:v>
                </c:pt>
                <c:pt idx="231">
                  <c:v>6.0114218822627478E-4</c:v>
                </c:pt>
                <c:pt idx="232">
                  <c:v>6.0078103339021441E-4</c:v>
                </c:pt>
                <c:pt idx="233">
                  <c:v>6.0042031224393996E-4</c:v>
                </c:pt>
                <c:pt idx="234">
                  <c:v>-1.8023435338603655E-3</c:v>
                </c:pt>
                <c:pt idx="235">
                  <c:v>6.0114218822627478E-4</c:v>
                </c:pt>
                <c:pt idx="236">
                  <c:v>-1.2026459657603415E-3</c:v>
                </c:pt>
                <c:pt idx="237">
                  <c:v>1.2026459657602706E-3</c:v>
                </c:pt>
                <c:pt idx="238">
                  <c:v>6.0078103339021441E-4</c:v>
                </c:pt>
                <c:pt idx="239">
                  <c:v>0</c:v>
                </c:pt>
                <c:pt idx="240">
                  <c:v>2.9985029962566329E-3</c:v>
                </c:pt>
                <c:pt idx="241">
                  <c:v>-1.1983224921086443E-3</c:v>
                </c:pt>
                <c:pt idx="242">
                  <c:v>1.1983224921087163E-3</c:v>
                </c:pt>
                <c:pt idx="243">
                  <c:v>1.1968882338461726E-3</c:v>
                </c:pt>
                <c:pt idx="244">
                  <c:v>0</c:v>
                </c:pt>
                <c:pt idx="245">
                  <c:v>-1.7958699828116848E-3</c:v>
                </c:pt>
                <c:pt idx="246">
                  <c:v>-5.9934074314309607E-4</c:v>
                </c:pt>
                <c:pt idx="247">
                  <c:v>0</c:v>
                </c:pt>
                <c:pt idx="248">
                  <c:v>1.1983224921087163E-3</c:v>
                </c:pt>
                <c:pt idx="249">
                  <c:v>5.986231845930488E-4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1D-47FA-BBBA-486B011EC361}"/>
            </c:ext>
          </c:extLst>
        </c:ser>
        <c:ser>
          <c:idx val="28"/>
          <c:order val="28"/>
          <c:tx>
            <c:strRef>
              <c:f>'Prices&amp;Returns'!$AE$256</c:f>
              <c:strCache>
                <c:ptCount val="1"/>
                <c:pt idx="0">
                  <c:v>Instrument 29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'Prices&amp;Returns'!$AE$257:$AE$506</c:f>
              <c:numCache>
                <c:formatCode>0.00%</c:formatCode>
                <c:ptCount val="250"/>
                <c:pt idx="1">
                  <c:v>-1.6515652030721275E-2</c:v>
                </c:pt>
                <c:pt idx="2">
                  <c:v>7.4658165108032054E-3</c:v>
                </c:pt>
                <c:pt idx="3">
                  <c:v>3.3003330286569214E-3</c:v>
                </c:pt>
                <c:pt idx="4">
                  <c:v>1.1466137087644006E-2</c:v>
                </c:pt>
                <c:pt idx="5">
                  <c:v>8.1400085894693804E-4</c:v>
                </c:pt>
                <c:pt idx="6">
                  <c:v>-8.1699800847633008E-3</c:v>
                </c:pt>
                <c:pt idx="7">
                  <c:v>6.5413152296399206E-3</c:v>
                </c:pt>
                <c:pt idx="8">
                  <c:v>-6.5413152296399423E-3</c:v>
                </c:pt>
                <c:pt idx="9">
                  <c:v>-1.6420364937442986E-3</c:v>
                </c:pt>
                <c:pt idx="10">
                  <c:v>1.0625355378936026E-2</c:v>
                </c:pt>
                <c:pt idx="11">
                  <c:v>-1.3093476747019658E-2</c:v>
                </c:pt>
                <c:pt idx="12">
                  <c:v>9.0201513593837438E-3</c:v>
                </c:pt>
                <c:pt idx="13">
                  <c:v>4.8860032056262095E-3</c:v>
                </c:pt>
                <c:pt idx="14">
                  <c:v>-8.1267781799032211E-4</c:v>
                </c:pt>
                <c:pt idx="15">
                  <c:v>8.0972102326193028E-3</c:v>
                </c:pt>
                <c:pt idx="16">
                  <c:v>-4.8504541337494661E-3</c:v>
                </c:pt>
                <c:pt idx="17">
                  <c:v>-2.4340782808795294E-3</c:v>
                </c:pt>
                <c:pt idx="18">
                  <c:v>-4.8860032056262086E-3</c:v>
                </c:pt>
                <c:pt idx="19">
                  <c:v>-1.3974744484067046E-2</c:v>
                </c:pt>
                <c:pt idx="20">
                  <c:v>-8.3125998193655862E-3</c:v>
                </c:pt>
                <c:pt idx="21">
                  <c:v>-1.3445580709351208E-2</c:v>
                </c:pt>
                <c:pt idx="22">
                  <c:v>8.4246496592516231E-3</c:v>
                </c:pt>
                <c:pt idx="23">
                  <c:v>-1.351371916672282E-2</c:v>
                </c:pt>
                <c:pt idx="24">
                  <c:v>-8.5070188031292253E-4</c:v>
                </c:pt>
                <c:pt idx="25">
                  <c:v>-6.8317942917033841E-3</c:v>
                </c:pt>
                <c:pt idx="26">
                  <c:v>-8.5726537611823103E-4</c:v>
                </c:pt>
                <c:pt idx="27">
                  <c:v>-1.7167386190544741E-3</c:v>
                </c:pt>
                <c:pt idx="28">
                  <c:v>2.5740039951728426E-3</c:v>
                </c:pt>
                <c:pt idx="29">
                  <c:v>4.2753378504019456E-3</c:v>
                </c:pt>
                <c:pt idx="30">
                  <c:v>2.5564564413013938E-3</c:v>
                </c:pt>
                <c:pt idx="31">
                  <c:v>1.1003073344330939E-2</c:v>
                </c:pt>
                <c:pt idx="32">
                  <c:v>1.68208618298488E-3</c:v>
                </c:pt>
                <c:pt idx="33">
                  <c:v>3.3557078469723151E-3</c:v>
                </c:pt>
                <c:pt idx="34">
                  <c:v>5.8455281274361883E-3</c:v>
                </c:pt>
                <c:pt idx="35">
                  <c:v>1.3234270907543538E-2</c:v>
                </c:pt>
                <c:pt idx="36">
                  <c:v>-4.9423494344349216E-3</c:v>
                </c:pt>
                <c:pt idx="37">
                  <c:v>3.2976122215566729E-3</c:v>
                </c:pt>
                <c:pt idx="38">
                  <c:v>7.38010729762246E-3</c:v>
                </c:pt>
                <c:pt idx="39">
                  <c:v>8.9467859898061473E-3</c:v>
                </c:pt>
                <c:pt idx="40">
                  <c:v>3.2336325670650396E-3</c:v>
                </c:pt>
                <c:pt idx="41">
                  <c:v>1.6129035754647791E-3</c:v>
                </c:pt>
                <c:pt idx="42">
                  <c:v>8.0547728881686829E-4</c:v>
                </c:pt>
                <c:pt idx="43">
                  <c:v>2.4125464053839259E-3</c:v>
                </c:pt>
                <c:pt idx="44">
                  <c:v>0</c:v>
                </c:pt>
                <c:pt idx="45">
                  <c:v>-4.0241502997253797E-3</c:v>
                </c:pt>
                <c:pt idx="46">
                  <c:v>-3.2310205814465318E-3</c:v>
                </c:pt>
                <c:pt idx="47">
                  <c:v>8.0580613297624414E-3</c:v>
                </c:pt>
                <c:pt idx="48">
                  <c:v>8.0224633263804726E-4</c:v>
                </c:pt>
                <c:pt idx="49">
                  <c:v>0</c:v>
                </c:pt>
                <c:pt idx="50">
                  <c:v>-7.2434924354950253E-3</c:v>
                </c:pt>
                <c:pt idx="51">
                  <c:v>4.8348200545833111E-3</c:v>
                </c:pt>
                <c:pt idx="52">
                  <c:v>8.0353559968317299E-4</c:v>
                </c:pt>
                <c:pt idx="53">
                  <c:v>1.6051367812286584E-3</c:v>
                </c:pt>
                <c:pt idx="54">
                  <c:v>6.3949058858479204E-3</c:v>
                </c:pt>
                <c:pt idx="55">
                  <c:v>3.1821824784627698E-3</c:v>
                </c:pt>
                <c:pt idx="56">
                  <c:v>-7.9459678396134165E-4</c:v>
                </c:pt>
                <c:pt idx="57">
                  <c:v>-3.1847160675199473E-3</c:v>
                </c:pt>
                <c:pt idx="58">
                  <c:v>7.1514011576253068E-3</c:v>
                </c:pt>
                <c:pt idx="59">
                  <c:v>8.6717137816174281E-3</c:v>
                </c:pt>
                <c:pt idx="60">
                  <c:v>-7.0894349704880366E-3</c:v>
                </c:pt>
                <c:pt idx="61">
                  <c:v>-2.3743580604622403E-3</c:v>
                </c:pt>
                <c:pt idx="62">
                  <c:v>7.8927007989092034E-3</c:v>
                </c:pt>
                <c:pt idx="63">
                  <c:v>-7.8927007989091531E-3</c:v>
                </c:pt>
                <c:pt idx="64">
                  <c:v>-1.5860431556347402E-3</c:v>
                </c:pt>
                <c:pt idx="65">
                  <c:v>-7.9681696491768449E-3</c:v>
                </c:pt>
                <c:pt idx="66">
                  <c:v>-2.4028846163103149E-3</c:v>
                </c:pt>
                <c:pt idx="67">
                  <c:v>-5.6292870809539156E-3</c:v>
                </c:pt>
                <c:pt idx="68">
                  <c:v>-6.4725145056174788E-3</c:v>
                </c:pt>
                <c:pt idx="69">
                  <c:v>-1.624695727001922E-3</c:v>
                </c:pt>
                <c:pt idx="70">
                  <c:v>1.6246957270019829E-3</c:v>
                </c:pt>
                <c:pt idx="71">
                  <c:v>4.8583091510763675E-3</c:v>
                </c:pt>
                <c:pt idx="72">
                  <c:v>-4.8583091510764056E-3</c:v>
                </c:pt>
                <c:pt idx="73">
                  <c:v>4.8583091510763675E-3</c:v>
                </c:pt>
                <c:pt idx="74">
                  <c:v>-6.483004878078266E-3</c:v>
                </c:pt>
                <c:pt idx="75">
                  <c:v>1.1317824932661437E-2</c:v>
                </c:pt>
                <c:pt idx="76">
                  <c:v>9.6000737290193577E-3</c:v>
                </c:pt>
                <c:pt idx="77">
                  <c:v>7.9586156210335337E-4</c:v>
                </c:pt>
                <c:pt idx="78">
                  <c:v>-6.3846984646697682E-3</c:v>
                </c:pt>
                <c:pt idx="79">
                  <c:v>8.0032017076911573E-4</c:v>
                </c:pt>
                <c:pt idx="80">
                  <c:v>-8.8389486672042789E-3</c:v>
                </c:pt>
                <c:pt idx="81">
                  <c:v>8.8389486672042321E-3</c:v>
                </c:pt>
                <c:pt idx="82">
                  <c:v>-8.003201707691552E-4</c:v>
                </c:pt>
                <c:pt idx="83">
                  <c:v>2.3990415344661105E-3</c:v>
                </c:pt>
                <c:pt idx="84">
                  <c:v>-1.5987213636969929E-3</c:v>
                </c:pt>
                <c:pt idx="85">
                  <c:v>3.194890896519067E-3</c:v>
                </c:pt>
                <c:pt idx="86">
                  <c:v>-5.5977755128294908E-3</c:v>
                </c:pt>
                <c:pt idx="87">
                  <c:v>9.5770883643105514E-3</c:v>
                </c:pt>
                <c:pt idx="88">
                  <c:v>1.2628423548179279E-2</c:v>
                </c:pt>
                <c:pt idx="89">
                  <c:v>1.567398440012676E-3</c:v>
                </c:pt>
                <c:pt idx="90">
                  <c:v>7.8277890494076634E-4</c:v>
                </c:pt>
                <c:pt idx="91">
                  <c:v>7.0175726586465398E-3</c:v>
                </c:pt>
                <c:pt idx="92">
                  <c:v>-1.2509936406672487E-2</c:v>
                </c:pt>
                <c:pt idx="93">
                  <c:v>5.4923637480259408E-3</c:v>
                </c:pt>
                <c:pt idx="94">
                  <c:v>-1.9755680041411761E-2</c:v>
                </c:pt>
                <c:pt idx="95">
                  <c:v>3.1872536941791492E-3</c:v>
                </c:pt>
                <c:pt idx="96">
                  <c:v>-7.9586156210345333E-4</c:v>
                </c:pt>
                <c:pt idx="97">
                  <c:v>-8.7965381293360779E-3</c:v>
                </c:pt>
                <c:pt idx="98">
                  <c:v>9.5923996914395078E-3</c:v>
                </c:pt>
                <c:pt idx="99">
                  <c:v>5.5533661165553137E-3</c:v>
                </c:pt>
                <c:pt idx="100">
                  <c:v>2.3706056143362221E-3</c:v>
                </c:pt>
                <c:pt idx="101">
                  <c:v>-7.1287430607531515E-3</c:v>
                </c:pt>
                <c:pt idx="102">
                  <c:v>-6.3796069640390399E-3</c:v>
                </c:pt>
                <c:pt idx="103">
                  <c:v>2.6057534319289598E-2</c:v>
                </c:pt>
                <c:pt idx="104">
                  <c:v>-3.122563036793828E-3</c:v>
                </c:pt>
                <c:pt idx="105">
                  <c:v>-1.3380758477684232E-2</c:v>
                </c:pt>
                <c:pt idx="106">
                  <c:v>0</c:v>
                </c:pt>
                <c:pt idx="107">
                  <c:v>-1.6780257896551229E-2</c:v>
                </c:pt>
                <c:pt idx="108">
                  <c:v>8.8247664554366619E-3</c:v>
                </c:pt>
                <c:pt idx="109">
                  <c:v>3.189795368100302E-3</c:v>
                </c:pt>
                <c:pt idx="110">
                  <c:v>9.5087879690271358E-3</c:v>
                </c:pt>
                <c:pt idx="111">
                  <c:v>-4.7430918960128486E-3</c:v>
                </c:pt>
                <c:pt idx="112">
                  <c:v>-1.7586384502075867E-2</c:v>
                </c:pt>
                <c:pt idx="113">
                  <c:v>4.8270407483159443E-3</c:v>
                </c:pt>
                <c:pt idx="114">
                  <c:v>0</c:v>
                </c:pt>
                <c:pt idx="115">
                  <c:v>-7.2493269549106674E-3</c:v>
                </c:pt>
                <c:pt idx="116">
                  <c:v>-2.4281679271547329E-3</c:v>
                </c:pt>
                <c:pt idx="117">
                  <c:v>-1.059073035462834E-2</c:v>
                </c:pt>
                <c:pt idx="118">
                  <c:v>-8.2237305576124964E-3</c:v>
                </c:pt>
                <c:pt idx="119">
                  <c:v>4.1203189730200703E-3</c:v>
                </c:pt>
                <c:pt idx="120">
                  <c:v>-4.9464239353255741E-3</c:v>
                </c:pt>
                <c:pt idx="121">
                  <c:v>-2.1721823146835798E-2</c:v>
                </c:pt>
                <c:pt idx="122">
                  <c:v>3.3726844786393772E-3</c:v>
                </c:pt>
                <c:pt idx="123">
                  <c:v>9.2166551049240476E-3</c:v>
                </c:pt>
                <c:pt idx="124">
                  <c:v>-1.09015754698436E-2</c:v>
                </c:pt>
                <c:pt idx="125">
                  <c:v>-2.5327155792839403E-3</c:v>
                </c:pt>
                <c:pt idx="126">
                  <c:v>-2.5391465186762985E-3</c:v>
                </c:pt>
                <c:pt idx="127">
                  <c:v>1.0118130165584466E-2</c:v>
                </c:pt>
                <c:pt idx="128">
                  <c:v>-8.424649659251578E-3</c:v>
                </c:pt>
                <c:pt idx="129">
                  <c:v>-7.6433493125680121E-3</c:v>
                </c:pt>
                <c:pt idx="130">
                  <c:v>8.5215173456627293E-4</c:v>
                </c:pt>
                <c:pt idx="131">
                  <c:v>0</c:v>
                </c:pt>
                <c:pt idx="132">
                  <c:v>8.5142619021752355E-4</c:v>
                </c:pt>
                <c:pt idx="133">
                  <c:v>7.6303888656917328E-3</c:v>
                </c:pt>
                <c:pt idx="134">
                  <c:v>-1.0186845306993018E-2</c:v>
                </c:pt>
                <c:pt idx="135">
                  <c:v>-1.0291686036547636E-2</c:v>
                </c:pt>
                <c:pt idx="136">
                  <c:v>-1.0398707220898511E-2</c:v>
                </c:pt>
                <c:pt idx="137">
                  <c:v>6.0790460763821925E-3</c:v>
                </c:pt>
                <c:pt idx="138">
                  <c:v>-6.0790460763822263E-3</c:v>
                </c:pt>
                <c:pt idx="139">
                  <c:v>7.8091503141647272E-3</c:v>
                </c:pt>
                <c:pt idx="140">
                  <c:v>8.63930939263878E-4</c:v>
                </c:pt>
                <c:pt idx="141">
                  <c:v>-6.9324367756447907E-3</c:v>
                </c:pt>
                <c:pt idx="142">
                  <c:v>-4.3573053689558126E-3</c:v>
                </c:pt>
                <c:pt idx="143">
                  <c:v>-8.7719860728369941E-3</c:v>
                </c:pt>
                <c:pt idx="144">
                  <c:v>-4.4150182091167202E-3</c:v>
                </c:pt>
                <c:pt idx="145">
                  <c:v>-3.5461030067505889E-3</c:v>
                </c:pt>
                <c:pt idx="146">
                  <c:v>8.8770534014059183E-4</c:v>
                </c:pt>
                <c:pt idx="147">
                  <c:v>8.8339797107597866E-3</c:v>
                </c:pt>
                <c:pt idx="148">
                  <c:v>-8.7989446943939262E-4</c:v>
                </c:pt>
                <c:pt idx="149">
                  <c:v>-7.9540852413203748E-3</c:v>
                </c:pt>
                <c:pt idx="150">
                  <c:v>1.773050109885593E-3</c:v>
                </c:pt>
                <c:pt idx="151">
                  <c:v>1.7699119664586352E-3</c:v>
                </c:pt>
                <c:pt idx="152">
                  <c:v>-1.1560822401076084E-2</c:v>
                </c:pt>
                <c:pt idx="153">
                  <c:v>-3.5842332278150498E-3</c:v>
                </c:pt>
                <c:pt idx="154">
                  <c:v>8.9366099664069752E-3</c:v>
                </c:pt>
                <c:pt idx="155">
                  <c:v>2.6654835861398807E-3</c:v>
                </c:pt>
                <c:pt idx="156">
                  <c:v>2.658397666610099E-3</c:v>
                </c:pt>
                <c:pt idx="157">
                  <c:v>-5.3238812527499658E-3</c:v>
                </c:pt>
                <c:pt idx="158">
                  <c:v>-8.9007571519322836E-4</c:v>
                </c:pt>
                <c:pt idx="159">
                  <c:v>1.5024586650097902E-2</c:v>
                </c:pt>
                <c:pt idx="160">
                  <c:v>-3.5149421074446084E-3</c:v>
                </c:pt>
                <c:pt idx="161">
                  <c:v>7.0175726586465398E-3</c:v>
                </c:pt>
                <c:pt idx="162">
                  <c:v>1.3026671400008514E-2</c:v>
                </c:pt>
                <c:pt idx="163">
                  <c:v>8.5911181323166438E-3</c:v>
                </c:pt>
                <c:pt idx="164">
                  <c:v>6.8201457882083273E-3</c:v>
                </c:pt>
                <c:pt idx="165">
                  <c:v>-8.4997880170451792E-4</c:v>
                </c:pt>
                <c:pt idx="166">
                  <c:v>-6.8259650703998706E-3</c:v>
                </c:pt>
                <c:pt idx="167">
                  <c:v>2.5652002095451236E-3</c:v>
                </c:pt>
                <c:pt idx="168">
                  <c:v>7.6563538619931456E-3</c:v>
                </c:pt>
                <c:pt idx="169">
                  <c:v>5.914677149957445E-3</c:v>
                </c:pt>
                <c:pt idx="170">
                  <c:v>-7.6110303981360245E-3</c:v>
                </c:pt>
                <c:pt idx="171">
                  <c:v>-7.6694027394636193E-3</c:v>
                </c:pt>
                <c:pt idx="172">
                  <c:v>-6.8669797741769375E-3</c:v>
                </c:pt>
                <c:pt idx="173">
                  <c:v>-5.1813587419975177E-3</c:v>
                </c:pt>
                <c:pt idx="174">
                  <c:v>-2.6007817000574785E-3</c:v>
                </c:pt>
                <c:pt idx="175">
                  <c:v>-8.684325339539295E-4</c:v>
                </c:pt>
                <c:pt idx="176">
                  <c:v>2.6030383461622081E-3</c:v>
                </c:pt>
                <c:pt idx="177">
                  <c:v>-6.9565497933598269E-3</c:v>
                </c:pt>
                <c:pt idx="178">
                  <c:v>-4.3725474126093044E-3</c:v>
                </c:pt>
                <c:pt idx="179">
                  <c:v>3.4995661262643323E-3</c:v>
                </c:pt>
                <c:pt idx="180">
                  <c:v>0</c:v>
                </c:pt>
                <c:pt idx="181">
                  <c:v>1.1289742144600533E-2</c:v>
                </c:pt>
                <c:pt idx="182">
                  <c:v>-1.7286089006177425E-3</c:v>
                </c:pt>
                <c:pt idx="183">
                  <c:v>6.0371032863415722E-3</c:v>
                </c:pt>
                <c:pt idx="184">
                  <c:v>-4.3084943857239549E-3</c:v>
                </c:pt>
                <c:pt idx="185">
                  <c:v>5.1679701584425976E-3</c:v>
                </c:pt>
                <c:pt idx="186">
                  <c:v>-2.5806465934917369E-3</c:v>
                </c:pt>
                <c:pt idx="187">
                  <c:v>-9.5197603405956649E-3</c:v>
                </c:pt>
                <c:pt idx="188">
                  <c:v>7.7956219824558701E-3</c:v>
                </c:pt>
                <c:pt idx="189">
                  <c:v>1.7241383581397326E-3</c:v>
                </c:pt>
                <c:pt idx="190">
                  <c:v>7.7220460939103185E-3</c:v>
                </c:pt>
                <c:pt idx="191">
                  <c:v>1.7079423451563376E-3</c:v>
                </c:pt>
                <c:pt idx="192">
                  <c:v>-9.4299884390665126E-3</c:v>
                </c:pt>
                <c:pt idx="193">
                  <c:v>5.1546505886644221E-3</c:v>
                </c:pt>
                <c:pt idx="194">
                  <c:v>-8.5726537611823103E-4</c:v>
                </c:pt>
                <c:pt idx="195">
                  <c:v>1.3628831055605837E-2</c:v>
                </c:pt>
                <c:pt idx="196">
                  <c:v>-8.4962278290855332E-3</c:v>
                </c:pt>
                <c:pt idx="197">
                  <c:v>4.2571371233186897E-3</c:v>
                </c:pt>
                <c:pt idx="198">
                  <c:v>1.0143789430505255E-2</c:v>
                </c:pt>
                <c:pt idx="199">
                  <c:v>-7.5981792310713669E-3</c:v>
                </c:pt>
                <c:pt idx="200">
                  <c:v>-3.3955890011382718E-3</c:v>
                </c:pt>
                <c:pt idx="201">
                  <c:v>6.7796869853787691E-3</c:v>
                </c:pt>
                <c:pt idx="202">
                  <c:v>-8.4495146556424724E-4</c:v>
                </c:pt>
                <c:pt idx="203">
                  <c:v>-7.636863590345027E-3</c:v>
                </c:pt>
                <c:pt idx="204">
                  <c:v>3.4013638234902605E-3</c:v>
                </c:pt>
                <c:pt idx="205">
                  <c:v>-4.253515558056426E-3</c:v>
                </c:pt>
                <c:pt idx="206">
                  <c:v>5.1020518838953309E-3</c:v>
                </c:pt>
                <c:pt idx="207">
                  <c:v>1.4316033973206301E-2</c:v>
                </c:pt>
                <c:pt idx="208">
                  <c:v>8.3577104739615711E-4</c:v>
                </c:pt>
                <c:pt idx="209">
                  <c:v>3.3361165220103929E-3</c:v>
                </c:pt>
                <c:pt idx="210">
                  <c:v>-8.3298630389188461E-4</c:v>
                </c:pt>
                <c:pt idx="211">
                  <c:v>-6.688988150796652E-3</c:v>
                </c:pt>
                <c:pt idx="212">
                  <c:v>-7.5789836469082952E-3</c:v>
                </c:pt>
                <c:pt idx="213">
                  <c:v>-8.4566601234325805E-4</c:v>
                </c:pt>
                <c:pt idx="214">
                  <c:v>5.0633019565468548E-3</c:v>
                </c:pt>
                <c:pt idx="215">
                  <c:v>1.4208346002165096E-2</c:v>
                </c:pt>
                <c:pt idx="216">
                  <c:v>4.9668976283368639E-3</c:v>
                </c:pt>
                <c:pt idx="217">
                  <c:v>7.404394174210089E-3</c:v>
                </c:pt>
                <c:pt idx="218">
                  <c:v>4.0899852515250664E-3</c:v>
                </c:pt>
                <c:pt idx="219">
                  <c:v>-1.6461277054071962E-2</c:v>
                </c:pt>
                <c:pt idx="220">
                  <c:v>-7.4969114141782978E-3</c:v>
                </c:pt>
                <c:pt idx="221">
                  <c:v>-8.3963549529063909E-3</c:v>
                </c:pt>
                <c:pt idx="222">
                  <c:v>8.396354952906358E-3</c:v>
                </c:pt>
                <c:pt idx="223">
                  <c:v>-2.5115124126609866E-3</c:v>
                </c:pt>
                <c:pt idx="224">
                  <c:v>-5.0420274882480879E-3</c:v>
                </c:pt>
                <c:pt idx="225">
                  <c:v>-1.6863410404364776E-3</c:v>
                </c:pt>
                <c:pt idx="226">
                  <c:v>-6.7739463089548048E-3</c:v>
                </c:pt>
                <c:pt idx="227">
                  <c:v>-6.8201457882083264E-3</c:v>
                </c:pt>
                <c:pt idx="228">
                  <c:v>-1.031823427839176E-2</c:v>
                </c:pt>
                <c:pt idx="229">
                  <c:v>-6.0685058363809004E-3</c:v>
                </c:pt>
                <c:pt idx="230">
                  <c:v>7.7956219824558701E-3</c:v>
                </c:pt>
                <c:pt idx="231">
                  <c:v>-7.7956219824559265E-3</c:v>
                </c:pt>
                <c:pt idx="232">
                  <c:v>9.5197603405957378E-3</c:v>
                </c:pt>
                <c:pt idx="233">
                  <c:v>-1.3877065709551486E-2</c:v>
                </c:pt>
                <c:pt idx="234">
                  <c:v>1.6457712303043302E-2</c:v>
                </c:pt>
                <c:pt idx="235">
                  <c:v>-8.5947577271870451E-4</c:v>
                </c:pt>
                <c:pt idx="236">
                  <c:v>5.145808953403953E-3</c:v>
                </c:pt>
                <c:pt idx="237">
                  <c:v>1.4437618085602259E-2</c:v>
                </c:pt>
                <c:pt idx="238">
                  <c:v>2.5263171331111355E-3</c:v>
                </c:pt>
                <c:pt idx="239">
                  <c:v>8.3752583367324891E-3</c:v>
                </c:pt>
                <c:pt idx="240">
                  <c:v>5.8212222596165531E-3</c:v>
                </c:pt>
                <c:pt idx="241">
                  <c:v>1.3997758400041704E-2</c:v>
                </c:pt>
                <c:pt idx="242">
                  <c:v>4.079973019915294E-3</c:v>
                </c:pt>
                <c:pt idx="243">
                  <c:v>1.1336153786336307E-2</c:v>
                </c:pt>
                <c:pt idx="244">
                  <c:v>1.6090108057006858E-3</c:v>
                </c:pt>
                <c:pt idx="245">
                  <c:v>-9.6931292056595692E-3</c:v>
                </c:pt>
                <c:pt idx="246">
                  <c:v>-9.7880063661629317E-3</c:v>
                </c:pt>
                <c:pt idx="247">
                  <c:v>9.7880063661629439E-3</c:v>
                </c:pt>
                <c:pt idx="248">
                  <c:v>2.4321049686123948E-3</c:v>
                </c:pt>
                <c:pt idx="249">
                  <c:v>-1.6207458977332435E-3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1D-47FA-BBBA-486B011EC361}"/>
            </c:ext>
          </c:extLst>
        </c:ser>
        <c:ser>
          <c:idx val="29"/>
          <c:order val="29"/>
          <c:tx>
            <c:strRef>
              <c:f>'Prices&amp;Returns'!$AF$256</c:f>
              <c:strCache>
                <c:ptCount val="1"/>
                <c:pt idx="0">
                  <c:v>Instrument 30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'Prices&amp;Returns'!$AF$257:$AF$506</c:f>
              <c:numCache>
                <c:formatCode>0.00%</c:formatCode>
                <c:ptCount val="250"/>
                <c:pt idx="1">
                  <c:v>2.7317090157928832E-3</c:v>
                </c:pt>
                <c:pt idx="2">
                  <c:v>5.4411327400813621E-3</c:v>
                </c:pt>
                <c:pt idx="3">
                  <c:v>-8.5636957768752131E-3</c:v>
                </c:pt>
                <c:pt idx="4">
                  <c:v>1.0886577193014899E-2</c:v>
                </c:pt>
                <c:pt idx="5">
                  <c:v>-7.7640141562209854E-3</c:v>
                </c:pt>
                <c:pt idx="6">
                  <c:v>1.9466620903077719E-3</c:v>
                </c:pt>
                <c:pt idx="7">
                  <c:v>-8.9861905738355067E-3</c:v>
                </c:pt>
                <c:pt idx="8">
                  <c:v>1.1317193960311089E-2</c:v>
                </c:pt>
                <c:pt idx="9">
                  <c:v>-1.1648224962930943E-3</c:v>
                </c:pt>
                <c:pt idx="10">
                  <c:v>5.0377940299573022E-3</c:v>
                </c:pt>
                <c:pt idx="11">
                  <c:v>1.3819797680844584E-2</c:v>
                </c:pt>
                <c:pt idx="12">
                  <c:v>6.08135663645049E-3</c:v>
                </c:pt>
                <c:pt idx="13">
                  <c:v>6.4211740930002498E-3</c:v>
                </c:pt>
                <c:pt idx="14">
                  <c:v>-8.6973511000151202E-3</c:v>
                </c:pt>
                <c:pt idx="15">
                  <c:v>1.1387361260885782E-3</c:v>
                </c:pt>
                <c:pt idx="16">
                  <c:v>-5.3252312987526803E-3</c:v>
                </c:pt>
                <c:pt idx="17">
                  <c:v>7.5988207586256728E-3</c:v>
                </c:pt>
                <c:pt idx="18">
                  <c:v>-1.2569199945542221E-2</c:v>
                </c:pt>
                <c:pt idx="19">
                  <c:v>-6.1514995980640492E-3</c:v>
                </c:pt>
                <c:pt idx="20">
                  <c:v>-7.7160497655436445E-4</c:v>
                </c:pt>
                <c:pt idx="21">
                  <c:v>-2.3183936195803837E-3</c:v>
                </c:pt>
                <c:pt idx="22">
                  <c:v>-3.875973844693072E-3</c:v>
                </c:pt>
                <c:pt idx="23">
                  <c:v>-6.23297693804777E-3</c:v>
                </c:pt>
                <c:pt idx="24">
                  <c:v>-5.8789116997759973E-3</c:v>
                </c:pt>
                <c:pt idx="25">
                  <c:v>-6.309169193264721E-3</c:v>
                </c:pt>
                <c:pt idx="26">
                  <c:v>-1.5835316056443847E-3</c:v>
                </c:pt>
                <c:pt idx="27">
                  <c:v>1.9790230088613157E-3</c:v>
                </c:pt>
                <c:pt idx="28">
                  <c:v>-3.5650661644961459E-3</c:v>
                </c:pt>
                <c:pt idx="29">
                  <c:v>3.5650661644961446E-3</c:v>
                </c:pt>
                <c:pt idx="30">
                  <c:v>4.7337366501989213E-3</c:v>
                </c:pt>
                <c:pt idx="31">
                  <c:v>-7.1090346791063313E-3</c:v>
                </c:pt>
                <c:pt idx="32">
                  <c:v>3.5608346230089605E-3</c:v>
                </c:pt>
                <c:pt idx="33">
                  <c:v>-9.5238815112555896E-3</c:v>
                </c:pt>
                <c:pt idx="34">
                  <c:v>2.7871807810283459E-3</c:v>
                </c:pt>
                <c:pt idx="35">
                  <c:v>2.1243914576044135E-2</c:v>
                </c:pt>
                <c:pt idx="36">
                  <c:v>4.2726808057795473E-3</c:v>
                </c:pt>
                <c:pt idx="37">
                  <c:v>-7.0011954589835881E-3</c:v>
                </c:pt>
                <c:pt idx="38">
                  <c:v>-7.8370307072802049E-3</c:v>
                </c:pt>
                <c:pt idx="39">
                  <c:v>-1.3066905382977145E-2</c:v>
                </c:pt>
                <c:pt idx="40">
                  <c:v>-7.2000311042418148E-3</c:v>
                </c:pt>
                <c:pt idx="41">
                  <c:v>1.203610977801301E-3</c:v>
                </c:pt>
                <c:pt idx="42">
                  <c:v>-5.2261425481808866E-3</c:v>
                </c:pt>
                <c:pt idx="43">
                  <c:v>7.6290271644912314E-3</c:v>
                </c:pt>
                <c:pt idx="44">
                  <c:v>7.9681696491768813E-3</c:v>
                </c:pt>
                <c:pt idx="45">
                  <c:v>9.0855849166506138E-3</c:v>
                </c:pt>
                <c:pt idx="46">
                  <c:v>1.6767793909683228E-2</c:v>
                </c:pt>
                <c:pt idx="47">
                  <c:v>-5.0397470500585656E-3</c:v>
                </c:pt>
                <c:pt idx="48">
                  <c:v>-4.2843298250645851E-3</c:v>
                </c:pt>
                <c:pt idx="49">
                  <c:v>-2.3446669592542455E-3</c:v>
                </c:pt>
                <c:pt idx="50">
                  <c:v>-1.0224233775859428E-2</c:v>
                </c:pt>
                <c:pt idx="51">
                  <c:v>1.1850682801092954E-3</c:v>
                </c:pt>
                <c:pt idx="52">
                  <c:v>3.9401154204445525E-3</c:v>
                </c:pt>
                <c:pt idx="53">
                  <c:v>1.6767793909683228E-2</c:v>
                </c:pt>
                <c:pt idx="54">
                  <c:v>-5.4284739742927589E-3</c:v>
                </c:pt>
                <c:pt idx="55">
                  <c:v>-1.8442743648049792E-2</c:v>
                </c:pt>
                <c:pt idx="56">
                  <c:v>4.3469738476563458E-3</c:v>
                </c:pt>
                <c:pt idx="57">
                  <c:v>-1.1836655554413138E-3</c:v>
                </c:pt>
                <c:pt idx="58">
                  <c:v>-2.7673470912386549E-3</c:v>
                </c:pt>
                <c:pt idx="59">
                  <c:v>3.5566131148470209E-3</c:v>
                </c:pt>
                <c:pt idx="60">
                  <c:v>9.8136214483246706E-3</c:v>
                </c:pt>
                <c:pt idx="61">
                  <c:v>-1.1725621824215844E-3</c:v>
                </c:pt>
                <c:pt idx="62">
                  <c:v>1.2050680329604544E-2</c:v>
                </c:pt>
                <c:pt idx="63">
                  <c:v>4.2413790206990692E-3</c:v>
                </c:pt>
                <c:pt idx="64">
                  <c:v>0</c:v>
                </c:pt>
                <c:pt idx="65">
                  <c:v>-6.1752415456497725E-3</c:v>
                </c:pt>
                <c:pt idx="66">
                  <c:v>1.9338625249507497E-3</c:v>
                </c:pt>
                <c:pt idx="67">
                  <c:v>1.9301299178732991E-3</c:v>
                </c:pt>
                <c:pt idx="68">
                  <c:v>6.1514995980641012E-3</c:v>
                </c:pt>
                <c:pt idx="69">
                  <c:v>-8.0816295159372928E-3</c:v>
                </c:pt>
                <c:pt idx="70">
                  <c:v>-1.1268819461002387E-2</c:v>
                </c:pt>
                <c:pt idx="71">
                  <c:v>-4.3078194677348535E-3</c:v>
                </c:pt>
                <c:pt idx="72">
                  <c:v>-1.5710922320412123E-3</c:v>
                </c:pt>
                <c:pt idx="73">
                  <c:v>5.0970508311738967E-3</c:v>
                </c:pt>
                <c:pt idx="74">
                  <c:v>8.9547026244764898E-3</c:v>
                </c:pt>
                <c:pt idx="75">
                  <c:v>-7.0011954589835881E-3</c:v>
                </c:pt>
                <c:pt idx="76">
                  <c:v>1.2027303081984735E-2</c:v>
                </c:pt>
                <c:pt idx="77">
                  <c:v>1.156292285316322E-3</c:v>
                </c:pt>
                <c:pt idx="78">
                  <c:v>-2.7000980724430404E-3</c:v>
                </c:pt>
                <c:pt idx="79">
                  <c:v>8.4615889475911452E-3</c:v>
                </c:pt>
                <c:pt idx="80">
                  <c:v>-1.3107358046763761E-2</c:v>
                </c:pt>
                <c:pt idx="81">
                  <c:v>3.8729715336642289E-3</c:v>
                </c:pt>
                <c:pt idx="82">
                  <c:v>4.6278524554609953E-3</c:v>
                </c:pt>
                <c:pt idx="83">
                  <c:v>9.9541403842340198E-3</c:v>
                </c:pt>
                <c:pt idx="84">
                  <c:v>2.2831060145685499E-3</c:v>
                </c:pt>
                <c:pt idx="85">
                  <c:v>-3.8080777168863511E-3</c:v>
                </c:pt>
                <c:pt idx="86">
                  <c:v>-9.9694077234173829E-3</c:v>
                </c:pt>
                <c:pt idx="87">
                  <c:v>-5.409595881375219E-3</c:v>
                </c:pt>
                <c:pt idx="88">
                  <c:v>-4.6602026087302082E-3</c:v>
                </c:pt>
                <c:pt idx="89">
                  <c:v>5.0475742967042913E-3</c:v>
                </c:pt>
                <c:pt idx="90">
                  <c:v>-1.1625655252431228E-3</c:v>
                </c:pt>
                <c:pt idx="91">
                  <c:v>8.1097181282286084E-3</c:v>
                </c:pt>
                <c:pt idx="92">
                  <c:v>4.221844689555462E-3</c:v>
                </c:pt>
                <c:pt idx="93">
                  <c:v>0</c:v>
                </c:pt>
                <c:pt idx="94">
                  <c:v>8.3905907971805922E-3</c:v>
                </c:pt>
                <c:pt idx="95">
                  <c:v>2.6550366440525556E-3</c:v>
                </c:pt>
                <c:pt idx="96">
                  <c:v>1.0550210895152611E-2</c:v>
                </c:pt>
                <c:pt idx="97">
                  <c:v>5.606443390109796E-3</c:v>
                </c:pt>
                <c:pt idx="98">
                  <c:v>8.5359583051092987E-3</c:v>
                </c:pt>
                <c:pt idx="99">
                  <c:v>-2.2197567383128881E-3</c:v>
                </c:pt>
                <c:pt idx="100">
                  <c:v>4.4345970678657748E-3</c:v>
                </c:pt>
                <c:pt idx="101">
                  <c:v>7.7135368677818082E-3</c:v>
                </c:pt>
                <c:pt idx="102">
                  <c:v>9.4683882892181073E-3</c:v>
                </c:pt>
                <c:pt idx="103">
                  <c:v>-7.2516319348928766E-4</c:v>
                </c:pt>
                <c:pt idx="104">
                  <c:v>-1.0207890315458332E-2</c:v>
                </c:pt>
                <c:pt idx="105">
                  <c:v>-3.3033614182954559E-3</c:v>
                </c:pt>
                <c:pt idx="106">
                  <c:v>-7.7505462720384322E-3</c:v>
                </c:pt>
                <c:pt idx="107">
                  <c:v>-3.7119567491399287E-3</c:v>
                </c:pt>
                <c:pt idx="108">
                  <c:v>4.0823957235558098E-3</c:v>
                </c:pt>
                <c:pt idx="109">
                  <c:v>5.1717884023940053E-3</c:v>
                </c:pt>
                <c:pt idx="110">
                  <c:v>-9.6261387517743505E-3</c:v>
                </c:pt>
                <c:pt idx="111">
                  <c:v>-1.0847310400020339E-2</c:v>
                </c:pt>
                <c:pt idx="112">
                  <c:v>4.8771434135164125E-3</c:v>
                </c:pt>
                <c:pt idx="113">
                  <c:v>2.6163348880723653E-3</c:v>
                </c:pt>
                <c:pt idx="114">
                  <c:v>-6.3658705895517E-3</c:v>
                </c:pt>
                <c:pt idx="115">
                  <c:v>1.1263376448878784E-3</c:v>
                </c:pt>
                <c:pt idx="116">
                  <c:v>7.8490404832379252E-3</c:v>
                </c:pt>
                <c:pt idx="117">
                  <c:v>-2.6095075385742053E-3</c:v>
                </c:pt>
                <c:pt idx="118">
                  <c:v>8.1784842480068926E-3</c:v>
                </c:pt>
                <c:pt idx="119">
                  <c:v>1.4700742510170098E-2</c:v>
                </c:pt>
                <c:pt idx="120">
                  <c:v>-9.8992559079713258E-3</c:v>
                </c:pt>
                <c:pt idx="121">
                  <c:v>-5.1717884023940678E-3</c:v>
                </c:pt>
                <c:pt idx="122">
                  <c:v>1.1104942840271153E-3</c:v>
                </c:pt>
                <c:pt idx="123">
                  <c:v>-5.1928900075829225E-3</c:v>
                </c:pt>
                <c:pt idx="124">
                  <c:v>-9.340624608584867E-3</c:v>
                </c:pt>
                <c:pt idx="125">
                  <c:v>-9.4286951569556837E-3</c:v>
                </c:pt>
                <c:pt idx="126">
                  <c:v>3.40458055357468E-3</c:v>
                </c:pt>
                <c:pt idx="127">
                  <c:v>-1.063032030175637E-2</c:v>
                </c:pt>
                <c:pt idx="128">
                  <c:v>-1.151644206155918E-2</c:v>
                </c:pt>
                <c:pt idx="129">
                  <c:v>2.6990569691649835E-3</c:v>
                </c:pt>
                <c:pt idx="130">
                  <c:v>6.5246825214188156E-3</c:v>
                </c:pt>
                <c:pt idx="131">
                  <c:v>-1.1483254850385019E-3</c:v>
                </c:pt>
                <c:pt idx="132">
                  <c:v>6.4898109053723833E-3</c:v>
                </c:pt>
                <c:pt idx="133">
                  <c:v>1.5209128407067448E-3</c:v>
                </c:pt>
                <c:pt idx="134">
                  <c:v>3.7921926370629122E-3</c:v>
                </c:pt>
                <c:pt idx="135">
                  <c:v>6.0377541909199623E-3</c:v>
                </c:pt>
                <c:pt idx="136">
                  <c:v>-6.4163269760583262E-3</c:v>
                </c:pt>
                <c:pt idx="137">
                  <c:v>-7.220247973487132E-3</c:v>
                </c:pt>
                <c:pt idx="138">
                  <c:v>-1.5760464605031291E-2</c:v>
                </c:pt>
                <c:pt idx="139">
                  <c:v>3.480954974969508E-3</c:v>
                </c:pt>
                <c:pt idx="140">
                  <c:v>-6.5853424118392286E-3</c:v>
                </c:pt>
                <c:pt idx="141">
                  <c:v>-7.020309643939333E-3</c:v>
                </c:pt>
                <c:pt idx="142">
                  <c:v>1.7843762810846757E-2</c:v>
                </c:pt>
                <c:pt idx="143">
                  <c:v>1.5366887388158221E-3</c:v>
                </c:pt>
                <c:pt idx="144">
                  <c:v>1.2209232165819426E-2</c:v>
                </c:pt>
                <c:pt idx="145">
                  <c:v>3.7850158738145377E-3</c:v>
                </c:pt>
                <c:pt idx="146">
                  <c:v>-7.2038226226000214E-3</c:v>
                </c:pt>
                <c:pt idx="147">
                  <c:v>-1.9043997376275278E-3</c:v>
                </c:pt>
                <c:pt idx="148">
                  <c:v>4.1849024363527299E-3</c:v>
                </c:pt>
                <c:pt idx="149">
                  <c:v>-7.5958985801856686E-4</c:v>
                </c:pt>
                <c:pt idx="150">
                  <c:v>1.5186031771900596E-3</c:v>
                </c:pt>
                <c:pt idx="151">
                  <c:v>1.3564639034138492E-2</c:v>
                </c:pt>
                <c:pt idx="152">
                  <c:v>5.2258424266464834E-3</c:v>
                </c:pt>
                <c:pt idx="153">
                  <c:v>6.6790600796717576E-3</c:v>
                </c:pt>
                <c:pt idx="154">
                  <c:v>-5.5627808939899435E-3</c:v>
                </c:pt>
                <c:pt idx="155">
                  <c:v>-1.1162791856817755E-3</c:v>
                </c:pt>
                <c:pt idx="156">
                  <c:v>1.1162791856819218E-3</c:v>
                </c:pt>
                <c:pt idx="157">
                  <c:v>9.2541841259498447E-3</c:v>
                </c:pt>
                <c:pt idx="158">
                  <c:v>-1.4749265210678676E-3</c:v>
                </c:pt>
                <c:pt idx="159">
                  <c:v>-1.2625492625627456E-2</c:v>
                </c:pt>
                <c:pt idx="160">
                  <c:v>4.4742803949211069E-3</c:v>
                </c:pt>
                <c:pt idx="161">
                  <c:v>-5.5959855041211133E-3</c:v>
                </c:pt>
                <c:pt idx="162">
                  <c:v>-1.053037184651931E-2</c:v>
                </c:pt>
                <c:pt idx="163">
                  <c:v>-3.408448670001884E-3</c:v>
                </c:pt>
                <c:pt idx="164">
                  <c:v>-7.9985191233746099E-3</c:v>
                </c:pt>
                <c:pt idx="165">
                  <c:v>3.8167985267008112E-3</c:v>
                </c:pt>
                <c:pt idx="166">
                  <c:v>9.1013142463455612E-3</c:v>
                </c:pt>
                <c:pt idx="167">
                  <c:v>0</c:v>
                </c:pt>
                <c:pt idx="168">
                  <c:v>-9.4823392080900654E-3</c:v>
                </c:pt>
                <c:pt idx="169">
                  <c:v>-4.2008845433671354E-3</c:v>
                </c:pt>
                <c:pt idx="170">
                  <c:v>1.5296370095334146E-3</c:v>
                </c:pt>
                <c:pt idx="171">
                  <c:v>-1.5296370095334642E-3</c:v>
                </c:pt>
                <c:pt idx="172">
                  <c:v>1.4060653459655535E-2</c:v>
                </c:pt>
                <c:pt idx="173">
                  <c:v>7.5443232548532237E-4</c:v>
                </c:pt>
                <c:pt idx="174">
                  <c:v>4.514680354526613E-3</c:v>
                </c:pt>
                <c:pt idx="175">
                  <c:v>1.5003753752344921E-3</c:v>
                </c:pt>
                <c:pt idx="176">
                  <c:v>4.4876664693879768E-3</c:v>
                </c:pt>
                <c:pt idx="177">
                  <c:v>2.2363035782805166E-3</c:v>
                </c:pt>
                <c:pt idx="178">
                  <c:v>-4.4776194212943878E-3</c:v>
                </c:pt>
                <c:pt idx="179">
                  <c:v>-1.1225445519275287E-3</c:v>
                </c:pt>
                <c:pt idx="180">
                  <c:v>7.4850302895811236E-4</c:v>
                </c:pt>
                <c:pt idx="181">
                  <c:v>1.1530721023935766E-2</c:v>
                </c:pt>
                <c:pt idx="182">
                  <c:v>1.1088524514465206E-3</c:v>
                </c:pt>
                <c:pt idx="183">
                  <c:v>2.9509427537345928E-3</c:v>
                </c:pt>
                <c:pt idx="184">
                  <c:v>-1.4743828693702388E-3</c:v>
                </c:pt>
                <c:pt idx="185">
                  <c:v>-1.0381999073041466E-2</c:v>
                </c:pt>
                <c:pt idx="186">
                  <c:v>-1.0114339829299662E-2</c:v>
                </c:pt>
                <c:pt idx="187">
                  <c:v>-6.8001773190645353E-3</c:v>
                </c:pt>
                <c:pt idx="188">
                  <c:v>7.5786286310202246E-4</c:v>
                </c:pt>
                <c:pt idx="189">
                  <c:v>-1.2962438455571363E-2</c:v>
                </c:pt>
                <c:pt idx="190">
                  <c:v>-8.8649645889499005E-3</c:v>
                </c:pt>
                <c:pt idx="191">
                  <c:v>1.0781775603288413E-2</c:v>
                </c:pt>
                <c:pt idx="192">
                  <c:v>4.5854111677447653E-3</c:v>
                </c:pt>
                <c:pt idx="193">
                  <c:v>-1.1443831117311386E-3</c:v>
                </c:pt>
                <c:pt idx="194">
                  <c:v>-9.5878011551535133E-3</c:v>
                </c:pt>
                <c:pt idx="195">
                  <c:v>-8.9027102424790207E-3</c:v>
                </c:pt>
                <c:pt idx="196">
                  <c:v>-5.4581032187219995E-3</c:v>
                </c:pt>
                <c:pt idx="197">
                  <c:v>-6.2745303893885131E-3</c:v>
                </c:pt>
                <c:pt idx="198">
                  <c:v>-6.7101100399391831E-3</c:v>
                </c:pt>
                <c:pt idx="199">
                  <c:v>5.9230183031220712E-3</c:v>
                </c:pt>
                <c:pt idx="200">
                  <c:v>5.8881426252225316E-3</c:v>
                </c:pt>
                <c:pt idx="201">
                  <c:v>1.9550348358032951E-3</c:v>
                </c:pt>
                <c:pt idx="202">
                  <c:v>7.8094498307135099E-4</c:v>
                </c:pt>
                <c:pt idx="203">
                  <c:v>-3.1274458641950692E-3</c:v>
                </c:pt>
                <c:pt idx="204">
                  <c:v>-2.3520199004305777E-3</c:v>
                </c:pt>
                <c:pt idx="205">
                  <c:v>7.8462146041792578E-4</c:v>
                </c:pt>
                <c:pt idx="206">
                  <c:v>8.2015691134177098E-3</c:v>
                </c:pt>
                <c:pt idx="207">
                  <c:v>1.9428799583548857E-3</c:v>
                </c:pt>
                <c:pt idx="208">
                  <c:v>-3.4999063531037686E-3</c:v>
                </c:pt>
                <c:pt idx="209">
                  <c:v>-9.3934154490208279E-3</c:v>
                </c:pt>
                <c:pt idx="210">
                  <c:v>-4.7300048769956075E-3</c:v>
                </c:pt>
                <c:pt idx="211">
                  <c:v>-1.5816531569297517E-3</c:v>
                </c:pt>
                <c:pt idx="212">
                  <c:v>6.7048170718185061E-3</c:v>
                </c:pt>
                <c:pt idx="213">
                  <c:v>-5.9136777900477399E-3</c:v>
                </c:pt>
                <c:pt idx="214">
                  <c:v>-6.3467091263729866E-3</c:v>
                </c:pt>
                <c:pt idx="215">
                  <c:v>5.5555698446019637E-3</c:v>
                </c:pt>
                <c:pt idx="216">
                  <c:v>-3.9580447775773949E-4</c:v>
                </c:pt>
                <c:pt idx="217">
                  <c:v>1.4541423453634484E-2</c:v>
                </c:pt>
                <c:pt idx="218">
                  <c:v>-4.6930082222596268E-3</c:v>
                </c:pt>
                <c:pt idx="219">
                  <c:v>-5.1090698674785386E-3</c:v>
                </c:pt>
                <c:pt idx="220">
                  <c:v>1.0192169766227813E-2</c:v>
                </c:pt>
                <c:pt idx="221">
                  <c:v>5.0573926118042921E-3</c:v>
                </c:pt>
                <c:pt idx="222">
                  <c:v>-3.4985458425132814E-3</c:v>
                </c:pt>
                <c:pt idx="223">
                  <c:v>1.9451474718923075E-3</c:v>
                </c:pt>
                <c:pt idx="224">
                  <c:v>4.2660526207483809E-3</c:v>
                </c:pt>
                <c:pt idx="225">
                  <c:v>3.8692204003715241E-4</c:v>
                </c:pt>
                <c:pt idx="226">
                  <c:v>1.9323677510538603E-3</c:v>
                </c:pt>
                <c:pt idx="227">
                  <c:v>-9.3096095180016328E-3</c:v>
                </c:pt>
                <c:pt idx="228">
                  <c:v>-3.122563036793828E-3</c:v>
                </c:pt>
                <c:pt idx="229">
                  <c:v>-6.2745303893885131E-3</c:v>
                </c:pt>
                <c:pt idx="230">
                  <c:v>9.786729121740988E-3</c:v>
                </c:pt>
                <c:pt idx="231">
                  <c:v>1.2773543138432927E-2</c:v>
                </c:pt>
                <c:pt idx="232">
                  <c:v>-9.6619109117368589E-3</c:v>
                </c:pt>
                <c:pt idx="233">
                  <c:v>1.9398648178266761E-3</c:v>
                </c:pt>
                <c:pt idx="234">
                  <c:v>-1.091203345098265E-2</c:v>
                </c:pt>
                <c:pt idx="235">
                  <c:v>-2.7467154800574103E-3</c:v>
                </c:pt>
                <c:pt idx="236">
                  <c:v>-9.8717484791541171E-3</c:v>
                </c:pt>
                <c:pt idx="237">
                  <c:v>1.5748356968139331E-2</c:v>
                </c:pt>
                <c:pt idx="238">
                  <c:v>3.1201273362434566E-3</c:v>
                </c:pt>
                <c:pt idx="239">
                  <c:v>-5.4666282173672209E-3</c:v>
                </c:pt>
                <c:pt idx="240">
                  <c:v>-5.1030532723204836E-3</c:v>
                </c:pt>
                <c:pt idx="241">
                  <c:v>2.3584916592928832E-3</c:v>
                </c:pt>
                <c:pt idx="242">
                  <c:v>-5.1171140983726085E-3</c:v>
                </c:pt>
                <c:pt idx="243">
                  <c:v>1.0989121575595165E-2</c:v>
                </c:pt>
                <c:pt idx="244">
                  <c:v>1.0869672236903891E-2</c:v>
                </c:pt>
                <c:pt idx="245">
                  <c:v>8.8411108270290573E-3</c:v>
                </c:pt>
                <c:pt idx="246">
                  <c:v>-3.45026219215267E-3</c:v>
                </c:pt>
                <c:pt idx="247">
                  <c:v>-5.3908486348764233E-3</c:v>
                </c:pt>
                <c:pt idx="248">
                  <c:v>5.7747994938839578E-3</c:v>
                </c:pt>
                <c:pt idx="249">
                  <c:v>6.8860256794064378E-3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1D-47FA-BBBA-486B011EC361}"/>
            </c:ext>
          </c:extLst>
        </c:ser>
        <c:ser>
          <c:idx val="30"/>
          <c:order val="30"/>
          <c:tx>
            <c:strRef>
              <c:f>'Prices&amp;Returns'!$AG$256</c:f>
              <c:strCache>
                <c:ptCount val="1"/>
                <c:pt idx="0">
                  <c:v>Instrument 31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'Prices&amp;Returns'!$AG$257:$AG$506</c:f>
              <c:numCache>
                <c:formatCode>0.00%</c:formatCode>
                <c:ptCount val="250"/>
                <c:pt idx="1">
                  <c:v>-1.5003753752345652E-3</c:v>
                </c:pt>
                <c:pt idx="2">
                  <c:v>2.9985029962566329E-3</c:v>
                </c:pt>
                <c:pt idx="3">
                  <c:v>7.4571561080822198E-3</c:v>
                </c:pt>
                <c:pt idx="4">
                  <c:v>4.8175005159634557E-3</c:v>
                </c:pt>
                <c:pt idx="5">
                  <c:v>-1.639992030289272E-2</c:v>
                </c:pt>
                <c:pt idx="6">
                  <c:v>5.2473883524177334E-3</c:v>
                </c:pt>
                <c:pt idx="7">
                  <c:v>-2.6202522945926172E-3</c:v>
                </c:pt>
                <c:pt idx="8">
                  <c:v>0</c:v>
                </c:pt>
                <c:pt idx="9">
                  <c:v>9.3266857760846353E-3</c:v>
                </c:pt>
                <c:pt idx="10">
                  <c:v>-4.0930289699750363E-3</c:v>
                </c:pt>
                <c:pt idx="11">
                  <c:v>2.2346378014163628E-3</c:v>
                </c:pt>
                <c:pt idx="12">
                  <c:v>-5.2219439811517126E-3</c:v>
                </c:pt>
                <c:pt idx="13">
                  <c:v>-1.4970062675932275E-3</c:v>
                </c:pt>
                <c:pt idx="14">
                  <c:v>-2.2497197340154416E-3</c:v>
                </c:pt>
                <c:pt idx="15">
                  <c:v>7.4794664312926532E-3</c:v>
                </c:pt>
                <c:pt idx="16">
                  <c:v>-4.4809634350360924E-3</c:v>
                </c:pt>
                <c:pt idx="17">
                  <c:v>1.0424517335884207E-2</c:v>
                </c:pt>
                <c:pt idx="18">
                  <c:v>2.21975673831281E-3</c:v>
                </c:pt>
                <c:pt idx="19">
                  <c:v>3.6948088356794227E-4</c:v>
                </c:pt>
                <c:pt idx="20">
                  <c:v>-2.218935821685526E-3</c:v>
                </c:pt>
                <c:pt idx="21">
                  <c:v>7.7448294187956899E-3</c:v>
                </c:pt>
                <c:pt idx="22">
                  <c:v>-3.3118705524796499E-3</c:v>
                </c:pt>
                <c:pt idx="23">
                  <c:v>6.978908031749039E-3</c:v>
                </c:pt>
                <c:pt idx="24">
                  <c:v>-5.5056112643328513E-3</c:v>
                </c:pt>
                <c:pt idx="25">
                  <c:v>-1.1047690315333805E-3</c:v>
                </c:pt>
                <c:pt idx="26">
                  <c:v>7.3664828377235112E-4</c:v>
                </c:pt>
                <c:pt idx="27">
                  <c:v>-4.7979424021391236E-3</c:v>
                </c:pt>
                <c:pt idx="28">
                  <c:v>-4.0778555118291555E-3</c:v>
                </c:pt>
                <c:pt idx="29">
                  <c:v>6.6642231091281375E-3</c:v>
                </c:pt>
                <c:pt idx="30">
                  <c:v>2.579695552601232E-3</c:v>
                </c:pt>
                <c:pt idx="31">
                  <c:v>4.4069112819906525E-3</c:v>
                </c:pt>
                <c:pt idx="32">
                  <c:v>-1.8338534389355651E-3</c:v>
                </c:pt>
                <c:pt idx="33">
                  <c:v>-5.5218251843078608E-3</c:v>
                </c:pt>
                <c:pt idx="34">
                  <c:v>3.6907178865161082E-4</c:v>
                </c:pt>
                <c:pt idx="35">
                  <c:v>4.7855788000130597E-3</c:v>
                </c:pt>
                <c:pt idx="36">
                  <c:v>1.8345262895931543E-3</c:v>
                </c:pt>
                <c:pt idx="37">
                  <c:v>-2.2018357519414463E-3</c:v>
                </c:pt>
                <c:pt idx="38">
                  <c:v>8.7784031165051585E-3</c:v>
                </c:pt>
                <c:pt idx="39">
                  <c:v>-3.6483075854753062E-3</c:v>
                </c:pt>
                <c:pt idx="40">
                  <c:v>2.5552121951622239E-3</c:v>
                </c:pt>
                <c:pt idx="41">
                  <c:v>3.2757081156309883E-3</c:v>
                </c:pt>
                <c:pt idx="42">
                  <c:v>6.1583241177277179E-3</c:v>
                </c:pt>
                <c:pt idx="43">
                  <c:v>4.6838493124264375E-3</c:v>
                </c:pt>
                <c:pt idx="44">
                  <c:v>1.7956549985599774E-3</c:v>
                </c:pt>
                <c:pt idx="45">
                  <c:v>1.4342060543738955E-3</c:v>
                </c:pt>
                <c:pt idx="46">
                  <c:v>-5.7492073557873216E-3</c:v>
                </c:pt>
                <c:pt idx="47">
                  <c:v>-2.8870463936089496E-3</c:v>
                </c:pt>
                <c:pt idx="48">
                  <c:v>-9.0761196646662306E-3</c:v>
                </c:pt>
                <c:pt idx="49">
                  <c:v>-3.2876741941918609E-3</c:v>
                </c:pt>
                <c:pt idx="50">
                  <c:v>2.9229103747177728E-3</c:v>
                </c:pt>
                <c:pt idx="51">
                  <c:v>-5.4874840463077727E-3</c:v>
                </c:pt>
                <c:pt idx="52">
                  <c:v>-9.2132584638623932E-3</c:v>
                </c:pt>
                <c:pt idx="53">
                  <c:v>-1.8528817604179613E-3</c:v>
                </c:pt>
                <c:pt idx="54">
                  <c:v>-5.2064081905738606E-3</c:v>
                </c:pt>
                <c:pt idx="55">
                  <c:v>-1.1191942970151119E-3</c:v>
                </c:pt>
                <c:pt idx="56">
                  <c:v>-1.8681118827202946E-3</c:v>
                </c:pt>
                <c:pt idx="57">
                  <c:v>4.8498509536028652E-3</c:v>
                </c:pt>
                <c:pt idx="58">
                  <c:v>-5.5980739589549132E-3</c:v>
                </c:pt>
                <c:pt idx="59">
                  <c:v>-2.2480339178823422E-3</c:v>
                </c:pt>
                <c:pt idx="60">
                  <c:v>7.4990629686035222E-4</c:v>
                </c:pt>
                <c:pt idx="61">
                  <c:v>-1.5003753752345652E-3</c:v>
                </c:pt>
                <c:pt idx="62">
                  <c:v>-2.6310859004663165E-3</c:v>
                </c:pt>
                <c:pt idx="63">
                  <c:v>-4.1486010849124798E-3</c:v>
                </c:pt>
                <c:pt idx="64">
                  <c:v>-6.0652195030907905E-3</c:v>
                </c:pt>
                <c:pt idx="65">
                  <c:v>-6.4848596511977927E-3</c:v>
                </c:pt>
                <c:pt idx="66">
                  <c:v>6.4848596511978794E-3</c:v>
                </c:pt>
                <c:pt idx="67">
                  <c:v>2.2787704505876447E-3</c:v>
                </c:pt>
                <c:pt idx="68">
                  <c:v>-1.1829941434930475E-2</c:v>
                </c:pt>
                <c:pt idx="69">
                  <c:v>-5.0028967153019849E-3</c:v>
                </c:pt>
                <c:pt idx="70">
                  <c:v>6.5372276645630101E-3</c:v>
                </c:pt>
                <c:pt idx="71">
                  <c:v>5.3516947301452695E-3</c:v>
                </c:pt>
                <c:pt idx="72">
                  <c:v>0</c:v>
                </c:pt>
                <c:pt idx="73">
                  <c:v>-6.8860256794064031E-3</c:v>
                </c:pt>
                <c:pt idx="74">
                  <c:v>8.7904254170339483E-3</c:v>
                </c:pt>
                <c:pt idx="75">
                  <c:v>-1.5232295405215258E-3</c:v>
                </c:pt>
                <c:pt idx="76">
                  <c:v>1.5232295405216379E-3</c:v>
                </c:pt>
                <c:pt idx="77">
                  <c:v>-3.8124331346559197E-3</c:v>
                </c:pt>
                <c:pt idx="78">
                  <c:v>-4.9779922823779185E-3</c:v>
                </c:pt>
                <c:pt idx="79">
                  <c:v>1.5343309492610044E-3</c:v>
                </c:pt>
                <c:pt idx="80">
                  <c:v>2.2970913622947613E-3</c:v>
                </c:pt>
                <c:pt idx="81">
                  <c:v>1.9102202561192452E-3</c:v>
                </c:pt>
                <c:pt idx="82">
                  <c:v>4.1896842851501621E-3</c:v>
                </c:pt>
                <c:pt idx="83">
                  <c:v>-3.8080777168863511E-3</c:v>
                </c:pt>
                <c:pt idx="84">
                  <c:v>-6.1232491359390481E-3</c:v>
                </c:pt>
                <c:pt idx="85">
                  <c:v>-4.6171686488029468E-3</c:v>
                </c:pt>
                <c:pt idx="86">
                  <c:v>-1.5438057871267619E-3</c:v>
                </c:pt>
                <c:pt idx="87">
                  <c:v>-1.2437004460351004E-2</c:v>
                </c:pt>
                <c:pt idx="88">
                  <c:v>1.9535071654928678E-3</c:v>
                </c:pt>
                <c:pt idx="89">
                  <c:v>4.2843298250645088E-3</c:v>
                </c:pt>
                <c:pt idx="90">
                  <c:v>-7.7760501585467316E-4</c:v>
                </c:pt>
                <c:pt idx="91">
                  <c:v>1.1601058182762195E-2</c:v>
                </c:pt>
                <c:pt idx="92">
                  <c:v>9.9465242368883527E-3</c:v>
                </c:pt>
                <c:pt idx="93">
                  <c:v>6.0721249187494211E-3</c:v>
                </c:pt>
                <c:pt idx="94">
                  <c:v>-3.411032301062821E-3</c:v>
                </c:pt>
                <c:pt idx="95">
                  <c:v>-5.3292855480838452E-3</c:v>
                </c:pt>
                <c:pt idx="96">
                  <c:v>7.6306756850264858E-4</c:v>
                </c:pt>
                <c:pt idx="97">
                  <c:v>-8.8106296821549197E-3</c:v>
                </c:pt>
                <c:pt idx="98">
                  <c:v>-3.082854079380234E-3</c:v>
                </c:pt>
                <c:pt idx="99">
                  <c:v>-1.1585249413188581E-3</c:v>
                </c:pt>
                <c:pt idx="100">
                  <c:v>2.3157092555981251E-3</c:v>
                </c:pt>
                <c:pt idx="101">
                  <c:v>4.6153928084011831E-3</c:v>
                </c:pt>
                <c:pt idx="102">
                  <c:v>-6.1586029912069785E-3</c:v>
                </c:pt>
                <c:pt idx="103">
                  <c:v>5.0067503009819537E-3</c:v>
                </c:pt>
                <c:pt idx="104">
                  <c:v>7.6804919290197481E-4</c:v>
                </c:pt>
                <c:pt idx="105">
                  <c:v>2.3006145116615732E-3</c:v>
                </c:pt>
                <c:pt idx="106">
                  <c:v>3.8226346242775924E-3</c:v>
                </c:pt>
                <c:pt idx="107">
                  <c:v>-1.1126145851241E-2</c:v>
                </c:pt>
                <c:pt idx="108">
                  <c:v>-5.8038468198003037E-3</c:v>
                </c:pt>
                <c:pt idx="109">
                  <c:v>6.9605849476239729E-3</c:v>
                </c:pt>
                <c:pt idx="110">
                  <c:v>-6.1847897186442695E-3</c:v>
                </c:pt>
                <c:pt idx="111">
                  <c:v>1.162565525242996E-3</c:v>
                </c:pt>
                <c:pt idx="112">
                  <c:v>1.6516603619136254E-2</c:v>
                </c:pt>
                <c:pt idx="113">
                  <c:v>7.5901692666756528E-3</c:v>
                </c:pt>
                <c:pt idx="114">
                  <c:v>-1.1348592101290053E-3</c:v>
                </c:pt>
                <c:pt idx="115">
                  <c:v>-3.7857278513842187E-4</c:v>
                </c:pt>
                <c:pt idx="116">
                  <c:v>-4.1737871253219681E-3</c:v>
                </c:pt>
                <c:pt idx="117">
                  <c:v>4.5523599104604759E-3</c:v>
                </c:pt>
                <c:pt idx="118">
                  <c:v>-5.6936953967308144E-3</c:v>
                </c:pt>
                <c:pt idx="119">
                  <c:v>8.7171292947281522E-3</c:v>
                </c:pt>
                <c:pt idx="120">
                  <c:v>3.0143202929226571E-3</c:v>
                </c:pt>
                <c:pt idx="121">
                  <c:v>7.521625025543303E-4</c:v>
                </c:pt>
                <c:pt idx="122">
                  <c:v>3.3777476287794369E-3</c:v>
                </c:pt>
                <c:pt idx="123">
                  <c:v>-4.1299101313335704E-3</c:v>
                </c:pt>
                <c:pt idx="124">
                  <c:v>-4.1470370460893087E-3</c:v>
                </c:pt>
                <c:pt idx="125">
                  <c:v>-4.1643066047033989E-3</c:v>
                </c:pt>
                <c:pt idx="126">
                  <c:v>-1.1387361260884901E-3</c:v>
                </c:pt>
                <c:pt idx="127">
                  <c:v>7.5930147915339349E-4</c:v>
                </c:pt>
                <c:pt idx="128">
                  <c:v>1.1378723017970601E-3</c:v>
                </c:pt>
                <c:pt idx="129">
                  <c:v>2.271867694317023E-3</c:v>
                </c:pt>
                <c:pt idx="130">
                  <c:v>3.7814332082285521E-4</c:v>
                </c:pt>
                <c:pt idx="131">
                  <c:v>1.5111449796700075E-3</c:v>
                </c:pt>
                <c:pt idx="132">
                  <c:v>-8.7204344093280671E-3</c:v>
                </c:pt>
                <c:pt idx="133">
                  <c:v>5.6958574343906922E-3</c:v>
                </c:pt>
                <c:pt idx="134">
                  <c:v>6.7924789458876931E-3</c:v>
                </c:pt>
                <c:pt idx="135">
                  <c:v>1.8786404172599306E-3</c:v>
                </c:pt>
                <c:pt idx="136">
                  <c:v>1.0455659104338709E-2</c:v>
                </c:pt>
                <c:pt idx="137">
                  <c:v>-1.1150344957537501E-3</c:v>
                </c:pt>
                <c:pt idx="138">
                  <c:v>4.4526975237508641E-3</c:v>
                </c:pt>
                <c:pt idx="139">
                  <c:v>1.8494549381177048E-3</c:v>
                </c:pt>
                <c:pt idx="140">
                  <c:v>-3.696174501513385E-4</c:v>
                </c:pt>
                <c:pt idx="141">
                  <c:v>-4.817500515963467E-3</c:v>
                </c:pt>
                <c:pt idx="142">
                  <c:v>0</c:v>
                </c:pt>
                <c:pt idx="143">
                  <c:v>5.9259432675471679E-3</c:v>
                </c:pt>
                <c:pt idx="144">
                  <c:v>-2.9585820397451542E-3</c:v>
                </c:pt>
                <c:pt idx="145">
                  <c:v>-5.9435539008479941E-3</c:v>
                </c:pt>
                <c:pt idx="146">
                  <c:v>-6.7289973529184709E-3</c:v>
                </c:pt>
                <c:pt idx="147">
                  <c:v>-4.5112858465012366E-3</c:v>
                </c:pt>
                <c:pt idx="148">
                  <c:v>0</c:v>
                </c:pt>
                <c:pt idx="149">
                  <c:v>-2.6410126650515601E-3</c:v>
                </c:pt>
                <c:pt idx="150">
                  <c:v>-1.8907171448305045E-3</c:v>
                </c:pt>
                <c:pt idx="151">
                  <c:v>5.2850255140537723E-3</c:v>
                </c:pt>
                <c:pt idx="152">
                  <c:v>-3.3943083692231884E-3</c:v>
                </c:pt>
                <c:pt idx="153">
                  <c:v>1.5100040619243399E-3</c:v>
                </c:pt>
                <c:pt idx="154">
                  <c:v>-3.7728730875773631E-4</c:v>
                </c:pt>
                <c:pt idx="155">
                  <c:v>7.5443232548532237E-4</c:v>
                </c:pt>
                <c:pt idx="156">
                  <c:v>-4.9140148024290403E-3</c:v>
                </c:pt>
                <c:pt idx="157">
                  <c:v>-1.8964542000977837E-3</c:v>
                </c:pt>
                <c:pt idx="158">
                  <c:v>3.7957867223647909E-4</c:v>
                </c:pt>
                <c:pt idx="159">
                  <c:v>-8.0015667912955238E-3</c:v>
                </c:pt>
                <c:pt idx="160">
                  <c:v>6.482386856125363E-3</c:v>
                </c:pt>
                <c:pt idx="161">
                  <c:v>8.7039338518601853E-3</c:v>
                </c:pt>
                <c:pt idx="162">
                  <c:v>-7.1847539166900167E-3</c:v>
                </c:pt>
                <c:pt idx="163">
                  <c:v>1.8957351648989757E-3</c:v>
                </c:pt>
                <c:pt idx="164">
                  <c:v>-6.0790460763822263E-3</c:v>
                </c:pt>
                <c:pt idx="165">
                  <c:v>-7.6248574033448168E-4</c:v>
                </c:pt>
                <c:pt idx="166">
                  <c:v>-3.8146100023875356E-4</c:v>
                </c:pt>
                <c:pt idx="167">
                  <c:v>5.3272576520564142E-3</c:v>
                </c:pt>
                <c:pt idx="168">
                  <c:v>6.8078931622769564E-3</c:v>
                </c:pt>
                <c:pt idx="169">
                  <c:v>-4.912157997377954E-3</c:v>
                </c:pt>
                <c:pt idx="170">
                  <c:v>6.418749619451795E-3</c:v>
                </c:pt>
                <c:pt idx="171">
                  <c:v>-3.7707435327122584E-3</c:v>
                </c:pt>
                <c:pt idx="172">
                  <c:v>-1.512287622812027E-3</c:v>
                </c:pt>
                <c:pt idx="173">
                  <c:v>1.1344300706118218E-3</c:v>
                </c:pt>
                <c:pt idx="174">
                  <c:v>-6.8259650703998706E-3</c:v>
                </c:pt>
                <c:pt idx="175">
                  <c:v>1.1409014357914207E-3</c:v>
                </c:pt>
                <c:pt idx="176">
                  <c:v>-8.3969959035643024E-3</c:v>
                </c:pt>
                <c:pt idx="177">
                  <c:v>-4.9952073127477502E-3</c:v>
                </c:pt>
                <c:pt idx="178">
                  <c:v>8.4388686458646035E-3</c:v>
                </c:pt>
                <c:pt idx="179">
                  <c:v>-8.4388686458645949E-3</c:v>
                </c:pt>
                <c:pt idx="180">
                  <c:v>8.4388686458646035E-3</c:v>
                </c:pt>
                <c:pt idx="181">
                  <c:v>1.1452568535611387E-3</c:v>
                </c:pt>
                <c:pt idx="182">
                  <c:v>9.115140968993414E-3</c:v>
                </c:pt>
                <c:pt idx="183">
                  <c:v>-1.5134319952674867E-3</c:v>
                </c:pt>
                <c:pt idx="184">
                  <c:v>6.4163269760584398E-3</c:v>
                </c:pt>
                <c:pt idx="185">
                  <c:v>-9.4500797768812071E-3</c:v>
                </c:pt>
                <c:pt idx="186">
                  <c:v>-8.3905907971804899E-3</c:v>
                </c:pt>
                <c:pt idx="187">
                  <c:v>-1.9168110143384682E-3</c:v>
                </c:pt>
                <c:pt idx="188">
                  <c:v>1.1505274519380436E-3</c:v>
                </c:pt>
                <c:pt idx="189">
                  <c:v>-1.5343309492610842E-3</c:v>
                </c:pt>
                <c:pt idx="190">
                  <c:v>0</c:v>
                </c:pt>
                <c:pt idx="191">
                  <c:v>-6.1609744359296713E-3</c:v>
                </c:pt>
                <c:pt idx="192">
                  <c:v>1.5438057871266357E-3</c:v>
                </c:pt>
                <c:pt idx="193">
                  <c:v>-2.3166033526352183E-3</c:v>
                </c:pt>
                <c:pt idx="194">
                  <c:v>2.3166033526352977E-3</c:v>
                </c:pt>
                <c:pt idx="195">
                  <c:v>2.3112491028258395E-3</c:v>
                </c:pt>
                <c:pt idx="196">
                  <c:v>-1.1220856752224751E-2</c:v>
                </c:pt>
                <c:pt idx="197">
                  <c:v>8.1380026728444608E-3</c:v>
                </c:pt>
                <c:pt idx="198">
                  <c:v>5.7725771226804709E-3</c:v>
                </c:pt>
                <c:pt idx="199">
                  <c:v>3.4476188142327432E-3</c:v>
                </c:pt>
                <c:pt idx="200">
                  <c:v>-1.1478861027015405E-3</c:v>
                </c:pt>
                <c:pt idx="201">
                  <c:v>-6.915125519932468E-3</c:v>
                </c:pt>
                <c:pt idx="202">
                  <c:v>-9.6843677665055597E-3</c:v>
                </c:pt>
                <c:pt idx="203">
                  <c:v>3.8918077938192725E-4</c:v>
                </c:pt>
                <c:pt idx="204">
                  <c:v>3.8902937662399706E-4</c:v>
                </c:pt>
                <c:pt idx="205">
                  <c:v>-2.7263892253288533E-3</c:v>
                </c:pt>
                <c:pt idx="206">
                  <c:v>8.1569689019688873E-3</c:v>
                </c:pt>
                <c:pt idx="207">
                  <c:v>5.0164102880152989E-3</c:v>
                </c:pt>
                <c:pt idx="208">
                  <c:v>3.8417258159987068E-3</c:v>
                </c:pt>
                <c:pt idx="209">
                  <c:v>8.4002021252666693E-3</c:v>
                </c:pt>
                <c:pt idx="210">
                  <c:v>-3.8095284166677302E-3</c:v>
                </c:pt>
                <c:pt idx="211">
                  <c:v>-6.5096917605771227E-3</c:v>
                </c:pt>
                <c:pt idx="212">
                  <c:v>3.0686637045634789E-3</c:v>
                </c:pt>
                <c:pt idx="213">
                  <c:v>-8.0754140055454178E-3</c:v>
                </c:pt>
                <c:pt idx="214">
                  <c:v>1.9286409064056863E-3</c:v>
                </c:pt>
                <c:pt idx="215">
                  <c:v>-1.1567381278236441E-3</c:v>
                </c:pt>
                <c:pt idx="216">
                  <c:v>7.6864329241562914E-3</c:v>
                </c:pt>
                <c:pt idx="217">
                  <c:v>-3.0674870678618345E-3</c:v>
                </c:pt>
                <c:pt idx="218">
                  <c:v>-2.3068060979149481E-3</c:v>
                </c:pt>
                <c:pt idx="219">
                  <c:v>-2.3121397583795024E-3</c:v>
                </c:pt>
                <c:pt idx="220">
                  <c:v>-6.5802443743289063E-3</c:v>
                </c:pt>
                <c:pt idx="221">
                  <c:v>-2.3328159879529376E-3</c:v>
                </c:pt>
                <c:pt idx="222">
                  <c:v>3.8918077938192725E-4</c:v>
                </c:pt>
                <c:pt idx="223">
                  <c:v>-3.8918077938179319E-4</c:v>
                </c:pt>
                <c:pt idx="224">
                  <c:v>-4.6820218186969945E-3</c:v>
                </c:pt>
                <c:pt idx="225">
                  <c:v>0</c:v>
                </c:pt>
                <c:pt idx="226">
                  <c:v>1.1725621824215883E-3</c:v>
                </c:pt>
                <c:pt idx="227">
                  <c:v>9.7182494689213462E-3</c:v>
                </c:pt>
                <c:pt idx="228">
                  <c:v>1.1598686782615486E-3</c:v>
                </c:pt>
                <c:pt idx="229">
                  <c:v>3.863241307464729E-4</c:v>
                </c:pt>
                <c:pt idx="230">
                  <c:v>5.0086793209129692E-3</c:v>
                </c:pt>
                <c:pt idx="231">
                  <c:v>1.9197548610511937E-3</c:v>
                </c:pt>
                <c:pt idx="232">
                  <c:v>-1.5355089389363558E-3</c:v>
                </c:pt>
                <c:pt idx="233">
                  <c:v>3.4515854017563414E-3</c:v>
                </c:pt>
                <c:pt idx="234">
                  <c:v>-6.1444125723410974E-3</c:v>
                </c:pt>
                <c:pt idx="235">
                  <c:v>0</c:v>
                </c:pt>
                <c:pt idx="236">
                  <c:v>4.6118452225628456E-3</c:v>
                </c:pt>
                <c:pt idx="237">
                  <c:v>-7.6716536175308451E-4</c:v>
                </c:pt>
                <c:pt idx="238">
                  <c:v>5.7394456386158869E-3</c:v>
                </c:pt>
                <c:pt idx="239">
                  <c:v>-1.5273007932604839E-3</c:v>
                </c:pt>
                <c:pt idx="240">
                  <c:v>-7.6452603112268447E-4</c:v>
                </c:pt>
                <c:pt idx="241">
                  <c:v>-8.448590960358859E-3</c:v>
                </c:pt>
                <c:pt idx="242">
                  <c:v>7.3007048576574423E-3</c:v>
                </c:pt>
                <c:pt idx="243">
                  <c:v>7.6540378784552515E-4</c:v>
                </c:pt>
                <c:pt idx="244">
                  <c:v>-1.1543029281674812E-2</c:v>
                </c:pt>
                <c:pt idx="245">
                  <c:v>-1.1616651838786164E-3</c:v>
                </c:pt>
                <c:pt idx="246">
                  <c:v>-3.4931143611037986E-3</c:v>
                </c:pt>
                <c:pt idx="247">
                  <c:v>-1.1670882476263883E-3</c:v>
                </c:pt>
                <c:pt idx="248">
                  <c:v>-4.6820218186969945E-3</c:v>
                </c:pt>
                <c:pt idx="249">
                  <c:v>7.8186086860207416E-4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1D-47FA-BBBA-486B011EC361}"/>
            </c:ext>
          </c:extLst>
        </c:ser>
        <c:ser>
          <c:idx val="31"/>
          <c:order val="31"/>
          <c:tx>
            <c:strRef>
              <c:f>'Prices&amp;Returns'!$AH$256</c:f>
              <c:strCache>
                <c:ptCount val="1"/>
                <c:pt idx="0">
                  <c:v>Instrument 32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'Prices&amp;Returns'!$AH$257:$AH$506</c:f>
              <c:numCache>
                <c:formatCode>0.00%</c:formatCode>
                <c:ptCount val="250"/>
                <c:pt idx="1">
                  <c:v>5.7187574623454871E-3</c:v>
                </c:pt>
                <c:pt idx="2">
                  <c:v>1.747218137073208E-2</c:v>
                </c:pt>
                <c:pt idx="3">
                  <c:v>-4.5953616737330382E-3</c:v>
                </c:pt>
                <c:pt idx="4">
                  <c:v>1.5740360518562837E-2</c:v>
                </c:pt>
                <c:pt idx="5">
                  <c:v>1.0070494305260034E-3</c:v>
                </c:pt>
                <c:pt idx="6">
                  <c:v>-1.3171416355470648E-2</c:v>
                </c:pt>
                <c:pt idx="7">
                  <c:v>1.0651888693587066E-2</c:v>
                </c:pt>
                <c:pt idx="8">
                  <c:v>-5.0581797273526385E-3</c:v>
                </c:pt>
                <c:pt idx="9">
                  <c:v>1.709443335930004E-2</c:v>
                </c:pt>
                <c:pt idx="10">
                  <c:v>-7.5056644576844238E-3</c:v>
                </c:pt>
                <c:pt idx="11">
                  <c:v>-9.588768901615672E-3</c:v>
                </c:pt>
                <c:pt idx="12">
                  <c:v>-2.3083866748214339E-2</c:v>
                </c:pt>
                <c:pt idx="13">
                  <c:v>-6.7690964014668177E-3</c:v>
                </c:pt>
                <c:pt idx="14">
                  <c:v>-1.1560822401075971E-2</c:v>
                </c:pt>
                <c:pt idx="15">
                  <c:v>2.1119332031435513E-3</c:v>
                </c:pt>
                <c:pt idx="16">
                  <c:v>2.633659673461988E-3</c:v>
                </c:pt>
                <c:pt idx="17">
                  <c:v>5.2590061690627676E-4</c:v>
                </c:pt>
                <c:pt idx="18">
                  <c:v>-1.1634187281340653E-2</c:v>
                </c:pt>
                <c:pt idx="19">
                  <c:v>-5.8682483684319936E-3</c:v>
                </c:pt>
                <c:pt idx="20">
                  <c:v>1.3815310060963858E-2</c:v>
                </c:pt>
                <c:pt idx="21">
                  <c:v>7.8844035241490557E-3</c:v>
                </c:pt>
                <c:pt idx="22">
                  <c:v>-2.6212334798743041E-3</c:v>
                </c:pt>
                <c:pt idx="23">
                  <c:v>5.2356140539449427E-3</c:v>
                </c:pt>
                <c:pt idx="24">
                  <c:v>2.322685060981677E-2</c:v>
                </c:pt>
                <c:pt idx="25">
                  <c:v>1.0198879007453808E-3</c:v>
                </c:pt>
                <c:pt idx="26">
                  <c:v>-2.5516727292321587E-3</c:v>
                </c:pt>
                <c:pt idx="27">
                  <c:v>6.1131112430493646E-3</c:v>
                </c:pt>
                <c:pt idx="28">
                  <c:v>2.5361413543011535E-3</c:v>
                </c:pt>
                <c:pt idx="29">
                  <c:v>-4.0609192863149575E-3</c:v>
                </c:pt>
                <c:pt idx="30">
                  <c:v>1.0167769050868111E-3</c:v>
                </c:pt>
                <c:pt idx="31">
                  <c:v>-3.5632514158524392E-3</c:v>
                </c:pt>
                <c:pt idx="32">
                  <c:v>1.0193680801147801E-3</c:v>
                </c:pt>
                <c:pt idx="33">
                  <c:v>-6.1318536533497732E-3</c:v>
                </c:pt>
                <c:pt idx="34">
                  <c:v>1.7276852498179528E-2</c:v>
                </c:pt>
                <c:pt idx="35">
                  <c:v>1.0070494305260034E-3</c:v>
                </c:pt>
                <c:pt idx="36">
                  <c:v>2.0110615123794372E-3</c:v>
                </c:pt>
                <c:pt idx="37">
                  <c:v>1.3965314248641348E-2</c:v>
                </c:pt>
                <c:pt idx="38">
                  <c:v>2.9673612278020081E-3</c:v>
                </c:pt>
                <c:pt idx="39">
                  <c:v>-5.4469062621318592E-3</c:v>
                </c:pt>
                <c:pt idx="40">
                  <c:v>1.6252512382781893E-2</c:v>
                </c:pt>
                <c:pt idx="41">
                  <c:v>2.9268313576440975E-3</c:v>
                </c:pt>
                <c:pt idx="42">
                  <c:v>4.8697346956976087E-4</c:v>
                </c:pt>
                <c:pt idx="43">
                  <c:v>-1.2246050662688759E-2</c:v>
                </c:pt>
                <c:pt idx="44">
                  <c:v>-2.9615026580691625E-3</c:v>
                </c:pt>
                <c:pt idx="45">
                  <c:v>-9.8911976412443875E-4</c:v>
                </c:pt>
                <c:pt idx="46">
                  <c:v>-6.9513686072828502E-3</c:v>
                </c:pt>
                <c:pt idx="47">
                  <c:v>2.9850768434532774E-3</c:v>
                </c:pt>
                <c:pt idx="48">
                  <c:v>-1.0486987495247851E-2</c:v>
                </c:pt>
                <c:pt idx="49">
                  <c:v>3.0649952343959942E-2</c:v>
                </c:pt>
                <c:pt idx="50">
                  <c:v>-5.3697956708814165E-3</c:v>
                </c:pt>
                <c:pt idx="51">
                  <c:v>-2.450381034951917E-3</c:v>
                </c:pt>
                <c:pt idx="52">
                  <c:v>8.3069131476650199E-3</c:v>
                </c:pt>
                <c:pt idx="53">
                  <c:v>1.0648696945777268E-2</c:v>
                </c:pt>
                <c:pt idx="54">
                  <c:v>-1.4454350866397539E-3</c:v>
                </c:pt>
                <c:pt idx="55">
                  <c:v>1.5786025014716393E-2</c:v>
                </c:pt>
                <c:pt idx="56">
                  <c:v>-1.6268301368409441E-2</c:v>
                </c:pt>
                <c:pt idx="57">
                  <c:v>1.1510918466140272E-2</c:v>
                </c:pt>
                <c:pt idx="58">
                  <c:v>1.9056699430806303E-3</c:v>
                </c:pt>
                <c:pt idx="59">
                  <c:v>-6.2067518424711917E-3</c:v>
                </c:pt>
                <c:pt idx="60">
                  <c:v>-8.6580627431145415E-3</c:v>
                </c:pt>
                <c:pt idx="61">
                  <c:v>-1.3129291441792623E-2</c:v>
                </c:pt>
                <c:pt idx="62">
                  <c:v>2.4443913417764385E-3</c:v>
                </c:pt>
                <c:pt idx="63">
                  <c:v>-2.9339874347874273E-3</c:v>
                </c:pt>
                <c:pt idx="64">
                  <c:v>3.512509275576732E-2</c:v>
                </c:pt>
                <c:pt idx="65">
                  <c:v>5.1874674215150116E-3</c:v>
                </c:pt>
                <c:pt idx="66">
                  <c:v>1.4101059915861678E-3</c:v>
                </c:pt>
                <c:pt idx="67">
                  <c:v>-1.4101059915861119E-3</c:v>
                </c:pt>
                <c:pt idx="68">
                  <c:v>8.4309632887994215E-3</c:v>
                </c:pt>
                <c:pt idx="69">
                  <c:v>-9.3327118299854574E-4</c:v>
                </c:pt>
                <c:pt idx="70">
                  <c:v>-1.4578203159373528E-2</c:v>
                </c:pt>
                <c:pt idx="71">
                  <c:v>1.3644060167576575E-2</c:v>
                </c:pt>
                <c:pt idx="72">
                  <c:v>-1.1751016535518853E-2</c:v>
                </c:pt>
                <c:pt idx="73">
                  <c:v>2.361276185679907E-3</c:v>
                </c:pt>
                <c:pt idx="74">
                  <c:v>4.7058910374127138E-3</c:v>
                </c:pt>
                <c:pt idx="75">
                  <c:v>-2.0394351626269982E-2</c:v>
                </c:pt>
                <c:pt idx="76">
                  <c:v>1.4272364057664513E-2</c:v>
                </c:pt>
                <c:pt idx="77">
                  <c:v>8.4666545278597686E-3</c:v>
                </c:pt>
                <c:pt idx="78">
                  <c:v>-7.0505579966669112E-3</c:v>
                </c:pt>
                <c:pt idx="79">
                  <c:v>-5.2021871872835121E-3</c:v>
                </c:pt>
                <c:pt idx="80">
                  <c:v>-8.5714810501410568E-3</c:v>
                </c:pt>
                <c:pt idx="81">
                  <c:v>-1.2028049749049726E-2</c:v>
                </c:pt>
                <c:pt idx="82">
                  <c:v>5.791521979588825E-3</c:v>
                </c:pt>
                <c:pt idx="83">
                  <c:v>-1.4447389943740799E-3</c:v>
                </c:pt>
                <c:pt idx="84">
                  <c:v>-3.8628729830303297E-3</c:v>
                </c:pt>
                <c:pt idx="85">
                  <c:v>9.6293473954325529E-3</c:v>
                </c:pt>
                <c:pt idx="86">
                  <c:v>4.7801238247190134E-3</c:v>
                </c:pt>
                <c:pt idx="87">
                  <c:v>-3.3436859430632658E-3</c:v>
                </c:pt>
                <c:pt idx="88">
                  <c:v>7.1514011576253068E-3</c:v>
                </c:pt>
                <c:pt idx="89">
                  <c:v>-1.3390922240369509E-2</c:v>
                </c:pt>
                <c:pt idx="90">
                  <c:v>-1.6015872552517206E-2</c:v>
                </c:pt>
                <c:pt idx="91">
                  <c:v>1.0705698355988721E-2</c:v>
                </c:pt>
                <c:pt idx="92">
                  <c:v>-1.8564284968510043E-2</c:v>
                </c:pt>
                <c:pt idx="93">
                  <c:v>1.0789707421380025E-2</c:v>
                </c:pt>
                <c:pt idx="94">
                  <c:v>2.436054797881121E-3</c:v>
                </c:pt>
                <c:pt idx="95">
                  <c:v>9.6853057344636791E-3</c:v>
                </c:pt>
                <c:pt idx="96">
                  <c:v>-2.8957549192555536E-3</c:v>
                </c:pt>
                <c:pt idx="97">
                  <c:v>-1.7061101137037803E-2</c:v>
                </c:pt>
                <c:pt idx="98">
                  <c:v>7.3475716303943216E-3</c:v>
                </c:pt>
                <c:pt idx="99">
                  <c:v>-5.3829344562296598E-3</c:v>
                </c:pt>
                <c:pt idx="100">
                  <c:v>-1.8321879198936613E-2</c:v>
                </c:pt>
                <c:pt idx="101">
                  <c:v>2.4956339381471825E-3</c:v>
                </c:pt>
                <c:pt idx="102">
                  <c:v>-1.760166136916053E-2</c:v>
                </c:pt>
                <c:pt idx="103">
                  <c:v>1.5605652722445526E-2</c:v>
                </c:pt>
                <c:pt idx="104">
                  <c:v>-7.5207173233489584E-3</c:v>
                </c:pt>
                <c:pt idx="105">
                  <c:v>-8.0849353990966235E-3</c:v>
                </c:pt>
                <c:pt idx="106">
                  <c:v>-1.0198966529608992E-2</c:v>
                </c:pt>
                <c:pt idx="107">
                  <c:v>-1.5388564206309085E-3</c:v>
                </c:pt>
                <c:pt idx="108">
                  <c:v>9.1978165046314505E-3</c:v>
                </c:pt>
                <c:pt idx="109">
                  <c:v>7.6007459914389499E-3</c:v>
                </c:pt>
                <c:pt idx="110">
                  <c:v>5.5373914459928416E-3</c:v>
                </c:pt>
                <c:pt idx="111">
                  <c:v>4.5078964391899222E-3</c:v>
                </c:pt>
                <c:pt idx="112">
                  <c:v>9.4504558115169317E-3</c:v>
                </c:pt>
                <c:pt idx="113">
                  <c:v>1.620462662368314E-2</c:v>
                </c:pt>
                <c:pt idx="114">
                  <c:v>-2.8156960147524338E-2</c:v>
                </c:pt>
                <c:pt idx="115">
                  <c:v>-2.5081528072130235E-3</c:v>
                </c:pt>
                <c:pt idx="116">
                  <c:v>-1.6713480973740667E-2</c:v>
                </c:pt>
                <c:pt idx="117">
                  <c:v>2.0408170348527664E-3</c:v>
                </c:pt>
                <c:pt idx="118">
                  <c:v>4.5766670274118935E-3</c:v>
                </c:pt>
                <c:pt idx="119">
                  <c:v>-2.0314887636611332E-3</c:v>
                </c:pt>
                <c:pt idx="120">
                  <c:v>-6.6309857863311589E-3</c:v>
                </c:pt>
                <c:pt idx="121">
                  <c:v>1.1196045705085216E-2</c:v>
                </c:pt>
                <c:pt idx="122">
                  <c:v>-1.5193722851978898E-3</c:v>
                </c:pt>
                <c:pt idx="123">
                  <c:v>-1.5216842905812354E-3</c:v>
                </c:pt>
                <c:pt idx="124">
                  <c:v>-1.4315172880763833E-2</c:v>
                </c:pt>
                <c:pt idx="125">
                  <c:v>-1.0303967938965219E-3</c:v>
                </c:pt>
                <c:pt idx="126">
                  <c:v>-7.2426596993028121E-3</c:v>
                </c:pt>
                <c:pt idx="127">
                  <c:v>-8.3420713173953474E-3</c:v>
                </c:pt>
                <c:pt idx="128">
                  <c:v>-9.4687714288519027E-3</c:v>
                </c:pt>
                <c:pt idx="129">
                  <c:v>1.6771881613827963E-2</c:v>
                </c:pt>
                <c:pt idx="130">
                  <c:v>5.196154962327853E-4</c:v>
                </c:pt>
                <c:pt idx="131">
                  <c:v>1.9547947554576343E-2</c:v>
                </c:pt>
                <c:pt idx="132">
                  <c:v>-6.6445427186685013E-3</c:v>
                </c:pt>
                <c:pt idx="133">
                  <c:v>-1.8111749943046169E-2</c:v>
                </c:pt>
                <c:pt idx="134">
                  <c:v>4.6887296109054356E-3</c:v>
                </c:pt>
                <c:pt idx="135">
                  <c:v>1.7006336170424418E-2</c:v>
                </c:pt>
                <c:pt idx="136">
                  <c:v>5.6051102161225348E-3</c:v>
                </c:pt>
                <c:pt idx="137">
                  <c:v>-7.6511467355197503E-3</c:v>
                </c:pt>
                <c:pt idx="138">
                  <c:v>-1.1328648448164568E-2</c:v>
                </c:pt>
                <c:pt idx="139">
                  <c:v>7.2239736240322511E-3</c:v>
                </c:pt>
                <c:pt idx="140">
                  <c:v>-4.6379882160243651E-3</c:v>
                </c:pt>
                <c:pt idx="141">
                  <c:v>5.6657375356772999E-3</c:v>
                </c:pt>
                <c:pt idx="142">
                  <c:v>4.1004670472664824E-3</c:v>
                </c:pt>
                <c:pt idx="143">
                  <c:v>-2.3810648693718559E-2</c:v>
                </c:pt>
                <c:pt idx="144">
                  <c:v>-2.6226083744369947E-3</c:v>
                </c:pt>
                <c:pt idx="145">
                  <c:v>-1.0029115469199337E-2</c:v>
                </c:pt>
                <c:pt idx="146">
                  <c:v>1.2127752126120587E-2</c:v>
                </c:pt>
                <c:pt idx="147">
                  <c:v>-1.5315852594766423E-2</c:v>
                </c:pt>
                <c:pt idx="148">
                  <c:v>1.5953207318597762E-3</c:v>
                </c:pt>
                <c:pt idx="149">
                  <c:v>-5.8619938712352517E-3</c:v>
                </c:pt>
                <c:pt idx="150">
                  <c:v>1.010378177959842E-2</c:v>
                </c:pt>
                <c:pt idx="151">
                  <c:v>2.4563555353307873E-2</c:v>
                </c:pt>
                <c:pt idx="152">
                  <c:v>9.2498090124703228E-3</c:v>
                </c:pt>
                <c:pt idx="153">
                  <c:v>8.6580627431145311E-3</c:v>
                </c:pt>
                <c:pt idx="154">
                  <c:v>0</c:v>
                </c:pt>
                <c:pt idx="155">
                  <c:v>3.0379770200768012E-3</c:v>
                </c:pt>
                <c:pt idx="156">
                  <c:v>-2.0242921892306798E-3</c:v>
                </c:pt>
                <c:pt idx="157">
                  <c:v>-1.4285957247476428E-2</c:v>
                </c:pt>
                <c:pt idx="158">
                  <c:v>-1.2930099977393771E-2</c:v>
                </c:pt>
                <c:pt idx="159">
                  <c:v>-1.1518451956270855E-2</c:v>
                </c:pt>
                <c:pt idx="160">
                  <c:v>-1.3786008368197308E-2</c:v>
                </c:pt>
                <c:pt idx="161">
                  <c:v>4.7936177012365046E-3</c:v>
                </c:pt>
                <c:pt idx="162">
                  <c:v>-5.8619938712352517E-3</c:v>
                </c:pt>
                <c:pt idx="163">
                  <c:v>1.6958541022059875E-2</c:v>
                </c:pt>
                <c:pt idx="164">
                  <c:v>9.4142954724071425E-3</c:v>
                </c:pt>
                <c:pt idx="165">
                  <c:v>-1.4683011559233856E-2</c:v>
                </c:pt>
                <c:pt idx="166">
                  <c:v>-3.2208903369617937E-2</c:v>
                </c:pt>
                <c:pt idx="167">
                  <c:v>-7.1174677688638785E-3</c:v>
                </c:pt>
                <c:pt idx="168">
                  <c:v>1.8508966054959362E-2</c:v>
                </c:pt>
                <c:pt idx="169">
                  <c:v>-3.2414939241709557E-3</c:v>
                </c:pt>
                <c:pt idx="170">
                  <c:v>1.7167803622365498E-2</c:v>
                </c:pt>
                <c:pt idx="171">
                  <c:v>-5.8682483684319936E-3</c:v>
                </c:pt>
                <c:pt idx="172">
                  <c:v>7.9936476807453642E-3</c:v>
                </c:pt>
                <c:pt idx="173">
                  <c:v>1.5910902322419035E-3</c:v>
                </c:pt>
                <c:pt idx="174">
                  <c:v>3.7027283774734559E-3</c:v>
                </c:pt>
                <c:pt idx="175">
                  <c:v>4.2149693593119108E-3</c:v>
                </c:pt>
                <c:pt idx="176">
                  <c:v>-7.3878963998896827E-3</c:v>
                </c:pt>
                <c:pt idx="177">
                  <c:v>-7.9766442613574354E-3</c:v>
                </c:pt>
                <c:pt idx="178">
                  <c:v>-1.235578437171804E-2</c:v>
                </c:pt>
                <c:pt idx="179">
                  <c:v>-1.0816658707410232E-3</c:v>
                </c:pt>
                <c:pt idx="180">
                  <c:v>1.2903404835907782E-2</c:v>
                </c:pt>
                <c:pt idx="181">
                  <c:v>3.2000027306710709E-3</c:v>
                </c:pt>
                <c:pt idx="182">
                  <c:v>0</c:v>
                </c:pt>
                <c:pt idx="183">
                  <c:v>-1.2322684726672733E-2</c:v>
                </c:pt>
                <c:pt idx="184">
                  <c:v>9.1226819960017157E-3</c:v>
                </c:pt>
                <c:pt idx="185">
                  <c:v>-4.8192864359488828E-3</c:v>
                </c:pt>
                <c:pt idx="186">
                  <c:v>2.2818713612558848E-2</c:v>
                </c:pt>
                <c:pt idx="187">
                  <c:v>-1.0498688628368148E-3</c:v>
                </c:pt>
                <c:pt idx="188">
                  <c:v>1.2526259819180477E-2</c:v>
                </c:pt>
                <c:pt idx="189">
                  <c:v>-5.7217321248464077E-3</c:v>
                </c:pt>
                <c:pt idx="190">
                  <c:v>-1.4713875544134969E-2</c:v>
                </c:pt>
                <c:pt idx="191">
                  <c:v>-7.4389290969984279E-3</c:v>
                </c:pt>
                <c:pt idx="192">
                  <c:v>1.5987213636970735E-3</c:v>
                </c:pt>
                <c:pt idx="193">
                  <c:v>6.8984088902492744E-3</c:v>
                </c:pt>
                <c:pt idx="194">
                  <c:v>-1.5877219530115812E-3</c:v>
                </c:pt>
                <c:pt idx="195">
                  <c:v>7.9135205907036651E-3</c:v>
                </c:pt>
                <c:pt idx="196">
                  <c:v>5.2534805516099559E-4</c:v>
                </c:pt>
                <c:pt idx="197">
                  <c:v>2.1819047394639888E-2</c:v>
                </c:pt>
                <c:pt idx="198">
                  <c:v>-9.8115943315840795E-3</c:v>
                </c:pt>
                <c:pt idx="199">
                  <c:v>-4.6814129709829028E-3</c:v>
                </c:pt>
                <c:pt idx="200">
                  <c:v>2.0129711952692621E-2</c:v>
                </c:pt>
                <c:pt idx="201">
                  <c:v>-3.5833158382837958E-3</c:v>
                </c:pt>
                <c:pt idx="202">
                  <c:v>5.625174638553684E-3</c:v>
                </c:pt>
                <c:pt idx="203">
                  <c:v>5.0864809563738941E-3</c:v>
                </c:pt>
                <c:pt idx="204">
                  <c:v>-1.0152285135946631E-3</c:v>
                </c:pt>
                <c:pt idx="205">
                  <c:v>-5.0916606945848328E-3</c:v>
                </c:pt>
                <c:pt idx="206">
                  <c:v>-2.8477202593230121E-2</c:v>
                </c:pt>
                <c:pt idx="207">
                  <c:v>-1.4282178764801753E-2</c:v>
                </c:pt>
                <c:pt idx="208">
                  <c:v>7.4310320719486681E-3</c:v>
                </c:pt>
                <c:pt idx="209">
                  <c:v>1.0570825508652622E-3</c:v>
                </c:pt>
                <c:pt idx="210">
                  <c:v>-1.0621448765234293E-2</c:v>
                </c:pt>
                <c:pt idx="211">
                  <c:v>1.3786008368197235E-2</c:v>
                </c:pt>
                <c:pt idx="212">
                  <c:v>-2.1085932957590789E-3</c:v>
                </c:pt>
                <c:pt idx="213">
                  <c:v>-6.8837973712016966E-3</c:v>
                </c:pt>
                <c:pt idx="214">
                  <c:v>-5.8619938712352517E-3</c:v>
                </c:pt>
                <c:pt idx="215">
                  <c:v>1.0632742384367769E-2</c:v>
                </c:pt>
                <c:pt idx="216">
                  <c:v>-1.0098411620920154E-2</c:v>
                </c:pt>
                <c:pt idx="217">
                  <c:v>-8.0450956848315339E-3</c:v>
                </c:pt>
                <c:pt idx="218">
                  <c:v>4.8348200545833111E-3</c:v>
                </c:pt>
                <c:pt idx="219">
                  <c:v>-1.6090108057007738E-3</c:v>
                </c:pt>
                <c:pt idx="220">
                  <c:v>8.5516288118768959E-3</c:v>
                </c:pt>
                <c:pt idx="221">
                  <c:v>-7.4786673355494585E-3</c:v>
                </c:pt>
                <c:pt idx="222">
                  <c:v>1.2786535423593776E-2</c:v>
                </c:pt>
                <c:pt idx="223">
                  <c:v>-1.3859496899921154E-2</c:v>
                </c:pt>
                <c:pt idx="224">
                  <c:v>-8.6253904023485331E-3</c:v>
                </c:pt>
                <c:pt idx="225">
                  <c:v>1.6644679568968385E-2</c:v>
                </c:pt>
                <c:pt idx="226">
                  <c:v>-1.5021741695837761E-2</c:v>
                </c:pt>
                <c:pt idx="227">
                  <c:v>4.853069649073464E-3</c:v>
                </c:pt>
                <c:pt idx="228">
                  <c:v>8.5699506830672571E-3</c:v>
                </c:pt>
                <c:pt idx="229">
                  <c:v>-4.8115569972220816E-3</c:v>
                </c:pt>
                <c:pt idx="230">
                  <c:v>-9.1521500201643836E-3</c:v>
                </c:pt>
                <c:pt idx="231">
                  <c:v>-3.2988147878405538E-2</c:v>
                </c:pt>
                <c:pt idx="232">
                  <c:v>-1.6783220722748843E-3</c:v>
                </c:pt>
                <c:pt idx="233">
                  <c:v>-5.6148378843288906E-3</c:v>
                </c:pt>
                <c:pt idx="234">
                  <c:v>-1.0186845306993243E-2</c:v>
                </c:pt>
                <c:pt idx="235">
                  <c:v>-2.8481933238876651E-3</c:v>
                </c:pt>
                <c:pt idx="236">
                  <c:v>-1.0897727580747394E-2</c:v>
                </c:pt>
                <c:pt idx="237">
                  <c:v>8.6133176781149293E-3</c:v>
                </c:pt>
                <c:pt idx="238">
                  <c:v>1.1428572672500231E-3</c:v>
                </c:pt>
                <c:pt idx="239">
                  <c:v>-8.6034370655565136E-3</c:v>
                </c:pt>
                <c:pt idx="240">
                  <c:v>1.7266191339877245E-3</c:v>
                </c:pt>
                <c:pt idx="241">
                  <c:v>-9.2432778263533619E-3</c:v>
                </c:pt>
                <c:pt idx="242">
                  <c:v>3.4762491553609089E-3</c:v>
                </c:pt>
                <c:pt idx="243">
                  <c:v>-1.3391757631666121E-2</c:v>
                </c:pt>
                <c:pt idx="244">
                  <c:v>1.2234350095054304E-2</c:v>
                </c:pt>
                <c:pt idx="245">
                  <c:v>9.2219673733424361E-3</c:v>
                </c:pt>
                <c:pt idx="246">
                  <c:v>7.4307286750410467E-3</c:v>
                </c:pt>
                <c:pt idx="247">
                  <c:v>2.3080112588497022E-2</c:v>
                </c:pt>
                <c:pt idx="248">
                  <c:v>1.1123471669739848E-3</c:v>
                </c:pt>
                <c:pt idx="249">
                  <c:v>-7.2524725140887215E-3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1D-47FA-BBBA-486B011EC361}"/>
            </c:ext>
          </c:extLst>
        </c:ser>
        <c:ser>
          <c:idx val="32"/>
          <c:order val="32"/>
          <c:tx>
            <c:strRef>
              <c:f>'Prices&amp;Returns'!$AI$256</c:f>
              <c:strCache>
                <c:ptCount val="1"/>
                <c:pt idx="0">
                  <c:v>Instrument 33</c:v>
                </c:pt>
              </c:strCache>
            </c:strRef>
          </c:tx>
          <c:spPr>
            <a:ln w="222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'Prices&amp;Returns'!$AI$257:$AI$506</c:f>
              <c:numCache>
                <c:formatCode>0.00%</c:formatCode>
                <c:ptCount val="250"/>
                <c:pt idx="1">
                  <c:v>-2.74553964523549E-2</c:v>
                </c:pt>
                <c:pt idx="2">
                  <c:v>-2.0898649194592421E-3</c:v>
                </c:pt>
                <c:pt idx="3">
                  <c:v>6.2565376143051375E-3</c:v>
                </c:pt>
                <c:pt idx="4">
                  <c:v>-9.7493808440035027E-3</c:v>
                </c:pt>
                <c:pt idx="5">
                  <c:v>4.189950263854143E-3</c:v>
                </c:pt>
                <c:pt idx="6">
                  <c:v>9.7088141269609032E-3</c:v>
                </c:pt>
                <c:pt idx="7">
                  <c:v>6.8776062021033294E-3</c:v>
                </c:pt>
                <c:pt idx="8">
                  <c:v>-8.9501458040755367E-3</c:v>
                </c:pt>
                <c:pt idx="9">
                  <c:v>-5.5478644377179786E-3</c:v>
                </c:pt>
                <c:pt idx="10">
                  <c:v>-1.3917886728226083E-3</c:v>
                </c:pt>
                <c:pt idx="11">
                  <c:v>1.1768913962113454E-2</c:v>
                </c:pt>
                <c:pt idx="12">
                  <c:v>-2.5794389316617834E-2</c:v>
                </c:pt>
                <c:pt idx="13">
                  <c:v>-2.4304269926049837E-2</c:v>
                </c:pt>
                <c:pt idx="14">
                  <c:v>7.2098365667497503E-3</c:v>
                </c:pt>
                <c:pt idx="15">
                  <c:v>2.2025757195487515E-2</c:v>
                </c:pt>
                <c:pt idx="16">
                  <c:v>1.1875794480193833E-2</c:v>
                </c:pt>
                <c:pt idx="17">
                  <c:v>-1.0471299867295478E-2</c:v>
                </c:pt>
                <c:pt idx="18">
                  <c:v>-2.1074823395646983E-3</c:v>
                </c:pt>
                <c:pt idx="19">
                  <c:v>0</c:v>
                </c:pt>
                <c:pt idx="20">
                  <c:v>-4.9348002858481642E-3</c:v>
                </c:pt>
                <c:pt idx="21">
                  <c:v>-2.8308582245240603E-3</c:v>
                </c:pt>
                <c:pt idx="22">
                  <c:v>3.5373224008510193E-3</c:v>
                </c:pt>
                <c:pt idx="23">
                  <c:v>-6.376217139275997E-3</c:v>
                </c:pt>
                <c:pt idx="24">
                  <c:v>1.2010034857531918E-2</c:v>
                </c:pt>
                <c:pt idx="25">
                  <c:v>-5.6338177182560199E-3</c:v>
                </c:pt>
                <c:pt idx="26">
                  <c:v>0</c:v>
                </c:pt>
                <c:pt idx="27">
                  <c:v>-7.0872018830548745E-3</c:v>
                </c:pt>
                <c:pt idx="28">
                  <c:v>2.7360528175922137E-2</c:v>
                </c:pt>
                <c:pt idx="29">
                  <c:v>1.5110177596449193E-2</c:v>
                </c:pt>
                <c:pt idx="30">
                  <c:v>8.8225886151790771E-3</c:v>
                </c:pt>
                <c:pt idx="31">
                  <c:v>0</c:v>
                </c:pt>
                <c:pt idx="32">
                  <c:v>1.0752791776261915E-2</c:v>
                </c:pt>
                <c:pt idx="33">
                  <c:v>-7.3801072976226456E-3</c:v>
                </c:pt>
                <c:pt idx="34">
                  <c:v>-6.73627509474165E-4</c:v>
                </c:pt>
                <c:pt idx="35">
                  <c:v>-1.3486178712935292E-3</c:v>
                </c:pt>
                <c:pt idx="36">
                  <c:v>-1.35871655463084E-2</c:v>
                </c:pt>
                <c:pt idx="37">
                  <c:v>1.1560822401076006E-2</c:v>
                </c:pt>
                <c:pt idx="38">
                  <c:v>4.721762566904689E-3</c:v>
                </c:pt>
                <c:pt idx="39">
                  <c:v>0</c:v>
                </c:pt>
                <c:pt idx="40">
                  <c:v>6.7069332567180799E-3</c:v>
                </c:pt>
                <c:pt idx="41">
                  <c:v>1.3360055427421298E-3</c:v>
                </c:pt>
                <c:pt idx="42">
                  <c:v>-1.3360055427422512E-3</c:v>
                </c:pt>
                <c:pt idx="43">
                  <c:v>-1.1428695823622857E-2</c:v>
                </c:pt>
                <c:pt idx="44">
                  <c:v>1.009090298196294E-2</c:v>
                </c:pt>
                <c:pt idx="45">
                  <c:v>-2.0100509280241118E-3</c:v>
                </c:pt>
                <c:pt idx="46">
                  <c:v>8.0160749882361246E-3</c:v>
                </c:pt>
                <c:pt idx="47">
                  <c:v>8.6121764493424825E-3</c:v>
                </c:pt>
                <c:pt idx="48">
                  <c:v>-2.6420094628386965E-3</c:v>
                </c:pt>
                <c:pt idx="49">
                  <c:v>9.871748479154091E-3</c:v>
                </c:pt>
                <c:pt idx="50">
                  <c:v>-5.9113472630572374E-3</c:v>
                </c:pt>
                <c:pt idx="51">
                  <c:v>-5.2840281466052666E-3</c:v>
                </c:pt>
                <c:pt idx="52">
                  <c:v>-5.9780981755080667E-3</c:v>
                </c:pt>
                <c:pt idx="53">
                  <c:v>7.962882154893984E-3</c:v>
                </c:pt>
                <c:pt idx="54">
                  <c:v>-7.9628821548940361E-3</c:v>
                </c:pt>
                <c:pt idx="55">
                  <c:v>0</c:v>
                </c:pt>
                <c:pt idx="56">
                  <c:v>1.9966728763230737E-3</c:v>
                </c:pt>
                <c:pt idx="57">
                  <c:v>-1.406116237185295E-2</c:v>
                </c:pt>
                <c:pt idx="58">
                  <c:v>-2.0249753797712791E-3</c:v>
                </c:pt>
                <c:pt idx="59">
                  <c:v>4.0458585195435751E-3</c:v>
                </c:pt>
                <c:pt idx="60">
                  <c:v>1.3369183082134417E-2</c:v>
                </c:pt>
                <c:pt idx="61">
                  <c:v>-1.5390066221906779E-2</c:v>
                </c:pt>
                <c:pt idx="62">
                  <c:v>-6.0872693886501973E-3</c:v>
                </c:pt>
                <c:pt idx="63">
                  <c:v>5.4127331067502591E-3</c:v>
                </c:pt>
                <c:pt idx="64">
                  <c:v>2.0040750883445972E-2</c:v>
                </c:pt>
                <c:pt idx="65">
                  <c:v>2.0295295623682607E-2</c:v>
                </c:pt>
                <c:pt idx="66">
                  <c:v>7.7469722501738109E-3</c:v>
                </c:pt>
                <c:pt idx="67">
                  <c:v>1.150907844494329E-2</c:v>
                </c:pt>
                <c:pt idx="68">
                  <c:v>1.9053673595465362E-3</c:v>
                </c:pt>
                <c:pt idx="69">
                  <c:v>9.4727579199624466E-3</c:v>
                </c:pt>
                <c:pt idx="70">
                  <c:v>-3.7783420264058949E-3</c:v>
                </c:pt>
                <c:pt idx="71">
                  <c:v>6.2893289075639184E-3</c:v>
                </c:pt>
                <c:pt idx="72">
                  <c:v>6.2676279080933252E-4</c:v>
                </c:pt>
                <c:pt idx="73">
                  <c:v>-1.2539186595938098E-3</c:v>
                </c:pt>
                <c:pt idx="74">
                  <c:v>-7.5567110225611151E-3</c:v>
                </c:pt>
                <c:pt idx="75">
                  <c:v>6.3012180767290553E-3</c:v>
                </c:pt>
                <c:pt idx="76">
                  <c:v>-3.7759642095350739E-3</c:v>
                </c:pt>
                <c:pt idx="77">
                  <c:v>1.3776047544118333E-2</c:v>
                </c:pt>
                <c:pt idx="78">
                  <c:v>1.1131840368844419E-2</c:v>
                </c:pt>
                <c:pt idx="79">
                  <c:v>1.4652276786870196E-2</c:v>
                </c:pt>
                <c:pt idx="80">
                  <c:v>5.4397232958181213E-3</c:v>
                </c:pt>
                <c:pt idx="81">
                  <c:v>-1.2062727638815322E-3</c:v>
                </c:pt>
                <c:pt idx="82">
                  <c:v>-3.0220633456395805E-3</c:v>
                </c:pt>
                <c:pt idx="83">
                  <c:v>2.0965128465045089E-2</c:v>
                </c:pt>
                <c:pt idx="84">
                  <c:v>1.704419750193923E-2</c:v>
                </c:pt>
                <c:pt idx="85">
                  <c:v>-1.8824085245635589E-2</c:v>
                </c:pt>
                <c:pt idx="86">
                  <c:v>7.6900704319541394E-3</c:v>
                </c:pt>
                <c:pt idx="87">
                  <c:v>-1.2451984192197844E-2</c:v>
                </c:pt>
                <c:pt idx="88">
                  <c:v>1.2451984192197866E-2</c:v>
                </c:pt>
                <c:pt idx="89">
                  <c:v>6.4611091142888419E-3</c:v>
                </c:pt>
                <c:pt idx="90">
                  <c:v>2.9231239756047941E-3</c:v>
                </c:pt>
                <c:pt idx="91">
                  <c:v>5.2401866635562499E-3</c:v>
                </c:pt>
                <c:pt idx="92">
                  <c:v>-1.1621151801773739E-3</c:v>
                </c:pt>
                <c:pt idx="93">
                  <c:v>1.2709587604949533E-2</c:v>
                </c:pt>
                <c:pt idx="94">
                  <c:v>5.7388810757263726E-4</c:v>
                </c:pt>
                <c:pt idx="95">
                  <c:v>2.8645106954599169E-3</c:v>
                </c:pt>
                <c:pt idx="96">
                  <c:v>5.7191880312110394E-4</c:v>
                </c:pt>
                <c:pt idx="97">
                  <c:v>1.531944853351346E-2</c:v>
                </c:pt>
                <c:pt idx="98">
                  <c:v>1.9515534331297893E-2</c:v>
                </c:pt>
                <c:pt idx="99">
                  <c:v>-2.7647239064827363E-3</c:v>
                </c:pt>
                <c:pt idx="100">
                  <c:v>-1.2256420836975935E-2</c:v>
                </c:pt>
                <c:pt idx="101">
                  <c:v>1.446881111991684E-2</c:v>
                </c:pt>
                <c:pt idx="102">
                  <c:v>-8.8790816411300471E-3</c:v>
                </c:pt>
                <c:pt idx="103">
                  <c:v>-9.5212144640901622E-3</c:v>
                </c:pt>
                <c:pt idx="104">
                  <c:v>3.9314849853033717E-3</c:v>
                </c:pt>
                <c:pt idx="105">
                  <c:v>5.5897294787868122E-3</c:v>
                </c:pt>
                <c:pt idx="106">
                  <c:v>6.1128281482398265E-3</c:v>
                </c:pt>
                <c:pt idx="107">
                  <c:v>4.4223399878697616E-3</c:v>
                </c:pt>
                <c:pt idx="108">
                  <c:v>2.7540639825730196E-3</c:v>
                </c:pt>
                <c:pt idx="109">
                  <c:v>1.0941028178208202E-2</c:v>
                </c:pt>
                <c:pt idx="110">
                  <c:v>1.3510067685956006E-2</c:v>
                </c:pt>
                <c:pt idx="111">
                  <c:v>-9.7088141269608269E-3</c:v>
                </c:pt>
                <c:pt idx="112">
                  <c:v>0</c:v>
                </c:pt>
                <c:pt idx="113">
                  <c:v>1.6246957270019829E-3</c:v>
                </c:pt>
                <c:pt idx="114">
                  <c:v>-4.3384015985982417E-3</c:v>
                </c:pt>
                <c:pt idx="115">
                  <c:v>1.0863662122210114E-3</c:v>
                </c:pt>
                <c:pt idx="116">
                  <c:v>-8.1766604372455545E-3</c:v>
                </c:pt>
                <c:pt idx="117">
                  <c:v>-1.100726578577817E-2</c:v>
                </c:pt>
                <c:pt idx="118">
                  <c:v>1.1061948030665315E-3</c:v>
                </c:pt>
                <c:pt idx="119">
                  <c:v>1.6570012076296086E-3</c:v>
                </c:pt>
                <c:pt idx="120">
                  <c:v>1.8048069871702849E-2</c:v>
                </c:pt>
                <c:pt idx="121">
                  <c:v>-1.584299731338891E-2</c:v>
                </c:pt>
                <c:pt idx="122">
                  <c:v>-2.2050725583138702E-3</c:v>
                </c:pt>
                <c:pt idx="123">
                  <c:v>1.103144072157168E-3</c:v>
                </c:pt>
                <c:pt idx="124">
                  <c:v>-2.6817249511176644E-2</c:v>
                </c:pt>
                <c:pt idx="125">
                  <c:v>-6.818208231776984E-3</c:v>
                </c:pt>
                <c:pt idx="126">
                  <c:v>-1.7251721708489934E-2</c:v>
                </c:pt>
                <c:pt idx="127">
                  <c:v>-2.3228814161396385E-3</c:v>
                </c:pt>
                <c:pt idx="128">
                  <c:v>1.2709587604949533E-2</c:v>
                </c:pt>
                <c:pt idx="129">
                  <c:v>-4.0264650314885157E-3</c:v>
                </c:pt>
                <c:pt idx="130">
                  <c:v>1.4306395651237929E-2</c:v>
                </c:pt>
                <c:pt idx="131">
                  <c:v>-1.137009787075347E-3</c:v>
                </c:pt>
                <c:pt idx="132">
                  <c:v>7.3675595377113053E-3</c:v>
                </c:pt>
                <c:pt idx="133">
                  <c:v>-5.0948312867086605E-3</c:v>
                </c:pt>
                <c:pt idx="134">
                  <c:v>1.701162871272144E-3</c:v>
                </c:pt>
                <c:pt idx="135">
                  <c:v>-1.0823232967849528E-2</c:v>
                </c:pt>
                <c:pt idx="136">
                  <c:v>-1.8497637241822462E-2</c:v>
                </c:pt>
                <c:pt idx="137">
                  <c:v>2.0214375860876928E-2</c:v>
                </c:pt>
                <c:pt idx="138">
                  <c:v>5.7159189895778959E-4</c:v>
                </c:pt>
                <c:pt idx="139">
                  <c:v>-1.0916511741350528E-2</c:v>
                </c:pt>
                <c:pt idx="140">
                  <c:v>7.4820492927159159E-3</c:v>
                </c:pt>
                <c:pt idx="141">
                  <c:v>-1.7216647007359553E-3</c:v>
                </c:pt>
                <c:pt idx="142">
                  <c:v>-1.0392703240259414E-2</c:v>
                </c:pt>
                <c:pt idx="143">
                  <c:v>9.2432778263533411E-3</c:v>
                </c:pt>
                <c:pt idx="144">
                  <c:v>1.2571594141922991E-2</c:v>
                </c:pt>
                <c:pt idx="145">
                  <c:v>-2.3557538688707431E-2</c:v>
                </c:pt>
                <c:pt idx="146">
                  <c:v>-5.2462959153051908E-3</c:v>
                </c:pt>
                <c:pt idx="147">
                  <c:v>-1.2941357084393354E-2</c:v>
                </c:pt>
                <c:pt idx="148">
                  <c:v>-3.5587226169942177E-3</c:v>
                </c:pt>
                <c:pt idx="149">
                  <c:v>-7.1556655954121366E-3</c:v>
                </c:pt>
                <c:pt idx="150">
                  <c:v>-2.9967058686057244E-3</c:v>
                </c:pt>
                <c:pt idx="151">
                  <c:v>2.996705868605671E-3</c:v>
                </c:pt>
                <c:pt idx="152">
                  <c:v>2.3909156637731488E-3</c:v>
                </c:pt>
                <c:pt idx="153">
                  <c:v>-8.995562908577762E-3</c:v>
                </c:pt>
                <c:pt idx="154">
                  <c:v>4.2080014002050491E-3</c:v>
                </c:pt>
                <c:pt idx="155">
                  <c:v>-4.2080014002050768E-3</c:v>
                </c:pt>
                <c:pt idx="156">
                  <c:v>1.1380775726951868E-2</c:v>
                </c:pt>
                <c:pt idx="157">
                  <c:v>3.5671857089213223E-3</c:v>
                </c:pt>
                <c:pt idx="158">
                  <c:v>-4.7590809632533683E-3</c:v>
                </c:pt>
                <c:pt idx="159">
                  <c:v>-4.18285641240805E-3</c:v>
                </c:pt>
                <c:pt idx="160">
                  <c:v>2.9895388483659859E-3</c:v>
                </c:pt>
                <c:pt idx="161">
                  <c:v>-2.1726865515337101E-2</c:v>
                </c:pt>
                <c:pt idx="162">
                  <c:v>-3.6674857733647297E-3</c:v>
                </c:pt>
                <c:pt idx="163">
                  <c:v>-1.1703244140570819E-2</c:v>
                </c:pt>
                <c:pt idx="164">
                  <c:v>6.7922459339436461E-3</c:v>
                </c:pt>
                <c:pt idx="165">
                  <c:v>4.298440760214497E-3</c:v>
                </c:pt>
                <c:pt idx="166">
                  <c:v>1.3994752287111016E-2</c:v>
                </c:pt>
                <c:pt idx="167">
                  <c:v>-4.238577341746254E-3</c:v>
                </c:pt>
                <c:pt idx="168">
                  <c:v>1.1463172281377125E-2</c:v>
                </c:pt>
                <c:pt idx="169">
                  <c:v>1.1990409110409451E-3</c:v>
                </c:pt>
                <c:pt idx="170">
                  <c:v>2.3937773249888003E-3</c:v>
                </c:pt>
                <c:pt idx="171">
                  <c:v>0</c:v>
                </c:pt>
                <c:pt idx="172">
                  <c:v>7.1471417996382403E-3</c:v>
                </c:pt>
                <c:pt idx="173">
                  <c:v>-1.2541221405308205E-2</c:v>
                </c:pt>
                <c:pt idx="174">
                  <c:v>1.8012613696400659E-3</c:v>
                </c:pt>
                <c:pt idx="175">
                  <c:v>0</c:v>
                </c:pt>
                <c:pt idx="176">
                  <c:v>1.3702925166324891E-2</c:v>
                </c:pt>
                <c:pt idx="177">
                  <c:v>-5.9347355198144658E-3</c:v>
                </c:pt>
                <c:pt idx="178">
                  <c:v>-1.6201974576280372E-2</c:v>
                </c:pt>
                <c:pt idx="179">
                  <c:v>1.6201974576280406E-2</c:v>
                </c:pt>
                <c:pt idx="180">
                  <c:v>-2.9806281381377893E-3</c:v>
                </c:pt>
                <c:pt idx="181">
                  <c:v>-7.189965066239163E-3</c:v>
                </c:pt>
                <c:pt idx="182">
                  <c:v>-9.6677490152873528E-3</c:v>
                </c:pt>
                <c:pt idx="183">
                  <c:v>-1.0375436376832154E-2</c:v>
                </c:pt>
                <c:pt idx="184">
                  <c:v>0</c:v>
                </c:pt>
                <c:pt idx="185">
                  <c:v>6.7257972892828402E-3</c:v>
                </c:pt>
                <c:pt idx="186">
                  <c:v>-4.2748156701427412E-3</c:v>
                </c:pt>
                <c:pt idx="187">
                  <c:v>-4.907985312192201E-3</c:v>
                </c:pt>
                <c:pt idx="188">
                  <c:v>6.1481711128177831E-4</c:v>
                </c:pt>
                <c:pt idx="189">
                  <c:v>-5.5470096006007691E-3</c:v>
                </c:pt>
                <c:pt idx="190">
                  <c:v>-1.4317082399492051E-2</c:v>
                </c:pt>
                <c:pt idx="191">
                  <c:v>1.1841833610949244E-2</c:v>
                </c:pt>
                <c:pt idx="192">
                  <c:v>1.0477753791119558E-2</c:v>
                </c:pt>
                <c:pt idx="193">
                  <c:v>1.8376727989344863E-3</c:v>
                </c:pt>
                <c:pt idx="194">
                  <c:v>-7.3710407445899927E-3</c:v>
                </c:pt>
                <c:pt idx="195">
                  <c:v>-1.4281521841403938E-2</c:v>
                </c:pt>
                <c:pt idx="196">
                  <c:v>-1.4488442416129833E-2</c:v>
                </c:pt>
                <c:pt idx="197">
                  <c:v>1.0101095986503919E-2</c:v>
                </c:pt>
                <c:pt idx="198">
                  <c:v>-6.9335291948562942E-3</c:v>
                </c:pt>
                <c:pt idx="199">
                  <c:v>1.1320875624482293E-2</c:v>
                </c:pt>
                <c:pt idx="200">
                  <c:v>-1.0688564506355089E-2</c:v>
                </c:pt>
                <c:pt idx="201">
                  <c:v>-8.8889474172460393E-3</c:v>
                </c:pt>
                <c:pt idx="202">
                  <c:v>-1.025650016718911E-2</c:v>
                </c:pt>
                <c:pt idx="203">
                  <c:v>-3.2268501700978155E-3</c:v>
                </c:pt>
                <c:pt idx="204">
                  <c:v>-6.4851070344703488E-3</c:v>
                </c:pt>
                <c:pt idx="205">
                  <c:v>-4.5647291521146056E-3</c:v>
                </c:pt>
                <c:pt idx="206">
                  <c:v>-5.8997221271882708E-3</c:v>
                </c:pt>
                <c:pt idx="207">
                  <c:v>1.9704439872987385E-3</c:v>
                </c:pt>
                <c:pt idx="208">
                  <c:v>-1.5873349156290122E-2</c:v>
                </c:pt>
                <c:pt idx="209">
                  <c:v>-4.0080213975388218E-3</c:v>
                </c:pt>
                <c:pt idx="210">
                  <c:v>1.197619104671562E-2</c:v>
                </c:pt>
                <c:pt idx="211">
                  <c:v>-6.6357244153982678E-3</c:v>
                </c:pt>
                <c:pt idx="212">
                  <c:v>-1.3324452337786009E-3</c:v>
                </c:pt>
                <c:pt idx="213">
                  <c:v>-6.0180723255630212E-3</c:v>
                </c:pt>
                <c:pt idx="214">
                  <c:v>3.3478437696841199E-3</c:v>
                </c:pt>
                <c:pt idx="215">
                  <c:v>5.99801864855363E-3</c:v>
                </c:pt>
                <c:pt idx="216">
                  <c:v>9.2593254127967262E-3</c:v>
                </c:pt>
                <c:pt idx="217">
                  <c:v>5.2528026228595556E-3</c:v>
                </c:pt>
                <c:pt idx="218">
                  <c:v>-1.9665689720408269E-3</c:v>
                </c:pt>
                <c:pt idx="219">
                  <c:v>5.2356140539449427E-3</c:v>
                </c:pt>
                <c:pt idx="220">
                  <c:v>-6.5488118789054396E-3</c:v>
                </c:pt>
                <c:pt idx="221">
                  <c:v>4.5886675074311104E-3</c:v>
                </c:pt>
                <c:pt idx="222">
                  <c:v>-6.5423620259648602E-4</c:v>
                </c:pt>
                <c:pt idx="223">
                  <c:v>1.3080446600153889E-3</c:v>
                </c:pt>
                <c:pt idx="224">
                  <c:v>3.9138993211363148E-3</c:v>
                </c:pt>
                <c:pt idx="225">
                  <c:v>5.8422756242283609E-3</c:v>
                </c:pt>
                <c:pt idx="226">
                  <c:v>-3.8910554929665647E-3</c:v>
                </c:pt>
                <c:pt idx="227">
                  <c:v>5.1847167341868951E-3</c:v>
                </c:pt>
                <c:pt idx="228">
                  <c:v>-9.0909717012520753E-3</c:v>
                </c:pt>
                <c:pt idx="229">
                  <c:v>9.737175277858244E-3</c:v>
                </c:pt>
                <c:pt idx="230">
                  <c:v>-8.4333941283749863E-3</c:v>
                </c:pt>
                <c:pt idx="231">
                  <c:v>-1.0478157425524721E-2</c:v>
                </c:pt>
                <c:pt idx="232">
                  <c:v>1.7618726551594448E-2</c:v>
                </c:pt>
                <c:pt idx="233">
                  <c:v>-1.4988876252205435E-2</c:v>
                </c:pt>
                <c:pt idx="234">
                  <c:v>-3.9473735466296015E-3</c:v>
                </c:pt>
                <c:pt idx="235">
                  <c:v>-1.2603815271367377E-2</c:v>
                </c:pt>
                <c:pt idx="236">
                  <c:v>-4.6838493124264262E-3</c:v>
                </c:pt>
                <c:pt idx="237">
                  <c:v>-6.7295004969396052E-3</c:v>
                </c:pt>
                <c:pt idx="238">
                  <c:v>-1.97756188830574E-2</c:v>
                </c:pt>
                <c:pt idx="239">
                  <c:v>4.809353138044324E-3</c:v>
                </c:pt>
                <c:pt idx="240">
                  <c:v>2.7378524973387993E-3</c:v>
                </c:pt>
                <c:pt idx="241">
                  <c:v>-6.1707429266597297E-3</c:v>
                </c:pt>
                <c:pt idx="242">
                  <c:v>-9.6752655234183093E-3</c:v>
                </c:pt>
                <c:pt idx="243">
                  <c:v>4.8493340614376504E-3</c:v>
                </c:pt>
                <c:pt idx="244">
                  <c:v>1.1679967889772956E-2</c:v>
                </c:pt>
                <c:pt idx="245">
                  <c:v>-1.0298752200574473E-2</c:v>
                </c:pt>
                <c:pt idx="246">
                  <c:v>4.8192864359489218E-3</c:v>
                </c:pt>
                <c:pt idx="247">
                  <c:v>-2.0625651863484789E-3</c:v>
                </c:pt>
                <c:pt idx="248">
                  <c:v>1.3670752892347395E-2</c:v>
                </c:pt>
                <c:pt idx="249">
                  <c:v>9.4595299975248053E-3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1D-47FA-BBBA-486B011EC361}"/>
            </c:ext>
          </c:extLst>
        </c:ser>
        <c:ser>
          <c:idx val="33"/>
          <c:order val="33"/>
          <c:tx>
            <c:strRef>
              <c:f>'Prices&amp;Returns'!$AJ$256</c:f>
              <c:strCache>
                <c:ptCount val="1"/>
                <c:pt idx="0">
                  <c:v>Instrument 34</c:v>
                </c:pt>
              </c:strCache>
            </c:strRef>
          </c:tx>
          <c:spPr>
            <a:ln w="222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'Prices&amp;Returns'!$AJ$257:$AJ$506</c:f>
              <c:numCache>
                <c:formatCode>0.00%</c:formatCode>
                <c:ptCount val="250"/>
                <c:pt idx="1">
                  <c:v>-3.4965070587294257E-3</c:v>
                </c:pt>
                <c:pt idx="2">
                  <c:v>-1.5887359762319066E-2</c:v>
                </c:pt>
                <c:pt idx="3">
                  <c:v>1.7777782459993572E-3</c:v>
                </c:pt>
                <c:pt idx="4">
                  <c:v>-1.777778245999272E-3</c:v>
                </c:pt>
                <c:pt idx="5">
                  <c:v>8.8574538340610229E-3</c:v>
                </c:pt>
                <c:pt idx="6">
                  <c:v>-3.5335725813110158E-3</c:v>
                </c:pt>
                <c:pt idx="7">
                  <c:v>1.7683470567419492E-3</c:v>
                </c:pt>
                <c:pt idx="8">
                  <c:v>1.7652255245691492E-3</c:v>
                </c:pt>
                <c:pt idx="9">
                  <c:v>0</c:v>
                </c:pt>
                <c:pt idx="10">
                  <c:v>-1.7652255245690809E-3</c:v>
                </c:pt>
                <c:pt idx="11">
                  <c:v>-3.5398267051241737E-3</c:v>
                </c:pt>
                <c:pt idx="12">
                  <c:v>0</c:v>
                </c:pt>
                <c:pt idx="13">
                  <c:v>5.3050522296933193E-3</c:v>
                </c:pt>
                <c:pt idx="14">
                  <c:v>-5.3050522296932291E-3</c:v>
                </c:pt>
                <c:pt idx="15">
                  <c:v>1.757514482150771E-2</c:v>
                </c:pt>
                <c:pt idx="16">
                  <c:v>1.7406444777838966E-3</c:v>
                </c:pt>
                <c:pt idx="17">
                  <c:v>0</c:v>
                </c:pt>
                <c:pt idx="18">
                  <c:v>1.7376198985406563E-3</c:v>
                </c:pt>
                <c:pt idx="19">
                  <c:v>2.061928720273561E-2</c:v>
                </c:pt>
                <c:pt idx="20">
                  <c:v>-6.8259650703998706E-3</c:v>
                </c:pt>
                <c:pt idx="21">
                  <c:v>-3.4305350967891368E-3</c:v>
                </c:pt>
                <c:pt idx="22">
                  <c:v>-1.0362787035546659E-2</c:v>
                </c:pt>
                <c:pt idx="23">
                  <c:v>1.7212128881121426E-2</c:v>
                </c:pt>
                <c:pt idx="24">
                  <c:v>1.7050302510837475E-3</c:v>
                </c:pt>
                <c:pt idx="25">
                  <c:v>-1.7050302510838342E-3</c:v>
                </c:pt>
                <c:pt idx="26">
                  <c:v>5.1063940745740555E-3</c:v>
                </c:pt>
                <c:pt idx="27">
                  <c:v>5.0804512324189137E-3</c:v>
                </c:pt>
                <c:pt idx="28">
                  <c:v>1.3423020332140771E-2</c:v>
                </c:pt>
                <c:pt idx="29">
                  <c:v>-5.0125418235442863E-3</c:v>
                </c:pt>
                <c:pt idx="30">
                  <c:v>-8.4104785085964036E-3</c:v>
                </c:pt>
                <c:pt idx="31">
                  <c:v>-1.3605652055778598E-2</c:v>
                </c:pt>
                <c:pt idx="32">
                  <c:v>0</c:v>
                </c:pt>
                <c:pt idx="33">
                  <c:v>0</c:v>
                </c:pt>
                <c:pt idx="34">
                  <c:v>1.7108644036293876E-3</c:v>
                </c:pt>
                <c:pt idx="35">
                  <c:v>0</c:v>
                </c:pt>
                <c:pt idx="36">
                  <c:v>1.5267472130788599E-2</c:v>
                </c:pt>
                <c:pt idx="37">
                  <c:v>1.337812594617605E-2</c:v>
                </c:pt>
                <c:pt idx="38">
                  <c:v>8.2713457506773339E-3</c:v>
                </c:pt>
                <c:pt idx="39">
                  <c:v>2.6017727727954874E-2</c:v>
                </c:pt>
                <c:pt idx="40">
                  <c:v>4.8038523126452369E-3</c:v>
                </c:pt>
                <c:pt idx="41">
                  <c:v>-6.4102783609190543E-3</c:v>
                </c:pt>
                <c:pt idx="42">
                  <c:v>-4.8348200545832928E-3</c:v>
                </c:pt>
                <c:pt idx="43">
                  <c:v>8.0450956848314385E-3</c:v>
                </c:pt>
                <c:pt idx="44">
                  <c:v>3.2000027306708497E-3</c:v>
                </c:pt>
                <c:pt idx="45">
                  <c:v>4.7808856003421158E-3</c:v>
                </c:pt>
                <c:pt idx="46">
                  <c:v>3.1746058407726395E-3</c:v>
                </c:pt>
                <c:pt idx="47">
                  <c:v>-1.5860431556347402E-3</c:v>
                </c:pt>
                <c:pt idx="48">
                  <c:v>3.1695747612790395E-3</c:v>
                </c:pt>
                <c:pt idx="49">
                  <c:v>0</c:v>
                </c:pt>
                <c:pt idx="50">
                  <c:v>1.1015060230677221E-2</c:v>
                </c:pt>
                <c:pt idx="51">
                  <c:v>-4.7058910374125048E-3</c:v>
                </c:pt>
                <c:pt idx="52">
                  <c:v>9.3897403498389171E-3</c:v>
                </c:pt>
                <c:pt idx="53">
                  <c:v>-1.5698909543103642E-2</c:v>
                </c:pt>
                <c:pt idx="54">
                  <c:v>-6.34922767865878E-3</c:v>
                </c:pt>
                <c:pt idx="55">
                  <c:v>9.5087879690271358E-3</c:v>
                </c:pt>
                <c:pt idx="56">
                  <c:v>4.7207011349373936E-3</c:v>
                </c:pt>
                <c:pt idx="57">
                  <c:v>-1.5710922320412123E-3</c:v>
                </c:pt>
                <c:pt idx="58">
                  <c:v>-4.728141195946012E-3</c:v>
                </c:pt>
                <c:pt idx="59">
                  <c:v>0</c:v>
                </c:pt>
                <c:pt idx="60">
                  <c:v>0</c:v>
                </c:pt>
                <c:pt idx="61">
                  <c:v>1.5785322930497896E-3</c:v>
                </c:pt>
                <c:pt idx="62">
                  <c:v>0</c:v>
                </c:pt>
                <c:pt idx="63">
                  <c:v>0</c:v>
                </c:pt>
                <c:pt idx="64">
                  <c:v>-1.2698583337127431E-2</c:v>
                </c:pt>
                <c:pt idx="65">
                  <c:v>1.2698583337127343E-2</c:v>
                </c:pt>
                <c:pt idx="66">
                  <c:v>0</c:v>
                </c:pt>
                <c:pt idx="67">
                  <c:v>-3.1595602903684815E-3</c:v>
                </c:pt>
                <c:pt idx="68">
                  <c:v>1.2578782206860185E-2</c:v>
                </c:pt>
                <c:pt idx="69">
                  <c:v>9.3313274288842219E-3</c:v>
                </c:pt>
                <c:pt idx="70">
                  <c:v>3.0911925696728796E-3</c:v>
                </c:pt>
                <c:pt idx="71">
                  <c:v>-2.1841741915048868E-2</c:v>
                </c:pt>
                <c:pt idx="72">
                  <c:v>-1.5785322930497267E-3</c:v>
                </c:pt>
                <c:pt idx="73">
                  <c:v>-1.1120051044077702E-2</c:v>
                </c:pt>
                <c:pt idx="74">
                  <c:v>-1.4481347194710732E-2</c:v>
                </c:pt>
                <c:pt idx="75">
                  <c:v>1.1281344464039979E-2</c:v>
                </c:pt>
                <c:pt idx="76">
                  <c:v>7.9808883310128319E-3</c:v>
                </c:pt>
                <c:pt idx="77">
                  <c:v>0</c:v>
                </c:pt>
                <c:pt idx="78">
                  <c:v>1.8898200220229554E-2</c:v>
                </c:pt>
                <c:pt idx="79">
                  <c:v>4.6692691836836926E-3</c:v>
                </c:pt>
                <c:pt idx="80">
                  <c:v>4.6475683965468756E-3</c:v>
                </c:pt>
                <c:pt idx="81">
                  <c:v>-1.5576638928737112E-2</c:v>
                </c:pt>
                <c:pt idx="82">
                  <c:v>1.2480661223609224E-2</c:v>
                </c:pt>
                <c:pt idx="83">
                  <c:v>1.5491869868293187E-3</c:v>
                </c:pt>
                <c:pt idx="84">
                  <c:v>9.2450581440509903E-3</c:v>
                </c:pt>
                <c:pt idx="85">
                  <c:v>-1.0794245130880401E-2</c:v>
                </c:pt>
                <c:pt idx="86">
                  <c:v>1.2326812480658681E-2</c:v>
                </c:pt>
                <c:pt idx="87">
                  <c:v>7.6278020488860674E-3</c:v>
                </c:pt>
                <c:pt idx="88">
                  <c:v>0</c:v>
                </c:pt>
                <c:pt idx="89">
                  <c:v>1.5186031771900596E-3</c:v>
                </c:pt>
                <c:pt idx="90">
                  <c:v>0</c:v>
                </c:pt>
                <c:pt idx="91">
                  <c:v>-1.0678972575854255E-2</c:v>
                </c:pt>
                <c:pt idx="92">
                  <c:v>0</c:v>
                </c:pt>
                <c:pt idx="93">
                  <c:v>-6.1538655743781116E-3</c:v>
                </c:pt>
                <c:pt idx="94">
                  <c:v>1.6832838150232489E-2</c:v>
                </c:pt>
                <c:pt idx="95">
                  <c:v>1.5060525625721214E-2</c:v>
                </c:pt>
                <c:pt idx="96">
                  <c:v>2.9850768434532774E-3</c:v>
                </c:pt>
                <c:pt idx="97">
                  <c:v>-4.4809634350360924E-3</c:v>
                </c:pt>
                <c:pt idx="98">
                  <c:v>2.9895388483659859E-3</c:v>
                </c:pt>
                <c:pt idx="99">
                  <c:v>-8.9955629085779858E-3</c:v>
                </c:pt>
                <c:pt idx="100">
                  <c:v>8.9955629085780031E-3</c:v>
                </c:pt>
                <c:pt idx="101">
                  <c:v>0</c:v>
                </c:pt>
                <c:pt idx="102">
                  <c:v>-1.4936522567832536E-3</c:v>
                </c:pt>
                <c:pt idx="103">
                  <c:v>-5.9970194723742909E-3</c:v>
                </c:pt>
                <c:pt idx="104">
                  <c:v>0</c:v>
                </c:pt>
                <c:pt idx="105">
                  <c:v>-1.504891179420388E-3</c:v>
                </c:pt>
                <c:pt idx="106">
                  <c:v>-9.0772181511165392E-3</c:v>
                </c:pt>
                <c:pt idx="107">
                  <c:v>6.0606246116909545E-3</c:v>
                </c:pt>
                <c:pt idx="108">
                  <c:v>1.3503581034673525E-2</c:v>
                </c:pt>
                <c:pt idx="109">
                  <c:v>-4.4809634350360924E-3</c:v>
                </c:pt>
                <c:pt idx="110">
                  <c:v>-6.0060240602119218E-3</c:v>
                </c:pt>
                <c:pt idx="111">
                  <c:v>1.5048911794203067E-3</c:v>
                </c:pt>
                <c:pt idx="112">
                  <c:v>-9.0635061533469643E-3</c:v>
                </c:pt>
                <c:pt idx="113">
                  <c:v>-1.5290817798417207E-2</c:v>
                </c:pt>
                <c:pt idx="114">
                  <c:v>-1.3964540350372447E-2</c:v>
                </c:pt>
                <c:pt idx="115">
                  <c:v>0</c:v>
                </c:pt>
                <c:pt idx="116">
                  <c:v>-1.5637219761828699E-3</c:v>
                </c:pt>
                <c:pt idx="117">
                  <c:v>3.1250025431352807E-3</c:v>
                </c:pt>
                <c:pt idx="118">
                  <c:v>-1.5612805669524645E-3</c:v>
                </c:pt>
                <c:pt idx="119">
                  <c:v>-1.2578782206860073E-2</c:v>
                </c:pt>
                <c:pt idx="120">
                  <c:v>-3.1695747612791787E-3</c:v>
                </c:pt>
                <c:pt idx="121">
                  <c:v>-3.1796529173795732E-3</c:v>
                </c:pt>
                <c:pt idx="122">
                  <c:v>0</c:v>
                </c:pt>
                <c:pt idx="123">
                  <c:v>7.9302556759775645E-3</c:v>
                </c:pt>
                <c:pt idx="124">
                  <c:v>-6.339165443735654E-3</c:v>
                </c:pt>
                <c:pt idx="125">
                  <c:v>-4.7808856003420082E-3</c:v>
                </c:pt>
                <c:pt idx="126">
                  <c:v>9.5390230467589099E-3</c:v>
                </c:pt>
                <c:pt idx="127">
                  <c:v>-6.34922767865878E-3</c:v>
                </c:pt>
                <c:pt idx="128">
                  <c:v>-1.593625835278036E-3</c:v>
                </c:pt>
                <c:pt idx="129">
                  <c:v>-6.4000218454673997E-3</c:v>
                </c:pt>
                <c:pt idx="130">
                  <c:v>0</c:v>
                </c:pt>
                <c:pt idx="131">
                  <c:v>-9.6774948820653687E-3</c:v>
                </c:pt>
                <c:pt idx="132">
                  <c:v>6.462058028091024E-3</c:v>
                </c:pt>
                <c:pt idx="133">
                  <c:v>-3.2258092488825657E-3</c:v>
                </c:pt>
                <c:pt idx="134">
                  <c:v>1.1245098415502426E-2</c:v>
                </c:pt>
                <c:pt idx="135">
                  <c:v>1.741928447206488E-2</c:v>
                </c:pt>
                <c:pt idx="136">
                  <c:v>-1.1049836186585046E-2</c:v>
                </c:pt>
                <c:pt idx="137">
                  <c:v>-6.3694482854798227E-3</c:v>
                </c:pt>
                <c:pt idx="138">
                  <c:v>3.189795368100302E-3</c:v>
                </c:pt>
                <c:pt idx="139">
                  <c:v>-2.0917898661680746E-2</c:v>
                </c:pt>
                <c:pt idx="140">
                  <c:v>1.9324272826402623E-2</c:v>
                </c:pt>
                <c:pt idx="141">
                  <c:v>1.2678458259770872E-2</c:v>
                </c:pt>
                <c:pt idx="142">
                  <c:v>-7.9051795071132611E-3</c:v>
                </c:pt>
                <c:pt idx="143">
                  <c:v>-6.3694482854798227E-3</c:v>
                </c:pt>
                <c:pt idx="144">
                  <c:v>-8.0192891666196978E-3</c:v>
                </c:pt>
                <c:pt idx="145">
                  <c:v>0</c:v>
                </c:pt>
                <c:pt idx="146">
                  <c:v>1.120908453471996E-2</c:v>
                </c:pt>
                <c:pt idx="147">
                  <c:v>-4.7885167317972327E-3</c:v>
                </c:pt>
                <c:pt idx="148">
                  <c:v>6.3796069640389879E-3</c:v>
                </c:pt>
                <c:pt idx="149">
                  <c:v>1.5885626851377399E-3</c:v>
                </c:pt>
                <c:pt idx="150">
                  <c:v>1.2618463959211464E-2</c:v>
                </c:pt>
                <c:pt idx="151">
                  <c:v>-7.8678612006136787E-3</c:v>
                </c:pt>
                <c:pt idx="152">
                  <c:v>-2.0750944105038974E-2</c:v>
                </c:pt>
                <c:pt idx="153">
                  <c:v>-1.4622518867541926E-2</c:v>
                </c:pt>
                <c:pt idx="154">
                  <c:v>-1.9835361056146038E-2</c:v>
                </c:pt>
                <c:pt idx="155">
                  <c:v>1.49132838507176E-2</c:v>
                </c:pt>
                <c:pt idx="156">
                  <c:v>1.3072081567352701E-2</c:v>
                </c:pt>
                <c:pt idx="157">
                  <c:v>-9.7880063661629317E-3</c:v>
                </c:pt>
                <c:pt idx="158">
                  <c:v>-1.1541760440171345E-2</c:v>
                </c:pt>
                <c:pt idx="159">
                  <c:v>3.3112613036560051E-3</c:v>
                </c:pt>
                <c:pt idx="160">
                  <c:v>8.2304991365154435E-3</c:v>
                </c:pt>
                <c:pt idx="161">
                  <c:v>-1.1541760440171345E-2</c:v>
                </c:pt>
                <c:pt idx="162">
                  <c:v>-4.9875415110391622E-3</c:v>
                </c:pt>
                <c:pt idx="163">
                  <c:v>3.3277900926745245E-3</c:v>
                </c:pt>
                <c:pt idx="164">
                  <c:v>-1.6625107736134141E-3</c:v>
                </c:pt>
                <c:pt idx="165">
                  <c:v>2.1399993611934866E-2</c:v>
                </c:pt>
                <c:pt idx="166">
                  <c:v>3.2520353863773159E-3</c:v>
                </c:pt>
                <c:pt idx="167">
                  <c:v>0</c:v>
                </c:pt>
                <c:pt idx="168">
                  <c:v>-9.7880063661629317E-3</c:v>
                </c:pt>
                <c:pt idx="169">
                  <c:v>8.1633106391610557E-3</c:v>
                </c:pt>
                <c:pt idx="170">
                  <c:v>6.483004878078312E-3</c:v>
                </c:pt>
                <c:pt idx="171">
                  <c:v>3.2258092488825687E-3</c:v>
                </c:pt>
                <c:pt idx="172">
                  <c:v>-3.2258092488825657E-3</c:v>
                </c:pt>
                <c:pt idx="173">
                  <c:v>-9.740336748384754E-3</c:v>
                </c:pt>
                <c:pt idx="174">
                  <c:v>-3.2679767646159995E-3</c:v>
                </c:pt>
                <c:pt idx="175">
                  <c:v>8.1500043619244077E-3</c:v>
                </c:pt>
                <c:pt idx="176">
                  <c:v>1.2903404835908001E-2</c:v>
                </c:pt>
                <c:pt idx="177">
                  <c:v>-1.1281344464039923E-2</c:v>
                </c:pt>
                <c:pt idx="178">
                  <c:v>9.6774948820654381E-3</c:v>
                </c:pt>
                <c:pt idx="179">
                  <c:v>-8.058061329762535E-3</c:v>
                </c:pt>
                <c:pt idx="180">
                  <c:v>1.6168152269054777E-3</c:v>
                </c:pt>
                <c:pt idx="181">
                  <c:v>1.6142053545412009E-3</c:v>
                </c:pt>
                <c:pt idx="182">
                  <c:v>-1.298719552681119E-2</c:v>
                </c:pt>
                <c:pt idx="183">
                  <c:v>8.1367413930617041E-3</c:v>
                </c:pt>
                <c:pt idx="184">
                  <c:v>-1.6220603718680551E-3</c:v>
                </c:pt>
                <c:pt idx="185">
                  <c:v>4.8583091510763675E-3</c:v>
                </c:pt>
                <c:pt idx="186">
                  <c:v>-6.483004878078266E-3</c:v>
                </c:pt>
                <c:pt idx="187">
                  <c:v>-3.2573318703065105E-3</c:v>
                </c:pt>
                <c:pt idx="188">
                  <c:v>-8.190053970044367E-3</c:v>
                </c:pt>
                <c:pt idx="189">
                  <c:v>-3.2948958968526494E-3</c:v>
                </c:pt>
                <c:pt idx="190">
                  <c:v>4.9382816405825767E-3</c:v>
                </c:pt>
                <c:pt idx="191">
                  <c:v>8.1766604372453186E-3</c:v>
                </c:pt>
                <c:pt idx="192">
                  <c:v>-1.6299922109310643E-3</c:v>
                </c:pt>
                <c:pt idx="193">
                  <c:v>1.62999221093097E-3</c:v>
                </c:pt>
                <c:pt idx="194">
                  <c:v>9.7245498919947809E-3</c:v>
                </c:pt>
                <c:pt idx="195">
                  <c:v>6.4308903302903314E-3</c:v>
                </c:pt>
                <c:pt idx="196">
                  <c:v>1.6012813669738276E-3</c:v>
                </c:pt>
                <c:pt idx="197">
                  <c:v>-1.601281366973768E-3</c:v>
                </c:pt>
                <c:pt idx="198">
                  <c:v>1.6012813669738276E-3</c:v>
                </c:pt>
                <c:pt idx="199">
                  <c:v>-3.2051309489483358E-3</c:v>
                </c:pt>
                <c:pt idx="200">
                  <c:v>-6.4412461028569932E-3</c:v>
                </c:pt>
                <c:pt idx="201">
                  <c:v>-1.3008313513000734E-2</c:v>
                </c:pt>
                <c:pt idx="202">
                  <c:v>-1.6380020042384695E-3</c:v>
                </c:pt>
                <c:pt idx="203">
                  <c:v>4.9059787688544056E-3</c:v>
                </c:pt>
                <c:pt idx="204">
                  <c:v>-4.9059787688545183E-3</c:v>
                </c:pt>
                <c:pt idx="205">
                  <c:v>9.7880063661629439E-3</c:v>
                </c:pt>
                <c:pt idx="206">
                  <c:v>-1.9672765598704893E-2</c:v>
                </c:pt>
                <c:pt idx="207">
                  <c:v>4.9545931246833949E-3</c:v>
                </c:pt>
                <c:pt idx="208">
                  <c:v>3.2894766503987053E-3</c:v>
                </c:pt>
                <c:pt idx="209">
                  <c:v>8.1766604372453186E-3</c:v>
                </c:pt>
                <c:pt idx="210">
                  <c:v>-6.5359709797855334E-3</c:v>
                </c:pt>
                <c:pt idx="211">
                  <c:v>-9.8847592325419734E-3</c:v>
                </c:pt>
                <c:pt idx="212">
                  <c:v>3.3057881344994103E-3</c:v>
                </c:pt>
                <c:pt idx="213">
                  <c:v>1.1484949866897031E-2</c:v>
                </c:pt>
                <c:pt idx="214">
                  <c:v>-8.190053970044367E-3</c:v>
                </c:pt>
                <c:pt idx="215">
                  <c:v>9.8200461809752945E-3</c:v>
                </c:pt>
                <c:pt idx="216">
                  <c:v>8.1103445374538629E-3</c:v>
                </c:pt>
                <c:pt idx="217">
                  <c:v>4.8348200545833111E-3</c:v>
                </c:pt>
                <c:pt idx="218">
                  <c:v>0</c:v>
                </c:pt>
                <c:pt idx="219">
                  <c:v>4.8115569972221172E-3</c:v>
                </c:pt>
                <c:pt idx="220">
                  <c:v>-8.0321716972642666E-3</c:v>
                </c:pt>
                <c:pt idx="221">
                  <c:v>9.6308930609611456E-3</c:v>
                </c:pt>
                <c:pt idx="222">
                  <c:v>-4.8038523126452777E-3</c:v>
                </c:pt>
                <c:pt idx="223">
                  <c:v>-1.292425098093529E-2</c:v>
                </c:pt>
                <c:pt idx="224">
                  <c:v>8.0972102326193028E-3</c:v>
                </c:pt>
                <c:pt idx="225">
                  <c:v>6.4308903302903314E-3</c:v>
                </c:pt>
                <c:pt idx="226">
                  <c:v>-3.2102756302483213E-3</c:v>
                </c:pt>
                <c:pt idx="227">
                  <c:v>-1.6090108057006626E-3</c:v>
                </c:pt>
                <c:pt idx="228">
                  <c:v>1.7558312213378734E-2</c:v>
                </c:pt>
                <c:pt idx="229">
                  <c:v>-4.7581374464169233E-3</c:v>
                </c:pt>
                <c:pt idx="230">
                  <c:v>-1.5910902322418517E-3</c:v>
                </c:pt>
                <c:pt idx="231">
                  <c:v>-7.9936476807454752E-3</c:v>
                </c:pt>
                <c:pt idx="232">
                  <c:v>-1.1299555253933394E-2</c:v>
                </c:pt>
                <c:pt idx="233">
                  <c:v>1.4504686202881629E-2</c:v>
                </c:pt>
                <c:pt idx="234">
                  <c:v>-8.0321716972642666E-3</c:v>
                </c:pt>
                <c:pt idx="235">
                  <c:v>8.0321716972642527E-3</c:v>
                </c:pt>
                <c:pt idx="236">
                  <c:v>9.5542128048114912E-3</c:v>
                </c:pt>
                <c:pt idx="237">
                  <c:v>-3.1746058407725423E-3</c:v>
                </c:pt>
                <c:pt idx="238">
                  <c:v>-4.7808856003420082E-3</c:v>
                </c:pt>
                <c:pt idx="239">
                  <c:v>-1.5987213636969929E-3</c:v>
                </c:pt>
                <c:pt idx="240">
                  <c:v>1.5873349156290163E-2</c:v>
                </c:pt>
                <c:pt idx="241">
                  <c:v>3.1446566794717814E-3</c:v>
                </c:pt>
                <c:pt idx="242">
                  <c:v>-7.880261425305863E-3</c:v>
                </c:pt>
                <c:pt idx="243">
                  <c:v>-4.7581374464169233E-3</c:v>
                </c:pt>
                <c:pt idx="244">
                  <c:v>1.5773197677094314E-2</c:v>
                </c:pt>
                <c:pt idx="245">
                  <c:v>2.014010754911822E-2</c:v>
                </c:pt>
                <c:pt idx="246">
                  <c:v>4.5906737085990501E-3</c:v>
                </c:pt>
                <c:pt idx="247">
                  <c:v>-6.1255934266827312E-3</c:v>
                </c:pt>
                <c:pt idx="248">
                  <c:v>-6.163347707668688E-3</c:v>
                </c:pt>
                <c:pt idx="249">
                  <c:v>1.3814494443188514E-2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1D-47FA-BBBA-486B011EC361}"/>
            </c:ext>
          </c:extLst>
        </c:ser>
        <c:ser>
          <c:idx val="34"/>
          <c:order val="34"/>
          <c:tx>
            <c:strRef>
              <c:f>'Prices&amp;Returns'!$AK$256</c:f>
              <c:strCache>
                <c:ptCount val="1"/>
                <c:pt idx="0">
                  <c:v>Instrument 35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'Prices&amp;Returns'!$AK$257:$AK$506</c:f>
              <c:numCache>
                <c:formatCode>0.00%</c:formatCode>
                <c:ptCount val="250"/>
                <c:pt idx="1">
                  <c:v>2.4756126833461935E-2</c:v>
                </c:pt>
                <c:pt idx="2">
                  <c:v>-1.4071226733445456E-2</c:v>
                </c:pt>
                <c:pt idx="3">
                  <c:v>-1.0034070269038081E-2</c:v>
                </c:pt>
                <c:pt idx="4">
                  <c:v>1.0677985294506309E-2</c:v>
                </c:pt>
                <c:pt idx="5">
                  <c:v>9.6509578023242198E-4</c:v>
                </c:pt>
                <c:pt idx="6">
                  <c:v>2.2572886575864263E-2</c:v>
                </c:pt>
                <c:pt idx="7">
                  <c:v>2.5117752609135563E-3</c:v>
                </c:pt>
                <c:pt idx="8">
                  <c:v>-1.3575583391834531E-2</c:v>
                </c:pt>
                <c:pt idx="9">
                  <c:v>2.5396839047605339E-3</c:v>
                </c:pt>
                <c:pt idx="10">
                  <c:v>-1.8560532813365928E-2</c:v>
                </c:pt>
                <c:pt idx="11">
                  <c:v>-7.7821404420549628E-3</c:v>
                </c:pt>
                <c:pt idx="12">
                  <c:v>3.8986404156573229E-3</c:v>
                </c:pt>
                <c:pt idx="13">
                  <c:v>-4.5498941019772544E-3</c:v>
                </c:pt>
                <c:pt idx="14">
                  <c:v>-1.3114942077828018E-2</c:v>
                </c:pt>
                <c:pt idx="15">
                  <c:v>1.441702559512621E-2</c:v>
                </c:pt>
                <c:pt idx="16">
                  <c:v>1.9330498817424949E-2</c:v>
                </c:pt>
                <c:pt idx="17">
                  <c:v>3.8216607022569225E-3</c:v>
                </c:pt>
                <c:pt idx="18">
                  <c:v>-1.1187586720586196E-2</c:v>
                </c:pt>
                <c:pt idx="19">
                  <c:v>2.2475527200849022E-3</c:v>
                </c:pt>
                <c:pt idx="20">
                  <c:v>-5.1447058812377064E-3</c:v>
                </c:pt>
                <c:pt idx="21">
                  <c:v>1.1219864454194138E-2</c:v>
                </c:pt>
                <c:pt idx="22">
                  <c:v>2.2289453584190223E-3</c:v>
                </c:pt>
                <c:pt idx="23">
                  <c:v>-5.1020518838955104E-3</c:v>
                </c:pt>
                <c:pt idx="24">
                  <c:v>-5.7710964919218408E-3</c:v>
                </c:pt>
                <c:pt idx="25">
                  <c:v>8.0064478937412822E-3</c:v>
                </c:pt>
                <c:pt idx="26">
                  <c:v>3.5026305512020745E-3</c:v>
                </c:pt>
                <c:pt idx="27">
                  <c:v>1.2006463346050544E-2</c:v>
                </c:pt>
                <c:pt idx="28">
                  <c:v>2.509411605425707E-3</c:v>
                </c:pt>
                <c:pt idx="29">
                  <c:v>-9.4029155964185521E-4</c:v>
                </c:pt>
                <c:pt idx="30">
                  <c:v>-1.1670216032287895E-2</c:v>
                </c:pt>
                <c:pt idx="31">
                  <c:v>1.6050698631388357E-2</c:v>
                </c:pt>
                <c:pt idx="32">
                  <c:v>4.6721779431702368E-3</c:v>
                </c:pt>
                <c:pt idx="33">
                  <c:v>2.9094074747567394E-2</c:v>
                </c:pt>
                <c:pt idx="34">
                  <c:v>1.5276618792942852E-2</c:v>
                </c:pt>
                <c:pt idx="35">
                  <c:v>-8.9219336773304128E-4</c:v>
                </c:pt>
                <c:pt idx="36">
                  <c:v>-1.8013095871912705E-2</c:v>
                </c:pt>
                <c:pt idx="37">
                  <c:v>-1.004727587329942E-2</c:v>
                </c:pt>
                <c:pt idx="38">
                  <c:v>2.6571611607203297E-2</c:v>
                </c:pt>
                <c:pt idx="39">
                  <c:v>-7.1770643003635929E-3</c:v>
                </c:pt>
                <c:pt idx="40">
                  <c:v>3.5949709178587932E-3</c:v>
                </c:pt>
                <c:pt idx="41">
                  <c:v>2.9899835773681334E-4</c:v>
                </c:pt>
                <c:pt idx="42">
                  <c:v>1.3953024349464891E-2</c:v>
                </c:pt>
                <c:pt idx="43">
                  <c:v>-2.6568281310853431E-3</c:v>
                </c:pt>
                <c:pt idx="44">
                  <c:v>7.069248880258081E-3</c:v>
                </c:pt>
                <c:pt idx="45">
                  <c:v>-4.1176528767364814E-3</c:v>
                </c:pt>
                <c:pt idx="46">
                  <c:v>-2.8095093555648629E-2</c:v>
                </c:pt>
                <c:pt idx="47">
                  <c:v>7.850281861373036E-3</c:v>
                </c:pt>
                <c:pt idx="48">
                  <c:v>7.19211970425024E-3</c:v>
                </c:pt>
                <c:pt idx="49">
                  <c:v>2.0879947928921566E-3</c:v>
                </c:pt>
                <c:pt idx="50">
                  <c:v>1.1911853701530102E-3</c:v>
                </c:pt>
                <c:pt idx="51">
                  <c:v>-1.9231361927887644E-2</c:v>
                </c:pt>
                <c:pt idx="52">
                  <c:v>-2.3949563477033815E-2</c:v>
                </c:pt>
                <c:pt idx="53">
                  <c:v>-1.0935900270235742E-2</c:v>
                </c:pt>
                <c:pt idx="54">
                  <c:v>9.4206318790093649E-4</c:v>
                </c:pt>
                <c:pt idx="55">
                  <c:v>-3.1392246373000557E-4</c:v>
                </c:pt>
                <c:pt idx="56">
                  <c:v>-1.1684958468969929E-2</c:v>
                </c:pt>
                <c:pt idx="57">
                  <c:v>4.7536137683548627E-3</c:v>
                </c:pt>
                <c:pt idx="58">
                  <c:v>1.0379083580516483E-2</c:v>
                </c:pt>
                <c:pt idx="59">
                  <c:v>1.7677619587186125E-2</c:v>
                </c:pt>
                <c:pt idx="60">
                  <c:v>-1.3618285363494515E-2</c:v>
                </c:pt>
                <c:pt idx="61">
                  <c:v>9.3052780614722996E-3</c:v>
                </c:pt>
                <c:pt idx="62">
                  <c:v>2.1588289032071924E-3</c:v>
                </c:pt>
                <c:pt idx="63">
                  <c:v>1.5892755045007523E-2</c:v>
                </c:pt>
                <c:pt idx="64">
                  <c:v>2.6628349698227621E-2</c:v>
                </c:pt>
                <c:pt idx="65">
                  <c:v>2.3591871750249091E-3</c:v>
                </c:pt>
                <c:pt idx="66">
                  <c:v>1.6939657397195773E-2</c:v>
                </c:pt>
                <c:pt idx="67">
                  <c:v>6.0632494110579383E-3</c:v>
                </c:pt>
                <c:pt idx="68">
                  <c:v>2.4453877045025933E-2</c:v>
                </c:pt>
                <c:pt idx="69">
                  <c:v>-2.2497197340154416E-3</c:v>
                </c:pt>
                <c:pt idx="70">
                  <c:v>-1.9329766139667238E-2</c:v>
                </c:pt>
                <c:pt idx="71">
                  <c:v>-1.1487652038735931E-3</c:v>
                </c:pt>
                <c:pt idx="72">
                  <c:v>-1.9733664156950249E-2</c:v>
                </c:pt>
                <c:pt idx="73">
                  <c:v>-8.2401878854557031E-3</c:v>
                </c:pt>
                <c:pt idx="74">
                  <c:v>-1.5185642418374333E-2</c:v>
                </c:pt>
                <c:pt idx="75">
                  <c:v>1.7985616359148977E-3</c:v>
                </c:pt>
                <c:pt idx="76">
                  <c:v>-1.1143015463581174E-2</c:v>
                </c:pt>
                <c:pt idx="77">
                  <c:v>-2.7293421037091251E-3</c:v>
                </c:pt>
                <c:pt idx="78">
                  <c:v>-3.041364874771614E-3</c:v>
                </c:pt>
                <c:pt idx="79">
                  <c:v>2.4338314417472339E-3</c:v>
                </c:pt>
                <c:pt idx="80">
                  <c:v>-4.5683039703798591E-3</c:v>
                </c:pt>
                <c:pt idx="81">
                  <c:v>-1.7863117420631461E-2</c:v>
                </c:pt>
                <c:pt idx="82">
                  <c:v>2.1729016775444217E-3</c:v>
                </c:pt>
                <c:pt idx="83">
                  <c:v>-1.8148182691233028E-2</c:v>
                </c:pt>
                <c:pt idx="84">
                  <c:v>8.1761461761421291E-3</c:v>
                </c:pt>
                <c:pt idx="85">
                  <c:v>1.0901836675057345E-2</c:v>
                </c:pt>
                <c:pt idx="86">
                  <c:v>1.8570107472129108E-3</c:v>
                </c:pt>
                <c:pt idx="87">
                  <c:v>-2.166848085090314E-3</c:v>
                </c:pt>
                <c:pt idx="88">
                  <c:v>-6.2169923588069392E-3</c:v>
                </c:pt>
                <c:pt idx="89">
                  <c:v>-1.3182865114878449E-2</c:v>
                </c:pt>
                <c:pt idx="90">
                  <c:v>-1.1439590909394431E-2</c:v>
                </c:pt>
                <c:pt idx="91">
                  <c:v>-6.7340321813440683E-3</c:v>
                </c:pt>
                <c:pt idx="92">
                  <c:v>-1.818231908319036E-2</c:v>
                </c:pt>
                <c:pt idx="93">
                  <c:v>1.4959628572466369E-2</c:v>
                </c:pt>
                <c:pt idx="94">
                  <c:v>-2.0545317483215319E-2</c:v>
                </c:pt>
                <c:pt idx="95">
                  <c:v>-2.2660083202776848E-2</c:v>
                </c:pt>
                <c:pt idx="96">
                  <c:v>-2.008578163741195E-2</c:v>
                </c:pt>
                <c:pt idx="97">
                  <c:v>1.5017347066953131E-2</c:v>
                </c:pt>
                <c:pt idx="98">
                  <c:v>1.0157441198354218E-3</c:v>
                </c:pt>
                <c:pt idx="99">
                  <c:v>1.3527225600110963E-3</c:v>
                </c:pt>
                <c:pt idx="100">
                  <c:v>-4.4030553776340242E-3</c:v>
                </c:pt>
                <c:pt idx="101">
                  <c:v>-2.7192402887530457E-3</c:v>
                </c:pt>
                <c:pt idx="102">
                  <c:v>-4.0927751537529243E-3</c:v>
                </c:pt>
                <c:pt idx="103">
                  <c:v>1.3577941117807826E-2</c:v>
                </c:pt>
                <c:pt idx="104">
                  <c:v>1.572201643242381E-2</c:v>
                </c:pt>
                <c:pt idx="105">
                  <c:v>1.3515946648276459E-2</c:v>
                </c:pt>
                <c:pt idx="106">
                  <c:v>-1.252075665073101E-2</c:v>
                </c:pt>
                <c:pt idx="107">
                  <c:v>-1.1672635449775334E-2</c:v>
                </c:pt>
                <c:pt idx="108">
                  <c:v>-5.719107262093911E-3</c:v>
                </c:pt>
                <c:pt idx="109">
                  <c:v>-6.4308903302905144E-3</c:v>
                </c:pt>
                <c:pt idx="110">
                  <c:v>-1.1955735920148772E-2</c:v>
                </c:pt>
                <c:pt idx="111">
                  <c:v>-6.8752151212832149E-4</c:v>
                </c:pt>
                <c:pt idx="112">
                  <c:v>1.094402167931721E-2</c:v>
                </c:pt>
                <c:pt idx="113">
                  <c:v>-5.4570394630582006E-3</c:v>
                </c:pt>
                <c:pt idx="114">
                  <c:v>-5.8309203107930986E-3</c:v>
                </c:pt>
                <c:pt idx="115">
                  <c:v>0</c:v>
                </c:pt>
                <c:pt idx="116">
                  <c:v>1.3326696463699736E-2</c:v>
                </c:pt>
                <c:pt idx="117">
                  <c:v>6.786562866516908E-4</c:v>
                </c:pt>
                <c:pt idx="118">
                  <c:v>-6.1245512981142605E-3</c:v>
                </c:pt>
                <c:pt idx="119">
                  <c:v>-1.7079423451561474E-3</c:v>
                </c:pt>
                <c:pt idx="120">
                  <c:v>3.0721990369700588E-3</c:v>
                </c:pt>
                <c:pt idx="121">
                  <c:v>7.4703233651653728E-3</c:v>
                </c:pt>
                <c:pt idx="122">
                  <c:v>-6.7681897676721706E-4</c:v>
                </c:pt>
                <c:pt idx="123">
                  <c:v>-1.0160881483856224E-3</c:v>
                </c:pt>
                <c:pt idx="124">
                  <c:v>2.8726090102809312E-2</c:v>
                </c:pt>
                <c:pt idx="125">
                  <c:v>-5.6133546768334852E-3</c:v>
                </c:pt>
                <c:pt idx="126">
                  <c:v>1.6542600960264681E-3</c:v>
                </c:pt>
                <c:pt idx="127">
                  <c:v>-7.632358271534633E-3</c:v>
                </c:pt>
                <c:pt idx="128">
                  <c:v>1.0932691300191455E-2</c:v>
                </c:pt>
                <c:pt idx="129">
                  <c:v>-1.6276725394462978E-2</c:v>
                </c:pt>
                <c:pt idx="130">
                  <c:v>-3.3495227243311883E-4</c:v>
                </c:pt>
                <c:pt idx="131">
                  <c:v>5.6789863667047313E-3</c:v>
                </c:pt>
                <c:pt idx="132">
                  <c:v>1.1262126322113273E-2</c:v>
                </c:pt>
                <c:pt idx="133">
                  <c:v>-4.6219956828356772E-3</c:v>
                </c:pt>
                <c:pt idx="134">
                  <c:v>1.9335355763983014E-2</c:v>
                </c:pt>
                <c:pt idx="135">
                  <c:v>-2.0991259437606682E-2</c:v>
                </c:pt>
                <c:pt idx="136">
                  <c:v>3.3090698626574325E-3</c:v>
                </c:pt>
                <c:pt idx="137">
                  <c:v>-3.309069862657439E-3</c:v>
                </c:pt>
                <c:pt idx="138">
                  <c:v>3.3140016873301327E-4</c:v>
                </c:pt>
                <c:pt idx="139">
                  <c:v>-3.9840690148744591E-3</c:v>
                </c:pt>
                <c:pt idx="140">
                  <c:v>2.4643928283748225E-2</c:v>
                </c:pt>
                <c:pt idx="141">
                  <c:v>-3.2509781558455139E-3</c:v>
                </c:pt>
                <c:pt idx="142">
                  <c:v>9.7213986596266545E-3</c:v>
                </c:pt>
                <c:pt idx="143">
                  <c:v>-9.0703569699643761E-3</c:v>
                </c:pt>
                <c:pt idx="144">
                  <c:v>9.0703569699642789E-3</c:v>
                </c:pt>
                <c:pt idx="145">
                  <c:v>7.3895918591275946E-3</c:v>
                </c:pt>
                <c:pt idx="146">
                  <c:v>1.2795907056252546E-3</c:v>
                </c:pt>
                <c:pt idx="147">
                  <c:v>1.8058466341062042E-2</c:v>
                </c:pt>
                <c:pt idx="148">
                  <c:v>-4.4052934679163795E-3</c:v>
                </c:pt>
                <c:pt idx="149">
                  <c:v>-3.1585623227296934E-3</c:v>
                </c:pt>
                <c:pt idx="150">
                  <c:v>1.0072480499164206E-2</c:v>
                </c:pt>
                <c:pt idx="151">
                  <c:v>-2.44107857241431E-2</c:v>
                </c:pt>
                <c:pt idx="152">
                  <c:v>-1.6059100930018754E-3</c:v>
                </c:pt>
                <c:pt idx="153">
                  <c:v>-4.8332621880192647E-3</c:v>
                </c:pt>
                <c:pt idx="154">
                  <c:v>9.6852307813050521E-4</c:v>
                </c:pt>
                <c:pt idx="155">
                  <c:v>-2.7479648626462471E-2</c:v>
                </c:pt>
                <c:pt idx="156">
                  <c:v>3.3161996656093953E-4</c:v>
                </c:pt>
                <c:pt idx="157">
                  <c:v>-6.987218578296997E-3</c:v>
                </c:pt>
                <c:pt idx="158">
                  <c:v>2.081687593945776E-2</c:v>
                </c:pt>
                <c:pt idx="159">
                  <c:v>-4.5886675074310558E-3</c:v>
                </c:pt>
                <c:pt idx="160">
                  <c:v>-5.6004099598578952E-3</c:v>
                </c:pt>
                <c:pt idx="161">
                  <c:v>9.9058948169631006E-4</c:v>
                </c:pt>
                <c:pt idx="162">
                  <c:v>-5.9583095836306353E-3</c:v>
                </c:pt>
                <c:pt idx="163">
                  <c:v>-6.3280810670852576E-3</c:v>
                </c:pt>
                <c:pt idx="164">
                  <c:v>-7.041102015049169E-3</c:v>
                </c:pt>
                <c:pt idx="165">
                  <c:v>-2.0394996521073086E-2</c:v>
                </c:pt>
                <c:pt idx="166">
                  <c:v>-3.4399758724435315E-3</c:v>
                </c:pt>
                <c:pt idx="167">
                  <c:v>1.0284629562408878E-2</c:v>
                </c:pt>
                <c:pt idx="168">
                  <c:v>2.3846034123753612E-3</c:v>
                </c:pt>
                <c:pt idx="169">
                  <c:v>1.0202347424654594E-3</c:v>
                </c:pt>
                <c:pt idx="170">
                  <c:v>1.2498051551899401E-2</c:v>
                </c:pt>
                <c:pt idx="171">
                  <c:v>5.356557836267371E-3</c:v>
                </c:pt>
                <c:pt idx="172">
                  <c:v>-2.433374543830373E-2</c:v>
                </c:pt>
                <c:pt idx="173">
                  <c:v>-1.2392585448310772E-2</c:v>
                </c:pt>
                <c:pt idx="174">
                  <c:v>1.7851486755982311E-2</c:v>
                </c:pt>
                <c:pt idx="175">
                  <c:v>-6.8073522029723187E-4</c:v>
                </c:pt>
                <c:pt idx="176">
                  <c:v>-4.4361103289510938E-3</c:v>
                </c:pt>
                <c:pt idx="177">
                  <c:v>-1.7943890701554308E-2</c:v>
                </c:pt>
                <c:pt idx="178">
                  <c:v>2.0869572791982938E-3</c:v>
                </c:pt>
                <c:pt idx="179">
                  <c:v>1.0418476372152459E-3</c:v>
                </c:pt>
                <c:pt idx="180">
                  <c:v>2.0804445784067768E-3</c:v>
                </c:pt>
                <c:pt idx="181">
                  <c:v>1.3845623534108342E-3</c:v>
                </c:pt>
                <c:pt idx="182">
                  <c:v>-9.7324369182310005E-3</c:v>
                </c:pt>
                <c:pt idx="183">
                  <c:v>-3.0498817791315531E-2</c:v>
                </c:pt>
                <c:pt idx="184">
                  <c:v>1.3591053266991091E-2</c:v>
                </c:pt>
                <c:pt idx="185">
                  <c:v>-1.7777782459991608E-3</c:v>
                </c:pt>
                <c:pt idx="186">
                  <c:v>1.2730016322006101E-2</c:v>
                </c:pt>
                <c:pt idx="187">
                  <c:v>-8.8230676478014136E-3</c:v>
                </c:pt>
                <c:pt idx="188">
                  <c:v>-1.3202689547686051E-2</c:v>
                </c:pt>
                <c:pt idx="189">
                  <c:v>-7.1864897092202519E-4</c:v>
                </c:pt>
                <c:pt idx="190">
                  <c:v>-5.4063926964622745E-3</c:v>
                </c:pt>
                <c:pt idx="191">
                  <c:v>-5.7992188623513631E-3</c:v>
                </c:pt>
                <c:pt idx="192">
                  <c:v>-4.0065615424586913E-3</c:v>
                </c:pt>
                <c:pt idx="193">
                  <c:v>-1.4335845589500278E-2</c:v>
                </c:pt>
                <c:pt idx="194">
                  <c:v>-1.482030652885708E-3</c:v>
                </c:pt>
                <c:pt idx="195">
                  <c:v>1.3625694144164879E-2</c:v>
                </c:pt>
                <c:pt idx="196">
                  <c:v>7.2886620047052514E-3</c:v>
                </c:pt>
                <c:pt idx="197">
                  <c:v>-2.1810259463601145E-3</c:v>
                </c:pt>
                <c:pt idx="198">
                  <c:v>1.480973428524902E-2</c:v>
                </c:pt>
                <c:pt idx="199">
                  <c:v>7.1454394767547346E-3</c:v>
                </c:pt>
                <c:pt idx="200">
                  <c:v>1.8342665945866518E-2</c:v>
                </c:pt>
                <c:pt idx="201">
                  <c:v>6.9662420344182609E-3</c:v>
                </c:pt>
                <c:pt idx="202">
                  <c:v>-1.8214163782961257E-2</c:v>
                </c:pt>
                <c:pt idx="203">
                  <c:v>-7.0721360797680881E-4</c:v>
                </c:pt>
                <c:pt idx="204">
                  <c:v>1.4398844025920624E-2</c:v>
                </c:pt>
                <c:pt idx="205">
                  <c:v>6.6029779434241204E-3</c:v>
                </c:pt>
                <c:pt idx="206">
                  <c:v>2.3619102405157178E-2</c:v>
                </c:pt>
                <c:pt idx="207">
                  <c:v>-1.3540963477292579E-3</c:v>
                </c:pt>
                <c:pt idx="208">
                  <c:v>-2.9216719836993255E-2</c:v>
                </c:pt>
                <c:pt idx="209">
                  <c:v>4.5241072466217502E-3</c:v>
                </c:pt>
                <c:pt idx="210">
                  <c:v>1.6529301951210506E-2</c:v>
                </c:pt>
                <c:pt idx="211">
                  <c:v>1.1545119746541845E-2</c:v>
                </c:pt>
                <c:pt idx="212">
                  <c:v>-4.0595454938786163E-3</c:v>
                </c:pt>
                <c:pt idx="213">
                  <c:v>2.1794659827420293E-2</c:v>
                </c:pt>
                <c:pt idx="214">
                  <c:v>3.6417851870154607E-3</c:v>
                </c:pt>
                <c:pt idx="215">
                  <c:v>3.6285706974474247E-3</c:v>
                </c:pt>
                <c:pt idx="216">
                  <c:v>8.8510658147330779E-3</c:v>
                </c:pt>
                <c:pt idx="217">
                  <c:v>-5.5637518747729715E-3</c:v>
                </c:pt>
                <c:pt idx="218">
                  <c:v>1.7889564750775123E-2</c:v>
                </c:pt>
                <c:pt idx="219">
                  <c:v>-6.1439158503338179E-3</c:v>
                </c:pt>
                <c:pt idx="220">
                  <c:v>-1.734052938273541E-2</c:v>
                </c:pt>
                <c:pt idx="221">
                  <c:v>-8.2850515341069166E-3</c:v>
                </c:pt>
                <c:pt idx="222">
                  <c:v>1.5847145765569833E-2</c:v>
                </c:pt>
                <c:pt idx="223">
                  <c:v>-9.2136222699360677E-3</c:v>
                </c:pt>
                <c:pt idx="224">
                  <c:v>-1.5995009449165484E-2</c:v>
                </c:pt>
                <c:pt idx="225">
                  <c:v>1.4340749353138912E-2</c:v>
                </c:pt>
                <c:pt idx="226">
                  <c:v>1.6542600960264681E-3</c:v>
                </c:pt>
                <c:pt idx="227">
                  <c:v>-1.9854407581029973E-3</c:v>
                </c:pt>
                <c:pt idx="228">
                  <c:v>5.2857737867598479E-3</c:v>
                </c:pt>
                <c:pt idx="229">
                  <c:v>-2.030357647349838E-2</c:v>
                </c:pt>
                <c:pt idx="230">
                  <c:v>2.1291556135617829E-2</c:v>
                </c:pt>
                <c:pt idx="231">
                  <c:v>-2.4322371723892403E-2</c:v>
                </c:pt>
                <c:pt idx="232">
                  <c:v>-2.8739576347297357E-2</c:v>
                </c:pt>
                <c:pt idx="233">
                  <c:v>-8.3653328537554097E-3</c:v>
                </c:pt>
                <c:pt idx="234">
                  <c:v>2.591266077576905E-2</c:v>
                </c:pt>
                <c:pt idx="235">
                  <c:v>-1.0237161788087161E-3</c:v>
                </c:pt>
                <c:pt idx="236">
                  <c:v>1.3227257459537503E-2</c:v>
                </c:pt>
                <c:pt idx="237">
                  <c:v>1.4383924194462725E-2</c:v>
                </c:pt>
                <c:pt idx="238">
                  <c:v>1.3852464253143994E-2</c:v>
                </c:pt>
                <c:pt idx="239">
                  <c:v>1.7532916658169456E-2</c:v>
                </c:pt>
                <c:pt idx="240">
                  <c:v>8.6525135229187956E-3</c:v>
                </c:pt>
                <c:pt idx="241">
                  <c:v>-1.9655860785481458E-2</c:v>
                </c:pt>
                <c:pt idx="242">
                  <c:v>-9.4818431489082072E-3</c:v>
                </c:pt>
                <c:pt idx="243">
                  <c:v>1.3703313941529559E-2</c:v>
                </c:pt>
                <c:pt idx="244">
                  <c:v>3.2352017865117369E-3</c:v>
                </c:pt>
                <c:pt idx="245">
                  <c:v>6.4391722810212331E-3</c:v>
                </c:pt>
                <c:pt idx="246">
                  <c:v>-1.8789020501631337E-2</c:v>
                </c:pt>
                <c:pt idx="247">
                  <c:v>1.3641003984230038E-2</c:v>
                </c:pt>
                <c:pt idx="248">
                  <c:v>3.225286272114799E-4</c:v>
                </c:pt>
                <c:pt idx="249">
                  <c:v>-1.3636574949545508E-2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1D-47FA-BBBA-486B011EC361}"/>
            </c:ext>
          </c:extLst>
        </c:ser>
        <c:ser>
          <c:idx val="35"/>
          <c:order val="35"/>
          <c:tx>
            <c:strRef>
              <c:f>'Prices&amp;Returns'!$AL$256</c:f>
              <c:strCache>
                <c:ptCount val="1"/>
                <c:pt idx="0">
                  <c:v>Instrument 36</c:v>
                </c:pt>
              </c:strCache>
            </c:strRef>
          </c:tx>
          <c:spPr>
            <a:ln w="222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'Prices&amp;Returns'!$AL$257:$AL$506</c:f>
              <c:numCache>
                <c:formatCode>0.00%</c:formatCode>
                <c:ptCount val="250"/>
                <c:pt idx="1">
                  <c:v>1.20409406480451E-3</c:v>
                </c:pt>
                <c:pt idx="2">
                  <c:v>-1.2040940648045638E-3</c:v>
                </c:pt>
                <c:pt idx="3">
                  <c:v>-1.2055456553487812E-3</c:v>
                </c:pt>
                <c:pt idx="4">
                  <c:v>7.211569715560623E-3</c:v>
                </c:pt>
                <c:pt idx="5">
                  <c:v>-3.5992840296467619E-3</c:v>
                </c:pt>
                <c:pt idx="6">
                  <c:v>4.7961722634930135E-3</c:v>
                </c:pt>
                <c:pt idx="7">
                  <c:v>1.1954574047737313E-3</c:v>
                </c:pt>
                <c:pt idx="8">
                  <c:v>-4.7904283226324887E-3</c:v>
                </c:pt>
                <c:pt idx="9">
                  <c:v>8.3682496705165792E-3</c:v>
                </c:pt>
                <c:pt idx="10">
                  <c:v>-3.577821347884078E-3</c:v>
                </c:pt>
                <c:pt idx="11">
                  <c:v>-1.1954574047736343E-3</c:v>
                </c:pt>
                <c:pt idx="12">
                  <c:v>1.1954574047737313E-3</c:v>
                </c:pt>
                <c:pt idx="13">
                  <c:v>9.5125568676984688E-3</c:v>
                </c:pt>
                <c:pt idx="14">
                  <c:v>-1.1841327612166937E-3</c:v>
                </c:pt>
                <c:pt idx="15">
                  <c:v>2.3668650102662441E-3</c:v>
                </c:pt>
                <c:pt idx="16">
                  <c:v>7.0671672230923528E-3</c:v>
                </c:pt>
                <c:pt idx="17">
                  <c:v>-8.2498994721419486E-3</c:v>
                </c:pt>
                <c:pt idx="18">
                  <c:v>-3.556613114847004E-3</c:v>
                </c:pt>
                <c:pt idx="19">
                  <c:v>7.1006215495763685E-3</c:v>
                </c:pt>
                <c:pt idx="20">
                  <c:v>-4.728141195946012E-3</c:v>
                </c:pt>
                <c:pt idx="21">
                  <c:v>-3.5608346230089579E-3</c:v>
                </c:pt>
                <c:pt idx="22">
                  <c:v>2.3752980289072616E-3</c:v>
                </c:pt>
                <c:pt idx="23">
                  <c:v>-3.5650661644960344E-3</c:v>
                </c:pt>
                <c:pt idx="24">
                  <c:v>4.7506027585977988E-3</c:v>
                </c:pt>
                <c:pt idx="25">
                  <c:v>1.184132761216772E-3</c:v>
                </c:pt>
                <c:pt idx="26">
                  <c:v>7.0755012162002804E-3</c:v>
                </c:pt>
                <c:pt idx="27">
                  <c:v>-8.2596339774170333E-3</c:v>
                </c:pt>
                <c:pt idx="28">
                  <c:v>4.728141195946116E-3</c:v>
                </c:pt>
                <c:pt idx="29">
                  <c:v>-4.728141195946012E-3</c:v>
                </c:pt>
                <c:pt idx="30">
                  <c:v>0</c:v>
                </c:pt>
                <c:pt idx="31">
                  <c:v>-3.5608346230089579E-3</c:v>
                </c:pt>
                <c:pt idx="32">
                  <c:v>1.1883542693787133E-3</c:v>
                </c:pt>
                <c:pt idx="33">
                  <c:v>2.3724803536303955E-3</c:v>
                </c:pt>
                <c:pt idx="34">
                  <c:v>-4.7506027585977528E-3</c:v>
                </c:pt>
                <c:pt idx="35">
                  <c:v>-1.191185370153118E-3</c:v>
                </c:pt>
                <c:pt idx="36">
                  <c:v>2.3809535057418754E-3</c:v>
                </c:pt>
                <c:pt idx="37">
                  <c:v>3.5608346230089605E-3</c:v>
                </c:pt>
                <c:pt idx="38">
                  <c:v>-1.185536594101587E-3</c:v>
                </c:pt>
                <c:pt idx="39">
                  <c:v>-5.9488575197722852E-3</c:v>
                </c:pt>
                <c:pt idx="40">
                  <c:v>-2.3894873973815786E-3</c:v>
                </c:pt>
                <c:pt idx="41">
                  <c:v>-1.1968882338460639E-3</c:v>
                </c:pt>
                <c:pt idx="42">
                  <c:v>4.7789816163508209E-3</c:v>
                </c:pt>
                <c:pt idx="43">
                  <c:v>2.3809535057418754E-3</c:v>
                </c:pt>
                <c:pt idx="44">
                  <c:v>0</c:v>
                </c:pt>
                <c:pt idx="45">
                  <c:v>2.3752980289072616E-3</c:v>
                </c:pt>
                <c:pt idx="46">
                  <c:v>7.0922283094918366E-3</c:v>
                </c:pt>
                <c:pt idx="47">
                  <c:v>-3.5398267051239508E-3</c:v>
                </c:pt>
                <c:pt idx="48">
                  <c:v>-3.5524016043679946E-3</c:v>
                </c:pt>
                <c:pt idx="49">
                  <c:v>-1.5541257211211686E-2</c:v>
                </c:pt>
                <c:pt idx="50">
                  <c:v>6.0060240602117284E-3</c:v>
                </c:pt>
                <c:pt idx="51">
                  <c:v>4.7789816163508209E-3</c:v>
                </c:pt>
                <c:pt idx="52">
                  <c:v>-4.7789816163508036E-3</c:v>
                </c:pt>
                <c:pt idx="53">
                  <c:v>0</c:v>
                </c:pt>
                <c:pt idx="54">
                  <c:v>-2.3980826840127437E-3</c:v>
                </c:pt>
                <c:pt idx="55">
                  <c:v>-6.0204877815831365E-3</c:v>
                </c:pt>
                <c:pt idx="56">
                  <c:v>-2.4183808642815269E-3</c:v>
                </c:pt>
                <c:pt idx="57">
                  <c:v>6.0350213344702993E-3</c:v>
                </c:pt>
                <c:pt idx="58">
                  <c:v>-4.8250998317570203E-3</c:v>
                </c:pt>
                <c:pt idx="59">
                  <c:v>7.2289471431515127E-3</c:v>
                </c:pt>
                <c:pt idx="60">
                  <c:v>-3.607941376199054E-3</c:v>
                </c:pt>
                <c:pt idx="61">
                  <c:v>-1.2055456553487812E-3</c:v>
                </c:pt>
                <c:pt idx="62">
                  <c:v>4.8134870315477201E-3</c:v>
                </c:pt>
                <c:pt idx="63">
                  <c:v>3.5949709178587932E-3</c:v>
                </c:pt>
                <c:pt idx="64">
                  <c:v>-4.7961722634929441E-3</c:v>
                </c:pt>
                <c:pt idx="65">
                  <c:v>3.5992840296468214E-3</c:v>
                </c:pt>
                <c:pt idx="66">
                  <c:v>-1.1983224921086443E-3</c:v>
                </c:pt>
                <c:pt idx="67">
                  <c:v>-7.220247973487132E-3</c:v>
                </c:pt>
                <c:pt idx="68">
                  <c:v>2.4125464053841475E-3</c:v>
                </c:pt>
                <c:pt idx="69">
                  <c:v>4.8077015681030778E-3</c:v>
                </c:pt>
                <c:pt idx="70">
                  <c:v>1.1983224921087163E-3</c:v>
                </c:pt>
                <c:pt idx="71">
                  <c:v>0</c:v>
                </c:pt>
                <c:pt idx="72">
                  <c:v>-1.4475524173785604E-2</c:v>
                </c:pt>
                <c:pt idx="73">
                  <c:v>0</c:v>
                </c:pt>
                <c:pt idx="74">
                  <c:v>-1.2158056208898781E-3</c:v>
                </c:pt>
                <c:pt idx="75">
                  <c:v>2.4301348532916691E-3</c:v>
                </c:pt>
                <c:pt idx="76">
                  <c:v>2.4242436115062545E-3</c:v>
                </c:pt>
                <c:pt idx="77">
                  <c:v>6.0350213344702993E-3</c:v>
                </c:pt>
                <c:pt idx="78">
                  <c:v>-2.4096397201533995E-3</c:v>
                </c:pt>
                <c:pt idx="79">
                  <c:v>1.2055456553489111E-3</c:v>
                </c:pt>
                <c:pt idx="80">
                  <c:v>-2.4125464053841011E-3</c:v>
                </c:pt>
                <c:pt idx="81">
                  <c:v>3.616640470188736E-3</c:v>
                </c:pt>
                <c:pt idx="82">
                  <c:v>1.2026459657602706E-3</c:v>
                </c:pt>
                <c:pt idx="83">
                  <c:v>5.9916296682665411E-3</c:v>
                </c:pt>
                <c:pt idx="84">
                  <c:v>-5.9916296682666357E-3</c:v>
                </c:pt>
                <c:pt idx="85">
                  <c:v>-1.2026459657603415E-3</c:v>
                </c:pt>
                <c:pt idx="86">
                  <c:v>4.8019299954072114E-3</c:v>
                </c:pt>
                <c:pt idx="87">
                  <c:v>-4.801929995407195E-3</c:v>
                </c:pt>
                <c:pt idx="88">
                  <c:v>-2.4096397201533995E-3</c:v>
                </c:pt>
                <c:pt idx="89">
                  <c:v>7.211569715560623E-3</c:v>
                </c:pt>
                <c:pt idx="90">
                  <c:v>2.3923456386196799E-3</c:v>
                </c:pt>
                <c:pt idx="91">
                  <c:v>9.5125568676984688E-3</c:v>
                </c:pt>
                <c:pt idx="92">
                  <c:v>1.1827322490496157E-3</c:v>
                </c:pt>
                <c:pt idx="93">
                  <c:v>-2.3668650102662793E-3</c:v>
                </c:pt>
                <c:pt idx="94">
                  <c:v>-2.3724803536303565E-3</c:v>
                </c:pt>
                <c:pt idx="95">
                  <c:v>5.9206804097277962E-3</c:v>
                </c:pt>
                <c:pt idx="96">
                  <c:v>2.3584916592928832E-3</c:v>
                </c:pt>
                <c:pt idx="97">
                  <c:v>-1.5430573226645804E-2</c:v>
                </c:pt>
                <c:pt idx="98">
                  <c:v>1.1954574047737313E-3</c:v>
                </c:pt>
                <c:pt idx="99">
                  <c:v>4.7675894834729267E-3</c:v>
                </c:pt>
                <c:pt idx="100">
                  <c:v>4.7449673842257329E-3</c:v>
                </c:pt>
                <c:pt idx="101">
                  <c:v>-1.1841327612166937E-3</c:v>
                </c:pt>
                <c:pt idx="102">
                  <c:v>-8.3284241064818521E-3</c:v>
                </c:pt>
                <c:pt idx="103">
                  <c:v>-1.1954574047736343E-3</c:v>
                </c:pt>
                <c:pt idx="104">
                  <c:v>7.1514011576250865E-3</c:v>
                </c:pt>
                <c:pt idx="105">
                  <c:v>-2.3781224049673243E-3</c:v>
                </c:pt>
                <c:pt idx="106">
                  <c:v>1.1897681355887508E-3</c:v>
                </c:pt>
                <c:pt idx="107">
                  <c:v>-2.3809535057418476E-3</c:v>
                </c:pt>
                <c:pt idx="108">
                  <c:v>3.5693077751204364E-3</c:v>
                </c:pt>
                <c:pt idx="109">
                  <c:v>3.5566131148470209E-3</c:v>
                </c:pt>
                <c:pt idx="110">
                  <c:v>1.6432294627081651E-2</c:v>
                </c:pt>
                <c:pt idx="111">
                  <c:v>9.2700547962865105E-3</c:v>
                </c:pt>
                <c:pt idx="112">
                  <c:v>-1.1540682181066394E-3</c:v>
                </c:pt>
                <c:pt idx="113">
                  <c:v>3.4582167029568889E-3</c:v>
                </c:pt>
                <c:pt idx="114">
                  <c:v>0</c:v>
                </c:pt>
                <c:pt idx="115">
                  <c:v>-2.3041484848501884E-3</c:v>
                </c:pt>
                <c:pt idx="116">
                  <c:v>0</c:v>
                </c:pt>
                <c:pt idx="117">
                  <c:v>-1.1540682181066394E-3</c:v>
                </c:pt>
                <c:pt idx="118">
                  <c:v>-3.4702174790071059E-3</c:v>
                </c:pt>
                <c:pt idx="119">
                  <c:v>1.1580777206276467E-3</c:v>
                </c:pt>
                <c:pt idx="120">
                  <c:v>-8.1348502062758409E-3</c:v>
                </c:pt>
                <c:pt idx="121">
                  <c:v>5.817352065913264E-3</c:v>
                </c:pt>
                <c:pt idx="122">
                  <c:v>-9.3240768751232904E-3</c:v>
                </c:pt>
                <c:pt idx="123">
                  <c:v>-1.1716462968907467E-3</c:v>
                </c:pt>
                <c:pt idx="124">
                  <c:v>2.3419214450813458E-3</c:v>
                </c:pt>
                <c:pt idx="125">
                  <c:v>-2.3419214450812551E-3</c:v>
                </c:pt>
                <c:pt idx="126">
                  <c:v>1.1716462968907578E-3</c:v>
                </c:pt>
                <c:pt idx="127">
                  <c:v>1.1702751481904663E-3</c:v>
                </c:pt>
                <c:pt idx="128">
                  <c:v>-1.1702751481905431E-3</c:v>
                </c:pt>
                <c:pt idx="129">
                  <c:v>2.3391823531724626E-3</c:v>
                </c:pt>
                <c:pt idx="130">
                  <c:v>-3.5108286500630816E-3</c:v>
                </c:pt>
                <c:pt idx="131">
                  <c:v>4.6783711061007208E-3</c:v>
                </c:pt>
                <c:pt idx="132">
                  <c:v>-4.6783711061007252E-3</c:v>
                </c:pt>
                <c:pt idx="133">
                  <c:v>5.8445519962832251E-3</c:v>
                </c:pt>
                <c:pt idx="134">
                  <c:v>-1.1661808901825075E-3</c:v>
                </c:pt>
                <c:pt idx="135">
                  <c:v>-1.1675424560377012E-3</c:v>
                </c:pt>
                <c:pt idx="136">
                  <c:v>6.9848945219507484E-3</c:v>
                </c:pt>
                <c:pt idx="137">
                  <c:v>-5.8173520659132024E-3</c:v>
                </c:pt>
                <c:pt idx="138">
                  <c:v>0</c:v>
                </c:pt>
                <c:pt idx="139">
                  <c:v>-1.1675424560377012E-3</c:v>
                </c:pt>
                <c:pt idx="140">
                  <c:v>1.1675424560376464E-3</c:v>
                </c:pt>
                <c:pt idx="141">
                  <c:v>-2.3364496610194874E-3</c:v>
                </c:pt>
                <c:pt idx="142">
                  <c:v>8.1538017269327575E-3</c:v>
                </c:pt>
                <c:pt idx="143">
                  <c:v>-9.3240768751232904E-3</c:v>
                </c:pt>
                <c:pt idx="144">
                  <c:v>-3.5190652151956205E-3</c:v>
                </c:pt>
                <c:pt idx="145">
                  <c:v>-3.531492781471037E-3</c:v>
                </c:pt>
                <c:pt idx="146">
                  <c:v>4.7058910374124926E-3</c:v>
                </c:pt>
                <c:pt idx="147">
                  <c:v>0</c:v>
                </c:pt>
                <c:pt idx="148">
                  <c:v>0</c:v>
                </c:pt>
                <c:pt idx="149">
                  <c:v>-1.1743982559415578E-3</c:v>
                </c:pt>
                <c:pt idx="150">
                  <c:v>3.519065215195702E-3</c:v>
                </c:pt>
                <c:pt idx="151">
                  <c:v>-3.5190652151956205E-3</c:v>
                </c:pt>
                <c:pt idx="152">
                  <c:v>-3.531492781471037E-3</c:v>
                </c:pt>
                <c:pt idx="153">
                  <c:v>0</c:v>
                </c:pt>
                <c:pt idx="154">
                  <c:v>1.1785505194442023E-3</c:v>
                </c:pt>
                <c:pt idx="155">
                  <c:v>3.5273405179684406E-3</c:v>
                </c:pt>
                <c:pt idx="156">
                  <c:v>2.3446669592540547E-3</c:v>
                </c:pt>
                <c:pt idx="157">
                  <c:v>-7.0505579966666874E-3</c:v>
                </c:pt>
                <c:pt idx="158">
                  <c:v>3.5314927814709381E-3</c:v>
                </c:pt>
                <c:pt idx="159">
                  <c:v>2.3474189183048913E-3</c:v>
                </c:pt>
                <c:pt idx="160">
                  <c:v>-1.1730206623633988E-3</c:v>
                </c:pt>
                <c:pt idx="161">
                  <c:v>-2.3501773449535156E-3</c:v>
                </c:pt>
                <c:pt idx="162">
                  <c:v>-4.7169898781387982E-3</c:v>
                </c:pt>
                <c:pt idx="163">
                  <c:v>-1.1827322490496007E-3</c:v>
                </c:pt>
                <c:pt idx="164">
                  <c:v>7.0755012162002804E-3</c:v>
                </c:pt>
                <c:pt idx="165">
                  <c:v>-3.531492781471037E-3</c:v>
                </c:pt>
                <c:pt idx="166">
                  <c:v>1.1785505194442023E-3</c:v>
                </c:pt>
                <c:pt idx="167">
                  <c:v>-2.3584916592928281E-3</c:v>
                </c:pt>
                <c:pt idx="168">
                  <c:v>7.0588528396246068E-3</c:v>
                </c:pt>
                <c:pt idx="169">
                  <c:v>-3.5231980073169053E-3</c:v>
                </c:pt>
                <c:pt idx="170">
                  <c:v>-7.0838548884050436E-3</c:v>
                </c:pt>
                <c:pt idx="171">
                  <c:v>1.0607052895721921E-2</c:v>
                </c:pt>
                <c:pt idx="172">
                  <c:v>4.6783711061007208E-3</c:v>
                </c:pt>
                <c:pt idx="173">
                  <c:v>2.3310033864756084E-3</c:v>
                </c:pt>
                <c:pt idx="174">
                  <c:v>-2.3310033864754783E-3</c:v>
                </c:pt>
                <c:pt idx="175">
                  <c:v>-7.0257900244057349E-3</c:v>
                </c:pt>
                <c:pt idx="176">
                  <c:v>-1.1757790890119504E-3</c:v>
                </c:pt>
                <c:pt idx="177">
                  <c:v>-9.4563352420354001E-3</c:v>
                </c:pt>
                <c:pt idx="178">
                  <c:v>4.7393453638965681E-3</c:v>
                </c:pt>
                <c:pt idx="179">
                  <c:v>4.7169898781388667E-3</c:v>
                </c:pt>
                <c:pt idx="180">
                  <c:v>-4.7169898781387982E-3</c:v>
                </c:pt>
                <c:pt idx="181">
                  <c:v>-3.5524016043679946E-3</c:v>
                </c:pt>
                <c:pt idx="182">
                  <c:v>3.5524016043679218E-3</c:v>
                </c:pt>
                <c:pt idx="183">
                  <c:v>-1.1827322490496007E-3</c:v>
                </c:pt>
                <c:pt idx="184">
                  <c:v>4.7225589541735379E-3</c:v>
                </c:pt>
                <c:pt idx="185">
                  <c:v>-1.1785505194442526E-3</c:v>
                </c:pt>
                <c:pt idx="186">
                  <c:v>5.8789116997758377E-3</c:v>
                </c:pt>
                <c:pt idx="187">
                  <c:v>4.6783711061007208E-3</c:v>
                </c:pt>
                <c:pt idx="188">
                  <c:v>2.3310033864756084E-3</c:v>
                </c:pt>
                <c:pt idx="189">
                  <c:v>3.4863486794377376E-3</c:v>
                </c:pt>
                <c:pt idx="190">
                  <c:v>3.4742362681862726E-3</c:v>
                </c:pt>
                <c:pt idx="191">
                  <c:v>3.4622077284707912E-3</c:v>
                </c:pt>
                <c:pt idx="192">
                  <c:v>-2.3068060979149481E-3</c:v>
                </c:pt>
                <c:pt idx="193">
                  <c:v>-2.3121397583795024E-3</c:v>
                </c:pt>
                <c:pt idx="194">
                  <c:v>1.1567381278237332E-3</c:v>
                </c:pt>
                <c:pt idx="195">
                  <c:v>-1.1567381278236441E-3</c:v>
                </c:pt>
                <c:pt idx="196">
                  <c:v>-1.1580777206275977E-3</c:v>
                </c:pt>
                <c:pt idx="197">
                  <c:v>-9.3132221466677174E-3</c:v>
                </c:pt>
                <c:pt idx="198">
                  <c:v>4.6674530474950212E-3</c:v>
                </c:pt>
                <c:pt idx="199">
                  <c:v>1.1634672632980494E-3</c:v>
                </c:pt>
                <c:pt idx="200">
                  <c:v>8.1065875329884938E-3</c:v>
                </c:pt>
                <c:pt idx="201">
                  <c:v>-2.3094698486625289E-3</c:v>
                </c:pt>
                <c:pt idx="202">
                  <c:v>2.3094698486624183E-3</c:v>
                </c:pt>
                <c:pt idx="203">
                  <c:v>-3.4662079764861725E-3</c:v>
                </c:pt>
                <c:pt idx="204">
                  <c:v>-5.8038468198003037E-3</c:v>
                </c:pt>
                <c:pt idx="205">
                  <c:v>-4.6674530474950576E-3</c:v>
                </c:pt>
                <c:pt idx="206">
                  <c:v>-5.8651194523981339E-3</c:v>
                </c:pt>
                <c:pt idx="207">
                  <c:v>-9.4563352420354001E-3</c:v>
                </c:pt>
                <c:pt idx="208">
                  <c:v>0</c:v>
                </c:pt>
                <c:pt idx="209">
                  <c:v>1.1869437595286225E-3</c:v>
                </c:pt>
                <c:pt idx="210">
                  <c:v>3.5524016043679218E-3</c:v>
                </c:pt>
                <c:pt idx="211">
                  <c:v>-3.5524016043679946E-3</c:v>
                </c:pt>
                <c:pt idx="212">
                  <c:v>5.9136777900477069E-3</c:v>
                </c:pt>
                <c:pt idx="213">
                  <c:v>-5.9136777900477399E-3</c:v>
                </c:pt>
                <c:pt idx="214">
                  <c:v>-4.7562515346491526E-3</c:v>
                </c:pt>
                <c:pt idx="215">
                  <c:v>-2.3866359777309667E-3</c:v>
                </c:pt>
                <c:pt idx="216">
                  <c:v>-7.1942756340269733E-3</c:v>
                </c:pt>
                <c:pt idx="217">
                  <c:v>-9.6735941783784429E-3</c:v>
                </c:pt>
                <c:pt idx="218">
                  <c:v>3.6385728439080898E-3</c:v>
                </c:pt>
                <c:pt idx="219">
                  <c:v>-3.63857284390818E-3</c:v>
                </c:pt>
                <c:pt idx="220">
                  <c:v>-1.2158056208898781E-3</c:v>
                </c:pt>
                <c:pt idx="221">
                  <c:v>2.4301348532916691E-3</c:v>
                </c:pt>
                <c:pt idx="222">
                  <c:v>8.459264945976543E-3</c:v>
                </c:pt>
                <c:pt idx="223">
                  <c:v>2.4038473113944595E-3</c:v>
                </c:pt>
                <c:pt idx="224">
                  <c:v>-2.403847311394443E-3</c:v>
                </c:pt>
                <c:pt idx="225">
                  <c:v>0</c:v>
                </c:pt>
                <c:pt idx="226">
                  <c:v>-4.8250998317570203E-3</c:v>
                </c:pt>
                <c:pt idx="227">
                  <c:v>-1.2099215027131982E-3</c:v>
                </c:pt>
                <c:pt idx="228">
                  <c:v>4.8309272696655924E-3</c:v>
                </c:pt>
                <c:pt idx="229">
                  <c:v>3.6079413761990835E-3</c:v>
                </c:pt>
                <c:pt idx="230">
                  <c:v>0</c:v>
                </c:pt>
                <c:pt idx="231">
                  <c:v>1.1997601919040951E-3</c:v>
                </c:pt>
                <c:pt idx="232">
                  <c:v>-7.220247973487132E-3</c:v>
                </c:pt>
                <c:pt idx="233">
                  <c:v>6.0204877815830246E-3</c:v>
                </c:pt>
                <c:pt idx="234">
                  <c:v>-4.813487031547826E-3</c:v>
                </c:pt>
                <c:pt idx="235">
                  <c:v>3.6122856859137869E-3</c:v>
                </c:pt>
                <c:pt idx="236">
                  <c:v>2.4009615375380463E-3</c:v>
                </c:pt>
                <c:pt idx="237">
                  <c:v>-4.8077015681030092E-3</c:v>
                </c:pt>
                <c:pt idx="238">
                  <c:v>-7.2551708811720217E-3</c:v>
                </c:pt>
                <c:pt idx="239">
                  <c:v>0</c:v>
                </c:pt>
                <c:pt idx="240">
                  <c:v>-8.5314350494688669E-3</c:v>
                </c:pt>
                <c:pt idx="241">
                  <c:v>0</c:v>
                </c:pt>
                <c:pt idx="242">
                  <c:v>1.2232417427442321E-3</c:v>
                </c:pt>
                <c:pt idx="243">
                  <c:v>1.2217472503222913E-3</c:v>
                </c:pt>
                <c:pt idx="244">
                  <c:v>-4.8959706122065861E-3</c:v>
                </c:pt>
                <c:pt idx="245">
                  <c:v>2.4509816191401607E-3</c:v>
                </c:pt>
                <c:pt idx="246">
                  <c:v>-7.3710407445899927E-3</c:v>
                </c:pt>
                <c:pt idx="247">
                  <c:v>3.6923118871275921E-3</c:v>
                </c:pt>
                <c:pt idx="248">
                  <c:v>-3.692311887127491E-3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1D-47FA-BBBA-486B011EC361}"/>
            </c:ext>
          </c:extLst>
        </c:ser>
        <c:ser>
          <c:idx val="36"/>
          <c:order val="36"/>
          <c:tx>
            <c:strRef>
              <c:f>'Prices&amp;Returns'!$AM$256</c:f>
              <c:strCache>
                <c:ptCount val="1"/>
                <c:pt idx="0">
                  <c:v>Instrument 37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'Prices&amp;Returns'!$AM$257:$AM$506</c:f>
              <c:numCache>
                <c:formatCode>0.00%</c:formatCode>
                <c:ptCount val="250"/>
                <c:pt idx="1">
                  <c:v>-5.6899005802497579E-4</c:v>
                </c:pt>
                <c:pt idx="2">
                  <c:v>2.2740203091089145E-3</c:v>
                </c:pt>
                <c:pt idx="3">
                  <c:v>1.1350739016640886E-3</c:v>
                </c:pt>
                <c:pt idx="4">
                  <c:v>-5.1180094657419005E-3</c:v>
                </c:pt>
                <c:pt idx="5">
                  <c:v>1.7089152549689959E-3</c:v>
                </c:pt>
                <c:pt idx="6">
                  <c:v>-1.7089152549688721E-3</c:v>
                </c:pt>
                <c:pt idx="7">
                  <c:v>-1.7118406462763196E-3</c:v>
                </c:pt>
                <c:pt idx="8">
                  <c:v>4.5584124517061867E-3</c:v>
                </c:pt>
                <c:pt idx="9">
                  <c:v>-1.7069705424962614E-3</c:v>
                </c:pt>
                <c:pt idx="10">
                  <c:v>-1.7098892738273851E-3</c:v>
                </c:pt>
                <c:pt idx="11">
                  <c:v>-4.0011485216869935E-3</c:v>
                </c:pt>
                <c:pt idx="12">
                  <c:v>-4.5924305742102616E-3</c:v>
                </c:pt>
                <c:pt idx="13">
                  <c:v>-1.7276134443775877E-3</c:v>
                </c:pt>
                <c:pt idx="14">
                  <c:v>1.1520738601453878E-3</c:v>
                </c:pt>
                <c:pt idx="15">
                  <c:v>5.7553958423221775E-4</c:v>
                </c:pt>
                <c:pt idx="16">
                  <c:v>5.752085289457673E-4</c:v>
                </c:pt>
                <c:pt idx="17">
                  <c:v>5.1620418611976297E-3</c:v>
                </c:pt>
                <c:pt idx="18">
                  <c:v>3.4266167166475134E-3</c:v>
                </c:pt>
                <c:pt idx="19">
                  <c:v>5.1180094657418971E-3</c:v>
                </c:pt>
                <c:pt idx="20">
                  <c:v>1.1337869695268951E-3</c:v>
                </c:pt>
                <c:pt idx="21">
                  <c:v>-2.2688608711909758E-3</c:v>
                </c:pt>
                <c:pt idx="22">
                  <c:v>5.0977170716685798E-3</c:v>
                </c:pt>
                <c:pt idx="23">
                  <c:v>0</c:v>
                </c:pt>
                <c:pt idx="24">
                  <c:v>0</c:v>
                </c:pt>
                <c:pt idx="25">
                  <c:v>-3.3955890011381604E-3</c:v>
                </c:pt>
                <c:pt idx="26">
                  <c:v>-4.5454623716747224E-3</c:v>
                </c:pt>
                <c:pt idx="27">
                  <c:v>5.1121951723351409E-3</c:v>
                </c:pt>
                <c:pt idx="28">
                  <c:v>2.2637247923882184E-3</c:v>
                </c:pt>
                <c:pt idx="29">
                  <c:v>4.5121339948660695E-3</c:v>
                </c:pt>
                <c:pt idx="30">
                  <c:v>-1.6896652851266045E-3</c:v>
                </c:pt>
                <c:pt idx="31">
                  <c:v>5.0604549936155855E-3</c:v>
                </c:pt>
                <c:pt idx="32">
                  <c:v>5.0349756717355748E-3</c:v>
                </c:pt>
                <c:pt idx="33">
                  <c:v>-2.2346378014164881E-3</c:v>
                </c:pt>
                <c:pt idx="34">
                  <c:v>5.5912777525971707E-4</c:v>
                </c:pt>
                <c:pt idx="35">
                  <c:v>1.1173185519925981E-3</c:v>
                </c:pt>
                <c:pt idx="36">
                  <c:v>-5.5850322591122388E-4</c:v>
                </c:pt>
                <c:pt idx="37">
                  <c:v>2.7894020875785922E-3</c:v>
                </c:pt>
                <c:pt idx="38">
                  <c:v>-3.9073451889197822E-3</c:v>
                </c:pt>
                <c:pt idx="39">
                  <c:v>-5.0462680676242721E-3</c:v>
                </c:pt>
                <c:pt idx="40">
                  <c:v>5.6053958428841383E-3</c:v>
                </c:pt>
                <c:pt idx="41">
                  <c:v>3.905165353425681E-3</c:v>
                </c:pt>
                <c:pt idx="42">
                  <c:v>5.566379214141182E-4</c:v>
                </c:pt>
                <c:pt idx="43">
                  <c:v>-5.5663792141397779E-4</c:v>
                </c:pt>
                <c:pt idx="44">
                  <c:v>-2.2296553272690921E-3</c:v>
                </c:pt>
                <c:pt idx="45">
                  <c:v>-3.9138993211363287E-3</c:v>
                </c:pt>
                <c:pt idx="46">
                  <c:v>4.4717793913934111E-3</c:v>
                </c:pt>
                <c:pt idx="47">
                  <c:v>-2.792517871673522E-3</c:v>
                </c:pt>
                <c:pt idx="48">
                  <c:v>0</c:v>
                </c:pt>
                <c:pt idx="49">
                  <c:v>6.6889881507967101E-3</c:v>
                </c:pt>
                <c:pt idx="50">
                  <c:v>2.21975673831281E-3</c:v>
                </c:pt>
                <c:pt idx="51">
                  <c:v>-2.775466672035896E-3</c:v>
                </c:pt>
                <c:pt idx="52">
                  <c:v>0</c:v>
                </c:pt>
                <c:pt idx="53">
                  <c:v>-4.4568318898211981E-3</c:v>
                </c:pt>
                <c:pt idx="54">
                  <c:v>-2.2358869012836851E-3</c:v>
                </c:pt>
                <c:pt idx="55">
                  <c:v>-3.3632318697665478E-3</c:v>
                </c:pt>
                <c:pt idx="56">
                  <c:v>-3.9381204201368895E-3</c:v>
                </c:pt>
                <c:pt idx="57">
                  <c:v>-2.2573373016499389E-3</c:v>
                </c:pt>
                <c:pt idx="58">
                  <c:v>-6.2340808303166326E-3</c:v>
                </c:pt>
                <c:pt idx="59">
                  <c:v>1.7040617585668194E-3</c:v>
                </c:pt>
                <c:pt idx="60">
                  <c:v>4.5300190717498974E-3</c:v>
                </c:pt>
                <c:pt idx="61">
                  <c:v>-3.3955890011381604E-3</c:v>
                </c:pt>
                <c:pt idx="62">
                  <c:v>-5.6705416886647765E-4</c:v>
                </c:pt>
                <c:pt idx="63">
                  <c:v>3.3975117619152112E-3</c:v>
                </c:pt>
                <c:pt idx="64">
                  <c:v>0</c:v>
                </c:pt>
                <c:pt idx="65">
                  <c:v>1.6944370052407918E-3</c:v>
                </c:pt>
                <c:pt idx="66">
                  <c:v>3.9425565008089939E-3</c:v>
                </c:pt>
                <c:pt idx="67">
                  <c:v>-2.8145247963104062E-3</c:v>
                </c:pt>
                <c:pt idx="68">
                  <c:v>-5.6529263027881001E-3</c:v>
                </c:pt>
                <c:pt idx="69">
                  <c:v>-1.025650016718911E-2</c:v>
                </c:pt>
                <c:pt idx="70">
                  <c:v>-1.1461319306225722E-3</c:v>
                </c:pt>
                <c:pt idx="71">
                  <c:v>-2.8710901146419316E-3</c:v>
                </c:pt>
                <c:pt idx="72">
                  <c:v>-1.7266191339876265E-3</c:v>
                </c:pt>
                <c:pt idx="73">
                  <c:v>1.1514106050418357E-3</c:v>
                </c:pt>
                <c:pt idx="74">
                  <c:v>-1.7276134443775877E-3</c:v>
                </c:pt>
                <c:pt idx="75">
                  <c:v>-1.1534026653536183E-3</c:v>
                </c:pt>
                <c:pt idx="76">
                  <c:v>-5.7720059322548755E-4</c:v>
                </c:pt>
                <c:pt idx="77">
                  <c:v>1.154068218106624E-3</c:v>
                </c:pt>
                <c:pt idx="78">
                  <c:v>-1.1540682181066394E-3</c:v>
                </c:pt>
                <c:pt idx="79">
                  <c:v>0</c:v>
                </c:pt>
                <c:pt idx="80">
                  <c:v>-4.0497596569203046E-3</c:v>
                </c:pt>
                <c:pt idx="81">
                  <c:v>3.4722257107490571E-3</c:v>
                </c:pt>
                <c:pt idx="82">
                  <c:v>-2.313477029530595E-3</c:v>
                </c:pt>
                <c:pt idx="83">
                  <c:v>-2.8993931590025014E-3</c:v>
                </c:pt>
                <c:pt idx="84">
                  <c:v>0</c:v>
                </c:pt>
                <c:pt idx="85">
                  <c:v>-2.3255824434754101E-3</c:v>
                </c:pt>
                <c:pt idx="86">
                  <c:v>2.3255824434754366E-3</c:v>
                </c:pt>
                <c:pt idx="87">
                  <c:v>0</c:v>
                </c:pt>
                <c:pt idx="88">
                  <c:v>3.4782643763250137E-3</c:v>
                </c:pt>
                <c:pt idx="89">
                  <c:v>0</c:v>
                </c:pt>
                <c:pt idx="90">
                  <c:v>4.6189458562944583E-3</c:v>
                </c:pt>
                <c:pt idx="91">
                  <c:v>4.024150299725548E-3</c:v>
                </c:pt>
                <c:pt idx="92">
                  <c:v>-2.8727396946836401E-3</c:v>
                </c:pt>
                <c:pt idx="93">
                  <c:v>-1.1514106050418138E-3</c:v>
                </c:pt>
                <c:pt idx="94">
                  <c:v>-2.8843400440862555E-3</c:v>
                </c:pt>
                <c:pt idx="95">
                  <c:v>1.1547345393967433E-3</c:v>
                </c:pt>
                <c:pt idx="96">
                  <c:v>5.7686762488106562E-4</c:v>
                </c:pt>
                <c:pt idx="97">
                  <c:v>0</c:v>
                </c:pt>
                <c:pt idx="98">
                  <c:v>-1.1540682181066394E-3</c:v>
                </c:pt>
                <c:pt idx="99">
                  <c:v>-2.8910109757019067E-3</c:v>
                </c:pt>
                <c:pt idx="100">
                  <c:v>4.0450791938086393E-3</c:v>
                </c:pt>
                <c:pt idx="101">
                  <c:v>-8.1065875329884851E-3</c:v>
                </c:pt>
                <c:pt idx="102">
                  <c:v>-5.8156442464931616E-4</c:v>
                </c:pt>
                <c:pt idx="103">
                  <c:v>-6.4196310343342449E-3</c:v>
                </c:pt>
                <c:pt idx="104">
                  <c:v>-5.856515540743943E-4</c:v>
                </c:pt>
                <c:pt idx="105">
                  <c:v>-3.5211303985788248E-3</c:v>
                </c:pt>
                <c:pt idx="106">
                  <c:v>-2.3543271616355949E-3</c:v>
                </c:pt>
                <c:pt idx="107">
                  <c:v>-4.7253484264261798E-3</c:v>
                </c:pt>
                <c:pt idx="108">
                  <c:v>5.9189110931892293E-4</c:v>
                </c:pt>
                <c:pt idx="109">
                  <c:v>-5.9189110931895242E-4</c:v>
                </c:pt>
                <c:pt idx="110">
                  <c:v>-5.9224165189771167E-4</c:v>
                </c:pt>
                <c:pt idx="111">
                  <c:v>2.3668650102662441E-3</c:v>
                </c:pt>
                <c:pt idx="112">
                  <c:v>-1.774623358368601E-3</c:v>
                </c:pt>
                <c:pt idx="113">
                  <c:v>1.7746233583684796E-3</c:v>
                </c:pt>
                <c:pt idx="114">
                  <c:v>3.5398267051239868E-3</c:v>
                </c:pt>
                <c:pt idx="115">
                  <c:v>-1.1785505194442526E-3</c:v>
                </c:pt>
                <c:pt idx="116">
                  <c:v>6.4649064425922227E-3</c:v>
                </c:pt>
                <c:pt idx="117">
                  <c:v>1.1709603211502689E-3</c:v>
                </c:pt>
                <c:pt idx="118">
                  <c:v>-5.8685614436589399E-3</c:v>
                </c:pt>
                <c:pt idx="119">
                  <c:v>5.8840837237557201E-4</c:v>
                </c:pt>
                <c:pt idx="120">
                  <c:v>1.7631506183810029E-3</c:v>
                </c:pt>
                <c:pt idx="121">
                  <c:v>2.9316936858266676E-3</c:v>
                </c:pt>
                <c:pt idx="122">
                  <c:v>-3.5190652151956205E-3</c:v>
                </c:pt>
                <c:pt idx="123">
                  <c:v>2.933413661121109E-3</c:v>
                </c:pt>
                <c:pt idx="124">
                  <c:v>-5.8599474281629182E-4</c:v>
                </c:pt>
                <c:pt idx="125">
                  <c:v>1.1716462968907578E-3</c:v>
                </c:pt>
                <c:pt idx="126">
                  <c:v>1.7548995436784732E-3</c:v>
                </c:pt>
                <c:pt idx="127">
                  <c:v>0</c:v>
                </c:pt>
                <c:pt idx="128">
                  <c:v>1.7518252655316546E-3</c:v>
                </c:pt>
                <c:pt idx="129">
                  <c:v>5.8326044231503133E-4</c:v>
                </c:pt>
                <c:pt idx="130">
                  <c:v>-2.9197101033346393E-3</c:v>
                </c:pt>
                <c:pt idx="131">
                  <c:v>4.6674530474950212E-3</c:v>
                </c:pt>
                <c:pt idx="132">
                  <c:v>3.4863486794377376E-3</c:v>
                </c:pt>
                <c:pt idx="133">
                  <c:v>-3.486348679437663E-3</c:v>
                </c:pt>
                <c:pt idx="134">
                  <c:v>4.0662269212595747E-3</c:v>
                </c:pt>
                <c:pt idx="135">
                  <c:v>0</c:v>
                </c:pt>
                <c:pt idx="136">
                  <c:v>1.1587486812184486E-3</c:v>
                </c:pt>
                <c:pt idx="137">
                  <c:v>-2.8993931590025014E-3</c:v>
                </c:pt>
                <c:pt idx="138">
                  <c:v>5.80551540253618E-4</c:v>
                </c:pt>
                <c:pt idx="139">
                  <c:v>-5.8055154025359078E-4</c:v>
                </c:pt>
                <c:pt idx="140">
                  <c:v>3.4782643763250137E-3</c:v>
                </c:pt>
                <c:pt idx="141">
                  <c:v>-4.0591531524615159E-3</c:v>
                </c:pt>
                <c:pt idx="142">
                  <c:v>-4.0756970538143571E-3</c:v>
                </c:pt>
                <c:pt idx="143">
                  <c:v>1.1661808901823939E-3</c:v>
                </c:pt>
                <c:pt idx="144">
                  <c:v>3.4904049397683459E-3</c:v>
                </c:pt>
                <c:pt idx="145">
                  <c:v>-6.4084110954825795E-3</c:v>
                </c:pt>
                <c:pt idx="146">
                  <c:v>-2.340551097752836E-3</c:v>
                </c:pt>
                <c:pt idx="147">
                  <c:v>-1.7590154051796698E-3</c:v>
                </c:pt>
                <c:pt idx="148">
                  <c:v>-1.7621149933991097E-3</c:v>
                </c:pt>
                <c:pt idx="149">
                  <c:v>3.5211303985787394E-3</c:v>
                </c:pt>
                <c:pt idx="150">
                  <c:v>0</c:v>
                </c:pt>
                <c:pt idx="151">
                  <c:v>1.1709603211502689E-3</c:v>
                </c:pt>
                <c:pt idx="152">
                  <c:v>-5.2801530712834749E-3</c:v>
                </c:pt>
                <c:pt idx="153">
                  <c:v>-2.3557136924590365E-3</c:v>
                </c:pt>
                <c:pt idx="154">
                  <c:v>-2.9524674532680891E-3</c:v>
                </c:pt>
                <c:pt idx="155">
                  <c:v>-2.3682663526119799E-3</c:v>
                </c:pt>
                <c:pt idx="156">
                  <c:v>0</c:v>
                </c:pt>
                <c:pt idx="157">
                  <c:v>-5.9294398416764361E-4</c:v>
                </c:pt>
                <c:pt idx="158">
                  <c:v>-1.1869437595287257E-3</c:v>
                </c:pt>
                <c:pt idx="159">
                  <c:v>3.5566131148470209E-3</c:v>
                </c:pt>
                <c:pt idx="160">
                  <c:v>2.3640672948806916E-3</c:v>
                </c:pt>
                <c:pt idx="161">
                  <c:v>-2.9559584041996354E-3</c:v>
                </c:pt>
                <c:pt idx="162">
                  <c:v>5.9189110931892293E-4</c:v>
                </c:pt>
                <c:pt idx="163">
                  <c:v>5.9154098146134491E-4</c:v>
                </c:pt>
                <c:pt idx="164">
                  <c:v>1.7725263134195019E-3</c:v>
                </c:pt>
                <c:pt idx="165">
                  <c:v>1.179941139848548E-3</c:v>
                </c:pt>
                <c:pt idx="166">
                  <c:v>1.1785505194442023E-3</c:v>
                </c:pt>
                <c:pt idx="167">
                  <c:v>5.8875480063918042E-4</c:v>
                </c:pt>
                <c:pt idx="168">
                  <c:v>-4.1285815057632447E-3</c:v>
                </c:pt>
                <c:pt idx="169">
                  <c:v>2.9507250680575374E-3</c:v>
                </c:pt>
                <c:pt idx="170">
                  <c:v>-1.7693900222264366E-3</c:v>
                </c:pt>
                <c:pt idx="171">
                  <c:v>-1.1813350458310943E-3</c:v>
                </c:pt>
                <c:pt idx="172">
                  <c:v>1.1813350458311713E-3</c:v>
                </c:pt>
                <c:pt idx="173">
                  <c:v>-1.7725263134194301E-3</c:v>
                </c:pt>
                <c:pt idx="174">
                  <c:v>3.5419163356459906E-3</c:v>
                </c:pt>
                <c:pt idx="175">
                  <c:v>-1.1792454196756375E-3</c:v>
                </c:pt>
                <c:pt idx="176">
                  <c:v>-4.138344658648224E-3</c:v>
                </c:pt>
                <c:pt idx="177">
                  <c:v>5.3175900783238497E-3</c:v>
                </c:pt>
                <c:pt idx="178">
                  <c:v>-3.5419163356458869E-3</c:v>
                </c:pt>
                <c:pt idx="179">
                  <c:v>-3.5545061121181726E-3</c:v>
                </c:pt>
                <c:pt idx="180">
                  <c:v>5.9329577533848762E-4</c:v>
                </c:pt>
                <c:pt idx="181">
                  <c:v>1.7777782459993572E-3</c:v>
                </c:pt>
                <c:pt idx="182">
                  <c:v>1.7746233583684796E-3</c:v>
                </c:pt>
                <c:pt idx="183">
                  <c:v>-1.774623358368601E-3</c:v>
                </c:pt>
                <c:pt idx="184">
                  <c:v>2.3654653253352689E-3</c:v>
                </c:pt>
                <c:pt idx="185">
                  <c:v>-1.1820332345549912E-3</c:v>
                </c:pt>
                <c:pt idx="186">
                  <c:v>1.1820332345550085E-3</c:v>
                </c:pt>
                <c:pt idx="187">
                  <c:v>5.3019270001840677E-3</c:v>
                </c:pt>
                <c:pt idx="188">
                  <c:v>-5.8927689671507376E-3</c:v>
                </c:pt>
                <c:pt idx="189">
                  <c:v>-3.5524016043679946E-3</c:v>
                </c:pt>
                <c:pt idx="190">
                  <c:v>2.3696693553183824E-3</c:v>
                </c:pt>
                <c:pt idx="191">
                  <c:v>5.9154098146134491E-4</c:v>
                </c:pt>
                <c:pt idx="192">
                  <c:v>5.9119126758839667E-4</c:v>
                </c:pt>
                <c:pt idx="193">
                  <c:v>2.9507250680575374E-3</c:v>
                </c:pt>
                <c:pt idx="194">
                  <c:v>1.177856437705665E-3</c:v>
                </c:pt>
                <c:pt idx="195">
                  <c:v>5.8840837237557201E-4</c:v>
                </c:pt>
                <c:pt idx="196">
                  <c:v>-8.2693914825067421E-3</c:v>
                </c:pt>
                <c:pt idx="197">
                  <c:v>2.3696693553183824E-3</c:v>
                </c:pt>
                <c:pt idx="198">
                  <c:v>-5.3396745085034867E-3</c:v>
                </c:pt>
                <c:pt idx="199">
                  <c:v>1.1890607821903139E-3</c:v>
                </c:pt>
                <c:pt idx="200">
                  <c:v>1.7809443709949136E-3</c:v>
                </c:pt>
                <c:pt idx="201">
                  <c:v>-5.9329577533849824E-4</c:v>
                </c:pt>
                <c:pt idx="202">
                  <c:v>-6.549591737041607E-3</c:v>
                </c:pt>
                <c:pt idx="203">
                  <c:v>-3.5906681307284844E-3</c:v>
                </c:pt>
                <c:pt idx="204">
                  <c:v>4.1878613404747154E-3</c:v>
                </c:pt>
                <c:pt idx="205">
                  <c:v>2.385212818373947E-3</c:v>
                </c:pt>
                <c:pt idx="206">
                  <c:v>-5.9737334157055925E-3</c:v>
                </c:pt>
                <c:pt idx="207">
                  <c:v>1.1976049335585891E-3</c:v>
                </c:pt>
                <c:pt idx="208">
                  <c:v>-4.7990494024661443E-3</c:v>
                </c:pt>
                <c:pt idx="209">
                  <c:v>-2.4081890024831572E-3</c:v>
                </c:pt>
                <c:pt idx="210">
                  <c:v>6.0259116014451395E-4</c:v>
                </c:pt>
                <c:pt idx="211">
                  <c:v>-6.0259116014450039E-4</c:v>
                </c:pt>
                <c:pt idx="212">
                  <c:v>-6.0295449520429451E-4</c:v>
                </c:pt>
                <c:pt idx="213">
                  <c:v>6.029544952043459E-4</c:v>
                </c:pt>
                <c:pt idx="214">
                  <c:v>-1.2062727638815322E-3</c:v>
                </c:pt>
                <c:pt idx="215">
                  <c:v>-6.0368248135802974E-4</c:v>
                </c:pt>
                <c:pt idx="216">
                  <c:v>4.8192864359489218E-3</c:v>
                </c:pt>
                <c:pt idx="217">
                  <c:v>2.4009615375380463E-3</c:v>
                </c:pt>
                <c:pt idx="218">
                  <c:v>3.59066813072854E-3</c:v>
                </c:pt>
                <c:pt idx="219">
                  <c:v>3.5778213478841235E-3</c:v>
                </c:pt>
                <c:pt idx="220">
                  <c:v>-5.9541531976389783E-4</c:v>
                </c:pt>
                <c:pt idx="221">
                  <c:v>-8.3732546629966074E-3</c:v>
                </c:pt>
                <c:pt idx="222">
                  <c:v>3.5971261808496963E-3</c:v>
                </c:pt>
                <c:pt idx="223">
                  <c:v>0</c:v>
                </c:pt>
                <c:pt idx="224">
                  <c:v>1.1961723914301744E-3</c:v>
                </c:pt>
                <c:pt idx="225">
                  <c:v>-5.394079605670044E-3</c:v>
                </c:pt>
                <c:pt idx="226">
                  <c:v>6.0078103339021441E-4</c:v>
                </c:pt>
                <c:pt idx="227">
                  <c:v>-3.0075210639551055E-3</c:v>
                </c:pt>
                <c:pt idx="228">
                  <c:v>4.2080014002050491E-3</c:v>
                </c:pt>
                <c:pt idx="229">
                  <c:v>4.1903682986265088E-3</c:v>
                </c:pt>
                <c:pt idx="230">
                  <c:v>5.9719320974620346E-4</c:v>
                </c:pt>
                <c:pt idx="231">
                  <c:v>-4.7875615083726782E-3</c:v>
                </c:pt>
                <c:pt idx="232">
                  <c:v>2.9949108938527188E-3</c:v>
                </c:pt>
                <c:pt idx="233">
                  <c:v>2.3894873973814854E-3</c:v>
                </c:pt>
                <c:pt idx="234">
                  <c:v>3.5735594908649221E-3</c:v>
                </c:pt>
                <c:pt idx="235">
                  <c:v>-6.5613119374996519E-3</c:v>
                </c:pt>
                <c:pt idx="236">
                  <c:v>4.1803584317578113E-3</c:v>
                </c:pt>
                <c:pt idx="237">
                  <c:v>-6.5770042763574239E-3</c:v>
                </c:pt>
                <c:pt idx="238">
                  <c:v>4.1903682986265088E-3</c:v>
                </c:pt>
                <c:pt idx="239">
                  <c:v>5.9719320974620346E-4</c:v>
                </c:pt>
                <c:pt idx="240">
                  <c:v>-5.9719320974627437E-4</c:v>
                </c:pt>
                <c:pt idx="241">
                  <c:v>-3.5906681307284844E-3</c:v>
                </c:pt>
                <c:pt idx="242">
                  <c:v>2.3952107259548501E-3</c:v>
                </c:pt>
                <c:pt idx="243">
                  <c:v>2.9859681785620032E-3</c:v>
                </c:pt>
                <c:pt idx="244">
                  <c:v>0</c:v>
                </c:pt>
                <c:pt idx="245">
                  <c:v>5.9612520394282452E-4</c:v>
                </c:pt>
                <c:pt idx="246">
                  <c:v>-2.3866359777309667E-3</c:v>
                </c:pt>
                <c:pt idx="247">
                  <c:v>-2.3923456386198238E-3</c:v>
                </c:pt>
                <c:pt idx="248">
                  <c:v>-4.2004262178731155E-3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1D-47FA-BBBA-486B011EC361}"/>
            </c:ext>
          </c:extLst>
        </c:ser>
        <c:ser>
          <c:idx val="37"/>
          <c:order val="37"/>
          <c:tx>
            <c:strRef>
              <c:f>'Prices&amp;Returns'!$AN$256</c:f>
              <c:strCache>
                <c:ptCount val="1"/>
                <c:pt idx="0">
                  <c:v>Instrument 38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'Prices&amp;Returns'!$AN$257:$AN$506</c:f>
              <c:numCache>
                <c:formatCode>0.00%</c:formatCode>
                <c:ptCount val="250"/>
                <c:pt idx="1">
                  <c:v>1.5576638928737101E-2</c:v>
                </c:pt>
                <c:pt idx="2">
                  <c:v>4.6260683887822431E-3</c:v>
                </c:pt>
                <c:pt idx="3">
                  <c:v>-1.2384059199721666E-2</c:v>
                </c:pt>
                <c:pt idx="4">
                  <c:v>7.7851307941366173E-4</c:v>
                </c:pt>
                <c:pt idx="5">
                  <c:v>7.7519768043179237E-3</c:v>
                </c:pt>
                <c:pt idx="6">
                  <c:v>-1.0869672236903768E-2</c:v>
                </c:pt>
                <c:pt idx="7">
                  <c:v>-1.5625003178916682E-3</c:v>
                </c:pt>
                <c:pt idx="8">
                  <c:v>-4.7022030214360746E-3</c:v>
                </c:pt>
                <c:pt idx="9">
                  <c:v>1.4815085785140682E-2</c:v>
                </c:pt>
                <c:pt idx="10">
                  <c:v>4.6332129214881985E-3</c:v>
                </c:pt>
                <c:pt idx="11">
                  <c:v>-6.1823999083175391E-3</c:v>
                </c:pt>
                <c:pt idx="12">
                  <c:v>6.1823999083175599E-3</c:v>
                </c:pt>
                <c:pt idx="13">
                  <c:v>-1.0065899934715145E-2</c:v>
                </c:pt>
                <c:pt idx="14">
                  <c:v>1.5552102668064845E-3</c:v>
                </c:pt>
                <c:pt idx="15">
                  <c:v>-7.7730279856190281E-4</c:v>
                </c:pt>
                <c:pt idx="16">
                  <c:v>-1.5564205476581953E-3</c:v>
                </c:pt>
                <c:pt idx="17">
                  <c:v>6.2112000926406764E-3</c:v>
                </c:pt>
                <c:pt idx="18">
                  <c:v>3.8624999738967676E-3</c:v>
                </c:pt>
                <c:pt idx="19">
                  <c:v>0</c:v>
                </c:pt>
                <c:pt idx="20">
                  <c:v>7.6805293077779778E-3</c:v>
                </c:pt>
                <c:pt idx="21">
                  <c:v>-3.0651364993768879E-3</c:v>
                </c:pt>
                <c:pt idx="22">
                  <c:v>2.2997327115313305E-3</c:v>
                </c:pt>
                <c:pt idx="23">
                  <c:v>-1.1551918989733873E-2</c:v>
                </c:pt>
                <c:pt idx="24">
                  <c:v>-7.7489349092468775E-4</c:v>
                </c:pt>
                <c:pt idx="25">
                  <c:v>1.7672376947078464E-2</c:v>
                </c:pt>
                <c:pt idx="26">
                  <c:v>6.8311461088353294E-3</c:v>
                </c:pt>
                <c:pt idx="27">
                  <c:v>2.2667180086910102E-3</c:v>
                </c:pt>
                <c:pt idx="28">
                  <c:v>-9.8597689162882758E-3</c:v>
                </c:pt>
                <c:pt idx="29">
                  <c:v>3.8037322392467767E-3</c:v>
                </c:pt>
                <c:pt idx="30">
                  <c:v>2.0293819339813682E-2</c:v>
                </c:pt>
                <c:pt idx="31">
                  <c:v>-8.2182009043860992E-3</c:v>
                </c:pt>
                <c:pt idx="32">
                  <c:v>-7.5046907837421763E-4</c:v>
                </c:pt>
                <c:pt idx="33">
                  <c:v>1.6381602371885764E-2</c:v>
                </c:pt>
                <c:pt idx="34">
                  <c:v>-2.2181155120213785E-3</c:v>
                </c:pt>
                <c:pt idx="35">
                  <c:v>-1.4814817524429174E-3</c:v>
                </c:pt>
                <c:pt idx="36">
                  <c:v>-6.6939632627988424E-3</c:v>
                </c:pt>
                <c:pt idx="37">
                  <c:v>9.6547352258308933E-3</c:v>
                </c:pt>
                <c:pt idx="38">
                  <c:v>-7.3937156787863285E-4</c:v>
                </c:pt>
                <c:pt idx="39">
                  <c:v>-3.7050801925453511E-3</c:v>
                </c:pt>
                <c:pt idx="40">
                  <c:v>9.6048023197336848E-3</c:v>
                </c:pt>
                <c:pt idx="41">
                  <c:v>5.1338579938518501E-3</c:v>
                </c:pt>
                <c:pt idx="42">
                  <c:v>-2.0695491032776979E-2</c:v>
                </c:pt>
                <c:pt idx="43">
                  <c:v>7.4654725378456299E-4</c:v>
                </c:pt>
                <c:pt idx="44">
                  <c:v>4.4676172597160517E-3</c:v>
                </c:pt>
                <c:pt idx="45">
                  <c:v>0</c:v>
                </c:pt>
                <c:pt idx="46">
                  <c:v>1.181697650478452E-2</c:v>
                </c:pt>
                <c:pt idx="47">
                  <c:v>-1.4048290186220098E-2</c:v>
                </c:pt>
                <c:pt idx="48">
                  <c:v>7.4184316475504131E-3</c:v>
                </c:pt>
                <c:pt idx="49">
                  <c:v>1.4771051430134449E-3</c:v>
                </c:pt>
                <c:pt idx="50">
                  <c:v>-4.4378771060454448E-3</c:v>
                </c:pt>
                <c:pt idx="51">
                  <c:v>-1.1181629732186915E-2</c:v>
                </c:pt>
                <c:pt idx="52">
                  <c:v>1.1181629732186843E-2</c:v>
                </c:pt>
                <c:pt idx="53">
                  <c:v>-3.7133351246611229E-3</c:v>
                </c:pt>
                <c:pt idx="54">
                  <c:v>1.4037910613437876E-2</c:v>
                </c:pt>
                <c:pt idx="55">
                  <c:v>-5.8866983827313441E-3</c:v>
                </c:pt>
                <c:pt idx="56">
                  <c:v>-7.4074412778619165E-3</c:v>
                </c:pt>
                <c:pt idx="57">
                  <c:v>2.2279994363129363E-3</c:v>
                </c:pt>
                <c:pt idx="58">
                  <c:v>8.8626872578453243E-3</c:v>
                </c:pt>
                <c:pt idx="59">
                  <c:v>2.2034529664349137E-3</c:v>
                </c:pt>
                <c:pt idx="60">
                  <c:v>-1.5527114164905539E-2</c:v>
                </c:pt>
                <c:pt idx="61">
                  <c:v>-1.0486987495247962E-2</c:v>
                </c:pt>
                <c:pt idx="62">
                  <c:v>6.0060240602119487E-3</c:v>
                </c:pt>
                <c:pt idx="63">
                  <c:v>-1.8889870332891218E-2</c:v>
                </c:pt>
                <c:pt idx="64">
                  <c:v>-1.5267178537999079E-3</c:v>
                </c:pt>
                <c:pt idx="65">
                  <c:v>7.6365028529717504E-4</c:v>
                </c:pt>
                <c:pt idx="66">
                  <c:v>-3.0581063588207735E-3</c:v>
                </c:pt>
                <c:pt idx="67">
                  <c:v>-2.8739842121988799E-2</c:v>
                </c:pt>
                <c:pt idx="68">
                  <c:v>1.175101653551895E-2</c:v>
                </c:pt>
                <c:pt idx="69">
                  <c:v>-7.7911963427002809E-4</c:v>
                </c:pt>
                <c:pt idx="70">
                  <c:v>2.3355401819281701E-3</c:v>
                </c:pt>
                <c:pt idx="71">
                  <c:v>6.201570263281107E-3</c:v>
                </c:pt>
                <c:pt idx="72">
                  <c:v>6.1633477076687678E-3</c:v>
                </c:pt>
                <c:pt idx="73">
                  <c:v>-1.0034819829327139E-2</c:v>
                </c:pt>
                <c:pt idx="74">
                  <c:v>-1.4849823486550508E-2</c:v>
                </c:pt>
                <c:pt idx="75">
                  <c:v>-2.3649991314978564E-3</c:v>
                </c:pt>
                <c:pt idx="76">
                  <c:v>-8.7198332929950603E-3</c:v>
                </c:pt>
                <c:pt idx="77">
                  <c:v>-5.5888369025662811E-3</c:v>
                </c:pt>
                <c:pt idx="78">
                  <c:v>3.9952110672882473E-3</c:v>
                </c:pt>
                <c:pt idx="79">
                  <c:v>-1.6077516727532777E-2</c:v>
                </c:pt>
                <c:pt idx="80">
                  <c:v>3.2362487792083248E-3</c:v>
                </c:pt>
                <c:pt idx="81">
                  <c:v>-5.6703270600879027E-3</c:v>
                </c:pt>
                <c:pt idx="82">
                  <c:v>-1.6260166184187826E-3</c:v>
                </c:pt>
                <c:pt idx="83">
                  <c:v>4.8701394960427302E-3</c:v>
                </c:pt>
                <c:pt idx="84">
                  <c:v>8.093889555584958E-4</c:v>
                </c:pt>
                <c:pt idx="85">
                  <c:v>-4.0535118331824944E-3</c:v>
                </c:pt>
                <c:pt idx="86">
                  <c:v>2.4340782808794756E-3</c:v>
                </c:pt>
                <c:pt idx="87">
                  <c:v>-8.1367413930617128E-3</c:v>
                </c:pt>
                <c:pt idx="88">
                  <c:v>-3.273325344969249E-3</c:v>
                </c:pt>
                <c:pt idx="89">
                  <c:v>1.7066647477304974E-2</c:v>
                </c:pt>
                <c:pt idx="90">
                  <c:v>6.4257249209704916E-3</c:v>
                </c:pt>
                <c:pt idx="91">
                  <c:v>3.1974447704905596E-3</c:v>
                </c:pt>
                <c:pt idx="92">
                  <c:v>0</c:v>
                </c:pt>
                <c:pt idx="93">
                  <c:v>1.2688512818319472E-2</c:v>
                </c:pt>
                <c:pt idx="94">
                  <c:v>-3.1570665527669447E-3</c:v>
                </c:pt>
                <c:pt idx="95">
                  <c:v>-1.5936592262812754E-2</c:v>
                </c:pt>
                <c:pt idx="96">
                  <c:v>-1.7011345826536562E-2</c:v>
                </c:pt>
                <c:pt idx="97">
                  <c:v>-4.9140148024291522E-3</c:v>
                </c:pt>
                <c:pt idx="98">
                  <c:v>1.6406894574597963E-3</c:v>
                </c:pt>
                <c:pt idx="99">
                  <c:v>4.9059787688544056E-3</c:v>
                </c:pt>
                <c:pt idx="100">
                  <c:v>1.2966145997267283E-2</c:v>
                </c:pt>
                <c:pt idx="101">
                  <c:v>-3.2258092488825657E-3</c:v>
                </c:pt>
                <c:pt idx="102">
                  <c:v>-1.3826979133836719E-2</c:v>
                </c:pt>
                <c:pt idx="103">
                  <c:v>8.1866562083590373E-4</c:v>
                </c:pt>
                <c:pt idx="104">
                  <c:v>3.267976764616013E-3</c:v>
                </c:pt>
                <c:pt idx="105">
                  <c:v>8.1532821475479233E-4</c:v>
                </c:pt>
                <c:pt idx="106">
                  <c:v>1.1345340493695715E-2</c:v>
                </c:pt>
                <c:pt idx="107">
                  <c:v>-6.4672820402629375E-3</c:v>
                </c:pt>
                <c:pt idx="108">
                  <c:v>-8.1433674771718579E-3</c:v>
                </c:pt>
                <c:pt idx="109">
                  <c:v>3.2653090237389835E-3</c:v>
                </c:pt>
                <c:pt idx="110">
                  <c:v>0</c:v>
                </c:pt>
                <c:pt idx="111">
                  <c:v>8.1466399617628358E-4</c:v>
                </c:pt>
                <c:pt idx="112">
                  <c:v>-1.2290199763037534E-2</c:v>
                </c:pt>
                <c:pt idx="113">
                  <c:v>-9.1097938488973983E-3</c:v>
                </c:pt>
                <c:pt idx="114">
                  <c:v>-8.3229301516934691E-4</c:v>
                </c:pt>
                <c:pt idx="115">
                  <c:v>-5.8455281274361866E-3</c:v>
                </c:pt>
                <c:pt idx="116">
                  <c:v>-1.2642393415176468E-2</c:v>
                </c:pt>
                <c:pt idx="117">
                  <c:v>3.3869634410158803E-3</c:v>
                </c:pt>
                <c:pt idx="118">
                  <c:v>4.2176359442035131E-3</c:v>
                </c:pt>
                <c:pt idx="119">
                  <c:v>5.037794029957081E-3</c:v>
                </c:pt>
                <c:pt idx="120">
                  <c:v>-7.5662403833158132E-3</c:v>
                </c:pt>
                <c:pt idx="121">
                  <c:v>1.6863410404364121E-3</c:v>
                </c:pt>
                <c:pt idx="122">
                  <c:v>4.2034530156271439E-3</c:v>
                </c:pt>
                <c:pt idx="123">
                  <c:v>1.0846998299460354E-2</c:v>
                </c:pt>
                <c:pt idx="124">
                  <c:v>-9.1705519722080527E-3</c:v>
                </c:pt>
                <c:pt idx="125">
                  <c:v>6.6778211426054479E-3</c:v>
                </c:pt>
                <c:pt idx="126">
                  <c:v>-1.0874218404370936E-2</c:v>
                </c:pt>
                <c:pt idx="127">
                  <c:v>-2.5263171331111364E-3</c:v>
                </c:pt>
                <c:pt idx="128">
                  <c:v>1.9207271057121906E-2</c:v>
                </c:pt>
                <c:pt idx="129">
                  <c:v>-3.3140046900372233E-3</c:v>
                </c:pt>
                <c:pt idx="130">
                  <c:v>-4.1580101486637881E-3</c:v>
                </c:pt>
                <c:pt idx="131">
                  <c:v>-3.3389012655145986E-3</c:v>
                </c:pt>
                <c:pt idx="132">
                  <c:v>-8.3963549529063909E-3</c:v>
                </c:pt>
                <c:pt idx="133">
                  <c:v>1.0901575469843622E-2</c:v>
                </c:pt>
                <c:pt idx="134">
                  <c:v>9.9585885255779275E-3</c:v>
                </c:pt>
                <c:pt idx="135">
                  <c:v>9.860392134080161E-3</c:v>
                </c:pt>
                <c:pt idx="136">
                  <c:v>5.7073126792908727E-3</c:v>
                </c:pt>
                <c:pt idx="137">
                  <c:v>-1.3093476747019658E-2</c:v>
                </c:pt>
                <c:pt idx="138">
                  <c:v>-4.9545931246833411E-3</c:v>
                </c:pt>
                <c:pt idx="139">
                  <c:v>3.3057881344994103E-3</c:v>
                </c:pt>
                <c:pt idx="140">
                  <c:v>1.0668956349567753E-2</c:v>
                </c:pt>
                <c:pt idx="141">
                  <c:v>-5.7306747089850953E-3</c:v>
                </c:pt>
                <c:pt idx="142">
                  <c:v>1.3860800792235166E-2</c:v>
                </c:pt>
                <c:pt idx="143">
                  <c:v>9.6696966179589273E-3</c:v>
                </c:pt>
                <c:pt idx="144">
                  <c:v>7.987262910210834E-3</c:v>
                </c:pt>
                <c:pt idx="145">
                  <c:v>-1.1200117079536319E-2</c:v>
                </c:pt>
                <c:pt idx="146">
                  <c:v>4.8154186148665701E-3</c:v>
                </c:pt>
                <c:pt idx="147">
                  <c:v>-3.2077012267697313E-3</c:v>
                </c:pt>
                <c:pt idx="148">
                  <c:v>-8.0645598367304078E-3</c:v>
                </c:pt>
                <c:pt idx="149">
                  <c:v>2.4262041824640191E-3</c:v>
                </c:pt>
                <c:pt idx="150">
                  <c:v>-2.4262041824639371E-3</c:v>
                </c:pt>
                <c:pt idx="151">
                  <c:v>-7.3141325659208415E-3</c:v>
                </c:pt>
                <c:pt idx="152">
                  <c:v>-9.8361448767130179E-3</c:v>
                </c:pt>
                <c:pt idx="153">
                  <c:v>-2.080807492866172E-2</c:v>
                </c:pt>
                <c:pt idx="154">
                  <c:v>-1.2695896302740078E-2</c:v>
                </c:pt>
                <c:pt idx="155">
                  <c:v>-5.1238369998693953E-3</c:v>
                </c:pt>
                <c:pt idx="156">
                  <c:v>4.271685265303196E-3</c:v>
                </c:pt>
                <c:pt idx="157">
                  <c:v>1.7035779247838289E-3</c:v>
                </c:pt>
                <c:pt idx="158">
                  <c:v>2.5499376332727051E-3</c:v>
                </c:pt>
                <c:pt idx="159">
                  <c:v>-1.5398080111121606E-2</c:v>
                </c:pt>
                <c:pt idx="160">
                  <c:v>-1.0398707220898511E-2</c:v>
                </c:pt>
                <c:pt idx="161">
                  <c:v>-9.6280831289757771E-3</c:v>
                </c:pt>
                <c:pt idx="162">
                  <c:v>-1.7605638350329032E-3</c:v>
                </c:pt>
                <c:pt idx="163">
                  <c:v>-7.0734158757267364E-3</c:v>
                </c:pt>
                <c:pt idx="164">
                  <c:v>5.3097469882300869E-3</c:v>
                </c:pt>
                <c:pt idx="165">
                  <c:v>2.644338253090202E-3</c:v>
                </c:pt>
                <c:pt idx="166">
                  <c:v>-3.5273405179682992E-3</c:v>
                </c:pt>
                <c:pt idx="167">
                  <c:v>1.2291638511556718E-2</c:v>
                </c:pt>
                <c:pt idx="168">
                  <c:v>0</c:v>
                </c:pt>
                <c:pt idx="169">
                  <c:v>-1.2291638511556624E-2</c:v>
                </c:pt>
                <c:pt idx="170">
                  <c:v>3.5273405179684406E-3</c:v>
                </c:pt>
                <c:pt idx="171">
                  <c:v>-1.0619568827460261E-2</c:v>
                </c:pt>
                <c:pt idx="172">
                  <c:v>-2.6726073814764368E-3</c:v>
                </c:pt>
                <c:pt idx="173">
                  <c:v>6.2250089858442333E-3</c:v>
                </c:pt>
                <c:pt idx="174">
                  <c:v>-1.1591748163785019E-2</c:v>
                </c:pt>
                <c:pt idx="175">
                  <c:v>-9.009069942365857E-3</c:v>
                </c:pt>
                <c:pt idx="176">
                  <c:v>-7.2661536766229192E-3</c:v>
                </c:pt>
                <c:pt idx="177">
                  <c:v>0</c:v>
                </c:pt>
                <c:pt idx="178">
                  <c:v>-9.1575731540209562E-3</c:v>
                </c:pt>
                <c:pt idx="179">
                  <c:v>4.5892691836409054E-3</c:v>
                </c:pt>
                <c:pt idx="180">
                  <c:v>8.2079804178295818E-3</c:v>
                </c:pt>
                <c:pt idx="181">
                  <c:v>-1.7407677316253051E-2</c:v>
                </c:pt>
                <c:pt idx="182">
                  <c:v>1.0115028770111747E-2</c:v>
                </c:pt>
                <c:pt idx="183">
                  <c:v>-9.1533187168820374E-4</c:v>
                </c:pt>
                <c:pt idx="184">
                  <c:v>2.3530497410194036E-2</c:v>
                </c:pt>
                <c:pt idx="185">
                  <c:v>-4.4823024394995007E-3</c:v>
                </c:pt>
                <c:pt idx="186">
                  <c:v>5.3763570363802747E-3</c:v>
                </c:pt>
                <c:pt idx="187">
                  <c:v>7.1238057278511461E-3</c:v>
                </c:pt>
                <c:pt idx="188">
                  <c:v>9.7131006465000259E-3</c:v>
                </c:pt>
                <c:pt idx="189">
                  <c:v>-1.7590154051796698E-3</c:v>
                </c:pt>
                <c:pt idx="190">
                  <c:v>1.2248622076199239E-2</c:v>
                </c:pt>
                <c:pt idx="191">
                  <c:v>-3.484324082610811E-3</c:v>
                </c:pt>
                <c:pt idx="192">
                  <c:v>-5.2493558861437901E-3</c:v>
                </c:pt>
                <c:pt idx="193">
                  <c:v>-1.7559267022649199E-3</c:v>
                </c:pt>
                <c:pt idx="194">
                  <c:v>-5.2863559231480601E-3</c:v>
                </c:pt>
                <c:pt idx="195">
                  <c:v>-1.7683470567420034E-3</c:v>
                </c:pt>
                <c:pt idx="196">
                  <c:v>7.9330517407959211E-3</c:v>
                </c:pt>
                <c:pt idx="197">
                  <c:v>-8.8183992975202734E-3</c:v>
                </c:pt>
                <c:pt idx="198">
                  <c:v>7.0609296008739275E-3</c:v>
                </c:pt>
                <c:pt idx="199">
                  <c:v>-7.0609296008740099E-3</c:v>
                </c:pt>
                <c:pt idx="200">
                  <c:v>2.6536946134663015E-3</c:v>
                </c:pt>
                <c:pt idx="201">
                  <c:v>-2.6536946134663566E-3</c:v>
                </c:pt>
                <c:pt idx="202">
                  <c:v>3.5366968783444716E-3</c:v>
                </c:pt>
                <c:pt idx="203">
                  <c:v>-2.6513493216200308E-3</c:v>
                </c:pt>
                <c:pt idx="204">
                  <c:v>-1.4260491219156922E-2</c:v>
                </c:pt>
                <c:pt idx="205">
                  <c:v>-1.6289952979268458E-2</c:v>
                </c:pt>
                <c:pt idx="206">
                  <c:v>1.5391883767584009E-2</c:v>
                </c:pt>
                <c:pt idx="207">
                  <c:v>1.6926907487583378E-2</c:v>
                </c:pt>
                <c:pt idx="208">
                  <c:v>-7.0922283094919103E-3</c:v>
                </c:pt>
                <c:pt idx="209">
                  <c:v>9.7388994618666062E-3</c:v>
                </c:pt>
                <c:pt idx="210">
                  <c:v>-1.7636688874967041E-3</c:v>
                </c:pt>
                <c:pt idx="211">
                  <c:v>6.1592803605348672E-3</c:v>
                </c:pt>
                <c:pt idx="212">
                  <c:v>1.9114396023315234E-2</c:v>
                </c:pt>
                <c:pt idx="213">
                  <c:v>-3.4482792789159327E-3</c:v>
                </c:pt>
                <c:pt idx="214">
                  <c:v>-5.1948168771040228E-3</c:v>
                </c:pt>
                <c:pt idx="215">
                  <c:v>-8.7184510398810467E-3</c:v>
                </c:pt>
                <c:pt idx="216">
                  <c:v>1.6500591481935941E-2</c:v>
                </c:pt>
                <c:pt idx="217">
                  <c:v>9.4299884390665663E-3</c:v>
                </c:pt>
                <c:pt idx="218">
                  <c:v>-5.1326032265203141E-3</c:v>
                </c:pt>
                <c:pt idx="219">
                  <c:v>5.9854817430378239E-3</c:v>
                </c:pt>
                <c:pt idx="220">
                  <c:v>-1.028286695558403E-2</c:v>
                </c:pt>
                <c:pt idx="221">
                  <c:v>7.7220460939103185E-3</c:v>
                </c:pt>
                <c:pt idx="222">
                  <c:v>-1.2037978559478867E-2</c:v>
                </c:pt>
                <c:pt idx="223">
                  <c:v>8.6467796135375279E-4</c:v>
                </c:pt>
                <c:pt idx="224">
                  <c:v>-4.3308859378400795E-3</c:v>
                </c:pt>
                <c:pt idx="225">
                  <c:v>4.3308859378401489E-3</c:v>
                </c:pt>
                <c:pt idx="226">
                  <c:v>1.7271161460751556E-3</c:v>
                </c:pt>
                <c:pt idx="227">
                  <c:v>-1.0407726210380901E-2</c:v>
                </c:pt>
                <c:pt idx="228">
                  <c:v>4.3497241264658423E-3</c:v>
                </c:pt>
                <c:pt idx="229">
                  <c:v>3.4662079764863291E-3</c:v>
                </c:pt>
                <c:pt idx="230">
                  <c:v>1.0327114155849524E-2</c:v>
                </c:pt>
                <c:pt idx="231">
                  <c:v>1.3605652055778678E-2</c:v>
                </c:pt>
                <c:pt idx="232">
                  <c:v>-6.7796869853788038E-3</c:v>
                </c:pt>
                <c:pt idx="233">
                  <c:v>-4.2607648608548095E-3</c:v>
                </c:pt>
                <c:pt idx="234">
                  <c:v>8.5034525996448892E-3</c:v>
                </c:pt>
                <c:pt idx="235">
                  <c:v>1.6793005882621087E-2</c:v>
                </c:pt>
                <c:pt idx="236">
                  <c:v>0</c:v>
                </c:pt>
                <c:pt idx="237">
                  <c:v>0</c:v>
                </c:pt>
                <c:pt idx="238">
                  <c:v>2.4948037887826502E-3</c:v>
                </c:pt>
                <c:pt idx="239">
                  <c:v>0</c:v>
                </c:pt>
                <c:pt idx="240">
                  <c:v>-5.8309203107930986E-3</c:v>
                </c:pt>
                <c:pt idx="241">
                  <c:v>1.1628037995118993E-2</c:v>
                </c:pt>
                <c:pt idx="242">
                  <c:v>-1.6528929382995142E-3</c:v>
                </c:pt>
                <c:pt idx="243">
                  <c:v>2.4783160144670005E-3</c:v>
                </c:pt>
                <c:pt idx="244">
                  <c:v>6.5789710980425605E-3</c:v>
                </c:pt>
                <c:pt idx="245">
                  <c:v>-1.1541760440171345E-2</c:v>
                </c:pt>
                <c:pt idx="246">
                  <c:v>-1.4196480596348912E-2</c:v>
                </c:pt>
                <c:pt idx="247">
                  <c:v>-4.2140812468308775E-3</c:v>
                </c:pt>
                <c:pt idx="248">
                  <c:v>1.0919890114022252E-2</c:v>
                </c:pt>
                <c:pt idx="249">
                  <c:v>-1.855027897971381E-2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1D-47FA-BBBA-486B011EC361}"/>
            </c:ext>
          </c:extLst>
        </c:ser>
        <c:ser>
          <c:idx val="38"/>
          <c:order val="38"/>
          <c:tx>
            <c:strRef>
              <c:f>'Prices&amp;Returns'!$AO$256</c:f>
              <c:strCache>
                <c:ptCount val="1"/>
                <c:pt idx="0">
                  <c:v>Instrument 39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'Prices&amp;Returns'!$AO$257:$AO$506</c:f>
              <c:numCache>
                <c:formatCode>0.00%</c:formatCode>
                <c:ptCount val="250"/>
                <c:pt idx="1">
                  <c:v>-4.2789966872797281E-3</c:v>
                </c:pt>
                <c:pt idx="2">
                  <c:v>3.4246608813639536E-3</c:v>
                </c:pt>
                <c:pt idx="3">
                  <c:v>3.8387763071656669E-3</c:v>
                </c:pt>
                <c:pt idx="4">
                  <c:v>2.5510217916054258E-3</c:v>
                </c:pt>
                <c:pt idx="5">
                  <c:v>2.5445306349947947E-3</c:v>
                </c:pt>
                <c:pt idx="6">
                  <c:v>2.5380724284710925E-3</c:v>
                </c:pt>
                <c:pt idx="7">
                  <c:v>-1.6913323270761973E-3</c:v>
                </c:pt>
                <c:pt idx="8">
                  <c:v>-4.2328042960016154E-4</c:v>
                </c:pt>
                <c:pt idx="9">
                  <c:v>0</c:v>
                </c:pt>
                <c:pt idx="10">
                  <c:v>-1.270917349632679E-3</c:v>
                </c:pt>
                <c:pt idx="11">
                  <c:v>-5.0998835566515811E-3</c:v>
                </c:pt>
                <c:pt idx="12">
                  <c:v>1.7028526890462087E-3</c:v>
                </c:pt>
                <c:pt idx="13">
                  <c:v>3.8208494795862157E-3</c:v>
                </c:pt>
                <c:pt idx="14">
                  <c:v>-3.3955890011382718E-3</c:v>
                </c:pt>
                <c:pt idx="15">
                  <c:v>1.2746974320007381E-3</c:v>
                </c:pt>
                <c:pt idx="16">
                  <c:v>1.6970729571569058E-3</c:v>
                </c:pt>
                <c:pt idx="17">
                  <c:v>-8.4817647154394491E-4</c:v>
                </c:pt>
                <c:pt idx="18">
                  <c:v>0</c:v>
                </c:pt>
                <c:pt idx="19">
                  <c:v>-4.6778737227102674E-3</c:v>
                </c:pt>
                <c:pt idx="20">
                  <c:v>2.5542798050967007E-3</c:v>
                </c:pt>
                <c:pt idx="21">
                  <c:v>3.3955890011383287E-3</c:v>
                </c:pt>
                <c:pt idx="22">
                  <c:v>6.3358184490857035E-3</c:v>
                </c:pt>
                <c:pt idx="23">
                  <c:v>1.6827938342160356E-3</c:v>
                </c:pt>
                <c:pt idx="24">
                  <c:v>5.0314571553671961E-3</c:v>
                </c:pt>
                <c:pt idx="25">
                  <c:v>0</c:v>
                </c:pt>
                <c:pt idx="26">
                  <c:v>2.0889917770151615E-3</c:v>
                </c:pt>
                <c:pt idx="27">
                  <c:v>-1.2528713269666395E-3</c:v>
                </c:pt>
                <c:pt idx="28">
                  <c:v>3.7539147315555385E-3</c:v>
                </c:pt>
                <c:pt idx="29">
                  <c:v>-2.0837682055445464E-3</c:v>
                </c:pt>
                <c:pt idx="30">
                  <c:v>-2.0881193638619343E-3</c:v>
                </c:pt>
                <c:pt idx="31">
                  <c:v>3.3389012655146303E-3</c:v>
                </c:pt>
                <c:pt idx="32">
                  <c:v>-1.6680571006969474E-3</c:v>
                </c:pt>
                <c:pt idx="33">
                  <c:v>-1.6708441648176058E-3</c:v>
                </c:pt>
                <c:pt idx="34">
                  <c:v>-2.930711748080734E-3</c:v>
                </c:pt>
                <c:pt idx="35">
                  <c:v>8.3822301638842938E-4</c:v>
                </c:pt>
                <c:pt idx="36">
                  <c:v>0</c:v>
                </c:pt>
                <c:pt idx="37">
                  <c:v>4.1884817366257844E-4</c:v>
                </c:pt>
                <c:pt idx="38">
                  <c:v>-4.1884817366256608E-4</c:v>
                </c:pt>
                <c:pt idx="39">
                  <c:v>2.0924887316923213E-3</c:v>
                </c:pt>
                <c:pt idx="40">
                  <c:v>8.3577104739615711E-4</c:v>
                </c:pt>
                <c:pt idx="41">
                  <c:v>1.6694494695409857E-3</c:v>
                </c:pt>
                <c:pt idx="42">
                  <c:v>-8.34376352119561E-4</c:v>
                </c:pt>
                <c:pt idx="43">
                  <c:v>-1.2528713269666395E-3</c:v>
                </c:pt>
                <c:pt idx="44">
                  <c:v>1.2528713269667222E-3</c:v>
                </c:pt>
                <c:pt idx="45">
                  <c:v>4.1649372992842021E-3</c:v>
                </c:pt>
                <c:pt idx="46">
                  <c:v>3.3195051228527132E-3</c:v>
                </c:pt>
                <c:pt idx="47">
                  <c:v>-2.4885952287652426E-3</c:v>
                </c:pt>
                <c:pt idx="48">
                  <c:v>1.2450717524593318E-3</c:v>
                </c:pt>
                <c:pt idx="49">
                  <c:v>8.2918744386055768E-4</c:v>
                </c:pt>
                <c:pt idx="50">
                  <c:v>4.1433603244518235E-4</c:v>
                </c:pt>
                <c:pt idx="51">
                  <c:v>-2.4885952287652426E-3</c:v>
                </c:pt>
                <c:pt idx="52">
                  <c:v>4.1519618615983527E-4</c:v>
                </c:pt>
                <c:pt idx="53">
                  <c:v>2.4875634718017074E-3</c:v>
                </c:pt>
                <c:pt idx="54">
                  <c:v>2.0682530640590605E-3</c:v>
                </c:pt>
                <c:pt idx="55">
                  <c:v>8.2610496230545497E-4</c:v>
                </c:pt>
                <c:pt idx="56">
                  <c:v>-4.1296717497902859E-4</c:v>
                </c:pt>
                <c:pt idx="57">
                  <c:v>0</c:v>
                </c:pt>
                <c:pt idx="58">
                  <c:v>3.7105793965355534E-3</c:v>
                </c:pt>
                <c:pt idx="59">
                  <c:v>-4.1160733242167496E-4</c:v>
                </c:pt>
                <c:pt idx="60">
                  <c:v>2.056344545300084E-3</c:v>
                </c:pt>
                <c:pt idx="61">
                  <c:v>-2.8800678208711667E-3</c:v>
                </c:pt>
                <c:pt idx="62">
                  <c:v>-3.3016951165741062E-3</c:v>
                </c:pt>
                <c:pt idx="63">
                  <c:v>-2.0691089525504869E-3</c:v>
                </c:pt>
                <c:pt idx="64">
                  <c:v>-1.6583751727761162E-3</c:v>
                </c:pt>
                <c:pt idx="65">
                  <c:v>2.0725396019723751E-3</c:v>
                </c:pt>
                <c:pt idx="66">
                  <c:v>2.8943580263645565E-3</c:v>
                </c:pt>
                <c:pt idx="67">
                  <c:v>-4.1296717497902859E-4</c:v>
                </c:pt>
                <c:pt idx="68">
                  <c:v>-5.7995191549865448E-3</c:v>
                </c:pt>
                <c:pt idx="69">
                  <c:v>4.153686456396348E-4</c:v>
                </c:pt>
                <c:pt idx="70">
                  <c:v>-1.6625107736134141E-3</c:v>
                </c:pt>
                <c:pt idx="71">
                  <c:v>5.8067355196397795E-3</c:v>
                </c:pt>
                <c:pt idx="72">
                  <c:v>2.8907721968456711E-3</c:v>
                </c:pt>
                <c:pt idx="73">
                  <c:v>-3.7182443168780137E-3</c:v>
                </c:pt>
                <c:pt idx="74">
                  <c:v>-2.0716808735345691E-3</c:v>
                </c:pt>
                <c:pt idx="75">
                  <c:v>2.4855025223120288E-3</c:v>
                </c:pt>
                <c:pt idx="76">
                  <c:v>4.9525482986893851E-3</c:v>
                </c:pt>
                <c:pt idx="77">
                  <c:v>2.4671065145177428E-3</c:v>
                </c:pt>
                <c:pt idx="78">
                  <c:v>0</c:v>
                </c:pt>
                <c:pt idx="79">
                  <c:v>2.8706191539597447E-3</c:v>
                </c:pt>
                <c:pt idx="80">
                  <c:v>-4.0958427769000684E-4</c:v>
                </c:pt>
                <c:pt idx="81">
                  <c:v>-8.1967217703980482E-4</c:v>
                </c:pt>
                <c:pt idx="82">
                  <c:v>-1.2307693861327348E-3</c:v>
                </c:pt>
                <c:pt idx="83">
                  <c:v>-1.2322860462650562E-3</c:v>
                </c:pt>
                <c:pt idx="84">
                  <c:v>0</c:v>
                </c:pt>
                <c:pt idx="85">
                  <c:v>-4.1109969746489959E-4</c:v>
                </c:pt>
                <c:pt idx="86">
                  <c:v>4.1109969746499836E-4</c:v>
                </c:pt>
                <c:pt idx="87">
                  <c:v>5.7377206591491632E-3</c:v>
                </c:pt>
                <c:pt idx="88">
                  <c:v>8.16993509496062E-4</c:v>
                </c:pt>
                <c:pt idx="89">
                  <c:v>-1.634655043195295E-3</c:v>
                </c:pt>
                <c:pt idx="90">
                  <c:v>-4.9200591254498702E-3</c:v>
                </c:pt>
                <c:pt idx="91">
                  <c:v>-3.7059955943175358E-3</c:v>
                </c:pt>
                <c:pt idx="92">
                  <c:v>-3.3057881344994329E-3</c:v>
                </c:pt>
                <c:pt idx="93">
                  <c:v>8.2747212003239287E-4</c:v>
                </c:pt>
                <c:pt idx="94">
                  <c:v>-4.5595933916660197E-3</c:v>
                </c:pt>
                <c:pt idx="95">
                  <c:v>0</c:v>
                </c:pt>
                <c:pt idx="96">
                  <c:v>-4.1554124844780363E-4</c:v>
                </c:pt>
                <c:pt idx="97">
                  <c:v>2.490661312452052E-3</c:v>
                </c:pt>
                <c:pt idx="98">
                  <c:v>-5.4042950073815467E-3</c:v>
                </c:pt>
                <c:pt idx="99">
                  <c:v>2.0820328154035851E-3</c:v>
                </c:pt>
                <c:pt idx="100">
                  <c:v>2.0777069597731645E-3</c:v>
                </c:pt>
                <c:pt idx="101">
                  <c:v>-2.9099999749424886E-3</c:v>
                </c:pt>
                <c:pt idx="102">
                  <c:v>-8.3298630389188461E-4</c:v>
                </c:pt>
                <c:pt idx="103">
                  <c:v>8.3298630389177098E-4</c:v>
                </c:pt>
                <c:pt idx="104">
                  <c:v>0</c:v>
                </c:pt>
                <c:pt idx="105">
                  <c:v>-2.5010434045888369E-3</c:v>
                </c:pt>
                <c:pt idx="106">
                  <c:v>-4.1744939032446732E-4</c:v>
                </c:pt>
                <c:pt idx="107">
                  <c:v>2.5020863762378123E-3</c:v>
                </c:pt>
                <c:pt idx="108">
                  <c:v>-8.3333338155878621E-4</c:v>
                </c:pt>
                <c:pt idx="109">
                  <c:v>-1.2513036043544706E-3</c:v>
                </c:pt>
                <c:pt idx="110">
                  <c:v>-3.3444847228473601E-3</c:v>
                </c:pt>
                <c:pt idx="111">
                  <c:v>0</c:v>
                </c:pt>
                <c:pt idx="112">
                  <c:v>3.761759921891586E-3</c:v>
                </c:pt>
                <c:pt idx="113">
                  <c:v>1.667361786869073E-3</c:v>
                </c:pt>
                <c:pt idx="114">
                  <c:v>0</c:v>
                </c:pt>
                <c:pt idx="115">
                  <c:v>-2.9197101033347503E-3</c:v>
                </c:pt>
                <c:pt idx="116">
                  <c:v>2.5031302181184748E-3</c:v>
                </c:pt>
                <c:pt idx="117">
                  <c:v>2.4968801985871458E-3</c:v>
                </c:pt>
                <c:pt idx="118">
                  <c:v>-4.1571399476258725E-4</c:v>
                </c:pt>
                <c:pt idx="119">
                  <c:v>-8.3194680339264253E-4</c:v>
                </c:pt>
                <c:pt idx="120">
                  <c:v>-2.5000013020846715E-3</c:v>
                </c:pt>
                <c:pt idx="121">
                  <c:v>-5.8577573356423098E-3</c:v>
                </c:pt>
                <c:pt idx="122">
                  <c:v>8.3892622369956282E-4</c:v>
                </c:pt>
                <c:pt idx="123">
                  <c:v>-2.9393260717144134E-3</c:v>
                </c:pt>
                <c:pt idx="124">
                  <c:v>4.1963972617654922E-3</c:v>
                </c:pt>
                <c:pt idx="125">
                  <c:v>-2.0959974137505825E-3</c:v>
                </c:pt>
                <c:pt idx="126">
                  <c:v>4.195510864984139E-4</c:v>
                </c:pt>
                <c:pt idx="127">
                  <c:v>1.2575981535897908E-3</c:v>
                </c:pt>
                <c:pt idx="128">
                  <c:v>2.0924887316923213E-3</c:v>
                </c:pt>
                <c:pt idx="129">
                  <c:v>-3.3500868852820854E-3</c:v>
                </c:pt>
                <c:pt idx="130">
                  <c:v>4.1937513720138566E-4</c:v>
                </c:pt>
                <c:pt idx="131">
                  <c:v>-2.9393260717144134E-3</c:v>
                </c:pt>
                <c:pt idx="132">
                  <c:v>-5.0590327123950776E-3</c:v>
                </c:pt>
                <c:pt idx="133">
                  <c:v>3.3755306312812138E-3</c:v>
                </c:pt>
                <c:pt idx="134">
                  <c:v>3.7839019291287224E-3</c:v>
                </c:pt>
                <c:pt idx="135">
                  <c:v>4.195510864984139E-4</c:v>
                </c:pt>
                <c:pt idx="136">
                  <c:v>1.2575981535897908E-3</c:v>
                </c:pt>
                <c:pt idx="137">
                  <c:v>-8.3822301638843935E-4</c:v>
                </c:pt>
                <c:pt idx="138">
                  <c:v>-2.0986366569212492E-3</c:v>
                </c:pt>
                <c:pt idx="139">
                  <c:v>-6.745388139531538E-3</c:v>
                </c:pt>
                <c:pt idx="140">
                  <c:v>3.3783815916271906E-3</c:v>
                </c:pt>
                <c:pt idx="141">
                  <c:v>3.7870863692468092E-3</c:v>
                </c:pt>
                <c:pt idx="142">
                  <c:v>-2.5231300181210929E-3</c:v>
                </c:pt>
                <c:pt idx="143">
                  <c:v>-1.6856304033360467E-3</c:v>
                </c:pt>
                <c:pt idx="144">
                  <c:v>-6.7710796148873148E-3</c:v>
                </c:pt>
                <c:pt idx="145">
                  <c:v>-2.9768255025310556E-3</c:v>
                </c:pt>
                <c:pt idx="146">
                  <c:v>8.5142619021752355E-4</c:v>
                </c:pt>
                <c:pt idx="147">
                  <c:v>5.5166700487032112E-3</c:v>
                </c:pt>
                <c:pt idx="148">
                  <c:v>2.5359269718776994E-3</c:v>
                </c:pt>
                <c:pt idx="149">
                  <c:v>-1.689903232752196E-3</c:v>
                </c:pt>
                <c:pt idx="150">
                  <c:v>-4.6620131058113011E-3</c:v>
                </c:pt>
                <c:pt idx="151">
                  <c:v>-1.7006806820173311E-3</c:v>
                </c:pt>
                <c:pt idx="152">
                  <c:v>8.5070188031282853E-4</c:v>
                </c:pt>
                <c:pt idx="153">
                  <c:v>0</c:v>
                </c:pt>
                <c:pt idx="154">
                  <c:v>-1.7021280705304183E-3</c:v>
                </c:pt>
                <c:pt idx="155">
                  <c:v>1.2768675920824721E-3</c:v>
                </c:pt>
                <c:pt idx="156">
                  <c:v>-4.2544140186497319E-4</c:v>
                </c:pt>
                <c:pt idx="157">
                  <c:v>2.5499376332727051E-3</c:v>
                </c:pt>
                <c:pt idx="158">
                  <c:v>-2.1244962314076951E-3</c:v>
                </c:pt>
                <c:pt idx="159">
                  <c:v>1.6999579104486008E-3</c:v>
                </c:pt>
                <c:pt idx="160">
                  <c:v>-2.1253993123134776E-3</c:v>
                </c:pt>
                <c:pt idx="161">
                  <c:v>0</c:v>
                </c:pt>
                <c:pt idx="162">
                  <c:v>1.2757815891579613E-3</c:v>
                </c:pt>
                <c:pt idx="163">
                  <c:v>5.5096558109694795E-3</c:v>
                </c:pt>
                <c:pt idx="164">
                  <c:v>2.5327155792838393E-3</c:v>
                </c:pt>
                <c:pt idx="165">
                  <c:v>-4.2247633603083824E-3</c:v>
                </c:pt>
                <c:pt idx="166">
                  <c:v>1.6920477810245234E-3</c:v>
                </c:pt>
                <c:pt idx="167">
                  <c:v>0</c:v>
                </c:pt>
                <c:pt idx="168">
                  <c:v>-3.8111416022009762E-3</c:v>
                </c:pt>
                <c:pt idx="169">
                  <c:v>-5.5307522392278111E-3</c:v>
                </c:pt>
                <c:pt idx="170">
                  <c:v>-1.2806832059925708E-3</c:v>
                </c:pt>
                <c:pt idx="171">
                  <c:v>8.5397101688480684E-4</c:v>
                </c:pt>
                <c:pt idx="172">
                  <c:v>-8.5397101688487308E-4</c:v>
                </c:pt>
                <c:pt idx="173">
                  <c:v>-4.7099209311644973E-3</c:v>
                </c:pt>
                <c:pt idx="174">
                  <c:v>1.2867254616835903E-3</c:v>
                </c:pt>
                <c:pt idx="175">
                  <c:v>2.5684945627491855E-3</c:v>
                </c:pt>
                <c:pt idx="176">
                  <c:v>-1.2834226360614359E-3</c:v>
                </c:pt>
                <c:pt idx="177">
                  <c:v>0</c:v>
                </c:pt>
                <c:pt idx="178">
                  <c:v>1.283422636061313E-3</c:v>
                </c:pt>
                <c:pt idx="179">
                  <c:v>4.2744176756793041E-4</c:v>
                </c:pt>
                <c:pt idx="180">
                  <c:v>2.5608208616736505E-3</c:v>
                </c:pt>
                <c:pt idx="181">
                  <c:v>4.2616663760273061E-4</c:v>
                </c:pt>
                <c:pt idx="182">
                  <c:v>-1.705757343227847E-3</c:v>
                </c:pt>
                <c:pt idx="183">
                  <c:v>-4.2689435013294101E-4</c:v>
                </c:pt>
                <c:pt idx="184">
                  <c:v>-2.9933740546649944E-3</c:v>
                </c:pt>
                <c:pt idx="185">
                  <c:v>8.5616443586027558E-4</c:v>
                </c:pt>
                <c:pt idx="186">
                  <c:v>-2.5706955031008661E-3</c:v>
                </c:pt>
                <c:pt idx="187">
                  <c:v>2.5706955031008917E-3</c:v>
                </c:pt>
                <c:pt idx="188">
                  <c:v>2.9908161580453475E-3</c:v>
                </c:pt>
                <c:pt idx="189">
                  <c:v>2.9818978431662931E-3</c:v>
                </c:pt>
                <c:pt idx="190">
                  <c:v>-8.5106388115682285E-4</c:v>
                </c:pt>
                <c:pt idx="191">
                  <c:v>2.1263031613093504E-3</c:v>
                </c:pt>
                <c:pt idx="192">
                  <c:v>3.8159893666858363E-3</c:v>
                </c:pt>
                <c:pt idx="193">
                  <c:v>-3.8159893666858133E-3</c:v>
                </c:pt>
                <c:pt idx="194">
                  <c:v>-1.2752392801524506E-3</c:v>
                </c:pt>
                <c:pt idx="195">
                  <c:v>-4.6898401883224763E-3</c:v>
                </c:pt>
                <c:pt idx="196">
                  <c:v>-2.9959363303171328E-3</c:v>
                </c:pt>
                <c:pt idx="197">
                  <c:v>8.5689808156790817E-4</c:v>
                </c:pt>
                <c:pt idx="198">
                  <c:v>2.5662973879130991E-3</c:v>
                </c:pt>
                <c:pt idx="199">
                  <c:v>-8.5470090673176694E-4</c:v>
                </c:pt>
                <c:pt idx="200">
                  <c:v>8.5470090673164974E-4</c:v>
                </c:pt>
                <c:pt idx="201">
                  <c:v>-2.5662973879130488E-3</c:v>
                </c:pt>
                <c:pt idx="202">
                  <c:v>8.5616443586027558E-4</c:v>
                </c:pt>
                <c:pt idx="203">
                  <c:v>-2.1417870684749757E-3</c:v>
                </c:pt>
                <c:pt idx="204">
                  <c:v>2.1417870684750234E-3</c:v>
                </c:pt>
                <c:pt idx="205">
                  <c:v>-1.2845216923567388E-3</c:v>
                </c:pt>
                <c:pt idx="206">
                  <c:v>-4.285408250713476E-4</c:v>
                </c:pt>
                <c:pt idx="207">
                  <c:v>8.5689808156790817E-4</c:v>
                </c:pt>
                <c:pt idx="208">
                  <c:v>0</c:v>
                </c:pt>
                <c:pt idx="209">
                  <c:v>-1.7145310672406781E-3</c:v>
                </c:pt>
                <c:pt idx="210">
                  <c:v>1.7145310672406736E-3</c:v>
                </c:pt>
                <c:pt idx="211">
                  <c:v>-1.7145310672406781E-3</c:v>
                </c:pt>
                <c:pt idx="212">
                  <c:v>8.5763298567278557E-4</c:v>
                </c:pt>
                <c:pt idx="213">
                  <c:v>-3.4349539999731578E-3</c:v>
                </c:pt>
                <c:pt idx="214">
                  <c:v>0</c:v>
                </c:pt>
                <c:pt idx="215">
                  <c:v>-1.7219117470196363E-3</c:v>
                </c:pt>
                <c:pt idx="216">
                  <c:v>-3.8851764821689E-3</c:v>
                </c:pt>
                <c:pt idx="217">
                  <c:v>4.3159324655687292E-3</c:v>
                </c:pt>
                <c:pt idx="218">
                  <c:v>6.8669797741769756E-3</c:v>
                </c:pt>
                <c:pt idx="219">
                  <c:v>8.5506631973347649E-4</c:v>
                </c:pt>
                <c:pt idx="220">
                  <c:v>0</c:v>
                </c:pt>
                <c:pt idx="221">
                  <c:v>2.5608208616736505E-3</c:v>
                </c:pt>
                <c:pt idx="222">
                  <c:v>1.7035779247838289E-3</c:v>
                </c:pt>
                <c:pt idx="223">
                  <c:v>-1.7035779247838538E-3</c:v>
                </c:pt>
                <c:pt idx="224">
                  <c:v>0</c:v>
                </c:pt>
                <c:pt idx="225">
                  <c:v>1.2779554454919874E-3</c:v>
                </c:pt>
                <c:pt idx="226">
                  <c:v>0</c:v>
                </c:pt>
                <c:pt idx="227">
                  <c:v>-3.4115171680019693E-3</c:v>
                </c:pt>
                <c:pt idx="228">
                  <c:v>1.2806832059925641E-3</c:v>
                </c:pt>
                <c:pt idx="229">
                  <c:v>-2.9908161580452955E-3</c:v>
                </c:pt>
                <c:pt idx="230">
                  <c:v>-2.5706955031008661E-3</c:v>
                </c:pt>
                <c:pt idx="231">
                  <c:v>-4.2909247601074634E-4</c:v>
                </c:pt>
                <c:pt idx="232">
                  <c:v>1.715266286754946E-3</c:v>
                </c:pt>
                <c:pt idx="233">
                  <c:v>-1.7152662867550243E-3</c:v>
                </c:pt>
                <c:pt idx="234">
                  <c:v>4.2826617920007281E-3</c:v>
                </c:pt>
                <c:pt idx="235">
                  <c:v>-8.5506631973338747E-4</c:v>
                </c:pt>
                <c:pt idx="236">
                  <c:v>2.5630086648895482E-3</c:v>
                </c:pt>
                <c:pt idx="237">
                  <c:v>-1.7079423451562587E-3</c:v>
                </c:pt>
                <c:pt idx="238">
                  <c:v>4.2725913916365194E-4</c:v>
                </c:pt>
                <c:pt idx="239">
                  <c:v>1.7072133894690271E-3</c:v>
                </c:pt>
                <c:pt idx="240">
                  <c:v>2.129926257824849E-3</c:v>
                </c:pt>
                <c:pt idx="241">
                  <c:v>-4.2643987864575397E-3</c:v>
                </c:pt>
                <c:pt idx="242">
                  <c:v>8.5433580591575775E-4</c:v>
                </c:pt>
                <c:pt idx="243">
                  <c:v>-1.7094021256490257E-3</c:v>
                </c:pt>
                <c:pt idx="244">
                  <c:v>4.2762455216545782E-4</c:v>
                </c:pt>
                <c:pt idx="245">
                  <c:v>5.9676221431834899E-3</c:v>
                </c:pt>
                <c:pt idx="246">
                  <c:v>-3.4057078469827947E-3</c:v>
                </c:pt>
                <c:pt idx="247">
                  <c:v>1.7043037785330077E-3</c:v>
                </c:pt>
                <c:pt idx="248">
                  <c:v>-4.2580371092559345E-4</c:v>
                </c:pt>
                <c:pt idx="249">
                  <c:v>-8.521517345662404E-4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1D-47FA-BBBA-486B011EC361}"/>
            </c:ext>
          </c:extLst>
        </c:ser>
        <c:ser>
          <c:idx val="39"/>
          <c:order val="39"/>
          <c:tx>
            <c:strRef>
              <c:f>'Prices&amp;Returns'!$AP$256</c:f>
              <c:strCache>
                <c:ptCount val="1"/>
                <c:pt idx="0">
                  <c:v>Instrument 40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'Prices&amp;Returns'!$AP$257:$AP$506</c:f>
              <c:numCache>
                <c:formatCode>0.00%</c:formatCode>
                <c:ptCount val="250"/>
                <c:pt idx="1">
                  <c:v>-1.8997699696199813E-2</c:v>
                </c:pt>
                <c:pt idx="2">
                  <c:v>3.1173483272102101E-3</c:v>
                </c:pt>
                <c:pt idx="3">
                  <c:v>-2.6714174391072611E-3</c:v>
                </c:pt>
                <c:pt idx="4">
                  <c:v>1.33660077818013E-3</c:v>
                </c:pt>
                <c:pt idx="5">
                  <c:v>1.5901395123632523E-2</c:v>
                </c:pt>
                <c:pt idx="6">
                  <c:v>-1.5456258236691802E-2</c:v>
                </c:pt>
                <c:pt idx="7">
                  <c:v>-1.7817376651208365E-3</c:v>
                </c:pt>
                <c:pt idx="8">
                  <c:v>1.781737665120722E-3</c:v>
                </c:pt>
                <c:pt idx="9">
                  <c:v>4.4405046322066504E-3</c:v>
                </c:pt>
                <c:pt idx="10">
                  <c:v>3.0966625055378573E-3</c:v>
                </c:pt>
                <c:pt idx="11">
                  <c:v>1.7652255245691492E-3</c:v>
                </c:pt>
                <c:pt idx="12">
                  <c:v>9.2166551049240476E-3</c:v>
                </c:pt>
                <c:pt idx="13">
                  <c:v>4.3677659571849558E-4</c:v>
                </c:pt>
                <c:pt idx="14">
                  <c:v>-2.1857932199800967E-3</c:v>
                </c:pt>
                <c:pt idx="15">
                  <c:v>2.6223791251904524E-3</c:v>
                </c:pt>
                <c:pt idx="16">
                  <c:v>-4.3658590521023334E-4</c:v>
                </c:pt>
                <c:pt idx="17">
                  <c:v>8.2627128062100104E-3</c:v>
                </c:pt>
                <c:pt idx="18">
                  <c:v>7.3355237241143735E-3</c:v>
                </c:pt>
                <c:pt idx="19">
                  <c:v>-6.4697228042290764E-3</c:v>
                </c:pt>
                <c:pt idx="20">
                  <c:v>1.7293562459536002E-3</c:v>
                </c:pt>
                <c:pt idx="21">
                  <c:v>-7.3705081116333896E-3</c:v>
                </c:pt>
                <c:pt idx="22">
                  <c:v>6.0737713835670917E-3</c:v>
                </c:pt>
                <c:pt idx="23">
                  <c:v>5.6070882291886556E-3</c:v>
                </c:pt>
                <c:pt idx="24">
                  <c:v>-1.2911557636199273E-3</c:v>
                </c:pt>
                <c:pt idx="25">
                  <c:v>7.7220460939103185E-3</c:v>
                </c:pt>
                <c:pt idx="26">
                  <c:v>-4.7119384674060997E-3</c:v>
                </c:pt>
                <c:pt idx="27">
                  <c:v>1.1101736566177101E-2</c:v>
                </c:pt>
                <c:pt idx="28">
                  <c:v>8.8776740320174203E-3</c:v>
                </c:pt>
                <c:pt idx="29">
                  <c:v>-4.2176359442034688E-3</c:v>
                </c:pt>
                <c:pt idx="30">
                  <c:v>-1.692047781024449E-3</c:v>
                </c:pt>
                <c:pt idx="31">
                  <c:v>-3.3927089370856907E-3</c:v>
                </c:pt>
                <c:pt idx="32">
                  <c:v>-9.8186487844649107E-3</c:v>
                </c:pt>
                <c:pt idx="33">
                  <c:v>-1.2953549000391152E-2</c:v>
                </c:pt>
                <c:pt idx="34">
                  <c:v>-3.4828071774615083E-3</c:v>
                </c:pt>
                <c:pt idx="35">
                  <c:v>-1.7154588258182869E-2</c:v>
                </c:pt>
                <c:pt idx="36">
                  <c:v>1.773050109885593E-3</c:v>
                </c:pt>
                <c:pt idx="37">
                  <c:v>1.3277275683626672E-3</c:v>
                </c:pt>
                <c:pt idx="38">
                  <c:v>1.5796730411128432E-2</c:v>
                </c:pt>
                <c:pt idx="39">
                  <c:v>-2.1791248544679458E-3</c:v>
                </c:pt>
                <c:pt idx="40">
                  <c:v>-1.3617605556660488E-2</c:v>
                </c:pt>
                <c:pt idx="41">
                  <c:v>1.2744624270315476E-2</c:v>
                </c:pt>
                <c:pt idx="42">
                  <c:v>4.3573053689558473E-3</c:v>
                </c:pt>
                <c:pt idx="43">
                  <c:v>6.5005646030932424E-3</c:v>
                </c:pt>
                <c:pt idx="44">
                  <c:v>-6.9354417571529416E-3</c:v>
                </c:pt>
                <c:pt idx="45">
                  <c:v>-6.545953987280655E-3</c:v>
                </c:pt>
                <c:pt idx="46">
                  <c:v>7.4155192594652026E-3</c:v>
                </c:pt>
                <c:pt idx="47">
                  <c:v>-1.4004605255524211E-2</c:v>
                </c:pt>
                <c:pt idx="48">
                  <c:v>9.6491976736536589E-3</c:v>
                </c:pt>
                <c:pt idx="49">
                  <c:v>6.959575720258189E-3</c:v>
                </c:pt>
                <c:pt idx="50">
                  <c:v>3.8935805191322409E-3</c:v>
                </c:pt>
                <c:pt idx="51">
                  <c:v>-9.980555834981494E-3</c:v>
                </c:pt>
                <c:pt idx="52">
                  <c:v>-1.1844841269952826E-2</c:v>
                </c:pt>
                <c:pt idx="53">
                  <c:v>-1.0647837955846388E-2</c:v>
                </c:pt>
                <c:pt idx="54">
                  <c:v>-7.1620717966150551E-3</c:v>
                </c:pt>
                <c:pt idx="55">
                  <c:v>-2.6990569691650581E-3</c:v>
                </c:pt>
                <c:pt idx="56">
                  <c:v>-4.5055193373109422E-4</c:v>
                </c:pt>
                <c:pt idx="57">
                  <c:v>3.1496089028962013E-3</c:v>
                </c:pt>
                <c:pt idx="58">
                  <c:v>1.3468015503785733E-3</c:v>
                </c:pt>
                <c:pt idx="59">
                  <c:v>1.115336121385283E-2</c:v>
                </c:pt>
                <c:pt idx="60">
                  <c:v>-1.025650016718911E-2</c:v>
                </c:pt>
                <c:pt idx="61">
                  <c:v>4.4722793683944981E-3</c:v>
                </c:pt>
                <c:pt idx="62">
                  <c:v>-4.0241502997253797E-3</c:v>
                </c:pt>
                <c:pt idx="63">
                  <c:v>2.2376379889280859E-3</c:v>
                </c:pt>
                <c:pt idx="64">
                  <c:v>1.3401833589557818E-3</c:v>
                </c:pt>
                <c:pt idx="65">
                  <c:v>7.1174677688639549E-3</c:v>
                </c:pt>
                <c:pt idx="66">
                  <c:v>-4.4336068117067597E-4</c:v>
                </c:pt>
                <c:pt idx="67">
                  <c:v>1.1025470011707641E-2</c:v>
                </c:pt>
                <c:pt idx="68">
                  <c:v>3.9395980040803098E-3</c:v>
                </c:pt>
                <c:pt idx="69">
                  <c:v>-1.0981880629493195E-2</c:v>
                </c:pt>
                <c:pt idx="70">
                  <c:v>-7.9823040246850083E-3</c:v>
                </c:pt>
                <c:pt idx="71">
                  <c:v>4.4424773195609942E-3</c:v>
                </c:pt>
                <c:pt idx="72">
                  <c:v>-1.3387080782459296E-2</c:v>
                </c:pt>
                <c:pt idx="73">
                  <c:v>-1.0386185033147029E-2</c:v>
                </c:pt>
                <c:pt idx="74">
                  <c:v>-1.8173562475820506E-3</c:v>
                </c:pt>
                <c:pt idx="75">
                  <c:v>9.9548333396663781E-3</c:v>
                </c:pt>
                <c:pt idx="76">
                  <c:v>-2.7051414151915043E-3</c:v>
                </c:pt>
                <c:pt idx="77">
                  <c:v>-6.3406009527741617E-3</c:v>
                </c:pt>
                <c:pt idx="78">
                  <c:v>-1.2343013845307053E-2</c:v>
                </c:pt>
                <c:pt idx="79">
                  <c:v>-2.7637051216178555E-3</c:v>
                </c:pt>
                <c:pt idx="80">
                  <c:v>-1.0665531197419477E-2</c:v>
                </c:pt>
                <c:pt idx="81">
                  <c:v>-1.8349138668196541E-2</c:v>
                </c:pt>
                <c:pt idx="82">
                  <c:v>-7.6263477350641826E-3</c:v>
                </c:pt>
                <c:pt idx="83">
                  <c:v>4.7732787526578117E-3</c:v>
                </c:pt>
                <c:pt idx="84">
                  <c:v>9.519277253821558E-4</c:v>
                </c:pt>
                <c:pt idx="85">
                  <c:v>4.7562426580340155E-4</c:v>
                </c:pt>
                <c:pt idx="86">
                  <c:v>4.7539815490059602E-4</c:v>
                </c:pt>
                <c:pt idx="87">
                  <c:v>1.8993358036523157E-3</c:v>
                </c:pt>
                <c:pt idx="88">
                  <c:v>7.0905520420033391E-3</c:v>
                </c:pt>
                <c:pt idx="89">
                  <c:v>5.1679701584425976E-3</c:v>
                </c:pt>
                <c:pt idx="90">
                  <c:v>2.4075236874785071E-2</c:v>
                </c:pt>
                <c:pt idx="91">
                  <c:v>-9.6530282998937029E-3</c:v>
                </c:pt>
                <c:pt idx="92">
                  <c:v>-9.7471182458974768E-3</c:v>
                </c:pt>
                <c:pt idx="93">
                  <c:v>1.8639334380627327E-3</c:v>
                </c:pt>
                <c:pt idx="94">
                  <c:v>-1.3976242666379726E-3</c:v>
                </c:pt>
                <c:pt idx="95">
                  <c:v>2.7932979056128748E-3</c:v>
                </c:pt>
                <c:pt idx="96">
                  <c:v>1.0175850988699577E-2</c:v>
                </c:pt>
                <c:pt idx="97">
                  <c:v>-4.1503402900574613E-3</c:v>
                </c:pt>
                <c:pt idx="98">
                  <c:v>1.0572380710395667E-2</c:v>
                </c:pt>
                <c:pt idx="99">
                  <c:v>-1.56685233124048E-2</c:v>
                </c:pt>
                <c:pt idx="100">
                  <c:v>-3.2565741737192932E-3</c:v>
                </c:pt>
                <c:pt idx="101">
                  <c:v>-1.398927717066814E-3</c:v>
                </c:pt>
                <c:pt idx="102">
                  <c:v>5.5840070642711416E-3</c:v>
                </c:pt>
                <c:pt idx="103">
                  <c:v>-2.7881058953377648E-3</c:v>
                </c:pt>
                <c:pt idx="104">
                  <c:v>-1.5947805162132105E-2</c:v>
                </c:pt>
                <c:pt idx="105">
                  <c:v>3.7753702228777572E-3</c:v>
                </c:pt>
                <c:pt idx="106">
                  <c:v>-1.1845672747013562E-2</c:v>
                </c:pt>
                <c:pt idx="107">
                  <c:v>6.6508558699095895E-3</c:v>
                </c:pt>
                <c:pt idx="108">
                  <c:v>1.3170463189745008E-2</c:v>
                </c:pt>
                <c:pt idx="109">
                  <c:v>-7.0340266573799357E-3</c:v>
                </c:pt>
                <c:pt idx="110">
                  <c:v>5.1631187215682977E-3</c:v>
                </c:pt>
                <c:pt idx="111">
                  <c:v>-3.2825351866060232E-3</c:v>
                </c:pt>
                <c:pt idx="112">
                  <c:v>-1.8805835349622534E-3</c:v>
                </c:pt>
                <c:pt idx="113">
                  <c:v>6.099010226473362E-3</c:v>
                </c:pt>
                <c:pt idx="114">
                  <c:v>8.8475548041659826E-3</c:v>
                </c:pt>
                <c:pt idx="115">
                  <c:v>1.7463679120115306E-2</c:v>
                </c:pt>
                <c:pt idx="116">
                  <c:v>9.9728841070398627E-3</c:v>
                </c:pt>
                <c:pt idx="117">
                  <c:v>1.7881567201224108E-2</c:v>
                </c:pt>
                <c:pt idx="118">
                  <c:v>8.3830184286858081E-3</c:v>
                </c:pt>
                <c:pt idx="119">
                  <c:v>-6.6123229682518419E-3</c:v>
                </c:pt>
                <c:pt idx="120">
                  <c:v>-5.7662612643881546E-3</c:v>
                </c:pt>
                <c:pt idx="121">
                  <c:v>-1.7501007593464506E-2</c:v>
                </c:pt>
                <c:pt idx="122">
                  <c:v>3.1638444470573415E-3</c:v>
                </c:pt>
                <c:pt idx="123">
                  <c:v>-3.1638444470572995E-3</c:v>
                </c:pt>
                <c:pt idx="124">
                  <c:v>-4.992068456550528E-3</c:v>
                </c:pt>
                <c:pt idx="125">
                  <c:v>4.53927243341913E-3</c:v>
                </c:pt>
                <c:pt idx="126">
                  <c:v>4.5187605133263798E-3</c:v>
                </c:pt>
                <c:pt idx="127">
                  <c:v>4.9471654755564171E-3</c:v>
                </c:pt>
                <c:pt idx="128">
                  <c:v>1.159691855090984E-2</c:v>
                </c:pt>
                <c:pt idx="129">
                  <c:v>1.3294927728285046E-3</c:v>
                </c:pt>
                <c:pt idx="130">
                  <c:v>-7.1111410775020105E-3</c:v>
                </c:pt>
                <c:pt idx="131">
                  <c:v>2.672607381476478E-3</c:v>
                </c:pt>
                <c:pt idx="132">
                  <c:v>1.3336298931505308E-3</c:v>
                </c:pt>
                <c:pt idx="133">
                  <c:v>1.5866353116048823E-2</c:v>
                </c:pt>
                <c:pt idx="134">
                  <c:v>4.7982643859197423E-3</c:v>
                </c:pt>
                <c:pt idx="135">
                  <c:v>6.5062038227380577E-3</c:v>
                </c:pt>
                <c:pt idx="136">
                  <c:v>9.4665078715586923E-3</c:v>
                </c:pt>
                <c:pt idx="137">
                  <c:v>8.5616443586027558E-4</c:v>
                </c:pt>
                <c:pt idx="138">
                  <c:v>-1.6393809775676497E-2</c:v>
                </c:pt>
                <c:pt idx="139">
                  <c:v>2.6064306675674994E-3</c:v>
                </c:pt>
                <c:pt idx="140">
                  <c:v>-1.7368653953830286E-3</c:v>
                </c:pt>
                <c:pt idx="141">
                  <c:v>-4.3554075818704454E-3</c:v>
                </c:pt>
                <c:pt idx="142">
                  <c:v>2.6155202356027739E-3</c:v>
                </c:pt>
                <c:pt idx="143">
                  <c:v>-4.800358334342239E-3</c:v>
                </c:pt>
                <c:pt idx="144">
                  <c:v>-3.0668151090716776E-3</c:v>
                </c:pt>
                <c:pt idx="145">
                  <c:v>-8.8145127776809683E-3</c:v>
                </c:pt>
                <c:pt idx="146">
                  <c:v>-3.5476755612709491E-3</c:v>
                </c:pt>
                <c:pt idx="147">
                  <c:v>8.8457011988262585E-3</c:v>
                </c:pt>
                <c:pt idx="148">
                  <c:v>-2.2041005176068836E-3</c:v>
                </c:pt>
                <c:pt idx="149">
                  <c:v>-3.5366968783443671E-3</c:v>
                </c:pt>
                <c:pt idx="150">
                  <c:v>2.6536946134663015E-3</c:v>
                </c:pt>
                <c:pt idx="151">
                  <c:v>3.9673845294696808E-3</c:v>
                </c:pt>
                <c:pt idx="152">
                  <c:v>-7.9505719157645094E-3</c:v>
                </c:pt>
                <c:pt idx="153">
                  <c:v>-2.0610048516661535E-2</c:v>
                </c:pt>
                <c:pt idx="154">
                  <c:v>-1.8734840860580301E-2</c:v>
                </c:pt>
                <c:pt idx="155">
                  <c:v>-4.1599320447295021E-3</c:v>
                </c:pt>
                <c:pt idx="156">
                  <c:v>1.8812208831599963E-2</c:v>
                </c:pt>
                <c:pt idx="157">
                  <c:v>-1.0050335853501338E-2</c:v>
                </c:pt>
                <c:pt idx="158">
                  <c:v>-9.6886571037494429E-3</c:v>
                </c:pt>
                <c:pt idx="159">
                  <c:v>-1.072021452745771E-2</c:v>
                </c:pt>
                <c:pt idx="160">
                  <c:v>1.3035566337454944E-2</c:v>
                </c:pt>
                <c:pt idx="161">
                  <c:v>9.6663583507902474E-3</c:v>
                </c:pt>
                <c:pt idx="162">
                  <c:v>1.0934049706792535E-2</c:v>
                </c:pt>
                <c:pt idx="163">
                  <c:v>-5.90776542156076E-3</c:v>
                </c:pt>
                <c:pt idx="164">
                  <c:v>2.7309985112315125E-3</c:v>
                </c:pt>
                <c:pt idx="165">
                  <c:v>1.0400274617789397E-2</c:v>
                </c:pt>
                <c:pt idx="166">
                  <c:v>8.5106896679086105E-3</c:v>
                </c:pt>
                <c:pt idx="167">
                  <c:v>-4.9184091995728646E-3</c:v>
                </c:pt>
                <c:pt idx="168">
                  <c:v>-1.8091854837065931E-2</c:v>
                </c:pt>
                <c:pt idx="169">
                  <c:v>-5.4920046508466864E-3</c:v>
                </c:pt>
                <c:pt idx="170">
                  <c:v>6.4044134732682955E-3</c:v>
                </c:pt>
                <c:pt idx="171">
                  <c:v>7.7220460939103185E-3</c:v>
                </c:pt>
                <c:pt idx="172">
                  <c:v>7.6628727455690972E-3</c:v>
                </c:pt>
                <c:pt idx="173">
                  <c:v>1.7945271751648264E-3</c:v>
                </c:pt>
                <c:pt idx="174">
                  <c:v>-9.9099910124153239E-3</c:v>
                </c:pt>
                <c:pt idx="175">
                  <c:v>-9.0579716338079865E-4</c:v>
                </c:pt>
                <c:pt idx="176">
                  <c:v>-7.732583446189923E-3</c:v>
                </c:pt>
                <c:pt idx="177">
                  <c:v>-3.201466260602615E-3</c:v>
                </c:pt>
                <c:pt idx="178">
                  <c:v>1.1839846870173348E-2</c:v>
                </c:pt>
                <c:pt idx="179">
                  <c:v>4.0659644901950617E-3</c:v>
                </c:pt>
                <c:pt idx="180">
                  <c:v>1.7873576799294837E-2</c:v>
                </c:pt>
                <c:pt idx="181">
                  <c:v>-7.1111410775020105E-3</c:v>
                </c:pt>
                <c:pt idx="182">
                  <c:v>-8.9245878301983349E-4</c:v>
                </c:pt>
                <c:pt idx="183">
                  <c:v>-1.122346236984954E-2</c:v>
                </c:pt>
                <c:pt idx="184">
                  <c:v>-3.1652750822501029E-3</c:v>
                </c:pt>
                <c:pt idx="185">
                  <c:v>1.2154099650683469E-2</c:v>
                </c:pt>
                <c:pt idx="186">
                  <c:v>-4.4752741852321795E-4</c:v>
                </c:pt>
                <c:pt idx="187">
                  <c:v>6.2472313844357348E-3</c:v>
                </c:pt>
                <c:pt idx="188">
                  <c:v>1.938386682104859E-2</c:v>
                </c:pt>
                <c:pt idx="189">
                  <c:v>-4.8108555502422738E-3</c:v>
                </c:pt>
                <c:pt idx="190">
                  <c:v>-7.4807829613144179E-3</c:v>
                </c:pt>
                <c:pt idx="191">
                  <c:v>-7.0922283094919103E-3</c:v>
                </c:pt>
                <c:pt idx="192">
                  <c:v>-4.4583221417111643E-3</c:v>
                </c:pt>
                <c:pt idx="193">
                  <c:v>-1.3042685451753301E-2</c:v>
                </c:pt>
                <c:pt idx="194">
                  <c:v>6.7674519503557861E-3</c:v>
                </c:pt>
                <c:pt idx="195">
                  <c:v>-3.1524457541613426E-3</c:v>
                </c:pt>
                <c:pt idx="196">
                  <c:v>4.949391430863064E-3</c:v>
                </c:pt>
                <c:pt idx="197">
                  <c:v>1.4702871230795023E-2</c:v>
                </c:pt>
                <c:pt idx="198">
                  <c:v>8.3682496705165792E-3</c:v>
                </c:pt>
                <c:pt idx="199">
                  <c:v>2.6281224062694084E-3</c:v>
                </c:pt>
                <c:pt idx="200">
                  <c:v>8.7450814493257568E-4</c:v>
                </c:pt>
                <c:pt idx="201">
                  <c:v>3.0547699949570808E-3</c:v>
                </c:pt>
                <c:pt idx="202">
                  <c:v>0</c:v>
                </c:pt>
                <c:pt idx="203">
                  <c:v>-7.874056430905883E-3</c:v>
                </c:pt>
                <c:pt idx="204">
                  <c:v>8.779631819446842E-4</c:v>
                </c:pt>
                <c:pt idx="205">
                  <c:v>-1.756697860633441E-3</c:v>
                </c:pt>
                <c:pt idx="206">
                  <c:v>3.5103151447445921E-3</c:v>
                </c:pt>
                <c:pt idx="207">
                  <c:v>6.1135561593026631E-3</c:v>
                </c:pt>
                <c:pt idx="208">
                  <c:v>-6.1135561593027151E-3</c:v>
                </c:pt>
                <c:pt idx="209">
                  <c:v>-1.6784846353440776E-2</c:v>
                </c:pt>
                <c:pt idx="210">
                  <c:v>-1.3001752309180187E-2</c:v>
                </c:pt>
                <c:pt idx="211">
                  <c:v>4.5024839683157755E-3</c:v>
                </c:pt>
                <c:pt idx="212">
                  <c:v>-2.2487079410626809E-3</c:v>
                </c:pt>
                <c:pt idx="213">
                  <c:v>3.5955094914414381E-3</c:v>
                </c:pt>
                <c:pt idx="214">
                  <c:v>4.4853106829570487E-4</c:v>
                </c:pt>
                <c:pt idx="215">
                  <c:v>-3.1439504899678505E-3</c:v>
                </c:pt>
                <c:pt idx="216">
                  <c:v>4.4974140627630928E-4</c:v>
                </c:pt>
                <c:pt idx="217">
                  <c:v>-6.7674519503557228E-3</c:v>
                </c:pt>
                <c:pt idx="218">
                  <c:v>5.867766779458071E-3</c:v>
                </c:pt>
                <c:pt idx="219">
                  <c:v>7.1749186722952643E-3</c:v>
                </c:pt>
                <c:pt idx="220">
                  <c:v>2.0345681904030379E-2</c:v>
                </c:pt>
                <c:pt idx="221">
                  <c:v>1.3126232468803716E-3</c:v>
                </c:pt>
                <c:pt idx="222">
                  <c:v>-1.3126232468803651E-3</c:v>
                </c:pt>
                <c:pt idx="223">
                  <c:v>1.2184659016367219E-2</c:v>
                </c:pt>
                <c:pt idx="224">
                  <c:v>3.8851764821688723E-3</c:v>
                </c:pt>
                <c:pt idx="225">
                  <c:v>-8.6206901890537545E-4</c:v>
                </c:pt>
                <c:pt idx="226">
                  <c:v>-1.2147654802036145E-2</c:v>
                </c:pt>
                <c:pt idx="227">
                  <c:v>0</c:v>
                </c:pt>
                <c:pt idx="228">
                  <c:v>-4.3658590521023334E-4</c:v>
                </c:pt>
                <c:pt idx="229">
                  <c:v>6.528858882463631E-3</c:v>
                </c:pt>
                <c:pt idx="230">
                  <c:v>1.933465170745563E-2</c:v>
                </c:pt>
                <c:pt idx="231">
                  <c:v>4.2462908814512243E-3</c:v>
                </c:pt>
                <c:pt idx="232">
                  <c:v>3.3840979842404942E-3</c:v>
                </c:pt>
                <c:pt idx="233">
                  <c:v>1.0502091904477045E-2</c:v>
                </c:pt>
                <c:pt idx="234">
                  <c:v>-1.8132480770168644E-2</c:v>
                </c:pt>
                <c:pt idx="235">
                  <c:v>-8.9763372538637417E-3</c:v>
                </c:pt>
                <c:pt idx="236">
                  <c:v>1.9558446584400691E-2</c:v>
                </c:pt>
                <c:pt idx="237">
                  <c:v>8.4175089145242224E-4</c:v>
                </c:pt>
                <c:pt idx="238">
                  <c:v>-6.7539302746809828E-3</c:v>
                </c:pt>
                <c:pt idx="239">
                  <c:v>8.0152295800074835E-3</c:v>
                </c:pt>
                <c:pt idx="240">
                  <c:v>1.4598799421152631E-2</c:v>
                </c:pt>
                <c:pt idx="241">
                  <c:v>-1.3339088987930979E-2</c:v>
                </c:pt>
                <c:pt idx="242">
                  <c:v>3.3514903595827619E-3</c:v>
                </c:pt>
                <c:pt idx="243">
                  <c:v>1.2539186595936812E-3</c:v>
                </c:pt>
                <c:pt idx="244">
                  <c:v>-4.1779820954516192E-4</c:v>
                </c:pt>
                <c:pt idx="245">
                  <c:v>-1.672940582563745E-3</c:v>
                </c:pt>
                <c:pt idx="246">
                  <c:v>-7.1413872081935153E-3</c:v>
                </c:pt>
                <c:pt idx="247">
                  <c:v>-1.9153596815324282E-2</c:v>
                </c:pt>
                <c:pt idx="248">
                  <c:v>1.7043446211692303E-2</c:v>
                </c:pt>
                <c:pt idx="249">
                  <c:v>2.952965655629229E-3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1D-47FA-BBBA-486B011EC361}"/>
            </c:ext>
          </c:extLst>
        </c:ser>
        <c:ser>
          <c:idx val="40"/>
          <c:order val="40"/>
          <c:tx>
            <c:strRef>
              <c:f>'Prices&amp;Returns'!$AQ$256</c:f>
              <c:strCache>
                <c:ptCount val="1"/>
                <c:pt idx="0">
                  <c:v>Instrument 41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'Prices&amp;Returns'!$AQ$257:$AQ$506</c:f>
              <c:numCache>
                <c:formatCode>0.00%</c:formatCode>
                <c:ptCount val="250"/>
                <c:pt idx="1">
                  <c:v>-5.1151006667703768E-3</c:v>
                </c:pt>
                <c:pt idx="2">
                  <c:v>-3.8535693159899662E-3</c:v>
                </c:pt>
                <c:pt idx="3">
                  <c:v>-5.1613017802253948E-3</c:v>
                </c:pt>
                <c:pt idx="4">
                  <c:v>0</c:v>
                </c:pt>
                <c:pt idx="5">
                  <c:v>-3.8885337396924805E-3</c:v>
                </c:pt>
                <c:pt idx="6">
                  <c:v>-3.9037134804734037E-3</c:v>
                </c:pt>
                <c:pt idx="7">
                  <c:v>1.4239722811135428E-2</c:v>
                </c:pt>
                <c:pt idx="8">
                  <c:v>-1.2861738107442296E-3</c:v>
                </c:pt>
                <c:pt idx="9">
                  <c:v>3.8535693159899723E-3</c:v>
                </c:pt>
                <c:pt idx="10">
                  <c:v>5.1151006667704089E-3</c:v>
                </c:pt>
                <c:pt idx="11">
                  <c:v>-1.2763243596046784E-3</c:v>
                </c:pt>
                <c:pt idx="12">
                  <c:v>-6.4061718124115161E-3</c:v>
                </c:pt>
                <c:pt idx="13">
                  <c:v>1.0230268250815043E-2</c:v>
                </c:pt>
                <c:pt idx="14">
                  <c:v>-7.6628727455691371E-3</c:v>
                </c:pt>
                <c:pt idx="15">
                  <c:v>-1.0309369658861213E-2</c:v>
                </c:pt>
                <c:pt idx="16">
                  <c:v>3.8784793285708383E-3</c:v>
                </c:pt>
                <c:pt idx="17">
                  <c:v>5.1480165174012374E-3</c:v>
                </c:pt>
                <c:pt idx="18">
                  <c:v>1.0217202546654914E-2</c:v>
                </c:pt>
                <c:pt idx="19">
                  <c:v>-7.6530985777172713E-3</c:v>
                </c:pt>
                <c:pt idx="20">
                  <c:v>0</c:v>
                </c:pt>
                <c:pt idx="21">
                  <c:v>1.2795907056252546E-3</c:v>
                </c:pt>
                <c:pt idx="22">
                  <c:v>7.6433493125680659E-3</c:v>
                </c:pt>
                <c:pt idx="23">
                  <c:v>1.0101095986503919E-2</c:v>
                </c:pt>
                <c:pt idx="24">
                  <c:v>7.5094220221313479E-3</c:v>
                </c:pt>
                <c:pt idx="25">
                  <c:v>6.2150604034344132E-3</c:v>
                </c:pt>
                <c:pt idx="26">
                  <c:v>-4.9689543231872897E-3</c:v>
                </c:pt>
                <c:pt idx="27">
                  <c:v>-3.7429862788342805E-3</c:v>
                </c:pt>
                <c:pt idx="28">
                  <c:v>6.2305497506361628E-3</c:v>
                </c:pt>
                <c:pt idx="29">
                  <c:v>6.1919702479209804E-3</c:v>
                </c:pt>
                <c:pt idx="30">
                  <c:v>-6.1919702479209951E-3</c:v>
                </c:pt>
                <c:pt idx="31">
                  <c:v>-1.2430082395972475E-3</c:v>
                </c:pt>
                <c:pt idx="32">
                  <c:v>-2.4906613124518078E-3</c:v>
                </c:pt>
                <c:pt idx="33">
                  <c:v>4.9751346401139289E-3</c:v>
                </c:pt>
                <c:pt idx="34">
                  <c:v>6.1843116087845224E-3</c:v>
                </c:pt>
                <c:pt idx="35">
                  <c:v>-4.944385845463967E-3</c:v>
                </c:pt>
                <c:pt idx="36">
                  <c:v>-6.2150604034343967E-3</c:v>
                </c:pt>
                <c:pt idx="37">
                  <c:v>8.6903091919772607E-3</c:v>
                </c:pt>
                <c:pt idx="38">
                  <c:v>2.469137056921106E-3</c:v>
                </c:pt>
                <c:pt idx="39">
                  <c:v>-9.9133401686512697E-3</c:v>
                </c:pt>
                <c:pt idx="40">
                  <c:v>9.913340168651287E-3</c:v>
                </c:pt>
                <c:pt idx="41">
                  <c:v>0</c:v>
                </c:pt>
                <c:pt idx="42">
                  <c:v>8.5942824873341938E-3</c:v>
                </c:pt>
                <c:pt idx="43">
                  <c:v>-1.223241742744094E-3</c:v>
                </c:pt>
                <c:pt idx="44">
                  <c:v>4.8840145924253587E-3</c:v>
                </c:pt>
                <c:pt idx="45">
                  <c:v>-6.1087544883212533E-3</c:v>
                </c:pt>
                <c:pt idx="46">
                  <c:v>8.5418457129627732E-3</c:v>
                </c:pt>
                <c:pt idx="47">
                  <c:v>4.8484943466214321E-3</c:v>
                </c:pt>
                <c:pt idx="48">
                  <c:v>-7.2815855712628965E-3</c:v>
                </c:pt>
                <c:pt idx="49">
                  <c:v>4.8602768822526626E-3</c:v>
                </c:pt>
                <c:pt idx="50">
                  <c:v>-3.6429912785009805E-3</c:v>
                </c:pt>
                <c:pt idx="51">
                  <c:v>-3.6563112031106548E-3</c:v>
                </c:pt>
                <c:pt idx="52">
                  <c:v>3.6563112031107003E-3</c:v>
                </c:pt>
                <c:pt idx="53">
                  <c:v>-3.6563112031106548E-3</c:v>
                </c:pt>
                <c:pt idx="54">
                  <c:v>6.0864460564022532E-3</c:v>
                </c:pt>
                <c:pt idx="55">
                  <c:v>-1.4670189747793855E-2</c:v>
                </c:pt>
                <c:pt idx="56">
                  <c:v>9.8040000966208348E-3</c:v>
                </c:pt>
                <c:pt idx="57">
                  <c:v>-2.4420036555517443E-3</c:v>
                </c:pt>
                <c:pt idx="58">
                  <c:v>-2.4479816386400017E-3</c:v>
                </c:pt>
                <c:pt idx="59">
                  <c:v>1.2247398958958697E-3</c:v>
                </c:pt>
                <c:pt idx="60">
                  <c:v>-9.8401778015112344E-3</c:v>
                </c:pt>
                <c:pt idx="61">
                  <c:v>9.8401778015111355E-3</c:v>
                </c:pt>
                <c:pt idx="62">
                  <c:v>-4.907985312192201E-3</c:v>
                </c:pt>
                <c:pt idx="63">
                  <c:v>-7.4074412778618046E-3</c:v>
                </c:pt>
                <c:pt idx="64">
                  <c:v>-1.4981553615616946E-2</c:v>
                </c:pt>
                <c:pt idx="65">
                  <c:v>8.7664932121825929E-3</c:v>
                </c:pt>
                <c:pt idx="66">
                  <c:v>-5.0000104167056405E-3</c:v>
                </c:pt>
                <c:pt idx="67">
                  <c:v>-1.0075651988741587E-2</c:v>
                </c:pt>
                <c:pt idx="68">
                  <c:v>0</c:v>
                </c:pt>
                <c:pt idx="69">
                  <c:v>-3.8046970436639714E-3</c:v>
                </c:pt>
                <c:pt idx="70">
                  <c:v>0</c:v>
                </c:pt>
                <c:pt idx="71">
                  <c:v>-5.0955524266001698E-3</c:v>
                </c:pt>
                <c:pt idx="72">
                  <c:v>0</c:v>
                </c:pt>
                <c:pt idx="73">
                  <c:v>1.3950765256332593E-2</c:v>
                </c:pt>
                <c:pt idx="74">
                  <c:v>2.5157245972471489E-3</c:v>
                </c:pt>
                <c:pt idx="75">
                  <c:v>0</c:v>
                </c:pt>
                <c:pt idx="76">
                  <c:v>-7.5662403833158132E-3</c:v>
                </c:pt>
                <c:pt idx="77">
                  <c:v>1.007565198874164E-2</c:v>
                </c:pt>
                <c:pt idx="78">
                  <c:v>8.7336799687546315E-3</c:v>
                </c:pt>
                <c:pt idx="79">
                  <c:v>2.481390851385476E-3</c:v>
                </c:pt>
                <c:pt idx="80">
                  <c:v>-7.4627212015896003E-3</c:v>
                </c:pt>
                <c:pt idx="81">
                  <c:v>-3.7523496185503527E-3</c:v>
                </c:pt>
                <c:pt idx="82">
                  <c:v>3.7523496185503718E-3</c:v>
                </c:pt>
                <c:pt idx="83">
                  <c:v>-5.0062682781441938E-3</c:v>
                </c:pt>
                <c:pt idx="84">
                  <c:v>1.2539186595939031E-3</c:v>
                </c:pt>
                <c:pt idx="85">
                  <c:v>1.2453461071286557E-2</c:v>
                </c:pt>
                <c:pt idx="86">
                  <c:v>3.7059955943174348E-3</c:v>
                </c:pt>
                <c:pt idx="87">
                  <c:v>2.4630554323978138E-3</c:v>
                </c:pt>
                <c:pt idx="88">
                  <c:v>1.2292564547296896E-3</c:v>
                </c:pt>
                <c:pt idx="89">
                  <c:v>6.1237178505289839E-3</c:v>
                </c:pt>
                <c:pt idx="90">
                  <c:v>7.2993024816115351E-3</c:v>
                </c:pt>
                <c:pt idx="91">
                  <c:v>1.2113871862970882E-3</c:v>
                </c:pt>
                <c:pt idx="92">
                  <c:v>4.8309272696655924E-3</c:v>
                </c:pt>
                <c:pt idx="93">
                  <c:v>-8.469500113573834E-3</c:v>
                </c:pt>
                <c:pt idx="94">
                  <c:v>-3.6518604187711842E-3</c:v>
                </c:pt>
                <c:pt idx="95">
                  <c:v>-3.6652453982958058E-3</c:v>
                </c:pt>
                <c:pt idx="96">
                  <c:v>-2.4509816191400739E-3</c:v>
                </c:pt>
                <c:pt idx="97">
                  <c:v>3.6742233618843254E-3</c:v>
                </c:pt>
                <c:pt idx="98">
                  <c:v>0</c:v>
                </c:pt>
                <c:pt idx="99">
                  <c:v>-2.4479816386400017E-3</c:v>
                </c:pt>
                <c:pt idx="100">
                  <c:v>2.4479816386400372E-3</c:v>
                </c:pt>
                <c:pt idx="101">
                  <c:v>-7.3619964410691942E-3</c:v>
                </c:pt>
                <c:pt idx="102">
                  <c:v>0</c:v>
                </c:pt>
                <c:pt idx="103">
                  <c:v>-1.2322860462650562E-3</c:v>
                </c:pt>
                <c:pt idx="104">
                  <c:v>-2.4691370569211537E-3</c:v>
                </c:pt>
                <c:pt idx="105">
                  <c:v>7.389196182371085E-3</c:v>
                </c:pt>
                <c:pt idx="106">
                  <c:v>2.4509816191401607E-3</c:v>
                </c:pt>
                <c:pt idx="107">
                  <c:v>4.8840145924253587E-3</c:v>
                </c:pt>
                <c:pt idx="108">
                  <c:v>-4.8840145924254601E-3</c:v>
                </c:pt>
                <c:pt idx="109">
                  <c:v>-8.6048471935184136E-3</c:v>
                </c:pt>
                <c:pt idx="110">
                  <c:v>-4.950505159856091E-3</c:v>
                </c:pt>
                <c:pt idx="111">
                  <c:v>-4.9751346401139549E-3</c:v>
                </c:pt>
                <c:pt idx="112">
                  <c:v>-2.4968801985871545E-3</c:v>
                </c:pt>
                <c:pt idx="113">
                  <c:v>-2.503130218118477E-3</c:v>
                </c:pt>
                <c:pt idx="114">
                  <c:v>-1.2539186595938098E-3</c:v>
                </c:pt>
                <c:pt idx="115">
                  <c:v>-6.293286975789179E-3</c:v>
                </c:pt>
                <c:pt idx="116">
                  <c:v>-8.8776740320174533E-3</c:v>
                </c:pt>
                <c:pt idx="117">
                  <c:v>3.8143720754706925E-3</c:v>
                </c:pt>
                <c:pt idx="118">
                  <c:v>3.7998779097748424E-3</c:v>
                </c:pt>
                <c:pt idx="119">
                  <c:v>1.2634240467719201E-3</c:v>
                </c:pt>
                <c:pt idx="120">
                  <c:v>-8.8776740320174533E-3</c:v>
                </c:pt>
                <c:pt idx="121">
                  <c:v>6.3492276786587445E-3</c:v>
                </c:pt>
                <c:pt idx="122">
                  <c:v>1.2650223065867022E-3</c:v>
                </c:pt>
                <c:pt idx="123">
                  <c:v>2.5252538671939884E-3</c:v>
                </c:pt>
                <c:pt idx="124">
                  <c:v>3.7759642095351359E-3</c:v>
                </c:pt>
                <c:pt idx="125">
                  <c:v>-7.5662403833158132E-3</c:v>
                </c:pt>
                <c:pt idx="126">
                  <c:v>6.3091691932647556E-3</c:v>
                </c:pt>
                <c:pt idx="127">
                  <c:v>0</c:v>
                </c:pt>
                <c:pt idx="128">
                  <c:v>2.5125641358831386E-3</c:v>
                </c:pt>
                <c:pt idx="129">
                  <c:v>-5.0314571553670955E-3</c:v>
                </c:pt>
                <c:pt idx="130">
                  <c:v>-2.5252538671940712E-3</c:v>
                </c:pt>
                <c:pt idx="131">
                  <c:v>-2.5316469217797305E-3</c:v>
                </c:pt>
                <c:pt idx="132">
                  <c:v>-1.2682309879950536E-3</c:v>
                </c:pt>
                <c:pt idx="133">
                  <c:v>-1.2698414404758189E-3</c:v>
                </c:pt>
                <c:pt idx="134">
                  <c:v>-3.8192280669953841E-3</c:v>
                </c:pt>
                <c:pt idx="135">
                  <c:v>-1.2763243596046784E-3</c:v>
                </c:pt>
                <c:pt idx="136">
                  <c:v>-6.4061718124115161E-3</c:v>
                </c:pt>
                <c:pt idx="137">
                  <c:v>-1.2861738107442296E-3</c:v>
                </c:pt>
                <c:pt idx="138">
                  <c:v>6.4143901776637004E-3</c:v>
                </c:pt>
                <c:pt idx="139">
                  <c:v>0</c:v>
                </c:pt>
                <c:pt idx="140">
                  <c:v>5.102051883895552E-3</c:v>
                </c:pt>
                <c:pt idx="141">
                  <c:v>1.2714559881966659E-3</c:v>
                </c:pt>
                <c:pt idx="142">
                  <c:v>-1.2714559881966097E-3</c:v>
                </c:pt>
                <c:pt idx="143">
                  <c:v>-2.5477720787987755E-3</c:v>
                </c:pt>
                <c:pt idx="144">
                  <c:v>-6.3979744796595775E-3</c:v>
                </c:pt>
                <c:pt idx="145">
                  <c:v>2.564103968937634E-3</c:v>
                </c:pt>
                <c:pt idx="146">
                  <c:v>-3.8486256612942265E-3</c:v>
                </c:pt>
                <c:pt idx="147">
                  <c:v>-3.8634948250445898E-3</c:v>
                </c:pt>
                <c:pt idx="148">
                  <c:v>-1.291155763619816E-3</c:v>
                </c:pt>
                <c:pt idx="149">
                  <c:v>-9.0850722224709822E-3</c:v>
                </c:pt>
                <c:pt idx="150">
                  <c:v>6.4977486575199502E-3</c:v>
                </c:pt>
                <c:pt idx="151">
                  <c:v>7.7419741536154593E-3</c:v>
                </c:pt>
                <c:pt idx="152">
                  <c:v>2.5673955052457334E-3</c:v>
                </c:pt>
                <c:pt idx="153">
                  <c:v>-3.8535693159899662E-3</c:v>
                </c:pt>
                <c:pt idx="154">
                  <c:v>3.8535693159899723E-3</c:v>
                </c:pt>
                <c:pt idx="155">
                  <c:v>2.0305266160745523E-2</c:v>
                </c:pt>
                <c:pt idx="156">
                  <c:v>1.2554929458320028E-3</c:v>
                </c:pt>
                <c:pt idx="157">
                  <c:v>-7.5567110225611151E-3</c:v>
                </c:pt>
                <c:pt idx="158">
                  <c:v>5.0441468866780029E-3</c:v>
                </c:pt>
                <c:pt idx="159">
                  <c:v>-6.309169193264721E-3</c:v>
                </c:pt>
                <c:pt idx="160">
                  <c:v>-5.0761530318606607E-3</c:v>
                </c:pt>
                <c:pt idx="161">
                  <c:v>0</c:v>
                </c:pt>
                <c:pt idx="162">
                  <c:v>7.6045993852192125E-3</c:v>
                </c:pt>
                <c:pt idx="163">
                  <c:v>-2.5284463533586377E-3</c:v>
                </c:pt>
                <c:pt idx="164">
                  <c:v>5.0505157860685716E-3</c:v>
                </c:pt>
                <c:pt idx="165">
                  <c:v>-2.5220694327099465E-3</c:v>
                </c:pt>
                <c:pt idx="166">
                  <c:v>0</c:v>
                </c:pt>
                <c:pt idx="167">
                  <c:v>1.1299555253933247E-2</c:v>
                </c:pt>
                <c:pt idx="168">
                  <c:v>1.2476607981552772E-3</c:v>
                </c:pt>
                <c:pt idx="169">
                  <c:v>4.9751346401139289E-3</c:v>
                </c:pt>
                <c:pt idx="170">
                  <c:v>2.4783160144670005E-3</c:v>
                </c:pt>
                <c:pt idx="171">
                  <c:v>7.3983074814449254E-3</c:v>
                </c:pt>
                <c:pt idx="172">
                  <c:v>-8.6366977325915435E-3</c:v>
                </c:pt>
                <c:pt idx="173">
                  <c:v>0</c:v>
                </c:pt>
                <c:pt idx="174">
                  <c:v>9.8644449709140158E-3</c:v>
                </c:pt>
                <c:pt idx="175">
                  <c:v>1.0982416668608927E-2</c:v>
                </c:pt>
                <c:pt idx="176">
                  <c:v>-2.4301348532917819E-3</c:v>
                </c:pt>
                <c:pt idx="177">
                  <c:v>-7.3260400920730096E-3</c:v>
                </c:pt>
                <c:pt idx="178">
                  <c:v>2.4479816386400372E-3</c:v>
                </c:pt>
                <c:pt idx="179">
                  <c:v>-7.3619964410691942E-3</c:v>
                </c:pt>
                <c:pt idx="180">
                  <c:v>3.6877730791848359E-3</c:v>
                </c:pt>
                <c:pt idx="181">
                  <c:v>9.7680874362070479E-3</c:v>
                </c:pt>
                <c:pt idx="182">
                  <c:v>-2.433091224641555E-3</c:v>
                </c:pt>
                <c:pt idx="183">
                  <c:v>2.4330912246414292E-3</c:v>
                </c:pt>
                <c:pt idx="184">
                  <c:v>3.6385728439080898E-3</c:v>
                </c:pt>
                <c:pt idx="185">
                  <c:v>-6.0716640685496833E-3</c:v>
                </c:pt>
                <c:pt idx="186">
                  <c:v>-1.2187691941295657E-3</c:v>
                </c:pt>
                <c:pt idx="187">
                  <c:v>-4.8899852941916809E-3</c:v>
                </c:pt>
                <c:pt idx="188">
                  <c:v>7.3260400920728812E-3</c:v>
                </c:pt>
                <c:pt idx="189">
                  <c:v>-6.1013001961770811E-3</c:v>
                </c:pt>
                <c:pt idx="190">
                  <c:v>1.2232417427442321E-3</c:v>
                </c:pt>
                <c:pt idx="191">
                  <c:v>7.3081933067246224E-3</c:v>
                </c:pt>
                <c:pt idx="192">
                  <c:v>-4.8661896511730113E-3</c:v>
                </c:pt>
                <c:pt idx="193">
                  <c:v>4.8661896511729063E-3</c:v>
                </c:pt>
                <c:pt idx="194">
                  <c:v>-1.214329232401831E-3</c:v>
                </c:pt>
                <c:pt idx="195">
                  <c:v>-2.433091224641555E-3</c:v>
                </c:pt>
                <c:pt idx="196">
                  <c:v>3.6474204570433469E-3</c:v>
                </c:pt>
                <c:pt idx="197">
                  <c:v>2.4242436115062545E-3</c:v>
                </c:pt>
                <c:pt idx="198">
                  <c:v>-7.2904332626793442E-3</c:v>
                </c:pt>
                <c:pt idx="199">
                  <c:v>0</c:v>
                </c:pt>
                <c:pt idx="200">
                  <c:v>1.0915814876996187E-2</c:v>
                </c:pt>
                <c:pt idx="201">
                  <c:v>1.079794534678835E-2</c:v>
                </c:pt>
                <c:pt idx="202">
                  <c:v>4.7619137602435638E-3</c:v>
                </c:pt>
                <c:pt idx="203">
                  <c:v>2.3724803536303955E-3</c:v>
                </c:pt>
                <c:pt idx="204">
                  <c:v>-1.7932339460662184E-2</c:v>
                </c:pt>
                <c:pt idx="205">
                  <c:v>-8.479760079114898E-3</c:v>
                </c:pt>
                <c:pt idx="206">
                  <c:v>-1.2172856037516375E-3</c:v>
                </c:pt>
                <c:pt idx="207">
                  <c:v>2.4330912246414292E-3</c:v>
                </c:pt>
                <c:pt idx="208">
                  <c:v>-6.0938640743228916E-3</c:v>
                </c:pt>
                <c:pt idx="209">
                  <c:v>-6.1312270549362963E-3</c:v>
                </c:pt>
                <c:pt idx="210">
                  <c:v>1.2292564547296896E-3</c:v>
                </c:pt>
                <c:pt idx="211">
                  <c:v>2.4539889615665658E-3</c:v>
                </c:pt>
                <c:pt idx="212">
                  <c:v>1.2180418556871013E-2</c:v>
                </c:pt>
                <c:pt idx="213">
                  <c:v>2.4183808642816527E-3</c:v>
                </c:pt>
                <c:pt idx="214">
                  <c:v>9.6154586994419734E-3</c:v>
                </c:pt>
                <c:pt idx="215">
                  <c:v>-2.3952107259548219E-3</c:v>
                </c:pt>
                <c:pt idx="216">
                  <c:v>3.59066813072854E-3</c:v>
                </c:pt>
                <c:pt idx="217">
                  <c:v>5.9559437528514262E-3</c:v>
                </c:pt>
                <c:pt idx="218">
                  <c:v>2.3724803536303955E-3</c:v>
                </c:pt>
                <c:pt idx="219">
                  <c:v>-2.3724803536303565E-3</c:v>
                </c:pt>
                <c:pt idx="220">
                  <c:v>-5.9559437528515381E-3</c:v>
                </c:pt>
                <c:pt idx="221">
                  <c:v>3.5778213478841235E-3</c:v>
                </c:pt>
                <c:pt idx="222">
                  <c:v>-4.7732787526577709E-3</c:v>
                </c:pt>
                <c:pt idx="223">
                  <c:v>1.4252022707201632E-2</c:v>
                </c:pt>
                <c:pt idx="224">
                  <c:v>-4.728141195946012E-3</c:v>
                </c:pt>
                <c:pt idx="225">
                  <c:v>0</c:v>
                </c:pt>
                <c:pt idx="226">
                  <c:v>4.728141195946116E-3</c:v>
                </c:pt>
                <c:pt idx="227">
                  <c:v>-1.0669929324696851E-2</c:v>
                </c:pt>
                <c:pt idx="228">
                  <c:v>4.7562515346492758E-3</c:v>
                </c:pt>
                <c:pt idx="229">
                  <c:v>2.3696693553183824E-3</c:v>
                </c:pt>
                <c:pt idx="230">
                  <c:v>-4.7449673842256384E-3</c:v>
                </c:pt>
                <c:pt idx="231">
                  <c:v>1.2994866856367681E-2</c:v>
                </c:pt>
                <c:pt idx="232">
                  <c:v>0</c:v>
                </c:pt>
                <c:pt idx="233">
                  <c:v>2.3446669592540547E-3</c:v>
                </c:pt>
                <c:pt idx="234">
                  <c:v>-1.7720487321363481E-2</c:v>
                </c:pt>
                <c:pt idx="235">
                  <c:v>-1.0785005676562561E-2</c:v>
                </c:pt>
                <c:pt idx="236">
                  <c:v>-1.2055456553487812E-3</c:v>
                </c:pt>
                <c:pt idx="237">
                  <c:v>1.2055456553489111E-3</c:v>
                </c:pt>
                <c:pt idx="238">
                  <c:v>0</c:v>
                </c:pt>
                <c:pt idx="239">
                  <c:v>-3.6210057669524049E-3</c:v>
                </c:pt>
                <c:pt idx="240">
                  <c:v>-4.8484943466214087E-3</c:v>
                </c:pt>
                <c:pt idx="241">
                  <c:v>1.0876240144138733E-2</c:v>
                </c:pt>
                <c:pt idx="242">
                  <c:v>3.5992840296468214E-3</c:v>
                </c:pt>
                <c:pt idx="243">
                  <c:v>7.1599351220925402E-3</c:v>
                </c:pt>
                <c:pt idx="244">
                  <c:v>2.3752980289072616E-3</c:v>
                </c:pt>
                <c:pt idx="245">
                  <c:v>-1.1869437595287257E-3</c:v>
                </c:pt>
                <c:pt idx="246">
                  <c:v>7.1006215495763685E-3</c:v>
                </c:pt>
                <c:pt idx="247">
                  <c:v>-7.1006215495764274E-3</c:v>
                </c:pt>
                <c:pt idx="248">
                  <c:v>-7.1514011576251282E-3</c:v>
                </c:pt>
                <c:pt idx="249">
                  <c:v>-4.7961722634929441E-3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1D-47FA-BBBA-486B011EC361}"/>
            </c:ext>
          </c:extLst>
        </c:ser>
        <c:ser>
          <c:idx val="41"/>
          <c:order val="41"/>
          <c:tx>
            <c:strRef>
              <c:f>'Prices&amp;Returns'!$AR$256</c:f>
              <c:strCache>
                <c:ptCount val="1"/>
                <c:pt idx="0">
                  <c:v>Instrument 42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'Prices&amp;Returns'!$AR$257:$AR$506</c:f>
              <c:numCache>
                <c:formatCode>0.00%</c:formatCode>
                <c:ptCount val="250"/>
                <c:pt idx="1">
                  <c:v>-9.6662548754735036E-3</c:v>
                </c:pt>
                <c:pt idx="2">
                  <c:v>1.4353240355596769E-2</c:v>
                </c:pt>
                <c:pt idx="3">
                  <c:v>6.6578142068672566E-3</c:v>
                </c:pt>
                <c:pt idx="4">
                  <c:v>4.4228218323796327E-4</c:v>
                </c:pt>
                <c:pt idx="5">
                  <c:v>-4.6537480111654862E-3</c:v>
                </c:pt>
                <c:pt idx="6">
                  <c:v>-1.5560745609568875E-3</c:v>
                </c:pt>
                <c:pt idx="7">
                  <c:v>2.2244466780629822E-4</c:v>
                </c:pt>
                <c:pt idx="8">
                  <c:v>1.5887359762319146E-2</c:v>
                </c:pt>
                <c:pt idx="9">
                  <c:v>1.9725360480950752E-2</c:v>
                </c:pt>
                <c:pt idx="10">
                  <c:v>-1.9336132353947985E-3</c:v>
                </c:pt>
                <c:pt idx="11">
                  <c:v>1.3457428342328962E-2</c:v>
                </c:pt>
                <c:pt idx="12">
                  <c:v>-2.1240449786829496E-3</c:v>
                </c:pt>
                <c:pt idx="13">
                  <c:v>1.3726326800137708E-2</c:v>
                </c:pt>
                <c:pt idx="14">
                  <c:v>4.1858579326780315E-3</c:v>
                </c:pt>
                <c:pt idx="15">
                  <c:v>0</c:v>
                </c:pt>
                <c:pt idx="16">
                  <c:v>-8.8106296821549197E-3</c:v>
                </c:pt>
                <c:pt idx="17">
                  <c:v>-8.4317037035808097E-4</c:v>
                </c:pt>
                <c:pt idx="18">
                  <c:v>2.2519717306178143E-2</c:v>
                </c:pt>
                <c:pt idx="19">
                  <c:v>-2.0620682617653599E-4</c:v>
                </c:pt>
                <c:pt idx="20">
                  <c:v>3.0886465406507113E-3</c:v>
                </c:pt>
                <c:pt idx="21">
                  <c:v>4.1109969746499836E-4</c:v>
                </c:pt>
                <c:pt idx="22">
                  <c:v>-2.6751739382516694E-3</c:v>
                </c:pt>
                <c:pt idx="23">
                  <c:v>1.6471076402392545E-3</c:v>
                </c:pt>
                <c:pt idx="24">
                  <c:v>-9.7158387024382023E-3</c:v>
                </c:pt>
                <c:pt idx="25">
                  <c:v>-2.4958415618186345E-3</c:v>
                </c:pt>
                <c:pt idx="26">
                  <c:v>2.1426448037236145E-2</c:v>
                </c:pt>
                <c:pt idx="27">
                  <c:v>-1.271812014545186E-2</c:v>
                </c:pt>
                <c:pt idx="28">
                  <c:v>-1.3509506094824673E-2</c:v>
                </c:pt>
                <c:pt idx="29">
                  <c:v>2.2990918268026529E-3</c:v>
                </c:pt>
                <c:pt idx="30">
                  <c:v>2.9184927949132172E-3</c:v>
                </c:pt>
                <c:pt idx="31">
                  <c:v>-7.3122649016498942E-3</c:v>
                </c:pt>
                <c:pt idx="32">
                  <c:v>1.8078414441109851E-2</c:v>
                </c:pt>
                <c:pt idx="33">
                  <c:v>-2.7559155422081247E-2</c:v>
                </c:pt>
                <c:pt idx="34">
                  <c:v>1.4291962478032456E-2</c:v>
                </c:pt>
                <c:pt idx="35">
                  <c:v>4.1727519904427818E-4</c:v>
                </c:pt>
                <c:pt idx="36">
                  <c:v>-7.5377241314266343E-3</c:v>
                </c:pt>
                <c:pt idx="37">
                  <c:v>7.7462964546356431E-3</c:v>
                </c:pt>
                <c:pt idx="38">
                  <c:v>-1.2169684393786977E-2</c:v>
                </c:pt>
                <c:pt idx="39">
                  <c:v>3.7926720557389759E-3</c:v>
                </c:pt>
                <c:pt idx="40">
                  <c:v>5.8712687008062193E-3</c:v>
                </c:pt>
                <c:pt idx="41">
                  <c:v>2.0885554793344564E-3</c:v>
                </c:pt>
                <c:pt idx="42">
                  <c:v>-2.3004074442023272E-2</c:v>
                </c:pt>
                <c:pt idx="43">
                  <c:v>2.9844405012500602E-3</c:v>
                </c:pt>
                <c:pt idx="44">
                  <c:v>-6.3877357649467679E-4</c:v>
                </c:pt>
                <c:pt idx="45">
                  <c:v>-8.3414022310895515E-3</c:v>
                </c:pt>
                <c:pt idx="46">
                  <c:v>3.6445532891524065E-3</c:v>
                </c:pt>
                <c:pt idx="47">
                  <c:v>1.4235871988696103E-2</c:v>
                </c:pt>
                <c:pt idx="48">
                  <c:v>4.2185193622876075E-4</c:v>
                </c:pt>
                <c:pt idx="49">
                  <c:v>-1.1879647557609918E-2</c:v>
                </c:pt>
                <c:pt idx="50">
                  <c:v>1.0824683856010781E-2</c:v>
                </c:pt>
                <c:pt idx="51">
                  <c:v>-2.025871608936931E-2</c:v>
                </c:pt>
                <c:pt idx="52">
                  <c:v>-5.616778646447009E-3</c:v>
                </c:pt>
                <c:pt idx="53">
                  <c:v>6.4781051424190172E-3</c:v>
                </c:pt>
                <c:pt idx="54">
                  <c:v>7.9322958531872351E-3</c:v>
                </c:pt>
                <c:pt idx="55">
                  <c:v>-1.7882626706355317E-2</c:v>
                </c:pt>
                <c:pt idx="56">
                  <c:v>8.4425222745573569E-3</c:v>
                </c:pt>
                <c:pt idx="57">
                  <c:v>-6.4690029210138383E-4</c:v>
                </c:pt>
                <c:pt idx="58">
                  <c:v>1.0087004723899512E-2</c:v>
                </c:pt>
                <c:pt idx="59">
                  <c:v>9.5633499023924304E-3</c:v>
                </c:pt>
                <c:pt idx="60">
                  <c:v>-1.5560369374766809E-2</c:v>
                </c:pt>
                <c:pt idx="61">
                  <c:v>-6.2493469197829237E-3</c:v>
                </c:pt>
                <c:pt idx="62">
                  <c:v>1.1178104352739806E-2</c:v>
                </c:pt>
                <c:pt idx="63">
                  <c:v>5.5425424343384811E-3</c:v>
                </c:pt>
                <c:pt idx="64">
                  <c:v>6.3573004954664983E-3</c:v>
                </c:pt>
                <c:pt idx="65">
                  <c:v>1.904022369915697E-2</c:v>
                </c:pt>
                <c:pt idx="66">
                  <c:v>-4.1459370411448942E-4</c:v>
                </c:pt>
                <c:pt idx="67">
                  <c:v>7.4365143369311609E-3</c:v>
                </c:pt>
                <c:pt idx="68">
                  <c:v>1.0033871424898885E-2</c:v>
                </c:pt>
                <c:pt idx="69">
                  <c:v>1.1143869756638813E-2</c:v>
                </c:pt>
                <c:pt idx="70">
                  <c:v>-1.4818093118523201E-2</c:v>
                </c:pt>
                <c:pt idx="71">
                  <c:v>-1.8421865817700976E-3</c:v>
                </c:pt>
                <c:pt idx="72">
                  <c:v>-6.3714119556186853E-3</c:v>
                </c:pt>
                <c:pt idx="73">
                  <c:v>1.4736247019472329E-2</c:v>
                </c:pt>
                <c:pt idx="74">
                  <c:v>5.0663802767073563E-3</c:v>
                </c:pt>
                <c:pt idx="75">
                  <c:v>4.034703879641899E-3</c:v>
                </c:pt>
                <c:pt idx="76">
                  <c:v>-5.65315456672564E-3</c:v>
                </c:pt>
                <c:pt idx="77">
                  <c:v>1.4273033538285552E-2</c:v>
                </c:pt>
                <c:pt idx="78">
                  <c:v>3.5863756312276532E-3</c:v>
                </c:pt>
                <c:pt idx="79">
                  <c:v>1.3041085829264162E-2</c:v>
                </c:pt>
                <c:pt idx="80">
                  <c:v>1.9611694852235797E-3</c:v>
                </c:pt>
                <c:pt idx="81">
                  <c:v>8.7779750215156178E-3</c:v>
                </c:pt>
                <c:pt idx="82">
                  <c:v>2.9089519203916842E-3</c:v>
                </c:pt>
                <c:pt idx="83">
                  <c:v>6.1776258239569348E-3</c:v>
                </c:pt>
                <c:pt idx="84">
                  <c:v>7.6687492393003572E-3</c:v>
                </c:pt>
                <c:pt idx="85">
                  <c:v>5.7132130264641234E-3</c:v>
                </c:pt>
                <c:pt idx="86">
                  <c:v>6.0583297757603955E-3</c:v>
                </c:pt>
                <c:pt idx="87">
                  <c:v>1.2007648963889511E-2</c:v>
                </c:pt>
                <c:pt idx="88">
                  <c:v>-1.1252931946933701E-2</c:v>
                </c:pt>
                <c:pt idx="89">
                  <c:v>-1.1322892321267569E-3</c:v>
                </c:pt>
                <c:pt idx="90">
                  <c:v>1.2944557447954634E-2</c:v>
                </c:pt>
                <c:pt idx="91">
                  <c:v>-9.3240099995113405E-4</c:v>
                </c:pt>
                <c:pt idx="92">
                  <c:v>7.4349784875179905E-3</c:v>
                </c:pt>
                <c:pt idx="93">
                  <c:v>-1.3423020332140661E-2</c:v>
                </c:pt>
                <c:pt idx="94">
                  <c:v>-6.0241146033809022E-3</c:v>
                </c:pt>
                <c:pt idx="95">
                  <c:v>-1.1335727644991051E-3</c:v>
                </c:pt>
                <c:pt idx="96">
                  <c:v>-5.6726861689490105E-4</c:v>
                </c:pt>
                <c:pt idx="97">
                  <c:v>9.7873922647361208E-3</c:v>
                </c:pt>
                <c:pt idx="98">
                  <c:v>6.3480422286352244E-3</c:v>
                </c:pt>
                <c:pt idx="99">
                  <c:v>-1.1982918145149816E-2</c:v>
                </c:pt>
                <c:pt idx="100">
                  <c:v>2.2167248371088241E-2</c:v>
                </c:pt>
                <c:pt idx="101">
                  <c:v>-4.9866203618686824E-3</c:v>
                </c:pt>
                <c:pt idx="102">
                  <c:v>-5.5560701494122844E-4</c:v>
                </c:pt>
                <c:pt idx="103">
                  <c:v>-1.9076695961105748E-2</c:v>
                </c:pt>
                <c:pt idx="104">
                  <c:v>-1.9640253772525193E-2</c:v>
                </c:pt>
                <c:pt idx="105">
                  <c:v>1.4339219018852668E-2</c:v>
                </c:pt>
                <c:pt idx="106">
                  <c:v>-1.1396012629336736E-3</c:v>
                </c:pt>
                <c:pt idx="107">
                  <c:v>2.088277930231659E-3</c:v>
                </c:pt>
                <c:pt idx="108">
                  <c:v>3.407803373661999E-3</c:v>
                </c:pt>
                <c:pt idx="109">
                  <c:v>-6.8272595930802555E-3</c:v>
                </c:pt>
                <c:pt idx="110">
                  <c:v>3.7986750332157384E-3</c:v>
                </c:pt>
                <c:pt idx="111">
                  <c:v>-9.3325122637094773E-3</c:v>
                </c:pt>
                <c:pt idx="112">
                  <c:v>-6.7198102533287726E-3</c:v>
                </c:pt>
                <c:pt idx="113">
                  <c:v>-4.8276621714431886E-3</c:v>
                </c:pt>
                <c:pt idx="114">
                  <c:v>3.8707180665212152E-4</c:v>
                </c:pt>
                <c:pt idx="115">
                  <c:v>7.7101384259672615E-3</c:v>
                </c:pt>
                <c:pt idx="116">
                  <c:v>4.2153731705634424E-3</c:v>
                </c:pt>
                <c:pt idx="117">
                  <c:v>4.1976783637183166E-3</c:v>
                </c:pt>
                <c:pt idx="118">
                  <c:v>6.2636628816512595E-3</c:v>
                </c:pt>
                <c:pt idx="119">
                  <c:v>-4.5514965735308308E-3</c:v>
                </c:pt>
                <c:pt idx="120">
                  <c:v>-1.3314314853220882E-3</c:v>
                </c:pt>
                <c:pt idx="121">
                  <c:v>7.6103504434135629E-4</c:v>
                </c:pt>
                <c:pt idx="122">
                  <c:v>-9.7468521269274515E-3</c:v>
                </c:pt>
                <c:pt idx="123">
                  <c:v>2.3019384805141258E-3</c:v>
                </c:pt>
                <c:pt idx="124">
                  <c:v>-1.2726743315188882E-2</c:v>
                </c:pt>
                <c:pt idx="125">
                  <c:v>1.2918332548460091E-2</c:v>
                </c:pt>
                <c:pt idx="126">
                  <c:v>-1.9175461292718174E-3</c:v>
                </c:pt>
                <c:pt idx="127">
                  <c:v>4.5959483426786032E-3</c:v>
                </c:pt>
                <c:pt idx="128">
                  <c:v>9.696815214246899E-3</c:v>
                </c:pt>
                <c:pt idx="129">
                  <c:v>-2.1226535558363572E-2</c:v>
                </c:pt>
                <c:pt idx="130">
                  <c:v>3.0876134139597926E-3</c:v>
                </c:pt>
                <c:pt idx="131">
                  <c:v>1.0541544670463213E-2</c:v>
                </c:pt>
                <c:pt idx="132">
                  <c:v>7.5973774739404067E-3</c:v>
                </c:pt>
                <c:pt idx="133">
                  <c:v>2.4567715276768475E-3</c:v>
                </c:pt>
                <c:pt idx="134">
                  <c:v>-1.29181127730464E-2</c:v>
                </c:pt>
                <c:pt idx="135">
                  <c:v>3.2452066277432801E-3</c:v>
                </c:pt>
                <c:pt idx="136">
                  <c:v>2.6146509684832366E-2</c:v>
                </c:pt>
                <c:pt idx="137">
                  <c:v>-1.3269982595495977E-2</c:v>
                </c:pt>
                <c:pt idx="138">
                  <c:v>-5.2820345405981562E-3</c:v>
                </c:pt>
                <c:pt idx="139">
                  <c:v>-1.2370506976376086E-2</c:v>
                </c:pt>
                <c:pt idx="140">
                  <c:v>-2.4925715138824907E-3</c:v>
                </c:pt>
                <c:pt idx="141">
                  <c:v>-1.3447317365947193E-3</c:v>
                </c:pt>
                <c:pt idx="142">
                  <c:v>1.8474956484165278E-2</c:v>
                </c:pt>
                <c:pt idx="143">
                  <c:v>-2.4563073285276105E-3</c:v>
                </c:pt>
                <c:pt idx="144">
                  <c:v>-2.8417183090275848E-3</c:v>
                </c:pt>
                <c:pt idx="145">
                  <c:v>3.541182529694669E-2</c:v>
                </c:pt>
                <c:pt idx="146">
                  <c:v>-2.9547815303182776E-2</c:v>
                </c:pt>
                <c:pt idx="147">
                  <c:v>3.2012078933466603E-3</c:v>
                </c:pt>
                <c:pt idx="148">
                  <c:v>-4.1446931977909222E-3</c:v>
                </c:pt>
                <c:pt idx="149">
                  <c:v>4.8964316282305662E-3</c:v>
                </c:pt>
                <c:pt idx="150">
                  <c:v>-1.457117274593837E-2</c:v>
                </c:pt>
                <c:pt idx="151">
                  <c:v>5.7170082548073885E-4</c:v>
                </c:pt>
                <c:pt idx="152">
                  <c:v>8.9142363645442549E-3</c:v>
                </c:pt>
                <c:pt idx="153">
                  <c:v>9.3967990820202178E-3</c:v>
                </c:pt>
                <c:pt idx="154">
                  <c:v>5.2238924765722009E-3</c:v>
                </c:pt>
                <c:pt idx="155">
                  <c:v>1.5509912092847073E-2</c:v>
                </c:pt>
                <c:pt idx="156">
                  <c:v>1.2562750564979302E-2</c:v>
                </c:pt>
                <c:pt idx="157">
                  <c:v>2.1688061998409577E-3</c:v>
                </c:pt>
                <c:pt idx="158">
                  <c:v>0</c:v>
                </c:pt>
                <c:pt idx="159">
                  <c:v>1.082641751363522E-3</c:v>
                </c:pt>
                <c:pt idx="160">
                  <c:v>-1.930140036150671E-2</c:v>
                </c:pt>
                <c:pt idx="161">
                  <c:v>2.9373988442104623E-3</c:v>
                </c:pt>
                <c:pt idx="162">
                  <c:v>4.937378595559907E-3</c:v>
                </c:pt>
                <c:pt idx="163">
                  <c:v>-2.1913814467041954E-3</c:v>
                </c:pt>
                <c:pt idx="164">
                  <c:v>1.72183682936182E-2</c:v>
                </c:pt>
                <c:pt idx="165">
                  <c:v>6.9836437472523836E-3</c:v>
                </c:pt>
                <c:pt idx="166">
                  <c:v>6.9352105122423985E-3</c:v>
                </c:pt>
                <c:pt idx="167">
                  <c:v>3.5379481446650165E-3</c:v>
                </c:pt>
                <c:pt idx="168">
                  <c:v>-3.5379481446649584E-3</c:v>
                </c:pt>
                <c:pt idx="169">
                  <c:v>-7.8278286202467916E-3</c:v>
                </c:pt>
                <c:pt idx="170">
                  <c:v>0</c:v>
                </c:pt>
                <c:pt idx="171">
                  <c:v>-4.2956930205738583E-3</c:v>
                </c:pt>
                <c:pt idx="172">
                  <c:v>-3.5880875878323271E-4</c:v>
                </c:pt>
                <c:pt idx="173">
                  <c:v>1.6020278544268733E-2</c:v>
                </c:pt>
                <c:pt idx="174">
                  <c:v>1.6983687576131834E-2</c:v>
                </c:pt>
                <c:pt idx="175">
                  <c:v>-8.0181708992185692E-3</c:v>
                </c:pt>
                <c:pt idx="176">
                  <c:v>-5.2516412585546445E-4</c:v>
                </c:pt>
                <c:pt idx="177">
                  <c:v>5.5875821994336092E-3</c:v>
                </c:pt>
                <c:pt idx="178">
                  <c:v>1.4005589012225509E-2</c:v>
                </c:pt>
                <c:pt idx="179">
                  <c:v>-7.410632794045845E-3</c:v>
                </c:pt>
                <c:pt idx="180">
                  <c:v>9.2975876381803605E-3</c:v>
                </c:pt>
                <c:pt idx="181">
                  <c:v>-5.1546505886645375E-3</c:v>
                </c:pt>
                <c:pt idx="182">
                  <c:v>1.3687125562385341E-2</c:v>
                </c:pt>
                <c:pt idx="183">
                  <c:v>-7.847191410839496E-3</c:v>
                </c:pt>
                <c:pt idx="184">
                  <c:v>1.2762872128885026E-2</c:v>
                </c:pt>
                <c:pt idx="185">
                  <c:v>1.3436547464185943E-2</c:v>
                </c:pt>
                <c:pt idx="186">
                  <c:v>2.8321551625536284E-3</c:v>
                </c:pt>
                <c:pt idx="187">
                  <c:v>7.1280865425019536E-3</c:v>
                </c:pt>
                <c:pt idx="188">
                  <c:v>1.8979627317769646E-2</c:v>
                </c:pt>
                <c:pt idx="189">
                  <c:v>1.3042613032378759E-2</c:v>
                </c:pt>
                <c:pt idx="190">
                  <c:v>-7.3860322931047365E-3</c:v>
                </c:pt>
                <c:pt idx="191">
                  <c:v>9.9423525859680204E-3</c:v>
                </c:pt>
                <c:pt idx="192">
                  <c:v>9.2122633710455537E-3</c:v>
                </c:pt>
                <c:pt idx="193">
                  <c:v>-8.2553254989777367E-3</c:v>
                </c:pt>
                <c:pt idx="194">
                  <c:v>-9.5693787206769642E-4</c:v>
                </c:pt>
                <c:pt idx="195">
                  <c:v>-1.0425950564281179E-2</c:v>
                </c:pt>
                <c:pt idx="196">
                  <c:v>-2.7448148338059856E-3</c:v>
                </c:pt>
                <c:pt idx="197">
                  <c:v>1.6516049282454308E-2</c:v>
                </c:pt>
                <c:pt idx="198">
                  <c:v>-1.1677330164231087E-2</c:v>
                </c:pt>
                <c:pt idx="199">
                  <c:v>-2.0939042844172156E-3</c:v>
                </c:pt>
                <c:pt idx="200">
                  <c:v>-6.4516131270075906E-4</c:v>
                </c:pt>
                <c:pt idx="201">
                  <c:v>9.7937685770081266E-3</c:v>
                </c:pt>
                <c:pt idx="202">
                  <c:v>-1.8870005923933866E-2</c:v>
                </c:pt>
                <c:pt idx="203">
                  <c:v>-5.7147677776329901E-3</c:v>
                </c:pt>
                <c:pt idx="204">
                  <c:v>1.3091148981380311E-3</c:v>
                </c:pt>
                <c:pt idx="205">
                  <c:v>5.3820565372138087E-3</c:v>
                </c:pt>
                <c:pt idx="206">
                  <c:v>2.4105297002483452E-2</c:v>
                </c:pt>
                <c:pt idx="207">
                  <c:v>-1.6812500722908984E-2</c:v>
                </c:pt>
                <c:pt idx="208">
                  <c:v>1.3631836463837943E-2</c:v>
                </c:pt>
                <c:pt idx="209">
                  <c:v>4.7672106810301334E-3</c:v>
                </c:pt>
                <c:pt idx="210">
                  <c:v>1.5884583421297935E-2</c:v>
                </c:pt>
                <c:pt idx="211">
                  <c:v>-4.6919072622716544E-3</c:v>
                </c:pt>
                <c:pt idx="212">
                  <c:v>-4.5565323552180011E-3</c:v>
                </c:pt>
                <c:pt idx="213">
                  <c:v>5.9664174481658342E-3</c:v>
                </c:pt>
                <c:pt idx="214">
                  <c:v>1.5378943878152395E-2</c:v>
                </c:pt>
                <c:pt idx="215">
                  <c:v>0</c:v>
                </c:pt>
                <c:pt idx="216">
                  <c:v>3.2320151258729258E-3</c:v>
                </c:pt>
                <c:pt idx="217">
                  <c:v>1.0242388707036882E-2</c:v>
                </c:pt>
                <c:pt idx="218">
                  <c:v>9.0840897203425287E-3</c:v>
                </c:pt>
                <c:pt idx="219">
                  <c:v>5.7108661372988062E-3</c:v>
                </c:pt>
                <c:pt idx="220">
                  <c:v>1.1769223372186329E-2</c:v>
                </c:pt>
                <c:pt idx="221">
                  <c:v>-6.3888487129049303E-3</c:v>
                </c:pt>
                <c:pt idx="222">
                  <c:v>7.4498997709222207E-4</c:v>
                </c:pt>
                <c:pt idx="223">
                  <c:v>-2.5352336299300192E-3</c:v>
                </c:pt>
                <c:pt idx="224">
                  <c:v>9.2152851903040678E-3</c:v>
                </c:pt>
                <c:pt idx="225">
                  <c:v>1.7738363852910846E-3</c:v>
                </c:pt>
                <c:pt idx="226">
                  <c:v>-4.5888615792925302E-3</c:v>
                </c:pt>
                <c:pt idx="227">
                  <c:v>-9.6907206379025796E-3</c:v>
                </c:pt>
                <c:pt idx="228">
                  <c:v>-6.6135818995825693E-3</c:v>
                </c:pt>
                <c:pt idx="229">
                  <c:v>2.3842583744923627E-2</c:v>
                </c:pt>
                <c:pt idx="230">
                  <c:v>2.3532883341599877E-3</c:v>
                </c:pt>
                <c:pt idx="231">
                  <c:v>-2.7951470938344827E-3</c:v>
                </c:pt>
                <c:pt idx="232">
                  <c:v>-6.058385726691505E-3</c:v>
                </c:pt>
                <c:pt idx="233">
                  <c:v>5.7637047167501338E-3</c:v>
                </c:pt>
                <c:pt idx="234">
                  <c:v>-1.4247792221901243E-2</c:v>
                </c:pt>
                <c:pt idx="235">
                  <c:v>4.7718551627767333E-3</c:v>
                </c:pt>
                <c:pt idx="236">
                  <c:v>6.9676362235566143E-3</c:v>
                </c:pt>
                <c:pt idx="237">
                  <c:v>8.2389755445528619E-3</c:v>
                </c:pt>
                <c:pt idx="238">
                  <c:v>9.0432354915377742E-3</c:v>
                </c:pt>
                <c:pt idx="239">
                  <c:v>5.2136251333271327E-3</c:v>
                </c:pt>
                <c:pt idx="240">
                  <c:v>-1.4256860624864977E-2</c:v>
                </c:pt>
                <c:pt idx="241">
                  <c:v>-7.0578149170475637E-3</c:v>
                </c:pt>
                <c:pt idx="242">
                  <c:v>1.6218212180040216E-3</c:v>
                </c:pt>
                <c:pt idx="243">
                  <c:v>-5.8944888237780148E-4</c:v>
                </c:pt>
                <c:pt idx="244">
                  <c:v>-1.2757924117589097E-2</c:v>
                </c:pt>
                <c:pt idx="245">
                  <c:v>1.202062407681573E-2</c:v>
                </c:pt>
                <c:pt idx="246">
                  <c:v>6.616211740549288E-3</c:v>
                </c:pt>
                <c:pt idx="247">
                  <c:v>2.5321471518024663E-2</c:v>
                </c:pt>
                <c:pt idx="248">
                  <c:v>4.7038786754733169E-3</c:v>
                </c:pt>
                <c:pt idx="249">
                  <c:v>-1.8370206601748915E-2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1D-47FA-BBBA-486B011EC361}"/>
            </c:ext>
          </c:extLst>
        </c:ser>
        <c:ser>
          <c:idx val="42"/>
          <c:order val="42"/>
          <c:tx>
            <c:strRef>
              <c:f>'Prices&amp;Returns'!$AS$256</c:f>
              <c:strCache>
                <c:ptCount val="1"/>
                <c:pt idx="0">
                  <c:v>Instrument 43</c:v>
                </c:pt>
              </c:strCache>
            </c:strRef>
          </c:tx>
          <c:spPr>
            <a:ln w="222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'Prices&amp;Returns'!$AS$257:$AS$506</c:f>
              <c:numCache>
                <c:formatCode>0.00%</c:formatCode>
                <c:ptCount val="250"/>
                <c:pt idx="1">
                  <c:v>-4.4672772688431891E-4</c:v>
                </c:pt>
                <c:pt idx="2">
                  <c:v>-8.0754140055454178E-3</c:v>
                </c:pt>
                <c:pt idx="3">
                  <c:v>4.5034902810241992E-4</c:v>
                </c:pt>
                <c:pt idx="4">
                  <c:v>3.5955094914414381E-3</c:v>
                </c:pt>
                <c:pt idx="5">
                  <c:v>-7.2039933348192076E-3</c:v>
                </c:pt>
                <c:pt idx="6">
                  <c:v>-5.4372585245878423E-3</c:v>
                </c:pt>
                <c:pt idx="7">
                  <c:v>3.1753258705240722E-3</c:v>
                </c:pt>
                <c:pt idx="8">
                  <c:v>-3.6297680505786127E-3</c:v>
                </c:pt>
                <c:pt idx="9">
                  <c:v>-1.0509578111859822E-2</c:v>
                </c:pt>
                <c:pt idx="10">
                  <c:v>-4.604059698188263E-3</c:v>
                </c:pt>
                <c:pt idx="11">
                  <c:v>4.1446064394742785E-3</c:v>
                </c:pt>
                <c:pt idx="12">
                  <c:v>9.1869551707258633E-4</c:v>
                </c:pt>
                <c:pt idx="13">
                  <c:v>-5.063301956546651E-3</c:v>
                </c:pt>
                <c:pt idx="14">
                  <c:v>1.383444998146138E-3</c:v>
                </c:pt>
                <c:pt idx="15">
                  <c:v>4.5977092486295494E-3</c:v>
                </c:pt>
                <c:pt idx="16">
                  <c:v>-1.1534153245286519E-2</c:v>
                </c:pt>
                <c:pt idx="17">
                  <c:v>-3.2535469090929085E-3</c:v>
                </c:pt>
                <c:pt idx="18">
                  <c:v>6.4965425703984118E-3</c:v>
                </c:pt>
                <c:pt idx="19">
                  <c:v>-4.6360769174786567E-3</c:v>
                </c:pt>
                <c:pt idx="20">
                  <c:v>-9.298001599665276E-4</c:v>
                </c:pt>
                <c:pt idx="21">
                  <c:v>-5.1294120393028273E-3</c:v>
                </c:pt>
                <c:pt idx="22">
                  <c:v>9.3457950727718689E-4</c:v>
                </c:pt>
                <c:pt idx="23">
                  <c:v>-4.6718057378565309E-4</c:v>
                </c:pt>
                <c:pt idx="24">
                  <c:v>3.7313476128581842E-3</c:v>
                </c:pt>
                <c:pt idx="25">
                  <c:v>-2.3304601551782721E-3</c:v>
                </c:pt>
                <c:pt idx="26">
                  <c:v>5.5840070642711416E-3</c:v>
                </c:pt>
                <c:pt idx="27">
                  <c:v>-9.285051734851152E-4</c:v>
                </c:pt>
                <c:pt idx="28">
                  <c:v>-3.7226660022457499E-3</c:v>
                </c:pt>
                <c:pt idx="29">
                  <c:v>-4.2046312820319242E-3</c:v>
                </c:pt>
                <c:pt idx="30">
                  <c:v>-2.8129413766146126E-3</c:v>
                </c:pt>
                <c:pt idx="31">
                  <c:v>-4.234304138788344E-3</c:v>
                </c:pt>
                <c:pt idx="32">
                  <c:v>-3.7789369486258416E-3</c:v>
                </c:pt>
                <c:pt idx="33">
                  <c:v>6.1335412858366323E-3</c:v>
                </c:pt>
                <c:pt idx="34">
                  <c:v>0</c:v>
                </c:pt>
                <c:pt idx="35">
                  <c:v>2.8182263838417909E-3</c:v>
                </c:pt>
                <c:pt idx="36">
                  <c:v>4.2125033039475904E-3</c:v>
                </c:pt>
                <c:pt idx="37">
                  <c:v>6.0535691266509362E-3</c:v>
                </c:pt>
                <c:pt idx="38">
                  <c:v>3.2444987905521257E-3</c:v>
                </c:pt>
                <c:pt idx="39">
                  <c:v>3.2340060526508101E-3</c:v>
                </c:pt>
                <c:pt idx="40">
                  <c:v>9.2208397496833878E-4</c:v>
                </c:pt>
                <c:pt idx="41">
                  <c:v>-4.6093570763075482E-4</c:v>
                </c:pt>
                <c:pt idx="42">
                  <c:v>-9.225092905153241E-4</c:v>
                </c:pt>
                <c:pt idx="43">
                  <c:v>9.2250929051537051E-4</c:v>
                </c:pt>
                <c:pt idx="44">
                  <c:v>-4.158010148663677E-3</c:v>
                </c:pt>
                <c:pt idx="45">
                  <c:v>5.0796692000812122E-3</c:v>
                </c:pt>
                <c:pt idx="46">
                  <c:v>-6.469523489135454E-3</c:v>
                </c:pt>
                <c:pt idx="47">
                  <c:v>-2.3207251074814045E-3</c:v>
                </c:pt>
                <c:pt idx="48">
                  <c:v>-3.258089919557713E-3</c:v>
                </c:pt>
                <c:pt idx="49">
                  <c:v>-3.2687397771267897E-3</c:v>
                </c:pt>
                <c:pt idx="50">
                  <c:v>-3.2794594863734469E-3</c:v>
                </c:pt>
                <c:pt idx="51">
                  <c:v>0</c:v>
                </c:pt>
                <c:pt idx="52">
                  <c:v>5.1486189090770062E-3</c:v>
                </c:pt>
                <c:pt idx="53">
                  <c:v>0</c:v>
                </c:pt>
                <c:pt idx="54">
                  <c:v>4.6576702739809404E-3</c:v>
                </c:pt>
                <c:pt idx="55">
                  <c:v>1.3930812561730908E-3</c:v>
                </c:pt>
                <c:pt idx="56">
                  <c:v>-5.5840070642711554E-3</c:v>
                </c:pt>
                <c:pt idx="57">
                  <c:v>-7.4941802733398243E-3</c:v>
                </c:pt>
                <c:pt idx="58">
                  <c:v>-1.4114328384078473E-3</c:v>
                </c:pt>
                <c:pt idx="59">
                  <c:v>-3.7735893836393797E-3</c:v>
                </c:pt>
                <c:pt idx="60">
                  <c:v>4.724781566752158E-4</c:v>
                </c:pt>
                <c:pt idx="61">
                  <c:v>-3.3120446647530244E-3</c:v>
                </c:pt>
                <c:pt idx="62">
                  <c:v>2.8395665080777391E-3</c:v>
                </c:pt>
                <c:pt idx="63">
                  <c:v>-9.0197620762700829E-3</c:v>
                </c:pt>
                <c:pt idx="64">
                  <c:v>-4.3010818993905854E-3</c:v>
                </c:pt>
                <c:pt idx="65">
                  <c:v>2.8694424279529607E-3</c:v>
                </c:pt>
                <c:pt idx="66">
                  <c:v>1.4316394714376703E-3</c:v>
                </c:pt>
                <c:pt idx="67">
                  <c:v>5.2318787593330536E-3</c:v>
                </c:pt>
                <c:pt idx="68">
                  <c:v>4.7427081752166337E-4</c:v>
                </c:pt>
                <c:pt idx="69">
                  <c:v>2.3679859514084867E-3</c:v>
                </c:pt>
                <c:pt idx="70">
                  <c:v>9.4562654800703025E-4</c:v>
                </c:pt>
                <c:pt idx="71">
                  <c:v>9.4473318316166586E-4</c:v>
                </c:pt>
                <c:pt idx="72">
                  <c:v>-9.4473318316174739E-4</c:v>
                </c:pt>
                <c:pt idx="73">
                  <c:v>-8.0664731575571455E-3</c:v>
                </c:pt>
                <c:pt idx="74">
                  <c:v>-4.7653086439036519E-4</c:v>
                </c:pt>
                <c:pt idx="75">
                  <c:v>-1.4309566000044386E-3</c:v>
                </c:pt>
                <c:pt idx="76">
                  <c:v>9.5419854568181794E-4</c:v>
                </c:pt>
                <c:pt idx="77">
                  <c:v>0</c:v>
                </c:pt>
                <c:pt idx="78">
                  <c:v>1.4295928095943715E-3</c:v>
                </c:pt>
                <c:pt idx="79">
                  <c:v>-6.688988150796652E-3</c:v>
                </c:pt>
                <c:pt idx="80">
                  <c:v>-8.1829578151746251E-3</c:v>
                </c:pt>
                <c:pt idx="81">
                  <c:v>-2.9041646742913661E-3</c:v>
                </c:pt>
                <c:pt idx="82">
                  <c:v>4.8461353020150429E-4</c:v>
                </c:pt>
                <c:pt idx="83">
                  <c:v>8.2026997921809761E-3</c:v>
                </c:pt>
                <c:pt idx="84">
                  <c:v>-1.0142564610007496E-2</c:v>
                </c:pt>
                <c:pt idx="85">
                  <c:v>-7.7973104600317297E-3</c:v>
                </c:pt>
                <c:pt idx="86">
                  <c:v>-8.8452665149663344E-3</c:v>
                </c:pt>
                <c:pt idx="87">
                  <c:v>-1.2916225266546401E-2</c:v>
                </c:pt>
                <c:pt idx="88">
                  <c:v>-2.5031302181185884E-3</c:v>
                </c:pt>
                <c:pt idx="89">
                  <c:v>1.0020040918514513E-3</c:v>
                </c:pt>
                <c:pt idx="90">
                  <c:v>-5.008765444057989E-4</c:v>
                </c:pt>
                <c:pt idx="91">
                  <c:v>4.4988828692601977E-3</c:v>
                </c:pt>
                <c:pt idx="92">
                  <c:v>2.9880500319823889E-3</c:v>
                </c:pt>
                <c:pt idx="93">
                  <c:v>-8.9910695598573315E-3</c:v>
                </c:pt>
                <c:pt idx="94">
                  <c:v>5.5041419919607728E-3</c:v>
                </c:pt>
                <c:pt idx="95">
                  <c:v>3.4869275678966658E-3</c:v>
                </c:pt>
                <c:pt idx="96">
                  <c:v>9.8961718077325688E-3</c:v>
                </c:pt>
                <c:pt idx="97">
                  <c:v>-9.8522175456993658E-4</c:v>
                </c:pt>
                <c:pt idx="98">
                  <c:v>1.9694738025317405E-3</c:v>
                </c:pt>
                <c:pt idx="99">
                  <c:v>4.9176298015866839E-4</c:v>
                </c:pt>
                <c:pt idx="100">
                  <c:v>4.4150182091166933E-3</c:v>
                </c:pt>
                <c:pt idx="101">
                  <c:v>1.4673516939497444E-3</c:v>
                </c:pt>
                <c:pt idx="102">
                  <c:v>1.214491488401236E-2</c:v>
                </c:pt>
                <c:pt idx="103">
                  <c:v>-9.6618365004106548E-4</c:v>
                </c:pt>
                <c:pt idx="104">
                  <c:v>-2.4195511440896988E-3</c:v>
                </c:pt>
                <c:pt idx="105">
                  <c:v>9.6852307813050521E-4</c:v>
                </c:pt>
                <c:pt idx="106">
                  <c:v>-1.9379851026785769E-3</c:v>
                </c:pt>
                <c:pt idx="107">
                  <c:v>-3.4005376465703033E-3</c:v>
                </c:pt>
                <c:pt idx="108">
                  <c:v>-5.3671756067398997E-3</c:v>
                </c:pt>
                <c:pt idx="109">
                  <c:v>1.9550348358032951E-3</c:v>
                </c:pt>
                <c:pt idx="110">
                  <c:v>-1.0306839707398367E-2</c:v>
                </c:pt>
                <c:pt idx="111">
                  <c:v>-6.4340731734923752E-3</c:v>
                </c:pt>
                <c:pt idx="112">
                  <c:v>2.9747171167428749E-3</c:v>
                </c:pt>
                <c:pt idx="113">
                  <c:v>-3.4713647554589634E-3</c:v>
                </c:pt>
                <c:pt idx="114">
                  <c:v>-4.4809634350360924E-3</c:v>
                </c:pt>
                <c:pt idx="115">
                  <c:v>-7.0105444862174123E-3</c:v>
                </c:pt>
                <c:pt idx="116">
                  <c:v>0</c:v>
                </c:pt>
                <c:pt idx="117">
                  <c:v>-2.0120731134201197E-3</c:v>
                </c:pt>
                <c:pt idx="118">
                  <c:v>-9.61302621605877E-3</c:v>
                </c:pt>
                <c:pt idx="119">
                  <c:v>-5.0968509929829025E-3</c:v>
                </c:pt>
                <c:pt idx="120">
                  <c:v>-1.0224949766100204E-3</c:v>
                </c:pt>
                <c:pt idx="121">
                  <c:v>1.1190350751150649E-2</c:v>
                </c:pt>
                <c:pt idx="122">
                  <c:v>-3.0395160178965925E-3</c:v>
                </c:pt>
                <c:pt idx="123">
                  <c:v>-1.0711655594927772E-2</c:v>
                </c:pt>
                <c:pt idx="124">
                  <c:v>-5.1413995004187642E-3</c:v>
                </c:pt>
                <c:pt idx="125">
                  <c:v>3.6017533148258577E-3</c:v>
                </c:pt>
                <c:pt idx="126">
                  <c:v>5.1347883028080954E-4</c:v>
                </c:pt>
                <c:pt idx="127">
                  <c:v>3.0753484002474922E-3</c:v>
                </c:pt>
                <c:pt idx="128">
                  <c:v>-5.6453832252879232E-3</c:v>
                </c:pt>
                <c:pt idx="129">
                  <c:v>-3.092785970444161E-3</c:v>
                </c:pt>
                <c:pt idx="130">
                  <c:v>5.1612904371565473E-4</c:v>
                </c:pt>
                <c:pt idx="131">
                  <c:v>1.0777625493829336E-2</c:v>
                </c:pt>
                <c:pt idx="132">
                  <c:v>9.1464052260762027E-3</c:v>
                </c:pt>
                <c:pt idx="133">
                  <c:v>6.0514556833552819E-3</c:v>
                </c:pt>
                <c:pt idx="134">
                  <c:v>1.1497252365657585E-2</c:v>
                </c:pt>
                <c:pt idx="135">
                  <c:v>-1.9900504080101475E-3</c:v>
                </c:pt>
                <c:pt idx="136">
                  <c:v>-8.5021767474234046E-3</c:v>
                </c:pt>
                <c:pt idx="137">
                  <c:v>0</c:v>
                </c:pt>
                <c:pt idx="138">
                  <c:v>1.0040161485984859E-3</c:v>
                </c:pt>
                <c:pt idx="139">
                  <c:v>1.5041366586146462E-3</c:v>
                </c:pt>
                <c:pt idx="140">
                  <c:v>6.9895441817121031E-3</c:v>
                </c:pt>
                <c:pt idx="141">
                  <c:v>2.9806281381377199E-3</c:v>
                </c:pt>
                <c:pt idx="142">
                  <c:v>-2.9806281381377893E-3</c:v>
                </c:pt>
                <c:pt idx="143">
                  <c:v>-1.9920325312407635E-3</c:v>
                </c:pt>
                <c:pt idx="144">
                  <c:v>-5.498639197917014E-3</c:v>
                </c:pt>
                <c:pt idx="145">
                  <c:v>2.0030051764361439E-3</c:v>
                </c:pt>
                <c:pt idx="146">
                  <c:v>2.4981277043552878E-3</c:v>
                </c:pt>
                <c:pt idx="147">
                  <c:v>-1.9980026626729977E-3</c:v>
                </c:pt>
                <c:pt idx="148">
                  <c:v>1.4988761237359487E-3</c:v>
                </c:pt>
                <c:pt idx="149">
                  <c:v>5.4767376126892506E-3</c:v>
                </c:pt>
                <c:pt idx="150">
                  <c:v>-8.4767398626924857E-3</c:v>
                </c:pt>
                <c:pt idx="151">
                  <c:v>-6.0271402945242776E-3</c:v>
                </c:pt>
                <c:pt idx="152">
                  <c:v>-3.5326809386333857E-3</c:v>
                </c:pt>
                <c:pt idx="153">
                  <c:v>-6.5939878792959077E-3</c:v>
                </c:pt>
                <c:pt idx="154">
                  <c:v>-3.5687012129058944E-3</c:v>
                </c:pt>
                <c:pt idx="155">
                  <c:v>6.1099986415784737E-3</c:v>
                </c:pt>
                <c:pt idx="156">
                  <c:v>3.5470014385826309E-3</c:v>
                </c:pt>
                <c:pt idx="157">
                  <c:v>8.5621273511667928E-3</c:v>
                </c:pt>
                <c:pt idx="158">
                  <c:v>-1.5056464575874601E-3</c:v>
                </c:pt>
                <c:pt idx="159">
                  <c:v>-8.0686267289740675E-3</c:v>
                </c:pt>
                <c:pt idx="160">
                  <c:v>5.5541672698956436E-3</c:v>
                </c:pt>
                <c:pt idx="161">
                  <c:v>-5.5541672698955933E-3</c:v>
                </c:pt>
                <c:pt idx="162">
                  <c:v>-5.0645734179541996E-4</c:v>
                </c:pt>
                <c:pt idx="163">
                  <c:v>-1.0183387390698826E-2</c:v>
                </c:pt>
                <c:pt idx="164">
                  <c:v>-1.5364919796166763E-3</c:v>
                </c:pt>
                <c:pt idx="165">
                  <c:v>-2.0523352509116306E-3</c:v>
                </c:pt>
                <c:pt idx="166">
                  <c:v>5.1347883028080954E-4</c:v>
                </c:pt>
                <c:pt idx="167">
                  <c:v>1.0722594436645276E-2</c:v>
                </c:pt>
                <c:pt idx="168">
                  <c:v>5.0774309290865511E-4</c:v>
                </c:pt>
                <c:pt idx="169">
                  <c:v>5.0633019565468548E-3</c:v>
                </c:pt>
                <c:pt idx="170">
                  <c:v>3.0257209165368902E-3</c:v>
                </c:pt>
                <c:pt idx="171">
                  <c:v>5.0339794669896102E-4</c:v>
                </c:pt>
                <c:pt idx="172">
                  <c:v>3.0150776609777518E-3</c:v>
                </c:pt>
                <c:pt idx="173">
                  <c:v>3.0060142876052846E-3</c:v>
                </c:pt>
                <c:pt idx="174">
                  <c:v>2.4981277043552878E-3</c:v>
                </c:pt>
                <c:pt idx="175">
                  <c:v>3.9840690148745129E-3</c:v>
                </c:pt>
                <c:pt idx="176">
                  <c:v>1.4899431611533564E-3</c:v>
                </c:pt>
                <c:pt idx="177">
                  <c:v>-2.9821095658488818E-3</c:v>
                </c:pt>
                <c:pt idx="178">
                  <c:v>-6.4919079435250444E-3</c:v>
                </c:pt>
                <c:pt idx="179">
                  <c:v>-7.5434101728584458E-3</c:v>
                </c:pt>
                <c:pt idx="180">
                  <c:v>0</c:v>
                </c:pt>
                <c:pt idx="181">
                  <c:v>-3.5398267051240623E-3</c:v>
                </c:pt>
                <c:pt idx="182">
                  <c:v>-5.0787310790155749E-3</c:v>
                </c:pt>
                <c:pt idx="183">
                  <c:v>6.5973342562055696E-3</c:v>
                </c:pt>
                <c:pt idx="184">
                  <c:v>-1.5186031771901275E-3</c:v>
                </c:pt>
                <c:pt idx="185">
                  <c:v>-4.0609192863149575E-3</c:v>
                </c:pt>
                <c:pt idx="186">
                  <c:v>-7.146533734074088E-3</c:v>
                </c:pt>
                <c:pt idx="187">
                  <c:v>9.6865401796825627E-3</c:v>
                </c:pt>
                <c:pt idx="188">
                  <c:v>0</c:v>
                </c:pt>
                <c:pt idx="189">
                  <c:v>-4.0671128762592495E-3</c:v>
                </c:pt>
                <c:pt idx="190">
                  <c:v>-1.0193680801147916E-3</c:v>
                </c:pt>
                <c:pt idx="191">
                  <c:v>-2.5529756015836187E-3</c:v>
                </c:pt>
                <c:pt idx="192">
                  <c:v>5.6079677942966512E-3</c:v>
                </c:pt>
                <c:pt idx="193">
                  <c:v>-5.0851768194727057E-4</c:v>
                </c:pt>
                <c:pt idx="194">
                  <c:v>-2.5464745107656546E-3</c:v>
                </c:pt>
                <c:pt idx="195">
                  <c:v>-4.0878953196672079E-3</c:v>
                </c:pt>
                <c:pt idx="196">
                  <c:v>4.0878953196673519E-3</c:v>
                </c:pt>
                <c:pt idx="197">
                  <c:v>3.0549921927129943E-3</c:v>
                </c:pt>
                <c:pt idx="198">
                  <c:v>-9.7063341865787252E-3</c:v>
                </c:pt>
                <c:pt idx="199">
                  <c:v>-3.599901033470165E-3</c:v>
                </c:pt>
                <c:pt idx="200">
                  <c:v>-5.1533111163654067E-4</c:v>
                </c:pt>
                <c:pt idx="201">
                  <c:v>4.6284474501869788E-3</c:v>
                </c:pt>
                <c:pt idx="202">
                  <c:v>5.1295205023169457E-4</c:v>
                </c:pt>
                <c:pt idx="203">
                  <c:v>-2.0533888118420846E-3</c:v>
                </c:pt>
                <c:pt idx="204">
                  <c:v>-2.5726795769401472E-3</c:v>
                </c:pt>
                <c:pt idx="205">
                  <c:v>1.0298662084298089E-3</c:v>
                </c:pt>
                <c:pt idx="206">
                  <c:v>-1.5451973200663026E-3</c:v>
                </c:pt>
                <c:pt idx="207">
                  <c:v>2.0597329630107838E-3</c:v>
                </c:pt>
                <c:pt idx="208">
                  <c:v>-2.5753297777326659E-3</c:v>
                </c:pt>
                <c:pt idx="209">
                  <c:v>-6.2079868282854389E-3</c:v>
                </c:pt>
                <c:pt idx="210">
                  <c:v>0</c:v>
                </c:pt>
                <c:pt idx="211">
                  <c:v>6.2079868282853964E-3</c:v>
                </c:pt>
                <c:pt idx="212">
                  <c:v>-5.1586279194030301E-4</c:v>
                </c:pt>
                <c:pt idx="213">
                  <c:v>-9.8522964430114834E-3</c:v>
                </c:pt>
                <c:pt idx="214">
                  <c:v>3.1217507141845856E-3</c:v>
                </c:pt>
                <c:pt idx="215">
                  <c:v>3.1120357066298002E-3</c:v>
                </c:pt>
                <c:pt idx="216">
                  <c:v>-6.2337864208143615E-3</c:v>
                </c:pt>
                <c:pt idx="217">
                  <c:v>3.6410963503709461E-3</c:v>
                </c:pt>
                <c:pt idx="218">
                  <c:v>-3.1201273362437454E-3</c:v>
                </c:pt>
                <c:pt idx="219">
                  <c:v>2.0811662038244493E-3</c:v>
                </c:pt>
                <c:pt idx="220">
                  <c:v>-5.2110592127520882E-3</c:v>
                </c:pt>
                <c:pt idx="221">
                  <c:v>-4.1884877987522469E-3</c:v>
                </c:pt>
                <c:pt idx="222">
                  <c:v>-9.4887375087014583E-3</c:v>
                </c:pt>
                <c:pt idx="223">
                  <c:v>-2.1208915691376244E-3</c:v>
                </c:pt>
                <c:pt idx="224">
                  <c:v>-5.3092647915601178E-4</c:v>
                </c:pt>
                <c:pt idx="225">
                  <c:v>-2.6588688889439957E-3</c:v>
                </c:pt>
                <c:pt idx="226">
                  <c:v>-6.9463276902924104E-3</c:v>
                </c:pt>
                <c:pt idx="227">
                  <c:v>4.2803703661726446E-3</c:v>
                </c:pt>
                <c:pt idx="228">
                  <c:v>6.9167607493142253E-3</c:v>
                </c:pt>
                <c:pt idx="229">
                  <c:v>-7.450806155865527E-3</c:v>
                </c:pt>
                <c:pt idx="230">
                  <c:v>1.6012813669738276E-3</c:v>
                </c:pt>
                <c:pt idx="231">
                  <c:v>1.5987213636970735E-3</c:v>
                </c:pt>
                <c:pt idx="232">
                  <c:v>-8.5562019311958004E-3</c:v>
                </c:pt>
                <c:pt idx="233">
                  <c:v>-1.2429233232691333E-2</c:v>
                </c:pt>
                <c:pt idx="234">
                  <c:v>-3.8136793702455173E-3</c:v>
                </c:pt>
                <c:pt idx="235">
                  <c:v>-1.6388968432099534E-3</c:v>
                </c:pt>
                <c:pt idx="236">
                  <c:v>2.1845994488391618E-3</c:v>
                </c:pt>
                <c:pt idx="237">
                  <c:v>-7.1174677688638785E-3</c:v>
                </c:pt>
                <c:pt idx="238">
                  <c:v>-1.0995053334168876E-3</c:v>
                </c:pt>
                <c:pt idx="239">
                  <c:v>-1.2175025875279192E-2</c:v>
                </c:pt>
                <c:pt idx="240">
                  <c:v>-6.7039357221903295E-3</c:v>
                </c:pt>
                <c:pt idx="241">
                  <c:v>5.5897294787868122E-3</c:v>
                </c:pt>
                <c:pt idx="242">
                  <c:v>-5.589729478786774E-3</c:v>
                </c:pt>
                <c:pt idx="243">
                  <c:v>6.7039357221903547E-3</c:v>
                </c:pt>
                <c:pt idx="244">
                  <c:v>1.1129661694206506E-3</c:v>
                </c:pt>
                <c:pt idx="245">
                  <c:v>3.8856557354157162E-3</c:v>
                </c:pt>
                <c:pt idx="246">
                  <c:v>-5.5417014441241138E-4</c:v>
                </c:pt>
                <c:pt idx="247">
                  <c:v>1.6615899696595683E-3</c:v>
                </c:pt>
                <c:pt idx="248">
                  <c:v>-4.9930755606628621E-3</c:v>
                </c:pt>
                <c:pt idx="249">
                  <c:v>-5.5772592981062647E-3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1D-47FA-BBBA-486B011EC361}"/>
            </c:ext>
          </c:extLst>
        </c:ser>
        <c:ser>
          <c:idx val="43"/>
          <c:order val="43"/>
          <c:tx>
            <c:strRef>
              <c:f>'Prices&amp;Returns'!$AT$256</c:f>
              <c:strCache>
                <c:ptCount val="1"/>
                <c:pt idx="0">
                  <c:v>Instrument 44</c:v>
                </c:pt>
              </c:strCache>
            </c:strRef>
          </c:tx>
          <c:spPr>
            <a:ln w="222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'Prices&amp;Returns'!$AT$257:$AT$506</c:f>
              <c:numCache>
                <c:formatCode>0.00%</c:formatCode>
                <c:ptCount val="250"/>
                <c:pt idx="1">
                  <c:v>-7.2791486067765076E-3</c:v>
                </c:pt>
                <c:pt idx="2">
                  <c:v>-7.8402020217891773E-3</c:v>
                </c:pt>
                <c:pt idx="3">
                  <c:v>-2.6695496690224436E-3</c:v>
                </c:pt>
                <c:pt idx="4">
                  <c:v>-1.9111938033799915E-3</c:v>
                </c:pt>
                <c:pt idx="5">
                  <c:v>1.1471545455322464E-3</c:v>
                </c:pt>
                <c:pt idx="6">
                  <c:v>1.2730746467981126E-3</c:v>
                </c:pt>
                <c:pt idx="7">
                  <c:v>-1.7827586537543997E-3</c:v>
                </c:pt>
                <c:pt idx="8">
                  <c:v>-9.3476575392780238E-3</c:v>
                </c:pt>
                <c:pt idx="9">
                  <c:v>5.6446589901108296E-3</c:v>
                </c:pt>
                <c:pt idx="10">
                  <c:v>4.8494224693911309E-3</c:v>
                </c:pt>
                <c:pt idx="11">
                  <c:v>5.4592911568733084E-3</c:v>
                </c:pt>
                <c:pt idx="12">
                  <c:v>1.1388802243321747E-3</c:v>
                </c:pt>
                <c:pt idx="13">
                  <c:v>2.7784812014720116E-3</c:v>
                </c:pt>
                <c:pt idx="14">
                  <c:v>2.3934003993086343E-3</c:v>
                </c:pt>
                <c:pt idx="15">
                  <c:v>9.765947155154624E-3</c:v>
                </c:pt>
                <c:pt idx="16">
                  <c:v>-5.2467328355621729E-3</c:v>
                </c:pt>
                <c:pt idx="17">
                  <c:v>4.4988828692601977E-3</c:v>
                </c:pt>
                <c:pt idx="18">
                  <c:v>-1.3725125368779355E-3</c:v>
                </c:pt>
                <c:pt idx="19">
                  <c:v>1.8711413180891802E-3</c:v>
                </c:pt>
                <c:pt idx="20">
                  <c:v>1.1210065320410715E-3</c:v>
                </c:pt>
                <c:pt idx="21">
                  <c:v>3.975654385496811E-3</c:v>
                </c:pt>
                <c:pt idx="22">
                  <c:v>2.600459641406943E-3</c:v>
                </c:pt>
                <c:pt idx="23">
                  <c:v>-5.3320232966471487E-3</c:v>
                </c:pt>
                <c:pt idx="24">
                  <c:v>2.731563655240337E-3</c:v>
                </c:pt>
                <c:pt idx="25">
                  <c:v>-3.7204688219814224E-4</c:v>
                </c:pt>
                <c:pt idx="26">
                  <c:v>-5.9716524810212801E-3</c:v>
                </c:pt>
                <c:pt idx="27">
                  <c:v>8.7309017083449117E-4</c:v>
                </c:pt>
                <c:pt idx="28">
                  <c:v>3.7332049330562889E-3</c:v>
                </c:pt>
                <c:pt idx="29">
                  <c:v>-5.105546237576023E-3</c:v>
                </c:pt>
                <c:pt idx="30">
                  <c:v>-2.1246024363856695E-3</c:v>
                </c:pt>
                <c:pt idx="31">
                  <c:v>-2.1291259843448265E-3</c:v>
                </c:pt>
                <c:pt idx="32">
                  <c:v>-2.2593206548003671E-3</c:v>
                </c:pt>
                <c:pt idx="33">
                  <c:v>-2.516357643863338E-3</c:v>
                </c:pt>
                <c:pt idx="34">
                  <c:v>-5.3050522296932291E-3</c:v>
                </c:pt>
                <c:pt idx="35">
                  <c:v>5.064573417954385E-4</c:v>
                </c:pt>
                <c:pt idx="36">
                  <c:v>6.5607098812970046E-3</c:v>
                </c:pt>
                <c:pt idx="37">
                  <c:v>3.389620971871162E-3</c:v>
                </c:pt>
                <c:pt idx="38">
                  <c:v>5.0119033751775722E-4</c:v>
                </c:pt>
                <c:pt idx="39">
                  <c:v>2.1272610161742096E-3</c:v>
                </c:pt>
                <c:pt idx="40">
                  <c:v>-6.8987416911565902E-3</c:v>
                </c:pt>
                <c:pt idx="41">
                  <c:v>6.6487104359472474E-3</c:v>
                </c:pt>
                <c:pt idx="42">
                  <c:v>-4.3856971493189722E-3</c:v>
                </c:pt>
                <c:pt idx="43">
                  <c:v>-3.3964432927361225E-3</c:v>
                </c:pt>
                <c:pt idx="44">
                  <c:v>9.156539358973613E-3</c:v>
                </c:pt>
                <c:pt idx="45">
                  <c:v>3.3655376111426977E-3</c:v>
                </c:pt>
                <c:pt idx="46">
                  <c:v>-1.2522076970116336E-2</c:v>
                </c:pt>
                <c:pt idx="47">
                  <c:v>-3.5344646742012024E-3</c:v>
                </c:pt>
                <c:pt idx="48">
                  <c:v>9.0635061533469105E-3</c:v>
                </c:pt>
                <c:pt idx="49">
                  <c:v>-4.5214847188458961E-3</c:v>
                </c:pt>
                <c:pt idx="50">
                  <c:v>-1.0757554858833564E-2</c:v>
                </c:pt>
                <c:pt idx="51">
                  <c:v>-4.9748173268181874E-3</c:v>
                </c:pt>
                <c:pt idx="52">
                  <c:v>-5.3853188236641829E-3</c:v>
                </c:pt>
                <c:pt idx="53">
                  <c:v>-5.9316743874711546E-3</c:v>
                </c:pt>
                <c:pt idx="54">
                  <c:v>-1.3279716049718756E-2</c:v>
                </c:pt>
                <c:pt idx="55">
                  <c:v>8.352959033737806E-3</c:v>
                </c:pt>
                <c:pt idx="56">
                  <c:v>-4.5593774026468411E-3</c:v>
                </c:pt>
                <c:pt idx="57">
                  <c:v>-3.1384882568608464E-3</c:v>
                </c:pt>
                <c:pt idx="58">
                  <c:v>5.3556394748579652E-3</c:v>
                </c:pt>
                <c:pt idx="59">
                  <c:v>-1.9560546107696281E-3</c:v>
                </c:pt>
                <c:pt idx="60">
                  <c:v>2.2165730439220451E-3</c:v>
                </c:pt>
                <c:pt idx="61">
                  <c:v>1.9517278981916169E-3</c:v>
                </c:pt>
                <c:pt idx="62">
                  <c:v>3.6330648498809175E-3</c:v>
                </c:pt>
                <c:pt idx="63">
                  <c:v>3.8847523958935481E-4</c:v>
                </c:pt>
                <c:pt idx="64">
                  <c:v>1.5523935847251513E-3</c:v>
                </c:pt>
                <c:pt idx="65">
                  <c:v>6.4612007158310883E-4</c:v>
                </c:pt>
                <c:pt idx="66">
                  <c:v>-4.2721276704563447E-3</c:v>
                </c:pt>
                <c:pt idx="67">
                  <c:v>-7.7871515940289055E-4</c:v>
                </c:pt>
                <c:pt idx="68">
                  <c:v>-5.1948053116271473E-4</c:v>
                </c:pt>
                <c:pt idx="69">
                  <c:v>-7.6938503023317737E-3</c:v>
                </c:pt>
                <c:pt idx="70">
                  <c:v>-4.7237983129230134E-3</c:v>
                </c:pt>
                <c:pt idx="71">
                  <c:v>4.0690480767384745E-3</c:v>
                </c:pt>
                <c:pt idx="72">
                  <c:v>-4.858521801953496E-3</c:v>
                </c:pt>
                <c:pt idx="73">
                  <c:v>-2.1083154469175827E-3</c:v>
                </c:pt>
                <c:pt idx="74">
                  <c:v>-2.3771802002744411E-3</c:v>
                </c:pt>
                <c:pt idx="75">
                  <c:v>-6.1008146785605545E-3</c:v>
                </c:pt>
                <c:pt idx="76">
                  <c:v>-1.8641816317401265E-3</c:v>
                </c:pt>
                <c:pt idx="77">
                  <c:v>-1.6006405978458787E-3</c:v>
                </c:pt>
                <c:pt idx="78">
                  <c:v>-4.4150182091167202E-3</c:v>
                </c:pt>
                <c:pt idx="79">
                  <c:v>-2.6820437333896448E-4</c:v>
                </c:pt>
                <c:pt idx="80">
                  <c:v>1.2063536078637067E-3</c:v>
                </c:pt>
                <c:pt idx="81">
                  <c:v>-3.3545821461531738E-3</c:v>
                </c:pt>
                <c:pt idx="82">
                  <c:v>1.0296273350331248E-2</c:v>
                </c:pt>
                <c:pt idx="83">
                  <c:v>-2.1307772078325393E-3</c:v>
                </c:pt>
                <c:pt idx="84">
                  <c:v>1.0212967608909829E-2</c:v>
                </c:pt>
                <c:pt idx="85">
                  <c:v>6.7074625116832765E-3</c:v>
                </c:pt>
                <c:pt idx="86">
                  <c:v>2.7488727303520886E-3</c:v>
                </c:pt>
                <c:pt idx="87">
                  <c:v>-1.011635770675883E-2</c:v>
                </c:pt>
                <c:pt idx="88">
                  <c:v>4.8738817419087766E-3</c:v>
                </c:pt>
                <c:pt idx="89">
                  <c:v>1.0587642201322304E-2</c:v>
                </c:pt>
                <c:pt idx="90">
                  <c:v>-1.3003055736407669E-4</c:v>
                </c:pt>
                <c:pt idx="91">
                  <c:v>-3.9019315055763368E-4</c:v>
                </c:pt>
                <c:pt idx="92">
                  <c:v>-1.6527133790862108E-2</c:v>
                </c:pt>
                <c:pt idx="93">
                  <c:v>1.8498948193000648E-3</c:v>
                </c:pt>
                <c:pt idx="94">
                  <c:v>-2.2467464681356908E-3</c:v>
                </c:pt>
                <c:pt idx="95">
                  <c:v>1.3222268222801451E-3</c:v>
                </c:pt>
                <c:pt idx="96">
                  <c:v>2.5074246063606486E-3</c:v>
                </c:pt>
                <c:pt idx="97">
                  <c:v>-2.1110972347683651E-3</c:v>
                </c:pt>
                <c:pt idx="98">
                  <c:v>6.4512105773855142E-3</c:v>
                </c:pt>
                <c:pt idx="99">
                  <c:v>5.6271822897122304E-3</c:v>
                </c:pt>
                <c:pt idx="100">
                  <c:v>4.4270905639132501E-3</c:v>
                </c:pt>
                <c:pt idx="101">
                  <c:v>-4.1661302284028189E-3</c:v>
                </c:pt>
                <c:pt idx="102">
                  <c:v>1.9550348358032951E-3</c:v>
                </c:pt>
                <c:pt idx="103">
                  <c:v>6.6186731787570797E-3</c:v>
                </c:pt>
                <c:pt idx="104">
                  <c:v>2.0674513114278237E-3</c:v>
                </c:pt>
                <c:pt idx="105">
                  <c:v>3.8717171549022941E-4</c:v>
                </c:pt>
                <c:pt idx="106">
                  <c:v>-1.0245858388096446E-2</c:v>
                </c:pt>
                <c:pt idx="107">
                  <c:v>-8.6410592659030283E-3</c:v>
                </c:pt>
                <c:pt idx="108">
                  <c:v>2.3640672948806916E-3</c:v>
                </c:pt>
                <c:pt idx="109">
                  <c:v>4.1890361035101841E-3</c:v>
                </c:pt>
                <c:pt idx="110">
                  <c:v>-1.1763938354261145E-3</c:v>
                </c:pt>
                <c:pt idx="111">
                  <c:v>-1.0385947561836438E-2</c:v>
                </c:pt>
                <c:pt idx="112">
                  <c:v>-6.6098224364341681E-4</c:v>
                </c:pt>
                <c:pt idx="113">
                  <c:v>-8.2326849264763805E-3</c:v>
                </c:pt>
                <c:pt idx="114">
                  <c:v>-3.7403196157232924E-3</c:v>
                </c:pt>
                <c:pt idx="115">
                  <c:v>3.4736173871788667E-3</c:v>
                </c:pt>
                <c:pt idx="116">
                  <c:v>1.7451526982645255E-2</c:v>
                </c:pt>
                <c:pt idx="117">
                  <c:v>4.5766670274118935E-3</c:v>
                </c:pt>
                <c:pt idx="118">
                  <c:v>0</c:v>
                </c:pt>
                <c:pt idx="119">
                  <c:v>2.8660780432174624E-3</c:v>
                </c:pt>
                <c:pt idx="120">
                  <c:v>-2.9965496984355345E-3</c:v>
                </c:pt>
                <c:pt idx="121">
                  <c:v>4.4265141929950309E-3</c:v>
                </c:pt>
                <c:pt idx="122">
                  <c:v>7.3772417669477871E-3</c:v>
                </c:pt>
                <c:pt idx="123">
                  <c:v>7.7339524349968761E-4</c:v>
                </c:pt>
                <c:pt idx="124">
                  <c:v>-5.8150968285191245E-3</c:v>
                </c:pt>
                <c:pt idx="125">
                  <c:v>1.1596573714940611E-2</c:v>
                </c:pt>
                <c:pt idx="126">
                  <c:v>1.6640003839536028E-3</c:v>
                </c:pt>
                <c:pt idx="127">
                  <c:v>2.2994389283506975E-3</c:v>
                </c:pt>
                <c:pt idx="128">
                  <c:v>9.5244862496835347E-3</c:v>
                </c:pt>
                <c:pt idx="129">
                  <c:v>4.5397303691594804E-3</c:v>
                </c:pt>
                <c:pt idx="130">
                  <c:v>-1.8890503697045716E-3</c:v>
                </c:pt>
                <c:pt idx="131">
                  <c:v>-1.1351454835614215E-3</c:v>
                </c:pt>
                <c:pt idx="132">
                  <c:v>0</c:v>
                </c:pt>
                <c:pt idx="133">
                  <c:v>6.5409038232328194E-3</c:v>
                </c:pt>
                <c:pt idx="134">
                  <c:v>-3.7619913917878571E-4</c:v>
                </c:pt>
                <c:pt idx="135">
                  <c:v>-5.2817024191758929E-3</c:v>
                </c:pt>
                <c:pt idx="136">
                  <c:v>-1.009209118077731E-3</c:v>
                </c:pt>
                <c:pt idx="137">
                  <c:v>-3.1603591186472151E-3</c:v>
                </c:pt>
                <c:pt idx="138">
                  <c:v>-1.2669455641235239E-3</c:v>
                </c:pt>
                <c:pt idx="139">
                  <c:v>4.4273046827706317E-3</c:v>
                </c:pt>
                <c:pt idx="140">
                  <c:v>-4.5540875672509598E-3</c:v>
                </c:pt>
                <c:pt idx="141">
                  <c:v>6.9492982932059444E-3</c:v>
                </c:pt>
                <c:pt idx="142">
                  <c:v>-2.5185745001530402E-4</c:v>
                </c:pt>
                <c:pt idx="143">
                  <c:v>-6.2992128067214522E-4</c:v>
                </c:pt>
                <c:pt idx="144">
                  <c:v>4.9028949807907972E-3</c:v>
                </c:pt>
                <c:pt idx="145">
                  <c:v>-1.2541543880480939E-4</c:v>
                </c:pt>
                <c:pt idx="146">
                  <c:v>-3.6439067774870298E-3</c:v>
                </c:pt>
                <c:pt idx="147">
                  <c:v>0</c:v>
                </c:pt>
                <c:pt idx="148">
                  <c:v>2.640016619140454E-3</c:v>
                </c:pt>
                <c:pt idx="149">
                  <c:v>9.6208651130704429E-3</c:v>
                </c:pt>
                <c:pt idx="150">
                  <c:v>1.8634703199765347E-3</c:v>
                </c:pt>
                <c:pt idx="151">
                  <c:v>7.1729221714956918E-3</c:v>
                </c:pt>
                <c:pt idx="152">
                  <c:v>-6.4285052636697294E-3</c:v>
                </c:pt>
                <c:pt idx="153">
                  <c:v>-3.6031597657944334E-3</c:v>
                </c:pt>
                <c:pt idx="154">
                  <c:v>-4.1160020691035281E-3</c:v>
                </c:pt>
                <c:pt idx="155">
                  <c:v>4.8625493228880946E-3</c:v>
                </c:pt>
                <c:pt idx="156">
                  <c:v>4.8390193066964998E-3</c:v>
                </c:pt>
                <c:pt idx="157">
                  <c:v>3.2130526900678129E-3</c:v>
                </c:pt>
                <c:pt idx="158">
                  <c:v>-5.1954594847544939E-3</c:v>
                </c:pt>
                <c:pt idx="159">
                  <c:v>5.0720712434973482E-3</c:v>
                </c:pt>
                <c:pt idx="160">
                  <c:v>-6.1716967952954915E-4</c:v>
                </c:pt>
                <c:pt idx="161">
                  <c:v>-3.4632069246175912E-3</c:v>
                </c:pt>
                <c:pt idx="162">
                  <c:v>4.8204777850863268E-3</c:v>
                </c:pt>
                <c:pt idx="163">
                  <c:v>7.7381704066711793E-3</c:v>
                </c:pt>
                <c:pt idx="164">
                  <c:v>-1.2242900647738448E-3</c:v>
                </c:pt>
                <c:pt idx="165">
                  <c:v>6.1065162888362581E-3</c:v>
                </c:pt>
                <c:pt idx="166">
                  <c:v>5.4641627058433402E-3</c:v>
                </c:pt>
                <c:pt idx="167">
                  <c:v>-3.3964127749201117E-3</c:v>
                </c:pt>
                <c:pt idx="168">
                  <c:v>-4.8614488074600861E-4</c:v>
                </c:pt>
                <c:pt idx="169">
                  <c:v>9.9190362056335059E-3</c:v>
                </c:pt>
                <c:pt idx="170">
                  <c:v>-2.6515623586558343E-3</c:v>
                </c:pt>
                <c:pt idx="171">
                  <c:v>-3.6212203908299258E-4</c:v>
                </c:pt>
                <c:pt idx="172">
                  <c:v>3.6212203908299719E-4</c:v>
                </c:pt>
                <c:pt idx="173">
                  <c:v>7.4546455597443682E-3</c:v>
                </c:pt>
                <c:pt idx="174">
                  <c:v>3.1096783819972267E-3</c:v>
                </c:pt>
                <c:pt idx="175">
                  <c:v>-7.6720587295947334E-3</c:v>
                </c:pt>
                <c:pt idx="176">
                  <c:v>-7.222824438238984E-4</c:v>
                </c:pt>
                <c:pt idx="177">
                  <c:v>-6.7665797088740844E-3</c:v>
                </c:pt>
                <c:pt idx="178">
                  <c:v>-5.1051526946645333E-3</c:v>
                </c:pt>
                <c:pt idx="179">
                  <c:v>2.4369440841929649E-4</c:v>
                </c:pt>
                <c:pt idx="180">
                  <c:v>9.9406807187899481E-3</c:v>
                </c:pt>
                <c:pt idx="181">
                  <c:v>-4.1097604079967237E-3</c:v>
                </c:pt>
                <c:pt idx="182">
                  <c:v>3.144276384168543E-3</c:v>
                </c:pt>
                <c:pt idx="183">
                  <c:v>2.2915043495232569E-3</c:v>
                </c:pt>
                <c:pt idx="184">
                  <c:v>2.4090580699503181E-4</c:v>
                </c:pt>
                <c:pt idx="185">
                  <c:v>-9.3170254716612132E-3</c:v>
                </c:pt>
                <c:pt idx="186">
                  <c:v>1.2083278964551296E-2</c:v>
                </c:pt>
                <c:pt idx="187">
                  <c:v>-1.2017787770173614E-3</c:v>
                </c:pt>
                <c:pt idx="188">
                  <c:v>4.678792051590489E-3</c:v>
                </c:pt>
                <c:pt idx="189">
                  <c:v>1.5547452752101407E-3</c:v>
                </c:pt>
                <c:pt idx="190">
                  <c:v>7.5004816179715548E-3</c:v>
                </c:pt>
                <c:pt idx="191">
                  <c:v>9.4842923529088105E-4</c:v>
                </c:pt>
                <c:pt idx="192">
                  <c:v>3.6666904881334627E-3</c:v>
                </c:pt>
                <c:pt idx="193">
                  <c:v>-3.5482000560972189E-3</c:v>
                </c:pt>
                <c:pt idx="194">
                  <c:v>9.1992628931559552E-3</c:v>
                </c:pt>
                <c:pt idx="195">
                  <c:v>1.1739155968164774E-4</c:v>
                </c:pt>
                <c:pt idx="196">
                  <c:v>-1.0570204754207302E-3</c:v>
                </c:pt>
                <c:pt idx="197">
                  <c:v>1.4091124924375574E-3</c:v>
                </c:pt>
                <c:pt idx="198">
                  <c:v>-1.1091559135777659E-2</c:v>
                </c:pt>
                <c:pt idx="199">
                  <c:v>2.9619120048480067E-3</c:v>
                </c:pt>
                <c:pt idx="200">
                  <c:v>8.2776567134117346E-4</c:v>
                </c:pt>
                <c:pt idx="201">
                  <c:v>2.361276185679907E-3</c:v>
                </c:pt>
                <c:pt idx="202">
                  <c:v>2.3557136924592052E-3</c:v>
                </c:pt>
                <c:pt idx="203">
                  <c:v>-2.2377961167077322E-3</c:v>
                </c:pt>
                <c:pt idx="204">
                  <c:v>-7.3373110240360501E-3</c:v>
                </c:pt>
                <c:pt idx="205">
                  <c:v>-7.6308943081698742E-3</c:v>
                </c:pt>
                <c:pt idx="206">
                  <c:v>-4.9193212169112797E-3</c:v>
                </c:pt>
                <c:pt idx="207">
                  <c:v>-2.5290553613788983E-3</c:v>
                </c:pt>
                <c:pt idx="208">
                  <c:v>1.0794060186653581E-2</c:v>
                </c:pt>
                <c:pt idx="209">
                  <c:v>2.5019373270337517E-3</c:v>
                </c:pt>
                <c:pt idx="210">
                  <c:v>-1.071492453249927E-3</c:v>
                </c:pt>
                <c:pt idx="211">
                  <c:v>-6.8129110708991204E-3</c:v>
                </c:pt>
                <c:pt idx="212">
                  <c:v>-5.9984405853541868E-4</c:v>
                </c:pt>
                <c:pt idx="213">
                  <c:v>-7.2028814638748224E-4</c:v>
                </c:pt>
                <c:pt idx="214">
                  <c:v>7.2988657859912901E-3</c:v>
                </c:pt>
                <c:pt idx="215">
                  <c:v>2.7382599406267582E-3</c:v>
                </c:pt>
                <c:pt idx="216">
                  <c:v>-5.1254656577330191E-3</c:v>
                </c:pt>
                <c:pt idx="217">
                  <c:v>-3.111911547813667E-3</c:v>
                </c:pt>
                <c:pt idx="218">
                  <c:v>-5.1679701584426731E-3</c:v>
                </c:pt>
                <c:pt idx="219">
                  <c:v>-1.6883747377847414E-3</c:v>
                </c:pt>
                <c:pt idx="220">
                  <c:v>-4.3546699999315397E-3</c:v>
                </c:pt>
                <c:pt idx="221">
                  <c:v>-1.0916369572141961E-3</c:v>
                </c:pt>
                <c:pt idx="222">
                  <c:v>2.060981513910997E-3</c:v>
                </c:pt>
                <c:pt idx="223">
                  <c:v>1.6940952744778045E-3</c:v>
                </c:pt>
                <c:pt idx="224">
                  <c:v>2.173913899619967E-3</c:v>
                </c:pt>
                <c:pt idx="225">
                  <c:v>-6.9003360776408078E-3</c:v>
                </c:pt>
                <c:pt idx="226">
                  <c:v>4.1217175577922729E-3</c:v>
                </c:pt>
                <c:pt idx="227">
                  <c:v>2.0545055265864713E-3</c:v>
                </c:pt>
                <c:pt idx="228">
                  <c:v>-3.8708164939208036E-3</c:v>
                </c:pt>
                <c:pt idx="229">
                  <c:v>-2.4242424361157507E-4</c:v>
                </c:pt>
                <c:pt idx="230">
                  <c:v>2.6634398311747905E-3</c:v>
                </c:pt>
                <c:pt idx="231">
                  <c:v>1.6912301687567904E-3</c:v>
                </c:pt>
                <c:pt idx="232">
                  <c:v>5.1766804341415989E-3</c:v>
                </c:pt>
                <c:pt idx="233">
                  <c:v>2.9974244611013991E-3</c:v>
                </c:pt>
                <c:pt idx="234">
                  <c:v>2.7497177944665104E-3</c:v>
                </c:pt>
                <c:pt idx="235">
                  <c:v>-2.989181397143405E-3</c:v>
                </c:pt>
                <c:pt idx="236">
                  <c:v>1.0126970445435771E-2</c:v>
                </c:pt>
                <c:pt idx="237">
                  <c:v>9.6733088844935759E-3</c:v>
                </c:pt>
                <c:pt idx="238">
                  <c:v>-7.1870707009367586E-3</c:v>
                </c:pt>
                <c:pt idx="239">
                  <c:v>-6.4057158540038956E-3</c:v>
                </c:pt>
                <c:pt idx="240">
                  <c:v>6.6421783757963119E-3</c:v>
                </c:pt>
                <c:pt idx="241">
                  <c:v>-8.2786356806726713E-4</c:v>
                </c:pt>
                <c:pt idx="242">
                  <c:v>-1.7763045703204864E-3</c:v>
                </c:pt>
                <c:pt idx="243">
                  <c:v>-2.0169669292543759E-3</c:v>
                </c:pt>
                <c:pt idx="244">
                  <c:v>3.0831282575164167E-3</c:v>
                </c:pt>
                <c:pt idx="245">
                  <c:v>-7.725717394982584E-3</c:v>
                </c:pt>
                <c:pt idx="246">
                  <c:v>5.9640963180163944E-4</c:v>
                </c:pt>
                <c:pt idx="247">
                  <c:v>-1.8899148124994932E-2</c:v>
                </c:pt>
                <c:pt idx="248">
                  <c:v>6.9028430316340214E-3</c:v>
                </c:pt>
                <c:pt idx="249">
                  <c:v>2.5311892017242758E-3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1D-47FA-BBBA-486B011EC361}"/>
            </c:ext>
          </c:extLst>
        </c:ser>
        <c:ser>
          <c:idx val="44"/>
          <c:order val="44"/>
          <c:tx>
            <c:strRef>
              <c:f>'Prices&amp;Returns'!$AU$256</c:f>
              <c:strCache>
                <c:ptCount val="1"/>
                <c:pt idx="0">
                  <c:v>Instrument 45</c:v>
                </c:pt>
              </c:strCache>
            </c:strRef>
          </c:tx>
          <c:spPr>
            <a:ln w="222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'Prices&amp;Returns'!$AU$257:$AU$506</c:f>
              <c:numCache>
                <c:formatCode>0.00%</c:formatCode>
                <c:ptCount val="250"/>
                <c:pt idx="1">
                  <c:v>-7.8690595165004078E-3</c:v>
                </c:pt>
                <c:pt idx="2">
                  <c:v>-6.9045153465445985E-3</c:v>
                </c:pt>
                <c:pt idx="3">
                  <c:v>5.1190283271221266E-3</c:v>
                </c:pt>
                <c:pt idx="4">
                  <c:v>-1.0217114554188606E-3</c:v>
                </c:pt>
                <c:pt idx="5">
                  <c:v>1.219217541150404E-2</c:v>
                </c:pt>
                <c:pt idx="6">
                  <c:v>-1.0149795329584956E-2</c:v>
                </c:pt>
                <c:pt idx="7">
                  <c:v>-6.6530439874829218E-3</c:v>
                </c:pt>
                <c:pt idx="8">
                  <c:v>-6.9561017316638E-3</c:v>
                </c:pt>
                <c:pt idx="9">
                  <c:v>7.7529400446327181E-4</c:v>
                </c:pt>
                <c:pt idx="10">
                  <c:v>1.8066852249490513E-3</c:v>
                </c:pt>
                <c:pt idx="11">
                  <c:v>-1.0889399799268319E-2</c:v>
                </c:pt>
                <c:pt idx="12">
                  <c:v>-4.9653832580990685E-3</c:v>
                </c:pt>
                <c:pt idx="13">
                  <c:v>3.9220863455214153E-3</c:v>
                </c:pt>
                <c:pt idx="14">
                  <c:v>1.1416833919905596E-2</c:v>
                </c:pt>
                <c:pt idx="15">
                  <c:v>-3.3596103443753983E-3</c:v>
                </c:pt>
                <c:pt idx="16">
                  <c:v>-1.6443016951804192E-2</c:v>
                </c:pt>
                <c:pt idx="17">
                  <c:v>-6.6006840313520242E-3</c:v>
                </c:pt>
                <c:pt idx="18">
                  <c:v>-1.1724088461967194E-2</c:v>
                </c:pt>
                <c:pt idx="19">
                  <c:v>1.410535695061107E-2</c:v>
                </c:pt>
                <c:pt idx="20">
                  <c:v>-4.7682209546713967E-3</c:v>
                </c:pt>
                <c:pt idx="21">
                  <c:v>-1.5944728331574473E-3</c:v>
                </c:pt>
                <c:pt idx="22">
                  <c:v>-2.3964863020529865E-3</c:v>
                </c:pt>
                <c:pt idx="23">
                  <c:v>-8.0300217352647987E-3</c:v>
                </c:pt>
                <c:pt idx="24">
                  <c:v>-7.824132723879728E-3</c:v>
                </c:pt>
                <c:pt idx="25">
                  <c:v>1.023991701511835E-2</c:v>
                </c:pt>
                <c:pt idx="26">
                  <c:v>1.6072867108720599E-3</c:v>
                </c:pt>
                <c:pt idx="27">
                  <c:v>5.605246225235754E-3</c:v>
                </c:pt>
                <c:pt idx="28">
                  <c:v>-4.2678112258228117E-3</c:v>
                </c:pt>
                <c:pt idx="29">
                  <c:v>7.4567589189892328E-3</c:v>
                </c:pt>
                <c:pt idx="30">
                  <c:v>2.1203294453216257E-3</c:v>
                </c:pt>
                <c:pt idx="31">
                  <c:v>5.8078304751687064E-3</c:v>
                </c:pt>
                <c:pt idx="32">
                  <c:v>4.2027905309317392E-3</c:v>
                </c:pt>
                <c:pt idx="33">
                  <c:v>-7.8667894446464112E-4</c:v>
                </c:pt>
                <c:pt idx="34">
                  <c:v>7.0579302267051386E-3</c:v>
                </c:pt>
                <c:pt idx="35">
                  <c:v>-2.6082435235032621E-3</c:v>
                </c:pt>
                <c:pt idx="36">
                  <c:v>2.3477250903508385E-3</c:v>
                </c:pt>
                <c:pt idx="37">
                  <c:v>2.3422261846498807E-3</c:v>
                </c:pt>
                <c:pt idx="38">
                  <c:v>-1.0403121874512074E-3</c:v>
                </c:pt>
                <c:pt idx="39">
                  <c:v>-3.9108379919990596E-3</c:v>
                </c:pt>
                <c:pt idx="40">
                  <c:v>-5.500996190347586E-3</c:v>
                </c:pt>
                <c:pt idx="41">
                  <c:v>-6.5885071640945205E-3</c:v>
                </c:pt>
                <c:pt idx="42">
                  <c:v>0</c:v>
                </c:pt>
                <c:pt idx="43">
                  <c:v>7.3762189023438667E-3</c:v>
                </c:pt>
                <c:pt idx="44">
                  <c:v>6.2794554848431012E-3</c:v>
                </c:pt>
                <c:pt idx="45">
                  <c:v>0</c:v>
                </c:pt>
                <c:pt idx="46">
                  <c:v>-7.0671672230925549E-3</c:v>
                </c:pt>
                <c:pt idx="47">
                  <c:v>-9.2361126291492894E-3</c:v>
                </c:pt>
                <c:pt idx="48">
                  <c:v>1.3246789591089287E-3</c:v>
                </c:pt>
                <c:pt idx="49">
                  <c:v>-4.511086328516674E-3</c:v>
                </c:pt>
                <c:pt idx="50">
                  <c:v>1.0318916803685491E-2</c:v>
                </c:pt>
                <c:pt idx="51">
                  <c:v>1.8408946684692819E-3</c:v>
                </c:pt>
                <c:pt idx="52">
                  <c:v>-1.0515248077202785E-3</c:v>
                </c:pt>
                <c:pt idx="53">
                  <c:v>-6.8619957829833067E-3</c:v>
                </c:pt>
                <c:pt idx="54">
                  <c:v>5.8093641068399484E-3</c:v>
                </c:pt>
                <c:pt idx="55">
                  <c:v>8.3901908024604007E-3</c:v>
                </c:pt>
                <c:pt idx="56">
                  <c:v>-1.1818916303142414E-2</c:v>
                </c:pt>
                <c:pt idx="57">
                  <c:v>2.6385239581812421E-3</c:v>
                </c:pt>
                <c:pt idx="58">
                  <c:v>2.1058180985294179E-3</c:v>
                </c:pt>
                <c:pt idx="59">
                  <c:v>-3.9520536222907221E-3</c:v>
                </c:pt>
                <c:pt idx="60">
                  <c:v>-2.6402640417412385E-4</c:v>
                </c:pt>
                <c:pt idx="61">
                  <c:v>5.279831168061072E-4</c:v>
                </c:pt>
                <c:pt idx="62">
                  <c:v>-7.92079249332682E-4</c:v>
                </c:pt>
                <c:pt idx="63">
                  <c:v>2.1108187256913703E-3</c:v>
                </c:pt>
                <c:pt idx="64">
                  <c:v>2.1063725534151809E-3</c:v>
                </c:pt>
                <c:pt idx="65">
                  <c:v>2.8890368091892961E-3</c:v>
                </c:pt>
                <c:pt idx="66">
                  <c:v>-2.3631361922828906E-3</c:v>
                </c:pt>
                <c:pt idx="67">
                  <c:v>-1.8418634334785881E-3</c:v>
                </c:pt>
                <c:pt idx="68">
                  <c:v>-5.5460329664110807E-3</c:v>
                </c:pt>
                <c:pt idx="69">
                  <c:v>-6.9094083009347057E-3</c:v>
                </c:pt>
                <c:pt idx="70">
                  <c:v>-4.5436400498727143E-3</c:v>
                </c:pt>
                <c:pt idx="71">
                  <c:v>-7.5289411843966203E-3</c:v>
                </c:pt>
                <c:pt idx="72">
                  <c:v>4.3091906164352319E-3</c:v>
                </c:pt>
                <c:pt idx="73">
                  <c:v>-9.4505901168539224E-3</c:v>
                </c:pt>
                <c:pt idx="74">
                  <c:v>-3.5330924101012978E-3</c:v>
                </c:pt>
                <c:pt idx="75">
                  <c:v>-5.7338041048081026E-3</c:v>
                </c:pt>
                <c:pt idx="76">
                  <c:v>2.7344835195966866E-3</c:v>
                </c:pt>
                <c:pt idx="77">
                  <c:v>1.9096991208260494E-3</c:v>
                </c:pt>
                <c:pt idx="78">
                  <c:v>-5.465987918834239E-3</c:v>
                </c:pt>
                <c:pt idx="79">
                  <c:v>-2.4694758056613667E-3</c:v>
                </c:pt>
                <c:pt idx="80">
                  <c:v>-1.3745706631664875E-3</c:v>
                </c:pt>
                <c:pt idx="81">
                  <c:v>3.5699612266021185E-3</c:v>
                </c:pt>
                <c:pt idx="82">
                  <c:v>-1.0471299867295255E-2</c:v>
                </c:pt>
                <c:pt idx="83">
                  <c:v>-1.9409405788333308E-3</c:v>
                </c:pt>
                <c:pt idx="84">
                  <c:v>1.1040686260470486E-2</c:v>
                </c:pt>
                <c:pt idx="85">
                  <c:v>1.6065696124879198E-2</c:v>
                </c:pt>
                <c:pt idx="86">
                  <c:v>-1.168332811423595E-2</c:v>
                </c:pt>
                <c:pt idx="87">
                  <c:v>1.6384493015448949E-3</c:v>
                </c:pt>
                <c:pt idx="88">
                  <c:v>6.7981227138209652E-3</c:v>
                </c:pt>
                <c:pt idx="89">
                  <c:v>-3.257331870306399E-3</c:v>
                </c:pt>
                <c:pt idx="90">
                  <c:v>2.1727330655020665E-3</c:v>
                </c:pt>
                <c:pt idx="91">
                  <c:v>-3.2608724546975606E-3</c:v>
                </c:pt>
                <c:pt idx="92">
                  <c:v>-1.6344323987155865E-3</c:v>
                </c:pt>
                <c:pt idx="93">
                  <c:v>2.7225717879108971E-3</c:v>
                </c:pt>
                <c:pt idx="94">
                  <c:v>-7.0941634494072403E-3</c:v>
                </c:pt>
                <c:pt idx="95">
                  <c:v>8.2113046901954E-4</c:v>
                </c:pt>
                <c:pt idx="96">
                  <c:v>-6.5880007695429815E-3</c:v>
                </c:pt>
                <c:pt idx="97">
                  <c:v>4.9450650221118204E-3</c:v>
                </c:pt>
                <c:pt idx="98">
                  <c:v>-5.7716252014204314E-3</c:v>
                </c:pt>
                <c:pt idx="99">
                  <c:v>-1.1031440721572061E-3</c:v>
                </c:pt>
                <c:pt idx="100">
                  <c:v>-2.7631960106962155E-3</c:v>
                </c:pt>
                <c:pt idx="101">
                  <c:v>4.9682685690100618E-3</c:v>
                </c:pt>
                <c:pt idx="102">
                  <c:v>-6.0756883942572719E-3</c:v>
                </c:pt>
                <c:pt idx="103">
                  <c:v>-5.5555698446021051E-3</c:v>
                </c:pt>
                <c:pt idx="104">
                  <c:v>4.4469222809381329E-3</c:v>
                </c:pt>
                <c:pt idx="105">
                  <c:v>-3.8899743411723552E-3</c:v>
                </c:pt>
                <c:pt idx="106">
                  <c:v>1.1129661694206506E-3</c:v>
                </c:pt>
                <c:pt idx="107">
                  <c:v>-4.1800255930781799E-3</c:v>
                </c:pt>
                <c:pt idx="108">
                  <c:v>6.4022487297956954E-3</c:v>
                </c:pt>
                <c:pt idx="109">
                  <c:v>-3.335189306138239E-3</c:v>
                </c:pt>
                <c:pt idx="110">
                  <c:v>-5.3035713986805547E-3</c:v>
                </c:pt>
                <c:pt idx="111">
                  <c:v>-4.7692613896144018E-3</c:v>
                </c:pt>
                <c:pt idx="112">
                  <c:v>-4.5095905059751489E-3</c:v>
                </c:pt>
                <c:pt idx="113">
                  <c:v>3.665589893207131E-3</c:v>
                </c:pt>
                <c:pt idx="114">
                  <c:v>-1.4172572823540291E-2</c:v>
                </c:pt>
                <c:pt idx="115">
                  <c:v>5.6931551437507518E-3</c:v>
                </c:pt>
                <c:pt idx="116">
                  <c:v>6.5073082929156274E-3</c:v>
                </c:pt>
                <c:pt idx="117">
                  <c:v>8.7042526248646331E-3</c:v>
                </c:pt>
                <c:pt idx="118">
                  <c:v>-3.0799408359322203E-3</c:v>
                </c:pt>
                <c:pt idx="119">
                  <c:v>-6.1884866981140674E-3</c:v>
                </c:pt>
                <c:pt idx="120">
                  <c:v>-3.6749157965850193E-3</c:v>
                </c:pt>
                <c:pt idx="121">
                  <c:v>-5.395441173379212E-3</c:v>
                </c:pt>
                <c:pt idx="122">
                  <c:v>6.2446981246345604E-3</c:v>
                </c:pt>
                <c:pt idx="123">
                  <c:v>2.5434519858301475E-3</c:v>
                </c:pt>
                <c:pt idx="124">
                  <c:v>5.3483589841348683E-3</c:v>
                </c:pt>
                <c:pt idx="125">
                  <c:v>5.5991187710503071E-3</c:v>
                </c:pt>
                <c:pt idx="126">
                  <c:v>8.893888531516729E-3</c:v>
                </c:pt>
                <c:pt idx="127">
                  <c:v>2.7631960106960945E-3</c:v>
                </c:pt>
                <c:pt idx="128">
                  <c:v>-2.4865325700049274E-3</c:v>
                </c:pt>
                <c:pt idx="129">
                  <c:v>1.2371291802547047E-2</c:v>
                </c:pt>
                <c:pt idx="130">
                  <c:v>-3.8324711568036127E-3</c:v>
                </c:pt>
                <c:pt idx="131">
                  <c:v>5.1976590821433567E-3</c:v>
                </c:pt>
                <c:pt idx="132">
                  <c:v>4.0844168422246342E-3</c:v>
                </c:pt>
                <c:pt idx="133">
                  <c:v>-3.8116027633262944E-3</c:v>
                </c:pt>
                <c:pt idx="134">
                  <c:v>0</c:v>
                </c:pt>
                <c:pt idx="135">
                  <c:v>-3.8261866847910885E-3</c:v>
                </c:pt>
                <c:pt idx="136">
                  <c:v>0</c:v>
                </c:pt>
                <c:pt idx="137">
                  <c:v>8.4526747302059776E-3</c:v>
                </c:pt>
                <c:pt idx="138">
                  <c:v>-1.0096961206456938E-2</c:v>
                </c:pt>
                <c:pt idx="139">
                  <c:v>-7.432931674865942E-3</c:v>
                </c:pt>
                <c:pt idx="140">
                  <c:v>8.2861487961625806E-4</c:v>
                </c:pt>
                <c:pt idx="141">
                  <c:v>2.7571012778251935E-3</c:v>
                </c:pt>
                <c:pt idx="142">
                  <c:v>-7.1843359579212484E-3</c:v>
                </c:pt>
                <c:pt idx="143">
                  <c:v>4.979263399607364E-3</c:v>
                </c:pt>
                <c:pt idx="144">
                  <c:v>-7.7562715713590967E-3</c:v>
                </c:pt>
                <c:pt idx="145">
                  <c:v>-3.0636425577900985E-3</c:v>
                </c:pt>
                <c:pt idx="146">
                  <c:v>9.1629129215197447E-3</c:v>
                </c:pt>
                <c:pt idx="147">
                  <c:v>-5.5432514447621168E-3</c:v>
                </c:pt>
                <c:pt idx="148">
                  <c:v>3.3296368164484006E-3</c:v>
                </c:pt>
                <c:pt idx="149">
                  <c:v>5.5386320994929637E-4</c:v>
                </c:pt>
                <c:pt idx="150">
                  <c:v>7.1724445411916627E-3</c:v>
                </c:pt>
                <c:pt idx="151">
                  <c:v>-2.7525478430403482E-3</c:v>
                </c:pt>
                <c:pt idx="152">
                  <c:v>-3.3130897229602381E-3</c:v>
                </c:pt>
                <c:pt idx="153">
                  <c:v>6.8899266633663464E-3</c:v>
                </c:pt>
                <c:pt idx="154">
                  <c:v>-3.3012409623630946E-3</c:v>
                </c:pt>
                <c:pt idx="155">
                  <c:v>-8.301099134039553E-3</c:v>
                </c:pt>
                <c:pt idx="156">
                  <c:v>2.2203728245082624E-3</c:v>
                </c:pt>
                <c:pt idx="157">
                  <c:v>-1.3871551676375089E-3</c:v>
                </c:pt>
                <c:pt idx="158">
                  <c:v>1.3785715978957686E-2</c:v>
                </c:pt>
                <c:pt idx="159">
                  <c:v>-2.7386005922239723E-4</c:v>
                </c:pt>
                <c:pt idx="160">
                  <c:v>8.9980157195608031E-3</c:v>
                </c:pt>
                <c:pt idx="161">
                  <c:v>1.3563002214780572E-3</c:v>
                </c:pt>
                <c:pt idx="162">
                  <c:v>-5.4229936253114919E-4</c:v>
                </c:pt>
                <c:pt idx="163">
                  <c:v>-5.7119698344942028E-3</c:v>
                </c:pt>
                <c:pt idx="164">
                  <c:v>-5.7447839568916326E-3</c:v>
                </c:pt>
                <c:pt idx="165">
                  <c:v>-1.4368857329239922E-2</c:v>
                </c:pt>
                <c:pt idx="166">
                  <c:v>5.5509440341215939E-3</c:v>
                </c:pt>
                <c:pt idx="167">
                  <c:v>1.3829348076001232E-3</c:v>
                </c:pt>
                <c:pt idx="168">
                  <c:v>7.160592424608354E-3</c:v>
                </c:pt>
                <c:pt idx="169">
                  <c:v>-3.2985186586649367E-3</c:v>
                </c:pt>
                <c:pt idx="170">
                  <c:v>-4.4150182091169431E-3</c:v>
                </c:pt>
                <c:pt idx="171">
                  <c:v>-7.4948303644597697E-3</c:v>
                </c:pt>
                <c:pt idx="172">
                  <c:v>-5.8683974477072975E-3</c:v>
                </c:pt>
                <c:pt idx="173">
                  <c:v>-2.2446698538238618E-3</c:v>
                </c:pt>
                <c:pt idx="174">
                  <c:v>5.0434402225882635E-3</c:v>
                </c:pt>
                <c:pt idx="175">
                  <c:v>6.9628466794288569E-3</c:v>
                </c:pt>
                <c:pt idx="176">
                  <c:v>-6.962846679428797E-3</c:v>
                </c:pt>
                <c:pt idx="177">
                  <c:v>6.6852616672370179E-3</c:v>
                </c:pt>
                <c:pt idx="178">
                  <c:v>8.0188456784343904E-3</c:v>
                </c:pt>
                <c:pt idx="179">
                  <c:v>-6.6316905107968909E-3</c:v>
                </c:pt>
                <c:pt idx="180">
                  <c:v>2.2154536893259583E-3</c:v>
                </c:pt>
                <c:pt idx="181">
                  <c:v>1.3190628185949483E-2</c:v>
                </c:pt>
                <c:pt idx="182">
                  <c:v>5.9880418446224722E-3</c:v>
                </c:pt>
                <c:pt idx="183">
                  <c:v>-1.9013994591705471E-3</c:v>
                </c:pt>
                <c:pt idx="184">
                  <c:v>-2.7192386299437792E-4</c:v>
                </c:pt>
                <c:pt idx="185">
                  <c:v>-3.8147185224576105E-3</c:v>
                </c:pt>
                <c:pt idx="186">
                  <c:v>-4.6518075402060812E-3</c:v>
                </c:pt>
                <c:pt idx="187">
                  <c:v>-2.746499941238943E-3</c:v>
                </c:pt>
                <c:pt idx="188">
                  <c:v>5.2119168865092588E-3</c:v>
                </c:pt>
                <c:pt idx="189">
                  <c:v>-1.0949905282419585E-3</c:v>
                </c:pt>
                <c:pt idx="190">
                  <c:v>2.4620447397751249E-3</c:v>
                </c:pt>
                <c:pt idx="191">
                  <c:v>-6.578971098042511E-3</c:v>
                </c:pt>
                <c:pt idx="192">
                  <c:v>4.1169263582672682E-3</c:v>
                </c:pt>
                <c:pt idx="193">
                  <c:v>-4.9423494344349216E-3</c:v>
                </c:pt>
                <c:pt idx="194">
                  <c:v>3.0232261586468972E-3</c:v>
                </c:pt>
                <c:pt idx="195">
                  <c:v>2.7438606290982541E-4</c:v>
                </c:pt>
                <c:pt idx="196">
                  <c:v>1.644737212878245E-3</c:v>
                </c:pt>
                <c:pt idx="197">
                  <c:v>1.6420364937443893E-3</c:v>
                </c:pt>
                <c:pt idx="198">
                  <c:v>1.9123076446397368E-3</c:v>
                </c:pt>
                <c:pt idx="199">
                  <c:v>-1.3655607748140441E-3</c:v>
                </c:pt>
                <c:pt idx="200">
                  <c:v>-2.7367285827591945E-3</c:v>
                </c:pt>
                <c:pt idx="201">
                  <c:v>-5.4960292233774376E-3</c:v>
                </c:pt>
                <c:pt idx="202">
                  <c:v>-7.4678814771688739E-3</c:v>
                </c:pt>
                <c:pt idx="203">
                  <c:v>1.941478906887179E-3</c:v>
                </c:pt>
                <c:pt idx="204">
                  <c:v>-5.5571134951814139E-3</c:v>
                </c:pt>
                <c:pt idx="205">
                  <c:v>-5.0279435531588616E-3</c:v>
                </c:pt>
                <c:pt idx="206">
                  <c:v>-5.6022410428813673E-4</c:v>
                </c:pt>
                <c:pt idx="207">
                  <c:v>2.5185405785042307E-3</c:v>
                </c:pt>
                <c:pt idx="208">
                  <c:v>-2.5185405785041878E-3</c:v>
                </c:pt>
                <c:pt idx="209">
                  <c:v>-3.0868552643798413E-3</c:v>
                </c:pt>
                <c:pt idx="210">
                  <c:v>3.9270737706091439E-3</c:v>
                </c:pt>
                <c:pt idx="211">
                  <c:v>1.6783220722749316E-3</c:v>
                </c:pt>
                <c:pt idx="212">
                  <c:v>3.0696270789427414E-3</c:v>
                </c:pt>
                <c:pt idx="213">
                  <c:v>5.2799900349070443E-3</c:v>
                </c:pt>
                <c:pt idx="214">
                  <c:v>1.938253410350797E-3</c:v>
                </c:pt>
                <c:pt idx="215">
                  <c:v>-8.3022005598901974E-4</c:v>
                </c:pt>
                <c:pt idx="216">
                  <c:v>-3.883500026397633E-3</c:v>
                </c:pt>
                <c:pt idx="217">
                  <c:v>-1.117954628469792E-2</c:v>
                </c:pt>
                <c:pt idx="218">
                  <c:v>-1.102173090419533E-2</c:v>
                </c:pt>
                <c:pt idx="219">
                  <c:v>5.9498688062350471E-3</c:v>
                </c:pt>
                <c:pt idx="220">
                  <c:v>-3.962643170004573E-3</c:v>
                </c:pt>
                <c:pt idx="221">
                  <c:v>-2.836477114465044E-4</c:v>
                </c:pt>
                <c:pt idx="222">
                  <c:v>-4.5493396631537848E-3</c:v>
                </c:pt>
                <c:pt idx="223">
                  <c:v>1.1392766826118835E-3</c:v>
                </c:pt>
                <c:pt idx="224">
                  <c:v>4.2607648608547401E-3</c:v>
                </c:pt>
                <c:pt idx="225">
                  <c:v>-3.4071583216144204E-3</c:v>
                </c:pt>
                <c:pt idx="226">
                  <c:v>-8.5360653924042892E-4</c:v>
                </c:pt>
                <c:pt idx="227">
                  <c:v>-5.7094074589951619E-3</c:v>
                </c:pt>
                <c:pt idx="228">
                  <c:v>6.5630139982354478E-3</c:v>
                </c:pt>
                <c:pt idx="229">
                  <c:v>2.2727282510026188E-3</c:v>
                </c:pt>
                <c:pt idx="230">
                  <c:v>2.8372819029879616E-4</c:v>
                </c:pt>
                <c:pt idx="231">
                  <c:v>4.52873686553458E-3</c:v>
                </c:pt>
                <c:pt idx="232">
                  <c:v>7.8762713782565743E-3</c:v>
                </c:pt>
                <c:pt idx="233">
                  <c:v>4.7519306749179719E-3</c:v>
                </c:pt>
                <c:pt idx="234">
                  <c:v>3.0627895305457308E-3</c:v>
                </c:pt>
                <c:pt idx="235">
                  <c:v>1.1114199532512665E-3</c:v>
                </c:pt>
                <c:pt idx="236">
                  <c:v>0</c:v>
                </c:pt>
                <c:pt idx="237">
                  <c:v>1.3875401143874321E-3</c:v>
                </c:pt>
                <c:pt idx="238">
                  <c:v>-6.119629668441485E-3</c:v>
                </c:pt>
                <c:pt idx="239">
                  <c:v>-2.7905678986743672E-4</c:v>
                </c:pt>
                <c:pt idx="240">
                  <c:v>4.7334071392476067E-3</c:v>
                </c:pt>
                <c:pt idx="241">
                  <c:v>-5.557099337230437E-4</c:v>
                </c:pt>
                <c:pt idx="242">
                  <c:v>-3.6196614767575555E-3</c:v>
                </c:pt>
                <c:pt idx="243">
                  <c:v>-3.632811037331088E-3</c:v>
                </c:pt>
                <c:pt idx="244">
                  <c:v>-2.5227763905534763E-3</c:v>
                </c:pt>
                <c:pt idx="245">
                  <c:v>1.1163945142257175E-2</c:v>
                </c:pt>
                <c:pt idx="246">
                  <c:v>-2.2228405929461533E-3</c:v>
                </c:pt>
                <c:pt idx="247">
                  <c:v>5.547864437717963E-3</c:v>
                </c:pt>
                <c:pt idx="248">
                  <c:v>-8.3333815591442994E-3</c:v>
                </c:pt>
                <c:pt idx="249">
                  <c:v>-2.7932979056127108E-3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1D-47FA-BBBA-486B011EC361}"/>
            </c:ext>
          </c:extLst>
        </c:ser>
        <c:ser>
          <c:idx val="45"/>
          <c:order val="45"/>
          <c:tx>
            <c:strRef>
              <c:f>'Prices&amp;Returns'!$AV$256</c:f>
              <c:strCache>
                <c:ptCount val="1"/>
                <c:pt idx="0">
                  <c:v>Instrument 46</c:v>
                </c:pt>
              </c:strCache>
            </c:strRef>
          </c:tx>
          <c:spPr>
            <a:ln w="222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'Prices&amp;Returns'!$AV$257:$AV$506</c:f>
              <c:numCache>
                <c:formatCode>0.00%</c:formatCode>
                <c:ptCount val="250"/>
                <c:pt idx="1">
                  <c:v>4.4835391540929857E-3</c:v>
                </c:pt>
                <c:pt idx="2">
                  <c:v>2.7491426249219349E-3</c:v>
                </c:pt>
                <c:pt idx="3">
                  <c:v>2.0569085071771749E-3</c:v>
                </c:pt>
                <c:pt idx="4">
                  <c:v>-3.0869515167042082E-3</c:v>
                </c:pt>
                <c:pt idx="5">
                  <c:v>-4.4758208649955172E-3</c:v>
                </c:pt>
                <c:pt idx="6">
                  <c:v>7.0489417632179684E-3</c:v>
                </c:pt>
                <c:pt idx="7">
                  <c:v>-1.3715071582411753E-3</c:v>
                </c:pt>
                <c:pt idx="8">
                  <c:v>-8.5814816902781159E-4</c:v>
                </c:pt>
                <c:pt idx="9">
                  <c:v>3.0858930711644755E-3</c:v>
                </c:pt>
                <c:pt idx="10">
                  <c:v>-3.4240712541362786E-4</c:v>
                </c:pt>
                <c:pt idx="11">
                  <c:v>-1.8853377767229763E-3</c:v>
                </c:pt>
                <c:pt idx="12">
                  <c:v>-5.3324285639490578E-3</c:v>
                </c:pt>
                <c:pt idx="13">
                  <c:v>3.787231243882765E-3</c:v>
                </c:pt>
                <c:pt idx="14">
                  <c:v>1.5451973200662659E-3</c:v>
                </c:pt>
                <c:pt idx="15">
                  <c:v>6.859887080878246E-4</c:v>
                </c:pt>
                <c:pt idx="16">
                  <c:v>1.0281015299000535E-3</c:v>
                </c:pt>
                <c:pt idx="17">
                  <c:v>3.7606881928915485E-3</c:v>
                </c:pt>
                <c:pt idx="18">
                  <c:v>3.4118048778596983E-4</c:v>
                </c:pt>
                <c:pt idx="19">
                  <c:v>-5.1299702105775139E-3</c:v>
                </c:pt>
                <c:pt idx="20">
                  <c:v>-5.1444740909958083E-4</c:v>
                </c:pt>
                <c:pt idx="21">
                  <c:v>1.5425489389994953E-3</c:v>
                </c:pt>
                <c:pt idx="22">
                  <c:v>-5.1391864086141443E-4</c:v>
                </c:pt>
                <c:pt idx="23">
                  <c:v>-2.5735623709407704E-3</c:v>
                </c:pt>
                <c:pt idx="24">
                  <c:v>-6.2037076439585845E-3</c:v>
                </c:pt>
                <c:pt idx="25">
                  <c:v>-6.9168254530085319E-4</c:v>
                </c:pt>
                <c:pt idx="26">
                  <c:v>-5.1907605629554216E-4</c:v>
                </c:pt>
                <c:pt idx="27">
                  <c:v>2.2473861996090889E-3</c:v>
                </c:pt>
                <c:pt idx="28">
                  <c:v>-1.9013055593665978E-3</c:v>
                </c:pt>
                <c:pt idx="29">
                  <c:v>0</c:v>
                </c:pt>
                <c:pt idx="30">
                  <c:v>1.7286089006176889E-3</c:v>
                </c:pt>
                <c:pt idx="31">
                  <c:v>-5.3684430603684677E-3</c:v>
                </c:pt>
                <c:pt idx="32">
                  <c:v>3.4722222571070355E-4</c:v>
                </c:pt>
                <c:pt idx="33">
                  <c:v>0</c:v>
                </c:pt>
                <c:pt idx="34">
                  <c:v>4.675738018991374E-3</c:v>
                </c:pt>
                <c:pt idx="35">
                  <c:v>8.6348334524965575E-4</c:v>
                </c:pt>
                <c:pt idx="36">
                  <c:v>2.585985408007814E-3</c:v>
                </c:pt>
                <c:pt idx="37">
                  <c:v>-6.7375222477426139E-3</c:v>
                </c:pt>
                <c:pt idx="38">
                  <c:v>3.80623296890044E-3</c:v>
                </c:pt>
                <c:pt idx="39">
                  <c:v>3.963813893031424E-3</c:v>
                </c:pt>
                <c:pt idx="40">
                  <c:v>3.0911925696728796E-3</c:v>
                </c:pt>
                <c:pt idx="41">
                  <c:v>-1.2009952545927799E-3</c:v>
                </c:pt>
                <c:pt idx="42">
                  <c:v>2.2292729801587315E-3</c:v>
                </c:pt>
                <c:pt idx="43">
                  <c:v>-1.8859842709858267E-3</c:v>
                </c:pt>
                <c:pt idx="44">
                  <c:v>7.0115721197979959E-3</c:v>
                </c:pt>
                <c:pt idx="45">
                  <c:v>-6.3253480407162539E-3</c:v>
                </c:pt>
                <c:pt idx="46">
                  <c:v>2.740196953514443E-3</c:v>
                </c:pt>
                <c:pt idx="47">
                  <c:v>-1.3691598921329094E-3</c:v>
                </c:pt>
                <c:pt idx="48">
                  <c:v>-1.7127686947753177E-4</c:v>
                </c:pt>
                <c:pt idx="49">
                  <c:v>-8.5682466042257118E-4</c:v>
                </c:pt>
                <c:pt idx="50">
                  <c:v>-4.6395821690623437E-3</c:v>
                </c:pt>
                <c:pt idx="51">
                  <c:v>6.8658010866159214E-3</c:v>
                </c:pt>
                <c:pt idx="52">
                  <c:v>3.2448154163844749E-3</c:v>
                </c:pt>
                <c:pt idx="53">
                  <c:v>1.0224949766100139E-3</c:v>
                </c:pt>
                <c:pt idx="54">
                  <c:v>-4.7806135097489223E-3</c:v>
                </c:pt>
                <c:pt idx="55">
                  <c:v>-1.3700978337806632E-3</c:v>
                </c:pt>
                <c:pt idx="56">
                  <c:v>6.8528356288128571E-4</c:v>
                </c:pt>
                <c:pt idx="57">
                  <c:v>-2.5722384070157324E-3</c:v>
                </c:pt>
                <c:pt idx="58">
                  <c:v>1.2012013456341492E-3</c:v>
                </c:pt>
                <c:pt idx="59">
                  <c:v>0</c:v>
                </c:pt>
                <c:pt idx="60">
                  <c:v>8.5711842052019378E-4</c:v>
                </c:pt>
                <c:pt idx="61">
                  <c:v>-3.4275921500944269E-4</c:v>
                </c:pt>
                <c:pt idx="62">
                  <c:v>-4.4665939230348192E-3</c:v>
                </c:pt>
                <c:pt idx="63">
                  <c:v>4.4665939230347975E-3</c:v>
                </c:pt>
                <c:pt idx="64">
                  <c:v>-6.858710831288107E-4</c:v>
                </c:pt>
                <c:pt idx="65">
                  <c:v>2.2273632098990183E-3</c:v>
                </c:pt>
                <c:pt idx="66">
                  <c:v>-4.9755614356158219E-3</c:v>
                </c:pt>
                <c:pt idx="67">
                  <c:v>2.7481982257167386E-3</c:v>
                </c:pt>
                <c:pt idx="68">
                  <c:v>-3.4311202944254998E-4</c:v>
                </c:pt>
                <c:pt idx="69">
                  <c:v>4.2804619761254332E-3</c:v>
                </c:pt>
                <c:pt idx="70">
                  <c:v>-1.7086715120593693E-4</c:v>
                </c:pt>
                <c:pt idx="71">
                  <c:v>1.3661204310434418E-3</c:v>
                </c:pt>
                <c:pt idx="72">
                  <c:v>2.7266547227094875E-3</c:v>
                </c:pt>
                <c:pt idx="73">
                  <c:v>3.3978965754047157E-3</c:v>
                </c:pt>
                <c:pt idx="74">
                  <c:v>1.8639334380627327E-3</c:v>
                </c:pt>
                <c:pt idx="75">
                  <c:v>2.5361413543013751E-3</c:v>
                </c:pt>
                <c:pt idx="76">
                  <c:v>2.0242921892306607E-3</c:v>
                </c:pt>
                <c:pt idx="77">
                  <c:v>-2.0242921892305683E-3</c:v>
                </c:pt>
                <c:pt idx="78">
                  <c:v>8.4395312630165006E-4</c:v>
                </c:pt>
                <c:pt idx="79">
                  <c:v>-5.0628640014878509E-4</c:v>
                </c:pt>
                <c:pt idx="80">
                  <c:v>-2.3660649875455017E-3</c:v>
                </c:pt>
                <c:pt idx="81">
                  <c:v>-3.3898337545115397E-3</c:v>
                </c:pt>
                <c:pt idx="82">
                  <c:v>-2.7201648870669435E-3</c:v>
                </c:pt>
                <c:pt idx="83">
                  <c:v>2.2106972696959919E-3</c:v>
                </c:pt>
                <c:pt idx="84">
                  <c:v>1.6985138045097104E-4</c:v>
                </c:pt>
                <c:pt idx="85">
                  <c:v>1.8664635943630005E-3</c:v>
                </c:pt>
                <c:pt idx="86">
                  <c:v>6.2526608441410315E-3</c:v>
                </c:pt>
                <c:pt idx="87">
                  <c:v>-2.8679901564913966E-3</c:v>
                </c:pt>
                <c:pt idx="88">
                  <c:v>-2.0294273834897273E-3</c:v>
                </c:pt>
                <c:pt idx="89">
                  <c:v>1.5224565234551995E-3</c:v>
                </c:pt>
                <c:pt idx="90">
                  <c:v>-1.6904741820323463E-4</c:v>
                </c:pt>
                <c:pt idx="91">
                  <c:v>3.3755306312812138E-3</c:v>
                </c:pt>
                <c:pt idx="92">
                  <c:v>5.5448348398282584E-3</c:v>
                </c:pt>
                <c:pt idx="93">
                  <c:v>1.1826572424304391E-2</c:v>
                </c:pt>
                <c:pt idx="94">
                  <c:v>1.158461031502201E-3</c:v>
                </c:pt>
                <c:pt idx="95">
                  <c:v>1.6538493380943174E-4</c:v>
                </c:pt>
                <c:pt idx="96">
                  <c:v>-4.9623688058267616E-4</c:v>
                </c:pt>
                <c:pt idx="97">
                  <c:v>-9.9321312584604686E-4</c:v>
                </c:pt>
                <c:pt idx="98">
                  <c:v>1.4894500064287811E-3</c:v>
                </c:pt>
                <c:pt idx="99">
                  <c:v>-3.4788405829663522E-3</c:v>
                </c:pt>
                <c:pt idx="100">
                  <c:v>-2.9915262462758964E-3</c:v>
                </c:pt>
                <c:pt idx="101">
                  <c:v>-6.8476259218886995E-3</c:v>
                </c:pt>
                <c:pt idx="102">
                  <c:v>-1.6772898933944812E-3</c:v>
                </c:pt>
                <c:pt idx="103">
                  <c:v>-2.0164685038052354E-3</c:v>
                </c:pt>
                <c:pt idx="104">
                  <c:v>-4.7209664481881195E-3</c:v>
                </c:pt>
                <c:pt idx="105">
                  <c:v>1.0135136002709963E-3</c:v>
                </c:pt>
                <c:pt idx="106">
                  <c:v>-1.8588936489275058E-3</c:v>
                </c:pt>
                <c:pt idx="107">
                  <c:v>-5.5975042257827507E-3</c:v>
                </c:pt>
                <c:pt idx="108">
                  <c:v>7.6252169854345141E-3</c:v>
                </c:pt>
                <c:pt idx="109">
                  <c:v>-1.0133424275344501E-3</c:v>
                </c:pt>
                <c:pt idx="110">
                  <c:v>-2.7072774572702279E-3</c:v>
                </c:pt>
                <c:pt idx="111">
                  <c:v>5.4072453478823347E-3</c:v>
                </c:pt>
                <c:pt idx="112">
                  <c:v>-2.0242921892305683E-3</c:v>
                </c:pt>
                <c:pt idx="113">
                  <c:v>3.3715473610164354E-3</c:v>
                </c:pt>
                <c:pt idx="114">
                  <c:v>1.8495171308371397E-3</c:v>
                </c:pt>
                <c:pt idx="115">
                  <c:v>-7.5879295021197323E-3</c:v>
                </c:pt>
                <c:pt idx="116">
                  <c:v>-3.2211607066996609E-3</c:v>
                </c:pt>
                <c:pt idx="117">
                  <c:v>5.092946379501353E-4</c:v>
                </c:pt>
                <c:pt idx="118">
                  <c:v>-1.5286627180649711E-3</c:v>
                </c:pt>
                <c:pt idx="119">
                  <c:v>-1.6999575051555824E-4</c:v>
                </c:pt>
                <c:pt idx="120">
                  <c:v>-3.9178995691516684E-3</c:v>
                </c:pt>
                <c:pt idx="121">
                  <c:v>5.1072633997820841E-3</c:v>
                </c:pt>
                <c:pt idx="122">
                  <c:v>-6.794632501936677E-4</c:v>
                </c:pt>
                <c:pt idx="123">
                  <c:v>1.5281436032628173E-3</c:v>
                </c:pt>
                <c:pt idx="124">
                  <c:v>6.4265399601826714E-3</c:v>
                </c:pt>
                <c:pt idx="125">
                  <c:v>2.5254664487708769E-3</c:v>
                </c:pt>
                <c:pt idx="126">
                  <c:v>-4.0438134296285431E-3</c:v>
                </c:pt>
                <c:pt idx="127">
                  <c:v>-1.0135136002710587E-3</c:v>
                </c:pt>
                <c:pt idx="128">
                  <c:v>-6.7624685586410824E-4</c:v>
                </c:pt>
                <c:pt idx="129">
                  <c:v>-1.8620403179451185E-3</c:v>
                </c:pt>
                <c:pt idx="130">
                  <c:v>-3.2244406384287841E-3</c:v>
                </c:pt>
                <c:pt idx="131">
                  <c:v>-2.0418588002700353E-3</c:v>
                </c:pt>
                <c:pt idx="132">
                  <c:v>0</c:v>
                </c:pt>
                <c:pt idx="133">
                  <c:v>5.0968509929828487E-3</c:v>
                </c:pt>
                <c:pt idx="134">
                  <c:v>-8.4767318799614747E-4</c:v>
                </c:pt>
                <c:pt idx="135">
                  <c:v>-2.3773147552321569E-3</c:v>
                </c:pt>
                <c:pt idx="136">
                  <c:v>-4.4300634727927717E-3</c:v>
                </c:pt>
                <c:pt idx="137">
                  <c:v>-4.2782644189915311E-3</c:v>
                </c:pt>
                <c:pt idx="138">
                  <c:v>1.3710370613815807E-3</c:v>
                </c:pt>
                <c:pt idx="139">
                  <c:v>2.2239338564773682E-3</c:v>
                </c:pt>
                <c:pt idx="140">
                  <c:v>2.2189989475609405E-3</c:v>
                </c:pt>
                <c:pt idx="141">
                  <c:v>1.5333506709895503E-3</c:v>
                </c:pt>
                <c:pt idx="142">
                  <c:v>-8.5157120023096513E-4</c:v>
                </c:pt>
                <c:pt idx="143">
                  <c:v>3.4071550585153824E-4</c:v>
                </c:pt>
                <c:pt idx="144">
                  <c:v>4.4187699363182637E-3</c:v>
                </c:pt>
                <c:pt idx="145">
                  <c:v>-8.4824841798320373E-4</c:v>
                </c:pt>
                <c:pt idx="146">
                  <c:v>-2.7192402887530457E-3</c:v>
                </c:pt>
                <c:pt idx="147">
                  <c:v>-1.0216244716256902E-3</c:v>
                </c:pt>
                <c:pt idx="148">
                  <c:v>4.7586765530792472E-3</c:v>
                </c:pt>
                <c:pt idx="149">
                  <c:v>7.7689970223734483E-3</c:v>
                </c:pt>
                <c:pt idx="150">
                  <c:v>3.0236878404216834E-3</c:v>
                </c:pt>
                <c:pt idx="151">
                  <c:v>3.8503437540567671E-3</c:v>
                </c:pt>
                <c:pt idx="152">
                  <c:v>-4.5214847188460071E-3</c:v>
                </c:pt>
                <c:pt idx="153">
                  <c:v>3.8529237713295344E-3</c:v>
                </c:pt>
                <c:pt idx="154">
                  <c:v>-1.5058983854760555E-3</c:v>
                </c:pt>
                <c:pt idx="155">
                  <c:v>1.004184184802264E-3</c:v>
                </c:pt>
                <c:pt idx="156">
                  <c:v>-3.015582784487728E-3</c:v>
                </c:pt>
                <c:pt idx="157">
                  <c:v>1.3413818242013111E-3</c:v>
                </c:pt>
                <c:pt idx="158">
                  <c:v>-1.677008610369215E-3</c:v>
                </c:pt>
                <c:pt idx="159">
                  <c:v>3.3562678616786041E-4</c:v>
                </c:pt>
                <c:pt idx="160">
                  <c:v>-2.856424692734799E-3</c:v>
                </c:pt>
                <c:pt idx="161">
                  <c:v>2.3529422620268358E-3</c:v>
                </c:pt>
                <c:pt idx="162">
                  <c:v>3.1844491839657495E-3</c:v>
                </c:pt>
                <c:pt idx="163">
                  <c:v>-2.0100509280241118E-3</c:v>
                </c:pt>
                <c:pt idx="164">
                  <c:v>-2.0140993717011448E-3</c:v>
                </c:pt>
                <c:pt idx="165">
                  <c:v>-5.3908486348764233E-3</c:v>
                </c:pt>
                <c:pt idx="166">
                  <c:v>0</c:v>
                </c:pt>
                <c:pt idx="167">
                  <c:v>-5.4200674693392556E-3</c:v>
                </c:pt>
                <c:pt idx="168">
                  <c:v>5.0938111297514372E-4</c:v>
                </c:pt>
                <c:pt idx="169">
                  <c:v>3.3892593026822646E-3</c:v>
                </c:pt>
                <c:pt idx="170">
                  <c:v>-1.3543255836801474E-3</c:v>
                </c:pt>
                <c:pt idx="171">
                  <c:v>4.7321365980371628E-3</c:v>
                </c:pt>
                <c:pt idx="172">
                  <c:v>6.8890468203542726E-3</c:v>
                </c:pt>
                <c:pt idx="173">
                  <c:v>-3.3495227243311883E-4</c:v>
                </c:pt>
                <c:pt idx="174">
                  <c:v>-3.3506450305100069E-4</c:v>
                </c:pt>
                <c:pt idx="175">
                  <c:v>0</c:v>
                </c:pt>
                <c:pt idx="176">
                  <c:v>1.8414669973076739E-3</c:v>
                </c:pt>
                <c:pt idx="177">
                  <c:v>3.5061393292876095E-3</c:v>
                </c:pt>
                <c:pt idx="178">
                  <c:v>9.9950033308364504E-4</c:v>
                </c:pt>
                <c:pt idx="179">
                  <c:v>1.8298266770761572E-3</c:v>
                </c:pt>
                <c:pt idx="180">
                  <c:v>-2.8293270101597246E-3</c:v>
                </c:pt>
                <c:pt idx="181">
                  <c:v>-6.6688898770376765E-4</c:v>
                </c:pt>
                <c:pt idx="182">
                  <c:v>-2.1704658324566135E-3</c:v>
                </c:pt>
                <c:pt idx="183">
                  <c:v>-2.8454283153380457E-3</c:v>
                </c:pt>
                <c:pt idx="184">
                  <c:v>4.0147260348011816E-3</c:v>
                </c:pt>
                <c:pt idx="185">
                  <c:v>1.0011681129932417E-3</c:v>
                </c:pt>
                <c:pt idx="186">
                  <c:v>-4.0107005634073623E-3</c:v>
                </c:pt>
                <c:pt idx="187">
                  <c:v>-2.5148810303935922E-3</c:v>
                </c:pt>
                <c:pt idx="188">
                  <c:v>5.034824307080315E-4</c:v>
                </c:pt>
                <c:pt idx="189">
                  <c:v>-3.5297120435352053E-3</c:v>
                </c:pt>
                <c:pt idx="190">
                  <c:v>3.1940852573673585E-3</c:v>
                </c:pt>
                <c:pt idx="191">
                  <c:v>5.0339794669896102E-4</c:v>
                </c:pt>
                <c:pt idx="192">
                  <c:v>1.0060363021554592E-3</c:v>
                </c:pt>
                <c:pt idx="193">
                  <c:v>-1.1738074626864794E-3</c:v>
                </c:pt>
                <c:pt idx="194">
                  <c:v>6.522307593697727E-3</c:v>
                </c:pt>
                <c:pt idx="195">
                  <c:v>-6.5223075936976455E-3</c:v>
                </c:pt>
                <c:pt idx="196">
                  <c:v>-1.17518690600529E-3</c:v>
                </c:pt>
                <c:pt idx="197">
                  <c:v>1.3429580665364088E-3</c:v>
                </c:pt>
                <c:pt idx="198">
                  <c:v>-8.3913741602691528E-4</c:v>
                </c:pt>
                <c:pt idx="199">
                  <c:v>-3.7005929531324219E-3</c:v>
                </c:pt>
                <c:pt idx="200">
                  <c:v>-3.3761004383446136E-3</c:v>
                </c:pt>
                <c:pt idx="201">
                  <c:v>3.0390028454002423E-3</c:v>
                </c:pt>
                <c:pt idx="202">
                  <c:v>5.8828642642591239E-3</c:v>
                </c:pt>
                <c:pt idx="203">
                  <c:v>3.0120504699916212E-3</c:v>
                </c:pt>
                <c:pt idx="204">
                  <c:v>-3.8503437540568022E-3</c:v>
                </c:pt>
                <c:pt idx="205">
                  <c:v>-6.9006417062406119E-3</c:v>
                </c:pt>
                <c:pt idx="206">
                  <c:v>-2.0287411861014872E-3</c:v>
                </c:pt>
                <c:pt idx="207">
                  <c:v>0</c:v>
                </c:pt>
                <c:pt idx="208">
                  <c:v>-5.7705523333149078E-3</c:v>
                </c:pt>
                <c:pt idx="209">
                  <c:v>2.2103213963525518E-3</c:v>
                </c:pt>
                <c:pt idx="210">
                  <c:v>-4.0844168422247357E-3</c:v>
                </c:pt>
                <c:pt idx="211">
                  <c:v>-7.3598962947519124E-3</c:v>
                </c:pt>
                <c:pt idx="212">
                  <c:v>-2.4079818996856676E-3</c:v>
                </c:pt>
                <c:pt idx="213">
                  <c:v>2.4079818996855726E-3</c:v>
                </c:pt>
                <c:pt idx="214">
                  <c:v>2.2308031559311789E-3</c:v>
                </c:pt>
                <c:pt idx="215">
                  <c:v>5.4700991097294434E-3</c:v>
                </c:pt>
                <c:pt idx="216">
                  <c:v>6.9651177698389589E-3</c:v>
                </c:pt>
                <c:pt idx="217">
                  <c:v>7.0850498806704996E-3</c:v>
                </c:pt>
                <c:pt idx="218">
                  <c:v>3.1887246956909939E-3</c:v>
                </c:pt>
                <c:pt idx="219">
                  <c:v>3.8464802003281172E-3</c:v>
                </c:pt>
                <c:pt idx="220">
                  <c:v>2.5006264593506813E-3</c:v>
                </c:pt>
                <c:pt idx="221">
                  <c:v>-3.3305578992311278E-4</c:v>
                </c:pt>
                <c:pt idx="222">
                  <c:v>-7.523232006373606E-3</c:v>
                </c:pt>
                <c:pt idx="223">
                  <c:v>1.1740043277147685E-3</c:v>
                </c:pt>
                <c:pt idx="224">
                  <c:v>-7.0647896870043823E-3</c:v>
                </c:pt>
                <c:pt idx="225">
                  <c:v>2.6972369690011593E-3</c:v>
                </c:pt>
                <c:pt idx="226">
                  <c:v>3.86457676641544E-3</c:v>
                </c:pt>
                <c:pt idx="227">
                  <c:v>-8.2512887106834156E-3</c:v>
                </c:pt>
                <c:pt idx="228">
                  <c:v>3.5446066313458385E-3</c:v>
                </c:pt>
                <c:pt idx="229">
                  <c:v>6.717069755943007E-3</c:v>
                </c:pt>
                <c:pt idx="230">
                  <c:v>-3.3478406740552802E-4</c:v>
                </c:pt>
                <c:pt idx="231">
                  <c:v>6.6744783072628577E-3</c:v>
                </c:pt>
                <c:pt idx="232">
                  <c:v>-2.9980035779540357E-3</c:v>
                </c:pt>
                <c:pt idx="233">
                  <c:v>-3.8439088025337214E-3</c:v>
                </c:pt>
                <c:pt idx="234">
                  <c:v>5.0221814063035081E-4</c:v>
                </c:pt>
                <c:pt idx="235">
                  <c:v>4.8418159536410786E-3</c:v>
                </c:pt>
                <c:pt idx="236">
                  <c:v>1.331558119512613E-3</c:v>
                </c:pt>
                <c:pt idx="237">
                  <c:v>-1.3315581195124599E-3</c:v>
                </c:pt>
                <c:pt idx="238">
                  <c:v>-4.8418159536411593E-3</c:v>
                </c:pt>
                <c:pt idx="239">
                  <c:v>2.3403554647509796E-3</c:v>
                </c:pt>
                <c:pt idx="240">
                  <c:v>-4.6862010445358473E-3</c:v>
                </c:pt>
                <c:pt idx="241">
                  <c:v>-5.3826875125588649E-3</c:v>
                </c:pt>
                <c:pt idx="242">
                  <c:v>8.2304991365154435E-3</c:v>
                </c:pt>
                <c:pt idx="243">
                  <c:v>-1.339136457235399E-3</c:v>
                </c:pt>
                <c:pt idx="244">
                  <c:v>4.3456528358404457E-3</c:v>
                </c:pt>
                <c:pt idx="245">
                  <c:v>-3.3361134587982558E-4</c:v>
                </c:pt>
                <c:pt idx="246">
                  <c:v>-3.3372267955299412E-4</c:v>
                </c:pt>
                <c:pt idx="247">
                  <c:v>5.4922331618002381E-3</c:v>
                </c:pt>
                <c:pt idx="248">
                  <c:v>6.6368013054986295E-4</c:v>
                </c:pt>
                <c:pt idx="249">
                  <c:v>1.160381398333972E-3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1D-47FA-BBBA-486B011EC361}"/>
            </c:ext>
          </c:extLst>
        </c:ser>
        <c:ser>
          <c:idx val="46"/>
          <c:order val="46"/>
          <c:tx>
            <c:strRef>
              <c:f>'Prices&amp;Returns'!$AW$256</c:f>
              <c:strCache>
                <c:ptCount val="1"/>
                <c:pt idx="0">
                  <c:v>Instrument 47</c:v>
                </c:pt>
              </c:strCache>
            </c:strRef>
          </c:tx>
          <c:spPr>
            <a:ln w="222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'Prices&amp;Returns'!$AW$257:$AW$506</c:f>
              <c:numCache>
                <c:formatCode>0.00%</c:formatCode>
                <c:ptCount val="250"/>
                <c:pt idx="1">
                  <c:v>-1.1127954066505541E-2</c:v>
                </c:pt>
                <c:pt idx="2">
                  <c:v>-6.0742296891060548E-3</c:v>
                </c:pt>
                <c:pt idx="3">
                  <c:v>-6.1113515570097093E-3</c:v>
                </c:pt>
                <c:pt idx="4">
                  <c:v>-9.1031418447261141E-3</c:v>
                </c:pt>
                <c:pt idx="5">
                  <c:v>-4.0425873677766089E-3</c:v>
                </c:pt>
                <c:pt idx="6">
                  <c:v>0</c:v>
                </c:pt>
                <c:pt idx="7">
                  <c:v>-2.839566508077959E-3</c:v>
                </c:pt>
                <c:pt idx="8">
                  <c:v>-2.5760979604694972E-3</c:v>
                </c:pt>
                <c:pt idx="9">
                  <c:v>-1.3576810827981917E-4</c:v>
                </c:pt>
                <c:pt idx="10">
                  <c:v>5.4296187026851774E-4</c:v>
                </c:pt>
                <c:pt idx="11">
                  <c:v>-1.1876462031620618E-2</c:v>
                </c:pt>
                <c:pt idx="12">
                  <c:v>1.3723070631749413E-3</c:v>
                </c:pt>
                <c:pt idx="13">
                  <c:v>-6.6043167952496828E-3</c:v>
                </c:pt>
                <c:pt idx="14">
                  <c:v>-1.2082641264706515E-2</c:v>
                </c:pt>
                <c:pt idx="15">
                  <c:v>5.5873726834247326E-4</c:v>
                </c:pt>
                <c:pt idx="16">
                  <c:v>-4.6189458562945285E-3</c:v>
                </c:pt>
                <c:pt idx="17">
                  <c:v>-8.7361412315548111E-3</c:v>
                </c:pt>
                <c:pt idx="18">
                  <c:v>-6.5313308992336798E-3</c:v>
                </c:pt>
                <c:pt idx="19">
                  <c:v>-1.3480772057489522E-2</c:v>
                </c:pt>
                <c:pt idx="20">
                  <c:v>-3.7610343770166045E-3</c:v>
                </c:pt>
                <c:pt idx="21">
                  <c:v>4.6269602501458626E-3</c:v>
                </c:pt>
                <c:pt idx="22">
                  <c:v>1.1189329193139102E-2</c:v>
                </c:pt>
                <c:pt idx="23">
                  <c:v>6.2571307673617424E-3</c:v>
                </c:pt>
                <c:pt idx="24">
                  <c:v>-2.1287171878658249E-3</c:v>
                </c:pt>
                <c:pt idx="25">
                  <c:v>2.1287171878656762E-3</c:v>
                </c:pt>
                <c:pt idx="26">
                  <c:v>-9.6866854292201234E-3</c:v>
                </c:pt>
                <c:pt idx="27">
                  <c:v>-3.1541244786976539E-3</c:v>
                </c:pt>
                <c:pt idx="28">
                  <c:v>-1.7246339428517673E-3</c:v>
                </c:pt>
                <c:pt idx="29">
                  <c:v>3.4462986435876489E-3</c:v>
                </c:pt>
                <c:pt idx="30">
                  <c:v>5.0046576181519116E-3</c:v>
                </c:pt>
                <c:pt idx="31">
                  <c:v>-2.856736694982473E-3</c:v>
                </c:pt>
                <c:pt idx="32">
                  <c:v>-1.2957278891383204E-2</c:v>
                </c:pt>
                <c:pt idx="33">
                  <c:v>2.8939392212612579E-3</c:v>
                </c:pt>
                <c:pt idx="34">
                  <c:v>-6.0869753158490844E-3</c:v>
                </c:pt>
                <c:pt idx="35">
                  <c:v>-4.0786655231151289E-3</c:v>
                </c:pt>
                <c:pt idx="36">
                  <c:v>4.9505051598559835E-3</c:v>
                </c:pt>
                <c:pt idx="37">
                  <c:v>-2.3265969488735546E-3</c:v>
                </c:pt>
                <c:pt idx="38">
                  <c:v>-1.5847727123203641E-2</c:v>
                </c:pt>
                <c:pt idx="39">
                  <c:v>-7.3980916298715808E-4</c:v>
                </c:pt>
                <c:pt idx="40">
                  <c:v>3.3985995032748896E-3</c:v>
                </c:pt>
                <c:pt idx="41">
                  <c:v>1.1440429853398694E-2</c:v>
                </c:pt>
                <c:pt idx="42">
                  <c:v>-1.8976722722803016E-3</c:v>
                </c:pt>
                <c:pt idx="43">
                  <c:v>-7.0381522202614781E-3</c:v>
                </c:pt>
                <c:pt idx="44">
                  <c:v>-1.7673053200835294E-3</c:v>
                </c:pt>
                <c:pt idx="45">
                  <c:v>2.3557136924589835E-3</c:v>
                </c:pt>
                <c:pt idx="46">
                  <c:v>4.4107918086275119E-4</c:v>
                </c:pt>
                <c:pt idx="47">
                  <c:v>2.0558010177245622E-3</c:v>
                </c:pt>
                <c:pt idx="48">
                  <c:v>6.8708698050128861E-3</c:v>
                </c:pt>
                <c:pt idx="49">
                  <c:v>2.9133284983899339E-4</c:v>
                </c:pt>
                <c:pt idx="50">
                  <c:v>2.7634371451178761E-3</c:v>
                </c:pt>
                <c:pt idx="51">
                  <c:v>-2.9090929606836128E-3</c:v>
                </c:pt>
                <c:pt idx="52">
                  <c:v>9.7123326334251862E-3</c:v>
                </c:pt>
                <c:pt idx="53">
                  <c:v>-6.2224352423007369E-3</c:v>
                </c:pt>
                <c:pt idx="54">
                  <c:v>2.8989728955989974E-3</c:v>
                </c:pt>
                <c:pt idx="55">
                  <c:v>-7.9924860542406537E-3</c:v>
                </c:pt>
                <c:pt idx="56">
                  <c:v>-4.0935729679018379E-3</c:v>
                </c:pt>
                <c:pt idx="57">
                  <c:v>-1.0260169459996153E-3</c:v>
                </c:pt>
                <c:pt idx="58">
                  <c:v>7.596822510423068E-3</c:v>
                </c:pt>
                <c:pt idx="59">
                  <c:v>1.0856298272943456E-2</c:v>
                </c:pt>
                <c:pt idx="60">
                  <c:v>4.8829624523989675E-3</c:v>
                </c:pt>
                <c:pt idx="61">
                  <c:v>-1.4336920018484744E-3</c:v>
                </c:pt>
                <c:pt idx="62">
                  <c:v>-6.7660230765441221E-3</c:v>
                </c:pt>
                <c:pt idx="63">
                  <c:v>-3.0379770200768094E-3</c:v>
                </c:pt>
                <c:pt idx="64">
                  <c:v>6.2107515304954718E-3</c:v>
                </c:pt>
                <c:pt idx="65">
                  <c:v>-8.643042888952726E-4</c:v>
                </c:pt>
                <c:pt idx="66">
                  <c:v>8.6430428889526447E-4</c:v>
                </c:pt>
                <c:pt idx="67">
                  <c:v>2.0138096564059978E-3</c:v>
                </c:pt>
                <c:pt idx="68">
                  <c:v>8.0149276917112506E-3</c:v>
                </c:pt>
                <c:pt idx="69">
                  <c:v>7.5268409030257236E-3</c:v>
                </c:pt>
                <c:pt idx="70">
                  <c:v>-7.9545873984619743E-3</c:v>
                </c:pt>
                <c:pt idx="71">
                  <c:v>3.7010718404051411E-3</c:v>
                </c:pt>
                <c:pt idx="72">
                  <c:v>-4.8426244757877922E-3</c:v>
                </c:pt>
                <c:pt idx="73">
                  <c:v>-5.1531748734037633E-3</c:v>
                </c:pt>
                <c:pt idx="74">
                  <c:v>-1.436162820451494E-3</c:v>
                </c:pt>
                <c:pt idx="75">
                  <c:v>-3.5994567693968908E-3</c:v>
                </c:pt>
                <c:pt idx="76">
                  <c:v>-1.1314306946075638E-2</c:v>
                </c:pt>
                <c:pt idx="77">
                  <c:v>5.6731550803959642E-3</c:v>
                </c:pt>
                <c:pt idx="78">
                  <c:v>-3.1962834127193737E-3</c:v>
                </c:pt>
                <c:pt idx="79">
                  <c:v>-1.3105207554567242E-3</c:v>
                </c:pt>
                <c:pt idx="80">
                  <c:v>-5.5523228554740772E-3</c:v>
                </c:pt>
                <c:pt idx="81">
                  <c:v>-3.2286497080997395E-3</c:v>
                </c:pt>
                <c:pt idx="82">
                  <c:v>-9.0070745510547664E-3</c:v>
                </c:pt>
                <c:pt idx="83">
                  <c:v>-1.4833494056728234E-4</c:v>
                </c:pt>
                <c:pt idx="84">
                  <c:v>-1.4845608427256852E-3</c:v>
                </c:pt>
                <c:pt idx="85">
                  <c:v>1.4855529998337186E-4</c:v>
                </c:pt>
                <c:pt idx="86">
                  <c:v>4.742154707774335E-3</c:v>
                </c:pt>
                <c:pt idx="87">
                  <c:v>8.8665588784969803E-4</c:v>
                </c:pt>
                <c:pt idx="88">
                  <c:v>7.382798415809127E-4</c:v>
                </c:pt>
                <c:pt idx="89">
                  <c:v>-3.1044448023885111E-3</c:v>
                </c:pt>
                <c:pt idx="90">
                  <c:v>4.4319765262260348E-3</c:v>
                </c:pt>
                <c:pt idx="91">
                  <c:v>-5.1725527283326012E-3</c:v>
                </c:pt>
                <c:pt idx="92">
                  <c:v>2.9629629846412742E-4</c:v>
                </c:pt>
                <c:pt idx="93">
                  <c:v>1.0901699011289947E-2</c:v>
                </c:pt>
                <c:pt idx="94">
                  <c:v>-2.6408466052091203E-3</c:v>
                </c:pt>
                <c:pt idx="95">
                  <c:v>9.2126117684436966E-3</c:v>
                </c:pt>
                <c:pt idx="96">
                  <c:v>-1.0194423077604779E-3</c:v>
                </c:pt>
                <c:pt idx="97">
                  <c:v>6.8249738530809121E-3</c:v>
                </c:pt>
                <c:pt idx="98">
                  <c:v>-6.9706933433203895E-3</c:v>
                </c:pt>
                <c:pt idx="99">
                  <c:v>7.2838520228142253E-4</c:v>
                </c:pt>
                <c:pt idx="100">
                  <c:v>-8.7412592978561028E-4</c:v>
                </c:pt>
                <c:pt idx="101">
                  <c:v>8.7412592978559803E-4</c:v>
                </c:pt>
                <c:pt idx="102">
                  <c:v>1.3097578820635101E-3</c:v>
                </c:pt>
                <c:pt idx="103">
                  <c:v>1.4542281709607529E-4</c:v>
                </c:pt>
                <c:pt idx="104">
                  <c:v>5.7996392807487416E-3</c:v>
                </c:pt>
                <c:pt idx="105">
                  <c:v>-8.4204911012632916E-3</c:v>
                </c:pt>
                <c:pt idx="106">
                  <c:v>-7.3163920163547402E-3</c:v>
                </c:pt>
                <c:pt idx="107">
                  <c:v>-1.175606307327906E-3</c:v>
                </c:pt>
                <c:pt idx="108">
                  <c:v>-8.4164394939474467E-3</c:v>
                </c:pt>
                <c:pt idx="109">
                  <c:v>1.1855365941015434E-3</c:v>
                </c:pt>
                <c:pt idx="110">
                  <c:v>9.580735086992271E-3</c:v>
                </c:pt>
                <c:pt idx="111">
                  <c:v>-1.1742258798185794E-3</c:v>
                </c:pt>
                <c:pt idx="112">
                  <c:v>1.4685366059136957E-4</c:v>
                </c:pt>
                <c:pt idx="113">
                  <c:v>-6.3342629113324108E-3</c:v>
                </c:pt>
                <c:pt idx="114">
                  <c:v>-4.8885365112056904E-3</c:v>
                </c:pt>
                <c:pt idx="115">
                  <c:v>-6.2565376143052598E-3</c:v>
                </c:pt>
                <c:pt idx="116">
                  <c:v>7.8887065351417075E-3</c:v>
                </c:pt>
                <c:pt idx="117">
                  <c:v>-1.9292133311597504E-3</c:v>
                </c:pt>
                <c:pt idx="118">
                  <c:v>-2.0817851384583815E-3</c:v>
                </c:pt>
                <c:pt idx="119">
                  <c:v>1.7846524665352933E-3</c:v>
                </c:pt>
                <c:pt idx="120">
                  <c:v>-7.4571561080820515E-3</c:v>
                </c:pt>
                <c:pt idx="121">
                  <c:v>2.5416773793587098E-3</c:v>
                </c:pt>
                <c:pt idx="122">
                  <c:v>4.1722605599896594E-3</c:v>
                </c:pt>
                <c:pt idx="123">
                  <c:v>4.4510459242593017E-3</c:v>
                </c:pt>
                <c:pt idx="124">
                  <c:v>-2.0640876382239635E-2</c:v>
                </c:pt>
                <c:pt idx="125">
                  <c:v>4.0720967211259635E-3</c:v>
                </c:pt>
                <c:pt idx="126">
                  <c:v>5.703152183516331E-3</c:v>
                </c:pt>
                <c:pt idx="127">
                  <c:v>1.4964459436829359E-4</c:v>
                </c:pt>
                <c:pt idx="128">
                  <c:v>5.0746377557943784E-3</c:v>
                </c:pt>
                <c:pt idx="129">
                  <c:v>-8.8224871318942685E-3</c:v>
                </c:pt>
                <c:pt idx="130">
                  <c:v>-1.5030815996859986E-3</c:v>
                </c:pt>
                <c:pt idx="131">
                  <c:v>-5.1274429935460261E-3</c:v>
                </c:pt>
                <c:pt idx="132">
                  <c:v>-1.9674618529672084E-3</c:v>
                </c:pt>
                <c:pt idx="133">
                  <c:v>6.3425159764705008E-3</c:v>
                </c:pt>
                <c:pt idx="134">
                  <c:v>3.4563112024436253E-3</c:v>
                </c:pt>
                <c:pt idx="135">
                  <c:v>4.4903533016262967E-3</c:v>
                </c:pt>
                <c:pt idx="136">
                  <c:v>-1.9433446582410223E-3</c:v>
                </c:pt>
                <c:pt idx="137">
                  <c:v>7.4538210342107933E-3</c:v>
                </c:pt>
                <c:pt idx="138">
                  <c:v>-9.1011445066981628E-3</c:v>
                </c:pt>
                <c:pt idx="139">
                  <c:v>4.4953922986764537E-4</c:v>
                </c:pt>
                <c:pt idx="140">
                  <c:v>-6.6135818995825693E-3</c:v>
                </c:pt>
                <c:pt idx="141">
                  <c:v>8.8582517534066315E-3</c:v>
                </c:pt>
                <c:pt idx="142">
                  <c:v>-1.0468856112041398E-3</c:v>
                </c:pt>
                <c:pt idx="143">
                  <c:v>-7.3590480040722876E-3</c:v>
                </c:pt>
                <c:pt idx="144">
                  <c:v>3.9115440274370391E-3</c:v>
                </c:pt>
                <c:pt idx="145">
                  <c:v>2.6990569691652047E-3</c:v>
                </c:pt>
                <c:pt idx="146">
                  <c:v>5.6741976938315952E-3</c:v>
                </c:pt>
                <c:pt idx="147">
                  <c:v>5.3460180783615578E-3</c:v>
                </c:pt>
                <c:pt idx="148">
                  <c:v>-5.9417881287508034E-3</c:v>
                </c:pt>
                <c:pt idx="149">
                  <c:v>6.0898814277997272E-3</c:v>
                </c:pt>
                <c:pt idx="150">
                  <c:v>-4.3036350463358051E-3</c:v>
                </c:pt>
                <c:pt idx="151">
                  <c:v>-8.9272435626799645E-4</c:v>
                </c:pt>
                <c:pt idx="152">
                  <c:v>-1.0425200139988955E-3</c:v>
                </c:pt>
                <c:pt idx="153">
                  <c:v>-9.4319136229551511E-3</c:v>
                </c:pt>
                <c:pt idx="154">
                  <c:v>-6.7919663407128581E-3</c:v>
                </c:pt>
                <c:pt idx="155">
                  <c:v>-1.5156110812716314E-3</c:v>
                </c:pt>
                <c:pt idx="156">
                  <c:v>8.6083745366001014E-3</c:v>
                </c:pt>
                <c:pt idx="157">
                  <c:v>-1.5048911794201655E-3</c:v>
                </c:pt>
                <c:pt idx="158">
                  <c:v>2.7071756644906617E-3</c:v>
                </c:pt>
                <c:pt idx="159">
                  <c:v>8.2268058037812571E-3</c:v>
                </c:pt>
                <c:pt idx="160">
                  <c:v>-4.77826801327414E-3</c:v>
                </c:pt>
                <c:pt idx="161">
                  <c:v>5.0761530318607891E-3</c:v>
                </c:pt>
                <c:pt idx="162">
                  <c:v>-1.7886425993803696E-3</c:v>
                </c:pt>
                <c:pt idx="163">
                  <c:v>-4.9353274482882726E-3</c:v>
                </c:pt>
                <c:pt idx="164">
                  <c:v>4.6369090635012449E-3</c:v>
                </c:pt>
                <c:pt idx="165">
                  <c:v>-1.6428948508965793E-3</c:v>
                </c:pt>
                <c:pt idx="166">
                  <c:v>-1.7953326186743745E-3</c:v>
                </c:pt>
                <c:pt idx="167">
                  <c:v>-7.51544195714632E-3</c:v>
                </c:pt>
                <c:pt idx="168">
                  <c:v>2.8625254951283614E-3</c:v>
                </c:pt>
                <c:pt idx="169">
                  <c:v>1.6535140933884361E-3</c:v>
                </c:pt>
                <c:pt idx="170">
                  <c:v>-2.2554704697289362E-3</c:v>
                </c:pt>
                <c:pt idx="171">
                  <c:v>-1.5054572854932127E-4</c:v>
                </c:pt>
                <c:pt idx="172">
                  <c:v>-3.0156838295002887E-3</c:v>
                </c:pt>
                <c:pt idx="173">
                  <c:v>-1.2088245654534877E-3</c:v>
                </c:pt>
                <c:pt idx="174">
                  <c:v>-4.6980460738613953E-3</c:v>
                </c:pt>
                <c:pt idx="175">
                  <c:v>-1.0229877745941014E-2</c:v>
                </c:pt>
                <c:pt idx="176">
                  <c:v>-9.212345193208752E-4</c:v>
                </c:pt>
                <c:pt idx="177">
                  <c:v>2.9143359840187212E-3</c:v>
                </c:pt>
                <c:pt idx="178">
                  <c:v>3.2112574426641245E-3</c:v>
                </c:pt>
                <c:pt idx="179">
                  <c:v>-1.9867050165680148E-3</c:v>
                </c:pt>
                <c:pt idx="180">
                  <c:v>-5.3685227488790071E-3</c:v>
                </c:pt>
                <c:pt idx="181">
                  <c:v>8.2708389998698544E-3</c:v>
                </c:pt>
                <c:pt idx="182">
                  <c:v>-3.2083138053980911E-3</c:v>
                </c:pt>
                <c:pt idx="183">
                  <c:v>-2.451357133782995E-3</c:v>
                </c:pt>
                <c:pt idx="184">
                  <c:v>-2.6111680606886972E-3</c:v>
                </c:pt>
                <c:pt idx="185">
                  <c:v>2.6111680606886851E-3</c:v>
                </c:pt>
                <c:pt idx="186">
                  <c:v>4.4386695664862565E-3</c:v>
                </c:pt>
                <c:pt idx="187">
                  <c:v>-3.3654613377595757E-3</c:v>
                </c:pt>
                <c:pt idx="188">
                  <c:v>-4.9155244904747339E-3</c:v>
                </c:pt>
                <c:pt idx="189">
                  <c:v>-6.4885134176918512E-3</c:v>
                </c:pt>
                <c:pt idx="190">
                  <c:v>-4.1935294816788761E-3</c:v>
                </c:pt>
                <c:pt idx="191">
                  <c:v>2.6424201277235339E-3</c:v>
                </c:pt>
                <c:pt idx="192">
                  <c:v>2.1708800586407056E-3</c:v>
                </c:pt>
                <c:pt idx="193">
                  <c:v>9.2893643465881469E-4</c:v>
                </c:pt>
                <c:pt idx="194">
                  <c:v>7.7077612979326677E-3</c:v>
                </c:pt>
                <c:pt idx="195">
                  <c:v>1.2277472383223377E-3</c:v>
                </c:pt>
                <c:pt idx="196">
                  <c:v>9.6161925471780658E-3</c:v>
                </c:pt>
                <c:pt idx="197">
                  <c:v>-3.6524161741411493E-3</c:v>
                </c:pt>
                <c:pt idx="198">
                  <c:v>5.0186402955721045E-3</c:v>
                </c:pt>
                <c:pt idx="199">
                  <c:v>-7.0026165281819302E-3</c:v>
                </c:pt>
                <c:pt idx="200">
                  <c:v>2.2888542837518349E-3</c:v>
                </c:pt>
                <c:pt idx="201">
                  <c:v>7.2893261255754221E-3</c:v>
                </c:pt>
                <c:pt idx="202">
                  <c:v>9.0375671618534523E-3</c:v>
                </c:pt>
                <c:pt idx="203">
                  <c:v>1.6064602503806622E-2</c:v>
                </c:pt>
                <c:pt idx="204">
                  <c:v>-1.0233682193013406E-2</c:v>
                </c:pt>
                <c:pt idx="205">
                  <c:v>-6.7310103805624079E-3</c:v>
                </c:pt>
                <c:pt idx="206">
                  <c:v>9.0009006976919778E-4</c:v>
                </c:pt>
                <c:pt idx="207">
                  <c:v>1.0490821494194718E-3</c:v>
                </c:pt>
                <c:pt idx="208">
                  <c:v>1.3472047543178036E-3</c:v>
                </c:pt>
                <c:pt idx="209">
                  <c:v>-1.0476690324435778E-3</c:v>
                </c:pt>
                <c:pt idx="210">
                  <c:v>-4.0513222191785776E-3</c:v>
                </c:pt>
                <c:pt idx="211">
                  <c:v>-9.9728841070398522E-3</c:v>
                </c:pt>
                <c:pt idx="212">
                  <c:v>-6.7042762161686822E-3</c:v>
                </c:pt>
                <c:pt idx="213">
                  <c:v>-8.9066927862170749E-3</c:v>
                </c:pt>
                <c:pt idx="214">
                  <c:v>1.3872834594863056E-3</c:v>
                </c:pt>
                <c:pt idx="215">
                  <c:v>-2.1588289032072145E-3</c:v>
                </c:pt>
                <c:pt idx="216">
                  <c:v>-7.7214118576432933E-4</c:v>
                </c:pt>
                <c:pt idx="217">
                  <c:v>-9.2735709891746056E-4</c:v>
                </c:pt>
                <c:pt idx="218">
                  <c:v>-1.1352271826806037E-2</c:v>
                </c:pt>
                <c:pt idx="219">
                  <c:v>7.7894146770782309E-3</c:v>
                </c:pt>
                <c:pt idx="220">
                  <c:v>-1.3976242666379726E-3</c:v>
                </c:pt>
                <c:pt idx="221">
                  <c:v>9.3196651666373968E-4</c:v>
                </c:pt>
                <c:pt idx="222">
                  <c:v>-6.3858171991274977E-3</c:v>
                </c:pt>
                <c:pt idx="223">
                  <c:v>1.4052621564636721E-3</c:v>
                </c:pt>
                <c:pt idx="224">
                  <c:v>1.0245355063511581E-2</c:v>
                </c:pt>
                <c:pt idx="225">
                  <c:v>-4.1786023812741728E-3</c:v>
                </c:pt>
                <c:pt idx="226">
                  <c:v>-7.1595636566560185E-3</c:v>
                </c:pt>
                <c:pt idx="227">
                  <c:v>7.8070110921309383E-4</c:v>
                </c:pt>
                <c:pt idx="228">
                  <c:v>-2.3439341929108828E-3</c:v>
                </c:pt>
                <c:pt idx="229">
                  <c:v>-4.2329764546037785E-3</c:v>
                </c:pt>
                <c:pt idx="230">
                  <c:v>3.7635296108363228E-3</c:v>
                </c:pt>
                <c:pt idx="231">
                  <c:v>6.0856862550598681E-3</c:v>
                </c:pt>
                <c:pt idx="232">
                  <c:v>-1.1578912027941778E-2</c:v>
                </c:pt>
                <c:pt idx="233">
                  <c:v>-3.1525877308762862E-3</c:v>
                </c:pt>
                <c:pt idx="234">
                  <c:v>8.0195413680544322E-3</c:v>
                </c:pt>
                <c:pt idx="235">
                  <c:v>3.1274458641949517E-3</c:v>
                </c:pt>
                <c:pt idx="236">
                  <c:v>2.8063629269579598E-3</c:v>
                </c:pt>
                <c:pt idx="237">
                  <c:v>-6.2295594601447565E-4</c:v>
                </c:pt>
                <c:pt idx="238">
                  <c:v>-1.1595241163290065E-2</c:v>
                </c:pt>
                <c:pt idx="239">
                  <c:v>5.3442440934672797E-3</c:v>
                </c:pt>
                <c:pt idx="240">
                  <c:v>1.2533293196337622E-3</c:v>
                </c:pt>
                <c:pt idx="241">
                  <c:v>-4.7081066251803676E-3</c:v>
                </c:pt>
                <c:pt idx="242">
                  <c:v>6.2725625137288665E-3</c:v>
                </c:pt>
                <c:pt idx="243">
                  <c:v>8.8709631617696176E-3</c:v>
                </c:pt>
                <c:pt idx="244">
                  <c:v>7.4097282519432917E-3</c:v>
                </c:pt>
                <c:pt idx="245">
                  <c:v>2.1508688580851422E-3</c:v>
                </c:pt>
                <c:pt idx="246">
                  <c:v>8.4053371759320143E-3</c:v>
                </c:pt>
                <c:pt idx="247">
                  <c:v>4.5644732629684665E-4</c:v>
                </c:pt>
                <c:pt idx="248">
                  <c:v>8.9347153013914146E-3</c:v>
                </c:pt>
                <c:pt idx="249">
                  <c:v>4.521817847792319E-4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1D-47FA-BBBA-486B011EC361}"/>
            </c:ext>
          </c:extLst>
        </c:ser>
        <c:ser>
          <c:idx val="47"/>
          <c:order val="47"/>
          <c:tx>
            <c:strRef>
              <c:f>'Prices&amp;Returns'!$AX$256</c:f>
              <c:strCache>
                <c:ptCount val="1"/>
                <c:pt idx="0">
                  <c:v>Instrument 48</c:v>
                </c:pt>
              </c:strCache>
            </c:strRef>
          </c:tx>
          <c:spPr>
            <a:ln w="222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'Prices&amp;Returns'!$AX$257:$AX$506</c:f>
              <c:numCache>
                <c:formatCode>0.00%</c:formatCode>
                <c:ptCount val="250"/>
                <c:pt idx="1">
                  <c:v>2.2642739740296952E-3</c:v>
                </c:pt>
                <c:pt idx="2">
                  <c:v>4.1915263688416153E-3</c:v>
                </c:pt>
                <c:pt idx="3">
                  <c:v>-1.0999787388996905E-2</c:v>
                </c:pt>
                <c:pt idx="4">
                  <c:v>-3.9113478809120143E-3</c:v>
                </c:pt>
                <c:pt idx="5">
                  <c:v>-7.5397833008360024E-3</c:v>
                </c:pt>
                <c:pt idx="6">
                  <c:v>-5.6096500841082359E-3</c:v>
                </c:pt>
                <c:pt idx="7">
                  <c:v>-1.8704620134807472E-2</c:v>
                </c:pt>
                <c:pt idx="8">
                  <c:v>-4.3926409539547344E-3</c:v>
                </c:pt>
                <c:pt idx="9">
                  <c:v>-6.775068009832858E-4</c:v>
                </c:pt>
                <c:pt idx="10">
                  <c:v>-3.3892560907398137E-4</c:v>
                </c:pt>
                <c:pt idx="11">
                  <c:v>-4.757059599459346E-3</c:v>
                </c:pt>
                <c:pt idx="12">
                  <c:v>1.3614705983211706E-3</c:v>
                </c:pt>
                <c:pt idx="13">
                  <c:v>1.6863806052004725E-2</c:v>
                </c:pt>
                <c:pt idx="14">
                  <c:v>5.0041805845759497E-3</c:v>
                </c:pt>
                <c:pt idx="15">
                  <c:v>2.9905322171329008E-3</c:v>
                </c:pt>
                <c:pt idx="16">
                  <c:v>1.6575505203980463E-3</c:v>
                </c:pt>
                <c:pt idx="17">
                  <c:v>-1.0656111490729031E-2</c:v>
                </c:pt>
                <c:pt idx="18">
                  <c:v>4.0093605328992959E-3</c:v>
                </c:pt>
                <c:pt idx="19">
                  <c:v>-9.0437729113593268E-3</c:v>
                </c:pt>
                <c:pt idx="20">
                  <c:v>3.3641716044787546E-4</c:v>
                </c:pt>
                <c:pt idx="21">
                  <c:v>-1.6832187108266727E-3</c:v>
                </c:pt>
                <c:pt idx="22">
                  <c:v>-9.8189378683537325E-3</c:v>
                </c:pt>
                <c:pt idx="23">
                  <c:v>-3.0669644078043169E-3</c:v>
                </c:pt>
                <c:pt idx="24">
                  <c:v>-3.76133115699827E-3</c:v>
                </c:pt>
                <c:pt idx="25">
                  <c:v>2.3952107259548501E-3</c:v>
                </c:pt>
                <c:pt idx="26">
                  <c:v>-4.1095948249194663E-3</c:v>
                </c:pt>
                <c:pt idx="27">
                  <c:v>-1.3736265896118678E-3</c:v>
                </c:pt>
                <c:pt idx="28">
                  <c:v>-1.7196908795265881E-3</c:v>
                </c:pt>
                <c:pt idx="29">
                  <c:v>3.4417484421649374E-4</c:v>
                </c:pt>
                <c:pt idx="30">
                  <c:v>-9.3345535180523343E-3</c:v>
                </c:pt>
                <c:pt idx="31">
                  <c:v>0</c:v>
                </c:pt>
                <c:pt idx="32">
                  <c:v>-1.1879944051744595E-2</c:v>
                </c:pt>
                <c:pt idx="33">
                  <c:v>-8.8261826282720716E-3</c:v>
                </c:pt>
                <c:pt idx="34">
                  <c:v>1.1283617602027301E-2</c:v>
                </c:pt>
                <c:pt idx="35">
                  <c:v>-3.5069262151451433E-4</c:v>
                </c:pt>
                <c:pt idx="36">
                  <c:v>-1.1642396454046543E-2</c:v>
                </c:pt>
                <c:pt idx="37">
                  <c:v>-4.2674317962193547E-3</c:v>
                </c:pt>
                <c:pt idx="38">
                  <c:v>-1.1469659787629408E-2</c:v>
                </c:pt>
                <c:pt idx="39">
                  <c:v>3.6042530575806968E-4</c:v>
                </c:pt>
                <c:pt idx="40">
                  <c:v>-3.2485139558313327E-3</c:v>
                </c:pt>
                <c:pt idx="41">
                  <c:v>9.3559516575595532E-3</c:v>
                </c:pt>
                <c:pt idx="42">
                  <c:v>6.0703632219804822E-3</c:v>
                </c:pt>
                <c:pt idx="43">
                  <c:v>-8.2216727644926282E-3</c:v>
                </c:pt>
                <c:pt idx="44">
                  <c:v>-1.0101095986503933E-2</c:v>
                </c:pt>
                <c:pt idx="45">
                  <c:v>-5.0890695074711813E-3</c:v>
                </c:pt>
                <c:pt idx="46">
                  <c:v>7.2621960417846958E-3</c:v>
                </c:pt>
                <c:pt idx="47">
                  <c:v>-4.3509858343262573E-3</c:v>
                </c:pt>
                <c:pt idx="48">
                  <c:v>-3.6343812865965666E-4</c:v>
                </c:pt>
                <c:pt idx="49">
                  <c:v>-4.0065615424586913E-3</c:v>
                </c:pt>
                <c:pt idx="50">
                  <c:v>-5.8565321127129833E-3</c:v>
                </c:pt>
                <c:pt idx="51">
                  <c:v>4.7610417712761833E-3</c:v>
                </c:pt>
                <c:pt idx="52">
                  <c:v>6.5550125463357716E-3</c:v>
                </c:pt>
                <c:pt idx="53">
                  <c:v>5.4298775943692401E-3</c:v>
                </c:pt>
                <c:pt idx="54">
                  <c:v>-5.4298775943692878E-3</c:v>
                </c:pt>
                <c:pt idx="55">
                  <c:v>1.08833676623211E-3</c:v>
                </c:pt>
                <c:pt idx="56">
                  <c:v>1.0818713527167368E-2</c:v>
                </c:pt>
                <c:pt idx="57">
                  <c:v>-3.5932485661253856E-3</c:v>
                </c:pt>
                <c:pt idx="58">
                  <c:v>-3.967543527363099E-3</c:v>
                </c:pt>
                <c:pt idx="59">
                  <c:v>1.5064847317317592E-2</c:v>
                </c:pt>
                <c:pt idx="60">
                  <c:v>9.2133890576088489E-3</c:v>
                </c:pt>
                <c:pt idx="61">
                  <c:v>1.4099403111187865E-3</c:v>
                </c:pt>
                <c:pt idx="62">
                  <c:v>0</c:v>
                </c:pt>
                <c:pt idx="63">
                  <c:v>-2.4687016593607685E-3</c:v>
                </c:pt>
                <c:pt idx="64">
                  <c:v>3.1729270405774918E-3</c:v>
                </c:pt>
                <c:pt idx="65">
                  <c:v>0</c:v>
                </c:pt>
                <c:pt idx="66">
                  <c:v>8.7612265339292606E-3</c:v>
                </c:pt>
                <c:pt idx="67">
                  <c:v>-2.4454160658053323E-3</c:v>
                </c:pt>
                <c:pt idx="68">
                  <c:v>5.2328743166582909E-3</c:v>
                </c:pt>
                <c:pt idx="69">
                  <c:v>4.8594333737466472E-3</c:v>
                </c:pt>
                <c:pt idx="70">
                  <c:v>7.5888601528213322E-3</c:v>
                </c:pt>
                <c:pt idx="71">
                  <c:v>6.870491510383883E-4</c:v>
                </c:pt>
                <c:pt idx="72">
                  <c:v>1.5673233954168465E-2</c:v>
                </c:pt>
                <c:pt idx="73">
                  <c:v>-1.0147134305464591E-3</c:v>
                </c:pt>
                <c:pt idx="74">
                  <c:v>4.7265449235611851E-3</c:v>
                </c:pt>
                <c:pt idx="75">
                  <c:v>-1.6854883477823005E-3</c:v>
                </c:pt>
                <c:pt idx="76">
                  <c:v>-3.7181046720547888E-3</c:v>
                </c:pt>
                <c:pt idx="77">
                  <c:v>4.3926409539546407E-3</c:v>
                </c:pt>
                <c:pt idx="78">
                  <c:v>-8.8046623651501076E-3</c:v>
                </c:pt>
                <c:pt idx="79">
                  <c:v>4.0733253876358688E-3</c:v>
                </c:pt>
                <c:pt idx="80">
                  <c:v>-1.0167769050869464E-3</c:v>
                </c:pt>
                <c:pt idx="81">
                  <c:v>5.7481138826011892E-3</c:v>
                </c:pt>
                <c:pt idx="82">
                  <c:v>-1.3495278701333038E-3</c:v>
                </c:pt>
                <c:pt idx="83">
                  <c:v>-5.077012090049412E-3</c:v>
                </c:pt>
                <c:pt idx="84">
                  <c:v>-1.3322144084284735E-2</c:v>
                </c:pt>
                <c:pt idx="85">
                  <c:v>9.2418936087870079E-3</c:v>
                </c:pt>
                <c:pt idx="86">
                  <c:v>6.8119893642316269E-4</c:v>
                </c:pt>
                <c:pt idx="87">
                  <c:v>-8.8919874529969113E-3</c:v>
                </c:pt>
                <c:pt idx="88">
                  <c:v>6.8681321381130621E-4</c:v>
                </c:pt>
                <c:pt idx="89">
                  <c:v>6.1601837514578626E-3</c:v>
                </c:pt>
                <c:pt idx="90">
                  <c:v>6.821282665586063E-4</c:v>
                </c:pt>
                <c:pt idx="91">
                  <c:v>6.1183059654884072E-3</c:v>
                </c:pt>
                <c:pt idx="92">
                  <c:v>5.0701477549379651E-3</c:v>
                </c:pt>
                <c:pt idx="93">
                  <c:v>7.3900235548304168E-3</c:v>
                </c:pt>
                <c:pt idx="94">
                  <c:v>2.006018726865766E-3</c:v>
                </c:pt>
                <c:pt idx="95">
                  <c:v>-2.3407467634638892E-3</c:v>
                </c:pt>
                <c:pt idx="96">
                  <c:v>1.3382404138382997E-3</c:v>
                </c:pt>
                <c:pt idx="97">
                  <c:v>9.6490517389671796E-3</c:v>
                </c:pt>
                <c:pt idx="98">
                  <c:v>-1.9887311824745191E-3</c:v>
                </c:pt>
                <c:pt idx="99">
                  <c:v>-2.2819782163865213E-2</c:v>
                </c:pt>
                <c:pt idx="100">
                  <c:v>1.046776399320077E-2</c:v>
                </c:pt>
                <c:pt idx="101">
                  <c:v>-7.7558979244513092E-3</c:v>
                </c:pt>
                <c:pt idx="102">
                  <c:v>6.7681897676730564E-4</c:v>
                </c:pt>
                <c:pt idx="103">
                  <c:v>-6.7888923336862032E-3</c:v>
                </c:pt>
                <c:pt idx="104">
                  <c:v>-5.4644944720787375E-3</c:v>
                </c:pt>
                <c:pt idx="105">
                  <c:v>6.8469704831738455E-4</c:v>
                </c:pt>
                <c:pt idx="106">
                  <c:v>-6.5236282860148195E-3</c:v>
                </c:pt>
                <c:pt idx="107">
                  <c:v>4.1251347599627411E-3</c:v>
                </c:pt>
                <c:pt idx="108">
                  <c:v>4.7912480431407641E-3</c:v>
                </c:pt>
                <c:pt idx="109">
                  <c:v>4.4285543336494678E-3</c:v>
                </c:pt>
                <c:pt idx="110">
                  <c:v>-5.795141495425973E-3</c:v>
                </c:pt>
                <c:pt idx="111">
                  <c:v>-7.2053837212702242E-3</c:v>
                </c:pt>
                <c:pt idx="112">
                  <c:v>-9.3410123931387361E-3</c:v>
                </c:pt>
                <c:pt idx="113">
                  <c:v>3.8161364611688214E-3</c:v>
                </c:pt>
                <c:pt idx="114">
                  <c:v>-4.1637811717795013E-3</c:v>
                </c:pt>
                <c:pt idx="115">
                  <c:v>-3.8320896920975111E-3</c:v>
                </c:pt>
                <c:pt idx="116">
                  <c:v>-6.9832405072490361E-4</c:v>
                </c:pt>
                <c:pt idx="117">
                  <c:v>-4.5510318354188058E-3</c:v>
                </c:pt>
                <c:pt idx="118">
                  <c:v>-2.8109646056502053E-3</c:v>
                </c:pt>
                <c:pt idx="119">
                  <c:v>5.6140498327666988E-3</c:v>
                </c:pt>
                <c:pt idx="120">
                  <c:v>1.2171946486322497E-2</c:v>
                </c:pt>
                <c:pt idx="121">
                  <c:v>2.4167109984303309E-3</c:v>
                </c:pt>
                <c:pt idx="122">
                  <c:v>-2.0711087831361843E-3</c:v>
                </c:pt>
                <c:pt idx="123">
                  <c:v>-5.1966165792534267E-3</c:v>
                </c:pt>
                <c:pt idx="124">
                  <c:v>-3.479474630811049E-3</c:v>
                </c:pt>
                <c:pt idx="125">
                  <c:v>-1.4040244679797663E-2</c:v>
                </c:pt>
                <c:pt idx="126">
                  <c:v>1.2295956778968995E-2</c:v>
                </c:pt>
                <c:pt idx="127">
                  <c:v>1.1111225425070849E-2</c:v>
                </c:pt>
                <c:pt idx="128">
                  <c:v>1.0353754160484035E-3</c:v>
                </c:pt>
                <c:pt idx="129">
                  <c:v>-4.8409499794554349E-3</c:v>
                </c:pt>
                <c:pt idx="130">
                  <c:v>-1.7346058122083075E-3</c:v>
                </c:pt>
                <c:pt idx="131">
                  <c:v>1.4820191981254218E-2</c:v>
                </c:pt>
                <c:pt idx="132">
                  <c:v>4.4376246231603031E-3</c:v>
                </c:pt>
                <c:pt idx="133">
                  <c:v>-1.3633267278640533E-3</c:v>
                </c:pt>
                <c:pt idx="134">
                  <c:v>-6.8236099542913953E-4</c:v>
                </c:pt>
                <c:pt idx="135">
                  <c:v>8.4962278290855991E-3</c:v>
                </c:pt>
                <c:pt idx="136">
                  <c:v>2.7036177333667061E-3</c:v>
                </c:pt>
                <c:pt idx="137">
                  <c:v>0</c:v>
                </c:pt>
                <c:pt idx="138">
                  <c:v>-8.4731908397425934E-3</c:v>
                </c:pt>
                <c:pt idx="139">
                  <c:v>3.0586260038721388E-3</c:v>
                </c:pt>
                <c:pt idx="140">
                  <c:v>-1.6980815763117578E-3</c:v>
                </c:pt>
                <c:pt idx="141">
                  <c:v>-3.0638321839318769E-3</c:v>
                </c:pt>
                <c:pt idx="142">
                  <c:v>-1.9625350136513606E-2</c:v>
                </c:pt>
                <c:pt idx="143">
                  <c:v>9.3442451836925795E-3</c:v>
                </c:pt>
                <c:pt idx="144">
                  <c:v>9.5989766862624084E-3</c:v>
                </c:pt>
                <c:pt idx="145">
                  <c:v>2.7257257080249286E-3</c:v>
                </c:pt>
                <c:pt idx="146">
                  <c:v>-6.1433640311764088E-3</c:v>
                </c:pt>
                <c:pt idx="147">
                  <c:v>2.7350444399923939E-3</c:v>
                </c:pt>
                <c:pt idx="148">
                  <c:v>2.3870429066726322E-3</c:v>
                </c:pt>
                <c:pt idx="149">
                  <c:v>-1.0270545604177998E-2</c:v>
                </c:pt>
                <c:pt idx="150">
                  <c:v>-4.1379369387989397E-3</c:v>
                </c:pt>
                <c:pt idx="151">
                  <c:v>-1.3567785101318645E-2</c:v>
                </c:pt>
                <c:pt idx="152">
                  <c:v>4.8916938912541398E-3</c:v>
                </c:pt>
                <c:pt idx="153">
                  <c:v>4.5209605781026665E-3</c:v>
                </c:pt>
                <c:pt idx="154">
                  <c:v>2.7720045470104918E-3</c:v>
                </c:pt>
                <c:pt idx="155">
                  <c:v>-5.8997221271882708E-3</c:v>
                </c:pt>
                <c:pt idx="156">
                  <c:v>-2.7884298304497062E-3</c:v>
                </c:pt>
                <c:pt idx="157">
                  <c:v>3.4897923927717291E-4</c:v>
                </c:pt>
                <c:pt idx="158">
                  <c:v>-1.1934153574506792E-2</c:v>
                </c:pt>
                <c:pt idx="159">
                  <c:v>0</c:v>
                </c:pt>
                <c:pt idx="160">
                  <c:v>-1.1363758650315095E-2</c:v>
                </c:pt>
                <c:pt idx="161">
                  <c:v>6.4079962953302559E-3</c:v>
                </c:pt>
                <c:pt idx="162">
                  <c:v>0</c:v>
                </c:pt>
                <c:pt idx="163">
                  <c:v>-1.6819147595647073E-2</c:v>
                </c:pt>
                <c:pt idx="164">
                  <c:v>-1.527302415463996E-2</c:v>
                </c:pt>
                <c:pt idx="165">
                  <c:v>7.3019674569071132E-3</c:v>
                </c:pt>
                <c:pt idx="166">
                  <c:v>-6.56936669154064E-3</c:v>
                </c:pt>
                <c:pt idx="167">
                  <c:v>3.2900779084108996E-3</c:v>
                </c:pt>
                <c:pt idx="168">
                  <c:v>-6.9584605988695664E-3</c:v>
                </c:pt>
                <c:pt idx="169">
                  <c:v>2.9357819250920721E-3</c:v>
                </c:pt>
                <c:pt idx="170">
                  <c:v>-1.5882143625155623E-2</c:v>
                </c:pt>
                <c:pt idx="171">
                  <c:v>7.0488141973990628E-3</c:v>
                </c:pt>
                <c:pt idx="172">
                  <c:v>-8.5391274389581048E-3</c:v>
                </c:pt>
                <c:pt idx="173">
                  <c:v>-5.9835631029698704E-3</c:v>
                </c:pt>
                <c:pt idx="174">
                  <c:v>-1.5015017835970255E-3</c:v>
                </c:pt>
                <c:pt idx="175">
                  <c:v>-1.5037596818663988E-3</c:v>
                </c:pt>
                <c:pt idx="176">
                  <c:v>-4.1470370460893087E-3</c:v>
                </c:pt>
                <c:pt idx="177">
                  <c:v>-8.7270521631216732E-3</c:v>
                </c:pt>
                <c:pt idx="178">
                  <c:v>1.9036746659015938E-3</c:v>
                </c:pt>
                <c:pt idx="179">
                  <c:v>5.6893762416958538E-3</c:v>
                </c:pt>
                <c:pt idx="180">
                  <c:v>-1.5140048312151828E-3</c:v>
                </c:pt>
                <c:pt idx="181">
                  <c:v>1.5140048312152329E-3</c:v>
                </c:pt>
                <c:pt idx="182">
                  <c:v>-7.9742211047033103E-3</c:v>
                </c:pt>
                <c:pt idx="183">
                  <c:v>-1.9080333970284769E-3</c:v>
                </c:pt>
                <c:pt idx="184">
                  <c:v>4.1928782600359578E-3</c:v>
                </c:pt>
                <c:pt idx="185">
                  <c:v>4.175371410480592E-3</c:v>
                </c:pt>
                <c:pt idx="186">
                  <c:v>1.6529301951210506E-2</c:v>
                </c:pt>
                <c:pt idx="187">
                  <c:v>3.7250885139272663E-4</c:v>
                </c:pt>
                <c:pt idx="188">
                  <c:v>-1.8639334380627533E-3</c:v>
                </c:pt>
                <c:pt idx="189">
                  <c:v>-7.8666822618825329E-3</c:v>
                </c:pt>
                <c:pt idx="190">
                  <c:v>2.415127602638302E-2</c:v>
                </c:pt>
                <c:pt idx="191">
                  <c:v>6.9508236682002452E-3</c:v>
                </c:pt>
                <c:pt idx="192">
                  <c:v>1.8211624046366689E-3</c:v>
                </c:pt>
                <c:pt idx="193">
                  <c:v>0</c:v>
                </c:pt>
                <c:pt idx="194">
                  <c:v>-8.404946244895576E-3</c:v>
                </c:pt>
                <c:pt idx="195">
                  <c:v>3.6630077587372417E-3</c:v>
                </c:pt>
                <c:pt idx="196">
                  <c:v>-1.0659906125348379E-2</c:v>
                </c:pt>
                <c:pt idx="197">
                  <c:v>-6.3021524618686276E-3</c:v>
                </c:pt>
                <c:pt idx="198">
                  <c:v>5.1928900075829633E-3</c:v>
                </c:pt>
                <c:pt idx="199">
                  <c:v>2.9553032222178802E-3</c:v>
                </c:pt>
                <c:pt idx="200">
                  <c:v>-2.215658218083583E-3</c:v>
                </c:pt>
                <c:pt idx="201">
                  <c:v>9.5659301931231011E-3</c:v>
                </c:pt>
                <c:pt idx="202">
                  <c:v>-1.1416069481284563E-2</c:v>
                </c:pt>
                <c:pt idx="203">
                  <c:v>2.5892376218808496E-3</c:v>
                </c:pt>
                <c:pt idx="204">
                  <c:v>1.8453594459850095E-3</c:v>
                </c:pt>
                <c:pt idx="205">
                  <c:v>-2.5844577797042869E-3</c:v>
                </c:pt>
                <c:pt idx="206">
                  <c:v>-1.227465662404564E-2</c:v>
                </c:pt>
                <c:pt idx="207">
                  <c:v>1.1221246735705656E-3</c:v>
                </c:pt>
                <c:pt idx="208">
                  <c:v>6.3350314345115765E-3</c:v>
                </c:pt>
                <c:pt idx="209">
                  <c:v>-1.1150344957537501E-3</c:v>
                </c:pt>
                <c:pt idx="210">
                  <c:v>7.4101858162304484E-3</c:v>
                </c:pt>
                <c:pt idx="211">
                  <c:v>4.0523172049478553E-3</c:v>
                </c:pt>
                <c:pt idx="212">
                  <c:v>-1.4716706114562507E-3</c:v>
                </c:pt>
                <c:pt idx="213">
                  <c:v>2.2066945328246272E-3</c:v>
                </c:pt>
                <c:pt idx="214">
                  <c:v>9.870304953834369E-3</c:v>
                </c:pt>
                <c:pt idx="215">
                  <c:v>-1.0919018373292135E-3</c:v>
                </c:pt>
                <c:pt idx="216">
                  <c:v>5.0853723832794311E-3</c:v>
                </c:pt>
                <c:pt idx="217">
                  <c:v>-1.1661939747842975E-2</c:v>
                </c:pt>
                <c:pt idx="218">
                  <c:v>-6.2511694646872991E-3</c:v>
                </c:pt>
                <c:pt idx="219">
                  <c:v>3.3143097913774068E-3</c:v>
                </c:pt>
                <c:pt idx="220">
                  <c:v>-3.6832454162962934E-3</c:v>
                </c:pt>
                <c:pt idx="221">
                  <c:v>3.683245416296368E-3</c:v>
                </c:pt>
                <c:pt idx="222">
                  <c:v>-3.6771465757217634E-4</c:v>
                </c:pt>
                <c:pt idx="223">
                  <c:v>1.3153276954544034E-2</c:v>
                </c:pt>
                <c:pt idx="224">
                  <c:v>-3.6363676433838745E-3</c:v>
                </c:pt>
                <c:pt idx="225">
                  <c:v>2.1834069809435813E-3</c:v>
                </c:pt>
                <c:pt idx="226">
                  <c:v>2.1786500992221724E-3</c:v>
                </c:pt>
                <c:pt idx="227">
                  <c:v>-1.7563568938701674E-2</c:v>
                </c:pt>
                <c:pt idx="228">
                  <c:v>-9.2713439935227116E-3</c:v>
                </c:pt>
                <c:pt idx="229">
                  <c:v>-6.7289973529184709E-3</c:v>
                </c:pt>
                <c:pt idx="230">
                  <c:v>1.1246486658702611E-3</c:v>
                </c:pt>
                <c:pt idx="231">
                  <c:v>-9.4109484329472845E-3</c:v>
                </c:pt>
                <c:pt idx="232">
                  <c:v>5.657190271442963E-3</c:v>
                </c:pt>
                <c:pt idx="233">
                  <c:v>-7.1711951026579863E-3</c:v>
                </c:pt>
                <c:pt idx="234">
                  <c:v>3.0257209165371114E-3</c:v>
                </c:pt>
                <c:pt idx="235">
                  <c:v>3.0165935394255057E-3</c:v>
                </c:pt>
                <c:pt idx="236">
                  <c:v>-7.5586149739266147E-3</c:v>
                </c:pt>
                <c:pt idx="237">
                  <c:v>1.516300517964008E-3</c:v>
                </c:pt>
                <c:pt idx="238">
                  <c:v>-6.8415318167167121E-3</c:v>
                </c:pt>
                <c:pt idx="239">
                  <c:v>1.9051253618946526E-3</c:v>
                </c:pt>
                <c:pt idx="240">
                  <c:v>-9.9465242368882417E-3</c:v>
                </c:pt>
                <c:pt idx="241">
                  <c:v>9.9465242368883527E-3</c:v>
                </c:pt>
                <c:pt idx="242">
                  <c:v>1.6235961708755364E-2</c:v>
                </c:pt>
                <c:pt idx="243">
                  <c:v>-3.0007524392382128E-3</c:v>
                </c:pt>
                <c:pt idx="244">
                  <c:v>-1.1276077120371453E-3</c:v>
                </c:pt>
                <c:pt idx="245">
                  <c:v>-2.6360399372666473E-3</c:v>
                </c:pt>
                <c:pt idx="246">
                  <c:v>1.8835944540603715E-3</c:v>
                </c:pt>
                <c:pt idx="247">
                  <c:v>-3.0154564877438177E-3</c:v>
                </c:pt>
                <c:pt idx="248">
                  <c:v>-4.5403029187828748E-3</c:v>
                </c:pt>
                <c:pt idx="249">
                  <c:v>4.9177326269811052E-3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1D-47FA-BBBA-486B011EC361}"/>
            </c:ext>
          </c:extLst>
        </c:ser>
        <c:ser>
          <c:idx val="48"/>
          <c:order val="48"/>
          <c:tx>
            <c:strRef>
              <c:f>'Prices&amp;Returns'!$AY$256</c:f>
              <c:strCache>
                <c:ptCount val="1"/>
                <c:pt idx="0">
                  <c:v>Instrument 49</c:v>
                </c:pt>
              </c:strCache>
            </c:strRef>
          </c:tx>
          <c:spPr>
            <a:ln w="222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'Prices&amp;Returns'!$AY$257:$AY$506</c:f>
              <c:numCache>
                <c:formatCode>0.00%</c:formatCode>
                <c:ptCount val="250"/>
                <c:pt idx="1">
                  <c:v>2.6197075089941795E-3</c:v>
                </c:pt>
                <c:pt idx="2">
                  <c:v>5.7971176843259146E-3</c:v>
                </c:pt>
                <c:pt idx="3">
                  <c:v>-1.1567381278236441E-3</c:v>
                </c:pt>
                <c:pt idx="4">
                  <c:v>-2.6075634070809417E-3</c:v>
                </c:pt>
                <c:pt idx="5">
                  <c:v>9.5280062516545135E-3</c:v>
                </c:pt>
                <c:pt idx="6">
                  <c:v>1.1144564553065237E-2</c:v>
                </c:pt>
                <c:pt idx="7">
                  <c:v>4.5364410090881525E-3</c:v>
                </c:pt>
                <c:pt idx="8">
                  <c:v>-5.3893195256056788E-3</c:v>
                </c:pt>
                <c:pt idx="9">
                  <c:v>8.5287851651760587E-4</c:v>
                </c:pt>
                <c:pt idx="10">
                  <c:v>-6.2714002582093331E-3</c:v>
                </c:pt>
                <c:pt idx="11">
                  <c:v>5.1340671813895214E-3</c:v>
                </c:pt>
                <c:pt idx="12">
                  <c:v>-5.6915197893818144E-4</c:v>
                </c:pt>
                <c:pt idx="13">
                  <c:v>1.4413136324872879E-2</c:v>
                </c:pt>
                <c:pt idx="14">
                  <c:v>-3.3726844786391187E-3</c:v>
                </c:pt>
                <c:pt idx="15">
                  <c:v>1.968781398131959E-3</c:v>
                </c:pt>
                <c:pt idx="16">
                  <c:v>-2.8137328636962857E-3</c:v>
                </c:pt>
                <c:pt idx="17">
                  <c:v>-6.7854374001274599E-3</c:v>
                </c:pt>
                <c:pt idx="18">
                  <c:v>7.9118807746581116E-3</c:v>
                </c:pt>
                <c:pt idx="19">
                  <c:v>1.369692971487438E-2</c:v>
                </c:pt>
                <c:pt idx="20">
                  <c:v>-1.3890820402775619E-3</c:v>
                </c:pt>
                <c:pt idx="21">
                  <c:v>-1.3910142735336724E-3</c:v>
                </c:pt>
                <c:pt idx="22">
                  <c:v>-7.5450965736939997E-3</c:v>
                </c:pt>
                <c:pt idx="23">
                  <c:v>3.3604064106214941E-3</c:v>
                </c:pt>
                <c:pt idx="24">
                  <c:v>4.741328084486413E-3</c:v>
                </c:pt>
                <c:pt idx="25">
                  <c:v>5.5632824800661408E-4</c:v>
                </c:pt>
                <c:pt idx="26">
                  <c:v>-1.1129661694206081E-3</c:v>
                </c:pt>
                <c:pt idx="27">
                  <c:v>5.8293017255501203E-3</c:v>
                </c:pt>
                <c:pt idx="28">
                  <c:v>-1.2533237447740252E-2</c:v>
                </c:pt>
                <c:pt idx="29">
                  <c:v>-2.8030834100843303E-4</c:v>
                </c:pt>
                <c:pt idx="30">
                  <c:v>-1.9643615128153843E-3</c:v>
                </c:pt>
                <c:pt idx="31">
                  <c:v>4.4843124473285863E-3</c:v>
                </c:pt>
                <c:pt idx="32">
                  <c:v>0</c:v>
                </c:pt>
                <c:pt idx="33">
                  <c:v>-8.1426815197829412E-3</c:v>
                </c:pt>
                <c:pt idx="34">
                  <c:v>5.3423436494638207E-3</c:v>
                </c:pt>
                <c:pt idx="35">
                  <c:v>-4.2152654799977717E-3</c:v>
                </c:pt>
                <c:pt idx="36">
                  <c:v>0</c:v>
                </c:pt>
                <c:pt idx="37">
                  <c:v>1.1479896479002411E-2</c:v>
                </c:pt>
                <c:pt idx="38">
                  <c:v>-4.4642931286856041E-3</c:v>
                </c:pt>
                <c:pt idx="39">
                  <c:v>1.9555810115489698E-3</c:v>
                </c:pt>
                <c:pt idx="40">
                  <c:v>-1.6759780459359329E-3</c:v>
                </c:pt>
                <c:pt idx="41">
                  <c:v>-1.6787916645693425E-3</c:v>
                </c:pt>
                <c:pt idx="42">
                  <c:v>1.6787916645694127E-3</c:v>
                </c:pt>
                <c:pt idx="43">
                  <c:v>4.4630478545008958E-3</c:v>
                </c:pt>
                <c:pt idx="44">
                  <c:v>-5.8618451171291363E-3</c:v>
                </c:pt>
                <c:pt idx="45">
                  <c:v>2.7956406242674874E-3</c:v>
                </c:pt>
                <c:pt idx="46">
                  <c:v>-2.795640624267496E-3</c:v>
                </c:pt>
                <c:pt idx="47">
                  <c:v>4.4692811822972644E-3</c:v>
                </c:pt>
                <c:pt idx="48">
                  <c:v>2.0414502055769088E-2</c:v>
                </c:pt>
                <c:pt idx="49">
                  <c:v>-1.0707034339378762E-2</c:v>
                </c:pt>
                <c:pt idx="50">
                  <c:v>-1.5016967404916827E-2</c:v>
                </c:pt>
                <c:pt idx="51">
                  <c:v>4.4730295435604309E-3</c:v>
                </c:pt>
                <c:pt idx="52">
                  <c:v>3.8975550453099546E-3</c:v>
                </c:pt>
                <c:pt idx="53">
                  <c:v>-1.1176422568837977E-2</c:v>
                </c:pt>
                <c:pt idx="54">
                  <c:v>-4.5057806447207603E-3</c:v>
                </c:pt>
                <c:pt idx="55">
                  <c:v>-2.8228652269311858E-4</c:v>
                </c:pt>
                <c:pt idx="56">
                  <c:v>1.0112445725885499E-2</c:v>
                </c:pt>
                <c:pt idx="57">
                  <c:v>-7.2931599566037654E-3</c:v>
                </c:pt>
                <c:pt idx="58">
                  <c:v>-4.5146803545266945E-3</c:v>
                </c:pt>
                <c:pt idx="59">
                  <c:v>1.6953945852447895E-3</c:v>
                </c:pt>
                <c:pt idx="60">
                  <c:v>1.4574249000725448E-2</c:v>
                </c:pt>
                <c:pt idx="61">
                  <c:v>1.9457963053708047E-3</c:v>
                </c:pt>
                <c:pt idx="62">
                  <c:v>-1.3419267627848041E-2</c:v>
                </c:pt>
                <c:pt idx="63">
                  <c:v>-2.2541570547991961E-3</c:v>
                </c:pt>
                <c:pt idx="64">
                  <c:v>2.8169032711131518E-3</c:v>
                </c:pt>
                <c:pt idx="65">
                  <c:v>-4.5108618918778083E-3</c:v>
                </c:pt>
                <c:pt idx="66">
                  <c:v>5.649717664402813E-4</c:v>
                </c:pt>
                <c:pt idx="67">
                  <c:v>-2.828056183517167E-3</c:v>
                </c:pt>
                <c:pt idx="68">
                  <c:v>-1.139288882335056E-2</c:v>
                </c:pt>
                <c:pt idx="69">
                  <c:v>8.5898358896578002E-4</c:v>
                </c:pt>
                <c:pt idx="70">
                  <c:v>-1.238316759599847E-2</c:v>
                </c:pt>
                <c:pt idx="71">
                  <c:v>-1.6654877303831812E-2</c:v>
                </c:pt>
                <c:pt idx="72">
                  <c:v>-5.9101826882579089E-3</c:v>
                </c:pt>
                <c:pt idx="73">
                  <c:v>5.0258790197247648E-3</c:v>
                </c:pt>
                <c:pt idx="74">
                  <c:v>-2.6576126671129237E-3</c:v>
                </c:pt>
                <c:pt idx="75">
                  <c:v>4.131017972712407E-3</c:v>
                </c:pt>
                <c:pt idx="76">
                  <c:v>-3.2443620848625902E-3</c:v>
                </c:pt>
                <c:pt idx="77">
                  <c:v>7.651597072270323E-3</c:v>
                </c:pt>
                <c:pt idx="78">
                  <c:v>5.8616648806139279E-4</c:v>
                </c:pt>
                <c:pt idx="79">
                  <c:v>5.858230981832988E-4</c:v>
                </c:pt>
                <c:pt idx="80">
                  <c:v>-4.696222308774387E-3</c:v>
                </c:pt>
                <c:pt idx="81">
                  <c:v>2.9416090813663698E-4</c:v>
                </c:pt>
                <c:pt idx="82">
                  <c:v>3.230071814392917E-3</c:v>
                </c:pt>
                <c:pt idx="83">
                  <c:v>5.8462604398041408E-3</c:v>
                </c:pt>
                <c:pt idx="84">
                  <c:v>-3.7961791829135604E-3</c:v>
                </c:pt>
                <c:pt idx="85">
                  <c:v>6.9971130959485721E-3</c:v>
                </c:pt>
                <c:pt idx="86">
                  <c:v>8.1018961694202217E-3</c:v>
                </c:pt>
                <c:pt idx="87">
                  <c:v>6.3200440185878374E-3</c:v>
                </c:pt>
                <c:pt idx="88">
                  <c:v>1.2804272245987749E-2</c:v>
                </c:pt>
                <c:pt idx="89">
                  <c:v>-3.1148262476650536E-3</c:v>
                </c:pt>
                <c:pt idx="90">
                  <c:v>-1.3131790189295511E-2</c:v>
                </c:pt>
                <c:pt idx="91">
                  <c:v>1.4265577158822439E-2</c:v>
                </c:pt>
                <c:pt idx="92">
                  <c:v>-1.9849715861048616E-3</c:v>
                </c:pt>
                <c:pt idx="93">
                  <c:v>-5.6931551437507189E-3</c:v>
                </c:pt>
                <c:pt idx="94">
                  <c:v>-5.438685225093322E-3</c:v>
                </c:pt>
                <c:pt idx="95">
                  <c:v>-7.2015290352246963E-3</c:v>
                </c:pt>
                <c:pt idx="96">
                  <c:v>-6.6715258330228558E-3</c:v>
                </c:pt>
                <c:pt idx="97">
                  <c:v>3.4863486794377376E-3</c:v>
                </c:pt>
                <c:pt idx="98">
                  <c:v>-4.651171175730732E-3</c:v>
                </c:pt>
                <c:pt idx="99">
                  <c:v>7.5472056353829038E-3</c:v>
                </c:pt>
                <c:pt idx="100">
                  <c:v>6.0545089087062224E-3</c:v>
                </c:pt>
                <c:pt idx="101">
                  <c:v>9.7254771138850643E-3</c:v>
                </c:pt>
                <c:pt idx="102">
                  <c:v>-5.6947609739493356E-4</c:v>
                </c:pt>
                <c:pt idx="103">
                  <c:v>4.8302409582497985E-3</c:v>
                </c:pt>
                <c:pt idx="104">
                  <c:v>-1.1344300706117583E-3</c:v>
                </c:pt>
                <c:pt idx="105">
                  <c:v>-5.9769638585833477E-3</c:v>
                </c:pt>
                <c:pt idx="106">
                  <c:v>-1.1425308297988183E-3</c:v>
                </c:pt>
                <c:pt idx="107">
                  <c:v>5.1311401062944587E-3</c:v>
                </c:pt>
                <c:pt idx="108">
                  <c:v>3.6895174533598074E-3</c:v>
                </c:pt>
                <c:pt idx="109">
                  <c:v>8.1817355828503347E-3</c:v>
                </c:pt>
                <c:pt idx="110">
                  <c:v>-2.5320030407312553E-3</c:v>
                </c:pt>
                <c:pt idx="111">
                  <c:v>-2.8172982296494433E-4</c:v>
                </c:pt>
                <c:pt idx="112">
                  <c:v>1.9531870917245849E-2</c:v>
                </c:pt>
                <c:pt idx="113">
                  <c:v>-6.9319562202380339E-3</c:v>
                </c:pt>
                <c:pt idx="114">
                  <c:v>-2.7828022998554439E-4</c:v>
                </c:pt>
                <c:pt idx="115">
                  <c:v>2.5017386223828465E-3</c:v>
                </c:pt>
                <c:pt idx="116">
                  <c:v>1.2963910700546243E-2</c:v>
                </c:pt>
                <c:pt idx="117">
                  <c:v>-1.6456394278839285E-3</c:v>
                </c:pt>
                <c:pt idx="118">
                  <c:v>4.3823680106432244E-3</c:v>
                </c:pt>
                <c:pt idx="119">
                  <c:v>-8.2023244516621309E-4</c:v>
                </c:pt>
                <c:pt idx="120">
                  <c:v>8.9857650226349787E-3</c:v>
                </c:pt>
                <c:pt idx="121">
                  <c:v>3.2476347894803042E-3</c:v>
                </c:pt>
                <c:pt idx="122">
                  <c:v>1.1818563565164031E-2</c:v>
                </c:pt>
                <c:pt idx="123">
                  <c:v>-5.6232575543622319E-3</c:v>
                </c:pt>
                <c:pt idx="124">
                  <c:v>-1.6788913162501775E-2</c:v>
                </c:pt>
                <c:pt idx="125">
                  <c:v>8.1588703882868874E-3</c:v>
                </c:pt>
                <c:pt idx="126">
                  <c:v>1.8941962097112535E-3</c:v>
                </c:pt>
                <c:pt idx="127">
                  <c:v>1.7419708872816232E-2</c:v>
                </c:pt>
                <c:pt idx="128">
                  <c:v>-1.5259297554537988E-2</c:v>
                </c:pt>
                <c:pt idx="129">
                  <c:v>-6.7668413577091141E-3</c:v>
                </c:pt>
                <c:pt idx="130">
                  <c:v>9.998732132046783E-3</c:v>
                </c:pt>
                <c:pt idx="131">
                  <c:v>-8.0993963283943621E-3</c:v>
                </c:pt>
                <c:pt idx="132">
                  <c:v>4.3278401335114297E-3</c:v>
                </c:pt>
                <c:pt idx="133">
                  <c:v>-1.8911257831171458E-3</c:v>
                </c:pt>
                <c:pt idx="134">
                  <c:v>-1.3613060752848134E-2</c:v>
                </c:pt>
                <c:pt idx="135">
                  <c:v>-9.6406200465816109E-3</c:v>
                </c:pt>
                <c:pt idx="136">
                  <c:v>2.2117786180009483E-3</c:v>
                </c:pt>
                <c:pt idx="137">
                  <c:v>4.4089352213478013E-3</c:v>
                </c:pt>
                <c:pt idx="138">
                  <c:v>-1.375705265805082E-3</c:v>
                </c:pt>
                <c:pt idx="139">
                  <c:v>6.0389972167680757E-3</c:v>
                </c:pt>
                <c:pt idx="140">
                  <c:v>1.0345858684790776E-2</c:v>
                </c:pt>
                <c:pt idx="141">
                  <c:v>8.6300427742149691E-3</c:v>
                </c:pt>
                <c:pt idx="142">
                  <c:v>5.35619920052489E-3</c:v>
                </c:pt>
                <c:pt idx="143">
                  <c:v>1.3002704091416335E-2</c:v>
                </c:pt>
                <c:pt idx="144">
                  <c:v>-6.6129059926452148E-3</c:v>
                </c:pt>
                <c:pt idx="145">
                  <c:v>-2.9235901222848075E-3</c:v>
                </c:pt>
                <c:pt idx="146">
                  <c:v>-9.8970983067766284E-3</c:v>
                </c:pt>
                <c:pt idx="147">
                  <c:v>-3.5007441164600132E-3</c:v>
                </c:pt>
                <c:pt idx="148">
                  <c:v>-8.6697915037951823E-3</c:v>
                </c:pt>
                <c:pt idx="149">
                  <c:v>1.0825545504922545E-2</c:v>
                </c:pt>
                <c:pt idx="150">
                  <c:v>4.5656048153750479E-3</c:v>
                </c:pt>
                <c:pt idx="151">
                  <c:v>-6.4516352814887193E-3</c:v>
                </c:pt>
                <c:pt idx="152">
                  <c:v>2.9621672393242821E-3</c:v>
                </c:pt>
                <c:pt idx="153">
                  <c:v>5.3633810520437889E-3</c:v>
                </c:pt>
                <c:pt idx="154">
                  <c:v>-3.4829238155799961E-3</c:v>
                </c:pt>
                <c:pt idx="155">
                  <c:v>-1.6116038943414215E-3</c:v>
                </c:pt>
                <c:pt idx="156">
                  <c:v>9.6308930609613659E-3</c:v>
                </c:pt>
                <c:pt idx="157">
                  <c:v>3.1897953681000808E-3</c:v>
                </c:pt>
                <c:pt idx="158">
                  <c:v>1.0610080570943254E-3</c:v>
                </c:pt>
                <c:pt idx="159">
                  <c:v>-1.1733467947866292E-2</c:v>
                </c:pt>
                <c:pt idx="160">
                  <c:v>6.417134320633509E-3</c:v>
                </c:pt>
                <c:pt idx="161">
                  <c:v>3.4588301078785941E-3</c:v>
                </c:pt>
                <c:pt idx="162">
                  <c:v>-7.7323408852606607E-3</c:v>
                </c:pt>
                <c:pt idx="163">
                  <c:v>1.7774708579526496E-2</c:v>
                </c:pt>
                <c:pt idx="164">
                  <c:v>-1.5789476964573699E-3</c:v>
                </c:pt>
                <c:pt idx="165">
                  <c:v>0</c:v>
                </c:pt>
                <c:pt idx="166">
                  <c:v>-8.1978510147046931E-3</c:v>
                </c:pt>
                <c:pt idx="167">
                  <c:v>-2.9251450188625397E-3</c:v>
                </c:pt>
                <c:pt idx="168">
                  <c:v>7.6933659735339997E-3</c:v>
                </c:pt>
                <c:pt idx="169">
                  <c:v>5.0085777564907903E-3</c:v>
                </c:pt>
                <c:pt idx="170">
                  <c:v>6.0296420719385428E-3</c:v>
                </c:pt>
                <c:pt idx="171">
                  <c:v>-9.9816956942291833E-3</c:v>
                </c:pt>
                <c:pt idx="172">
                  <c:v>7.3645782622080748E-3</c:v>
                </c:pt>
                <c:pt idx="173">
                  <c:v>1.3534824005007979E-2</c:v>
                </c:pt>
                <c:pt idx="174">
                  <c:v>2.0661164374719087E-3</c:v>
                </c:pt>
                <c:pt idx="175">
                  <c:v>7.7369442931032894E-4</c:v>
                </c:pt>
                <c:pt idx="176">
                  <c:v>1.3825104991842335E-2</c:v>
                </c:pt>
                <c:pt idx="177">
                  <c:v>2.5422651719488222E-4</c:v>
                </c:pt>
                <c:pt idx="178">
                  <c:v>4.0588589461630024E-3</c:v>
                </c:pt>
                <c:pt idx="179">
                  <c:v>2.2758892109632101E-3</c:v>
                </c:pt>
                <c:pt idx="180">
                  <c:v>0</c:v>
                </c:pt>
                <c:pt idx="181">
                  <c:v>-1.0108669043765377E-3</c:v>
                </c:pt>
                <c:pt idx="182">
                  <c:v>-7.1048256237444592E-3</c:v>
                </c:pt>
                <c:pt idx="183">
                  <c:v>5.5866067086397762E-3</c:v>
                </c:pt>
                <c:pt idx="184">
                  <c:v>-6.8606545303578877E-3</c:v>
                </c:pt>
                <c:pt idx="185">
                  <c:v>-2.0418588002700353E-3</c:v>
                </c:pt>
                <c:pt idx="186">
                  <c:v>5.3510128954820822E-3</c:v>
                </c:pt>
                <c:pt idx="187">
                  <c:v>4.5639024451819589E-3</c:v>
                </c:pt>
                <c:pt idx="188">
                  <c:v>-3.801804097614634E-3</c:v>
                </c:pt>
                <c:pt idx="189">
                  <c:v>-5.0916606945848328E-3</c:v>
                </c:pt>
                <c:pt idx="190">
                  <c:v>7.8810627821634862E-3</c:v>
                </c:pt>
                <c:pt idx="191">
                  <c:v>-8.3916576362485125E-3</c:v>
                </c:pt>
                <c:pt idx="192">
                  <c:v>-4.3506146678035078E-3</c:v>
                </c:pt>
                <c:pt idx="193">
                  <c:v>-7.7240342820844403E-3</c:v>
                </c:pt>
                <c:pt idx="194">
                  <c:v>-6.2224727607684532E-3</c:v>
                </c:pt>
                <c:pt idx="195">
                  <c:v>7.7992984585267973E-4</c:v>
                </c:pt>
                <c:pt idx="196">
                  <c:v>5.196154962327853E-4</c:v>
                </c:pt>
                <c:pt idx="197">
                  <c:v>1.2978587155997906E-3</c:v>
                </c:pt>
                <c:pt idx="198">
                  <c:v>1.0065899934715095E-2</c:v>
                </c:pt>
                <c:pt idx="199">
                  <c:v>-1.284851776397591E-3</c:v>
                </c:pt>
                <c:pt idx="200">
                  <c:v>2.3115459117587374E-3</c:v>
                </c:pt>
                <c:pt idx="201">
                  <c:v>-9.5373838032696834E-3</c:v>
                </c:pt>
                <c:pt idx="202">
                  <c:v>4.9089363530827402E-3</c:v>
                </c:pt>
                <c:pt idx="203">
                  <c:v>-1.1404996613990245E-2</c:v>
                </c:pt>
                <c:pt idx="204">
                  <c:v>-4.1797344027078567E-3</c:v>
                </c:pt>
                <c:pt idx="205">
                  <c:v>5.4823267452838468E-3</c:v>
                </c:pt>
                <c:pt idx="206">
                  <c:v>-1.2839164970992233E-2</c:v>
                </c:pt>
                <c:pt idx="207">
                  <c:v>4.7356047458342503E-3</c:v>
                </c:pt>
                <c:pt idx="208">
                  <c:v>5.2479665334587459E-4</c:v>
                </c:pt>
                <c:pt idx="209">
                  <c:v>1.2254096763526266E-2</c:v>
                </c:pt>
                <c:pt idx="210">
                  <c:v>7.7710145084078006E-4</c:v>
                </c:pt>
                <c:pt idx="211">
                  <c:v>-8.0593182878106618E-3</c:v>
                </c:pt>
                <c:pt idx="212">
                  <c:v>-6.2843883181517369E-3</c:v>
                </c:pt>
                <c:pt idx="213">
                  <c:v>-1.029712068624369E-2</c:v>
                </c:pt>
                <c:pt idx="214">
                  <c:v>-3.1897953681000379E-3</c:v>
                </c:pt>
                <c:pt idx="215">
                  <c:v>-4.2689499195760015E-3</c:v>
                </c:pt>
                <c:pt idx="216">
                  <c:v>3.4699087264433823E-3</c:v>
                </c:pt>
                <c:pt idx="217">
                  <c:v>-1.0984705228929732E-2</c:v>
                </c:pt>
                <c:pt idx="218">
                  <c:v>-2.4275129924783913E-3</c:v>
                </c:pt>
                <c:pt idx="219">
                  <c:v>2.4275129924783713E-3</c:v>
                </c:pt>
                <c:pt idx="220">
                  <c:v>6.4447054426421835E-3</c:v>
                </c:pt>
                <c:pt idx="221">
                  <c:v>-4.0230710021107166E-3</c:v>
                </c:pt>
                <c:pt idx="222">
                  <c:v>-5.3893959604666272E-3</c:v>
                </c:pt>
                <c:pt idx="223">
                  <c:v>-2.976595351583144E-3</c:v>
                </c:pt>
                <c:pt idx="224">
                  <c:v>1.5595906323739998E-2</c:v>
                </c:pt>
                <c:pt idx="225">
                  <c:v>9.5592868134561724E-3</c:v>
                </c:pt>
                <c:pt idx="226">
                  <c:v>2.1119332031435513E-3</c:v>
                </c:pt>
                <c:pt idx="227">
                  <c:v>2.633659673461988E-3</c:v>
                </c:pt>
                <c:pt idx="228">
                  <c:v>1.5768728628813749E-3</c:v>
                </c:pt>
                <c:pt idx="229">
                  <c:v>9.1491946535880823E-3</c:v>
                </c:pt>
                <c:pt idx="230">
                  <c:v>-6.7885378196141707E-3</c:v>
                </c:pt>
                <c:pt idx="231">
                  <c:v>5.747142255567851E-3</c:v>
                </c:pt>
                <c:pt idx="232">
                  <c:v>-3.1307095750953682E-3</c:v>
                </c:pt>
                <c:pt idx="233">
                  <c:v>-3.4026992653379386E-3</c:v>
                </c:pt>
                <c:pt idx="234">
                  <c:v>-5.5212444714654273E-3</c:v>
                </c:pt>
                <c:pt idx="235">
                  <c:v>-5.5518979355508521E-3</c:v>
                </c:pt>
                <c:pt idx="236">
                  <c:v>-4.7834266068940284E-3</c:v>
                </c:pt>
                <c:pt idx="237">
                  <c:v>3.7224185497995448E-3</c:v>
                </c:pt>
                <c:pt idx="238">
                  <c:v>1.0610080570943254E-3</c:v>
                </c:pt>
                <c:pt idx="239">
                  <c:v>1.5894043081068363E-3</c:v>
                </c:pt>
                <c:pt idx="240">
                  <c:v>5.2798433107761359E-3</c:v>
                </c:pt>
                <c:pt idx="241">
                  <c:v>-6.3391654437355421E-3</c:v>
                </c:pt>
                <c:pt idx="242">
                  <c:v>3.9666850901053383E-3</c:v>
                </c:pt>
                <c:pt idx="243">
                  <c:v>-3.9666850901052507E-3</c:v>
                </c:pt>
                <c:pt idx="244">
                  <c:v>-1.3257326613601535E-3</c:v>
                </c:pt>
                <c:pt idx="245">
                  <c:v>5.8201222491992893E-3</c:v>
                </c:pt>
                <c:pt idx="246">
                  <c:v>-7.9166121036585422E-4</c:v>
                </c:pt>
                <c:pt idx="247">
                  <c:v>5.2659416052870476E-3</c:v>
                </c:pt>
                <c:pt idx="248">
                  <c:v>-7.11559202032294E-3</c:v>
                </c:pt>
                <c:pt idx="249">
                  <c:v>-1.2508479789264922E-2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1D-47FA-BBBA-486B011EC361}"/>
            </c:ext>
          </c:extLst>
        </c:ser>
        <c:ser>
          <c:idx val="49"/>
          <c:order val="49"/>
          <c:tx>
            <c:strRef>
              <c:f>'Prices&amp;Returns'!$AZ$256</c:f>
              <c:strCache>
                <c:ptCount val="1"/>
                <c:pt idx="0">
                  <c:v>Instrument 50</c:v>
                </c:pt>
              </c:strCache>
            </c:strRef>
          </c:tx>
          <c:spPr>
            <a:ln w="222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'Prices&amp;Returns'!$B$257:$B$506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cat>
          <c:val>
            <c:numRef>
              <c:f>'Prices&amp;Returns'!$AZ$257:$AZ$506</c:f>
              <c:numCache>
                <c:formatCode>0.00%</c:formatCode>
                <c:ptCount val="250"/>
                <c:pt idx="1">
                  <c:v>1.6959936225557819E-3</c:v>
                </c:pt>
                <c:pt idx="2">
                  <c:v>1.2701102469496234E-3</c:v>
                </c:pt>
                <c:pt idx="3">
                  <c:v>-5.0901488481884128E-3</c:v>
                </c:pt>
                <c:pt idx="4">
                  <c:v>4.0318357004101154E-3</c:v>
                </c:pt>
                <c:pt idx="5">
                  <c:v>-1.9077907217273263E-3</c:v>
                </c:pt>
                <c:pt idx="6">
                  <c:v>3.6005545622477307E-3</c:v>
                </c:pt>
                <c:pt idx="7">
                  <c:v>3.7982742435800029E-3</c:v>
                </c:pt>
                <c:pt idx="8">
                  <c:v>6.5078428485995897E-3</c:v>
                </c:pt>
                <c:pt idx="9">
                  <c:v>3.1338164161714842E-3</c:v>
                </c:pt>
                <c:pt idx="10">
                  <c:v>-6.259781112075665E-4</c:v>
                </c:pt>
                <c:pt idx="11">
                  <c:v>1.2515646189419536E-3</c:v>
                </c:pt>
                <c:pt idx="12">
                  <c:v>-1.46031109710302E-3</c:v>
                </c:pt>
                <c:pt idx="13">
                  <c:v>1.2518257424439341E-3</c:v>
                </c:pt>
                <c:pt idx="14">
                  <c:v>4.7842004929277357E-3</c:v>
                </c:pt>
                <c:pt idx="15">
                  <c:v>-1.8693535405258537E-3</c:v>
                </c:pt>
                <c:pt idx="16">
                  <c:v>3.1136506732793536E-3</c:v>
                </c:pt>
                <c:pt idx="17">
                  <c:v>-2.4901444699768709E-3</c:v>
                </c:pt>
                <c:pt idx="18">
                  <c:v>-1.4554530066951867E-3</c:v>
                </c:pt>
                <c:pt idx="19">
                  <c:v>1.2476607981552772E-3</c:v>
                </c:pt>
                <c:pt idx="20">
                  <c:v>-8.3472938767627652E-3</c:v>
                </c:pt>
                <c:pt idx="21">
                  <c:v>-3.3585254071342159E-3</c:v>
                </c:pt>
                <c:pt idx="22">
                  <c:v>-4.4252521904938657E-3</c:v>
                </c:pt>
                <c:pt idx="23">
                  <c:v>1.0554090689434672E-3</c:v>
                </c:pt>
                <c:pt idx="24">
                  <c:v>3.1595602903685179E-3</c:v>
                </c:pt>
                <c:pt idx="25">
                  <c:v>1.0509722459750015E-3</c:v>
                </c:pt>
                <c:pt idx="26">
                  <c:v>2.0986366569212054E-3</c:v>
                </c:pt>
                <c:pt idx="27">
                  <c:v>-2.7290874501054566E-3</c:v>
                </c:pt>
                <c:pt idx="28">
                  <c:v>-1.2620952453602492E-3</c:v>
                </c:pt>
                <c:pt idx="29">
                  <c:v>8.3840356962007843E-3</c:v>
                </c:pt>
                <c:pt idx="30">
                  <c:v>-2.087464781611951E-4</c:v>
                </c:pt>
                <c:pt idx="31">
                  <c:v>-2.0879006235155365E-4</c:v>
                </c:pt>
                <c:pt idx="32">
                  <c:v>-4.1771095010036368E-4</c:v>
                </c:pt>
                <c:pt idx="33">
                  <c:v>2.7120075034733769E-3</c:v>
                </c:pt>
                <c:pt idx="34">
                  <c:v>-6.479278597757961E-3</c:v>
                </c:pt>
                <c:pt idx="35">
                  <c:v>-7.1549126780456216E-3</c:v>
                </c:pt>
                <c:pt idx="36">
                  <c:v>-6.3378052190129976E-4</c:v>
                </c:pt>
                <c:pt idx="37">
                  <c:v>1.0560778254743992E-3</c:v>
                </c:pt>
                <c:pt idx="38">
                  <c:v>3.3719736902576209E-3</c:v>
                </c:pt>
                <c:pt idx="39">
                  <c:v>-2.5279137118911711E-3</c:v>
                </c:pt>
                <c:pt idx="40">
                  <c:v>4.2176297546336959E-4</c:v>
                </c:pt>
                <c:pt idx="41">
                  <c:v>-1.8993358036524051E-3</c:v>
                </c:pt>
                <c:pt idx="42">
                  <c:v>-5.0826030634658912E-3</c:v>
                </c:pt>
                <c:pt idx="43">
                  <c:v>-1.9126559863330242E-3</c:v>
                </c:pt>
                <c:pt idx="44">
                  <c:v>3.1857306331309278E-3</c:v>
                </c:pt>
                <c:pt idx="45">
                  <c:v>-2.5477720787986644E-3</c:v>
                </c:pt>
                <c:pt idx="46">
                  <c:v>6.7796869853787691E-3</c:v>
                </c:pt>
                <c:pt idx="47">
                  <c:v>-1.4791339199658605E-3</c:v>
                </c:pt>
                <c:pt idx="48">
                  <c:v>-2.1148355794160079E-4</c:v>
                </c:pt>
                <c:pt idx="49">
                  <c:v>4.2211966436243396E-3</c:v>
                </c:pt>
                <c:pt idx="50">
                  <c:v>4.2114129912840389E-4</c:v>
                </c:pt>
                <c:pt idx="51">
                  <c:v>5.249355886143745E-3</c:v>
                </c:pt>
                <c:pt idx="52">
                  <c:v>6.2807497092422389E-4</c:v>
                </c:pt>
                <c:pt idx="53">
                  <c:v>-2.0931449579290781E-4</c:v>
                </c:pt>
                <c:pt idx="54">
                  <c:v>-1.2568078738549318E-3</c:v>
                </c:pt>
                <c:pt idx="55">
                  <c:v>1.4661223696478996E-3</c:v>
                </c:pt>
                <c:pt idx="56">
                  <c:v>-3.5643186912361052E-3</c:v>
                </c:pt>
                <c:pt idx="57">
                  <c:v>1.0496484641686532E-3</c:v>
                </c:pt>
                <c:pt idx="58">
                  <c:v>-2.0984157038491337E-4</c:v>
                </c:pt>
                <c:pt idx="59">
                  <c:v>3.9794795421652382E-3</c:v>
                </c:pt>
                <c:pt idx="60">
                  <c:v>8.3577104739615711E-4</c:v>
                </c:pt>
                <c:pt idx="61">
                  <c:v>-3.9761483796395174E-3</c:v>
                </c:pt>
                <c:pt idx="62">
                  <c:v>-3.7815171113029654E-3</c:v>
                </c:pt>
                <c:pt idx="63">
                  <c:v>-8.4228263560328536E-4</c:v>
                </c:pt>
                <c:pt idx="64">
                  <c:v>-1.264755649199733E-3</c:v>
                </c:pt>
                <c:pt idx="65">
                  <c:v>3.9995843233475055E-3</c:v>
                </c:pt>
                <c:pt idx="66">
                  <c:v>-2.3135986763438404E-3</c:v>
                </c:pt>
                <c:pt idx="67">
                  <c:v>-4.2122999780385887E-4</c:v>
                </c:pt>
                <c:pt idx="68">
                  <c:v>-6.1278585836976257E-3</c:v>
                </c:pt>
                <c:pt idx="69">
                  <c:v>-4.6738984596879016E-3</c:v>
                </c:pt>
                <c:pt idx="70">
                  <c:v>-6.8376334776040753E-3</c:v>
                </c:pt>
                <c:pt idx="71">
                  <c:v>1.713796477734598E-3</c:v>
                </c:pt>
                <c:pt idx="72">
                  <c:v>-4.2817384511986678E-4</c:v>
                </c:pt>
                <c:pt idx="73">
                  <c:v>2.1410983916502719E-4</c:v>
                </c:pt>
                <c:pt idx="74">
                  <c:v>-6.2278736677256665E-3</c:v>
                </c:pt>
                <c:pt idx="75">
                  <c:v>-6.050148100683406E-3</c:v>
                </c:pt>
                <c:pt idx="76">
                  <c:v>1.4202950177993317E-2</c:v>
                </c:pt>
                <c:pt idx="77">
                  <c:v>1.1261140994555522E-2</c:v>
                </c:pt>
                <c:pt idx="78">
                  <c:v>1.8997367191028681E-3</c:v>
                </c:pt>
                <c:pt idx="79">
                  <c:v>-5.710071557792934E-3</c:v>
                </c:pt>
                <c:pt idx="80">
                  <c:v>2.1206658970359947E-4</c:v>
                </c:pt>
                <c:pt idx="81">
                  <c:v>-6.3816425895204974E-3</c:v>
                </c:pt>
                <c:pt idx="82">
                  <c:v>3.1959119563895692E-3</c:v>
                </c:pt>
                <c:pt idx="83">
                  <c:v>-7.9018029938021095E-3</c:v>
                </c:pt>
                <c:pt idx="84">
                  <c:v>-1.9315383191609648E-3</c:v>
                </c:pt>
                <c:pt idx="85">
                  <c:v>2.7888036952791219E-3</c:v>
                </c:pt>
                <c:pt idx="86">
                  <c:v>3.208215777095156E-3</c:v>
                </c:pt>
                <c:pt idx="87">
                  <c:v>-7.501910651794657E-3</c:v>
                </c:pt>
                <c:pt idx="88">
                  <c:v>1.719690879526679E-3</c:v>
                </c:pt>
                <c:pt idx="89">
                  <c:v>3.2164710908342583E-3</c:v>
                </c:pt>
                <c:pt idx="90">
                  <c:v>9.1636229939684368E-3</c:v>
                </c:pt>
                <c:pt idx="91">
                  <c:v>-2.3362015510284616E-3</c:v>
                </c:pt>
                <c:pt idx="92">
                  <c:v>2.3362015510283549E-3</c:v>
                </c:pt>
                <c:pt idx="93">
                  <c:v>-8.0937609041174547E-3</c:v>
                </c:pt>
                <c:pt idx="94">
                  <c:v>-1.4981276210219922E-3</c:v>
                </c:pt>
                <c:pt idx="95">
                  <c:v>-4.2844902112134585E-4</c:v>
                </c:pt>
                <c:pt idx="96">
                  <c:v>-3.2192323112605167E-3</c:v>
                </c:pt>
                <c:pt idx="97">
                  <c:v>1.2889368057312528E-3</c:v>
                </c:pt>
                <c:pt idx="98">
                  <c:v>-5.1657454519646916E-3</c:v>
                </c:pt>
                <c:pt idx="99">
                  <c:v>3.8768086462335118E-3</c:v>
                </c:pt>
                <c:pt idx="100">
                  <c:v>-6.9025295627704632E-3</c:v>
                </c:pt>
                <c:pt idx="101">
                  <c:v>5.1813587419973633E-3</c:v>
                </c:pt>
                <c:pt idx="102">
                  <c:v>3.0101076265042432E-3</c:v>
                </c:pt>
                <c:pt idx="103">
                  <c:v>4.2844966998379858E-3</c:v>
                </c:pt>
                <c:pt idx="104">
                  <c:v>-1.9257521731873861E-3</c:v>
                </c:pt>
                <c:pt idx="105">
                  <c:v>2.9940142126046996E-3</c:v>
                </c:pt>
                <c:pt idx="106">
                  <c:v>-1.923694084738369E-3</c:v>
                </c:pt>
                <c:pt idx="107">
                  <c:v>5.9727140012114715E-3</c:v>
                </c:pt>
                <c:pt idx="108">
                  <c:v>-3.8355043824068319E-3</c:v>
                </c:pt>
                <c:pt idx="109">
                  <c:v>-2.5652002095450637E-3</c:v>
                </c:pt>
                <c:pt idx="110">
                  <c:v>2.7786701644597193E-3</c:v>
                </c:pt>
                <c:pt idx="111">
                  <c:v>3.4093363516077852E-3</c:v>
                </c:pt>
                <c:pt idx="112">
                  <c:v>8.5052099534944892E-4</c:v>
                </c:pt>
                <c:pt idx="113">
                  <c:v>-9.3957556467389632E-3</c:v>
                </c:pt>
                <c:pt idx="114">
                  <c:v>4.068092538951326E-3</c:v>
                </c:pt>
                <c:pt idx="115">
                  <c:v>-4.0680925389514622E-3</c:v>
                </c:pt>
                <c:pt idx="116">
                  <c:v>2.5712463276852471E-3</c:v>
                </c:pt>
                <c:pt idx="117">
                  <c:v>-4.5040290618709941E-3</c:v>
                </c:pt>
                <c:pt idx="118">
                  <c:v>3.0049389428199931E-3</c:v>
                </c:pt>
                <c:pt idx="119">
                  <c:v>1.9269891414121364E-3</c:v>
                </c:pt>
                <c:pt idx="120">
                  <c:v>3.6297680505787311E-3</c:v>
                </c:pt>
                <c:pt idx="121">
                  <c:v>-2.5608208616737039E-3</c:v>
                </c:pt>
                <c:pt idx="122">
                  <c:v>7.2386945843839765E-3</c:v>
                </c:pt>
                <c:pt idx="123">
                  <c:v>-2.9742957979264919E-3</c:v>
                </c:pt>
                <c:pt idx="124">
                  <c:v>2.5499376332727051E-3</c:v>
                </c:pt>
                <c:pt idx="125">
                  <c:v>5.9246893576996558E-3</c:v>
                </c:pt>
                <c:pt idx="126">
                  <c:v>-5.5003311930457103E-3</c:v>
                </c:pt>
                <c:pt idx="127">
                  <c:v>-2.123593917613591E-3</c:v>
                </c:pt>
                <c:pt idx="128">
                  <c:v>-4.901448278392161E-3</c:v>
                </c:pt>
                <c:pt idx="129">
                  <c:v>8.5415337245196344E-4</c:v>
                </c:pt>
                <c:pt idx="130">
                  <c:v>-6.8537428278740362E-3</c:v>
                </c:pt>
                <c:pt idx="131">
                  <c:v>-3.0133470929048943E-3</c:v>
                </c:pt>
                <c:pt idx="132">
                  <c:v>-6.4879120312353244E-3</c:v>
                </c:pt>
                <c:pt idx="133">
                  <c:v>6.4879120312353331E-3</c:v>
                </c:pt>
                <c:pt idx="134">
                  <c:v>-2.1558693626668737E-4</c:v>
                </c:pt>
                <c:pt idx="135">
                  <c:v>-1.7263707351973016E-3</c:v>
                </c:pt>
                <c:pt idx="136">
                  <c:v>-2.3786366496743295E-3</c:v>
                </c:pt>
                <c:pt idx="137">
                  <c:v>-1.5166290416557004E-3</c:v>
                </c:pt>
                <c:pt idx="138">
                  <c:v>1.5166290416557843E-3</c:v>
                </c:pt>
                <c:pt idx="139">
                  <c:v>-2.8184300499748188E-3</c:v>
                </c:pt>
                <c:pt idx="140">
                  <c:v>-4.3516169627807969E-3</c:v>
                </c:pt>
                <c:pt idx="141">
                  <c:v>2.1781755507966176E-3</c:v>
                </c:pt>
                <c:pt idx="142">
                  <c:v>6.2900109778793083E-3</c:v>
                </c:pt>
                <c:pt idx="143">
                  <c:v>-1.7312274395366557E-3</c:v>
                </c:pt>
                <c:pt idx="144">
                  <c:v>1.5149878452245735E-3</c:v>
                </c:pt>
                <c:pt idx="145">
                  <c:v>5.1768881795337274E-3</c:v>
                </c:pt>
                <c:pt idx="146">
                  <c:v>-6.6918760247581793E-3</c:v>
                </c:pt>
                <c:pt idx="147">
                  <c:v>1.298701481236414E-3</c:v>
                </c:pt>
                <c:pt idx="148">
                  <c:v>-1.5153158002899887E-3</c:v>
                </c:pt>
                <c:pt idx="149">
                  <c:v>-1.5176154674270349E-3</c:v>
                </c:pt>
                <c:pt idx="150">
                  <c:v>-3.4775083947149424E-3</c:v>
                </c:pt>
                <c:pt idx="151">
                  <c:v>-8.7126993095996584E-4</c:v>
                </c:pt>
                <c:pt idx="152">
                  <c:v>4.3572985438836403E-4</c:v>
                </c:pt>
                <c:pt idx="153">
                  <c:v>3.9130484712863022E-3</c:v>
                </c:pt>
                <c:pt idx="154">
                  <c:v>2.816598113817769E-3</c:v>
                </c:pt>
                <c:pt idx="155">
                  <c:v>-3.033588458598933E-3</c:v>
                </c:pt>
                <c:pt idx="156">
                  <c:v>-7.8431774610258926E-3</c:v>
                </c:pt>
                <c:pt idx="157">
                  <c:v>-4.8235129697051914E-3</c:v>
                </c:pt>
                <c:pt idx="158">
                  <c:v>8.7873467868873547E-4</c:v>
                </c:pt>
                <c:pt idx="159">
                  <c:v>-2.8587155257338332E-3</c:v>
                </c:pt>
                <c:pt idx="160">
                  <c:v>-1.1016856903630519E-3</c:v>
                </c:pt>
                <c:pt idx="161">
                  <c:v>-2.4279892735614818E-3</c:v>
                </c:pt>
                <c:pt idx="162">
                  <c:v>-5.5401803756153561E-3</c:v>
                </c:pt>
                <c:pt idx="163">
                  <c:v>-4.2311609722680043E-3</c:v>
                </c:pt>
                <c:pt idx="164">
                  <c:v>-3.3530823860400114E-3</c:v>
                </c:pt>
                <c:pt idx="165">
                  <c:v>0</c:v>
                </c:pt>
                <c:pt idx="166">
                  <c:v>-2.4660924951934427E-3</c:v>
                </c:pt>
                <c:pt idx="167">
                  <c:v>4.2558021451652361E-3</c:v>
                </c:pt>
                <c:pt idx="168">
                  <c:v>-1.5658206979562179E-3</c:v>
                </c:pt>
                <c:pt idx="169">
                  <c:v>7.360354406292317E-3</c:v>
                </c:pt>
                <c:pt idx="170">
                  <c:v>2.8847240685901136E-3</c:v>
                </c:pt>
                <c:pt idx="171">
                  <c:v>-2.2160664910647157E-4</c:v>
                </c:pt>
                <c:pt idx="172">
                  <c:v>-2.2187717112171308E-3</c:v>
                </c:pt>
                <c:pt idx="173">
                  <c:v>-5.5685632257120397E-3</c:v>
                </c:pt>
                <c:pt idx="174">
                  <c:v>-2.0122980518742974E-3</c:v>
                </c:pt>
                <c:pt idx="175">
                  <c:v>-5.3860094295707173E-3</c:v>
                </c:pt>
                <c:pt idx="176">
                  <c:v>-2.7039223324008582E-3</c:v>
                </c:pt>
                <c:pt idx="177">
                  <c:v>-2.4850346008765678E-3</c:v>
                </c:pt>
                <c:pt idx="178">
                  <c:v>2.0336692129380484E-3</c:v>
                </c:pt>
                <c:pt idx="179">
                  <c:v>2.4799922529208447E-3</c:v>
                </c:pt>
                <c:pt idx="180">
                  <c:v>4.2691897220076425E-3</c:v>
                </c:pt>
                <c:pt idx="181">
                  <c:v>7.1492708442241117E-3</c:v>
                </c:pt>
                <c:pt idx="182">
                  <c:v>5.5500197962703775E-3</c:v>
                </c:pt>
                <c:pt idx="183">
                  <c:v>-2.4382146624144516E-3</c:v>
                </c:pt>
                <c:pt idx="184">
                  <c:v>1.7738363852913064E-3</c:v>
                </c:pt>
                <c:pt idx="185">
                  <c:v>-5.1082842897430779E-3</c:v>
                </c:pt>
                <c:pt idx="186">
                  <c:v>2.4463483789396415E-3</c:v>
                </c:pt>
                <c:pt idx="187">
                  <c:v>-4.8986960576468137E-3</c:v>
                </c:pt>
                <c:pt idx="188">
                  <c:v>1.5612805669524105E-3</c:v>
                </c:pt>
                <c:pt idx="189">
                  <c:v>8.9106711175468336E-4</c:v>
                </c:pt>
                <c:pt idx="190">
                  <c:v>-4.4543430580584281E-4</c:v>
                </c:pt>
                <c:pt idx="191">
                  <c:v>-3.3470967318571933E-3</c:v>
                </c:pt>
                <c:pt idx="192">
                  <c:v>0</c:v>
                </c:pt>
                <c:pt idx="193">
                  <c:v>-1.7897096499718322E-3</c:v>
                </c:pt>
                <c:pt idx="194">
                  <c:v>-8.7709996679620223E-3</c:v>
                </c:pt>
                <c:pt idx="195">
                  <c:v>6.3049071727685887E-3</c:v>
                </c:pt>
                <c:pt idx="196">
                  <c:v>-5.176111477789856E-3</c:v>
                </c:pt>
                <c:pt idx="197">
                  <c:v>2.9289195208852567E-3</c:v>
                </c:pt>
                <c:pt idx="198">
                  <c:v>-6.0927639679424876E-3</c:v>
                </c:pt>
                <c:pt idx="199">
                  <c:v>-2.4929191380754444E-3</c:v>
                </c:pt>
                <c:pt idx="200">
                  <c:v>-4.5485636757731261E-3</c:v>
                </c:pt>
                <c:pt idx="201">
                  <c:v>-1.0540885866620497E-2</c:v>
                </c:pt>
                <c:pt idx="202">
                  <c:v>-4.3864782327621863E-3</c:v>
                </c:pt>
                <c:pt idx="203">
                  <c:v>7.3767047276613968E-3</c:v>
                </c:pt>
                <c:pt idx="204">
                  <c:v>4.3543096184277576E-3</c:v>
                </c:pt>
                <c:pt idx="205">
                  <c:v>-2.0602044599590469E-3</c:v>
                </c:pt>
                <c:pt idx="206">
                  <c:v>1.1450819984743918E-3</c:v>
                </c:pt>
                <c:pt idx="207">
                  <c:v>-1.3742558278261575E-3</c:v>
                </c:pt>
                <c:pt idx="208">
                  <c:v>-3.9040123072346701E-3</c:v>
                </c:pt>
                <c:pt idx="209">
                  <c:v>-1.8424694295551942E-3</c:v>
                </c:pt>
                <c:pt idx="210">
                  <c:v>0</c:v>
                </c:pt>
                <c:pt idx="211">
                  <c:v>4.1407926660313871E-3</c:v>
                </c:pt>
                <c:pt idx="212">
                  <c:v>6.407344575000474E-3</c:v>
                </c:pt>
                <c:pt idx="213">
                  <c:v>5.459522204898753E-3</c:v>
                </c:pt>
                <c:pt idx="214">
                  <c:v>-2.9535407134729892E-3</c:v>
                </c:pt>
                <c:pt idx="215">
                  <c:v>-3.6471433178790554E-3</c:v>
                </c:pt>
                <c:pt idx="216">
                  <c:v>-4.577714563005611E-3</c:v>
                </c:pt>
                <c:pt idx="217">
                  <c:v>-5.5210630237503807E-3</c:v>
                </c:pt>
                <c:pt idx="218">
                  <c:v>9.1849095770725701E-3</c:v>
                </c:pt>
                <c:pt idx="219">
                  <c:v>3.6504717700025879E-3</c:v>
                </c:pt>
                <c:pt idx="220">
                  <c:v>4.9977387078298449E-3</c:v>
                </c:pt>
                <c:pt idx="221">
                  <c:v>-3.1774879208274786E-3</c:v>
                </c:pt>
                <c:pt idx="222">
                  <c:v>1.8169434932672861E-3</c:v>
                </c:pt>
                <c:pt idx="223">
                  <c:v>-7.0591207401699448E-3</c:v>
                </c:pt>
                <c:pt idx="224">
                  <c:v>-5.9592200190872573E-3</c:v>
                </c:pt>
                <c:pt idx="225">
                  <c:v>-9.1996326635482425E-4</c:v>
                </c:pt>
                <c:pt idx="226">
                  <c:v>1.6093807359225333E-3</c:v>
                </c:pt>
                <c:pt idx="227">
                  <c:v>-1.1492933111975291E-3</c:v>
                </c:pt>
                <c:pt idx="228">
                  <c:v>2.0677778763420283E-3</c:v>
                </c:pt>
                <c:pt idx="229">
                  <c:v>-6.4471786754615474E-3</c:v>
                </c:pt>
                <c:pt idx="230">
                  <c:v>4.6189377264626717E-4</c:v>
                </c:pt>
                <c:pt idx="231">
                  <c:v>4.6168052528270027E-4</c:v>
                </c:pt>
                <c:pt idx="232">
                  <c:v>-1.2540805323092539E-2</c:v>
                </c:pt>
                <c:pt idx="233">
                  <c:v>-3.7461996516064034E-3</c:v>
                </c:pt>
                <c:pt idx="234">
                  <c:v>-7.0397750179426938E-4</c:v>
                </c:pt>
                <c:pt idx="235">
                  <c:v>-3.5273405179684107E-3</c:v>
                </c:pt>
                <c:pt idx="236">
                  <c:v>4.7003611803316143E-3</c:v>
                </c:pt>
                <c:pt idx="237">
                  <c:v>-5.8789116997759973E-3</c:v>
                </c:pt>
                <c:pt idx="238">
                  <c:v>9.4295150787036277E-4</c:v>
                </c:pt>
                <c:pt idx="239">
                  <c:v>-4.0136991670837079E-3</c:v>
                </c:pt>
                <c:pt idx="240">
                  <c:v>-5.9319191618441474E-3</c:v>
                </c:pt>
                <c:pt idx="241">
                  <c:v>2.1395467569819966E-3</c:v>
                </c:pt>
                <c:pt idx="242">
                  <c:v>4.0289188282006056E-3</c:v>
                </c:pt>
                <c:pt idx="243">
                  <c:v>-1.1832920561847557E-3</c:v>
                </c:pt>
                <c:pt idx="244">
                  <c:v>-1.8961844979877075E-3</c:v>
                </c:pt>
                <c:pt idx="245">
                  <c:v>-7.3818646911968438E-3</c:v>
                </c:pt>
                <c:pt idx="246">
                  <c:v>-1.1957432968435376E-3</c:v>
                </c:pt>
                <c:pt idx="247">
                  <c:v>9.5670899428293172E-4</c:v>
                </c:pt>
                <c:pt idx="248">
                  <c:v>2.387775728564277E-3</c:v>
                </c:pt>
                <c:pt idx="249">
                  <c:v>2.384642911025075E-4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1D-47FA-BBBA-486B011E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37504"/>
        <c:axId val="96312872"/>
      </c:lineChart>
      <c:catAx>
        <c:axId val="4260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72"/>
        <c:crosses val="autoZero"/>
        <c:auto val="1"/>
        <c:lblAlgn val="ctr"/>
        <c:lblOffset val="100"/>
        <c:noMultiLvlLbl val="0"/>
      </c:catAx>
      <c:valAx>
        <c:axId val="96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7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451411</xdr:colOff>
      <xdr:row>468</xdr:row>
      <xdr:rowOff>89953</xdr:rowOff>
    </xdr:from>
    <xdr:to>
      <xdr:col>20</xdr:col>
      <xdr:colOff>575235</xdr:colOff>
      <xdr:row>505</xdr:row>
      <xdr:rowOff>188938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44E1F-90BC-4F9D-9D7E-7EE831CB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15</xdr:col>
      <xdr:colOff>380999</xdr:colOff>
      <xdr:row>57</xdr:row>
      <xdr:rowOff>68800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A6D5C-ABFF-4670-BCF4-A38FD7F2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5471" y="4893235"/>
          <a:ext cx="4915646" cy="6284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F207-DFAF-497E-BE2A-0BE7C93616FA}">
  <dimension ref="A1:CX774"/>
  <sheetViews>
    <sheetView showGridLines="0" topLeftCell="U508" zoomScale="85" zoomScaleNormal="85" workbookViewId="0">
      <selection activeCell="AI510" sqref="AI510"/>
    </sheetView>
  </sheetViews>
  <sheetFormatPr defaultRowHeight="14.75" x14ac:dyDescent="0.75"/>
  <cols>
    <col min="1" max="1" width="1.6328125" bestFit="1" customWidth="1"/>
    <col min="2" max="2" width="14" bestFit="1" customWidth="1"/>
    <col min="3" max="11" width="11.90625" bestFit="1" customWidth="1"/>
    <col min="12" max="101" width="12.90625" bestFit="1" customWidth="1"/>
    <col min="102" max="102" width="14.08984375" bestFit="1" customWidth="1"/>
    <col min="103" max="103" width="12.453125" bestFit="1" customWidth="1"/>
  </cols>
  <sheetData>
    <row r="1" spans="1:102" s="24" customFormat="1" ht="18.5" x14ac:dyDescent="0.9">
      <c r="A1" s="24" t="s">
        <v>134</v>
      </c>
    </row>
    <row r="2" spans="1:102" s="7" customFormat="1" x14ac:dyDescent="0.75">
      <c r="A2" s="6" t="s">
        <v>2</v>
      </c>
      <c r="C2" s="7">
        <v>1</v>
      </c>
      <c r="D2" s="7">
        <f>C2+1</f>
        <v>2</v>
      </c>
      <c r="E2" s="7">
        <f t="shared" ref="E2:BP2" si="0">D2+1</f>
        <v>3</v>
      </c>
      <c r="F2" s="7">
        <f t="shared" si="0"/>
        <v>4</v>
      </c>
      <c r="G2" s="7">
        <f t="shared" si="0"/>
        <v>5</v>
      </c>
      <c r="H2" s="7">
        <f t="shared" si="0"/>
        <v>6</v>
      </c>
      <c r="I2" s="7">
        <f t="shared" si="0"/>
        <v>7</v>
      </c>
      <c r="J2" s="7">
        <f t="shared" si="0"/>
        <v>8</v>
      </c>
      <c r="K2" s="7">
        <f t="shared" si="0"/>
        <v>9</v>
      </c>
      <c r="L2" s="7">
        <f t="shared" si="0"/>
        <v>10</v>
      </c>
      <c r="M2" s="7">
        <f t="shared" si="0"/>
        <v>11</v>
      </c>
      <c r="N2" s="7">
        <f t="shared" si="0"/>
        <v>12</v>
      </c>
      <c r="O2" s="7">
        <f t="shared" si="0"/>
        <v>13</v>
      </c>
      <c r="P2" s="7">
        <f t="shared" si="0"/>
        <v>14</v>
      </c>
      <c r="Q2" s="7">
        <f t="shared" si="0"/>
        <v>15</v>
      </c>
      <c r="R2" s="7">
        <f t="shared" si="0"/>
        <v>16</v>
      </c>
      <c r="S2" s="7">
        <f t="shared" si="0"/>
        <v>17</v>
      </c>
      <c r="T2" s="7">
        <f t="shared" si="0"/>
        <v>18</v>
      </c>
      <c r="U2" s="7">
        <f t="shared" si="0"/>
        <v>19</v>
      </c>
      <c r="V2" s="7">
        <f t="shared" si="0"/>
        <v>20</v>
      </c>
      <c r="W2" s="7">
        <f t="shared" si="0"/>
        <v>21</v>
      </c>
      <c r="X2" s="7">
        <f t="shared" si="0"/>
        <v>22</v>
      </c>
      <c r="Y2" s="7">
        <f t="shared" si="0"/>
        <v>23</v>
      </c>
      <c r="Z2" s="7">
        <f t="shared" si="0"/>
        <v>24</v>
      </c>
      <c r="AA2" s="7">
        <f t="shared" si="0"/>
        <v>25</v>
      </c>
      <c r="AB2" s="7">
        <f t="shared" si="0"/>
        <v>26</v>
      </c>
      <c r="AC2" s="7">
        <f t="shared" si="0"/>
        <v>27</v>
      </c>
      <c r="AD2" s="7">
        <f t="shared" si="0"/>
        <v>28</v>
      </c>
      <c r="AE2" s="7">
        <f t="shared" si="0"/>
        <v>29</v>
      </c>
      <c r="AF2" s="7">
        <f t="shared" si="0"/>
        <v>30</v>
      </c>
      <c r="AG2" s="7">
        <f t="shared" si="0"/>
        <v>31</v>
      </c>
      <c r="AH2" s="7">
        <f t="shared" si="0"/>
        <v>32</v>
      </c>
      <c r="AI2" s="7">
        <f t="shared" si="0"/>
        <v>33</v>
      </c>
      <c r="AJ2" s="7">
        <f t="shared" si="0"/>
        <v>34</v>
      </c>
      <c r="AK2" s="7">
        <f t="shared" si="0"/>
        <v>35</v>
      </c>
      <c r="AL2" s="7">
        <f t="shared" si="0"/>
        <v>36</v>
      </c>
      <c r="AM2" s="7">
        <f t="shared" si="0"/>
        <v>37</v>
      </c>
      <c r="AN2" s="7">
        <f t="shared" si="0"/>
        <v>38</v>
      </c>
      <c r="AO2" s="7">
        <f t="shared" si="0"/>
        <v>39</v>
      </c>
      <c r="AP2" s="7">
        <f t="shared" si="0"/>
        <v>40</v>
      </c>
      <c r="AQ2" s="7">
        <f t="shared" si="0"/>
        <v>41</v>
      </c>
      <c r="AR2" s="7">
        <f t="shared" si="0"/>
        <v>42</v>
      </c>
      <c r="AS2" s="7">
        <f t="shared" si="0"/>
        <v>43</v>
      </c>
      <c r="AT2" s="7">
        <f t="shared" si="0"/>
        <v>44</v>
      </c>
      <c r="AU2" s="7">
        <f t="shared" si="0"/>
        <v>45</v>
      </c>
      <c r="AV2" s="7">
        <f t="shared" si="0"/>
        <v>46</v>
      </c>
      <c r="AW2" s="7">
        <f t="shared" si="0"/>
        <v>47</v>
      </c>
      <c r="AX2" s="7">
        <f t="shared" si="0"/>
        <v>48</v>
      </c>
      <c r="AY2" s="7">
        <f t="shared" si="0"/>
        <v>49</v>
      </c>
      <c r="AZ2" s="7">
        <f t="shared" si="0"/>
        <v>50</v>
      </c>
      <c r="BA2" s="7">
        <f t="shared" si="0"/>
        <v>51</v>
      </c>
      <c r="BB2" s="7">
        <f t="shared" si="0"/>
        <v>52</v>
      </c>
      <c r="BC2" s="7">
        <f t="shared" si="0"/>
        <v>53</v>
      </c>
      <c r="BD2" s="7">
        <f t="shared" si="0"/>
        <v>54</v>
      </c>
      <c r="BE2" s="7">
        <f t="shared" si="0"/>
        <v>55</v>
      </c>
      <c r="BF2" s="7">
        <f t="shared" si="0"/>
        <v>56</v>
      </c>
      <c r="BG2" s="7">
        <f t="shared" si="0"/>
        <v>57</v>
      </c>
      <c r="BH2" s="7">
        <f t="shared" si="0"/>
        <v>58</v>
      </c>
      <c r="BI2" s="7">
        <f t="shared" si="0"/>
        <v>59</v>
      </c>
      <c r="BJ2" s="7">
        <f t="shared" si="0"/>
        <v>60</v>
      </c>
      <c r="BK2" s="7">
        <f t="shared" si="0"/>
        <v>61</v>
      </c>
      <c r="BL2" s="7">
        <f t="shared" si="0"/>
        <v>62</v>
      </c>
      <c r="BM2" s="7">
        <f t="shared" si="0"/>
        <v>63</v>
      </c>
      <c r="BN2" s="7">
        <f t="shared" si="0"/>
        <v>64</v>
      </c>
      <c r="BO2" s="7">
        <f t="shared" si="0"/>
        <v>65</v>
      </c>
      <c r="BP2" s="7">
        <f t="shared" si="0"/>
        <v>66</v>
      </c>
      <c r="BQ2" s="7">
        <f t="shared" ref="BQ2:CX2" si="1">BP2+1</f>
        <v>67</v>
      </c>
      <c r="BR2" s="7">
        <f t="shared" si="1"/>
        <v>68</v>
      </c>
      <c r="BS2" s="7">
        <f t="shared" si="1"/>
        <v>69</v>
      </c>
      <c r="BT2" s="7">
        <f t="shared" si="1"/>
        <v>70</v>
      </c>
      <c r="BU2" s="7">
        <f t="shared" si="1"/>
        <v>71</v>
      </c>
      <c r="BV2" s="7">
        <f t="shared" si="1"/>
        <v>72</v>
      </c>
      <c r="BW2" s="7">
        <f t="shared" si="1"/>
        <v>73</v>
      </c>
      <c r="BX2" s="7">
        <f t="shared" si="1"/>
        <v>74</v>
      </c>
      <c r="BY2" s="7">
        <f t="shared" si="1"/>
        <v>75</v>
      </c>
      <c r="BZ2" s="7">
        <f t="shared" si="1"/>
        <v>76</v>
      </c>
      <c r="CA2" s="7">
        <f t="shared" si="1"/>
        <v>77</v>
      </c>
      <c r="CB2" s="7">
        <f t="shared" si="1"/>
        <v>78</v>
      </c>
      <c r="CC2" s="7">
        <f t="shared" si="1"/>
        <v>79</v>
      </c>
      <c r="CD2" s="7">
        <f t="shared" si="1"/>
        <v>80</v>
      </c>
      <c r="CE2" s="7">
        <f t="shared" si="1"/>
        <v>81</v>
      </c>
      <c r="CF2" s="7">
        <f t="shared" si="1"/>
        <v>82</v>
      </c>
      <c r="CG2" s="7">
        <f t="shared" si="1"/>
        <v>83</v>
      </c>
      <c r="CH2" s="7">
        <f t="shared" si="1"/>
        <v>84</v>
      </c>
      <c r="CI2" s="7">
        <f t="shared" si="1"/>
        <v>85</v>
      </c>
      <c r="CJ2" s="7">
        <f t="shared" si="1"/>
        <v>86</v>
      </c>
      <c r="CK2" s="7">
        <f t="shared" si="1"/>
        <v>87</v>
      </c>
      <c r="CL2" s="7">
        <f t="shared" si="1"/>
        <v>88</v>
      </c>
      <c r="CM2" s="7">
        <f t="shared" si="1"/>
        <v>89</v>
      </c>
      <c r="CN2" s="7">
        <f t="shared" si="1"/>
        <v>90</v>
      </c>
      <c r="CO2" s="7">
        <f t="shared" si="1"/>
        <v>91</v>
      </c>
      <c r="CP2" s="7">
        <f t="shared" si="1"/>
        <v>92</v>
      </c>
      <c r="CQ2" s="7">
        <f t="shared" si="1"/>
        <v>93</v>
      </c>
      <c r="CR2" s="7">
        <f t="shared" si="1"/>
        <v>94</v>
      </c>
      <c r="CS2" s="7">
        <f t="shared" si="1"/>
        <v>95</v>
      </c>
      <c r="CT2" s="7">
        <f t="shared" si="1"/>
        <v>96</v>
      </c>
      <c r="CU2" s="7">
        <f t="shared" si="1"/>
        <v>97</v>
      </c>
      <c r="CV2" s="7">
        <f t="shared" si="1"/>
        <v>98</v>
      </c>
      <c r="CW2" s="7">
        <f t="shared" si="1"/>
        <v>99</v>
      </c>
      <c r="CX2" s="7">
        <f t="shared" si="1"/>
        <v>100</v>
      </c>
    </row>
    <row r="3" spans="1:102" s="1" customFormat="1" x14ac:dyDescent="0.75">
      <c r="B3" s="2" t="s">
        <v>0</v>
      </c>
      <c r="C3" s="1" t="str">
        <f>_xlfn.CONCAT("Instrument ", C$2)</f>
        <v>Instrument 1</v>
      </c>
      <c r="D3" s="1" t="str">
        <f t="shared" ref="D3:BO3" si="2">_xlfn.CONCAT("Instrument ", D$2)</f>
        <v>Instrument 2</v>
      </c>
      <c r="E3" s="1" t="str">
        <f t="shared" si="2"/>
        <v>Instrument 3</v>
      </c>
      <c r="F3" s="1" t="str">
        <f t="shared" si="2"/>
        <v>Instrument 4</v>
      </c>
      <c r="G3" s="1" t="str">
        <f t="shared" si="2"/>
        <v>Instrument 5</v>
      </c>
      <c r="H3" s="1" t="str">
        <f t="shared" si="2"/>
        <v>Instrument 6</v>
      </c>
      <c r="I3" s="1" t="str">
        <f t="shared" si="2"/>
        <v>Instrument 7</v>
      </c>
      <c r="J3" s="1" t="str">
        <f t="shared" si="2"/>
        <v>Instrument 8</v>
      </c>
      <c r="K3" s="1" t="str">
        <f t="shared" si="2"/>
        <v>Instrument 9</v>
      </c>
      <c r="L3" s="1" t="str">
        <f t="shared" si="2"/>
        <v>Instrument 10</v>
      </c>
      <c r="M3" s="1" t="str">
        <f t="shared" si="2"/>
        <v>Instrument 11</v>
      </c>
      <c r="N3" s="1" t="str">
        <f t="shared" si="2"/>
        <v>Instrument 12</v>
      </c>
      <c r="O3" s="1" t="str">
        <f t="shared" si="2"/>
        <v>Instrument 13</v>
      </c>
      <c r="P3" s="1" t="str">
        <f t="shared" si="2"/>
        <v>Instrument 14</v>
      </c>
      <c r="Q3" s="1" t="str">
        <f t="shared" si="2"/>
        <v>Instrument 15</v>
      </c>
      <c r="R3" s="1" t="str">
        <f t="shared" si="2"/>
        <v>Instrument 16</v>
      </c>
      <c r="S3" s="1" t="str">
        <f t="shared" si="2"/>
        <v>Instrument 17</v>
      </c>
      <c r="T3" s="1" t="str">
        <f t="shared" si="2"/>
        <v>Instrument 18</v>
      </c>
      <c r="U3" s="1" t="str">
        <f t="shared" si="2"/>
        <v>Instrument 19</v>
      </c>
      <c r="V3" s="1" t="str">
        <f t="shared" si="2"/>
        <v>Instrument 20</v>
      </c>
      <c r="W3" s="1" t="str">
        <f t="shared" si="2"/>
        <v>Instrument 21</v>
      </c>
      <c r="X3" s="1" t="str">
        <f t="shared" si="2"/>
        <v>Instrument 22</v>
      </c>
      <c r="Y3" s="1" t="str">
        <f t="shared" si="2"/>
        <v>Instrument 23</v>
      </c>
      <c r="Z3" s="1" t="str">
        <f t="shared" si="2"/>
        <v>Instrument 24</v>
      </c>
      <c r="AA3" s="1" t="str">
        <f t="shared" si="2"/>
        <v>Instrument 25</v>
      </c>
      <c r="AB3" s="1" t="str">
        <f t="shared" si="2"/>
        <v>Instrument 26</v>
      </c>
      <c r="AC3" s="1" t="str">
        <f t="shared" si="2"/>
        <v>Instrument 27</v>
      </c>
      <c r="AD3" s="1" t="str">
        <f t="shared" si="2"/>
        <v>Instrument 28</v>
      </c>
      <c r="AE3" s="1" t="str">
        <f t="shared" si="2"/>
        <v>Instrument 29</v>
      </c>
      <c r="AF3" s="1" t="str">
        <f t="shared" si="2"/>
        <v>Instrument 30</v>
      </c>
      <c r="AG3" s="1" t="str">
        <f t="shared" si="2"/>
        <v>Instrument 31</v>
      </c>
      <c r="AH3" s="1" t="str">
        <f t="shared" si="2"/>
        <v>Instrument 32</v>
      </c>
      <c r="AI3" s="1" t="str">
        <f t="shared" si="2"/>
        <v>Instrument 33</v>
      </c>
      <c r="AJ3" s="1" t="str">
        <f t="shared" si="2"/>
        <v>Instrument 34</v>
      </c>
      <c r="AK3" s="1" t="str">
        <f t="shared" si="2"/>
        <v>Instrument 35</v>
      </c>
      <c r="AL3" s="1" t="str">
        <f t="shared" si="2"/>
        <v>Instrument 36</v>
      </c>
      <c r="AM3" s="1" t="str">
        <f t="shared" si="2"/>
        <v>Instrument 37</v>
      </c>
      <c r="AN3" s="1" t="str">
        <f t="shared" si="2"/>
        <v>Instrument 38</v>
      </c>
      <c r="AO3" s="1" t="str">
        <f t="shared" si="2"/>
        <v>Instrument 39</v>
      </c>
      <c r="AP3" s="1" t="str">
        <f t="shared" si="2"/>
        <v>Instrument 40</v>
      </c>
      <c r="AQ3" s="1" t="str">
        <f t="shared" si="2"/>
        <v>Instrument 41</v>
      </c>
      <c r="AR3" s="1" t="str">
        <f t="shared" si="2"/>
        <v>Instrument 42</v>
      </c>
      <c r="AS3" s="1" t="str">
        <f t="shared" si="2"/>
        <v>Instrument 43</v>
      </c>
      <c r="AT3" s="1" t="str">
        <f t="shared" si="2"/>
        <v>Instrument 44</v>
      </c>
      <c r="AU3" s="1" t="str">
        <f t="shared" si="2"/>
        <v>Instrument 45</v>
      </c>
      <c r="AV3" s="1" t="str">
        <f t="shared" si="2"/>
        <v>Instrument 46</v>
      </c>
      <c r="AW3" s="1" t="str">
        <f t="shared" si="2"/>
        <v>Instrument 47</v>
      </c>
      <c r="AX3" s="1" t="str">
        <f t="shared" si="2"/>
        <v>Instrument 48</v>
      </c>
      <c r="AY3" s="1" t="str">
        <f t="shared" si="2"/>
        <v>Instrument 49</v>
      </c>
      <c r="AZ3" s="1" t="str">
        <f t="shared" si="2"/>
        <v>Instrument 50</v>
      </c>
      <c r="BA3" s="1" t="str">
        <f t="shared" si="2"/>
        <v>Instrument 51</v>
      </c>
      <c r="BB3" s="1" t="str">
        <f t="shared" si="2"/>
        <v>Instrument 52</v>
      </c>
      <c r="BC3" s="1" t="str">
        <f t="shared" si="2"/>
        <v>Instrument 53</v>
      </c>
      <c r="BD3" s="1" t="str">
        <f t="shared" si="2"/>
        <v>Instrument 54</v>
      </c>
      <c r="BE3" s="1" t="str">
        <f t="shared" si="2"/>
        <v>Instrument 55</v>
      </c>
      <c r="BF3" s="1" t="str">
        <f t="shared" si="2"/>
        <v>Instrument 56</v>
      </c>
      <c r="BG3" s="1" t="str">
        <f t="shared" si="2"/>
        <v>Instrument 57</v>
      </c>
      <c r="BH3" s="1" t="str">
        <f t="shared" si="2"/>
        <v>Instrument 58</v>
      </c>
      <c r="BI3" s="1" t="str">
        <f t="shared" si="2"/>
        <v>Instrument 59</v>
      </c>
      <c r="BJ3" s="1" t="str">
        <f t="shared" si="2"/>
        <v>Instrument 60</v>
      </c>
      <c r="BK3" s="1" t="str">
        <f t="shared" si="2"/>
        <v>Instrument 61</v>
      </c>
      <c r="BL3" s="1" t="str">
        <f t="shared" si="2"/>
        <v>Instrument 62</v>
      </c>
      <c r="BM3" s="1" t="str">
        <f t="shared" si="2"/>
        <v>Instrument 63</v>
      </c>
      <c r="BN3" s="1" t="str">
        <f t="shared" si="2"/>
        <v>Instrument 64</v>
      </c>
      <c r="BO3" s="1" t="str">
        <f t="shared" si="2"/>
        <v>Instrument 65</v>
      </c>
      <c r="BP3" s="1" t="str">
        <f t="shared" ref="BP3:CX3" si="3">_xlfn.CONCAT("Instrument ", BP$2)</f>
        <v>Instrument 66</v>
      </c>
      <c r="BQ3" s="1" t="str">
        <f t="shared" si="3"/>
        <v>Instrument 67</v>
      </c>
      <c r="BR3" s="1" t="str">
        <f t="shared" si="3"/>
        <v>Instrument 68</v>
      </c>
      <c r="BS3" s="1" t="str">
        <f t="shared" si="3"/>
        <v>Instrument 69</v>
      </c>
      <c r="BT3" s="1" t="str">
        <f t="shared" si="3"/>
        <v>Instrument 70</v>
      </c>
      <c r="BU3" s="1" t="str">
        <f t="shared" si="3"/>
        <v>Instrument 71</v>
      </c>
      <c r="BV3" s="1" t="str">
        <f t="shared" si="3"/>
        <v>Instrument 72</v>
      </c>
      <c r="BW3" s="1" t="str">
        <f t="shared" si="3"/>
        <v>Instrument 73</v>
      </c>
      <c r="BX3" s="1" t="str">
        <f t="shared" si="3"/>
        <v>Instrument 74</v>
      </c>
      <c r="BY3" s="1" t="str">
        <f t="shared" si="3"/>
        <v>Instrument 75</v>
      </c>
      <c r="BZ3" s="1" t="str">
        <f t="shared" si="3"/>
        <v>Instrument 76</v>
      </c>
      <c r="CA3" s="1" t="str">
        <f t="shared" si="3"/>
        <v>Instrument 77</v>
      </c>
      <c r="CB3" s="1" t="str">
        <f t="shared" si="3"/>
        <v>Instrument 78</v>
      </c>
      <c r="CC3" s="1" t="str">
        <f t="shared" si="3"/>
        <v>Instrument 79</v>
      </c>
      <c r="CD3" s="1" t="str">
        <f t="shared" si="3"/>
        <v>Instrument 80</v>
      </c>
      <c r="CE3" s="1" t="str">
        <f t="shared" si="3"/>
        <v>Instrument 81</v>
      </c>
      <c r="CF3" s="1" t="str">
        <f t="shared" si="3"/>
        <v>Instrument 82</v>
      </c>
      <c r="CG3" s="1" t="str">
        <f t="shared" si="3"/>
        <v>Instrument 83</v>
      </c>
      <c r="CH3" s="1" t="str">
        <f t="shared" si="3"/>
        <v>Instrument 84</v>
      </c>
      <c r="CI3" s="1" t="str">
        <f t="shared" si="3"/>
        <v>Instrument 85</v>
      </c>
      <c r="CJ3" s="1" t="str">
        <f t="shared" si="3"/>
        <v>Instrument 86</v>
      </c>
      <c r="CK3" s="1" t="str">
        <f t="shared" si="3"/>
        <v>Instrument 87</v>
      </c>
      <c r="CL3" s="1" t="str">
        <f t="shared" si="3"/>
        <v>Instrument 88</v>
      </c>
      <c r="CM3" s="1" t="str">
        <f t="shared" si="3"/>
        <v>Instrument 89</v>
      </c>
      <c r="CN3" s="1" t="str">
        <f t="shared" si="3"/>
        <v>Instrument 90</v>
      </c>
      <c r="CO3" s="1" t="str">
        <f t="shared" si="3"/>
        <v>Instrument 91</v>
      </c>
      <c r="CP3" s="1" t="str">
        <f t="shared" si="3"/>
        <v>Instrument 92</v>
      </c>
      <c r="CQ3" s="1" t="str">
        <f t="shared" si="3"/>
        <v>Instrument 93</v>
      </c>
      <c r="CR3" s="1" t="str">
        <f t="shared" si="3"/>
        <v>Instrument 94</v>
      </c>
      <c r="CS3" s="1" t="str">
        <f t="shared" si="3"/>
        <v>Instrument 95</v>
      </c>
      <c r="CT3" s="1" t="str">
        <f t="shared" si="3"/>
        <v>Instrument 96</v>
      </c>
      <c r="CU3" s="1" t="str">
        <f t="shared" si="3"/>
        <v>Instrument 97</v>
      </c>
      <c r="CV3" s="1" t="str">
        <f t="shared" si="3"/>
        <v>Instrument 98</v>
      </c>
      <c r="CW3" s="1" t="str">
        <f t="shared" si="3"/>
        <v>Instrument 99</v>
      </c>
      <c r="CX3" s="1" t="str">
        <f t="shared" si="3"/>
        <v>Instrument 100</v>
      </c>
    </row>
    <row r="4" spans="1:102" x14ac:dyDescent="0.75">
      <c r="B4" s="3">
        <v>1</v>
      </c>
      <c r="C4" s="11">
        <v>18.25</v>
      </c>
      <c r="D4" s="11">
        <v>7.34</v>
      </c>
      <c r="E4" s="11">
        <v>17.95</v>
      </c>
      <c r="F4" s="11">
        <v>0.56999999999999995</v>
      </c>
      <c r="G4" s="11">
        <v>2.41</v>
      </c>
      <c r="H4" s="11">
        <v>8.4600000000000009</v>
      </c>
      <c r="I4" s="11">
        <v>17.57</v>
      </c>
      <c r="J4" s="11">
        <v>22.02</v>
      </c>
      <c r="K4" s="11">
        <v>16.62</v>
      </c>
      <c r="L4" s="11">
        <v>3.39</v>
      </c>
      <c r="M4" s="11">
        <v>34.049999999999997</v>
      </c>
      <c r="N4" s="11">
        <v>1.1100000000000001</v>
      </c>
      <c r="O4" s="11">
        <v>7.45</v>
      </c>
      <c r="P4" s="11">
        <v>20.97</v>
      </c>
      <c r="Q4" s="11">
        <v>29.95</v>
      </c>
      <c r="R4" s="11">
        <v>26.62</v>
      </c>
      <c r="S4" s="11">
        <v>30.52</v>
      </c>
      <c r="T4" s="11">
        <v>23.03</v>
      </c>
      <c r="U4" s="11">
        <v>5.0199999999999996</v>
      </c>
      <c r="V4" s="11">
        <v>41.9</v>
      </c>
      <c r="W4" s="11">
        <v>14.82</v>
      </c>
      <c r="X4" s="11">
        <v>1.84</v>
      </c>
      <c r="Y4" s="11">
        <v>4.62</v>
      </c>
      <c r="Z4" s="11">
        <v>10.71</v>
      </c>
      <c r="AA4" s="11">
        <v>5.6</v>
      </c>
      <c r="AB4" s="11">
        <v>47.51</v>
      </c>
      <c r="AC4" s="11">
        <v>13.67</v>
      </c>
      <c r="AD4" s="11">
        <v>16.89</v>
      </c>
      <c r="AE4" s="11">
        <v>12.21</v>
      </c>
      <c r="AF4" s="11">
        <v>25.59</v>
      </c>
      <c r="AG4" s="11">
        <v>26.68</v>
      </c>
      <c r="AH4" s="11">
        <v>19.18</v>
      </c>
      <c r="AI4" s="11">
        <v>14.77</v>
      </c>
      <c r="AJ4" s="11">
        <v>5.73</v>
      </c>
      <c r="AK4" s="11">
        <v>30.72</v>
      </c>
      <c r="AL4" s="11">
        <v>8.3000000000000007</v>
      </c>
      <c r="AM4" s="11">
        <v>17.579999999999998</v>
      </c>
      <c r="AN4" s="11">
        <v>12.74</v>
      </c>
      <c r="AO4" s="11">
        <v>23.42</v>
      </c>
      <c r="AP4" s="11">
        <v>22.85</v>
      </c>
      <c r="AQ4" s="11">
        <v>7.84</v>
      </c>
      <c r="AR4" s="11">
        <v>44.7</v>
      </c>
      <c r="AS4" s="11">
        <v>22.39</v>
      </c>
      <c r="AT4" s="11">
        <v>79.97</v>
      </c>
      <c r="AU4" s="11">
        <v>39.549999999999997</v>
      </c>
      <c r="AV4" s="11">
        <v>57.86</v>
      </c>
      <c r="AW4" s="11">
        <v>76.81</v>
      </c>
      <c r="AX4" s="11">
        <v>30.88</v>
      </c>
      <c r="AY4" s="11">
        <v>34.31</v>
      </c>
      <c r="AZ4" s="11">
        <v>47.13</v>
      </c>
      <c r="BA4" s="11">
        <v>16</v>
      </c>
      <c r="BB4" s="11">
        <v>10.24</v>
      </c>
      <c r="BC4" s="11">
        <v>19.37</v>
      </c>
      <c r="BD4" s="11">
        <v>13.18</v>
      </c>
      <c r="BE4" s="11">
        <v>18.18</v>
      </c>
      <c r="BF4" s="11">
        <v>9.4700000000000006</v>
      </c>
      <c r="BG4" s="11">
        <v>16.190000000000001</v>
      </c>
      <c r="BH4" s="11">
        <v>16.89</v>
      </c>
      <c r="BI4" s="11">
        <v>24.15</v>
      </c>
      <c r="BJ4" s="11">
        <v>0.5</v>
      </c>
      <c r="BK4" s="11">
        <v>16.579999999999998</v>
      </c>
      <c r="BL4" s="11">
        <v>21.59</v>
      </c>
      <c r="BM4" s="11">
        <v>11.29</v>
      </c>
      <c r="BN4" s="11">
        <v>17.98</v>
      </c>
      <c r="BO4" s="11">
        <v>19.34</v>
      </c>
      <c r="BP4" s="11">
        <v>21.86</v>
      </c>
      <c r="BQ4" s="11">
        <v>15.36</v>
      </c>
      <c r="BR4" s="11">
        <v>16.239999999999998</v>
      </c>
      <c r="BS4" s="11">
        <v>9.92</v>
      </c>
      <c r="BT4" s="11">
        <v>26.75</v>
      </c>
      <c r="BU4" s="11">
        <v>17</v>
      </c>
      <c r="BV4" s="11">
        <v>30.13</v>
      </c>
      <c r="BW4" s="11">
        <v>27.99</v>
      </c>
      <c r="BX4" s="11">
        <v>24.91</v>
      </c>
      <c r="BY4" s="11">
        <v>9.3699999999999992</v>
      </c>
      <c r="BZ4" s="11">
        <v>13.07</v>
      </c>
      <c r="CA4" s="11">
        <v>19.690000000000001</v>
      </c>
      <c r="CB4" s="11">
        <v>18.03</v>
      </c>
      <c r="CC4" s="11">
        <v>21.96</v>
      </c>
      <c r="CD4" s="11">
        <v>6.69</v>
      </c>
      <c r="CE4" s="11">
        <v>19.61</v>
      </c>
      <c r="CF4" s="11">
        <v>29.67</v>
      </c>
      <c r="CG4" s="11">
        <v>18.62</v>
      </c>
      <c r="CH4" s="11">
        <v>20.11</v>
      </c>
      <c r="CI4" s="11">
        <v>3.98</v>
      </c>
      <c r="CJ4" s="11">
        <v>27.7</v>
      </c>
      <c r="CK4" s="11">
        <v>20.65</v>
      </c>
      <c r="CL4" s="11">
        <v>20.34</v>
      </c>
      <c r="CM4" s="11">
        <v>31.07</v>
      </c>
      <c r="CN4" s="11">
        <v>11.6</v>
      </c>
      <c r="CO4" s="11">
        <v>8.8800000000000008</v>
      </c>
      <c r="CP4" s="11">
        <v>20.75</v>
      </c>
      <c r="CQ4" s="11">
        <v>19.850000000000001</v>
      </c>
      <c r="CR4" s="11">
        <v>20.22</v>
      </c>
      <c r="CS4" s="11">
        <v>28.25</v>
      </c>
      <c r="CT4" s="11">
        <v>16.670000000000002</v>
      </c>
      <c r="CU4" s="11">
        <v>20.92</v>
      </c>
      <c r="CV4" s="11">
        <v>3.33</v>
      </c>
      <c r="CW4" s="11">
        <v>2.64</v>
      </c>
      <c r="CX4" s="11">
        <v>19.190000000000001</v>
      </c>
    </row>
    <row r="5" spans="1:102" x14ac:dyDescent="0.75">
      <c r="B5" s="3">
        <f>B4+1</f>
        <v>2</v>
      </c>
      <c r="C5" s="11">
        <v>18.22</v>
      </c>
      <c r="D5" s="11">
        <v>7.35</v>
      </c>
      <c r="E5" s="11">
        <v>18.010000000000002</v>
      </c>
      <c r="F5" s="11">
        <v>0.56999999999999995</v>
      </c>
      <c r="G5" s="11">
        <v>2.41</v>
      </c>
      <c r="H5" s="11">
        <v>8.3800000000000008</v>
      </c>
      <c r="I5" s="11">
        <v>17.579999999999998</v>
      </c>
      <c r="J5" s="11">
        <v>22.15</v>
      </c>
      <c r="K5" s="11">
        <v>16.62</v>
      </c>
      <c r="L5" s="11">
        <v>3.35</v>
      </c>
      <c r="M5" s="11">
        <v>33.979999999999997</v>
      </c>
      <c r="N5" s="11">
        <v>1.1100000000000001</v>
      </c>
      <c r="O5" s="11">
        <v>7.4</v>
      </c>
      <c r="P5" s="11">
        <v>21.07</v>
      </c>
      <c r="Q5" s="11">
        <v>29.97</v>
      </c>
      <c r="R5" s="11">
        <v>26.46</v>
      </c>
      <c r="S5" s="11">
        <v>30.67</v>
      </c>
      <c r="T5" s="11">
        <v>23</v>
      </c>
      <c r="U5" s="11">
        <v>5.03</v>
      </c>
      <c r="V5" s="11">
        <v>41.8</v>
      </c>
      <c r="W5" s="11">
        <v>15.08</v>
      </c>
      <c r="X5" s="11">
        <v>1.84</v>
      </c>
      <c r="Y5" s="11">
        <v>4.62</v>
      </c>
      <c r="Z5" s="11">
        <v>10.6</v>
      </c>
      <c r="AA5" s="11">
        <v>5.62</v>
      </c>
      <c r="AB5" s="11">
        <v>47.32</v>
      </c>
      <c r="AC5" s="11">
        <v>13.74</v>
      </c>
      <c r="AD5" s="11">
        <v>16.89</v>
      </c>
      <c r="AE5" s="11">
        <v>12.01</v>
      </c>
      <c r="AF5" s="11">
        <v>25.66</v>
      </c>
      <c r="AG5" s="11">
        <v>26.64</v>
      </c>
      <c r="AH5" s="11">
        <v>19.29</v>
      </c>
      <c r="AI5" s="11">
        <v>14.37</v>
      </c>
      <c r="AJ5" s="11">
        <v>5.71</v>
      </c>
      <c r="AK5" s="11">
        <v>31.49</v>
      </c>
      <c r="AL5" s="11">
        <v>8.31</v>
      </c>
      <c r="AM5" s="11">
        <v>17.57</v>
      </c>
      <c r="AN5" s="11">
        <v>12.94</v>
      </c>
      <c r="AO5" s="11">
        <v>23.32</v>
      </c>
      <c r="AP5" s="11">
        <v>22.42</v>
      </c>
      <c r="AQ5" s="11">
        <v>7.8</v>
      </c>
      <c r="AR5" s="11">
        <v>44.27</v>
      </c>
      <c r="AS5" s="11">
        <v>22.38</v>
      </c>
      <c r="AT5" s="11">
        <v>79.39</v>
      </c>
      <c r="AU5" s="11">
        <v>39.24</v>
      </c>
      <c r="AV5" s="11">
        <v>58.12</v>
      </c>
      <c r="AW5" s="11">
        <v>75.959999999999994</v>
      </c>
      <c r="AX5" s="11">
        <v>30.95</v>
      </c>
      <c r="AY5" s="11">
        <v>34.4</v>
      </c>
      <c r="AZ5" s="11">
        <v>47.21</v>
      </c>
      <c r="BA5" s="11">
        <v>15.33</v>
      </c>
      <c r="BB5" s="11">
        <v>9.91</v>
      </c>
      <c r="BC5" s="11">
        <v>18.57</v>
      </c>
      <c r="BD5" s="11">
        <v>12.9</v>
      </c>
      <c r="BE5" s="11">
        <v>18.91</v>
      </c>
      <c r="BF5" s="11">
        <v>9.3699999999999992</v>
      </c>
      <c r="BG5" s="11">
        <v>15.96</v>
      </c>
      <c r="BH5" s="11">
        <v>16.29</v>
      </c>
      <c r="BI5" s="11">
        <v>24.57</v>
      </c>
      <c r="BJ5" s="11">
        <v>0.49</v>
      </c>
      <c r="BK5" s="11">
        <v>15.95</v>
      </c>
      <c r="BL5" s="11">
        <v>22.36</v>
      </c>
      <c r="BM5" s="11">
        <v>11.48</v>
      </c>
      <c r="BN5" s="11">
        <v>18.18</v>
      </c>
      <c r="BO5" s="11">
        <v>18.940000000000001</v>
      </c>
      <c r="BP5" s="11">
        <v>21.9</v>
      </c>
      <c r="BQ5" s="11">
        <v>15</v>
      </c>
      <c r="BR5" s="11">
        <v>16.47</v>
      </c>
      <c r="BS5" s="11">
        <v>10.01</v>
      </c>
      <c r="BT5" s="11">
        <v>26.73</v>
      </c>
      <c r="BU5" s="11">
        <v>16.079999999999998</v>
      </c>
      <c r="BV5" s="11">
        <v>30.77</v>
      </c>
      <c r="BW5" s="11">
        <v>29.11</v>
      </c>
      <c r="BX5" s="11">
        <v>25.23</v>
      </c>
      <c r="BY5" s="11">
        <v>9.44</v>
      </c>
      <c r="BZ5" s="11">
        <v>13.02</v>
      </c>
      <c r="CA5" s="11">
        <v>19.97</v>
      </c>
      <c r="CB5" s="11">
        <v>17.84</v>
      </c>
      <c r="CC5" s="11">
        <v>24</v>
      </c>
      <c r="CD5" s="11">
        <v>6.99</v>
      </c>
      <c r="CE5" s="11">
        <v>19.059999999999999</v>
      </c>
      <c r="CF5" s="11">
        <v>29.36</v>
      </c>
      <c r="CG5" s="11">
        <v>20.38</v>
      </c>
      <c r="CH5" s="11">
        <v>19.62</v>
      </c>
      <c r="CI5" s="11">
        <v>3.75</v>
      </c>
      <c r="CJ5" s="11">
        <v>26.49</v>
      </c>
      <c r="CK5" s="11">
        <v>20.2</v>
      </c>
      <c r="CL5" s="11">
        <v>19.39</v>
      </c>
      <c r="CM5" s="11">
        <v>30.44</v>
      </c>
      <c r="CN5" s="11">
        <v>11.42</v>
      </c>
      <c r="CO5" s="11">
        <v>8.07</v>
      </c>
      <c r="CP5" s="11">
        <v>19.489999999999998</v>
      </c>
      <c r="CQ5" s="11">
        <v>20.079999999999998</v>
      </c>
      <c r="CR5" s="11">
        <v>19.88</v>
      </c>
      <c r="CS5" s="11">
        <v>27.56</v>
      </c>
      <c r="CT5" s="11">
        <v>16.41</v>
      </c>
      <c r="CU5" s="11">
        <v>21.36</v>
      </c>
      <c r="CV5" s="11">
        <v>3.31</v>
      </c>
      <c r="CW5" s="11">
        <v>2.63</v>
      </c>
      <c r="CX5" s="11">
        <v>19.75</v>
      </c>
    </row>
    <row r="6" spans="1:102" x14ac:dyDescent="0.75">
      <c r="B6" s="3">
        <f t="shared" ref="B6:B69" si="4">B5+1</f>
        <v>3</v>
      </c>
      <c r="C6" s="11">
        <v>18.28</v>
      </c>
      <c r="D6" s="11">
        <v>7.34</v>
      </c>
      <c r="E6" s="11">
        <v>18.04</v>
      </c>
      <c r="F6" s="11">
        <v>0.56999999999999995</v>
      </c>
      <c r="G6" s="11">
        <v>2.41</v>
      </c>
      <c r="H6" s="11">
        <v>8.42</v>
      </c>
      <c r="I6" s="11">
        <v>17.52</v>
      </c>
      <c r="J6" s="11">
        <v>22.57</v>
      </c>
      <c r="K6" s="11">
        <v>16.63</v>
      </c>
      <c r="L6" s="11">
        <v>3.34</v>
      </c>
      <c r="M6" s="11">
        <v>33.89</v>
      </c>
      <c r="N6" s="11">
        <v>1.1100000000000001</v>
      </c>
      <c r="O6" s="11">
        <v>7.38</v>
      </c>
      <c r="P6" s="11">
        <v>21.08</v>
      </c>
      <c r="Q6" s="11">
        <v>30.03</v>
      </c>
      <c r="R6" s="11">
        <v>26.27</v>
      </c>
      <c r="S6" s="11">
        <v>30.58</v>
      </c>
      <c r="T6" s="11">
        <v>22.79</v>
      </c>
      <c r="U6" s="11">
        <v>5.0199999999999996</v>
      </c>
      <c r="V6" s="11">
        <v>40.98</v>
      </c>
      <c r="W6" s="11">
        <v>14.99</v>
      </c>
      <c r="X6" s="11">
        <v>1.84</v>
      </c>
      <c r="Y6" s="11">
        <v>4.63</v>
      </c>
      <c r="Z6" s="11">
        <v>10.52</v>
      </c>
      <c r="AA6" s="11">
        <v>5.59</v>
      </c>
      <c r="AB6" s="11">
        <v>47.52</v>
      </c>
      <c r="AC6" s="11">
        <v>13.73</v>
      </c>
      <c r="AD6" s="11">
        <v>16.88</v>
      </c>
      <c r="AE6" s="11">
        <v>12.1</v>
      </c>
      <c r="AF6" s="11">
        <v>25.8</v>
      </c>
      <c r="AG6" s="11">
        <v>26.72</v>
      </c>
      <c r="AH6" s="11">
        <v>19.63</v>
      </c>
      <c r="AI6" s="11">
        <v>14.34</v>
      </c>
      <c r="AJ6" s="11">
        <v>5.62</v>
      </c>
      <c r="AK6" s="11">
        <v>31.05</v>
      </c>
      <c r="AL6" s="11">
        <v>8.3000000000000007</v>
      </c>
      <c r="AM6" s="11">
        <v>17.61</v>
      </c>
      <c r="AN6" s="11">
        <v>13</v>
      </c>
      <c r="AO6" s="11">
        <v>23.4</v>
      </c>
      <c r="AP6" s="11">
        <v>22.49</v>
      </c>
      <c r="AQ6" s="11">
        <v>7.77</v>
      </c>
      <c r="AR6" s="11">
        <v>44.91</v>
      </c>
      <c r="AS6" s="11">
        <v>22.2</v>
      </c>
      <c r="AT6" s="11">
        <v>78.77</v>
      </c>
      <c r="AU6" s="11">
        <v>38.97</v>
      </c>
      <c r="AV6" s="11">
        <v>58.28</v>
      </c>
      <c r="AW6" s="11">
        <v>75.5</v>
      </c>
      <c r="AX6" s="11">
        <v>31.08</v>
      </c>
      <c r="AY6" s="11">
        <v>34.6</v>
      </c>
      <c r="AZ6" s="11">
        <v>47.27</v>
      </c>
      <c r="BA6" s="11">
        <v>16.32</v>
      </c>
      <c r="BB6" s="11">
        <v>10.16</v>
      </c>
      <c r="BC6" s="11">
        <v>18.690000000000001</v>
      </c>
      <c r="BD6" s="11">
        <v>13.32</v>
      </c>
      <c r="BE6" s="11">
        <v>18.579999999999998</v>
      </c>
      <c r="BF6" s="11">
        <v>9.14</v>
      </c>
      <c r="BG6" s="11">
        <v>15.65</v>
      </c>
      <c r="BH6" s="11">
        <v>17.12</v>
      </c>
      <c r="BI6" s="11">
        <v>23.4</v>
      </c>
      <c r="BJ6" s="11">
        <v>0.48</v>
      </c>
      <c r="BK6" s="11">
        <v>18.059999999999999</v>
      </c>
      <c r="BL6" s="11">
        <v>22.38</v>
      </c>
      <c r="BM6" s="11">
        <v>11.33</v>
      </c>
      <c r="BN6" s="11">
        <v>16.37</v>
      </c>
      <c r="BO6" s="11">
        <v>20.45</v>
      </c>
      <c r="BP6" s="11">
        <v>20.32</v>
      </c>
      <c r="BQ6" s="11">
        <v>15.09</v>
      </c>
      <c r="BR6" s="11">
        <v>16.37</v>
      </c>
      <c r="BS6" s="11">
        <v>9.44</v>
      </c>
      <c r="BT6" s="11">
        <v>27.3</v>
      </c>
      <c r="BU6" s="11">
        <v>18</v>
      </c>
      <c r="BV6" s="11">
        <v>30.82</v>
      </c>
      <c r="BW6" s="11">
        <v>29.66</v>
      </c>
      <c r="BX6" s="11">
        <v>24.79</v>
      </c>
      <c r="BY6" s="11">
        <v>10.06</v>
      </c>
      <c r="BZ6" s="11">
        <v>12.53</v>
      </c>
      <c r="CA6" s="11">
        <v>21.91</v>
      </c>
      <c r="CB6" s="11">
        <v>17.77</v>
      </c>
      <c r="CC6" s="11">
        <v>23.12</v>
      </c>
      <c r="CD6" s="11">
        <v>7.09</v>
      </c>
      <c r="CE6" s="11">
        <v>18.899999999999999</v>
      </c>
      <c r="CF6" s="11">
        <v>30.11</v>
      </c>
      <c r="CG6" s="11">
        <v>20.46</v>
      </c>
      <c r="CH6" s="11">
        <v>20.92</v>
      </c>
      <c r="CI6" s="11">
        <v>4.01</v>
      </c>
      <c r="CJ6" s="11">
        <v>27.13</v>
      </c>
      <c r="CK6" s="11">
        <v>20.21</v>
      </c>
      <c r="CL6" s="11">
        <v>20.11</v>
      </c>
      <c r="CM6" s="11">
        <v>31.96</v>
      </c>
      <c r="CN6" s="11">
        <v>11.39</v>
      </c>
      <c r="CO6" s="11">
        <v>8.64</v>
      </c>
      <c r="CP6" s="11">
        <v>19.989999999999998</v>
      </c>
      <c r="CQ6" s="11">
        <v>21.41</v>
      </c>
      <c r="CR6" s="11">
        <v>21.06</v>
      </c>
      <c r="CS6" s="11">
        <v>28.12</v>
      </c>
      <c r="CT6" s="11">
        <v>16.489999999999998</v>
      </c>
      <c r="CU6" s="11">
        <v>21.63</v>
      </c>
      <c r="CV6" s="11">
        <v>3.36</v>
      </c>
      <c r="CW6" s="11">
        <v>2.67</v>
      </c>
      <c r="CX6" s="11">
        <v>20.07</v>
      </c>
    </row>
    <row r="7" spans="1:102" x14ac:dyDescent="0.75">
      <c r="B7" s="3">
        <f t="shared" si="4"/>
        <v>4</v>
      </c>
      <c r="C7" s="11">
        <v>18.07</v>
      </c>
      <c r="D7" s="11">
        <v>7.35</v>
      </c>
      <c r="E7" s="11">
        <v>17.989999999999998</v>
      </c>
      <c r="F7" s="11">
        <v>0.56999999999999995</v>
      </c>
      <c r="G7" s="11">
        <v>2.41</v>
      </c>
      <c r="H7" s="11">
        <v>8.27</v>
      </c>
      <c r="I7" s="11">
        <v>17.53</v>
      </c>
      <c r="J7" s="11">
        <v>22.48</v>
      </c>
      <c r="K7" s="11">
        <v>16.66</v>
      </c>
      <c r="L7" s="11">
        <v>3.3</v>
      </c>
      <c r="M7" s="11">
        <v>33.82</v>
      </c>
      <c r="N7" s="11">
        <v>1.1000000000000001</v>
      </c>
      <c r="O7" s="11">
        <v>7.35</v>
      </c>
      <c r="P7" s="11">
        <v>21.1</v>
      </c>
      <c r="Q7" s="11">
        <v>30.51</v>
      </c>
      <c r="R7" s="11">
        <v>26.41</v>
      </c>
      <c r="S7" s="11">
        <v>30.48</v>
      </c>
      <c r="T7" s="11">
        <v>22.48</v>
      </c>
      <c r="U7" s="11">
        <v>5.0199999999999996</v>
      </c>
      <c r="V7" s="11">
        <v>40.99</v>
      </c>
      <c r="W7" s="11">
        <v>14.76</v>
      </c>
      <c r="X7" s="11">
        <v>1.84</v>
      </c>
      <c r="Y7" s="11">
        <v>4.6399999999999997</v>
      </c>
      <c r="Z7" s="11">
        <v>10.49</v>
      </c>
      <c r="AA7" s="11">
        <v>5.54</v>
      </c>
      <c r="AB7" s="11">
        <v>47.42</v>
      </c>
      <c r="AC7" s="11">
        <v>13.73</v>
      </c>
      <c r="AD7" s="11">
        <v>16.88</v>
      </c>
      <c r="AE7" s="11">
        <v>12.14</v>
      </c>
      <c r="AF7" s="11">
        <v>25.58</v>
      </c>
      <c r="AG7" s="11">
        <v>26.92</v>
      </c>
      <c r="AH7" s="11">
        <v>19.54</v>
      </c>
      <c r="AI7" s="11">
        <v>14.43</v>
      </c>
      <c r="AJ7" s="11">
        <v>5.63</v>
      </c>
      <c r="AK7" s="11">
        <v>30.74</v>
      </c>
      <c r="AL7" s="11">
        <v>8.2899999999999991</v>
      </c>
      <c r="AM7" s="11">
        <v>17.63</v>
      </c>
      <c r="AN7" s="11">
        <v>12.84</v>
      </c>
      <c r="AO7" s="11">
        <v>23.49</v>
      </c>
      <c r="AP7" s="11">
        <v>22.43</v>
      </c>
      <c r="AQ7" s="11">
        <v>7.73</v>
      </c>
      <c r="AR7" s="11">
        <v>45.21</v>
      </c>
      <c r="AS7" s="11">
        <v>22.21</v>
      </c>
      <c r="AT7" s="11">
        <v>78.56</v>
      </c>
      <c r="AU7" s="11">
        <v>39.17</v>
      </c>
      <c r="AV7" s="11">
        <v>58.4</v>
      </c>
      <c r="AW7" s="11">
        <v>75.040000000000006</v>
      </c>
      <c r="AX7" s="11">
        <v>30.74</v>
      </c>
      <c r="AY7" s="11">
        <v>34.56</v>
      </c>
      <c r="AZ7" s="11">
        <v>47.03</v>
      </c>
      <c r="BA7" s="11">
        <v>15.3</v>
      </c>
      <c r="BB7" s="11">
        <v>11.17</v>
      </c>
      <c r="BC7" s="11">
        <v>19.22</v>
      </c>
      <c r="BD7" s="11">
        <v>13.96</v>
      </c>
      <c r="BE7" s="11">
        <v>19.5</v>
      </c>
      <c r="BF7" s="11">
        <v>9.6</v>
      </c>
      <c r="BG7" s="11">
        <v>16.350000000000001</v>
      </c>
      <c r="BH7" s="11">
        <v>17.149999999999999</v>
      </c>
      <c r="BI7" s="11">
        <v>24.8</v>
      </c>
      <c r="BJ7" s="11">
        <v>0.48</v>
      </c>
      <c r="BK7" s="11">
        <v>18.559999999999999</v>
      </c>
      <c r="BL7" s="11">
        <v>22</v>
      </c>
      <c r="BM7" s="11">
        <v>12.37</v>
      </c>
      <c r="BN7" s="11">
        <v>18.48</v>
      </c>
      <c r="BO7" s="11">
        <v>20.079999999999998</v>
      </c>
      <c r="BP7" s="11">
        <v>21.21</v>
      </c>
      <c r="BQ7" s="11">
        <v>15.11</v>
      </c>
      <c r="BR7" s="11">
        <v>16.78</v>
      </c>
      <c r="BS7" s="11">
        <v>10.01</v>
      </c>
      <c r="BT7" s="11">
        <v>27.54</v>
      </c>
      <c r="BU7" s="11">
        <v>16.579999999999998</v>
      </c>
      <c r="BV7" s="11">
        <v>31.26</v>
      </c>
      <c r="BW7" s="11">
        <v>28.99</v>
      </c>
      <c r="BX7" s="11">
        <v>24.96</v>
      </c>
      <c r="BY7" s="11">
        <v>9.5</v>
      </c>
      <c r="BZ7" s="11">
        <v>12.19</v>
      </c>
      <c r="CA7" s="11">
        <v>19.690000000000001</v>
      </c>
      <c r="CB7" s="11">
        <v>18.09</v>
      </c>
      <c r="CC7" s="11">
        <v>21.76</v>
      </c>
      <c r="CD7" s="11">
        <v>7.25</v>
      </c>
      <c r="CE7" s="11">
        <v>18.7</v>
      </c>
      <c r="CF7" s="11">
        <v>29.73</v>
      </c>
      <c r="CG7" s="11">
        <v>20.55</v>
      </c>
      <c r="CH7" s="11">
        <v>20.28</v>
      </c>
      <c r="CI7" s="11">
        <v>4.07</v>
      </c>
      <c r="CJ7" s="11">
        <v>29.2</v>
      </c>
      <c r="CK7" s="11">
        <v>21.82</v>
      </c>
      <c r="CL7" s="11">
        <v>20.059999999999999</v>
      </c>
      <c r="CM7" s="11">
        <v>31.11</v>
      </c>
      <c r="CN7" s="11">
        <v>11.43</v>
      </c>
      <c r="CO7" s="11">
        <v>8.2200000000000006</v>
      </c>
      <c r="CP7" s="11">
        <v>20.76</v>
      </c>
      <c r="CQ7" s="11">
        <v>20.36</v>
      </c>
      <c r="CR7" s="11">
        <v>20.92</v>
      </c>
      <c r="CS7" s="11">
        <v>27.95</v>
      </c>
      <c r="CT7" s="11">
        <v>15.68</v>
      </c>
      <c r="CU7" s="11">
        <v>22</v>
      </c>
      <c r="CV7" s="11">
        <v>3.27</v>
      </c>
      <c r="CW7" s="11">
        <v>2.61</v>
      </c>
      <c r="CX7" s="11">
        <v>21</v>
      </c>
    </row>
    <row r="8" spans="1:102" x14ac:dyDescent="0.75">
      <c r="B8" s="3">
        <f t="shared" si="4"/>
        <v>5</v>
      </c>
      <c r="C8" s="11">
        <v>18.2</v>
      </c>
      <c r="D8" s="11">
        <v>7.37</v>
      </c>
      <c r="E8" s="11">
        <v>17.940000000000001</v>
      </c>
      <c r="F8" s="11">
        <v>0.57999999999999996</v>
      </c>
      <c r="G8" s="11">
        <v>2.41</v>
      </c>
      <c r="H8" s="11">
        <v>8.42</v>
      </c>
      <c r="I8" s="11">
        <v>17.420000000000002</v>
      </c>
      <c r="J8" s="11">
        <v>22.86</v>
      </c>
      <c r="K8" s="11">
        <v>16.579999999999998</v>
      </c>
      <c r="L8" s="11">
        <v>3.29</v>
      </c>
      <c r="M8" s="11">
        <v>33.83</v>
      </c>
      <c r="N8" s="11">
        <v>1.0900000000000001</v>
      </c>
      <c r="O8" s="11">
        <v>7.37</v>
      </c>
      <c r="P8" s="11">
        <v>21.05</v>
      </c>
      <c r="Q8" s="11">
        <v>30.4</v>
      </c>
      <c r="R8" s="11">
        <v>26.47</v>
      </c>
      <c r="S8" s="11">
        <v>30.53</v>
      </c>
      <c r="T8" s="11">
        <v>22.52</v>
      </c>
      <c r="U8" s="11">
        <v>5.05</v>
      </c>
      <c r="V8" s="11">
        <v>40.64</v>
      </c>
      <c r="W8" s="11">
        <v>14.91</v>
      </c>
      <c r="X8" s="11">
        <v>1.84</v>
      </c>
      <c r="Y8" s="11">
        <v>4.67</v>
      </c>
      <c r="Z8" s="11">
        <v>10.4</v>
      </c>
      <c r="AA8" s="11">
        <v>5.61</v>
      </c>
      <c r="AB8" s="11">
        <v>47.34</v>
      </c>
      <c r="AC8" s="11">
        <v>13.75</v>
      </c>
      <c r="AD8" s="11">
        <v>16.89</v>
      </c>
      <c r="AE8" s="11">
        <v>12.28</v>
      </c>
      <c r="AF8" s="11">
        <v>25.86</v>
      </c>
      <c r="AG8" s="11">
        <v>27.05</v>
      </c>
      <c r="AH8" s="11">
        <v>19.850000000000001</v>
      </c>
      <c r="AI8" s="11">
        <v>14.29</v>
      </c>
      <c r="AJ8" s="11">
        <v>5.62</v>
      </c>
      <c r="AK8" s="11">
        <v>31.07</v>
      </c>
      <c r="AL8" s="11">
        <v>8.35</v>
      </c>
      <c r="AM8" s="11">
        <v>17.54</v>
      </c>
      <c r="AN8" s="11">
        <v>12.85</v>
      </c>
      <c r="AO8" s="11">
        <v>23.55</v>
      </c>
      <c r="AP8" s="11">
        <v>22.46</v>
      </c>
      <c r="AQ8" s="11">
        <v>7.73</v>
      </c>
      <c r="AR8" s="11">
        <v>45.23</v>
      </c>
      <c r="AS8" s="11">
        <v>22.29</v>
      </c>
      <c r="AT8" s="11">
        <v>78.41</v>
      </c>
      <c r="AU8" s="11">
        <v>39.130000000000003</v>
      </c>
      <c r="AV8" s="11">
        <v>58.22</v>
      </c>
      <c r="AW8" s="11">
        <v>74.36</v>
      </c>
      <c r="AX8" s="11">
        <v>30.62</v>
      </c>
      <c r="AY8" s="11">
        <v>34.47</v>
      </c>
      <c r="AZ8" s="11">
        <v>47.22</v>
      </c>
      <c r="BA8" s="11">
        <v>16.690000000000001</v>
      </c>
      <c r="BB8" s="11">
        <v>10.050000000000001</v>
      </c>
      <c r="BC8" s="11">
        <v>17.52</v>
      </c>
      <c r="BD8" s="11">
        <v>13.79</v>
      </c>
      <c r="BE8" s="11">
        <v>19.5</v>
      </c>
      <c r="BF8" s="11">
        <v>9.5299999999999994</v>
      </c>
      <c r="BG8" s="11">
        <v>15.74</v>
      </c>
      <c r="BH8" s="11">
        <v>17.489999999999998</v>
      </c>
      <c r="BI8" s="11">
        <v>24.72</v>
      </c>
      <c r="BJ8" s="11">
        <v>0.53</v>
      </c>
      <c r="BK8" s="11">
        <v>16.309999999999999</v>
      </c>
      <c r="BL8" s="11">
        <v>22.25</v>
      </c>
      <c r="BM8" s="11">
        <v>12.02</v>
      </c>
      <c r="BN8" s="11">
        <v>18.97</v>
      </c>
      <c r="BO8" s="11">
        <v>19.79</v>
      </c>
      <c r="BP8" s="11">
        <v>21.4</v>
      </c>
      <c r="BQ8" s="11">
        <v>15.4</v>
      </c>
      <c r="BR8" s="11">
        <v>15.9</v>
      </c>
      <c r="BS8" s="11">
        <v>9.65</v>
      </c>
      <c r="BT8" s="11">
        <v>28.36</v>
      </c>
      <c r="BU8" s="11">
        <v>17.53</v>
      </c>
      <c r="BV8" s="11">
        <v>30.91</v>
      </c>
      <c r="BW8" s="11">
        <v>29.06</v>
      </c>
      <c r="BX8" s="11">
        <v>24.17</v>
      </c>
      <c r="BY8" s="11">
        <v>9.8699999999999992</v>
      </c>
      <c r="BZ8" s="11">
        <v>13.24</v>
      </c>
      <c r="CA8" s="11">
        <v>21.33</v>
      </c>
      <c r="CB8" s="11">
        <v>17.97</v>
      </c>
      <c r="CC8" s="11">
        <v>22.91</v>
      </c>
      <c r="CD8" s="11">
        <v>6.96</v>
      </c>
      <c r="CE8" s="11">
        <v>19.36</v>
      </c>
      <c r="CF8" s="11">
        <v>30.86</v>
      </c>
      <c r="CG8" s="11">
        <v>20.57</v>
      </c>
      <c r="CH8" s="11">
        <v>21.1</v>
      </c>
      <c r="CI8" s="11">
        <v>3.99</v>
      </c>
      <c r="CJ8" s="11">
        <v>27.3</v>
      </c>
      <c r="CK8" s="11">
        <v>19.68</v>
      </c>
      <c r="CL8" s="11">
        <v>20.87</v>
      </c>
      <c r="CM8" s="11">
        <v>30.02</v>
      </c>
      <c r="CN8" s="11">
        <v>11.74</v>
      </c>
      <c r="CO8" s="11">
        <v>8.2200000000000006</v>
      </c>
      <c r="CP8" s="11">
        <v>19.22</v>
      </c>
      <c r="CQ8" s="11">
        <v>20.34</v>
      </c>
      <c r="CR8" s="11">
        <v>21.69</v>
      </c>
      <c r="CS8" s="11">
        <v>27.42</v>
      </c>
      <c r="CT8" s="11">
        <v>16.03</v>
      </c>
      <c r="CU8" s="11">
        <v>21.43</v>
      </c>
      <c r="CV8" s="11">
        <v>3.26</v>
      </c>
      <c r="CW8" s="11">
        <v>2.7</v>
      </c>
      <c r="CX8" s="11">
        <v>20.37</v>
      </c>
    </row>
    <row r="9" spans="1:102" x14ac:dyDescent="0.75">
      <c r="B9" s="3">
        <f t="shared" si="4"/>
        <v>6</v>
      </c>
      <c r="C9" s="11">
        <v>18.149999999999999</v>
      </c>
      <c r="D9" s="11">
        <v>7.4</v>
      </c>
      <c r="E9" s="11">
        <v>18.09</v>
      </c>
      <c r="F9" s="11">
        <v>0.56999999999999995</v>
      </c>
      <c r="G9" s="11">
        <v>2.41</v>
      </c>
      <c r="H9" s="11">
        <v>8.52</v>
      </c>
      <c r="I9" s="11">
        <v>17.510000000000002</v>
      </c>
      <c r="J9" s="11">
        <v>22.71</v>
      </c>
      <c r="K9" s="11">
        <v>16.36</v>
      </c>
      <c r="L9" s="11">
        <v>3.32</v>
      </c>
      <c r="M9" s="11">
        <v>33.74</v>
      </c>
      <c r="N9" s="11">
        <v>1.1000000000000001</v>
      </c>
      <c r="O9" s="11">
        <v>7.32</v>
      </c>
      <c r="P9" s="11">
        <v>20.91</v>
      </c>
      <c r="Q9" s="11">
        <v>30.37</v>
      </c>
      <c r="R9" s="11">
        <v>26.41</v>
      </c>
      <c r="S9" s="11">
        <v>30.5</v>
      </c>
      <c r="T9" s="11">
        <v>22.68</v>
      </c>
      <c r="U9" s="11">
        <v>5.05</v>
      </c>
      <c r="V9" s="11">
        <v>40.729999999999997</v>
      </c>
      <c r="W9" s="11">
        <v>14.81</v>
      </c>
      <c r="X9" s="11">
        <v>1.84</v>
      </c>
      <c r="Y9" s="11">
        <v>4.62</v>
      </c>
      <c r="Z9" s="11">
        <v>10.31</v>
      </c>
      <c r="AA9" s="11">
        <v>5.63</v>
      </c>
      <c r="AB9" s="11">
        <v>47.03</v>
      </c>
      <c r="AC9" s="11">
        <v>13.79</v>
      </c>
      <c r="AD9" s="11">
        <v>16.88</v>
      </c>
      <c r="AE9" s="11">
        <v>12.29</v>
      </c>
      <c r="AF9" s="11">
        <v>25.66</v>
      </c>
      <c r="AG9" s="11">
        <v>26.61</v>
      </c>
      <c r="AH9" s="11">
        <v>19.87</v>
      </c>
      <c r="AI9" s="11">
        <v>14.35</v>
      </c>
      <c r="AJ9" s="11">
        <v>5.67</v>
      </c>
      <c r="AK9" s="11">
        <v>31.1</v>
      </c>
      <c r="AL9" s="11">
        <v>8.32</v>
      </c>
      <c r="AM9" s="11">
        <v>17.57</v>
      </c>
      <c r="AN9" s="11">
        <v>12.95</v>
      </c>
      <c r="AO9" s="11">
        <v>23.61</v>
      </c>
      <c r="AP9" s="11">
        <v>22.82</v>
      </c>
      <c r="AQ9" s="11">
        <v>7.7</v>
      </c>
      <c r="AR9" s="11">
        <v>45.02</v>
      </c>
      <c r="AS9" s="11">
        <v>22.13</v>
      </c>
      <c r="AT9" s="11">
        <v>78.5</v>
      </c>
      <c r="AU9" s="11">
        <v>39.61</v>
      </c>
      <c r="AV9" s="11">
        <v>57.96</v>
      </c>
      <c r="AW9" s="11">
        <v>74.06</v>
      </c>
      <c r="AX9" s="11">
        <v>30.39</v>
      </c>
      <c r="AY9" s="11">
        <v>34.799999999999997</v>
      </c>
      <c r="AZ9" s="11">
        <v>47.13</v>
      </c>
      <c r="BA9" s="11">
        <v>15.54</v>
      </c>
      <c r="BB9" s="11">
        <v>10.3</v>
      </c>
      <c r="BC9" s="11">
        <v>20.48</v>
      </c>
      <c r="BD9" s="11">
        <v>13.54</v>
      </c>
      <c r="BE9" s="11">
        <v>19.12</v>
      </c>
      <c r="BF9" s="11">
        <v>9.7799999999999994</v>
      </c>
      <c r="BG9" s="11">
        <v>15.8</v>
      </c>
      <c r="BH9" s="11">
        <v>18.260000000000002</v>
      </c>
      <c r="BI9" s="11">
        <v>24.06</v>
      </c>
      <c r="BJ9" s="11">
        <v>0.49</v>
      </c>
      <c r="BK9" s="11">
        <v>17.87</v>
      </c>
      <c r="BL9" s="11">
        <v>22.5</v>
      </c>
      <c r="BM9" s="11">
        <v>11.97</v>
      </c>
      <c r="BN9" s="11">
        <v>17.89</v>
      </c>
      <c r="BO9" s="11">
        <v>21.12</v>
      </c>
      <c r="BP9" s="11">
        <v>22.31</v>
      </c>
      <c r="BQ9" s="11">
        <v>14.73</v>
      </c>
      <c r="BR9" s="11">
        <v>16.66</v>
      </c>
      <c r="BS9" s="11">
        <v>9.8699999999999992</v>
      </c>
      <c r="BT9" s="11">
        <v>27.29</v>
      </c>
      <c r="BU9" s="11">
        <v>16.739999999999998</v>
      </c>
      <c r="BV9" s="11">
        <v>31</v>
      </c>
      <c r="BW9" s="11">
        <v>30.27</v>
      </c>
      <c r="BX9" s="11">
        <v>25.31</v>
      </c>
      <c r="BY9" s="11">
        <v>9.8699999999999992</v>
      </c>
      <c r="BZ9" s="11">
        <v>12.68</v>
      </c>
      <c r="CA9" s="11">
        <v>21.72</v>
      </c>
      <c r="CB9" s="11">
        <v>18.559999999999999</v>
      </c>
      <c r="CC9" s="11">
        <v>23.89</v>
      </c>
      <c r="CD9" s="11">
        <v>7.01</v>
      </c>
      <c r="CE9" s="11">
        <v>19.36</v>
      </c>
      <c r="CF9" s="11">
        <v>31.45</v>
      </c>
      <c r="CG9" s="11">
        <v>19.07</v>
      </c>
      <c r="CH9" s="11">
        <v>19.72</v>
      </c>
      <c r="CI9" s="11">
        <v>3.95</v>
      </c>
      <c r="CJ9" s="11">
        <v>28.49</v>
      </c>
      <c r="CK9" s="11">
        <v>19.52</v>
      </c>
      <c r="CL9" s="11">
        <v>20.079999999999998</v>
      </c>
      <c r="CM9" s="11">
        <v>29.64</v>
      </c>
      <c r="CN9" s="11">
        <v>11.85</v>
      </c>
      <c r="CO9" s="11">
        <v>7.77</v>
      </c>
      <c r="CP9" s="11">
        <v>19.32</v>
      </c>
      <c r="CQ9" s="11">
        <v>20.87</v>
      </c>
      <c r="CR9" s="11">
        <v>21.95</v>
      </c>
      <c r="CS9" s="11">
        <v>28.42</v>
      </c>
      <c r="CT9" s="11">
        <v>15.72</v>
      </c>
      <c r="CU9" s="11">
        <v>22.65</v>
      </c>
      <c r="CV9" s="11">
        <v>3.33</v>
      </c>
      <c r="CW9" s="11">
        <v>2.66</v>
      </c>
      <c r="CX9" s="11">
        <v>19.84</v>
      </c>
    </row>
    <row r="10" spans="1:102" x14ac:dyDescent="0.75">
      <c r="B10" s="3">
        <f t="shared" si="4"/>
        <v>7</v>
      </c>
      <c r="C10" s="11">
        <v>18.239999999999998</v>
      </c>
      <c r="D10" s="11">
        <v>7.41</v>
      </c>
      <c r="E10" s="11">
        <v>18.25</v>
      </c>
      <c r="F10" s="11">
        <v>0.56999999999999995</v>
      </c>
      <c r="G10" s="11">
        <v>2.42</v>
      </c>
      <c r="H10" s="11">
        <v>8.4700000000000006</v>
      </c>
      <c r="I10" s="11">
        <v>17.55</v>
      </c>
      <c r="J10" s="11">
        <v>22.67</v>
      </c>
      <c r="K10" s="11">
        <v>16.27</v>
      </c>
      <c r="L10" s="11">
        <v>3.35</v>
      </c>
      <c r="M10" s="11">
        <v>33.72</v>
      </c>
      <c r="N10" s="11">
        <v>1.1000000000000001</v>
      </c>
      <c r="O10" s="11">
        <v>7.41</v>
      </c>
      <c r="P10" s="11">
        <v>21.01</v>
      </c>
      <c r="Q10" s="11">
        <v>29.99</v>
      </c>
      <c r="R10" s="11">
        <v>26.59</v>
      </c>
      <c r="S10" s="11">
        <v>30.68</v>
      </c>
      <c r="T10" s="11">
        <v>22.79</v>
      </c>
      <c r="U10" s="11">
        <v>5.05</v>
      </c>
      <c r="V10" s="11">
        <v>40.56</v>
      </c>
      <c r="W10" s="11">
        <v>14.88</v>
      </c>
      <c r="X10" s="11">
        <v>1.84</v>
      </c>
      <c r="Y10" s="11">
        <v>4.5999999999999996</v>
      </c>
      <c r="Z10" s="11">
        <v>10.38</v>
      </c>
      <c r="AA10" s="11">
        <v>5.64</v>
      </c>
      <c r="AB10" s="11">
        <v>47.27</v>
      </c>
      <c r="AC10" s="11">
        <v>13.79</v>
      </c>
      <c r="AD10" s="11">
        <v>16.84</v>
      </c>
      <c r="AE10" s="11">
        <v>12.19</v>
      </c>
      <c r="AF10" s="11">
        <v>25.71</v>
      </c>
      <c r="AG10" s="11">
        <v>26.75</v>
      </c>
      <c r="AH10" s="11">
        <v>19.61</v>
      </c>
      <c r="AI10" s="11">
        <v>14.49</v>
      </c>
      <c r="AJ10" s="11">
        <v>5.65</v>
      </c>
      <c r="AK10" s="11">
        <v>31.81</v>
      </c>
      <c r="AL10" s="11">
        <v>8.36</v>
      </c>
      <c r="AM10" s="11">
        <v>17.54</v>
      </c>
      <c r="AN10" s="11">
        <v>12.81</v>
      </c>
      <c r="AO10" s="11">
        <v>23.67</v>
      </c>
      <c r="AP10" s="11">
        <v>22.47</v>
      </c>
      <c r="AQ10" s="11">
        <v>7.67</v>
      </c>
      <c r="AR10" s="11">
        <v>44.95</v>
      </c>
      <c r="AS10" s="11">
        <v>22.01</v>
      </c>
      <c r="AT10" s="11">
        <v>78.599999999999994</v>
      </c>
      <c r="AU10" s="11">
        <v>39.21</v>
      </c>
      <c r="AV10" s="11">
        <v>58.37</v>
      </c>
      <c r="AW10" s="11">
        <v>74.06</v>
      </c>
      <c r="AX10" s="11">
        <v>30.22</v>
      </c>
      <c r="AY10" s="11">
        <v>35.19</v>
      </c>
      <c r="AZ10" s="11">
        <v>47.3</v>
      </c>
      <c r="BA10" s="11">
        <v>15.49</v>
      </c>
      <c r="BB10" s="11">
        <v>9.9600000000000009</v>
      </c>
      <c r="BC10" s="11">
        <v>17.48</v>
      </c>
      <c r="BD10" s="11">
        <v>13.6</v>
      </c>
      <c r="BE10" s="11">
        <v>18.350000000000001</v>
      </c>
      <c r="BF10" s="11">
        <v>9.8000000000000007</v>
      </c>
      <c r="BG10" s="11">
        <v>16.02</v>
      </c>
      <c r="BH10" s="11">
        <v>17.34</v>
      </c>
      <c r="BI10" s="11">
        <v>25.42</v>
      </c>
      <c r="BJ10" s="11">
        <v>0.47</v>
      </c>
      <c r="BK10" s="11">
        <v>17.940000000000001</v>
      </c>
      <c r="BL10" s="11">
        <v>22.23</v>
      </c>
      <c r="BM10" s="11">
        <v>12.34</v>
      </c>
      <c r="BN10" s="11">
        <v>19.09</v>
      </c>
      <c r="BO10" s="11">
        <v>21.47</v>
      </c>
      <c r="BP10" s="11">
        <v>21.25</v>
      </c>
      <c r="BQ10" s="11">
        <v>15.09</v>
      </c>
      <c r="BR10" s="11">
        <v>16.61</v>
      </c>
      <c r="BS10" s="11">
        <v>9.9600000000000009</v>
      </c>
      <c r="BT10" s="11">
        <v>27.37</v>
      </c>
      <c r="BU10" s="11">
        <v>17.940000000000001</v>
      </c>
      <c r="BV10" s="11">
        <v>31.68</v>
      </c>
      <c r="BW10" s="11">
        <v>31.24</v>
      </c>
      <c r="BX10" s="11">
        <v>24.28</v>
      </c>
      <c r="BY10" s="11">
        <v>10.06</v>
      </c>
      <c r="BZ10" s="11">
        <v>12.36</v>
      </c>
      <c r="CA10" s="11">
        <v>21.39</v>
      </c>
      <c r="CB10" s="11">
        <v>17.760000000000002</v>
      </c>
      <c r="CC10" s="11">
        <v>22.55</v>
      </c>
      <c r="CD10" s="11">
        <v>7.56</v>
      </c>
      <c r="CE10" s="11">
        <v>18.89</v>
      </c>
      <c r="CF10" s="11">
        <v>31.71</v>
      </c>
      <c r="CG10" s="11">
        <v>21.08</v>
      </c>
      <c r="CH10" s="11">
        <v>20.309999999999999</v>
      </c>
      <c r="CI10" s="11">
        <v>3.92</v>
      </c>
      <c r="CJ10" s="11">
        <v>26.88</v>
      </c>
      <c r="CK10" s="11">
        <v>21.8</v>
      </c>
      <c r="CL10" s="11">
        <v>19.829999999999998</v>
      </c>
      <c r="CM10" s="11">
        <v>30.54</v>
      </c>
      <c r="CN10" s="11">
        <v>11.24</v>
      </c>
      <c r="CO10" s="11">
        <v>9.43</v>
      </c>
      <c r="CP10" s="11">
        <v>19.97</v>
      </c>
      <c r="CQ10" s="11">
        <v>19.920000000000002</v>
      </c>
      <c r="CR10" s="11">
        <v>21.52</v>
      </c>
      <c r="CS10" s="11">
        <v>27.15</v>
      </c>
      <c r="CT10" s="11">
        <v>15.72</v>
      </c>
      <c r="CU10" s="11">
        <v>21.51</v>
      </c>
      <c r="CV10" s="11">
        <v>3.14</v>
      </c>
      <c r="CW10" s="11">
        <v>2.61</v>
      </c>
      <c r="CX10" s="11">
        <v>20.58</v>
      </c>
    </row>
    <row r="11" spans="1:102" x14ac:dyDescent="0.75">
      <c r="B11" s="3">
        <f t="shared" si="4"/>
        <v>8</v>
      </c>
      <c r="C11" s="11">
        <v>18.39</v>
      </c>
      <c r="D11" s="11">
        <v>7.42</v>
      </c>
      <c r="E11" s="11">
        <v>18.34</v>
      </c>
      <c r="F11" s="11">
        <v>0.56999999999999995</v>
      </c>
      <c r="G11" s="11">
        <v>2.42</v>
      </c>
      <c r="H11" s="11">
        <v>8.4700000000000006</v>
      </c>
      <c r="I11" s="11">
        <v>17.579999999999998</v>
      </c>
      <c r="J11" s="11">
        <v>22.26</v>
      </c>
      <c r="K11" s="11">
        <v>16.47</v>
      </c>
      <c r="L11" s="11">
        <v>3.34</v>
      </c>
      <c r="M11" s="11">
        <v>33.72</v>
      </c>
      <c r="N11" s="11">
        <v>1.1000000000000001</v>
      </c>
      <c r="O11" s="11">
        <v>7.42</v>
      </c>
      <c r="P11" s="11">
        <v>21.22</v>
      </c>
      <c r="Q11" s="11">
        <v>30.26</v>
      </c>
      <c r="R11" s="11">
        <v>26.46</v>
      </c>
      <c r="S11" s="11">
        <v>30.6</v>
      </c>
      <c r="T11" s="11">
        <v>23.15</v>
      </c>
      <c r="U11" s="11">
        <v>5.0199999999999996</v>
      </c>
      <c r="V11" s="11">
        <v>40.58</v>
      </c>
      <c r="W11" s="11">
        <v>14.79</v>
      </c>
      <c r="X11" s="11">
        <v>1.84</v>
      </c>
      <c r="Y11" s="11">
        <v>4.4800000000000004</v>
      </c>
      <c r="Z11" s="11">
        <v>10.25</v>
      </c>
      <c r="AA11" s="11">
        <v>5.59</v>
      </c>
      <c r="AB11" s="11">
        <v>47.51</v>
      </c>
      <c r="AC11" s="11">
        <v>13.8</v>
      </c>
      <c r="AD11" s="11">
        <v>16.86</v>
      </c>
      <c r="AE11" s="11">
        <v>12.27</v>
      </c>
      <c r="AF11" s="11">
        <v>25.48</v>
      </c>
      <c r="AG11" s="11">
        <v>26.68</v>
      </c>
      <c r="AH11" s="11">
        <v>19.82</v>
      </c>
      <c r="AI11" s="11">
        <v>14.59</v>
      </c>
      <c r="AJ11" s="11">
        <v>5.66</v>
      </c>
      <c r="AK11" s="11">
        <v>31.89</v>
      </c>
      <c r="AL11" s="11">
        <v>8.3699999999999992</v>
      </c>
      <c r="AM11" s="11">
        <v>17.510000000000002</v>
      </c>
      <c r="AN11" s="11">
        <v>12.79</v>
      </c>
      <c r="AO11" s="11">
        <v>23.63</v>
      </c>
      <c r="AP11" s="11">
        <v>22.43</v>
      </c>
      <c r="AQ11" s="11">
        <v>7.78</v>
      </c>
      <c r="AR11" s="11">
        <v>44.96</v>
      </c>
      <c r="AS11" s="11">
        <v>22.08</v>
      </c>
      <c r="AT11" s="11">
        <v>78.459999999999994</v>
      </c>
      <c r="AU11" s="11">
        <v>38.950000000000003</v>
      </c>
      <c r="AV11" s="11">
        <v>58.29</v>
      </c>
      <c r="AW11" s="11">
        <v>73.849999999999994</v>
      </c>
      <c r="AX11" s="11">
        <v>29.66</v>
      </c>
      <c r="AY11" s="11">
        <v>35.35</v>
      </c>
      <c r="AZ11" s="11">
        <v>47.48</v>
      </c>
      <c r="BA11" s="11">
        <v>17.489999999999998</v>
      </c>
      <c r="BB11" s="11">
        <v>9.86</v>
      </c>
      <c r="BC11" s="11">
        <v>17.12</v>
      </c>
      <c r="BD11" s="11">
        <v>12.88</v>
      </c>
      <c r="BE11" s="11">
        <v>19.18</v>
      </c>
      <c r="BF11" s="11">
        <v>9.24</v>
      </c>
      <c r="BG11" s="11">
        <v>16.2</v>
      </c>
      <c r="BH11" s="11">
        <v>17.29</v>
      </c>
      <c r="BI11" s="11">
        <v>24.39</v>
      </c>
      <c r="BJ11" s="11">
        <v>0.47</v>
      </c>
      <c r="BK11" s="11">
        <v>16.41</v>
      </c>
      <c r="BL11" s="11">
        <v>22.47</v>
      </c>
      <c r="BM11" s="11">
        <v>12.57</v>
      </c>
      <c r="BN11" s="11">
        <v>17.36</v>
      </c>
      <c r="BO11" s="11">
        <v>18.940000000000001</v>
      </c>
      <c r="BP11" s="11">
        <v>22.58</v>
      </c>
      <c r="BQ11" s="11">
        <v>14.7</v>
      </c>
      <c r="BR11" s="11">
        <v>15.22</v>
      </c>
      <c r="BS11" s="11">
        <v>9.7899999999999991</v>
      </c>
      <c r="BT11" s="11">
        <v>27.69</v>
      </c>
      <c r="BU11" s="11">
        <v>16.34</v>
      </c>
      <c r="BV11" s="11">
        <v>30.97</v>
      </c>
      <c r="BW11" s="11">
        <v>30.38</v>
      </c>
      <c r="BX11" s="11">
        <v>25.29</v>
      </c>
      <c r="BY11" s="11">
        <v>10.14</v>
      </c>
      <c r="BZ11" s="11">
        <v>13.22</v>
      </c>
      <c r="CA11" s="11">
        <v>22.19</v>
      </c>
      <c r="CB11" s="11">
        <v>18.010000000000002</v>
      </c>
      <c r="CC11" s="11">
        <v>22.84</v>
      </c>
      <c r="CD11" s="11">
        <v>7.12</v>
      </c>
      <c r="CE11" s="11">
        <v>19.21</v>
      </c>
      <c r="CF11" s="11">
        <v>29.51</v>
      </c>
      <c r="CG11" s="11">
        <v>19.43</v>
      </c>
      <c r="CH11" s="11">
        <v>21.3</v>
      </c>
      <c r="CI11" s="11">
        <v>3.98</v>
      </c>
      <c r="CJ11" s="11">
        <v>27.99</v>
      </c>
      <c r="CK11" s="11">
        <v>21.78</v>
      </c>
      <c r="CL11" s="11">
        <v>20.38</v>
      </c>
      <c r="CM11" s="11">
        <v>29.13</v>
      </c>
      <c r="CN11" s="11">
        <v>11.3</v>
      </c>
      <c r="CO11" s="11">
        <v>8.67</v>
      </c>
      <c r="CP11" s="11">
        <v>19.989999999999998</v>
      </c>
      <c r="CQ11" s="11">
        <v>20.309999999999999</v>
      </c>
      <c r="CR11" s="11">
        <v>22.27</v>
      </c>
      <c r="CS11" s="11">
        <v>28.67</v>
      </c>
      <c r="CT11" s="11">
        <v>15.83</v>
      </c>
      <c r="CU11" s="11">
        <v>21.95</v>
      </c>
      <c r="CV11" s="11">
        <v>3.26</v>
      </c>
      <c r="CW11" s="11">
        <v>2.68</v>
      </c>
      <c r="CX11" s="11">
        <v>20.59</v>
      </c>
    </row>
    <row r="12" spans="1:102" x14ac:dyDescent="0.75">
      <c r="B12" s="3">
        <f t="shared" si="4"/>
        <v>9</v>
      </c>
      <c r="C12" s="11">
        <v>18.34</v>
      </c>
      <c r="D12" s="11">
        <v>7.43</v>
      </c>
      <c r="E12" s="11">
        <v>18.329999999999998</v>
      </c>
      <c r="F12" s="11">
        <v>0.56999999999999995</v>
      </c>
      <c r="G12" s="11">
        <v>2.41</v>
      </c>
      <c r="H12" s="11">
        <v>8.33</v>
      </c>
      <c r="I12" s="11">
        <v>17.64</v>
      </c>
      <c r="J12" s="11">
        <v>22.14</v>
      </c>
      <c r="K12" s="11">
        <v>16.5</v>
      </c>
      <c r="L12" s="11">
        <v>3.33</v>
      </c>
      <c r="M12" s="11">
        <v>33.65</v>
      </c>
      <c r="N12" s="11">
        <v>1.1000000000000001</v>
      </c>
      <c r="O12" s="11">
        <v>7.44</v>
      </c>
      <c r="P12" s="11">
        <v>21.22</v>
      </c>
      <c r="Q12" s="11">
        <v>30.31</v>
      </c>
      <c r="R12" s="11">
        <v>26.5</v>
      </c>
      <c r="S12" s="11">
        <v>30.59</v>
      </c>
      <c r="T12" s="11">
        <v>22.94</v>
      </c>
      <c r="U12" s="11">
        <v>4.97</v>
      </c>
      <c r="V12" s="11">
        <v>40.43</v>
      </c>
      <c r="W12" s="11">
        <v>14.79</v>
      </c>
      <c r="X12" s="11">
        <v>1.84</v>
      </c>
      <c r="Y12" s="11">
        <v>4.5</v>
      </c>
      <c r="Z12" s="11">
        <v>10.18</v>
      </c>
      <c r="AA12" s="11">
        <v>5.6</v>
      </c>
      <c r="AB12" s="11">
        <v>47.59</v>
      </c>
      <c r="AC12" s="11">
        <v>13.81</v>
      </c>
      <c r="AD12" s="11">
        <v>16.91</v>
      </c>
      <c r="AE12" s="11">
        <v>12.19</v>
      </c>
      <c r="AF12" s="11">
        <v>25.77</v>
      </c>
      <c r="AG12" s="11">
        <v>26.68</v>
      </c>
      <c r="AH12" s="11">
        <v>19.72</v>
      </c>
      <c r="AI12" s="11">
        <v>14.46</v>
      </c>
      <c r="AJ12" s="11">
        <v>5.67</v>
      </c>
      <c r="AK12" s="11">
        <v>31.46</v>
      </c>
      <c r="AL12" s="11">
        <v>8.33</v>
      </c>
      <c r="AM12" s="11">
        <v>17.59</v>
      </c>
      <c r="AN12" s="11">
        <v>12.73</v>
      </c>
      <c r="AO12" s="11">
        <v>23.62</v>
      </c>
      <c r="AP12" s="11">
        <v>22.47</v>
      </c>
      <c r="AQ12" s="11">
        <v>7.77</v>
      </c>
      <c r="AR12" s="11">
        <v>45.68</v>
      </c>
      <c r="AS12" s="11">
        <v>22</v>
      </c>
      <c r="AT12" s="11">
        <v>77.73</v>
      </c>
      <c r="AU12" s="11">
        <v>38.68</v>
      </c>
      <c r="AV12" s="11">
        <v>58.24</v>
      </c>
      <c r="AW12" s="11">
        <v>73.66</v>
      </c>
      <c r="AX12" s="11">
        <v>29.53</v>
      </c>
      <c r="AY12" s="11">
        <v>35.159999999999997</v>
      </c>
      <c r="AZ12" s="11">
        <v>47.79</v>
      </c>
      <c r="BA12" s="11">
        <v>15.18</v>
      </c>
      <c r="BB12" s="11">
        <v>11.26</v>
      </c>
      <c r="BC12" s="11">
        <v>18.63</v>
      </c>
      <c r="BD12" s="11">
        <v>14.04</v>
      </c>
      <c r="BE12" s="11">
        <v>19.16</v>
      </c>
      <c r="BF12" s="11">
        <v>9.33</v>
      </c>
      <c r="BG12" s="11">
        <v>15.83</v>
      </c>
      <c r="BH12" s="11">
        <v>17.690000000000001</v>
      </c>
      <c r="BI12" s="11">
        <v>24.54</v>
      </c>
      <c r="BJ12" s="11">
        <v>0.48</v>
      </c>
      <c r="BK12" s="11">
        <v>15.85</v>
      </c>
      <c r="BL12" s="11">
        <v>22.31</v>
      </c>
      <c r="BM12" s="11">
        <v>12.42</v>
      </c>
      <c r="BN12" s="11">
        <v>17.28</v>
      </c>
      <c r="BO12" s="11">
        <v>20.23</v>
      </c>
      <c r="BP12" s="11">
        <v>21.52</v>
      </c>
      <c r="BQ12" s="11">
        <v>14.69</v>
      </c>
      <c r="BR12" s="11">
        <v>16.2</v>
      </c>
      <c r="BS12" s="11">
        <v>9.25</v>
      </c>
      <c r="BT12" s="11">
        <v>27.48</v>
      </c>
      <c r="BU12" s="11">
        <v>17.059999999999999</v>
      </c>
      <c r="BV12" s="11">
        <v>30.52</v>
      </c>
      <c r="BW12" s="11">
        <v>30.08</v>
      </c>
      <c r="BX12" s="11">
        <v>24.79</v>
      </c>
      <c r="BY12" s="11">
        <v>9.8000000000000007</v>
      </c>
      <c r="BZ12" s="11">
        <v>11.96</v>
      </c>
      <c r="CA12" s="11">
        <v>21.49</v>
      </c>
      <c r="CB12" s="11">
        <v>18.3</v>
      </c>
      <c r="CC12" s="11">
        <v>22.83</v>
      </c>
      <c r="CD12" s="11">
        <v>7.43</v>
      </c>
      <c r="CE12" s="11">
        <v>18.920000000000002</v>
      </c>
      <c r="CF12" s="11">
        <v>30.35</v>
      </c>
      <c r="CG12" s="11">
        <v>19.829999999999998</v>
      </c>
      <c r="CH12" s="11">
        <v>21.62</v>
      </c>
      <c r="CI12" s="11">
        <v>3.96</v>
      </c>
      <c r="CJ12" s="11">
        <v>27.4</v>
      </c>
      <c r="CK12" s="11">
        <v>21.98</v>
      </c>
      <c r="CL12" s="11">
        <v>19.850000000000001</v>
      </c>
      <c r="CM12" s="11">
        <v>31.03</v>
      </c>
      <c r="CN12" s="11">
        <v>11.43</v>
      </c>
      <c r="CO12" s="11">
        <v>8.68</v>
      </c>
      <c r="CP12" s="11">
        <v>20.399999999999999</v>
      </c>
      <c r="CQ12" s="11">
        <v>20.94</v>
      </c>
      <c r="CR12" s="11">
        <v>21.85</v>
      </c>
      <c r="CS12" s="11">
        <v>28.99</v>
      </c>
      <c r="CT12" s="11">
        <v>16.39</v>
      </c>
      <c r="CU12" s="11">
        <v>21.06</v>
      </c>
      <c r="CV12" s="11">
        <v>3.24</v>
      </c>
      <c r="CW12" s="11">
        <v>2.77</v>
      </c>
      <c r="CX12" s="11">
        <v>20.99</v>
      </c>
    </row>
    <row r="13" spans="1:102" x14ac:dyDescent="0.75">
      <c r="B13" s="3">
        <f t="shared" si="4"/>
        <v>10</v>
      </c>
      <c r="C13" s="11">
        <v>18.41</v>
      </c>
      <c r="D13" s="11">
        <v>7.44</v>
      </c>
      <c r="E13" s="11">
        <v>18.489999999999998</v>
      </c>
      <c r="F13" s="11">
        <v>0.57999999999999996</v>
      </c>
      <c r="G13" s="11">
        <v>2.42</v>
      </c>
      <c r="H13" s="11">
        <v>8.34</v>
      </c>
      <c r="I13" s="11">
        <v>17.829999999999998</v>
      </c>
      <c r="J13" s="11">
        <v>21.62</v>
      </c>
      <c r="K13" s="11">
        <v>16.43</v>
      </c>
      <c r="L13" s="11">
        <v>3.37</v>
      </c>
      <c r="M13" s="11">
        <v>33.71</v>
      </c>
      <c r="N13" s="11">
        <v>1.1100000000000001</v>
      </c>
      <c r="O13" s="11">
        <v>7.48</v>
      </c>
      <c r="P13" s="11">
        <v>21.21</v>
      </c>
      <c r="Q13" s="11">
        <v>30.41</v>
      </c>
      <c r="R13" s="11">
        <v>26.11</v>
      </c>
      <c r="S13" s="11">
        <v>30.45</v>
      </c>
      <c r="T13" s="11">
        <v>22.63</v>
      </c>
      <c r="U13" s="11">
        <v>4.95</v>
      </c>
      <c r="V13" s="11">
        <v>40.46</v>
      </c>
      <c r="W13" s="11">
        <v>14.73</v>
      </c>
      <c r="X13" s="11">
        <v>1.85</v>
      </c>
      <c r="Y13" s="11">
        <v>4.5199999999999996</v>
      </c>
      <c r="Z13" s="11">
        <v>10.23</v>
      </c>
      <c r="AA13" s="11">
        <v>5.62</v>
      </c>
      <c r="AB13" s="11">
        <v>48.11</v>
      </c>
      <c r="AC13" s="11">
        <v>13.74</v>
      </c>
      <c r="AD13" s="11">
        <v>16.93</v>
      </c>
      <c r="AE13" s="11">
        <v>12.17</v>
      </c>
      <c r="AF13" s="11">
        <v>25.74</v>
      </c>
      <c r="AG13" s="11">
        <v>26.93</v>
      </c>
      <c r="AH13" s="11">
        <v>20.059999999999999</v>
      </c>
      <c r="AI13" s="11">
        <v>14.38</v>
      </c>
      <c r="AJ13" s="11">
        <v>5.67</v>
      </c>
      <c r="AK13" s="11">
        <v>31.54</v>
      </c>
      <c r="AL13" s="11">
        <v>8.4</v>
      </c>
      <c r="AM13" s="11">
        <v>17.559999999999999</v>
      </c>
      <c r="AN13" s="11">
        <v>12.92</v>
      </c>
      <c r="AO13" s="11">
        <v>23.62</v>
      </c>
      <c r="AP13" s="11">
        <v>22.57</v>
      </c>
      <c r="AQ13" s="11">
        <v>7.8</v>
      </c>
      <c r="AR13" s="11">
        <v>46.59</v>
      </c>
      <c r="AS13" s="11">
        <v>21.77</v>
      </c>
      <c r="AT13" s="11">
        <v>78.17</v>
      </c>
      <c r="AU13" s="11">
        <v>38.71</v>
      </c>
      <c r="AV13" s="11">
        <v>58.42</v>
      </c>
      <c r="AW13" s="11">
        <v>73.650000000000006</v>
      </c>
      <c r="AX13" s="11">
        <v>29.51</v>
      </c>
      <c r="AY13" s="11">
        <v>35.19</v>
      </c>
      <c r="AZ13" s="11">
        <v>47.94</v>
      </c>
      <c r="BA13" s="11">
        <v>15.76</v>
      </c>
      <c r="BB13" s="11">
        <v>9.91</v>
      </c>
      <c r="BC13" s="11">
        <v>20.67</v>
      </c>
      <c r="BD13" s="11">
        <v>13.07</v>
      </c>
      <c r="BE13" s="11">
        <v>19.12</v>
      </c>
      <c r="BF13" s="11">
        <v>9.58</v>
      </c>
      <c r="BG13" s="11">
        <v>16.420000000000002</v>
      </c>
      <c r="BH13" s="11">
        <v>16.02</v>
      </c>
      <c r="BI13" s="11">
        <v>22.56</v>
      </c>
      <c r="BJ13" s="11">
        <v>0.45</v>
      </c>
      <c r="BK13" s="11">
        <v>17</v>
      </c>
      <c r="BL13" s="11">
        <v>22.13</v>
      </c>
      <c r="BM13" s="11">
        <v>12.09</v>
      </c>
      <c r="BN13" s="11">
        <v>17.829999999999998</v>
      </c>
      <c r="BO13" s="11">
        <v>21.54</v>
      </c>
      <c r="BP13" s="11">
        <v>22.22</v>
      </c>
      <c r="BQ13" s="11">
        <v>14.52</v>
      </c>
      <c r="BR13" s="11">
        <v>16.309999999999999</v>
      </c>
      <c r="BS13" s="11">
        <v>9.84</v>
      </c>
      <c r="BT13" s="11">
        <v>26.51</v>
      </c>
      <c r="BU13" s="11">
        <v>16.760000000000002</v>
      </c>
      <c r="BV13" s="11">
        <v>30.48</v>
      </c>
      <c r="BW13" s="11">
        <v>30</v>
      </c>
      <c r="BX13" s="11">
        <v>24.96</v>
      </c>
      <c r="BY13" s="11">
        <v>9.7100000000000009</v>
      </c>
      <c r="BZ13" s="11">
        <v>12.83</v>
      </c>
      <c r="CA13" s="11">
        <v>21.04</v>
      </c>
      <c r="CB13" s="11">
        <v>17.82</v>
      </c>
      <c r="CC13" s="11">
        <v>24.08</v>
      </c>
      <c r="CD13" s="11">
        <v>6.71</v>
      </c>
      <c r="CE13" s="11">
        <v>18.29</v>
      </c>
      <c r="CF13" s="11">
        <v>32.39</v>
      </c>
      <c r="CG13" s="11">
        <v>20.25</v>
      </c>
      <c r="CH13" s="11">
        <v>20.260000000000002</v>
      </c>
      <c r="CI13" s="11">
        <v>3.9</v>
      </c>
      <c r="CJ13" s="11">
        <v>28.22</v>
      </c>
      <c r="CK13" s="11">
        <v>20.04</v>
      </c>
      <c r="CL13" s="11">
        <v>19.309999999999999</v>
      </c>
      <c r="CM13" s="11">
        <v>30.02</v>
      </c>
      <c r="CN13" s="11">
        <v>11.53</v>
      </c>
      <c r="CO13" s="11">
        <v>8.44</v>
      </c>
      <c r="CP13" s="11">
        <v>19.940000000000001</v>
      </c>
      <c r="CQ13" s="11">
        <v>20.55</v>
      </c>
      <c r="CR13" s="11">
        <v>22.58</v>
      </c>
      <c r="CS13" s="11">
        <v>28.05</v>
      </c>
      <c r="CT13" s="11">
        <v>15.21</v>
      </c>
      <c r="CU13" s="11">
        <v>20.34</v>
      </c>
      <c r="CV13" s="11">
        <v>3.03</v>
      </c>
      <c r="CW13" s="11">
        <v>2.67</v>
      </c>
      <c r="CX13" s="11">
        <v>20.239999999999998</v>
      </c>
    </row>
    <row r="14" spans="1:102" x14ac:dyDescent="0.75">
      <c r="B14" s="3">
        <f t="shared" si="4"/>
        <v>11</v>
      </c>
      <c r="C14" s="11">
        <v>18.36</v>
      </c>
      <c r="D14" s="11">
        <v>7.44</v>
      </c>
      <c r="E14" s="11">
        <v>18.43</v>
      </c>
      <c r="F14" s="11">
        <v>0.59</v>
      </c>
      <c r="G14" s="11">
        <v>2.42</v>
      </c>
      <c r="H14" s="11">
        <v>8.5</v>
      </c>
      <c r="I14" s="11">
        <v>17.64</v>
      </c>
      <c r="J14" s="11">
        <v>21.6</v>
      </c>
      <c r="K14" s="11">
        <v>16.59</v>
      </c>
      <c r="L14" s="11">
        <v>3.41</v>
      </c>
      <c r="M14" s="11">
        <v>33.659999999999997</v>
      </c>
      <c r="N14" s="11">
        <v>1.1000000000000001</v>
      </c>
      <c r="O14" s="11">
        <v>7.46</v>
      </c>
      <c r="P14" s="11">
        <v>21.27</v>
      </c>
      <c r="Q14" s="11">
        <v>30.57</v>
      </c>
      <c r="R14" s="11">
        <v>25.7</v>
      </c>
      <c r="S14" s="11">
        <v>30.68</v>
      </c>
      <c r="T14" s="11">
        <v>22.87</v>
      </c>
      <c r="U14" s="11">
        <v>4.9400000000000004</v>
      </c>
      <c r="V14" s="11">
        <v>40.450000000000003</v>
      </c>
      <c r="W14" s="11">
        <v>15.01</v>
      </c>
      <c r="X14" s="11">
        <v>1.85</v>
      </c>
      <c r="Y14" s="11">
        <v>4.51</v>
      </c>
      <c r="Z14" s="11">
        <v>10.27</v>
      </c>
      <c r="AA14" s="11">
        <v>5.56</v>
      </c>
      <c r="AB14" s="11">
        <v>48.27</v>
      </c>
      <c r="AC14" s="11">
        <v>13.74</v>
      </c>
      <c r="AD14" s="11">
        <v>16.920000000000002</v>
      </c>
      <c r="AE14" s="11">
        <v>12.3</v>
      </c>
      <c r="AF14" s="11">
        <v>25.87</v>
      </c>
      <c r="AG14" s="11">
        <v>26.82</v>
      </c>
      <c r="AH14" s="11">
        <v>19.91</v>
      </c>
      <c r="AI14" s="11">
        <v>14.36</v>
      </c>
      <c r="AJ14" s="11">
        <v>5.66</v>
      </c>
      <c r="AK14" s="11">
        <v>30.96</v>
      </c>
      <c r="AL14" s="11">
        <v>8.3699999999999992</v>
      </c>
      <c r="AM14" s="11">
        <v>17.53</v>
      </c>
      <c r="AN14" s="11">
        <v>12.98</v>
      </c>
      <c r="AO14" s="11">
        <v>23.59</v>
      </c>
      <c r="AP14" s="11">
        <v>22.64</v>
      </c>
      <c r="AQ14" s="11">
        <v>7.84</v>
      </c>
      <c r="AR14" s="11">
        <v>46.5</v>
      </c>
      <c r="AS14" s="11">
        <v>21.67</v>
      </c>
      <c r="AT14" s="11">
        <v>78.55</v>
      </c>
      <c r="AU14" s="11">
        <v>38.78</v>
      </c>
      <c r="AV14" s="11">
        <v>58.4</v>
      </c>
      <c r="AW14" s="11">
        <v>73.69</v>
      </c>
      <c r="AX14" s="11">
        <v>29.5</v>
      </c>
      <c r="AY14" s="11">
        <v>34.97</v>
      </c>
      <c r="AZ14" s="11">
        <v>47.91</v>
      </c>
      <c r="BA14" s="11">
        <v>15.16</v>
      </c>
      <c r="BB14" s="11">
        <v>10.73</v>
      </c>
      <c r="BC14" s="11">
        <v>18.84</v>
      </c>
      <c r="BD14" s="11">
        <v>13.72</v>
      </c>
      <c r="BE14" s="11">
        <v>18.010000000000002</v>
      </c>
      <c r="BF14" s="11">
        <v>9.82</v>
      </c>
      <c r="BG14" s="11">
        <v>15.8</v>
      </c>
      <c r="BH14" s="11">
        <v>16.47</v>
      </c>
      <c r="BI14" s="11">
        <v>23.14</v>
      </c>
      <c r="BJ14" s="11">
        <v>0.48</v>
      </c>
      <c r="BK14" s="11">
        <v>17.329999999999998</v>
      </c>
      <c r="BL14" s="11">
        <v>21.68</v>
      </c>
      <c r="BM14" s="11">
        <v>11.95</v>
      </c>
      <c r="BN14" s="11">
        <v>18.600000000000001</v>
      </c>
      <c r="BO14" s="11">
        <v>20.85</v>
      </c>
      <c r="BP14" s="11">
        <v>22.2</v>
      </c>
      <c r="BQ14" s="11">
        <v>14.49</v>
      </c>
      <c r="BR14" s="11">
        <v>16.04</v>
      </c>
      <c r="BS14" s="11">
        <v>9.73</v>
      </c>
      <c r="BT14" s="11">
        <v>27.25</v>
      </c>
      <c r="BU14" s="11">
        <v>16.93</v>
      </c>
      <c r="BV14" s="11">
        <v>29.33</v>
      </c>
      <c r="BW14" s="11">
        <v>30.24</v>
      </c>
      <c r="BX14" s="11">
        <v>24.53</v>
      </c>
      <c r="BY14" s="11">
        <v>9.7200000000000006</v>
      </c>
      <c r="BZ14" s="11">
        <v>12.73</v>
      </c>
      <c r="CA14" s="11">
        <v>20.7</v>
      </c>
      <c r="CB14" s="11">
        <v>17.899999999999999</v>
      </c>
      <c r="CC14" s="11">
        <v>22.44</v>
      </c>
      <c r="CD14" s="11">
        <v>6.71</v>
      </c>
      <c r="CE14" s="11">
        <v>19.25</v>
      </c>
      <c r="CF14" s="11">
        <v>29.23</v>
      </c>
      <c r="CG14" s="11">
        <v>20.95</v>
      </c>
      <c r="CH14" s="11">
        <v>21.17</v>
      </c>
      <c r="CI14" s="11">
        <v>3.97</v>
      </c>
      <c r="CJ14" s="11">
        <v>26.67</v>
      </c>
      <c r="CK14" s="11">
        <v>20.68</v>
      </c>
      <c r="CL14" s="11">
        <v>19.760000000000002</v>
      </c>
      <c r="CM14" s="11">
        <v>31.5</v>
      </c>
      <c r="CN14" s="11">
        <v>11.33</v>
      </c>
      <c r="CO14" s="11">
        <v>9.26</v>
      </c>
      <c r="CP14" s="11">
        <v>20.260000000000002</v>
      </c>
      <c r="CQ14" s="11">
        <v>20.98</v>
      </c>
      <c r="CR14" s="11">
        <v>21.84</v>
      </c>
      <c r="CS14" s="11">
        <v>29.24</v>
      </c>
      <c r="CT14" s="11">
        <v>15.45</v>
      </c>
      <c r="CU14" s="11">
        <v>21.79</v>
      </c>
      <c r="CV14" s="11">
        <v>3.18</v>
      </c>
      <c r="CW14" s="11">
        <v>2.57</v>
      </c>
      <c r="CX14" s="11">
        <v>20.68</v>
      </c>
    </row>
    <row r="15" spans="1:102" x14ac:dyDescent="0.75">
      <c r="B15" s="3">
        <f t="shared" si="4"/>
        <v>12</v>
      </c>
      <c r="C15" s="11">
        <v>18.43</v>
      </c>
      <c r="D15" s="11">
        <v>7.42</v>
      </c>
      <c r="E15" s="11">
        <v>18.34</v>
      </c>
      <c r="F15" s="11">
        <v>0.59</v>
      </c>
      <c r="G15" s="11">
        <v>2.42</v>
      </c>
      <c r="H15" s="11">
        <v>8.42</v>
      </c>
      <c r="I15" s="11">
        <v>17.48</v>
      </c>
      <c r="J15" s="11">
        <v>21.92</v>
      </c>
      <c r="K15" s="11">
        <v>16.55</v>
      </c>
      <c r="L15" s="11">
        <v>3.5</v>
      </c>
      <c r="M15" s="11">
        <v>33.61</v>
      </c>
      <c r="N15" s="11">
        <v>1.1000000000000001</v>
      </c>
      <c r="O15" s="11">
        <v>7.44</v>
      </c>
      <c r="P15" s="11">
        <v>21.26</v>
      </c>
      <c r="Q15" s="11">
        <v>30.36</v>
      </c>
      <c r="R15" s="11">
        <v>25.86</v>
      </c>
      <c r="S15" s="11">
        <v>30.76</v>
      </c>
      <c r="T15" s="11">
        <v>23.03</v>
      </c>
      <c r="U15" s="11">
        <v>4.9800000000000004</v>
      </c>
      <c r="V15" s="11">
        <v>40.65</v>
      </c>
      <c r="W15" s="11">
        <v>15.07</v>
      </c>
      <c r="X15" s="11">
        <v>1.84</v>
      </c>
      <c r="Y15" s="11">
        <v>4.5</v>
      </c>
      <c r="Z15" s="11">
        <v>10.34</v>
      </c>
      <c r="AA15" s="11">
        <v>5.61</v>
      </c>
      <c r="AB15" s="11">
        <v>48.14</v>
      </c>
      <c r="AC15" s="11">
        <v>13.78</v>
      </c>
      <c r="AD15" s="11">
        <v>16.88</v>
      </c>
      <c r="AE15" s="11">
        <v>12.14</v>
      </c>
      <c r="AF15" s="11">
        <v>26.23</v>
      </c>
      <c r="AG15" s="11">
        <v>26.88</v>
      </c>
      <c r="AH15" s="11">
        <v>19.72</v>
      </c>
      <c r="AI15" s="11">
        <v>14.53</v>
      </c>
      <c r="AJ15" s="11">
        <v>5.64</v>
      </c>
      <c r="AK15" s="11">
        <v>30.72</v>
      </c>
      <c r="AL15" s="11">
        <v>8.36</v>
      </c>
      <c r="AM15" s="11">
        <v>17.46</v>
      </c>
      <c r="AN15" s="11">
        <v>12.9</v>
      </c>
      <c r="AO15" s="11">
        <v>23.47</v>
      </c>
      <c r="AP15" s="11">
        <v>22.68</v>
      </c>
      <c r="AQ15" s="11">
        <v>7.83</v>
      </c>
      <c r="AR15" s="11">
        <v>47.13</v>
      </c>
      <c r="AS15" s="11">
        <v>21.76</v>
      </c>
      <c r="AT15" s="11">
        <v>78.98</v>
      </c>
      <c r="AU15" s="11">
        <v>38.36</v>
      </c>
      <c r="AV15" s="11">
        <v>58.29</v>
      </c>
      <c r="AW15" s="11">
        <v>72.819999999999993</v>
      </c>
      <c r="AX15" s="11">
        <v>29.36</v>
      </c>
      <c r="AY15" s="11">
        <v>35.15</v>
      </c>
      <c r="AZ15" s="11">
        <v>47.97</v>
      </c>
      <c r="BA15" s="11">
        <v>15.88</v>
      </c>
      <c r="BB15" s="11">
        <v>10.97</v>
      </c>
      <c r="BC15" s="11">
        <v>19.989999999999998</v>
      </c>
      <c r="BD15" s="11">
        <v>13.63</v>
      </c>
      <c r="BE15" s="11">
        <v>19.22</v>
      </c>
      <c r="BF15" s="11">
        <v>9.3699999999999992</v>
      </c>
      <c r="BG15" s="11">
        <v>16.23</v>
      </c>
      <c r="BH15" s="11">
        <v>18.079999999999998</v>
      </c>
      <c r="BI15" s="11">
        <v>24</v>
      </c>
      <c r="BJ15" s="11">
        <v>0.48</v>
      </c>
      <c r="BK15" s="11">
        <v>18.02</v>
      </c>
      <c r="BL15" s="11">
        <v>22.68</v>
      </c>
      <c r="BM15" s="11">
        <v>11.94</v>
      </c>
      <c r="BN15" s="11">
        <v>18.059999999999999</v>
      </c>
      <c r="BO15" s="11">
        <v>21</v>
      </c>
      <c r="BP15" s="11">
        <v>21.32</v>
      </c>
      <c r="BQ15" s="11">
        <v>14.5</v>
      </c>
      <c r="BR15" s="11">
        <v>16.920000000000002</v>
      </c>
      <c r="BS15" s="11">
        <v>9.51</v>
      </c>
      <c r="BT15" s="11">
        <v>26.61</v>
      </c>
      <c r="BU15" s="11">
        <v>16.18</v>
      </c>
      <c r="BV15" s="11">
        <v>31.14</v>
      </c>
      <c r="BW15" s="11">
        <v>29.23</v>
      </c>
      <c r="BX15" s="11">
        <v>24.54</v>
      </c>
      <c r="BY15" s="11">
        <v>10</v>
      </c>
      <c r="BZ15" s="11">
        <v>12.08</v>
      </c>
      <c r="CA15" s="11">
        <v>19.989999999999998</v>
      </c>
      <c r="CB15" s="11">
        <v>17.489999999999998</v>
      </c>
      <c r="CC15" s="11">
        <v>23.77</v>
      </c>
      <c r="CD15" s="11">
        <v>7.08</v>
      </c>
      <c r="CE15" s="11">
        <v>18.46</v>
      </c>
      <c r="CF15" s="11">
        <v>29.04</v>
      </c>
      <c r="CG15" s="11">
        <v>20.9</v>
      </c>
      <c r="CH15" s="11">
        <v>20.010000000000002</v>
      </c>
      <c r="CI15" s="11">
        <v>3.99</v>
      </c>
      <c r="CJ15" s="11">
        <v>27.55</v>
      </c>
      <c r="CK15" s="11">
        <v>21.95</v>
      </c>
      <c r="CL15" s="11">
        <v>19.87</v>
      </c>
      <c r="CM15" s="11">
        <v>30.39</v>
      </c>
      <c r="CN15" s="11">
        <v>11.41</v>
      </c>
      <c r="CO15" s="11">
        <v>9.41</v>
      </c>
      <c r="CP15" s="11">
        <v>19.690000000000001</v>
      </c>
      <c r="CQ15" s="11">
        <v>21.2</v>
      </c>
      <c r="CR15" s="11">
        <v>20.68</v>
      </c>
      <c r="CS15" s="11">
        <v>27.02</v>
      </c>
      <c r="CT15" s="11">
        <v>16.510000000000002</v>
      </c>
      <c r="CU15" s="11">
        <v>22.67</v>
      </c>
      <c r="CV15" s="11">
        <v>3.21</v>
      </c>
      <c r="CW15" s="11">
        <v>2.62</v>
      </c>
      <c r="CX15" s="11">
        <v>20.51</v>
      </c>
    </row>
    <row r="16" spans="1:102" x14ac:dyDescent="0.75">
      <c r="B16" s="3">
        <f t="shared" si="4"/>
        <v>13</v>
      </c>
      <c r="C16" s="11">
        <v>18.62</v>
      </c>
      <c r="D16" s="11">
        <v>7.42</v>
      </c>
      <c r="E16" s="11">
        <v>18.43</v>
      </c>
      <c r="F16" s="11">
        <v>0.57999999999999996</v>
      </c>
      <c r="G16" s="11">
        <v>2.42</v>
      </c>
      <c r="H16" s="11">
        <v>8.34</v>
      </c>
      <c r="I16" s="11">
        <v>17.36</v>
      </c>
      <c r="J16" s="11">
        <v>21.46</v>
      </c>
      <c r="K16" s="11">
        <v>16.670000000000002</v>
      </c>
      <c r="L16" s="11">
        <v>3.52</v>
      </c>
      <c r="M16" s="11">
        <v>33.590000000000003</v>
      </c>
      <c r="N16" s="11">
        <v>1.1000000000000001</v>
      </c>
      <c r="O16" s="11">
        <v>7.49</v>
      </c>
      <c r="P16" s="11">
        <v>21.6</v>
      </c>
      <c r="Q16" s="11">
        <v>30.45</v>
      </c>
      <c r="R16" s="11">
        <v>25.89</v>
      </c>
      <c r="S16" s="11">
        <v>30.75</v>
      </c>
      <c r="T16" s="11">
        <v>23.46</v>
      </c>
      <c r="U16" s="11">
        <v>5.01</v>
      </c>
      <c r="V16" s="11">
        <v>40.71</v>
      </c>
      <c r="W16" s="11">
        <v>15.16</v>
      </c>
      <c r="X16" s="11">
        <v>1.85</v>
      </c>
      <c r="Y16" s="11">
        <v>4.51</v>
      </c>
      <c r="Z16" s="11">
        <v>10.32</v>
      </c>
      <c r="AA16" s="11">
        <v>5.65</v>
      </c>
      <c r="AB16" s="11">
        <v>48.1</v>
      </c>
      <c r="AC16" s="11">
        <v>13.75</v>
      </c>
      <c r="AD16" s="11">
        <v>16.850000000000001</v>
      </c>
      <c r="AE16" s="11">
        <v>12.25</v>
      </c>
      <c r="AF16" s="11">
        <v>26.39</v>
      </c>
      <c r="AG16" s="11">
        <v>26.74</v>
      </c>
      <c r="AH16" s="11">
        <v>19.27</v>
      </c>
      <c r="AI16" s="11">
        <v>14.16</v>
      </c>
      <c r="AJ16" s="11">
        <v>5.64</v>
      </c>
      <c r="AK16" s="11">
        <v>30.84</v>
      </c>
      <c r="AL16" s="11">
        <v>8.3699999999999992</v>
      </c>
      <c r="AM16" s="11">
        <v>17.38</v>
      </c>
      <c r="AN16" s="11">
        <v>12.98</v>
      </c>
      <c r="AO16" s="11">
        <v>23.51</v>
      </c>
      <c r="AP16" s="11">
        <v>22.89</v>
      </c>
      <c r="AQ16" s="11">
        <v>7.78</v>
      </c>
      <c r="AR16" s="11">
        <v>47.03</v>
      </c>
      <c r="AS16" s="11">
        <v>21.78</v>
      </c>
      <c r="AT16" s="11">
        <v>79.069999999999993</v>
      </c>
      <c r="AU16" s="11">
        <v>38.17</v>
      </c>
      <c r="AV16" s="11">
        <v>57.98</v>
      </c>
      <c r="AW16" s="11">
        <v>72.92</v>
      </c>
      <c r="AX16" s="11">
        <v>29.4</v>
      </c>
      <c r="AY16" s="11">
        <v>35.130000000000003</v>
      </c>
      <c r="AZ16" s="11">
        <v>47.9</v>
      </c>
      <c r="BA16" s="11">
        <v>15.71</v>
      </c>
      <c r="BB16" s="11">
        <v>10.28</v>
      </c>
      <c r="BC16" s="11">
        <v>20.05</v>
      </c>
      <c r="BD16" s="11">
        <v>13.11</v>
      </c>
      <c r="BE16" s="11">
        <v>17.989999999999998</v>
      </c>
      <c r="BF16" s="11">
        <v>9.3800000000000008</v>
      </c>
      <c r="BG16" s="11">
        <v>15.72</v>
      </c>
      <c r="BH16" s="11">
        <v>17.07</v>
      </c>
      <c r="BI16" s="11">
        <v>24.39</v>
      </c>
      <c r="BJ16" s="11">
        <v>0.48</v>
      </c>
      <c r="BK16" s="11">
        <v>16.64</v>
      </c>
      <c r="BL16" s="11">
        <v>22.7</v>
      </c>
      <c r="BM16" s="11">
        <v>12.04</v>
      </c>
      <c r="BN16" s="11">
        <v>17.63</v>
      </c>
      <c r="BO16" s="11">
        <v>20.48</v>
      </c>
      <c r="BP16" s="11">
        <v>22.2</v>
      </c>
      <c r="BQ16" s="11">
        <v>14.88</v>
      </c>
      <c r="BR16" s="11">
        <v>15.88</v>
      </c>
      <c r="BS16" s="11">
        <v>9.9499999999999993</v>
      </c>
      <c r="BT16" s="11">
        <v>26.73</v>
      </c>
      <c r="BU16" s="11">
        <v>17.71</v>
      </c>
      <c r="BV16" s="11">
        <v>30.57</v>
      </c>
      <c r="BW16" s="11">
        <v>29.21</v>
      </c>
      <c r="BX16" s="11">
        <v>25.18</v>
      </c>
      <c r="BY16" s="11">
        <v>9.5399999999999991</v>
      </c>
      <c r="BZ16" s="11">
        <v>12.57</v>
      </c>
      <c r="CA16" s="11">
        <v>19.989999999999998</v>
      </c>
      <c r="CB16" s="11">
        <v>17.579999999999998</v>
      </c>
      <c r="CC16" s="11">
        <v>24.17</v>
      </c>
      <c r="CD16" s="11">
        <v>6.88</v>
      </c>
      <c r="CE16" s="11">
        <v>19.54</v>
      </c>
      <c r="CF16" s="11">
        <v>30.1</v>
      </c>
      <c r="CG16" s="11">
        <v>19.71</v>
      </c>
      <c r="CH16" s="11">
        <v>20.62</v>
      </c>
      <c r="CI16" s="11">
        <v>3.93</v>
      </c>
      <c r="CJ16" s="11">
        <v>28.48</v>
      </c>
      <c r="CK16" s="11">
        <v>21.18</v>
      </c>
      <c r="CL16" s="11">
        <v>19.96</v>
      </c>
      <c r="CM16" s="11">
        <v>30.68</v>
      </c>
      <c r="CN16" s="11">
        <v>11.12</v>
      </c>
      <c r="CO16" s="11">
        <v>8.41</v>
      </c>
      <c r="CP16" s="11">
        <v>20.05</v>
      </c>
      <c r="CQ16" s="11">
        <v>20.68</v>
      </c>
      <c r="CR16" s="11">
        <v>21.21</v>
      </c>
      <c r="CS16" s="11">
        <v>26.79</v>
      </c>
      <c r="CT16" s="11">
        <v>15.95</v>
      </c>
      <c r="CU16" s="11">
        <v>22.08</v>
      </c>
      <c r="CV16" s="11">
        <v>3.16</v>
      </c>
      <c r="CW16" s="11">
        <v>2.7</v>
      </c>
      <c r="CX16" s="11">
        <v>19.809999999999999</v>
      </c>
    </row>
    <row r="17" spans="2:102" x14ac:dyDescent="0.75">
      <c r="B17" s="3">
        <f t="shared" si="4"/>
        <v>14</v>
      </c>
      <c r="C17" s="11">
        <v>18.739999999999998</v>
      </c>
      <c r="D17" s="11">
        <v>7.44</v>
      </c>
      <c r="E17" s="11">
        <v>18.54</v>
      </c>
      <c r="F17" s="11">
        <v>0.56999999999999995</v>
      </c>
      <c r="G17" s="11">
        <v>2.42</v>
      </c>
      <c r="H17" s="11">
        <v>8.4700000000000006</v>
      </c>
      <c r="I17" s="11">
        <v>17.350000000000001</v>
      </c>
      <c r="J17" s="11">
        <v>21.53</v>
      </c>
      <c r="K17" s="11">
        <v>16.760000000000002</v>
      </c>
      <c r="L17" s="11">
        <v>3.45</v>
      </c>
      <c r="M17" s="11">
        <v>33.619999999999997</v>
      </c>
      <c r="N17" s="11">
        <v>1.1000000000000001</v>
      </c>
      <c r="O17" s="11">
        <v>7.44</v>
      </c>
      <c r="P17" s="11">
        <v>21.29</v>
      </c>
      <c r="Q17" s="11">
        <v>30.25</v>
      </c>
      <c r="R17" s="11">
        <v>25.95</v>
      </c>
      <c r="S17" s="11">
        <v>30.65</v>
      </c>
      <c r="T17" s="11">
        <v>23.31</v>
      </c>
      <c r="U17" s="11">
        <v>4.96</v>
      </c>
      <c r="V17" s="11">
        <v>40.75</v>
      </c>
      <c r="W17" s="11">
        <v>15.11</v>
      </c>
      <c r="X17" s="11">
        <v>1.85</v>
      </c>
      <c r="Y17" s="11">
        <v>4.47</v>
      </c>
      <c r="Z17" s="11">
        <v>10.5</v>
      </c>
      <c r="AA17" s="11">
        <v>5.66</v>
      </c>
      <c r="AB17" s="11">
        <v>47.89</v>
      </c>
      <c r="AC17" s="11">
        <v>13.79</v>
      </c>
      <c r="AD17" s="11">
        <v>16.850000000000001</v>
      </c>
      <c r="AE17" s="11">
        <v>12.31</v>
      </c>
      <c r="AF17" s="11">
        <v>26.56</v>
      </c>
      <c r="AG17" s="11">
        <v>26.7</v>
      </c>
      <c r="AH17" s="11">
        <v>19.14</v>
      </c>
      <c r="AI17" s="11">
        <v>13.82</v>
      </c>
      <c r="AJ17" s="11">
        <v>5.67</v>
      </c>
      <c r="AK17" s="11">
        <v>30.7</v>
      </c>
      <c r="AL17" s="11">
        <v>8.4499999999999993</v>
      </c>
      <c r="AM17" s="11">
        <v>17.350000000000001</v>
      </c>
      <c r="AN17" s="11">
        <v>12.85</v>
      </c>
      <c r="AO17" s="11">
        <v>23.6</v>
      </c>
      <c r="AP17" s="11">
        <v>22.9</v>
      </c>
      <c r="AQ17" s="11">
        <v>7.86</v>
      </c>
      <c r="AR17" s="11">
        <v>47.68</v>
      </c>
      <c r="AS17" s="11">
        <v>21.67</v>
      </c>
      <c r="AT17" s="11">
        <v>79.290000000000006</v>
      </c>
      <c r="AU17" s="11">
        <v>38.32</v>
      </c>
      <c r="AV17" s="11">
        <v>58.2</v>
      </c>
      <c r="AW17" s="11">
        <v>72.44</v>
      </c>
      <c r="AX17" s="11">
        <v>29.9</v>
      </c>
      <c r="AY17" s="11">
        <v>35.64</v>
      </c>
      <c r="AZ17" s="11">
        <v>47.96</v>
      </c>
      <c r="BA17" s="11">
        <v>14.95</v>
      </c>
      <c r="BB17" s="11">
        <v>10.3</v>
      </c>
      <c r="BC17" s="11">
        <v>20.239999999999998</v>
      </c>
      <c r="BD17" s="11">
        <v>12.95</v>
      </c>
      <c r="BE17" s="11">
        <v>19.34</v>
      </c>
      <c r="BF17" s="11">
        <v>9.52</v>
      </c>
      <c r="BG17" s="11">
        <v>16.03</v>
      </c>
      <c r="BH17" s="11">
        <v>16.78</v>
      </c>
      <c r="BI17" s="11">
        <v>24.36</v>
      </c>
      <c r="BJ17" s="11">
        <v>0.48</v>
      </c>
      <c r="BK17" s="11">
        <v>17.739999999999998</v>
      </c>
      <c r="BL17" s="11">
        <v>21.5</v>
      </c>
      <c r="BM17" s="11">
        <v>11.56</v>
      </c>
      <c r="BN17" s="11">
        <v>17.18</v>
      </c>
      <c r="BO17" s="11">
        <v>19.170000000000002</v>
      </c>
      <c r="BP17" s="11">
        <v>21.57</v>
      </c>
      <c r="BQ17" s="11">
        <v>14.83</v>
      </c>
      <c r="BR17" s="11">
        <v>16.66</v>
      </c>
      <c r="BS17" s="11">
        <v>9.8000000000000007</v>
      </c>
      <c r="BT17" s="11">
        <v>28.26</v>
      </c>
      <c r="BU17" s="11">
        <v>17.510000000000002</v>
      </c>
      <c r="BV17" s="11">
        <v>30.81</v>
      </c>
      <c r="BW17" s="11">
        <v>29.65</v>
      </c>
      <c r="BX17" s="11">
        <v>23.84</v>
      </c>
      <c r="BY17" s="11">
        <v>9.4700000000000006</v>
      </c>
      <c r="BZ17" s="11">
        <v>13.1</v>
      </c>
      <c r="CA17" s="11">
        <v>21.89</v>
      </c>
      <c r="CB17" s="11">
        <v>17.13</v>
      </c>
      <c r="CC17" s="11">
        <v>24.66</v>
      </c>
      <c r="CD17" s="11">
        <v>7.39</v>
      </c>
      <c r="CE17" s="11">
        <v>19.739999999999998</v>
      </c>
      <c r="CF17" s="11">
        <v>30.29</v>
      </c>
      <c r="CG17" s="11">
        <v>20.74</v>
      </c>
      <c r="CH17" s="11">
        <v>20.27</v>
      </c>
      <c r="CI17" s="11">
        <v>3.83</v>
      </c>
      <c r="CJ17" s="11">
        <v>27.73</v>
      </c>
      <c r="CK17" s="11">
        <v>21.39</v>
      </c>
      <c r="CL17" s="11">
        <v>20.399999999999999</v>
      </c>
      <c r="CM17" s="11">
        <v>30.52</v>
      </c>
      <c r="CN17" s="11">
        <v>11.6</v>
      </c>
      <c r="CO17" s="11">
        <v>8.8800000000000008</v>
      </c>
      <c r="CP17" s="11">
        <v>19.36</v>
      </c>
      <c r="CQ17" s="11">
        <v>20.37</v>
      </c>
      <c r="CR17" s="11">
        <v>21.61</v>
      </c>
      <c r="CS17" s="11">
        <v>28.2</v>
      </c>
      <c r="CT17" s="11">
        <v>16.2</v>
      </c>
      <c r="CU17" s="11">
        <v>21.93</v>
      </c>
      <c r="CV17" s="11">
        <v>3.2</v>
      </c>
      <c r="CW17" s="11">
        <v>2.6</v>
      </c>
      <c r="CX17" s="11">
        <v>20.55</v>
      </c>
    </row>
    <row r="18" spans="2:102" x14ac:dyDescent="0.75">
      <c r="B18" s="3">
        <f t="shared" si="4"/>
        <v>15</v>
      </c>
      <c r="C18" s="11">
        <v>18.350000000000001</v>
      </c>
      <c r="D18" s="11">
        <v>7.46</v>
      </c>
      <c r="E18" s="11">
        <v>18.649999999999999</v>
      </c>
      <c r="F18" s="11">
        <v>0.56999999999999995</v>
      </c>
      <c r="G18" s="11">
        <v>2.42</v>
      </c>
      <c r="H18" s="11">
        <v>8.4700000000000006</v>
      </c>
      <c r="I18" s="11">
        <v>17.39</v>
      </c>
      <c r="J18" s="11">
        <v>20.88</v>
      </c>
      <c r="K18" s="11">
        <v>16.8</v>
      </c>
      <c r="L18" s="11">
        <v>3.45</v>
      </c>
      <c r="M18" s="11">
        <v>33.6</v>
      </c>
      <c r="N18" s="11">
        <v>1.1100000000000001</v>
      </c>
      <c r="O18" s="11">
        <v>7.43</v>
      </c>
      <c r="P18" s="11">
        <v>21.05</v>
      </c>
      <c r="Q18" s="11">
        <v>29.96</v>
      </c>
      <c r="R18" s="11">
        <v>25.94</v>
      </c>
      <c r="S18" s="11">
        <v>30.62</v>
      </c>
      <c r="T18" s="11">
        <v>23.27</v>
      </c>
      <c r="U18" s="11">
        <v>4.95</v>
      </c>
      <c r="V18" s="11">
        <v>40.520000000000003</v>
      </c>
      <c r="W18" s="11">
        <v>15.17</v>
      </c>
      <c r="X18" s="11">
        <v>1.85</v>
      </c>
      <c r="Y18" s="11">
        <v>4.54</v>
      </c>
      <c r="Z18" s="11">
        <v>10.6</v>
      </c>
      <c r="AA18" s="11">
        <v>5.61</v>
      </c>
      <c r="AB18" s="11">
        <v>47.44</v>
      </c>
      <c r="AC18" s="11">
        <v>13.74</v>
      </c>
      <c r="AD18" s="11">
        <v>16.82</v>
      </c>
      <c r="AE18" s="11">
        <v>12.3</v>
      </c>
      <c r="AF18" s="11">
        <v>26.33</v>
      </c>
      <c r="AG18" s="11">
        <v>26.64</v>
      </c>
      <c r="AH18" s="11">
        <v>18.920000000000002</v>
      </c>
      <c r="AI18" s="11">
        <v>13.92</v>
      </c>
      <c r="AJ18" s="11">
        <v>5.64</v>
      </c>
      <c r="AK18" s="11">
        <v>30.3</v>
      </c>
      <c r="AL18" s="11">
        <v>8.44</v>
      </c>
      <c r="AM18" s="11">
        <v>17.37</v>
      </c>
      <c r="AN18" s="11">
        <v>12.87</v>
      </c>
      <c r="AO18" s="11">
        <v>23.52</v>
      </c>
      <c r="AP18" s="11">
        <v>22.85</v>
      </c>
      <c r="AQ18" s="11">
        <v>7.8</v>
      </c>
      <c r="AR18" s="11">
        <v>47.88</v>
      </c>
      <c r="AS18" s="11">
        <v>21.7</v>
      </c>
      <c r="AT18" s="11">
        <v>79.48</v>
      </c>
      <c r="AU18" s="11">
        <v>38.76</v>
      </c>
      <c r="AV18" s="11">
        <v>58.29</v>
      </c>
      <c r="AW18" s="11">
        <v>71.569999999999993</v>
      </c>
      <c r="AX18" s="11">
        <v>30.05</v>
      </c>
      <c r="AY18" s="11">
        <v>35.520000000000003</v>
      </c>
      <c r="AZ18" s="11">
        <v>48.19</v>
      </c>
      <c r="BA18" s="11">
        <v>16.75</v>
      </c>
      <c r="BB18" s="11">
        <v>10.51</v>
      </c>
      <c r="BC18" s="11">
        <v>20.41</v>
      </c>
      <c r="BD18" s="11">
        <v>13.52</v>
      </c>
      <c r="BE18" s="11">
        <v>18.84</v>
      </c>
      <c r="BF18" s="11">
        <v>9.42</v>
      </c>
      <c r="BG18" s="11">
        <v>16.149999999999999</v>
      </c>
      <c r="BH18" s="11">
        <v>17.510000000000002</v>
      </c>
      <c r="BI18" s="11">
        <v>23.92</v>
      </c>
      <c r="BJ18" s="11">
        <v>0.47</v>
      </c>
      <c r="BK18" s="11">
        <v>16.079999999999998</v>
      </c>
      <c r="BL18" s="11">
        <v>21.49</v>
      </c>
      <c r="BM18" s="11">
        <v>12.01</v>
      </c>
      <c r="BN18" s="11">
        <v>18.36</v>
      </c>
      <c r="BO18" s="11">
        <v>21.47</v>
      </c>
      <c r="BP18" s="11">
        <v>22.36</v>
      </c>
      <c r="BQ18" s="11">
        <v>14.79</v>
      </c>
      <c r="BR18" s="11">
        <v>16.13</v>
      </c>
      <c r="BS18" s="11">
        <v>9.48</v>
      </c>
      <c r="BT18" s="11">
        <v>27.97</v>
      </c>
      <c r="BU18" s="11">
        <v>18.170000000000002</v>
      </c>
      <c r="BV18" s="11">
        <v>30.94</v>
      </c>
      <c r="BW18" s="11">
        <v>29.93</v>
      </c>
      <c r="BX18" s="11">
        <v>25.16</v>
      </c>
      <c r="BY18" s="11">
        <v>10.19</v>
      </c>
      <c r="BZ18" s="11">
        <v>12.46</v>
      </c>
      <c r="CA18" s="11">
        <v>22.21</v>
      </c>
      <c r="CB18" s="11">
        <v>17.48</v>
      </c>
      <c r="CC18" s="11">
        <v>23.21</v>
      </c>
      <c r="CD18" s="11">
        <v>7.03</v>
      </c>
      <c r="CE18" s="11">
        <v>18.88</v>
      </c>
      <c r="CF18" s="11">
        <v>29.22</v>
      </c>
      <c r="CG18" s="11">
        <v>20.55</v>
      </c>
      <c r="CH18" s="11">
        <v>20.94</v>
      </c>
      <c r="CI18" s="11">
        <v>3.99</v>
      </c>
      <c r="CJ18" s="11">
        <v>27.82</v>
      </c>
      <c r="CK18" s="11">
        <v>22.05</v>
      </c>
      <c r="CL18" s="11">
        <v>19.59</v>
      </c>
      <c r="CM18" s="11">
        <v>30.23</v>
      </c>
      <c r="CN18" s="11">
        <v>11.35</v>
      </c>
      <c r="CO18" s="11">
        <v>8.61</v>
      </c>
      <c r="CP18" s="11">
        <v>20.329999999999998</v>
      </c>
      <c r="CQ18" s="11">
        <v>20.48</v>
      </c>
      <c r="CR18" s="11">
        <v>21.77</v>
      </c>
      <c r="CS18" s="11">
        <v>28.28</v>
      </c>
      <c r="CT18" s="11">
        <v>16.64</v>
      </c>
      <c r="CU18" s="11">
        <v>21.11</v>
      </c>
      <c r="CV18" s="11">
        <v>3.17</v>
      </c>
      <c r="CW18" s="11">
        <v>2.54</v>
      </c>
      <c r="CX18" s="11">
        <v>19.739999999999998</v>
      </c>
    </row>
    <row r="19" spans="2:102" x14ac:dyDescent="0.75">
      <c r="B19" s="3">
        <f t="shared" si="4"/>
        <v>16</v>
      </c>
      <c r="C19" s="11">
        <v>18.420000000000002</v>
      </c>
      <c r="D19" s="11">
        <v>7.45</v>
      </c>
      <c r="E19" s="11">
        <v>18.64</v>
      </c>
      <c r="F19" s="11">
        <v>0.56000000000000005</v>
      </c>
      <c r="G19" s="11">
        <v>2.42</v>
      </c>
      <c r="H19" s="11">
        <v>8.4</v>
      </c>
      <c r="I19" s="11">
        <v>17.45</v>
      </c>
      <c r="J19" s="11">
        <v>21.24</v>
      </c>
      <c r="K19" s="11">
        <v>16.760000000000002</v>
      </c>
      <c r="L19" s="11">
        <v>3.46</v>
      </c>
      <c r="M19" s="11">
        <v>33.590000000000003</v>
      </c>
      <c r="N19" s="11">
        <v>1.1000000000000001</v>
      </c>
      <c r="O19" s="11">
        <v>7.41</v>
      </c>
      <c r="P19" s="11">
        <v>21.05</v>
      </c>
      <c r="Q19" s="11">
        <v>30.15</v>
      </c>
      <c r="R19" s="11">
        <v>25.92</v>
      </c>
      <c r="S19" s="11">
        <v>30.75</v>
      </c>
      <c r="T19" s="11">
        <v>23.01</v>
      </c>
      <c r="U19" s="11">
        <v>4.96</v>
      </c>
      <c r="V19" s="11">
        <v>40.409999999999997</v>
      </c>
      <c r="W19" s="11">
        <v>15.2</v>
      </c>
      <c r="X19" s="11">
        <v>1.85</v>
      </c>
      <c r="Y19" s="11">
        <v>4.57</v>
      </c>
      <c r="Z19" s="11">
        <v>10.56</v>
      </c>
      <c r="AA19" s="11">
        <v>5.59</v>
      </c>
      <c r="AB19" s="11">
        <v>47.94</v>
      </c>
      <c r="AC19" s="11">
        <v>13.69</v>
      </c>
      <c r="AD19" s="11">
        <v>16.79</v>
      </c>
      <c r="AE19" s="11">
        <v>12.4</v>
      </c>
      <c r="AF19" s="11">
        <v>26.36</v>
      </c>
      <c r="AG19" s="11">
        <v>26.84</v>
      </c>
      <c r="AH19" s="11">
        <v>18.96</v>
      </c>
      <c r="AI19" s="11">
        <v>14.23</v>
      </c>
      <c r="AJ19" s="11">
        <v>5.74</v>
      </c>
      <c r="AK19" s="11">
        <v>30.74</v>
      </c>
      <c r="AL19" s="11">
        <v>8.4600000000000009</v>
      </c>
      <c r="AM19" s="11">
        <v>17.38</v>
      </c>
      <c r="AN19" s="11">
        <v>12.86</v>
      </c>
      <c r="AO19" s="11">
        <v>23.55</v>
      </c>
      <c r="AP19" s="11">
        <v>22.91</v>
      </c>
      <c r="AQ19" s="11">
        <v>7.72</v>
      </c>
      <c r="AR19" s="11">
        <v>47.88</v>
      </c>
      <c r="AS19" s="11">
        <v>21.8</v>
      </c>
      <c r="AT19" s="11">
        <v>80.260000000000005</v>
      </c>
      <c r="AU19" s="11">
        <v>38.630000000000003</v>
      </c>
      <c r="AV19" s="11">
        <v>58.33</v>
      </c>
      <c r="AW19" s="11">
        <v>71.61</v>
      </c>
      <c r="AX19" s="11">
        <v>30.14</v>
      </c>
      <c r="AY19" s="11">
        <v>35.590000000000003</v>
      </c>
      <c r="AZ19" s="11">
        <v>48.1</v>
      </c>
      <c r="BA19" s="11">
        <v>16.53</v>
      </c>
      <c r="BB19" s="11">
        <v>11.3</v>
      </c>
      <c r="BC19" s="11">
        <v>19.78</v>
      </c>
      <c r="BD19" s="11">
        <v>12.8</v>
      </c>
      <c r="BE19" s="11">
        <v>18.72</v>
      </c>
      <c r="BF19" s="11">
        <v>9.25</v>
      </c>
      <c r="BG19" s="11">
        <v>16.25</v>
      </c>
      <c r="BH19" s="11">
        <v>17.87</v>
      </c>
      <c r="BI19" s="11">
        <v>23.84</v>
      </c>
      <c r="BJ19" s="11">
        <v>0.44</v>
      </c>
      <c r="BK19" s="11">
        <v>16.760000000000002</v>
      </c>
      <c r="BL19" s="11">
        <v>22.47</v>
      </c>
      <c r="BM19" s="11">
        <v>12.41</v>
      </c>
      <c r="BN19" s="11">
        <v>17.12</v>
      </c>
      <c r="BO19" s="11">
        <v>20.88</v>
      </c>
      <c r="BP19" s="11">
        <v>21.2</v>
      </c>
      <c r="BQ19" s="11">
        <v>14.95</v>
      </c>
      <c r="BR19" s="11">
        <v>15.9</v>
      </c>
      <c r="BS19" s="11">
        <v>9.8800000000000008</v>
      </c>
      <c r="BT19" s="11">
        <v>27.88</v>
      </c>
      <c r="BU19" s="11">
        <v>17.12</v>
      </c>
      <c r="BV19" s="11">
        <v>30.71</v>
      </c>
      <c r="BW19" s="11">
        <v>31.56</v>
      </c>
      <c r="BX19" s="11">
        <v>25.28</v>
      </c>
      <c r="BY19" s="11">
        <v>9.9</v>
      </c>
      <c r="BZ19" s="11">
        <v>12.5</v>
      </c>
      <c r="CA19" s="11">
        <v>21.82</v>
      </c>
      <c r="CB19" s="11">
        <v>17.920000000000002</v>
      </c>
      <c r="CC19" s="11">
        <v>22.67</v>
      </c>
      <c r="CD19" s="11">
        <v>7.46</v>
      </c>
      <c r="CE19" s="11">
        <v>19.440000000000001</v>
      </c>
      <c r="CF19" s="11">
        <v>30.81</v>
      </c>
      <c r="CG19" s="11">
        <v>19.940000000000001</v>
      </c>
      <c r="CH19" s="11">
        <v>20.48</v>
      </c>
      <c r="CI19" s="11">
        <v>3.86</v>
      </c>
      <c r="CJ19" s="11">
        <v>27.58</v>
      </c>
      <c r="CK19" s="11">
        <v>21.64</v>
      </c>
      <c r="CL19" s="11">
        <v>19.600000000000001</v>
      </c>
      <c r="CM19" s="11">
        <v>29.57</v>
      </c>
      <c r="CN19" s="11">
        <v>11.34</v>
      </c>
      <c r="CO19" s="11">
        <v>8.1300000000000008</v>
      </c>
      <c r="CP19" s="11">
        <v>18.579999999999998</v>
      </c>
      <c r="CQ19" s="11">
        <v>20.11</v>
      </c>
      <c r="CR19" s="11">
        <v>21.68</v>
      </c>
      <c r="CS19" s="11">
        <v>27.49</v>
      </c>
      <c r="CT19" s="11">
        <v>16.059999999999999</v>
      </c>
      <c r="CU19" s="11">
        <v>22.28</v>
      </c>
      <c r="CV19" s="11">
        <v>3.11</v>
      </c>
      <c r="CW19" s="11">
        <v>2.77</v>
      </c>
      <c r="CX19" s="11">
        <v>20.61</v>
      </c>
    </row>
    <row r="20" spans="2:102" x14ac:dyDescent="0.75">
      <c r="B20" s="3">
        <f t="shared" si="4"/>
        <v>17</v>
      </c>
      <c r="C20" s="11">
        <v>18.32</v>
      </c>
      <c r="D20" s="11">
        <v>7.45</v>
      </c>
      <c r="E20" s="11">
        <v>18.63</v>
      </c>
      <c r="F20" s="11">
        <v>0.56000000000000005</v>
      </c>
      <c r="G20" s="11">
        <v>2.42</v>
      </c>
      <c r="H20" s="11">
        <v>8.44</v>
      </c>
      <c r="I20" s="11">
        <v>17.52</v>
      </c>
      <c r="J20" s="11">
        <v>21.39</v>
      </c>
      <c r="K20" s="11">
        <v>16.77</v>
      </c>
      <c r="L20" s="11">
        <v>3.41</v>
      </c>
      <c r="M20" s="11">
        <v>33.56</v>
      </c>
      <c r="N20" s="11">
        <v>1.1000000000000001</v>
      </c>
      <c r="O20" s="11">
        <v>7.35</v>
      </c>
      <c r="P20" s="11">
        <v>21.28</v>
      </c>
      <c r="Q20" s="11">
        <v>30.31</v>
      </c>
      <c r="R20" s="11">
        <v>25.92</v>
      </c>
      <c r="S20" s="11">
        <v>30.77</v>
      </c>
      <c r="T20" s="11">
        <v>23.08</v>
      </c>
      <c r="U20" s="11">
        <v>4.99</v>
      </c>
      <c r="V20" s="11">
        <v>40.49</v>
      </c>
      <c r="W20" s="11">
        <v>15.32</v>
      </c>
      <c r="X20" s="11">
        <v>1.85</v>
      </c>
      <c r="Y20" s="11">
        <v>4.4400000000000004</v>
      </c>
      <c r="Z20" s="11">
        <v>10.47</v>
      </c>
      <c r="AA20" s="11">
        <v>5.6</v>
      </c>
      <c r="AB20" s="11">
        <v>48.43</v>
      </c>
      <c r="AC20" s="11">
        <v>13.72</v>
      </c>
      <c r="AD20" s="11">
        <v>16.77</v>
      </c>
      <c r="AE20" s="11">
        <v>12.34</v>
      </c>
      <c r="AF20" s="11">
        <v>26.22</v>
      </c>
      <c r="AG20" s="11">
        <v>26.72</v>
      </c>
      <c r="AH20" s="11">
        <v>19.010000000000002</v>
      </c>
      <c r="AI20" s="11">
        <v>14.4</v>
      </c>
      <c r="AJ20" s="11">
        <v>5.75</v>
      </c>
      <c r="AK20" s="11">
        <v>31.34</v>
      </c>
      <c r="AL20" s="11">
        <v>8.52</v>
      </c>
      <c r="AM20" s="11">
        <v>17.39</v>
      </c>
      <c r="AN20" s="11">
        <v>12.84</v>
      </c>
      <c r="AO20" s="11">
        <v>23.59</v>
      </c>
      <c r="AP20" s="11">
        <v>22.9</v>
      </c>
      <c r="AQ20" s="11">
        <v>7.75</v>
      </c>
      <c r="AR20" s="11">
        <v>47.46</v>
      </c>
      <c r="AS20" s="11">
        <v>21.55</v>
      </c>
      <c r="AT20" s="11">
        <v>79.84</v>
      </c>
      <c r="AU20" s="11">
        <v>38</v>
      </c>
      <c r="AV20" s="11">
        <v>58.39</v>
      </c>
      <c r="AW20" s="11">
        <v>71.28</v>
      </c>
      <c r="AX20" s="11">
        <v>30.19</v>
      </c>
      <c r="AY20" s="11">
        <v>35.49</v>
      </c>
      <c r="AZ20" s="11">
        <v>48.25</v>
      </c>
      <c r="BA20" s="11">
        <v>15.55</v>
      </c>
      <c r="BB20" s="11">
        <v>10.52</v>
      </c>
      <c r="BC20" s="11">
        <v>17.54</v>
      </c>
      <c r="BD20" s="11">
        <v>13.34</v>
      </c>
      <c r="BE20" s="11">
        <v>18.190000000000001</v>
      </c>
      <c r="BF20" s="11">
        <v>9.6300000000000008</v>
      </c>
      <c r="BG20" s="11">
        <v>15.26</v>
      </c>
      <c r="BH20" s="11">
        <v>16.16</v>
      </c>
      <c r="BI20" s="11">
        <v>24.95</v>
      </c>
      <c r="BJ20" s="11">
        <v>0.46</v>
      </c>
      <c r="BK20" s="11">
        <v>18.37</v>
      </c>
      <c r="BL20" s="11">
        <v>21.71</v>
      </c>
      <c r="BM20" s="11">
        <v>11.76</v>
      </c>
      <c r="BN20" s="11">
        <v>16.73</v>
      </c>
      <c r="BO20" s="11">
        <v>19.690000000000001</v>
      </c>
      <c r="BP20" s="11">
        <v>22.76</v>
      </c>
      <c r="BQ20" s="11">
        <v>14.37</v>
      </c>
      <c r="BR20" s="11">
        <v>16.54</v>
      </c>
      <c r="BS20" s="11">
        <v>9.84</v>
      </c>
      <c r="BT20" s="11">
        <v>26.96</v>
      </c>
      <c r="BU20" s="11">
        <v>17.98</v>
      </c>
      <c r="BV20" s="11">
        <v>30.09</v>
      </c>
      <c r="BW20" s="11">
        <v>29.64</v>
      </c>
      <c r="BX20" s="11">
        <v>24.16</v>
      </c>
      <c r="BY20" s="11">
        <v>10.08</v>
      </c>
      <c r="BZ20" s="11">
        <v>12.07</v>
      </c>
      <c r="CA20" s="11">
        <v>20.350000000000001</v>
      </c>
      <c r="CB20" s="11">
        <v>17.98</v>
      </c>
      <c r="CC20" s="11">
        <v>23.75</v>
      </c>
      <c r="CD20" s="11">
        <v>7.09</v>
      </c>
      <c r="CE20" s="11">
        <v>18.47</v>
      </c>
      <c r="CF20" s="11">
        <v>30.16</v>
      </c>
      <c r="CG20" s="11">
        <v>19.78</v>
      </c>
      <c r="CH20" s="11">
        <v>20.91</v>
      </c>
      <c r="CI20" s="11">
        <v>3.8</v>
      </c>
      <c r="CJ20" s="11">
        <v>27.79</v>
      </c>
      <c r="CK20" s="11">
        <v>20.89</v>
      </c>
      <c r="CL20" s="11">
        <v>20.34</v>
      </c>
      <c r="CM20" s="11">
        <v>30.05</v>
      </c>
      <c r="CN20" s="11">
        <v>11.33</v>
      </c>
      <c r="CO20" s="11">
        <v>9.01</v>
      </c>
      <c r="CP20" s="11">
        <v>18.82</v>
      </c>
      <c r="CQ20" s="11">
        <v>20.27</v>
      </c>
      <c r="CR20" s="11">
        <v>21.68</v>
      </c>
      <c r="CS20" s="11">
        <v>27.18</v>
      </c>
      <c r="CT20" s="11">
        <v>15.65</v>
      </c>
      <c r="CU20" s="11">
        <v>21.19</v>
      </c>
      <c r="CV20" s="11">
        <v>3.11</v>
      </c>
      <c r="CW20" s="11">
        <v>2.7</v>
      </c>
      <c r="CX20" s="11">
        <v>19.88</v>
      </c>
    </row>
    <row r="21" spans="2:102" x14ac:dyDescent="0.75">
      <c r="B21" s="3">
        <f t="shared" si="4"/>
        <v>18</v>
      </c>
      <c r="C21" s="11">
        <v>18.16</v>
      </c>
      <c r="D21" s="11">
        <v>7.46</v>
      </c>
      <c r="E21" s="11">
        <v>18.57</v>
      </c>
      <c r="F21" s="11">
        <v>0.55000000000000004</v>
      </c>
      <c r="G21" s="11">
        <v>2.41</v>
      </c>
      <c r="H21" s="11">
        <v>8.5299999999999994</v>
      </c>
      <c r="I21" s="11">
        <v>17.53</v>
      </c>
      <c r="J21" s="11">
        <v>21.44</v>
      </c>
      <c r="K21" s="11">
        <v>16.7</v>
      </c>
      <c r="L21" s="11">
        <v>3.35</v>
      </c>
      <c r="M21" s="11">
        <v>33.53</v>
      </c>
      <c r="N21" s="11">
        <v>1.1000000000000001</v>
      </c>
      <c r="O21" s="11">
        <v>7.38</v>
      </c>
      <c r="P21" s="11">
        <v>21.35</v>
      </c>
      <c r="Q21" s="11">
        <v>30.38</v>
      </c>
      <c r="R21" s="11">
        <v>25.61</v>
      </c>
      <c r="S21" s="11">
        <v>30.67</v>
      </c>
      <c r="T21" s="11">
        <v>23.19</v>
      </c>
      <c r="U21" s="11">
        <v>5</v>
      </c>
      <c r="V21" s="11">
        <v>41.02</v>
      </c>
      <c r="W21" s="11">
        <v>15.29</v>
      </c>
      <c r="X21" s="11">
        <v>1.85</v>
      </c>
      <c r="Y21" s="11">
        <v>4.57</v>
      </c>
      <c r="Z21" s="11">
        <v>10.56</v>
      </c>
      <c r="AA21" s="11">
        <v>5.66</v>
      </c>
      <c r="AB21" s="11">
        <v>48.41</v>
      </c>
      <c r="AC21" s="11">
        <v>13.7</v>
      </c>
      <c r="AD21" s="11">
        <v>16.72</v>
      </c>
      <c r="AE21" s="11">
        <v>12.31</v>
      </c>
      <c r="AF21" s="11">
        <v>26.42</v>
      </c>
      <c r="AG21" s="11">
        <v>27</v>
      </c>
      <c r="AH21" s="11">
        <v>19.02</v>
      </c>
      <c r="AI21" s="11">
        <v>14.25</v>
      </c>
      <c r="AJ21" s="11">
        <v>5.75</v>
      </c>
      <c r="AK21" s="11">
        <v>31.46</v>
      </c>
      <c r="AL21" s="11">
        <v>8.4499999999999993</v>
      </c>
      <c r="AM21" s="11">
        <v>17.48</v>
      </c>
      <c r="AN21" s="11">
        <v>12.92</v>
      </c>
      <c r="AO21" s="11">
        <v>23.57</v>
      </c>
      <c r="AP21" s="11">
        <v>23.09</v>
      </c>
      <c r="AQ21" s="11">
        <v>7.79</v>
      </c>
      <c r="AR21" s="11">
        <v>47.42</v>
      </c>
      <c r="AS21" s="11">
        <v>21.48</v>
      </c>
      <c r="AT21" s="11">
        <v>80.2</v>
      </c>
      <c r="AU21" s="11">
        <v>37.75</v>
      </c>
      <c r="AV21" s="11">
        <v>58.61</v>
      </c>
      <c r="AW21" s="11">
        <v>70.66</v>
      </c>
      <c r="AX21" s="11">
        <v>29.87</v>
      </c>
      <c r="AY21" s="11">
        <v>35.25</v>
      </c>
      <c r="AZ21" s="11">
        <v>48.13</v>
      </c>
      <c r="BA21" s="11">
        <v>15.57</v>
      </c>
      <c r="BB21" s="11">
        <v>10.06</v>
      </c>
      <c r="BC21" s="11">
        <v>18.52</v>
      </c>
      <c r="BD21" s="11">
        <v>13.65</v>
      </c>
      <c r="BE21" s="11">
        <v>19.02</v>
      </c>
      <c r="BF21" s="11">
        <v>9.34</v>
      </c>
      <c r="BG21" s="11">
        <v>16.010000000000002</v>
      </c>
      <c r="BH21" s="11">
        <v>17.21</v>
      </c>
      <c r="BI21" s="11">
        <v>24.5</v>
      </c>
      <c r="BJ21" s="11">
        <v>0.47</v>
      </c>
      <c r="BK21" s="11">
        <v>16.97</v>
      </c>
      <c r="BL21" s="11">
        <v>21.78</v>
      </c>
      <c r="BM21" s="11">
        <v>11.67</v>
      </c>
      <c r="BN21" s="11">
        <v>19.3</v>
      </c>
      <c r="BO21" s="11">
        <v>21.53</v>
      </c>
      <c r="BP21" s="11">
        <v>23.6</v>
      </c>
      <c r="BQ21" s="11">
        <v>14.86</v>
      </c>
      <c r="BR21" s="11">
        <v>16.88</v>
      </c>
      <c r="BS21" s="11">
        <v>9.77</v>
      </c>
      <c r="BT21" s="11">
        <v>28.03</v>
      </c>
      <c r="BU21" s="11">
        <v>16.45</v>
      </c>
      <c r="BV21" s="11">
        <v>30.5</v>
      </c>
      <c r="BW21" s="11">
        <v>29.46</v>
      </c>
      <c r="BX21" s="11">
        <v>24.58</v>
      </c>
      <c r="BY21" s="11">
        <v>10.07</v>
      </c>
      <c r="BZ21" s="11">
        <v>12.49</v>
      </c>
      <c r="CA21" s="11">
        <v>21.15</v>
      </c>
      <c r="CB21" s="11">
        <v>17.91</v>
      </c>
      <c r="CC21" s="11">
        <v>23.13</v>
      </c>
      <c r="CD21" s="11">
        <v>7.6</v>
      </c>
      <c r="CE21" s="11">
        <v>19.07</v>
      </c>
      <c r="CF21" s="11">
        <v>31.58</v>
      </c>
      <c r="CG21" s="11">
        <v>19.77</v>
      </c>
      <c r="CH21" s="11">
        <v>20.78</v>
      </c>
      <c r="CI21" s="11">
        <v>3.87</v>
      </c>
      <c r="CJ21" s="11">
        <v>27.18</v>
      </c>
      <c r="CK21" s="11">
        <v>21.07</v>
      </c>
      <c r="CL21" s="11">
        <v>19.739999999999998</v>
      </c>
      <c r="CM21" s="11">
        <v>29.41</v>
      </c>
      <c r="CN21" s="11">
        <v>11.43</v>
      </c>
      <c r="CO21" s="11">
        <v>8.27</v>
      </c>
      <c r="CP21" s="11">
        <v>18.87</v>
      </c>
      <c r="CQ21" s="11">
        <v>20.3</v>
      </c>
      <c r="CR21" s="11">
        <v>21.79</v>
      </c>
      <c r="CS21" s="11">
        <v>28.89</v>
      </c>
      <c r="CT21" s="11">
        <v>16.3</v>
      </c>
      <c r="CU21" s="11">
        <v>21.64</v>
      </c>
      <c r="CV21" s="11">
        <v>3.16</v>
      </c>
      <c r="CW21" s="11">
        <v>2.54</v>
      </c>
      <c r="CX21" s="11">
        <v>19.510000000000002</v>
      </c>
    </row>
    <row r="22" spans="2:102" x14ac:dyDescent="0.75">
      <c r="B22" s="3">
        <f t="shared" si="4"/>
        <v>19</v>
      </c>
      <c r="C22" s="11">
        <v>17.89</v>
      </c>
      <c r="D22" s="11">
        <v>7.47</v>
      </c>
      <c r="E22" s="11">
        <v>18.7</v>
      </c>
      <c r="F22" s="11">
        <v>0.54</v>
      </c>
      <c r="G22" s="11">
        <v>2.42</v>
      </c>
      <c r="H22" s="11">
        <v>8.44</v>
      </c>
      <c r="I22" s="11">
        <v>17.510000000000002</v>
      </c>
      <c r="J22" s="11">
        <v>21.16</v>
      </c>
      <c r="K22" s="11">
        <v>16.579999999999998</v>
      </c>
      <c r="L22" s="11">
        <v>3.28</v>
      </c>
      <c r="M22" s="11">
        <v>33.54</v>
      </c>
      <c r="N22" s="11">
        <v>1.0900000000000001</v>
      </c>
      <c r="O22" s="11">
        <v>7.37</v>
      </c>
      <c r="P22" s="11">
        <v>21.36</v>
      </c>
      <c r="Q22" s="11">
        <v>29.93</v>
      </c>
      <c r="R22" s="11">
        <v>25.05</v>
      </c>
      <c r="S22" s="11">
        <v>30.67</v>
      </c>
      <c r="T22" s="11">
        <v>23.29</v>
      </c>
      <c r="U22" s="11">
        <v>5</v>
      </c>
      <c r="V22" s="11">
        <v>40.65</v>
      </c>
      <c r="W22" s="11">
        <v>15.5</v>
      </c>
      <c r="X22" s="11">
        <v>1.85</v>
      </c>
      <c r="Y22" s="11">
        <v>4.6399999999999997</v>
      </c>
      <c r="Z22" s="11">
        <v>10.63</v>
      </c>
      <c r="AA22" s="11">
        <v>5.74</v>
      </c>
      <c r="AB22" s="11">
        <v>48.21</v>
      </c>
      <c r="AC22" s="11">
        <v>13.68</v>
      </c>
      <c r="AD22" s="11">
        <v>16.75</v>
      </c>
      <c r="AE22" s="11">
        <v>12.25</v>
      </c>
      <c r="AF22" s="11">
        <v>26.09</v>
      </c>
      <c r="AG22" s="11">
        <v>27.06</v>
      </c>
      <c r="AH22" s="11">
        <v>18.8</v>
      </c>
      <c r="AI22" s="11">
        <v>14.22</v>
      </c>
      <c r="AJ22" s="11">
        <v>5.76</v>
      </c>
      <c r="AK22" s="11">
        <v>31.11</v>
      </c>
      <c r="AL22" s="11">
        <v>8.42</v>
      </c>
      <c r="AM22" s="11">
        <v>17.54</v>
      </c>
      <c r="AN22" s="11">
        <v>12.97</v>
      </c>
      <c r="AO22" s="11">
        <v>23.57</v>
      </c>
      <c r="AP22" s="11">
        <v>23.26</v>
      </c>
      <c r="AQ22" s="11">
        <v>7.87</v>
      </c>
      <c r="AR22" s="11">
        <v>48.5</v>
      </c>
      <c r="AS22" s="11">
        <v>21.62</v>
      </c>
      <c r="AT22" s="11">
        <v>80.09</v>
      </c>
      <c r="AU22" s="11">
        <v>37.31</v>
      </c>
      <c r="AV22" s="11">
        <v>58.63</v>
      </c>
      <c r="AW22" s="11">
        <v>70.2</v>
      </c>
      <c r="AX22" s="11">
        <v>29.99</v>
      </c>
      <c r="AY22" s="11">
        <v>35.53</v>
      </c>
      <c r="AZ22" s="11">
        <v>48.06</v>
      </c>
      <c r="BA22" s="11">
        <v>16.7</v>
      </c>
      <c r="BB22" s="11">
        <v>10.29</v>
      </c>
      <c r="BC22" s="11">
        <v>20.079999999999998</v>
      </c>
      <c r="BD22" s="11">
        <v>13.62</v>
      </c>
      <c r="BE22" s="11">
        <v>19.010000000000002</v>
      </c>
      <c r="BF22" s="11">
        <v>9.42</v>
      </c>
      <c r="BG22" s="11">
        <v>15.63</v>
      </c>
      <c r="BH22" s="11">
        <v>17.05</v>
      </c>
      <c r="BI22" s="11">
        <v>24.74</v>
      </c>
      <c r="BJ22" s="11">
        <v>0.46</v>
      </c>
      <c r="BK22" s="11">
        <v>18.829999999999998</v>
      </c>
      <c r="BL22" s="11">
        <v>21.68</v>
      </c>
      <c r="BM22" s="11">
        <v>11.68</v>
      </c>
      <c r="BN22" s="11">
        <v>17.649999999999999</v>
      </c>
      <c r="BO22" s="11">
        <v>21.9</v>
      </c>
      <c r="BP22" s="11">
        <v>21.76</v>
      </c>
      <c r="BQ22" s="11">
        <v>14.46</v>
      </c>
      <c r="BR22" s="11">
        <v>16.329999999999998</v>
      </c>
      <c r="BS22" s="11">
        <v>9.6199999999999992</v>
      </c>
      <c r="BT22" s="11">
        <v>27.39</v>
      </c>
      <c r="BU22" s="11">
        <v>16.760000000000002</v>
      </c>
      <c r="BV22" s="11">
        <v>30.4</v>
      </c>
      <c r="BW22" s="11">
        <v>29.51</v>
      </c>
      <c r="BX22" s="11">
        <v>24.99</v>
      </c>
      <c r="BY22" s="11">
        <v>9.5500000000000007</v>
      </c>
      <c r="BZ22" s="11">
        <v>12.6</v>
      </c>
      <c r="CA22" s="11">
        <v>21.17</v>
      </c>
      <c r="CB22" s="11">
        <v>17.71</v>
      </c>
      <c r="CC22" s="11">
        <v>21.74</v>
      </c>
      <c r="CD22" s="11">
        <v>6.88</v>
      </c>
      <c r="CE22" s="11">
        <v>19.34</v>
      </c>
      <c r="CF22" s="11">
        <v>30.94</v>
      </c>
      <c r="CG22" s="11">
        <v>18.84</v>
      </c>
      <c r="CH22" s="11">
        <v>20.23</v>
      </c>
      <c r="CI22" s="11">
        <v>3.92</v>
      </c>
      <c r="CJ22" s="11">
        <v>29.12</v>
      </c>
      <c r="CK22" s="11">
        <v>21.02</v>
      </c>
      <c r="CL22" s="11">
        <v>19.57</v>
      </c>
      <c r="CM22" s="11">
        <v>31.14</v>
      </c>
      <c r="CN22" s="11">
        <v>11.28</v>
      </c>
      <c r="CO22" s="11">
        <v>9.27</v>
      </c>
      <c r="CP22" s="11">
        <v>20.07</v>
      </c>
      <c r="CQ22" s="11">
        <v>19.829999999999998</v>
      </c>
      <c r="CR22" s="11">
        <v>21.41</v>
      </c>
      <c r="CS22" s="11">
        <v>26.85</v>
      </c>
      <c r="CT22" s="11">
        <v>16.260000000000002</v>
      </c>
      <c r="CU22" s="11">
        <v>21.57</v>
      </c>
      <c r="CV22" s="11">
        <v>3.24</v>
      </c>
      <c r="CW22" s="11">
        <v>2.63</v>
      </c>
      <c r="CX22" s="11">
        <v>20.350000000000001</v>
      </c>
    </row>
    <row r="23" spans="2:102" x14ac:dyDescent="0.75">
      <c r="B23" s="3">
        <f t="shared" si="4"/>
        <v>20</v>
      </c>
      <c r="C23" s="11">
        <v>18.12</v>
      </c>
      <c r="D23" s="11">
        <v>7.46</v>
      </c>
      <c r="E23" s="11">
        <v>18.62</v>
      </c>
      <c r="F23" s="11">
        <v>0.54</v>
      </c>
      <c r="G23" s="11">
        <v>2.41</v>
      </c>
      <c r="H23" s="11">
        <v>8.64</v>
      </c>
      <c r="I23" s="11">
        <v>17.61</v>
      </c>
      <c r="J23" s="11">
        <v>21.21</v>
      </c>
      <c r="K23" s="11">
        <v>16.579999999999998</v>
      </c>
      <c r="L23" s="11">
        <v>3.28</v>
      </c>
      <c r="M23" s="11">
        <v>33.61</v>
      </c>
      <c r="N23" s="11">
        <v>1.0900000000000001</v>
      </c>
      <c r="O23" s="11">
        <v>7.38</v>
      </c>
      <c r="P23" s="11">
        <v>21.36</v>
      </c>
      <c r="Q23" s="11">
        <v>30.41</v>
      </c>
      <c r="R23" s="11">
        <v>25.07</v>
      </c>
      <c r="S23" s="11">
        <v>30.51</v>
      </c>
      <c r="T23" s="11">
        <v>23.38</v>
      </c>
      <c r="U23" s="11">
        <v>5.04</v>
      </c>
      <c r="V23" s="11">
        <v>40.08</v>
      </c>
      <c r="W23" s="11">
        <v>15.51</v>
      </c>
      <c r="X23" s="11">
        <v>1.84</v>
      </c>
      <c r="Y23" s="11">
        <v>4.5999999999999996</v>
      </c>
      <c r="Z23" s="11">
        <v>10.71</v>
      </c>
      <c r="AA23" s="11">
        <v>5.78</v>
      </c>
      <c r="AB23" s="11">
        <v>47.81</v>
      </c>
      <c r="AC23" s="11">
        <v>13.61</v>
      </c>
      <c r="AD23" s="11">
        <v>16.75</v>
      </c>
      <c r="AE23" s="11">
        <v>12.08</v>
      </c>
      <c r="AF23" s="11">
        <v>25.93</v>
      </c>
      <c r="AG23" s="11">
        <v>27.07</v>
      </c>
      <c r="AH23" s="11">
        <v>18.690000000000001</v>
      </c>
      <c r="AI23" s="11">
        <v>14.22</v>
      </c>
      <c r="AJ23" s="11">
        <v>5.88</v>
      </c>
      <c r="AK23" s="11">
        <v>31.18</v>
      </c>
      <c r="AL23" s="11">
        <v>8.48</v>
      </c>
      <c r="AM23" s="11">
        <v>17.63</v>
      </c>
      <c r="AN23" s="11">
        <v>12.97</v>
      </c>
      <c r="AO23" s="11">
        <v>23.46</v>
      </c>
      <c r="AP23" s="11">
        <v>23.11</v>
      </c>
      <c r="AQ23" s="11">
        <v>7.81</v>
      </c>
      <c r="AR23" s="11">
        <v>48.49</v>
      </c>
      <c r="AS23" s="11">
        <v>21.52</v>
      </c>
      <c r="AT23" s="11">
        <v>80.239999999999995</v>
      </c>
      <c r="AU23" s="11">
        <v>37.840000000000003</v>
      </c>
      <c r="AV23" s="11">
        <v>58.33</v>
      </c>
      <c r="AW23" s="11">
        <v>69.260000000000005</v>
      </c>
      <c r="AX23" s="11">
        <v>29.72</v>
      </c>
      <c r="AY23" s="11">
        <v>36.020000000000003</v>
      </c>
      <c r="AZ23" s="11">
        <v>48.12</v>
      </c>
      <c r="BA23" s="11">
        <v>16.8</v>
      </c>
      <c r="BB23" s="11">
        <v>11.06</v>
      </c>
      <c r="BC23" s="11">
        <v>18.96</v>
      </c>
      <c r="BD23" s="11">
        <v>12.78</v>
      </c>
      <c r="BE23" s="11">
        <v>18.59</v>
      </c>
      <c r="BF23" s="11">
        <v>9.4499999999999993</v>
      </c>
      <c r="BG23" s="11">
        <v>15.79</v>
      </c>
      <c r="BH23" s="11">
        <v>16.79</v>
      </c>
      <c r="BI23" s="11">
        <v>24.19</v>
      </c>
      <c r="BJ23" s="11">
        <v>0.45</v>
      </c>
      <c r="BK23" s="11">
        <v>17.59</v>
      </c>
      <c r="BL23" s="11">
        <v>21.98</v>
      </c>
      <c r="BM23" s="11">
        <v>11.52</v>
      </c>
      <c r="BN23" s="11">
        <v>18.34</v>
      </c>
      <c r="BO23" s="11">
        <v>21.26</v>
      </c>
      <c r="BP23" s="11">
        <v>21.63</v>
      </c>
      <c r="BQ23" s="11">
        <v>14.56</v>
      </c>
      <c r="BR23" s="11">
        <v>16.05</v>
      </c>
      <c r="BS23" s="11">
        <v>9.44</v>
      </c>
      <c r="BT23" s="11">
        <v>26.37</v>
      </c>
      <c r="BU23" s="11">
        <v>15.07</v>
      </c>
      <c r="BV23" s="11">
        <v>30.2</v>
      </c>
      <c r="BW23" s="11">
        <v>28.59</v>
      </c>
      <c r="BX23" s="11">
        <v>23.32</v>
      </c>
      <c r="BY23" s="11">
        <v>9.43</v>
      </c>
      <c r="BZ23" s="11">
        <v>13.08</v>
      </c>
      <c r="CA23" s="11">
        <v>20.82</v>
      </c>
      <c r="CB23" s="11">
        <v>18.32</v>
      </c>
      <c r="CC23" s="11">
        <v>21.93</v>
      </c>
      <c r="CD23" s="11">
        <v>7.13</v>
      </c>
      <c r="CE23" s="11">
        <v>18.22</v>
      </c>
      <c r="CF23" s="11">
        <v>30.67</v>
      </c>
      <c r="CG23" s="11">
        <v>20.54</v>
      </c>
      <c r="CH23" s="11">
        <v>19.87</v>
      </c>
      <c r="CI23" s="11">
        <v>3.78</v>
      </c>
      <c r="CJ23" s="11">
        <v>26.91</v>
      </c>
      <c r="CK23" s="11">
        <v>20.02</v>
      </c>
      <c r="CL23" s="11">
        <v>19.68</v>
      </c>
      <c r="CM23" s="11">
        <v>29.92</v>
      </c>
      <c r="CN23" s="11">
        <v>11.17</v>
      </c>
      <c r="CO23" s="11">
        <v>6.96</v>
      </c>
      <c r="CP23" s="11">
        <v>19.72</v>
      </c>
      <c r="CQ23" s="11">
        <v>20.91</v>
      </c>
      <c r="CR23" s="11">
        <v>21.12</v>
      </c>
      <c r="CS23" s="11">
        <v>27.66</v>
      </c>
      <c r="CT23" s="11">
        <v>15.27</v>
      </c>
      <c r="CU23" s="11">
        <v>21.49</v>
      </c>
      <c r="CV23" s="11">
        <v>3.24</v>
      </c>
      <c r="CW23" s="11">
        <v>2.76</v>
      </c>
      <c r="CX23" s="11">
        <v>19.670000000000002</v>
      </c>
    </row>
    <row r="24" spans="2:102" x14ac:dyDescent="0.75">
      <c r="B24" s="3">
        <f t="shared" si="4"/>
        <v>21</v>
      </c>
      <c r="C24" s="11">
        <v>18.149999999999999</v>
      </c>
      <c r="D24" s="11">
        <v>7.46</v>
      </c>
      <c r="E24" s="11">
        <v>18.809999999999999</v>
      </c>
      <c r="F24" s="11">
        <v>0.54</v>
      </c>
      <c r="G24" s="11">
        <v>2.41</v>
      </c>
      <c r="H24" s="11">
        <v>8.6199999999999992</v>
      </c>
      <c r="I24" s="11">
        <v>17.43</v>
      </c>
      <c r="J24" s="11">
        <v>21.23</v>
      </c>
      <c r="K24" s="11">
        <v>16.57</v>
      </c>
      <c r="L24" s="11">
        <v>3.21</v>
      </c>
      <c r="M24" s="11">
        <v>33.54</v>
      </c>
      <c r="N24" s="11">
        <v>1.0900000000000001</v>
      </c>
      <c r="O24" s="11">
        <v>7.36</v>
      </c>
      <c r="P24" s="11">
        <v>21.22</v>
      </c>
      <c r="Q24" s="11">
        <v>30.5</v>
      </c>
      <c r="R24" s="11">
        <v>24.79</v>
      </c>
      <c r="S24" s="11">
        <v>30.57</v>
      </c>
      <c r="T24" s="11">
        <v>23.42</v>
      </c>
      <c r="U24" s="11">
        <v>5.01</v>
      </c>
      <c r="V24" s="11">
        <v>39.68</v>
      </c>
      <c r="W24" s="11">
        <v>15.61</v>
      </c>
      <c r="X24" s="11">
        <v>1.85</v>
      </c>
      <c r="Y24" s="11">
        <v>4.72</v>
      </c>
      <c r="Z24" s="11">
        <v>10.63</v>
      </c>
      <c r="AA24" s="11">
        <v>5.76</v>
      </c>
      <c r="AB24" s="11">
        <v>47.96</v>
      </c>
      <c r="AC24" s="11">
        <v>13.62</v>
      </c>
      <c r="AD24" s="11">
        <v>16.75</v>
      </c>
      <c r="AE24" s="11">
        <v>11.98</v>
      </c>
      <c r="AF24" s="11">
        <v>25.91</v>
      </c>
      <c r="AG24" s="11">
        <v>27.01</v>
      </c>
      <c r="AH24" s="11">
        <v>18.95</v>
      </c>
      <c r="AI24" s="11">
        <v>14.15</v>
      </c>
      <c r="AJ24" s="11">
        <v>5.84</v>
      </c>
      <c r="AK24" s="11">
        <v>31.02</v>
      </c>
      <c r="AL24" s="11">
        <v>8.44</v>
      </c>
      <c r="AM24" s="11">
        <v>17.649999999999999</v>
      </c>
      <c r="AN24" s="11">
        <v>13.07</v>
      </c>
      <c r="AO24" s="11">
        <v>23.52</v>
      </c>
      <c r="AP24" s="11">
        <v>23.15</v>
      </c>
      <c r="AQ24" s="11">
        <v>7.81</v>
      </c>
      <c r="AR24" s="11">
        <v>48.64</v>
      </c>
      <c r="AS24" s="11">
        <v>21.5</v>
      </c>
      <c r="AT24" s="11">
        <v>80.33</v>
      </c>
      <c r="AU24" s="11">
        <v>37.659999999999997</v>
      </c>
      <c r="AV24" s="11">
        <v>58.3</v>
      </c>
      <c r="AW24" s="11">
        <v>69</v>
      </c>
      <c r="AX24" s="11">
        <v>29.73</v>
      </c>
      <c r="AY24" s="11">
        <v>35.97</v>
      </c>
      <c r="AZ24" s="11">
        <v>47.72</v>
      </c>
      <c r="BA24" s="11">
        <v>15.09</v>
      </c>
      <c r="BB24" s="11">
        <v>11.3</v>
      </c>
      <c r="BC24" s="11">
        <v>19.13</v>
      </c>
      <c r="BD24" s="11">
        <v>13.49</v>
      </c>
      <c r="BE24" s="11">
        <v>18.690000000000001</v>
      </c>
      <c r="BF24" s="11">
        <v>8.98</v>
      </c>
      <c r="BG24" s="11">
        <v>16.59</v>
      </c>
      <c r="BH24" s="11">
        <v>16.75</v>
      </c>
      <c r="BI24" s="11">
        <v>23.86</v>
      </c>
      <c r="BJ24" s="11">
        <v>0.49</v>
      </c>
      <c r="BK24" s="11">
        <v>17.88</v>
      </c>
      <c r="BL24" s="11">
        <v>21.18</v>
      </c>
      <c r="BM24" s="11">
        <v>12.65</v>
      </c>
      <c r="BN24" s="11">
        <v>17.52</v>
      </c>
      <c r="BO24" s="11">
        <v>20.47</v>
      </c>
      <c r="BP24" s="11">
        <v>21.47</v>
      </c>
      <c r="BQ24" s="11">
        <v>14.89</v>
      </c>
      <c r="BR24" s="11">
        <v>15.52</v>
      </c>
      <c r="BS24" s="11">
        <v>10.09</v>
      </c>
      <c r="BT24" s="11">
        <v>26.72</v>
      </c>
      <c r="BU24" s="11">
        <v>18.12</v>
      </c>
      <c r="BV24" s="11">
        <v>28.19</v>
      </c>
      <c r="BW24" s="11">
        <v>28.87</v>
      </c>
      <c r="BX24" s="11">
        <v>23.54</v>
      </c>
      <c r="BY24" s="11">
        <v>9.25</v>
      </c>
      <c r="BZ24" s="11">
        <v>12.6</v>
      </c>
      <c r="CA24" s="11">
        <v>21.68</v>
      </c>
      <c r="CB24" s="11">
        <v>17.28</v>
      </c>
      <c r="CC24" s="11">
        <v>21.05</v>
      </c>
      <c r="CD24" s="11">
        <v>6.9</v>
      </c>
      <c r="CE24" s="11">
        <v>18.440000000000001</v>
      </c>
      <c r="CF24" s="11">
        <v>32.020000000000003</v>
      </c>
      <c r="CG24" s="11">
        <v>19.559999999999999</v>
      </c>
      <c r="CH24" s="11">
        <v>21.09</v>
      </c>
      <c r="CI24" s="11">
        <v>3.87</v>
      </c>
      <c r="CJ24" s="11">
        <v>28.23</v>
      </c>
      <c r="CK24" s="11">
        <v>20.260000000000002</v>
      </c>
      <c r="CL24" s="11">
        <v>20.48</v>
      </c>
      <c r="CM24" s="11">
        <v>28.54</v>
      </c>
      <c r="CN24" s="11">
        <v>11.1</v>
      </c>
      <c r="CO24" s="11">
        <v>8.59</v>
      </c>
      <c r="CP24" s="11">
        <v>19.739999999999998</v>
      </c>
      <c r="CQ24" s="11">
        <v>21.77</v>
      </c>
      <c r="CR24" s="11">
        <v>20.28</v>
      </c>
      <c r="CS24" s="11">
        <v>27.8</v>
      </c>
      <c r="CT24" s="11">
        <v>15.39</v>
      </c>
      <c r="CU24" s="11">
        <v>20.39</v>
      </c>
      <c r="CV24" s="11">
        <v>3.09</v>
      </c>
      <c r="CW24" s="11">
        <v>2.57</v>
      </c>
      <c r="CX24" s="11">
        <v>18.54</v>
      </c>
    </row>
    <row r="25" spans="2:102" x14ac:dyDescent="0.75">
      <c r="B25" s="3">
        <f t="shared" si="4"/>
        <v>22</v>
      </c>
      <c r="C25" s="11">
        <v>18.12</v>
      </c>
      <c r="D25" s="11">
        <v>7.48</v>
      </c>
      <c r="E25" s="11">
        <v>18.71</v>
      </c>
      <c r="F25" s="11">
        <v>0.53</v>
      </c>
      <c r="G25" s="11">
        <v>2.41</v>
      </c>
      <c r="H25" s="11">
        <v>8.6300000000000008</v>
      </c>
      <c r="I25" s="11">
        <v>17.68</v>
      </c>
      <c r="J25" s="11">
        <v>21.37</v>
      </c>
      <c r="K25" s="11">
        <v>16.59</v>
      </c>
      <c r="L25" s="11">
        <v>3.16</v>
      </c>
      <c r="M25" s="11">
        <v>33.51</v>
      </c>
      <c r="N25" s="11">
        <v>1.0900000000000001</v>
      </c>
      <c r="O25" s="11">
        <v>7.37</v>
      </c>
      <c r="P25" s="11">
        <v>21.23</v>
      </c>
      <c r="Q25" s="11">
        <v>30.77</v>
      </c>
      <c r="R25" s="11">
        <v>24.91</v>
      </c>
      <c r="S25" s="11">
        <v>30.63</v>
      </c>
      <c r="T25" s="11">
        <v>23.41</v>
      </c>
      <c r="U25" s="11">
        <v>5</v>
      </c>
      <c r="V25" s="11">
        <v>40</v>
      </c>
      <c r="W25" s="11">
        <v>15.63</v>
      </c>
      <c r="X25" s="11">
        <v>1.84</v>
      </c>
      <c r="Y25" s="11">
        <v>4.6900000000000004</v>
      </c>
      <c r="Z25" s="11">
        <v>10.47</v>
      </c>
      <c r="AA25" s="11">
        <v>5.74</v>
      </c>
      <c r="AB25" s="11">
        <v>48.36</v>
      </c>
      <c r="AC25" s="11">
        <v>13.62</v>
      </c>
      <c r="AD25" s="11">
        <v>16.690000000000001</v>
      </c>
      <c r="AE25" s="11">
        <v>11.82</v>
      </c>
      <c r="AF25" s="11">
        <v>25.85</v>
      </c>
      <c r="AG25" s="11">
        <v>27.22</v>
      </c>
      <c r="AH25" s="11">
        <v>19.100000000000001</v>
      </c>
      <c r="AI25" s="11">
        <v>14.11</v>
      </c>
      <c r="AJ25" s="11">
        <v>5.82</v>
      </c>
      <c r="AK25" s="11">
        <v>31.37</v>
      </c>
      <c r="AL25" s="11">
        <v>8.41</v>
      </c>
      <c r="AM25" s="11">
        <v>17.61</v>
      </c>
      <c r="AN25" s="11">
        <v>13.03</v>
      </c>
      <c r="AO25" s="11">
        <v>23.6</v>
      </c>
      <c r="AP25" s="11">
        <v>22.98</v>
      </c>
      <c r="AQ25" s="11">
        <v>7.82</v>
      </c>
      <c r="AR25" s="11">
        <v>48.66</v>
      </c>
      <c r="AS25" s="11">
        <v>21.39</v>
      </c>
      <c r="AT25" s="11">
        <v>80.650000000000006</v>
      </c>
      <c r="AU25" s="11">
        <v>37.6</v>
      </c>
      <c r="AV25" s="11">
        <v>58.39</v>
      </c>
      <c r="AW25" s="11">
        <v>69.319999999999993</v>
      </c>
      <c r="AX25" s="11">
        <v>29.68</v>
      </c>
      <c r="AY25" s="11">
        <v>35.92</v>
      </c>
      <c r="AZ25" s="11">
        <v>47.56</v>
      </c>
      <c r="BA25" s="11">
        <v>16.14</v>
      </c>
      <c r="BB25" s="11">
        <v>10.38</v>
      </c>
      <c r="BC25" s="11">
        <v>17.32</v>
      </c>
      <c r="BD25" s="11">
        <v>12.67</v>
      </c>
      <c r="BE25" s="11">
        <v>18.239999999999998</v>
      </c>
      <c r="BF25" s="11">
        <v>8.8800000000000008</v>
      </c>
      <c r="BG25" s="11">
        <v>15.31</v>
      </c>
      <c r="BH25" s="11">
        <v>16.420000000000002</v>
      </c>
      <c r="BI25" s="11">
        <v>24.48</v>
      </c>
      <c r="BJ25" s="11">
        <v>0.49</v>
      </c>
      <c r="BK25" s="11">
        <v>17.100000000000001</v>
      </c>
      <c r="BL25" s="11">
        <v>21.82</v>
      </c>
      <c r="BM25" s="11">
        <v>11.46</v>
      </c>
      <c r="BN25" s="11">
        <v>17.46</v>
      </c>
      <c r="BO25" s="11">
        <v>21.24</v>
      </c>
      <c r="BP25" s="11">
        <v>21.83</v>
      </c>
      <c r="BQ25" s="11">
        <v>14.64</v>
      </c>
      <c r="BR25" s="11">
        <v>16.079999999999998</v>
      </c>
      <c r="BS25" s="11">
        <v>9.74</v>
      </c>
      <c r="BT25" s="11">
        <v>27.26</v>
      </c>
      <c r="BU25" s="11">
        <v>16.95</v>
      </c>
      <c r="BV25" s="11">
        <v>29.31</v>
      </c>
      <c r="BW25" s="11">
        <v>29.84</v>
      </c>
      <c r="BX25" s="11">
        <v>23.47</v>
      </c>
      <c r="BY25" s="11">
        <v>9.8000000000000007</v>
      </c>
      <c r="BZ25" s="11">
        <v>12.7</v>
      </c>
      <c r="CA25" s="11">
        <v>22.61</v>
      </c>
      <c r="CB25" s="11">
        <v>18.63</v>
      </c>
      <c r="CC25" s="11">
        <v>21.98</v>
      </c>
      <c r="CD25" s="11">
        <v>6.86</v>
      </c>
      <c r="CE25" s="11">
        <v>19.73</v>
      </c>
      <c r="CF25" s="11">
        <v>29.41</v>
      </c>
      <c r="CG25" s="11">
        <v>19.440000000000001</v>
      </c>
      <c r="CH25" s="11">
        <v>19.010000000000002</v>
      </c>
      <c r="CI25" s="11">
        <v>3.9</v>
      </c>
      <c r="CJ25" s="11">
        <v>26.8</v>
      </c>
      <c r="CK25" s="11">
        <v>20.100000000000001</v>
      </c>
      <c r="CL25" s="11">
        <v>19.68</v>
      </c>
      <c r="CM25" s="11">
        <v>30.17</v>
      </c>
      <c r="CN25" s="11">
        <v>12.05</v>
      </c>
      <c r="CO25" s="11">
        <v>8.07</v>
      </c>
      <c r="CP25" s="11">
        <v>19.72</v>
      </c>
      <c r="CQ25" s="11">
        <v>19.940000000000001</v>
      </c>
      <c r="CR25" s="11">
        <v>21.52</v>
      </c>
      <c r="CS25" s="11">
        <v>28.44</v>
      </c>
      <c r="CT25" s="11">
        <v>15.87</v>
      </c>
      <c r="CU25" s="11">
        <v>21.18</v>
      </c>
      <c r="CV25" s="11">
        <v>3.23</v>
      </c>
      <c r="CW25" s="11">
        <v>2.6</v>
      </c>
      <c r="CX25" s="11">
        <v>20.48</v>
      </c>
    </row>
    <row r="26" spans="2:102" x14ac:dyDescent="0.75">
      <c r="B26" s="3">
        <f t="shared" si="4"/>
        <v>23</v>
      </c>
      <c r="C26" s="11">
        <v>18.079999999999998</v>
      </c>
      <c r="D26" s="11">
        <v>7.45</v>
      </c>
      <c r="E26" s="11">
        <v>18.73</v>
      </c>
      <c r="F26" s="11">
        <v>0.53</v>
      </c>
      <c r="G26" s="11">
        <v>2.4</v>
      </c>
      <c r="H26" s="11">
        <v>8.82</v>
      </c>
      <c r="I26" s="11">
        <v>17.3</v>
      </c>
      <c r="J26" s="11">
        <v>21.45</v>
      </c>
      <c r="K26" s="11">
        <v>16.55</v>
      </c>
      <c r="L26" s="11">
        <v>3.15</v>
      </c>
      <c r="M26" s="11">
        <v>33.5</v>
      </c>
      <c r="N26" s="11">
        <v>1.0900000000000001</v>
      </c>
      <c r="O26" s="11">
        <v>7.33</v>
      </c>
      <c r="P26" s="11">
        <v>21.06</v>
      </c>
      <c r="Q26" s="11">
        <v>30.84</v>
      </c>
      <c r="R26" s="11">
        <v>24.69</v>
      </c>
      <c r="S26" s="11">
        <v>30.65</v>
      </c>
      <c r="T26" s="11">
        <v>23.38</v>
      </c>
      <c r="U26" s="11">
        <v>5.0199999999999996</v>
      </c>
      <c r="V26" s="11">
        <v>40.82</v>
      </c>
      <c r="W26" s="11">
        <v>15.51</v>
      </c>
      <c r="X26" s="11">
        <v>1.85</v>
      </c>
      <c r="Y26" s="11">
        <v>4.6900000000000004</v>
      </c>
      <c r="Z26" s="11">
        <v>10.46</v>
      </c>
      <c r="AA26" s="11">
        <v>5.75</v>
      </c>
      <c r="AB26" s="11">
        <v>48.2</v>
      </c>
      <c r="AC26" s="11">
        <v>13.66</v>
      </c>
      <c r="AD26" s="11">
        <v>16.68</v>
      </c>
      <c r="AE26" s="11">
        <v>11.92</v>
      </c>
      <c r="AF26" s="11">
        <v>25.75</v>
      </c>
      <c r="AG26" s="11">
        <v>27.13</v>
      </c>
      <c r="AH26" s="11">
        <v>19.05</v>
      </c>
      <c r="AI26" s="11">
        <v>14.16</v>
      </c>
      <c r="AJ26" s="11">
        <v>5.76</v>
      </c>
      <c r="AK26" s="11">
        <v>31.44</v>
      </c>
      <c r="AL26" s="11">
        <v>8.43</v>
      </c>
      <c r="AM26" s="11">
        <v>17.7</v>
      </c>
      <c r="AN26" s="11">
        <v>13.06</v>
      </c>
      <c r="AO26" s="11">
        <v>23.75</v>
      </c>
      <c r="AP26" s="11">
        <v>23.12</v>
      </c>
      <c r="AQ26" s="11">
        <v>7.88</v>
      </c>
      <c r="AR26" s="11">
        <v>48.53</v>
      </c>
      <c r="AS26" s="11">
        <v>21.41</v>
      </c>
      <c r="AT26" s="11">
        <v>80.86</v>
      </c>
      <c r="AU26" s="11">
        <v>37.51</v>
      </c>
      <c r="AV26" s="11">
        <v>58.36</v>
      </c>
      <c r="AW26" s="11">
        <v>70.099999999999994</v>
      </c>
      <c r="AX26" s="11">
        <v>29.39</v>
      </c>
      <c r="AY26" s="11">
        <v>35.65</v>
      </c>
      <c r="AZ26" s="11">
        <v>47.35</v>
      </c>
      <c r="BA26" s="11">
        <v>15.53</v>
      </c>
      <c r="BB26" s="11">
        <v>9.7100000000000009</v>
      </c>
      <c r="BC26" s="11">
        <v>19.46</v>
      </c>
      <c r="BD26" s="11">
        <v>13.52</v>
      </c>
      <c r="BE26" s="11">
        <v>18.420000000000002</v>
      </c>
      <c r="BF26" s="11">
        <v>9.17</v>
      </c>
      <c r="BG26" s="11">
        <v>16.12</v>
      </c>
      <c r="BH26" s="11">
        <v>15.85</v>
      </c>
      <c r="BI26" s="11">
        <v>23.4</v>
      </c>
      <c r="BJ26" s="11">
        <v>0.52</v>
      </c>
      <c r="BK26" s="11">
        <v>17.399999999999999</v>
      </c>
      <c r="BL26" s="11">
        <v>20.46</v>
      </c>
      <c r="BM26" s="11">
        <v>12.07</v>
      </c>
      <c r="BN26" s="11">
        <v>18.48</v>
      </c>
      <c r="BO26" s="11">
        <v>20.12</v>
      </c>
      <c r="BP26" s="11">
        <v>21.4</v>
      </c>
      <c r="BQ26" s="11">
        <v>14.99</v>
      </c>
      <c r="BR26" s="11">
        <v>16.37</v>
      </c>
      <c r="BS26" s="11">
        <v>9.75</v>
      </c>
      <c r="BT26" s="11">
        <v>27.86</v>
      </c>
      <c r="BU26" s="11">
        <v>15.68</v>
      </c>
      <c r="BV26" s="11">
        <v>30.15</v>
      </c>
      <c r="BW26" s="11">
        <v>29.01</v>
      </c>
      <c r="BX26" s="11">
        <v>24.2</v>
      </c>
      <c r="BY26" s="11">
        <v>9.66</v>
      </c>
      <c r="BZ26" s="11">
        <v>12.88</v>
      </c>
      <c r="CA26" s="11">
        <v>21.51</v>
      </c>
      <c r="CB26" s="11">
        <v>17.75</v>
      </c>
      <c r="CC26" s="11">
        <v>23.48</v>
      </c>
      <c r="CD26" s="11">
        <v>7.07</v>
      </c>
      <c r="CE26" s="11">
        <v>20.149999999999999</v>
      </c>
      <c r="CF26" s="11">
        <v>31.79</v>
      </c>
      <c r="CG26" s="11">
        <v>20.2</v>
      </c>
      <c r="CH26" s="11">
        <v>20.65</v>
      </c>
      <c r="CI26" s="11">
        <v>3.91</v>
      </c>
      <c r="CJ26" s="11">
        <v>27</v>
      </c>
      <c r="CK26" s="11">
        <v>20.49</v>
      </c>
      <c r="CL26" s="11">
        <v>20.45</v>
      </c>
      <c r="CM26" s="11">
        <v>30.52</v>
      </c>
      <c r="CN26" s="11">
        <v>11.52</v>
      </c>
      <c r="CO26" s="11">
        <v>8.52</v>
      </c>
      <c r="CP26" s="11">
        <v>20.260000000000002</v>
      </c>
      <c r="CQ26" s="11">
        <v>20.149999999999999</v>
      </c>
      <c r="CR26" s="11">
        <v>20.260000000000002</v>
      </c>
      <c r="CS26" s="11">
        <v>26.8</v>
      </c>
      <c r="CT26" s="11">
        <v>16.059999999999999</v>
      </c>
      <c r="CU26" s="11">
        <v>21.87</v>
      </c>
      <c r="CV26" s="11">
        <v>3.19</v>
      </c>
      <c r="CW26" s="11">
        <v>2.68</v>
      </c>
      <c r="CX26" s="11">
        <v>19.170000000000002</v>
      </c>
    </row>
    <row r="27" spans="2:102" x14ac:dyDescent="0.75">
      <c r="B27" s="3">
        <f t="shared" si="4"/>
        <v>24</v>
      </c>
      <c r="C27" s="11">
        <v>18.46</v>
      </c>
      <c r="D27" s="11">
        <v>7.47</v>
      </c>
      <c r="E27" s="11">
        <v>18.64</v>
      </c>
      <c r="F27" s="11">
        <v>0.53</v>
      </c>
      <c r="G27" s="11">
        <v>2.4</v>
      </c>
      <c r="H27" s="11">
        <v>8.81</v>
      </c>
      <c r="I27" s="11">
        <v>17.329999999999998</v>
      </c>
      <c r="J27" s="11">
        <v>21.79</v>
      </c>
      <c r="K27" s="11">
        <v>16.53</v>
      </c>
      <c r="L27" s="11">
        <v>3.16</v>
      </c>
      <c r="M27" s="11">
        <v>33.46</v>
      </c>
      <c r="N27" s="11">
        <v>1.1000000000000001</v>
      </c>
      <c r="O27" s="11">
        <v>7.36</v>
      </c>
      <c r="P27" s="11">
        <v>21.21</v>
      </c>
      <c r="Q27" s="11">
        <v>30.98</v>
      </c>
      <c r="R27" s="11">
        <v>24.61</v>
      </c>
      <c r="S27" s="11">
        <v>30.79</v>
      </c>
      <c r="T27" s="11">
        <v>23.45</v>
      </c>
      <c r="U27" s="11">
        <v>4.96</v>
      </c>
      <c r="V27" s="11">
        <v>40.49</v>
      </c>
      <c r="W27" s="11">
        <v>15.56</v>
      </c>
      <c r="X27" s="11">
        <v>1.85</v>
      </c>
      <c r="Y27" s="11">
        <v>4.6399999999999997</v>
      </c>
      <c r="Z27" s="11">
        <v>10.36</v>
      </c>
      <c r="AA27" s="11">
        <v>5.73</v>
      </c>
      <c r="AB27" s="11">
        <v>49.18</v>
      </c>
      <c r="AC27" s="11">
        <v>13.69</v>
      </c>
      <c r="AD27" s="11">
        <v>16.68</v>
      </c>
      <c r="AE27" s="11">
        <v>11.76</v>
      </c>
      <c r="AF27" s="11">
        <v>25.59</v>
      </c>
      <c r="AG27" s="11">
        <v>27.32</v>
      </c>
      <c r="AH27" s="11">
        <v>19.149999999999999</v>
      </c>
      <c r="AI27" s="11">
        <v>14.07</v>
      </c>
      <c r="AJ27" s="11">
        <v>5.86</v>
      </c>
      <c r="AK27" s="11">
        <v>31.28</v>
      </c>
      <c r="AL27" s="11">
        <v>8.4</v>
      </c>
      <c r="AM27" s="11">
        <v>17.7</v>
      </c>
      <c r="AN27" s="11">
        <v>12.91</v>
      </c>
      <c r="AO27" s="11">
        <v>23.79</v>
      </c>
      <c r="AP27" s="11">
        <v>23.25</v>
      </c>
      <c r="AQ27" s="11">
        <v>7.96</v>
      </c>
      <c r="AR27" s="11">
        <v>48.61</v>
      </c>
      <c r="AS27" s="11">
        <v>21.4</v>
      </c>
      <c r="AT27" s="11">
        <v>80.430000000000007</v>
      </c>
      <c r="AU27" s="11">
        <v>37.21</v>
      </c>
      <c r="AV27" s="11">
        <v>58.21</v>
      </c>
      <c r="AW27" s="11">
        <v>70.540000000000006</v>
      </c>
      <c r="AX27" s="11">
        <v>29.3</v>
      </c>
      <c r="AY27" s="11">
        <v>35.770000000000003</v>
      </c>
      <c r="AZ27" s="11">
        <v>47.4</v>
      </c>
      <c r="BA27" s="11">
        <v>16.55</v>
      </c>
      <c r="BB27" s="11">
        <v>9.6300000000000008</v>
      </c>
      <c r="BC27" s="11">
        <v>18.38</v>
      </c>
      <c r="BD27" s="11">
        <v>12.87</v>
      </c>
      <c r="BE27" s="11">
        <v>18.149999999999999</v>
      </c>
      <c r="BF27" s="11">
        <v>9.5399999999999991</v>
      </c>
      <c r="BG27" s="11">
        <v>15.75</v>
      </c>
      <c r="BH27" s="11">
        <v>17.690000000000001</v>
      </c>
      <c r="BI27" s="11">
        <v>23.28</v>
      </c>
      <c r="BJ27" s="11">
        <v>0.49</v>
      </c>
      <c r="BK27" s="11">
        <v>16.239999999999998</v>
      </c>
      <c r="BL27" s="11">
        <v>22.37</v>
      </c>
      <c r="BM27" s="11">
        <v>10.83</v>
      </c>
      <c r="BN27" s="11">
        <v>17.53</v>
      </c>
      <c r="BO27" s="11">
        <v>21.1</v>
      </c>
      <c r="BP27" s="11">
        <v>21.11</v>
      </c>
      <c r="BQ27" s="11">
        <v>14.45</v>
      </c>
      <c r="BR27" s="11">
        <v>16.440000000000001</v>
      </c>
      <c r="BS27" s="11">
        <v>9.99</v>
      </c>
      <c r="BT27" s="11">
        <v>26.82</v>
      </c>
      <c r="BU27" s="11">
        <v>16.39</v>
      </c>
      <c r="BV27" s="11">
        <v>30.06</v>
      </c>
      <c r="BW27" s="11">
        <v>29.38</v>
      </c>
      <c r="BX27" s="11">
        <v>25.21</v>
      </c>
      <c r="BY27" s="11">
        <v>10.33</v>
      </c>
      <c r="BZ27" s="11">
        <v>13.19</v>
      </c>
      <c r="CA27" s="11">
        <v>20.99</v>
      </c>
      <c r="CB27" s="11">
        <v>17.21</v>
      </c>
      <c r="CC27" s="11">
        <v>21.59</v>
      </c>
      <c r="CD27" s="11">
        <v>6.91</v>
      </c>
      <c r="CE27" s="11">
        <v>18.37</v>
      </c>
      <c r="CF27" s="11">
        <v>30.99</v>
      </c>
      <c r="CG27" s="11">
        <v>19.79</v>
      </c>
      <c r="CH27" s="11">
        <v>20.23</v>
      </c>
      <c r="CI27" s="11">
        <v>3.9</v>
      </c>
      <c r="CJ27" s="11">
        <v>26.59</v>
      </c>
      <c r="CK27" s="11">
        <v>20.32</v>
      </c>
      <c r="CL27" s="11">
        <v>20.13</v>
      </c>
      <c r="CM27" s="11">
        <v>29.24</v>
      </c>
      <c r="CN27" s="11">
        <v>10.98</v>
      </c>
      <c r="CO27" s="11">
        <v>8.2899999999999991</v>
      </c>
      <c r="CP27" s="11">
        <v>19.5</v>
      </c>
      <c r="CQ27" s="11">
        <v>19.690000000000001</v>
      </c>
      <c r="CR27" s="11">
        <v>19.46</v>
      </c>
      <c r="CS27" s="11">
        <v>28.72</v>
      </c>
      <c r="CT27" s="11">
        <v>15.91</v>
      </c>
      <c r="CU27" s="11">
        <v>21.08</v>
      </c>
      <c r="CV27" s="11">
        <v>3.18</v>
      </c>
      <c r="CW27" s="11">
        <v>2.64</v>
      </c>
      <c r="CX27" s="11">
        <v>19.920000000000002</v>
      </c>
    </row>
    <row r="28" spans="2:102" x14ac:dyDescent="0.75">
      <c r="B28" s="3">
        <f t="shared" si="4"/>
        <v>25</v>
      </c>
      <c r="C28" s="11">
        <v>18.309999999999999</v>
      </c>
      <c r="D28" s="11">
        <v>7.5</v>
      </c>
      <c r="E28" s="11">
        <v>18.71</v>
      </c>
      <c r="F28" s="11">
        <v>0.53</v>
      </c>
      <c r="G28" s="11">
        <v>2.39</v>
      </c>
      <c r="H28" s="11">
        <v>8.77</v>
      </c>
      <c r="I28" s="11">
        <v>17.16</v>
      </c>
      <c r="J28" s="11">
        <v>22.22</v>
      </c>
      <c r="K28" s="11">
        <v>16.36</v>
      </c>
      <c r="L28" s="11">
        <v>3.19</v>
      </c>
      <c r="M28" s="11">
        <v>33.47</v>
      </c>
      <c r="N28" s="11">
        <v>1.1000000000000001</v>
      </c>
      <c r="O28" s="11">
        <v>7.37</v>
      </c>
      <c r="P28" s="11">
        <v>20.89</v>
      </c>
      <c r="Q28" s="11">
        <v>31.01</v>
      </c>
      <c r="R28" s="11">
        <v>24.69</v>
      </c>
      <c r="S28" s="11">
        <v>30.84</v>
      </c>
      <c r="T28" s="11">
        <v>23.65</v>
      </c>
      <c r="U28" s="11">
        <v>5.01</v>
      </c>
      <c r="V28" s="11">
        <v>40.770000000000003</v>
      </c>
      <c r="W28" s="11">
        <v>15.56</v>
      </c>
      <c r="X28" s="11">
        <v>1.85</v>
      </c>
      <c r="Y28" s="11">
        <v>4.63</v>
      </c>
      <c r="Z28" s="11">
        <v>10.48</v>
      </c>
      <c r="AA28" s="11">
        <v>5.77</v>
      </c>
      <c r="AB28" s="11">
        <v>49.14</v>
      </c>
      <c r="AC28" s="11">
        <v>13.67</v>
      </c>
      <c r="AD28" s="11">
        <v>16.670000000000002</v>
      </c>
      <c r="AE28" s="11">
        <v>11.75</v>
      </c>
      <c r="AF28" s="11">
        <v>25.44</v>
      </c>
      <c r="AG28" s="11">
        <v>27.17</v>
      </c>
      <c r="AH28" s="11">
        <v>19.600000000000001</v>
      </c>
      <c r="AI28" s="11">
        <v>14.24</v>
      </c>
      <c r="AJ28" s="11">
        <v>5.87</v>
      </c>
      <c r="AK28" s="11">
        <v>31.1</v>
      </c>
      <c r="AL28" s="11">
        <v>8.44</v>
      </c>
      <c r="AM28" s="11">
        <v>17.7</v>
      </c>
      <c r="AN28" s="11">
        <v>12.9</v>
      </c>
      <c r="AO28" s="11">
        <v>23.91</v>
      </c>
      <c r="AP28" s="11">
        <v>23.22</v>
      </c>
      <c r="AQ28" s="11">
        <v>8.02</v>
      </c>
      <c r="AR28" s="11">
        <v>48.14</v>
      </c>
      <c r="AS28" s="11">
        <v>21.48</v>
      </c>
      <c r="AT28" s="11">
        <v>80.650000000000006</v>
      </c>
      <c r="AU28" s="11">
        <v>36.92</v>
      </c>
      <c r="AV28" s="11">
        <v>57.85</v>
      </c>
      <c r="AW28" s="11">
        <v>70.39</v>
      </c>
      <c r="AX28" s="11">
        <v>29.19</v>
      </c>
      <c r="AY28" s="11">
        <v>35.94</v>
      </c>
      <c r="AZ28" s="11">
        <v>47.55</v>
      </c>
      <c r="BA28" s="11">
        <v>16.32</v>
      </c>
      <c r="BB28" s="11">
        <v>10.76</v>
      </c>
      <c r="BC28" s="11">
        <v>17.48</v>
      </c>
      <c r="BD28" s="11">
        <v>13.17</v>
      </c>
      <c r="BE28" s="11">
        <v>18.64</v>
      </c>
      <c r="BF28" s="11">
        <v>8.75</v>
      </c>
      <c r="BG28" s="11">
        <v>15.68</v>
      </c>
      <c r="BH28" s="11">
        <v>16.93</v>
      </c>
      <c r="BI28" s="11">
        <v>23.45</v>
      </c>
      <c r="BJ28" s="11">
        <v>0.46</v>
      </c>
      <c r="BK28" s="11">
        <v>16.170000000000002</v>
      </c>
      <c r="BL28" s="11">
        <v>22</v>
      </c>
      <c r="BM28" s="11">
        <v>11.3</v>
      </c>
      <c r="BN28" s="11">
        <v>17.62</v>
      </c>
      <c r="BO28" s="11">
        <v>19.96</v>
      </c>
      <c r="BP28" s="11">
        <v>22</v>
      </c>
      <c r="BQ28" s="11">
        <v>14.2</v>
      </c>
      <c r="BR28" s="11">
        <v>16.190000000000001</v>
      </c>
      <c r="BS28" s="11">
        <v>9.9499999999999993</v>
      </c>
      <c r="BT28" s="11">
        <v>26.71</v>
      </c>
      <c r="BU28" s="11">
        <v>16.8</v>
      </c>
      <c r="BV28" s="11">
        <v>31.27</v>
      </c>
      <c r="BW28" s="11">
        <v>28.41</v>
      </c>
      <c r="BX28" s="11">
        <v>24.65</v>
      </c>
      <c r="BY28" s="11">
        <v>9.82</v>
      </c>
      <c r="BZ28" s="11">
        <v>13.58</v>
      </c>
      <c r="CA28" s="11">
        <v>20.03</v>
      </c>
      <c r="CB28" s="11">
        <v>17.61</v>
      </c>
      <c r="CC28" s="11">
        <v>22.73</v>
      </c>
      <c r="CD28" s="11">
        <v>7.02</v>
      </c>
      <c r="CE28" s="11">
        <v>18.989999999999998</v>
      </c>
      <c r="CF28" s="11">
        <v>29.93</v>
      </c>
      <c r="CG28" s="11">
        <v>18.95</v>
      </c>
      <c r="CH28" s="11">
        <v>20.71</v>
      </c>
      <c r="CI28" s="11">
        <v>3.79</v>
      </c>
      <c r="CJ28" s="11">
        <v>27.84</v>
      </c>
      <c r="CK28" s="11">
        <v>20.53</v>
      </c>
      <c r="CL28" s="11">
        <v>19.399999999999999</v>
      </c>
      <c r="CM28" s="11">
        <v>29.28</v>
      </c>
      <c r="CN28" s="11">
        <v>11.35</v>
      </c>
      <c r="CO28" s="11">
        <v>8.35</v>
      </c>
      <c r="CP28" s="11">
        <v>18.77</v>
      </c>
      <c r="CQ28" s="11">
        <v>20.46</v>
      </c>
      <c r="CR28" s="11">
        <v>21.41</v>
      </c>
      <c r="CS28" s="11">
        <v>28.39</v>
      </c>
      <c r="CT28" s="11">
        <v>16.05</v>
      </c>
      <c r="CU28" s="11">
        <v>20.84</v>
      </c>
      <c r="CV28" s="11">
        <v>3.05</v>
      </c>
      <c r="CW28" s="11">
        <v>2.61</v>
      </c>
      <c r="CX28" s="11">
        <v>19.829999999999998</v>
      </c>
    </row>
    <row r="29" spans="2:102" x14ac:dyDescent="0.75">
      <c r="B29" s="3">
        <f t="shared" si="4"/>
        <v>26</v>
      </c>
      <c r="C29" s="11">
        <v>18.36</v>
      </c>
      <c r="D29" s="11">
        <v>7.51</v>
      </c>
      <c r="E29" s="11">
        <v>18.68</v>
      </c>
      <c r="F29" s="11">
        <v>0.53</v>
      </c>
      <c r="G29" s="11">
        <v>2.4</v>
      </c>
      <c r="H29" s="11">
        <v>8.69</v>
      </c>
      <c r="I29" s="11">
        <v>17.100000000000001</v>
      </c>
      <c r="J29" s="11">
        <v>22.1</v>
      </c>
      <c r="K29" s="11">
        <v>16.57</v>
      </c>
      <c r="L29" s="11">
        <v>3.23</v>
      </c>
      <c r="M29" s="11">
        <v>33.4</v>
      </c>
      <c r="N29" s="11">
        <v>1.1000000000000001</v>
      </c>
      <c r="O29" s="11">
        <v>7.36</v>
      </c>
      <c r="P29" s="11">
        <v>21.05</v>
      </c>
      <c r="Q29" s="11">
        <v>31.03</v>
      </c>
      <c r="R29" s="11">
        <v>24.55</v>
      </c>
      <c r="S29" s="11">
        <v>30.94</v>
      </c>
      <c r="T29" s="11">
        <v>23.8</v>
      </c>
      <c r="U29" s="11">
        <v>4.99</v>
      </c>
      <c r="V29" s="11">
        <v>40.76</v>
      </c>
      <c r="W29" s="11">
        <v>15.45</v>
      </c>
      <c r="X29" s="11">
        <v>1.85</v>
      </c>
      <c r="Y29" s="11">
        <v>4.63</v>
      </c>
      <c r="Z29" s="11">
        <v>10.37</v>
      </c>
      <c r="AA29" s="11">
        <v>5.8</v>
      </c>
      <c r="AB29" s="11">
        <v>49.86</v>
      </c>
      <c r="AC29" s="11">
        <v>13.73</v>
      </c>
      <c r="AD29" s="11">
        <v>16.68</v>
      </c>
      <c r="AE29" s="11">
        <v>11.67</v>
      </c>
      <c r="AF29" s="11">
        <v>25.28</v>
      </c>
      <c r="AG29" s="11">
        <v>27.14</v>
      </c>
      <c r="AH29" s="11">
        <v>19.62</v>
      </c>
      <c r="AI29" s="11">
        <v>14.16</v>
      </c>
      <c r="AJ29" s="11">
        <v>5.86</v>
      </c>
      <c r="AK29" s="11">
        <v>31.35</v>
      </c>
      <c r="AL29" s="11">
        <v>8.4499999999999993</v>
      </c>
      <c r="AM29" s="11">
        <v>17.64</v>
      </c>
      <c r="AN29" s="11">
        <v>13.13</v>
      </c>
      <c r="AO29" s="11">
        <v>23.91</v>
      </c>
      <c r="AP29" s="11">
        <v>23.4</v>
      </c>
      <c r="AQ29" s="11">
        <v>8.07</v>
      </c>
      <c r="AR29" s="11">
        <v>48.02</v>
      </c>
      <c r="AS29" s="11">
        <v>21.43</v>
      </c>
      <c r="AT29" s="11">
        <v>80.62</v>
      </c>
      <c r="AU29" s="11">
        <v>37.299999999999997</v>
      </c>
      <c r="AV29" s="11">
        <v>57.81</v>
      </c>
      <c r="AW29" s="11">
        <v>70.540000000000006</v>
      </c>
      <c r="AX29" s="11">
        <v>29.26</v>
      </c>
      <c r="AY29" s="11">
        <v>35.96</v>
      </c>
      <c r="AZ29" s="11">
        <v>47.6</v>
      </c>
      <c r="BA29" s="11">
        <v>16.579999999999998</v>
      </c>
      <c r="BB29" s="11">
        <v>9.3699999999999992</v>
      </c>
      <c r="BC29" s="11">
        <v>18.47</v>
      </c>
      <c r="BD29" s="11">
        <v>12.83</v>
      </c>
      <c r="BE29" s="11">
        <v>19.38</v>
      </c>
      <c r="BF29" s="11">
        <v>9.42</v>
      </c>
      <c r="BG29" s="11">
        <v>16.420000000000002</v>
      </c>
      <c r="BH29" s="11">
        <v>17.71</v>
      </c>
      <c r="BI29" s="11">
        <v>24.34</v>
      </c>
      <c r="BJ29" s="11">
        <v>0.49</v>
      </c>
      <c r="BK29" s="11">
        <v>17.3</v>
      </c>
      <c r="BL29" s="11">
        <v>21.88</v>
      </c>
      <c r="BM29" s="11">
        <v>10.37</v>
      </c>
      <c r="BN29" s="11">
        <v>17.350000000000001</v>
      </c>
      <c r="BO29" s="11">
        <v>19.29</v>
      </c>
      <c r="BP29" s="11">
        <v>21.81</v>
      </c>
      <c r="BQ29" s="11">
        <v>14.82</v>
      </c>
      <c r="BR29" s="11">
        <v>16.91</v>
      </c>
      <c r="BS29" s="11">
        <v>9.9</v>
      </c>
      <c r="BT29" s="11">
        <v>26.73</v>
      </c>
      <c r="BU29" s="11">
        <v>15.14</v>
      </c>
      <c r="BV29" s="11">
        <v>31.04</v>
      </c>
      <c r="BW29" s="11">
        <v>29.23</v>
      </c>
      <c r="BX29" s="11">
        <v>24.61</v>
      </c>
      <c r="BY29" s="11">
        <v>10.199999999999999</v>
      </c>
      <c r="BZ29" s="11">
        <v>12.55</v>
      </c>
      <c r="CA29" s="11">
        <v>19.63</v>
      </c>
      <c r="CB29" s="11">
        <v>18.75</v>
      </c>
      <c r="CC29" s="11">
        <v>22.54</v>
      </c>
      <c r="CD29" s="11">
        <v>7.13</v>
      </c>
      <c r="CE29" s="11">
        <v>18.670000000000002</v>
      </c>
      <c r="CF29" s="11">
        <v>30.41</v>
      </c>
      <c r="CG29" s="11">
        <v>19.28</v>
      </c>
      <c r="CH29" s="11">
        <v>21.27</v>
      </c>
      <c r="CI29" s="11">
        <v>3.76</v>
      </c>
      <c r="CJ29" s="11">
        <v>28.53</v>
      </c>
      <c r="CK29" s="11">
        <v>21.58</v>
      </c>
      <c r="CL29" s="11">
        <v>20.51</v>
      </c>
      <c r="CM29" s="11">
        <v>29.9</v>
      </c>
      <c r="CN29" s="11">
        <v>11.65</v>
      </c>
      <c r="CO29" s="11">
        <v>8.09</v>
      </c>
      <c r="CP29" s="11">
        <v>19.440000000000001</v>
      </c>
      <c r="CQ29" s="11">
        <v>19.93</v>
      </c>
      <c r="CR29" s="11">
        <v>21.48</v>
      </c>
      <c r="CS29" s="11">
        <v>27.94</v>
      </c>
      <c r="CT29" s="11">
        <v>15.69</v>
      </c>
      <c r="CU29" s="11">
        <v>20.350000000000001</v>
      </c>
      <c r="CV29" s="11">
        <v>3.28</v>
      </c>
      <c r="CW29" s="11">
        <v>2.59</v>
      </c>
      <c r="CX29" s="11">
        <v>19.190000000000001</v>
      </c>
    </row>
    <row r="30" spans="2:102" x14ac:dyDescent="0.75">
      <c r="B30" s="3">
        <f t="shared" si="4"/>
        <v>27</v>
      </c>
      <c r="C30" s="11">
        <v>18.36</v>
      </c>
      <c r="D30" s="11">
        <v>7.54</v>
      </c>
      <c r="E30" s="11">
        <v>18.670000000000002</v>
      </c>
      <c r="F30" s="11">
        <v>0.53</v>
      </c>
      <c r="G30" s="11">
        <v>2.39</v>
      </c>
      <c r="H30" s="11">
        <v>8.74</v>
      </c>
      <c r="I30" s="11">
        <v>17.07</v>
      </c>
      <c r="J30" s="11">
        <v>22.12</v>
      </c>
      <c r="K30" s="11">
        <v>16.53</v>
      </c>
      <c r="L30" s="11">
        <v>3.3</v>
      </c>
      <c r="M30" s="11">
        <v>33.35</v>
      </c>
      <c r="N30" s="11">
        <v>1.0900000000000001</v>
      </c>
      <c r="O30" s="11">
        <v>7.32</v>
      </c>
      <c r="P30" s="11">
        <v>20.75</v>
      </c>
      <c r="Q30" s="11">
        <v>30.86</v>
      </c>
      <c r="R30" s="11">
        <v>24.27</v>
      </c>
      <c r="S30" s="11">
        <v>30.84</v>
      </c>
      <c r="T30" s="11">
        <v>23.82</v>
      </c>
      <c r="U30" s="11">
        <v>5</v>
      </c>
      <c r="V30" s="11">
        <v>40.68</v>
      </c>
      <c r="W30" s="11">
        <v>15.36</v>
      </c>
      <c r="X30" s="11">
        <v>1.85</v>
      </c>
      <c r="Y30" s="11">
        <v>4.63</v>
      </c>
      <c r="Z30" s="11">
        <v>10.45</v>
      </c>
      <c r="AA30" s="11">
        <v>5.88</v>
      </c>
      <c r="AB30" s="11">
        <v>49.95</v>
      </c>
      <c r="AC30" s="11">
        <v>13.76</v>
      </c>
      <c r="AD30" s="11">
        <v>16.71</v>
      </c>
      <c r="AE30" s="11">
        <v>11.66</v>
      </c>
      <c r="AF30" s="11">
        <v>25.24</v>
      </c>
      <c r="AG30" s="11">
        <v>27.16</v>
      </c>
      <c r="AH30" s="11">
        <v>19.57</v>
      </c>
      <c r="AI30" s="11">
        <v>14.16</v>
      </c>
      <c r="AJ30" s="11">
        <v>5.89</v>
      </c>
      <c r="AK30" s="11">
        <v>31.46</v>
      </c>
      <c r="AL30" s="11">
        <v>8.51</v>
      </c>
      <c r="AM30" s="11">
        <v>17.559999999999999</v>
      </c>
      <c r="AN30" s="11">
        <v>13.22</v>
      </c>
      <c r="AO30" s="11">
        <v>23.96</v>
      </c>
      <c r="AP30" s="11">
        <v>23.29</v>
      </c>
      <c r="AQ30" s="11">
        <v>8.0299999999999994</v>
      </c>
      <c r="AR30" s="11">
        <v>49.06</v>
      </c>
      <c r="AS30" s="11">
        <v>21.55</v>
      </c>
      <c r="AT30" s="11">
        <v>80.14</v>
      </c>
      <c r="AU30" s="11">
        <v>37.36</v>
      </c>
      <c r="AV30" s="11">
        <v>57.78</v>
      </c>
      <c r="AW30" s="11">
        <v>69.86</v>
      </c>
      <c r="AX30" s="11">
        <v>29.14</v>
      </c>
      <c r="AY30" s="11">
        <v>35.92</v>
      </c>
      <c r="AZ30" s="11">
        <v>47.7</v>
      </c>
      <c r="BA30" s="11">
        <v>14.28</v>
      </c>
      <c r="BB30" s="11">
        <v>9.9499999999999993</v>
      </c>
      <c r="BC30" s="11">
        <v>17.87</v>
      </c>
      <c r="BD30" s="11">
        <v>13.25</v>
      </c>
      <c r="BE30" s="11">
        <v>18.73</v>
      </c>
      <c r="BF30" s="11">
        <v>9.14</v>
      </c>
      <c r="BG30" s="11">
        <v>15.2</v>
      </c>
      <c r="BH30" s="11">
        <v>16.5</v>
      </c>
      <c r="BI30" s="11">
        <v>24.11</v>
      </c>
      <c r="BJ30" s="11">
        <v>0.47</v>
      </c>
      <c r="BK30" s="11">
        <v>17.149999999999999</v>
      </c>
      <c r="BL30" s="11">
        <v>22.63</v>
      </c>
      <c r="BM30" s="11">
        <v>11.38</v>
      </c>
      <c r="BN30" s="11">
        <v>16.809999999999999</v>
      </c>
      <c r="BO30" s="11">
        <v>20.89</v>
      </c>
      <c r="BP30" s="11">
        <v>21.66</v>
      </c>
      <c r="BQ30" s="11">
        <v>14.58</v>
      </c>
      <c r="BR30" s="11">
        <v>15.26</v>
      </c>
      <c r="BS30" s="11">
        <v>9.81</v>
      </c>
      <c r="BT30" s="11">
        <v>25.82</v>
      </c>
      <c r="BU30" s="11">
        <v>16.38</v>
      </c>
      <c r="BV30" s="11">
        <v>31.45</v>
      </c>
      <c r="BW30" s="11">
        <v>27.94</v>
      </c>
      <c r="BX30" s="11">
        <v>23.59</v>
      </c>
      <c r="BY30" s="11">
        <v>9.14</v>
      </c>
      <c r="BZ30" s="11">
        <v>11.97</v>
      </c>
      <c r="CA30" s="11">
        <v>20.34</v>
      </c>
      <c r="CB30" s="11">
        <v>17.98</v>
      </c>
      <c r="CC30" s="11">
        <v>23.26</v>
      </c>
      <c r="CD30" s="11">
        <v>6.72</v>
      </c>
      <c r="CE30" s="11">
        <v>19.149999999999999</v>
      </c>
      <c r="CF30" s="11">
        <v>29.24</v>
      </c>
      <c r="CG30" s="11">
        <v>19.53</v>
      </c>
      <c r="CH30" s="11">
        <v>19.37</v>
      </c>
      <c r="CI30" s="11">
        <v>3.9</v>
      </c>
      <c r="CJ30" s="11">
        <v>27.77</v>
      </c>
      <c r="CK30" s="11">
        <v>20.05</v>
      </c>
      <c r="CL30" s="11">
        <v>19.61</v>
      </c>
      <c r="CM30" s="11">
        <v>30.31</v>
      </c>
      <c r="CN30" s="11">
        <v>11.15</v>
      </c>
      <c r="CO30" s="11">
        <v>8.41</v>
      </c>
      <c r="CP30" s="11">
        <v>18.86</v>
      </c>
      <c r="CQ30" s="11">
        <v>20.11</v>
      </c>
      <c r="CR30" s="11">
        <v>19.899999999999999</v>
      </c>
      <c r="CS30" s="11">
        <v>28.29</v>
      </c>
      <c r="CT30" s="11">
        <v>15.57</v>
      </c>
      <c r="CU30" s="11">
        <v>21.56</v>
      </c>
      <c r="CV30" s="11">
        <v>3.26</v>
      </c>
      <c r="CW30" s="11">
        <v>2.59</v>
      </c>
      <c r="CX30" s="11">
        <v>19.52</v>
      </c>
    </row>
    <row r="31" spans="2:102" x14ac:dyDescent="0.75">
      <c r="B31" s="3">
        <f t="shared" si="4"/>
        <v>28</v>
      </c>
      <c r="C31" s="11">
        <v>18.190000000000001</v>
      </c>
      <c r="D31" s="11">
        <v>7.55</v>
      </c>
      <c r="E31" s="11">
        <v>18.52</v>
      </c>
      <c r="F31" s="11">
        <v>0.52</v>
      </c>
      <c r="G31" s="11">
        <v>2.39</v>
      </c>
      <c r="H31" s="11">
        <v>8.82</v>
      </c>
      <c r="I31" s="11">
        <v>16.940000000000001</v>
      </c>
      <c r="J31" s="11">
        <v>22.02</v>
      </c>
      <c r="K31" s="11">
        <v>16.45</v>
      </c>
      <c r="L31" s="11">
        <v>3.37</v>
      </c>
      <c r="M31" s="11">
        <v>33.35</v>
      </c>
      <c r="N31" s="11">
        <v>1.0900000000000001</v>
      </c>
      <c r="O31" s="11">
        <v>7.34</v>
      </c>
      <c r="P31" s="11">
        <v>20.53</v>
      </c>
      <c r="Q31" s="11">
        <v>30.49</v>
      </c>
      <c r="R31" s="11">
        <v>24.25</v>
      </c>
      <c r="S31" s="11">
        <v>30.94</v>
      </c>
      <c r="T31" s="11">
        <v>23.83</v>
      </c>
      <c r="U31" s="11">
        <v>5.0199999999999996</v>
      </c>
      <c r="V31" s="11">
        <v>40.659999999999997</v>
      </c>
      <c r="W31" s="11">
        <v>15.2</v>
      </c>
      <c r="X31" s="11">
        <v>1.85</v>
      </c>
      <c r="Y31" s="11">
        <v>4.71</v>
      </c>
      <c r="Z31" s="11">
        <v>10.4</v>
      </c>
      <c r="AA31" s="11">
        <v>5.83</v>
      </c>
      <c r="AB31" s="11">
        <v>50.29</v>
      </c>
      <c r="AC31" s="11">
        <v>13.77</v>
      </c>
      <c r="AD31" s="11">
        <v>16.690000000000001</v>
      </c>
      <c r="AE31" s="11">
        <v>11.64</v>
      </c>
      <c r="AF31" s="11">
        <v>25.29</v>
      </c>
      <c r="AG31" s="11">
        <v>27.03</v>
      </c>
      <c r="AH31" s="11">
        <v>19.690000000000001</v>
      </c>
      <c r="AI31" s="11">
        <v>14.06</v>
      </c>
      <c r="AJ31" s="11">
        <v>5.92</v>
      </c>
      <c r="AK31" s="11">
        <v>31.84</v>
      </c>
      <c r="AL31" s="11">
        <v>8.44</v>
      </c>
      <c r="AM31" s="11">
        <v>17.649999999999999</v>
      </c>
      <c r="AN31" s="11">
        <v>13.25</v>
      </c>
      <c r="AO31" s="11">
        <v>23.93</v>
      </c>
      <c r="AP31" s="11">
        <v>23.55</v>
      </c>
      <c r="AQ31" s="11">
        <v>8</v>
      </c>
      <c r="AR31" s="11">
        <v>48.44</v>
      </c>
      <c r="AS31" s="11">
        <v>21.53</v>
      </c>
      <c r="AT31" s="11">
        <v>80.209999999999994</v>
      </c>
      <c r="AU31" s="11">
        <v>37.57</v>
      </c>
      <c r="AV31" s="11">
        <v>57.91</v>
      </c>
      <c r="AW31" s="11">
        <v>69.64</v>
      </c>
      <c r="AX31" s="11">
        <v>29.1</v>
      </c>
      <c r="AY31" s="11">
        <v>36.130000000000003</v>
      </c>
      <c r="AZ31" s="11">
        <v>47.57</v>
      </c>
      <c r="BA31" s="11">
        <v>15.44</v>
      </c>
      <c r="BB31" s="11">
        <v>9.7899999999999991</v>
      </c>
      <c r="BC31" s="11">
        <v>19.3</v>
      </c>
      <c r="BD31" s="11">
        <v>13.61</v>
      </c>
      <c r="BE31" s="11">
        <v>17.93</v>
      </c>
      <c r="BF31" s="11">
        <v>8.9700000000000006</v>
      </c>
      <c r="BG31" s="11">
        <v>15.67</v>
      </c>
      <c r="BH31" s="11">
        <v>16.38</v>
      </c>
      <c r="BI31" s="11">
        <v>23.79</v>
      </c>
      <c r="BJ31" s="11">
        <v>0.47</v>
      </c>
      <c r="BK31" s="11">
        <v>16.54</v>
      </c>
      <c r="BL31" s="11">
        <v>21.04</v>
      </c>
      <c r="BM31" s="11">
        <v>11.99</v>
      </c>
      <c r="BN31" s="11">
        <v>16.43</v>
      </c>
      <c r="BO31" s="11">
        <v>19.5</v>
      </c>
      <c r="BP31" s="11">
        <v>20.62</v>
      </c>
      <c r="BQ31" s="11">
        <v>14.45</v>
      </c>
      <c r="BR31" s="11">
        <v>16</v>
      </c>
      <c r="BS31" s="11">
        <v>9.2899999999999991</v>
      </c>
      <c r="BT31" s="11">
        <v>26.5</v>
      </c>
      <c r="BU31" s="11">
        <v>16.190000000000001</v>
      </c>
      <c r="BV31" s="11">
        <v>30.98</v>
      </c>
      <c r="BW31" s="11">
        <v>27.78</v>
      </c>
      <c r="BX31" s="11">
        <v>24.18</v>
      </c>
      <c r="BY31" s="11">
        <v>9.3699999999999992</v>
      </c>
      <c r="BZ31" s="11">
        <v>13.03</v>
      </c>
      <c r="CA31" s="11">
        <v>20.9</v>
      </c>
      <c r="CB31" s="11">
        <v>17.920000000000002</v>
      </c>
      <c r="CC31" s="11">
        <v>21.96</v>
      </c>
      <c r="CD31" s="11">
        <v>6.58</v>
      </c>
      <c r="CE31" s="11">
        <v>18.43</v>
      </c>
      <c r="CF31" s="11">
        <v>30.09</v>
      </c>
      <c r="CG31" s="11">
        <v>20.13</v>
      </c>
      <c r="CH31" s="11">
        <v>19.88</v>
      </c>
      <c r="CI31" s="11">
        <v>3.76</v>
      </c>
      <c r="CJ31" s="11">
        <v>28.09</v>
      </c>
      <c r="CK31" s="11">
        <v>19.63</v>
      </c>
      <c r="CL31" s="11">
        <v>19.45</v>
      </c>
      <c r="CM31" s="11">
        <v>29.52</v>
      </c>
      <c r="CN31" s="11">
        <v>11.4</v>
      </c>
      <c r="CO31" s="11">
        <v>8.5500000000000007</v>
      </c>
      <c r="CP31" s="11">
        <v>19.13</v>
      </c>
      <c r="CQ31" s="11">
        <v>20.43</v>
      </c>
      <c r="CR31" s="11">
        <v>21.06</v>
      </c>
      <c r="CS31" s="11">
        <v>26.45</v>
      </c>
      <c r="CT31" s="11">
        <v>15.67</v>
      </c>
      <c r="CU31" s="11">
        <v>20.78</v>
      </c>
      <c r="CV31" s="11">
        <v>3.3</v>
      </c>
      <c r="CW31" s="11">
        <v>2.4700000000000002</v>
      </c>
      <c r="CX31" s="11">
        <v>19.41</v>
      </c>
    </row>
    <row r="32" spans="2:102" x14ac:dyDescent="0.75">
      <c r="B32" s="3">
        <f t="shared" si="4"/>
        <v>29</v>
      </c>
      <c r="C32" s="11">
        <v>18.100000000000001</v>
      </c>
      <c r="D32" s="11">
        <v>7.57</v>
      </c>
      <c r="E32" s="11">
        <v>18.53</v>
      </c>
      <c r="F32" s="11">
        <v>0.52</v>
      </c>
      <c r="G32" s="11">
        <v>2.39</v>
      </c>
      <c r="H32" s="11">
        <v>8.7799999999999994</v>
      </c>
      <c r="I32" s="11">
        <v>16.920000000000002</v>
      </c>
      <c r="J32" s="11">
        <v>21.77</v>
      </c>
      <c r="K32" s="11">
        <v>16.52</v>
      </c>
      <c r="L32" s="11">
        <v>3.4</v>
      </c>
      <c r="M32" s="11">
        <v>33.340000000000003</v>
      </c>
      <c r="N32" s="11">
        <v>1.0900000000000001</v>
      </c>
      <c r="O32" s="11">
        <v>7.28</v>
      </c>
      <c r="P32" s="11">
        <v>20.059999999999999</v>
      </c>
      <c r="Q32" s="11">
        <v>30.44</v>
      </c>
      <c r="R32" s="11">
        <v>24.34</v>
      </c>
      <c r="S32" s="11">
        <v>31.02</v>
      </c>
      <c r="T32" s="11">
        <v>23.69</v>
      </c>
      <c r="U32" s="11">
        <v>4.99</v>
      </c>
      <c r="V32" s="11">
        <v>40.31</v>
      </c>
      <c r="W32" s="11">
        <v>15.44</v>
      </c>
      <c r="X32" s="11">
        <v>1.85</v>
      </c>
      <c r="Y32" s="11">
        <v>4.74</v>
      </c>
      <c r="Z32" s="11">
        <v>10.49</v>
      </c>
      <c r="AA32" s="11">
        <v>5.8</v>
      </c>
      <c r="AB32" s="11">
        <v>50.27</v>
      </c>
      <c r="AC32" s="11">
        <v>13.75</v>
      </c>
      <c r="AD32" s="11">
        <v>16.64</v>
      </c>
      <c r="AE32" s="11">
        <v>11.67</v>
      </c>
      <c r="AF32" s="11">
        <v>25.2</v>
      </c>
      <c r="AG32" s="11">
        <v>26.92</v>
      </c>
      <c r="AH32" s="11">
        <v>19.739999999999998</v>
      </c>
      <c r="AI32" s="11">
        <v>14.45</v>
      </c>
      <c r="AJ32" s="11">
        <v>6</v>
      </c>
      <c r="AK32" s="11">
        <v>31.92</v>
      </c>
      <c r="AL32" s="11">
        <v>8.48</v>
      </c>
      <c r="AM32" s="11">
        <v>17.690000000000001</v>
      </c>
      <c r="AN32" s="11">
        <v>13.12</v>
      </c>
      <c r="AO32" s="11">
        <v>24.02</v>
      </c>
      <c r="AP32" s="11">
        <v>23.76</v>
      </c>
      <c r="AQ32" s="11">
        <v>8.0500000000000007</v>
      </c>
      <c r="AR32" s="11">
        <v>47.79</v>
      </c>
      <c r="AS32" s="11">
        <v>21.45</v>
      </c>
      <c r="AT32" s="11">
        <v>80.510000000000005</v>
      </c>
      <c r="AU32" s="11">
        <v>37.409999999999997</v>
      </c>
      <c r="AV32" s="11">
        <v>57.8</v>
      </c>
      <c r="AW32" s="11">
        <v>69.52</v>
      </c>
      <c r="AX32" s="11">
        <v>29.05</v>
      </c>
      <c r="AY32" s="11">
        <v>35.68</v>
      </c>
      <c r="AZ32" s="11">
        <v>47.51</v>
      </c>
      <c r="BA32" s="11">
        <v>15.74</v>
      </c>
      <c r="BB32" s="11">
        <v>9.74</v>
      </c>
      <c r="BC32" s="11">
        <v>17.579999999999998</v>
      </c>
      <c r="BD32" s="11">
        <v>13.21</v>
      </c>
      <c r="BE32" s="11">
        <v>18.37</v>
      </c>
      <c r="BF32" s="11">
        <v>9.09</v>
      </c>
      <c r="BG32" s="11">
        <v>15.65</v>
      </c>
      <c r="BH32" s="11">
        <v>16.940000000000001</v>
      </c>
      <c r="BI32" s="11">
        <v>24.7</v>
      </c>
      <c r="BJ32" s="11">
        <v>0.48</v>
      </c>
      <c r="BK32" s="11">
        <v>17.079999999999998</v>
      </c>
      <c r="BL32" s="11">
        <v>21.91</v>
      </c>
      <c r="BM32" s="11">
        <v>11.52</v>
      </c>
      <c r="BN32" s="11">
        <v>18.3</v>
      </c>
      <c r="BO32" s="11">
        <v>20.079999999999998</v>
      </c>
      <c r="BP32" s="11">
        <v>23.01</v>
      </c>
      <c r="BQ32" s="11">
        <v>14.47</v>
      </c>
      <c r="BR32" s="11">
        <v>16.38</v>
      </c>
      <c r="BS32" s="11">
        <v>9.4600000000000009</v>
      </c>
      <c r="BT32" s="11">
        <v>26.9</v>
      </c>
      <c r="BU32" s="11">
        <v>17.2</v>
      </c>
      <c r="BV32" s="11">
        <v>29.65</v>
      </c>
      <c r="BW32" s="11">
        <v>29.9</v>
      </c>
      <c r="BX32" s="11">
        <v>23.29</v>
      </c>
      <c r="BY32" s="11">
        <v>9.49</v>
      </c>
      <c r="BZ32" s="11">
        <v>12.33</v>
      </c>
      <c r="CA32" s="11">
        <v>24.12</v>
      </c>
      <c r="CB32" s="11">
        <v>17.829999999999998</v>
      </c>
      <c r="CC32" s="11">
        <v>22.34</v>
      </c>
      <c r="CD32" s="11">
        <v>6.92</v>
      </c>
      <c r="CE32" s="11">
        <v>18.579999999999998</v>
      </c>
      <c r="CF32" s="11">
        <v>29.85</v>
      </c>
      <c r="CG32" s="11">
        <v>19.72</v>
      </c>
      <c r="CH32" s="11">
        <v>19.95</v>
      </c>
      <c r="CI32" s="11">
        <v>3.72</v>
      </c>
      <c r="CJ32" s="11">
        <v>27.78</v>
      </c>
      <c r="CK32" s="11">
        <v>21.2</v>
      </c>
      <c r="CL32" s="11">
        <v>19.14</v>
      </c>
      <c r="CM32" s="11">
        <v>29.9</v>
      </c>
      <c r="CN32" s="11">
        <v>11.21</v>
      </c>
      <c r="CO32" s="11">
        <v>8.51</v>
      </c>
      <c r="CP32" s="11">
        <v>18.84</v>
      </c>
      <c r="CQ32" s="11">
        <v>20.309999999999999</v>
      </c>
      <c r="CR32" s="11">
        <v>21.18</v>
      </c>
      <c r="CS32" s="11">
        <v>28.29</v>
      </c>
      <c r="CT32" s="11">
        <v>15.72</v>
      </c>
      <c r="CU32" s="11">
        <v>20.57</v>
      </c>
      <c r="CV32" s="11">
        <v>3.1</v>
      </c>
      <c r="CW32" s="11">
        <v>2.48</v>
      </c>
      <c r="CX32" s="11">
        <v>19.37</v>
      </c>
    </row>
    <row r="33" spans="2:102" x14ac:dyDescent="0.75">
      <c r="B33" s="3">
        <f t="shared" si="4"/>
        <v>30</v>
      </c>
      <c r="C33" s="11">
        <v>18.21</v>
      </c>
      <c r="D33" s="11">
        <v>7.58</v>
      </c>
      <c r="E33" s="11">
        <v>18.52</v>
      </c>
      <c r="F33" s="11">
        <v>0.52</v>
      </c>
      <c r="G33" s="11">
        <v>2.39</v>
      </c>
      <c r="H33" s="11">
        <v>8.73</v>
      </c>
      <c r="I33" s="11">
        <v>16.89</v>
      </c>
      <c r="J33" s="11">
        <v>21.63</v>
      </c>
      <c r="K33" s="11">
        <v>16.440000000000001</v>
      </c>
      <c r="L33" s="11">
        <v>3.38</v>
      </c>
      <c r="M33" s="11">
        <v>33.299999999999997</v>
      </c>
      <c r="N33" s="11">
        <v>1.0900000000000001</v>
      </c>
      <c r="O33" s="11">
        <v>7.24</v>
      </c>
      <c r="P33" s="11">
        <v>20.12</v>
      </c>
      <c r="Q33" s="11">
        <v>30.23</v>
      </c>
      <c r="R33" s="11">
        <v>24.37</v>
      </c>
      <c r="S33" s="11">
        <v>31.15</v>
      </c>
      <c r="T33" s="11">
        <v>23.89</v>
      </c>
      <c r="U33" s="11">
        <v>4.97</v>
      </c>
      <c r="V33" s="11">
        <v>40.49</v>
      </c>
      <c r="W33" s="11">
        <v>15.55</v>
      </c>
      <c r="X33" s="11">
        <v>1.85</v>
      </c>
      <c r="Y33" s="11">
        <v>4.82</v>
      </c>
      <c r="Z33" s="11">
        <v>10.5</v>
      </c>
      <c r="AA33" s="11">
        <v>5.78</v>
      </c>
      <c r="AB33" s="11">
        <v>50.74</v>
      </c>
      <c r="AC33" s="11">
        <v>13.73</v>
      </c>
      <c r="AD33" s="11">
        <v>16.59</v>
      </c>
      <c r="AE33" s="11">
        <v>11.72</v>
      </c>
      <c r="AF33" s="11">
        <v>25.29</v>
      </c>
      <c r="AG33" s="11">
        <v>27.1</v>
      </c>
      <c r="AH33" s="11">
        <v>19.66</v>
      </c>
      <c r="AI33" s="11">
        <v>14.67</v>
      </c>
      <c r="AJ33" s="11">
        <v>5.97</v>
      </c>
      <c r="AK33" s="11">
        <v>31.89</v>
      </c>
      <c r="AL33" s="11">
        <v>8.44</v>
      </c>
      <c r="AM33" s="11">
        <v>17.77</v>
      </c>
      <c r="AN33" s="11">
        <v>13.17</v>
      </c>
      <c r="AO33" s="11">
        <v>23.97</v>
      </c>
      <c r="AP33" s="11">
        <v>23.66</v>
      </c>
      <c r="AQ33" s="11">
        <v>8.1</v>
      </c>
      <c r="AR33" s="11">
        <v>47.9</v>
      </c>
      <c r="AS33" s="11">
        <v>21.36</v>
      </c>
      <c r="AT33" s="11">
        <v>80.099999999999994</v>
      </c>
      <c r="AU33" s="11">
        <v>37.69</v>
      </c>
      <c r="AV33" s="11">
        <v>57.8</v>
      </c>
      <c r="AW33" s="11">
        <v>69.760000000000005</v>
      </c>
      <c r="AX33" s="11">
        <v>29.06</v>
      </c>
      <c r="AY33" s="11">
        <v>35.67</v>
      </c>
      <c r="AZ33" s="11">
        <v>47.91</v>
      </c>
      <c r="BA33" s="11">
        <v>15.5</v>
      </c>
      <c r="BB33" s="11">
        <v>10.61</v>
      </c>
      <c r="BC33" s="11">
        <v>17.899999999999999</v>
      </c>
      <c r="BD33" s="11">
        <v>13.37</v>
      </c>
      <c r="BE33" s="11">
        <v>18.420000000000002</v>
      </c>
      <c r="BF33" s="11">
        <v>9.06</v>
      </c>
      <c r="BG33" s="11">
        <v>15.42</v>
      </c>
      <c r="BH33" s="11">
        <v>16.86</v>
      </c>
      <c r="BI33" s="11">
        <v>23.59</v>
      </c>
      <c r="BJ33" s="11">
        <v>0.48</v>
      </c>
      <c r="BK33" s="11">
        <v>18.559999999999999</v>
      </c>
      <c r="BL33" s="11">
        <v>21.72</v>
      </c>
      <c r="BM33" s="11">
        <v>11.73</v>
      </c>
      <c r="BN33" s="11">
        <v>17.559999999999999</v>
      </c>
      <c r="BO33" s="11">
        <v>20.66</v>
      </c>
      <c r="BP33" s="11">
        <v>22.5</v>
      </c>
      <c r="BQ33" s="11">
        <v>14.69</v>
      </c>
      <c r="BR33" s="11">
        <v>16.190000000000001</v>
      </c>
      <c r="BS33" s="11">
        <v>9.3800000000000008</v>
      </c>
      <c r="BT33" s="11">
        <v>27.15</v>
      </c>
      <c r="BU33" s="11">
        <v>17.11</v>
      </c>
      <c r="BV33" s="11">
        <v>27.46</v>
      </c>
      <c r="BW33" s="11">
        <v>30.65</v>
      </c>
      <c r="BX33" s="11">
        <v>23.59</v>
      </c>
      <c r="BY33" s="11">
        <v>9.7100000000000009</v>
      </c>
      <c r="BZ33" s="11">
        <v>12.47</v>
      </c>
      <c r="CA33" s="11">
        <v>20.72</v>
      </c>
      <c r="CB33" s="11">
        <v>17.57</v>
      </c>
      <c r="CC33" s="11">
        <v>24.38</v>
      </c>
      <c r="CD33" s="11">
        <v>7.26</v>
      </c>
      <c r="CE33" s="11">
        <v>18.260000000000002</v>
      </c>
      <c r="CF33" s="11">
        <v>30.64</v>
      </c>
      <c r="CG33" s="11">
        <v>20.100000000000001</v>
      </c>
      <c r="CH33" s="11">
        <v>20.81</v>
      </c>
      <c r="CI33" s="11">
        <v>3.74</v>
      </c>
      <c r="CJ33" s="11">
        <v>26.62</v>
      </c>
      <c r="CK33" s="11">
        <v>20.9</v>
      </c>
      <c r="CL33" s="11">
        <v>19.64</v>
      </c>
      <c r="CM33" s="11">
        <v>30.44</v>
      </c>
      <c r="CN33" s="11">
        <v>11.21</v>
      </c>
      <c r="CO33" s="11">
        <v>8.76</v>
      </c>
      <c r="CP33" s="11">
        <v>19.809999999999999</v>
      </c>
      <c r="CQ33" s="11">
        <v>19.489999999999998</v>
      </c>
      <c r="CR33" s="11">
        <v>20.61</v>
      </c>
      <c r="CS33" s="11">
        <v>27.46</v>
      </c>
      <c r="CT33" s="11">
        <v>15.9</v>
      </c>
      <c r="CU33" s="11">
        <v>21.47</v>
      </c>
      <c r="CV33" s="11">
        <v>3.15</v>
      </c>
      <c r="CW33" s="11">
        <v>2.57</v>
      </c>
      <c r="CX33" s="11">
        <v>20.37</v>
      </c>
    </row>
    <row r="34" spans="2:102" x14ac:dyDescent="0.75">
      <c r="B34" s="3">
        <f t="shared" si="4"/>
        <v>31</v>
      </c>
      <c r="C34" s="11">
        <v>18.260000000000002</v>
      </c>
      <c r="D34" s="11">
        <v>7.58</v>
      </c>
      <c r="E34" s="11">
        <v>18.399999999999999</v>
      </c>
      <c r="F34" s="11">
        <v>0.52</v>
      </c>
      <c r="G34" s="11">
        <v>2.4</v>
      </c>
      <c r="H34" s="11">
        <v>8.6999999999999993</v>
      </c>
      <c r="I34" s="11">
        <v>16.989999999999998</v>
      </c>
      <c r="J34" s="11">
        <v>21.78</v>
      </c>
      <c r="K34" s="11">
        <v>16.52</v>
      </c>
      <c r="L34" s="11">
        <v>3.39</v>
      </c>
      <c r="M34" s="11">
        <v>33.299999999999997</v>
      </c>
      <c r="N34" s="11">
        <v>1.0900000000000001</v>
      </c>
      <c r="O34" s="11">
        <v>7.21</v>
      </c>
      <c r="P34" s="11">
        <v>19.96</v>
      </c>
      <c r="Q34" s="11">
        <v>30.23</v>
      </c>
      <c r="R34" s="11">
        <v>24.5</v>
      </c>
      <c r="S34" s="11">
        <v>31.06</v>
      </c>
      <c r="T34" s="11">
        <v>23.81</v>
      </c>
      <c r="U34" s="11">
        <v>4.99</v>
      </c>
      <c r="V34" s="11">
        <v>40.6</v>
      </c>
      <c r="W34" s="11">
        <v>15.41</v>
      </c>
      <c r="X34" s="11">
        <v>1.85</v>
      </c>
      <c r="Y34" s="11">
        <v>4.7699999999999996</v>
      </c>
      <c r="Z34" s="11">
        <v>10.69</v>
      </c>
      <c r="AA34" s="11">
        <v>5.77</v>
      </c>
      <c r="AB34" s="11">
        <v>50.83</v>
      </c>
      <c r="AC34" s="11">
        <v>13.72</v>
      </c>
      <c r="AD34" s="11">
        <v>16.62</v>
      </c>
      <c r="AE34" s="11">
        <v>11.75</v>
      </c>
      <c r="AF34" s="11">
        <v>25.41</v>
      </c>
      <c r="AG34" s="11">
        <v>27.17</v>
      </c>
      <c r="AH34" s="11">
        <v>19.68</v>
      </c>
      <c r="AI34" s="11">
        <v>14.8</v>
      </c>
      <c r="AJ34" s="11">
        <v>5.92</v>
      </c>
      <c r="AK34" s="11">
        <v>31.52</v>
      </c>
      <c r="AL34" s="11">
        <v>8.44</v>
      </c>
      <c r="AM34" s="11">
        <v>17.739999999999998</v>
      </c>
      <c r="AN34" s="11">
        <v>13.44</v>
      </c>
      <c r="AO34" s="11">
        <v>23.92</v>
      </c>
      <c r="AP34" s="11">
        <v>23.62</v>
      </c>
      <c r="AQ34" s="11">
        <v>8.0500000000000007</v>
      </c>
      <c r="AR34" s="11">
        <v>48.04</v>
      </c>
      <c r="AS34" s="11">
        <v>21.3</v>
      </c>
      <c r="AT34" s="11">
        <v>79.930000000000007</v>
      </c>
      <c r="AU34" s="11">
        <v>37.770000000000003</v>
      </c>
      <c r="AV34" s="11">
        <v>57.9</v>
      </c>
      <c r="AW34" s="11">
        <v>70.11</v>
      </c>
      <c r="AX34" s="11">
        <v>28.79</v>
      </c>
      <c r="AY34" s="11">
        <v>35.6</v>
      </c>
      <c r="AZ34" s="11">
        <v>47.9</v>
      </c>
      <c r="BA34" s="11">
        <v>15.25</v>
      </c>
      <c r="BB34" s="11">
        <v>9.36</v>
      </c>
      <c r="BC34" s="11">
        <v>18.46</v>
      </c>
      <c r="BD34" s="11">
        <v>12.61</v>
      </c>
      <c r="BE34" s="11">
        <v>18.27</v>
      </c>
      <c r="BF34" s="11">
        <v>9.2100000000000009</v>
      </c>
      <c r="BG34" s="11">
        <v>15.41</v>
      </c>
      <c r="BH34" s="11">
        <v>16.39</v>
      </c>
      <c r="BI34" s="11">
        <v>23.16</v>
      </c>
      <c r="BJ34" s="11">
        <v>0.45</v>
      </c>
      <c r="BK34" s="11">
        <v>18.489999999999998</v>
      </c>
      <c r="BL34" s="11">
        <v>21.3</v>
      </c>
      <c r="BM34" s="11">
        <v>11.49</v>
      </c>
      <c r="BN34" s="11">
        <v>18.28</v>
      </c>
      <c r="BO34" s="11">
        <v>20.72</v>
      </c>
      <c r="BP34" s="11">
        <v>21.56</v>
      </c>
      <c r="BQ34" s="11">
        <v>14.7</v>
      </c>
      <c r="BR34" s="11">
        <v>15.27</v>
      </c>
      <c r="BS34" s="11">
        <v>9.36</v>
      </c>
      <c r="BT34" s="11">
        <v>27.38</v>
      </c>
      <c r="BU34" s="11">
        <v>15.19</v>
      </c>
      <c r="BV34" s="11">
        <v>29.74</v>
      </c>
      <c r="BW34" s="11">
        <v>28.63</v>
      </c>
      <c r="BX34" s="11">
        <v>23.9</v>
      </c>
      <c r="BY34" s="11">
        <v>9.8699999999999992</v>
      </c>
      <c r="BZ34" s="11">
        <v>12.02</v>
      </c>
      <c r="CA34" s="11">
        <v>21.23</v>
      </c>
      <c r="CB34" s="11">
        <v>17.420000000000002</v>
      </c>
      <c r="CC34" s="11">
        <v>22.71</v>
      </c>
      <c r="CD34" s="11">
        <v>7.08</v>
      </c>
      <c r="CE34" s="11">
        <v>18.940000000000001</v>
      </c>
      <c r="CF34" s="11">
        <v>28.6</v>
      </c>
      <c r="CG34" s="11">
        <v>19.57</v>
      </c>
      <c r="CH34" s="11">
        <v>20.05</v>
      </c>
      <c r="CI34" s="11">
        <v>4.07</v>
      </c>
      <c r="CJ34" s="11">
        <v>27.66</v>
      </c>
      <c r="CK34" s="11">
        <v>21.23</v>
      </c>
      <c r="CL34" s="11">
        <v>19.98</v>
      </c>
      <c r="CM34" s="11">
        <v>30.23</v>
      </c>
      <c r="CN34" s="11">
        <v>11.16</v>
      </c>
      <c r="CO34" s="11">
        <v>9.01</v>
      </c>
      <c r="CP34" s="11">
        <v>19.98</v>
      </c>
      <c r="CQ34" s="11">
        <v>20.41</v>
      </c>
      <c r="CR34" s="11">
        <v>22.63</v>
      </c>
      <c r="CS34" s="11">
        <v>27.33</v>
      </c>
      <c r="CT34" s="11">
        <v>15.12</v>
      </c>
      <c r="CU34" s="11">
        <v>22.03</v>
      </c>
      <c r="CV34" s="11">
        <v>3</v>
      </c>
      <c r="CW34" s="11">
        <v>2.59</v>
      </c>
      <c r="CX34" s="11">
        <v>19.649999999999999</v>
      </c>
    </row>
    <row r="35" spans="2:102" x14ac:dyDescent="0.75">
      <c r="B35" s="3">
        <f t="shared" si="4"/>
        <v>32</v>
      </c>
      <c r="C35" s="11">
        <v>18.420000000000002</v>
      </c>
      <c r="D35" s="11">
        <v>7.58</v>
      </c>
      <c r="E35" s="11">
        <v>18.53</v>
      </c>
      <c r="F35" s="11">
        <v>0.52</v>
      </c>
      <c r="G35" s="11">
        <v>2.4</v>
      </c>
      <c r="H35" s="11">
        <v>8.67</v>
      </c>
      <c r="I35" s="11">
        <v>17.05</v>
      </c>
      <c r="J35" s="11">
        <v>21.55</v>
      </c>
      <c r="K35" s="11">
        <v>16.440000000000001</v>
      </c>
      <c r="L35" s="11">
        <v>3.34</v>
      </c>
      <c r="M35" s="11">
        <v>33.28</v>
      </c>
      <c r="N35" s="11">
        <v>1.0900000000000001</v>
      </c>
      <c r="O35" s="11">
        <v>7.24</v>
      </c>
      <c r="P35" s="11">
        <v>20.309999999999999</v>
      </c>
      <c r="Q35" s="11">
        <v>30.12</v>
      </c>
      <c r="R35" s="11">
        <v>24.66</v>
      </c>
      <c r="S35" s="11">
        <v>31.19</v>
      </c>
      <c r="T35" s="11">
        <v>24.11</v>
      </c>
      <c r="U35" s="11">
        <v>5.01</v>
      </c>
      <c r="V35" s="11">
        <v>40.729999999999997</v>
      </c>
      <c r="W35" s="11">
        <v>15.37</v>
      </c>
      <c r="X35" s="11">
        <v>1.85</v>
      </c>
      <c r="Y35" s="11">
        <v>4.88</v>
      </c>
      <c r="Z35" s="11">
        <v>10.66</v>
      </c>
      <c r="AA35" s="11">
        <v>5.75</v>
      </c>
      <c r="AB35" s="11">
        <v>50.69</v>
      </c>
      <c r="AC35" s="11">
        <v>13.7</v>
      </c>
      <c r="AD35" s="11">
        <v>16.62</v>
      </c>
      <c r="AE35" s="11">
        <v>11.88</v>
      </c>
      <c r="AF35" s="11">
        <v>25.23</v>
      </c>
      <c r="AG35" s="11">
        <v>27.29</v>
      </c>
      <c r="AH35" s="11">
        <v>19.61</v>
      </c>
      <c r="AI35" s="11">
        <v>14.8</v>
      </c>
      <c r="AJ35" s="11">
        <v>5.84</v>
      </c>
      <c r="AK35" s="11">
        <v>32.03</v>
      </c>
      <c r="AL35" s="11">
        <v>8.41</v>
      </c>
      <c r="AM35" s="11">
        <v>17.829999999999998</v>
      </c>
      <c r="AN35" s="11">
        <v>13.33</v>
      </c>
      <c r="AO35" s="11">
        <v>24</v>
      </c>
      <c r="AP35" s="11">
        <v>23.54</v>
      </c>
      <c r="AQ35" s="11">
        <v>8.0399999999999991</v>
      </c>
      <c r="AR35" s="11">
        <v>47.69</v>
      </c>
      <c r="AS35" s="11">
        <v>21.21</v>
      </c>
      <c r="AT35" s="11">
        <v>79.760000000000005</v>
      </c>
      <c r="AU35" s="11">
        <v>37.99</v>
      </c>
      <c r="AV35" s="11">
        <v>57.59</v>
      </c>
      <c r="AW35" s="11">
        <v>69.91</v>
      </c>
      <c r="AX35" s="11">
        <v>28.79</v>
      </c>
      <c r="AY35" s="11">
        <v>35.76</v>
      </c>
      <c r="AZ35" s="11">
        <v>47.89</v>
      </c>
      <c r="BA35" s="11">
        <v>15.56</v>
      </c>
      <c r="BB35" s="11">
        <v>10.6</v>
      </c>
      <c r="BC35" s="11">
        <v>20.21</v>
      </c>
      <c r="BD35" s="11">
        <v>12.75</v>
      </c>
      <c r="BE35" s="11">
        <v>17.77</v>
      </c>
      <c r="BF35" s="11">
        <v>9.36</v>
      </c>
      <c r="BG35" s="11">
        <v>16.07</v>
      </c>
      <c r="BH35" s="11">
        <v>16.53</v>
      </c>
      <c r="BI35" s="11">
        <v>23.2</v>
      </c>
      <c r="BJ35" s="11">
        <v>0.47</v>
      </c>
      <c r="BK35" s="11">
        <v>18.25</v>
      </c>
      <c r="BL35" s="11">
        <v>20.69</v>
      </c>
      <c r="BM35" s="11">
        <v>12.42</v>
      </c>
      <c r="BN35" s="11">
        <v>17.47</v>
      </c>
      <c r="BO35" s="11">
        <v>19.72</v>
      </c>
      <c r="BP35" s="11">
        <v>21.74</v>
      </c>
      <c r="BQ35" s="11">
        <v>14.36</v>
      </c>
      <c r="BR35" s="11">
        <v>16.63</v>
      </c>
      <c r="BS35" s="11">
        <v>9.4700000000000006</v>
      </c>
      <c r="BT35" s="11">
        <v>26.92</v>
      </c>
      <c r="BU35" s="11">
        <v>16.38</v>
      </c>
      <c r="BV35" s="11">
        <v>30.47</v>
      </c>
      <c r="BW35" s="11">
        <v>28.95</v>
      </c>
      <c r="BX35" s="11">
        <v>24.1</v>
      </c>
      <c r="BY35" s="11">
        <v>9.83</v>
      </c>
      <c r="BZ35" s="11">
        <v>12.03</v>
      </c>
      <c r="CA35" s="11">
        <v>20.34</v>
      </c>
      <c r="CB35" s="11">
        <v>17.43</v>
      </c>
      <c r="CC35" s="11">
        <v>21.93</v>
      </c>
      <c r="CD35" s="11">
        <v>7.35</v>
      </c>
      <c r="CE35" s="11">
        <v>18.25</v>
      </c>
      <c r="CF35" s="11">
        <v>31.98</v>
      </c>
      <c r="CG35" s="11">
        <v>20.18</v>
      </c>
      <c r="CH35" s="11">
        <v>20.56</v>
      </c>
      <c r="CI35" s="11">
        <v>3.83</v>
      </c>
      <c r="CJ35" s="11">
        <v>27.23</v>
      </c>
      <c r="CK35" s="11">
        <v>20.52</v>
      </c>
      <c r="CL35" s="11">
        <v>19.5</v>
      </c>
      <c r="CM35" s="11">
        <v>30.64</v>
      </c>
      <c r="CN35" s="11">
        <v>11.34</v>
      </c>
      <c r="CO35" s="11">
        <v>8.35</v>
      </c>
      <c r="CP35" s="11">
        <v>19.75</v>
      </c>
      <c r="CQ35" s="11">
        <v>20.05</v>
      </c>
      <c r="CR35" s="11">
        <v>20.91</v>
      </c>
      <c r="CS35" s="11">
        <v>27.16</v>
      </c>
      <c r="CT35" s="11">
        <v>15.79</v>
      </c>
      <c r="CU35" s="11">
        <v>21.02</v>
      </c>
      <c r="CV35" s="11">
        <v>3.03</v>
      </c>
      <c r="CW35" s="11">
        <v>2.58</v>
      </c>
      <c r="CX35" s="11">
        <v>20.56</v>
      </c>
    </row>
    <row r="36" spans="2:102" x14ac:dyDescent="0.75">
      <c r="B36" s="3">
        <f t="shared" si="4"/>
        <v>33</v>
      </c>
      <c r="C36" s="11">
        <v>18.61</v>
      </c>
      <c r="D36" s="11">
        <v>7.56</v>
      </c>
      <c r="E36" s="11">
        <v>18.510000000000002</v>
      </c>
      <c r="F36" s="11">
        <v>0.51</v>
      </c>
      <c r="G36" s="11">
        <v>2.4</v>
      </c>
      <c r="H36" s="11">
        <v>8.6999999999999993</v>
      </c>
      <c r="I36" s="11">
        <v>16.940000000000001</v>
      </c>
      <c r="J36" s="11">
        <v>21.53</v>
      </c>
      <c r="K36" s="11">
        <v>16.47</v>
      </c>
      <c r="L36" s="11">
        <v>3.37</v>
      </c>
      <c r="M36" s="11">
        <v>33.24</v>
      </c>
      <c r="N36" s="11">
        <v>1.0900000000000001</v>
      </c>
      <c r="O36" s="11">
        <v>7.3</v>
      </c>
      <c r="P36" s="11">
        <v>20.34</v>
      </c>
      <c r="Q36" s="11">
        <v>30.3</v>
      </c>
      <c r="R36" s="11">
        <v>25.13</v>
      </c>
      <c r="S36" s="11">
        <v>31.23</v>
      </c>
      <c r="T36" s="11">
        <v>24.09</v>
      </c>
      <c r="U36" s="11">
        <v>5</v>
      </c>
      <c r="V36" s="11">
        <v>40.64</v>
      </c>
      <c r="W36" s="11">
        <v>15.43</v>
      </c>
      <c r="X36" s="11">
        <v>1.85</v>
      </c>
      <c r="Y36" s="11">
        <v>4.99</v>
      </c>
      <c r="Z36" s="11">
        <v>10.68</v>
      </c>
      <c r="AA36" s="11">
        <v>5.73</v>
      </c>
      <c r="AB36" s="11">
        <v>51.24</v>
      </c>
      <c r="AC36" s="11">
        <v>13.73</v>
      </c>
      <c r="AD36" s="11">
        <v>16.600000000000001</v>
      </c>
      <c r="AE36" s="11">
        <v>11.9</v>
      </c>
      <c r="AF36" s="11">
        <v>25.32</v>
      </c>
      <c r="AG36" s="11">
        <v>27.24</v>
      </c>
      <c r="AH36" s="11">
        <v>19.63</v>
      </c>
      <c r="AI36" s="11">
        <v>14.96</v>
      </c>
      <c r="AJ36" s="11">
        <v>5.84</v>
      </c>
      <c r="AK36" s="11">
        <v>32.18</v>
      </c>
      <c r="AL36" s="11">
        <v>8.42</v>
      </c>
      <c r="AM36" s="11">
        <v>17.920000000000002</v>
      </c>
      <c r="AN36" s="11">
        <v>13.32</v>
      </c>
      <c r="AO36" s="11">
        <v>23.96</v>
      </c>
      <c r="AP36" s="11">
        <v>23.31</v>
      </c>
      <c r="AQ36" s="11">
        <v>8.02</v>
      </c>
      <c r="AR36" s="11">
        <v>48.56</v>
      </c>
      <c r="AS36" s="11">
        <v>21.13</v>
      </c>
      <c r="AT36" s="11">
        <v>79.58</v>
      </c>
      <c r="AU36" s="11">
        <v>38.15</v>
      </c>
      <c r="AV36" s="11">
        <v>57.61</v>
      </c>
      <c r="AW36" s="11">
        <v>69.010000000000005</v>
      </c>
      <c r="AX36" s="11">
        <v>28.45</v>
      </c>
      <c r="AY36" s="11">
        <v>35.76</v>
      </c>
      <c r="AZ36" s="11">
        <v>47.87</v>
      </c>
      <c r="BA36" s="11">
        <v>16.420000000000002</v>
      </c>
      <c r="BB36" s="11">
        <v>9.5</v>
      </c>
      <c r="BC36" s="11">
        <v>19.91</v>
      </c>
      <c r="BD36" s="11">
        <v>13.52</v>
      </c>
      <c r="BE36" s="11">
        <v>18.71</v>
      </c>
      <c r="BF36" s="11">
        <v>9.4</v>
      </c>
      <c r="BG36" s="11">
        <v>15.74</v>
      </c>
      <c r="BH36" s="11">
        <v>17.13</v>
      </c>
      <c r="BI36" s="11">
        <v>23.27</v>
      </c>
      <c r="BJ36" s="11">
        <v>0.42</v>
      </c>
      <c r="BK36" s="11">
        <v>18.62</v>
      </c>
      <c r="BL36" s="11">
        <v>21.39</v>
      </c>
      <c r="BM36" s="11">
        <v>12.1</v>
      </c>
      <c r="BN36" s="11">
        <v>18.559999999999999</v>
      </c>
      <c r="BO36" s="11">
        <v>21.31</v>
      </c>
      <c r="BP36" s="11">
        <v>22.41</v>
      </c>
      <c r="BQ36" s="11">
        <v>14.76</v>
      </c>
      <c r="BR36" s="11">
        <v>17.05</v>
      </c>
      <c r="BS36" s="11">
        <v>9.68</v>
      </c>
      <c r="BT36" s="11">
        <v>26.97</v>
      </c>
      <c r="BU36" s="11">
        <v>17.57</v>
      </c>
      <c r="BV36" s="11">
        <v>29.82</v>
      </c>
      <c r="BW36" s="11">
        <v>28.94</v>
      </c>
      <c r="BX36" s="11">
        <v>24.38</v>
      </c>
      <c r="BY36" s="11">
        <v>10.06</v>
      </c>
      <c r="BZ36" s="11">
        <v>12.54</v>
      </c>
      <c r="CA36" s="11">
        <v>21.36</v>
      </c>
      <c r="CB36" s="11">
        <v>17.14</v>
      </c>
      <c r="CC36" s="11">
        <v>22.18</v>
      </c>
      <c r="CD36" s="11">
        <v>6.99</v>
      </c>
      <c r="CE36" s="11">
        <v>18.760000000000002</v>
      </c>
      <c r="CF36" s="11">
        <v>31.75</v>
      </c>
      <c r="CG36" s="11">
        <v>19.739999999999998</v>
      </c>
      <c r="CH36" s="11">
        <v>19.75</v>
      </c>
      <c r="CI36" s="11">
        <v>3.87</v>
      </c>
      <c r="CJ36" s="11">
        <v>28.45</v>
      </c>
      <c r="CK36" s="11">
        <v>21.46</v>
      </c>
      <c r="CL36" s="11">
        <v>19.29</v>
      </c>
      <c r="CM36" s="11">
        <v>30.65</v>
      </c>
      <c r="CN36" s="11">
        <v>11.01</v>
      </c>
      <c r="CO36" s="11">
        <v>9.11</v>
      </c>
      <c r="CP36" s="11">
        <v>19.28</v>
      </c>
      <c r="CQ36" s="11">
        <v>21.64</v>
      </c>
      <c r="CR36" s="11">
        <v>20.61</v>
      </c>
      <c r="CS36" s="11">
        <v>28.21</v>
      </c>
      <c r="CT36" s="11">
        <v>15.88</v>
      </c>
      <c r="CU36" s="11">
        <v>20.37</v>
      </c>
      <c r="CV36" s="11">
        <v>2.99</v>
      </c>
      <c r="CW36" s="11">
        <v>2.7</v>
      </c>
      <c r="CX36" s="11">
        <v>20.72</v>
      </c>
    </row>
    <row r="37" spans="2:102" x14ac:dyDescent="0.75">
      <c r="B37" s="3">
        <f t="shared" si="4"/>
        <v>34</v>
      </c>
      <c r="C37" s="11">
        <v>18.690000000000001</v>
      </c>
      <c r="D37" s="11">
        <v>7.57</v>
      </c>
      <c r="E37" s="11">
        <v>18.5</v>
      </c>
      <c r="F37" s="11">
        <v>0.52</v>
      </c>
      <c r="G37" s="11">
        <v>2.41</v>
      </c>
      <c r="H37" s="11">
        <v>8.74</v>
      </c>
      <c r="I37" s="11">
        <v>17.04</v>
      </c>
      <c r="J37" s="11">
        <v>21.77</v>
      </c>
      <c r="K37" s="11">
        <v>16.48</v>
      </c>
      <c r="L37" s="11">
        <v>3.38</v>
      </c>
      <c r="M37" s="11">
        <v>33.21</v>
      </c>
      <c r="N37" s="11">
        <v>1.0900000000000001</v>
      </c>
      <c r="O37" s="11">
        <v>7.31</v>
      </c>
      <c r="P37" s="11">
        <v>20.329999999999998</v>
      </c>
      <c r="Q37" s="11">
        <v>30.13</v>
      </c>
      <c r="R37" s="11">
        <v>25.29</v>
      </c>
      <c r="S37" s="11">
        <v>31.47</v>
      </c>
      <c r="T37" s="11">
        <v>23.97</v>
      </c>
      <c r="U37" s="11">
        <v>4.99</v>
      </c>
      <c r="V37" s="11">
        <v>40.840000000000003</v>
      </c>
      <c r="W37" s="11">
        <v>15.22</v>
      </c>
      <c r="X37" s="11">
        <v>1.85</v>
      </c>
      <c r="Y37" s="11">
        <v>4.9400000000000004</v>
      </c>
      <c r="Z37" s="11">
        <v>10.82</v>
      </c>
      <c r="AA37" s="11">
        <v>5.73</v>
      </c>
      <c r="AB37" s="11">
        <v>51.72</v>
      </c>
      <c r="AC37" s="11">
        <v>13.76</v>
      </c>
      <c r="AD37" s="11">
        <v>16.579999999999998</v>
      </c>
      <c r="AE37" s="11">
        <v>11.94</v>
      </c>
      <c r="AF37" s="11">
        <v>25.08</v>
      </c>
      <c r="AG37" s="11">
        <v>27.09</v>
      </c>
      <c r="AH37" s="11">
        <v>19.510000000000002</v>
      </c>
      <c r="AI37" s="11">
        <v>14.85</v>
      </c>
      <c r="AJ37" s="11">
        <v>5.84</v>
      </c>
      <c r="AK37" s="11">
        <v>33.130000000000003</v>
      </c>
      <c r="AL37" s="11">
        <v>8.44</v>
      </c>
      <c r="AM37" s="11">
        <v>17.88</v>
      </c>
      <c r="AN37" s="11">
        <v>13.54</v>
      </c>
      <c r="AO37" s="11">
        <v>23.92</v>
      </c>
      <c r="AP37" s="11">
        <v>23.01</v>
      </c>
      <c r="AQ37" s="11">
        <v>8.06</v>
      </c>
      <c r="AR37" s="11">
        <v>47.24</v>
      </c>
      <c r="AS37" s="11">
        <v>21.26</v>
      </c>
      <c r="AT37" s="11">
        <v>79.38</v>
      </c>
      <c r="AU37" s="11">
        <v>38.119999999999997</v>
      </c>
      <c r="AV37" s="11">
        <v>57.61</v>
      </c>
      <c r="AW37" s="11">
        <v>69.209999999999994</v>
      </c>
      <c r="AX37" s="11">
        <v>28.2</v>
      </c>
      <c r="AY37" s="11">
        <v>35.47</v>
      </c>
      <c r="AZ37" s="11">
        <v>48</v>
      </c>
      <c r="BA37" s="11">
        <v>15.62</v>
      </c>
      <c r="BB37" s="11">
        <v>10.97</v>
      </c>
      <c r="BC37" s="11">
        <v>18.329999999999998</v>
      </c>
      <c r="BD37" s="11">
        <v>13.93</v>
      </c>
      <c r="BE37" s="11">
        <v>18.27</v>
      </c>
      <c r="BF37" s="11">
        <v>9.1300000000000008</v>
      </c>
      <c r="BG37" s="11">
        <v>15.91</v>
      </c>
      <c r="BH37" s="11">
        <v>16.21</v>
      </c>
      <c r="BI37" s="11">
        <v>23.84</v>
      </c>
      <c r="BJ37" s="11">
        <v>0.48</v>
      </c>
      <c r="BK37" s="11">
        <v>17.82</v>
      </c>
      <c r="BL37" s="11">
        <v>20.92</v>
      </c>
      <c r="BM37" s="11">
        <v>12.74</v>
      </c>
      <c r="BN37" s="11">
        <v>18.14</v>
      </c>
      <c r="BO37" s="11">
        <v>21.04</v>
      </c>
      <c r="BP37" s="11">
        <v>21.7</v>
      </c>
      <c r="BQ37" s="11">
        <v>14.39</v>
      </c>
      <c r="BR37" s="11">
        <v>16.38</v>
      </c>
      <c r="BS37" s="11">
        <v>9.93</v>
      </c>
      <c r="BT37" s="11">
        <v>27.2</v>
      </c>
      <c r="BU37" s="11">
        <v>17.25</v>
      </c>
      <c r="BV37" s="11">
        <v>30.21</v>
      </c>
      <c r="BW37" s="11">
        <v>30.29</v>
      </c>
      <c r="BX37" s="11">
        <v>24.47</v>
      </c>
      <c r="BY37" s="11">
        <v>9.7799999999999994</v>
      </c>
      <c r="BZ37" s="11">
        <v>12.21</v>
      </c>
      <c r="CA37" s="11">
        <v>23.89</v>
      </c>
      <c r="CB37" s="11">
        <v>17.87</v>
      </c>
      <c r="CC37" s="11">
        <v>24.08</v>
      </c>
      <c r="CD37" s="11">
        <v>7.24</v>
      </c>
      <c r="CE37" s="11">
        <v>19.28</v>
      </c>
      <c r="CF37" s="11">
        <v>30.46</v>
      </c>
      <c r="CG37" s="11">
        <v>20.059999999999999</v>
      </c>
      <c r="CH37" s="11">
        <v>21.44</v>
      </c>
      <c r="CI37" s="11">
        <v>3.76</v>
      </c>
      <c r="CJ37" s="11">
        <v>27.55</v>
      </c>
      <c r="CK37" s="11">
        <v>22</v>
      </c>
      <c r="CL37" s="11">
        <v>19.64</v>
      </c>
      <c r="CM37" s="11">
        <v>28.96</v>
      </c>
      <c r="CN37" s="11">
        <v>11.53</v>
      </c>
      <c r="CO37" s="11">
        <v>8.3699999999999992</v>
      </c>
      <c r="CP37" s="11">
        <v>19.75</v>
      </c>
      <c r="CQ37" s="11">
        <v>20.66</v>
      </c>
      <c r="CR37" s="11">
        <v>21.93</v>
      </c>
      <c r="CS37" s="11">
        <v>26.7</v>
      </c>
      <c r="CT37" s="11">
        <v>16.04</v>
      </c>
      <c r="CU37" s="11">
        <v>21.08</v>
      </c>
      <c r="CV37" s="11">
        <v>3.09</v>
      </c>
      <c r="CW37" s="11">
        <v>2.69</v>
      </c>
      <c r="CX37" s="11">
        <v>20.8</v>
      </c>
    </row>
    <row r="38" spans="2:102" x14ac:dyDescent="0.75">
      <c r="B38" s="3">
        <f t="shared" si="4"/>
        <v>35</v>
      </c>
      <c r="C38" s="11">
        <v>18.649999999999999</v>
      </c>
      <c r="D38" s="11">
        <v>7.56</v>
      </c>
      <c r="E38" s="11">
        <v>18.59</v>
      </c>
      <c r="F38" s="11">
        <v>0.52</v>
      </c>
      <c r="G38" s="11">
        <v>2.41</v>
      </c>
      <c r="H38" s="11">
        <v>8.77</v>
      </c>
      <c r="I38" s="11">
        <v>17.09</v>
      </c>
      <c r="J38" s="11">
        <v>21.23</v>
      </c>
      <c r="K38" s="11">
        <v>16.440000000000001</v>
      </c>
      <c r="L38" s="11">
        <v>3.39</v>
      </c>
      <c r="M38" s="11">
        <v>33.200000000000003</v>
      </c>
      <c r="N38" s="11">
        <v>1.08</v>
      </c>
      <c r="O38" s="11">
        <v>7.32</v>
      </c>
      <c r="P38" s="11">
        <v>20.36</v>
      </c>
      <c r="Q38" s="11">
        <v>30.36</v>
      </c>
      <c r="R38" s="11">
        <v>25.48</v>
      </c>
      <c r="S38" s="11">
        <v>31.51</v>
      </c>
      <c r="T38" s="11">
        <v>23.96</v>
      </c>
      <c r="U38" s="11">
        <v>4.99</v>
      </c>
      <c r="V38" s="11">
        <v>41.32</v>
      </c>
      <c r="W38" s="11">
        <v>15.18</v>
      </c>
      <c r="X38" s="11">
        <v>1.85</v>
      </c>
      <c r="Y38" s="11">
        <v>4.91</v>
      </c>
      <c r="Z38" s="11">
        <v>10.87</v>
      </c>
      <c r="AA38" s="11">
        <v>5.84</v>
      </c>
      <c r="AB38" s="11">
        <v>51.72</v>
      </c>
      <c r="AC38" s="11">
        <v>13.82</v>
      </c>
      <c r="AD38" s="11">
        <v>16.57</v>
      </c>
      <c r="AE38" s="11">
        <v>12.01</v>
      </c>
      <c r="AF38" s="11">
        <v>25.15</v>
      </c>
      <c r="AG38" s="11">
        <v>27.1</v>
      </c>
      <c r="AH38" s="11">
        <v>19.850000000000001</v>
      </c>
      <c r="AI38" s="11">
        <v>14.84</v>
      </c>
      <c r="AJ38" s="11">
        <v>5.85</v>
      </c>
      <c r="AK38" s="11">
        <v>33.64</v>
      </c>
      <c r="AL38" s="11">
        <v>8.4</v>
      </c>
      <c r="AM38" s="11">
        <v>17.89</v>
      </c>
      <c r="AN38" s="11">
        <v>13.51</v>
      </c>
      <c r="AO38" s="11">
        <v>23.85</v>
      </c>
      <c r="AP38" s="11">
        <v>22.93</v>
      </c>
      <c r="AQ38" s="11">
        <v>8.11</v>
      </c>
      <c r="AR38" s="11">
        <v>47.92</v>
      </c>
      <c r="AS38" s="11">
        <v>21.26</v>
      </c>
      <c r="AT38" s="11">
        <v>78.959999999999994</v>
      </c>
      <c r="AU38" s="11">
        <v>38.39</v>
      </c>
      <c r="AV38" s="11">
        <v>57.88</v>
      </c>
      <c r="AW38" s="11">
        <v>68.790000000000006</v>
      </c>
      <c r="AX38" s="11">
        <v>28.52</v>
      </c>
      <c r="AY38" s="11">
        <v>35.659999999999997</v>
      </c>
      <c r="AZ38" s="11">
        <v>47.69</v>
      </c>
      <c r="BA38" s="11">
        <v>17.68</v>
      </c>
      <c r="BB38" s="11">
        <v>11.06</v>
      </c>
      <c r="BC38" s="11">
        <v>18.02</v>
      </c>
      <c r="BD38" s="11">
        <v>13.55</v>
      </c>
      <c r="BE38" s="11">
        <v>18.57</v>
      </c>
      <c r="BF38" s="11">
        <v>9.41</v>
      </c>
      <c r="BG38" s="11">
        <v>16</v>
      </c>
      <c r="BH38" s="11">
        <v>17.059999999999999</v>
      </c>
      <c r="BI38" s="11">
        <v>24.03</v>
      </c>
      <c r="BJ38" s="11">
        <v>0.45</v>
      </c>
      <c r="BK38" s="11">
        <v>19.11</v>
      </c>
      <c r="BL38" s="11">
        <v>21.87</v>
      </c>
      <c r="BM38" s="11">
        <v>12.24</v>
      </c>
      <c r="BN38" s="11">
        <v>16.77</v>
      </c>
      <c r="BO38" s="11">
        <v>21.49</v>
      </c>
      <c r="BP38" s="11">
        <v>22.07</v>
      </c>
      <c r="BQ38" s="11">
        <v>15.1</v>
      </c>
      <c r="BR38" s="11">
        <v>17.22</v>
      </c>
      <c r="BS38" s="11">
        <v>9.61</v>
      </c>
      <c r="BT38" s="11">
        <v>26.38</v>
      </c>
      <c r="BU38" s="11">
        <v>17.73</v>
      </c>
      <c r="BV38" s="11">
        <v>30.42</v>
      </c>
      <c r="BW38" s="11">
        <v>28.84</v>
      </c>
      <c r="BX38" s="11">
        <v>25.24</v>
      </c>
      <c r="BY38" s="11">
        <v>9.6300000000000008</v>
      </c>
      <c r="BZ38" s="11">
        <v>11.58</v>
      </c>
      <c r="CA38" s="11">
        <v>20.21</v>
      </c>
      <c r="CB38" s="11">
        <v>17.059999999999999</v>
      </c>
      <c r="CC38" s="11">
        <v>23.37</v>
      </c>
      <c r="CD38" s="11">
        <v>6.96</v>
      </c>
      <c r="CE38" s="11">
        <v>18.27</v>
      </c>
      <c r="CF38" s="11">
        <v>29.44</v>
      </c>
      <c r="CG38" s="11">
        <v>20.02</v>
      </c>
      <c r="CH38" s="11">
        <v>20.41</v>
      </c>
      <c r="CI38" s="11">
        <v>3.95</v>
      </c>
      <c r="CJ38" s="11">
        <v>28.31</v>
      </c>
      <c r="CK38" s="11">
        <v>21.59</v>
      </c>
      <c r="CL38" s="11">
        <v>18.989999999999998</v>
      </c>
      <c r="CM38" s="11">
        <v>29.5</v>
      </c>
      <c r="CN38" s="11">
        <v>11.2</v>
      </c>
      <c r="CO38" s="11">
        <v>8.89</v>
      </c>
      <c r="CP38" s="11">
        <v>20.54</v>
      </c>
      <c r="CQ38" s="11">
        <v>20.27</v>
      </c>
      <c r="CR38" s="11">
        <v>20.8</v>
      </c>
      <c r="CS38" s="11">
        <v>28.78</v>
      </c>
      <c r="CT38" s="11">
        <v>16.3</v>
      </c>
      <c r="CU38" s="11">
        <v>21.24</v>
      </c>
      <c r="CV38" s="11">
        <v>3.09</v>
      </c>
      <c r="CW38" s="11">
        <v>2.62</v>
      </c>
      <c r="CX38" s="11">
        <v>20.03</v>
      </c>
    </row>
    <row r="39" spans="2:102" x14ac:dyDescent="0.75">
      <c r="B39" s="3">
        <f t="shared" si="4"/>
        <v>36</v>
      </c>
      <c r="C39" s="11">
        <v>18.579999999999998</v>
      </c>
      <c r="D39" s="11">
        <v>7.53</v>
      </c>
      <c r="E39" s="11">
        <v>18.57</v>
      </c>
      <c r="F39" s="11">
        <v>0.51</v>
      </c>
      <c r="G39" s="11">
        <v>2.41</v>
      </c>
      <c r="H39" s="11">
        <v>8.69</v>
      </c>
      <c r="I39" s="11">
        <v>16.940000000000001</v>
      </c>
      <c r="J39" s="11">
        <v>21.53</v>
      </c>
      <c r="K39" s="11">
        <v>16.52</v>
      </c>
      <c r="L39" s="11">
        <v>3.36</v>
      </c>
      <c r="M39" s="11">
        <v>33.200000000000003</v>
      </c>
      <c r="N39" s="11">
        <v>1.0900000000000001</v>
      </c>
      <c r="O39" s="11">
        <v>7.31</v>
      </c>
      <c r="P39" s="11">
        <v>20.420000000000002</v>
      </c>
      <c r="Q39" s="11">
        <v>30.31</v>
      </c>
      <c r="R39" s="11">
        <v>25.48</v>
      </c>
      <c r="S39" s="11">
        <v>31.45</v>
      </c>
      <c r="T39" s="11">
        <v>23.71</v>
      </c>
      <c r="U39" s="11">
        <v>5.04</v>
      </c>
      <c r="V39" s="11">
        <v>41.38</v>
      </c>
      <c r="W39" s="11">
        <v>15.18</v>
      </c>
      <c r="X39" s="11">
        <v>1.85</v>
      </c>
      <c r="Y39" s="11">
        <v>4.92</v>
      </c>
      <c r="Z39" s="11">
        <v>10.73</v>
      </c>
      <c r="AA39" s="11">
        <v>5.82</v>
      </c>
      <c r="AB39" s="11">
        <v>51.72</v>
      </c>
      <c r="AC39" s="11">
        <v>13.83</v>
      </c>
      <c r="AD39" s="11">
        <v>16.59</v>
      </c>
      <c r="AE39" s="11">
        <v>12.17</v>
      </c>
      <c r="AF39" s="11">
        <v>25.69</v>
      </c>
      <c r="AG39" s="11">
        <v>27.23</v>
      </c>
      <c r="AH39" s="11">
        <v>19.87</v>
      </c>
      <c r="AI39" s="11">
        <v>14.82</v>
      </c>
      <c r="AJ39" s="11">
        <v>5.85</v>
      </c>
      <c r="AK39" s="11">
        <v>33.61</v>
      </c>
      <c r="AL39" s="11">
        <v>8.39</v>
      </c>
      <c r="AM39" s="11">
        <v>17.91</v>
      </c>
      <c r="AN39" s="11">
        <v>13.49</v>
      </c>
      <c r="AO39" s="11">
        <v>23.87</v>
      </c>
      <c r="AP39" s="11">
        <v>22.54</v>
      </c>
      <c r="AQ39" s="11">
        <v>8.07</v>
      </c>
      <c r="AR39" s="11">
        <v>47.94</v>
      </c>
      <c r="AS39" s="11">
        <v>21.32</v>
      </c>
      <c r="AT39" s="11">
        <v>79</v>
      </c>
      <c r="AU39" s="11">
        <v>38.29</v>
      </c>
      <c r="AV39" s="11">
        <v>57.93</v>
      </c>
      <c r="AW39" s="11">
        <v>68.510000000000005</v>
      </c>
      <c r="AX39" s="11">
        <v>28.51</v>
      </c>
      <c r="AY39" s="11">
        <v>35.51</v>
      </c>
      <c r="AZ39" s="11">
        <v>47.35</v>
      </c>
      <c r="BA39" s="11">
        <v>17.02</v>
      </c>
      <c r="BB39" s="11">
        <v>10.44</v>
      </c>
      <c r="BC39" s="11">
        <v>19.239999999999998</v>
      </c>
      <c r="BD39" s="11">
        <v>13.27</v>
      </c>
      <c r="BE39" s="11">
        <v>19.03</v>
      </c>
      <c r="BF39" s="11">
        <v>9.26</v>
      </c>
      <c r="BG39" s="11">
        <v>16.260000000000002</v>
      </c>
      <c r="BH39" s="11">
        <v>17.55</v>
      </c>
      <c r="BI39" s="11">
        <v>23.5</v>
      </c>
      <c r="BJ39" s="11">
        <v>0.44</v>
      </c>
      <c r="BK39" s="11">
        <v>19.010000000000002</v>
      </c>
      <c r="BL39" s="11">
        <v>21.8</v>
      </c>
      <c r="BM39" s="11">
        <v>11.18</v>
      </c>
      <c r="BN39" s="11">
        <v>17.68</v>
      </c>
      <c r="BO39" s="11">
        <v>21.26</v>
      </c>
      <c r="BP39" s="11">
        <v>21.97</v>
      </c>
      <c r="BQ39" s="11">
        <v>14.2</v>
      </c>
      <c r="BR39" s="11">
        <v>16.79</v>
      </c>
      <c r="BS39" s="11">
        <v>9.33</v>
      </c>
      <c r="BT39" s="11">
        <v>26.46</v>
      </c>
      <c r="BU39" s="11">
        <v>17.97</v>
      </c>
      <c r="BV39" s="11">
        <v>31.51</v>
      </c>
      <c r="BW39" s="11">
        <v>28.96</v>
      </c>
      <c r="BX39" s="11">
        <v>25.17</v>
      </c>
      <c r="BY39" s="11">
        <v>10.220000000000001</v>
      </c>
      <c r="BZ39" s="11">
        <v>11.7</v>
      </c>
      <c r="CA39" s="11">
        <v>20.75</v>
      </c>
      <c r="CB39" s="11">
        <v>16.98</v>
      </c>
      <c r="CC39" s="11">
        <v>22.39</v>
      </c>
      <c r="CD39" s="11">
        <v>7.28</v>
      </c>
      <c r="CE39" s="11">
        <v>18.37</v>
      </c>
      <c r="CF39" s="11">
        <v>32.880000000000003</v>
      </c>
      <c r="CG39" s="11">
        <v>20.89</v>
      </c>
      <c r="CH39" s="11">
        <v>20.16</v>
      </c>
      <c r="CI39" s="11">
        <v>3.87</v>
      </c>
      <c r="CJ39" s="11">
        <v>27.87</v>
      </c>
      <c r="CK39" s="11">
        <v>21.38</v>
      </c>
      <c r="CL39" s="11">
        <v>19.16</v>
      </c>
      <c r="CM39" s="11">
        <v>30.07</v>
      </c>
      <c r="CN39" s="11">
        <v>11.03</v>
      </c>
      <c r="CO39" s="11">
        <v>8.34</v>
      </c>
      <c r="CP39" s="11">
        <v>19.5</v>
      </c>
      <c r="CQ39" s="11">
        <v>20.8</v>
      </c>
      <c r="CR39" s="11">
        <v>21.38</v>
      </c>
      <c r="CS39" s="11">
        <v>27.84</v>
      </c>
      <c r="CT39" s="11">
        <v>16.03</v>
      </c>
      <c r="CU39" s="11">
        <v>21.35</v>
      </c>
      <c r="CV39" s="11">
        <v>3.22</v>
      </c>
      <c r="CW39" s="11">
        <v>2.66</v>
      </c>
      <c r="CX39" s="11">
        <v>21.14</v>
      </c>
    </row>
    <row r="40" spans="2:102" x14ac:dyDescent="0.75">
      <c r="B40" s="3">
        <f t="shared" si="4"/>
        <v>37</v>
      </c>
      <c r="C40" s="11">
        <v>18.43</v>
      </c>
      <c r="D40" s="11">
        <v>7.53</v>
      </c>
      <c r="E40" s="11">
        <v>18.45</v>
      </c>
      <c r="F40" s="11">
        <v>0.52</v>
      </c>
      <c r="G40" s="11">
        <v>2.41</v>
      </c>
      <c r="H40" s="11">
        <v>8.6300000000000008</v>
      </c>
      <c r="I40" s="11">
        <v>16.96</v>
      </c>
      <c r="J40" s="11">
        <v>21.62</v>
      </c>
      <c r="K40" s="11">
        <v>16.64</v>
      </c>
      <c r="L40" s="11">
        <v>3.41</v>
      </c>
      <c r="M40" s="11">
        <v>33.29</v>
      </c>
      <c r="N40" s="11">
        <v>1.0900000000000001</v>
      </c>
      <c r="O40" s="11">
        <v>7.32</v>
      </c>
      <c r="P40" s="11">
        <v>20.34</v>
      </c>
      <c r="Q40" s="11">
        <v>30.19</v>
      </c>
      <c r="R40" s="11">
        <v>25.5</v>
      </c>
      <c r="S40" s="11">
        <v>31.6</v>
      </c>
      <c r="T40" s="11">
        <v>23.59</v>
      </c>
      <c r="U40" s="11">
        <v>5.03</v>
      </c>
      <c r="V40" s="11">
        <v>41.08</v>
      </c>
      <c r="W40" s="11">
        <v>15.16</v>
      </c>
      <c r="X40" s="11">
        <v>1.85</v>
      </c>
      <c r="Y40" s="11">
        <v>4.9400000000000004</v>
      </c>
      <c r="Z40" s="11">
        <v>10.72</v>
      </c>
      <c r="AA40" s="11">
        <v>5.8</v>
      </c>
      <c r="AB40" s="11">
        <v>51.27</v>
      </c>
      <c r="AC40" s="11">
        <v>13.86</v>
      </c>
      <c r="AD40" s="11">
        <v>16.62</v>
      </c>
      <c r="AE40" s="11">
        <v>12.11</v>
      </c>
      <c r="AF40" s="11">
        <v>25.8</v>
      </c>
      <c r="AG40" s="11">
        <v>27.28</v>
      </c>
      <c r="AH40" s="11">
        <v>19.91</v>
      </c>
      <c r="AI40" s="11">
        <v>14.62</v>
      </c>
      <c r="AJ40" s="11">
        <v>5.94</v>
      </c>
      <c r="AK40" s="11">
        <v>33.01</v>
      </c>
      <c r="AL40" s="11">
        <v>8.41</v>
      </c>
      <c r="AM40" s="11">
        <v>17.899999999999999</v>
      </c>
      <c r="AN40" s="11">
        <v>13.4</v>
      </c>
      <c r="AO40" s="11">
        <v>23.87</v>
      </c>
      <c r="AP40" s="11">
        <v>22.58</v>
      </c>
      <c r="AQ40" s="11">
        <v>8.02</v>
      </c>
      <c r="AR40" s="11">
        <v>47.58</v>
      </c>
      <c r="AS40" s="11">
        <v>21.41</v>
      </c>
      <c r="AT40" s="11">
        <v>79.52</v>
      </c>
      <c r="AU40" s="11">
        <v>38.380000000000003</v>
      </c>
      <c r="AV40" s="11">
        <v>58.08</v>
      </c>
      <c r="AW40" s="11">
        <v>68.849999999999994</v>
      </c>
      <c r="AX40" s="11">
        <v>28.18</v>
      </c>
      <c r="AY40" s="11">
        <v>35.51</v>
      </c>
      <c r="AZ40" s="11">
        <v>47.32</v>
      </c>
      <c r="BA40" s="11">
        <v>17.559999999999999</v>
      </c>
      <c r="BB40" s="11">
        <v>11</v>
      </c>
      <c r="BC40" s="11">
        <v>19.100000000000001</v>
      </c>
      <c r="BD40" s="11">
        <v>13.02</v>
      </c>
      <c r="BE40" s="11">
        <v>19.329999999999998</v>
      </c>
      <c r="BF40" s="11">
        <v>10.039999999999999</v>
      </c>
      <c r="BG40" s="11">
        <v>16.670000000000002</v>
      </c>
      <c r="BH40" s="11">
        <v>16.690000000000001</v>
      </c>
      <c r="BI40" s="11">
        <v>23.62</v>
      </c>
      <c r="BJ40" s="11">
        <v>0.46</v>
      </c>
      <c r="BK40" s="11">
        <v>19.39</v>
      </c>
      <c r="BL40" s="11">
        <v>22.02</v>
      </c>
      <c r="BM40" s="11">
        <v>12.69</v>
      </c>
      <c r="BN40" s="11">
        <v>18.489999999999998</v>
      </c>
      <c r="BO40" s="11">
        <v>21</v>
      </c>
      <c r="BP40" s="11">
        <v>22.47</v>
      </c>
      <c r="BQ40" s="11">
        <v>14.36</v>
      </c>
      <c r="BR40" s="11">
        <v>15.84</v>
      </c>
      <c r="BS40" s="11">
        <v>9.68</v>
      </c>
      <c r="BT40" s="11">
        <v>27.35</v>
      </c>
      <c r="BU40" s="11">
        <v>17.86</v>
      </c>
      <c r="BV40" s="11">
        <v>30.37</v>
      </c>
      <c r="BW40" s="11">
        <v>29.68</v>
      </c>
      <c r="BX40" s="11">
        <v>24.14</v>
      </c>
      <c r="BY40" s="11">
        <v>9.51</v>
      </c>
      <c r="BZ40" s="11">
        <v>12.09</v>
      </c>
      <c r="CA40" s="11">
        <v>21.76</v>
      </c>
      <c r="CB40" s="11">
        <v>17.05</v>
      </c>
      <c r="CC40" s="11">
        <v>24.98</v>
      </c>
      <c r="CD40" s="11">
        <v>6.81</v>
      </c>
      <c r="CE40" s="11">
        <v>18.88</v>
      </c>
      <c r="CF40" s="11">
        <v>30.65</v>
      </c>
      <c r="CG40" s="11">
        <v>20.72</v>
      </c>
      <c r="CH40" s="11">
        <v>20.46</v>
      </c>
      <c r="CI40" s="11">
        <v>3.82</v>
      </c>
      <c r="CJ40" s="11">
        <v>27.69</v>
      </c>
      <c r="CK40" s="11">
        <v>22.56</v>
      </c>
      <c r="CL40" s="11">
        <v>19.41</v>
      </c>
      <c r="CM40" s="11">
        <v>30.24</v>
      </c>
      <c r="CN40" s="11">
        <v>11.26</v>
      </c>
      <c r="CO40" s="11">
        <v>9.6300000000000008</v>
      </c>
      <c r="CP40" s="11">
        <v>19.16</v>
      </c>
      <c r="CQ40" s="11">
        <v>20.22</v>
      </c>
      <c r="CR40" s="11">
        <v>22.14</v>
      </c>
      <c r="CS40" s="11">
        <v>28.18</v>
      </c>
      <c r="CT40" s="11">
        <v>15.35</v>
      </c>
      <c r="CU40" s="11">
        <v>21.97</v>
      </c>
      <c r="CV40" s="11">
        <v>3.1</v>
      </c>
      <c r="CW40" s="11">
        <v>2.66</v>
      </c>
      <c r="CX40" s="11">
        <v>19.82</v>
      </c>
    </row>
    <row r="41" spans="2:102" x14ac:dyDescent="0.75">
      <c r="B41" s="3">
        <f t="shared" si="4"/>
        <v>38</v>
      </c>
      <c r="C41" s="11">
        <v>18.22</v>
      </c>
      <c r="D41" s="11">
        <v>7.51</v>
      </c>
      <c r="E41" s="11">
        <v>18.55</v>
      </c>
      <c r="F41" s="11">
        <v>0.51</v>
      </c>
      <c r="G41" s="11">
        <v>2.41</v>
      </c>
      <c r="H41" s="11">
        <v>8.67</v>
      </c>
      <c r="I41" s="11">
        <v>17.100000000000001</v>
      </c>
      <c r="J41" s="11">
        <v>21.14</v>
      </c>
      <c r="K41" s="11">
        <v>16.63</v>
      </c>
      <c r="L41" s="11">
        <v>3.48</v>
      </c>
      <c r="M41" s="11">
        <v>33.299999999999997</v>
      </c>
      <c r="N41" s="11">
        <v>1.08</v>
      </c>
      <c r="O41" s="11">
        <v>7.33</v>
      </c>
      <c r="P41" s="11">
        <v>20.37</v>
      </c>
      <c r="Q41" s="11">
        <v>30.24</v>
      </c>
      <c r="R41" s="11">
        <v>25.58</v>
      </c>
      <c r="S41" s="11">
        <v>31.71</v>
      </c>
      <c r="T41" s="11">
        <v>23.94</v>
      </c>
      <c r="U41" s="11">
        <v>5.07</v>
      </c>
      <c r="V41" s="11">
        <v>41.18</v>
      </c>
      <c r="W41" s="11">
        <v>15.03</v>
      </c>
      <c r="X41" s="11">
        <v>1.85</v>
      </c>
      <c r="Y41" s="11">
        <v>4.96</v>
      </c>
      <c r="Z41" s="11">
        <v>10.93</v>
      </c>
      <c r="AA41" s="11">
        <v>5.83</v>
      </c>
      <c r="AB41" s="11">
        <v>51.25</v>
      </c>
      <c r="AC41" s="11">
        <v>13.89</v>
      </c>
      <c r="AD41" s="11">
        <v>16.59</v>
      </c>
      <c r="AE41" s="11">
        <v>12.15</v>
      </c>
      <c r="AF41" s="11">
        <v>25.62</v>
      </c>
      <c r="AG41" s="11">
        <v>27.22</v>
      </c>
      <c r="AH41" s="11">
        <v>20.190000000000001</v>
      </c>
      <c r="AI41" s="11">
        <v>14.79</v>
      </c>
      <c r="AJ41" s="11">
        <v>6.02</v>
      </c>
      <c r="AK41" s="11">
        <v>32.68</v>
      </c>
      <c r="AL41" s="11">
        <v>8.44</v>
      </c>
      <c r="AM41" s="11">
        <v>17.95</v>
      </c>
      <c r="AN41" s="11">
        <v>13.53</v>
      </c>
      <c r="AO41" s="11">
        <v>23.88</v>
      </c>
      <c r="AP41" s="11">
        <v>22.61</v>
      </c>
      <c r="AQ41" s="11">
        <v>8.09</v>
      </c>
      <c r="AR41" s="11">
        <v>47.95</v>
      </c>
      <c r="AS41" s="11">
        <v>21.54</v>
      </c>
      <c r="AT41" s="11">
        <v>79.790000000000006</v>
      </c>
      <c r="AU41" s="11">
        <v>38.47</v>
      </c>
      <c r="AV41" s="11">
        <v>57.69</v>
      </c>
      <c r="AW41" s="11">
        <v>68.69</v>
      </c>
      <c r="AX41" s="11">
        <v>28.06</v>
      </c>
      <c r="AY41" s="11">
        <v>35.92</v>
      </c>
      <c r="AZ41" s="11">
        <v>47.37</v>
      </c>
      <c r="BA41" s="11">
        <v>16.899999999999999</v>
      </c>
      <c r="BB41" s="11">
        <v>10.72</v>
      </c>
      <c r="BC41" s="11">
        <v>19.829999999999998</v>
      </c>
      <c r="BD41" s="11">
        <v>13.39</v>
      </c>
      <c r="BE41" s="11">
        <v>18.57</v>
      </c>
      <c r="BF41" s="11">
        <v>9.5399999999999991</v>
      </c>
      <c r="BG41" s="11">
        <v>15.45</v>
      </c>
      <c r="BH41" s="11">
        <v>17.5</v>
      </c>
      <c r="BI41" s="11">
        <v>24.99</v>
      </c>
      <c r="BJ41" s="11">
        <v>0.44</v>
      </c>
      <c r="BK41" s="11">
        <v>17.37</v>
      </c>
      <c r="BL41" s="11">
        <v>21.69</v>
      </c>
      <c r="BM41" s="11">
        <v>12.09</v>
      </c>
      <c r="BN41" s="11">
        <v>18.3</v>
      </c>
      <c r="BO41" s="11">
        <v>20.48</v>
      </c>
      <c r="BP41" s="11">
        <v>22.14</v>
      </c>
      <c r="BQ41" s="11">
        <v>14.89</v>
      </c>
      <c r="BR41" s="11">
        <v>16.7</v>
      </c>
      <c r="BS41" s="11">
        <v>9.39</v>
      </c>
      <c r="BT41" s="11">
        <v>26.76</v>
      </c>
      <c r="BU41" s="11">
        <v>17.98</v>
      </c>
      <c r="BV41" s="11">
        <v>31.5</v>
      </c>
      <c r="BW41" s="11">
        <v>29.59</v>
      </c>
      <c r="BX41" s="11">
        <v>25.19</v>
      </c>
      <c r="BY41" s="11">
        <v>10.18</v>
      </c>
      <c r="BZ41" s="11">
        <v>12.42</v>
      </c>
      <c r="CA41" s="11">
        <v>19.850000000000001</v>
      </c>
      <c r="CB41" s="11">
        <v>17.03</v>
      </c>
      <c r="CC41" s="11">
        <v>25.2</v>
      </c>
      <c r="CD41" s="11">
        <v>7.43</v>
      </c>
      <c r="CE41" s="11">
        <v>19.14</v>
      </c>
      <c r="CF41" s="11">
        <v>29.8</v>
      </c>
      <c r="CG41" s="11">
        <v>21.34</v>
      </c>
      <c r="CH41" s="11">
        <v>21.14</v>
      </c>
      <c r="CI41" s="11">
        <v>4.08</v>
      </c>
      <c r="CJ41" s="11">
        <v>27.76</v>
      </c>
      <c r="CK41" s="11">
        <v>21.42</v>
      </c>
      <c r="CL41" s="11">
        <v>19.98</v>
      </c>
      <c r="CM41" s="11">
        <v>30.1</v>
      </c>
      <c r="CN41" s="11">
        <v>10.99</v>
      </c>
      <c r="CO41" s="11">
        <v>9.74</v>
      </c>
      <c r="CP41" s="11">
        <v>20.420000000000002</v>
      </c>
      <c r="CQ41" s="11">
        <v>20.239999999999998</v>
      </c>
      <c r="CR41" s="11">
        <v>20.93</v>
      </c>
      <c r="CS41" s="11">
        <v>28.7</v>
      </c>
      <c r="CT41" s="11">
        <v>15.95</v>
      </c>
      <c r="CU41" s="11">
        <v>22.22</v>
      </c>
      <c r="CV41" s="11">
        <v>3.08</v>
      </c>
      <c r="CW41" s="11">
        <v>2.68</v>
      </c>
      <c r="CX41" s="11">
        <v>20.91</v>
      </c>
    </row>
    <row r="42" spans="2:102" x14ac:dyDescent="0.75">
      <c r="B42" s="3">
        <f t="shared" si="4"/>
        <v>39</v>
      </c>
      <c r="C42" s="11">
        <v>18.14</v>
      </c>
      <c r="D42" s="11">
        <v>7.52</v>
      </c>
      <c r="E42" s="11">
        <v>18.54</v>
      </c>
      <c r="F42" s="11">
        <v>0.52</v>
      </c>
      <c r="G42" s="11">
        <v>2.41</v>
      </c>
      <c r="H42" s="11">
        <v>8.64</v>
      </c>
      <c r="I42" s="11">
        <v>17.41</v>
      </c>
      <c r="J42" s="11">
        <v>20.58</v>
      </c>
      <c r="K42" s="11">
        <v>16.61</v>
      </c>
      <c r="L42" s="11">
        <v>3.48</v>
      </c>
      <c r="M42" s="11">
        <v>33.29</v>
      </c>
      <c r="N42" s="11">
        <v>1.0900000000000001</v>
      </c>
      <c r="O42" s="11">
        <v>7.32</v>
      </c>
      <c r="P42" s="11">
        <v>20.239999999999998</v>
      </c>
      <c r="Q42" s="11">
        <v>30.45</v>
      </c>
      <c r="R42" s="11">
        <v>25.63</v>
      </c>
      <c r="S42" s="11">
        <v>31.82</v>
      </c>
      <c r="T42" s="11">
        <v>24</v>
      </c>
      <c r="U42" s="11">
        <v>5.0999999999999996</v>
      </c>
      <c r="V42" s="11">
        <v>41.56</v>
      </c>
      <c r="W42" s="11">
        <v>15.12</v>
      </c>
      <c r="X42" s="11">
        <v>1.85</v>
      </c>
      <c r="Y42" s="11">
        <v>5.01</v>
      </c>
      <c r="Z42" s="11">
        <v>10.95</v>
      </c>
      <c r="AA42" s="11">
        <v>5.78</v>
      </c>
      <c r="AB42" s="11">
        <v>51.27</v>
      </c>
      <c r="AC42" s="11">
        <v>13.9</v>
      </c>
      <c r="AD42" s="11">
        <v>16.59</v>
      </c>
      <c r="AE42" s="11">
        <v>12.24</v>
      </c>
      <c r="AF42" s="11">
        <v>25.42</v>
      </c>
      <c r="AG42" s="11">
        <v>27.46</v>
      </c>
      <c r="AH42" s="11">
        <v>20.25</v>
      </c>
      <c r="AI42" s="11">
        <v>14.86</v>
      </c>
      <c r="AJ42" s="11">
        <v>6.07</v>
      </c>
      <c r="AK42" s="11">
        <v>33.56</v>
      </c>
      <c r="AL42" s="11">
        <v>8.43</v>
      </c>
      <c r="AM42" s="11">
        <v>17.88</v>
      </c>
      <c r="AN42" s="11">
        <v>13.52</v>
      </c>
      <c r="AO42" s="11">
        <v>23.87</v>
      </c>
      <c r="AP42" s="11">
        <v>22.97</v>
      </c>
      <c r="AQ42" s="11">
        <v>8.11</v>
      </c>
      <c r="AR42" s="11">
        <v>47.37</v>
      </c>
      <c r="AS42" s="11">
        <v>21.61</v>
      </c>
      <c r="AT42" s="11">
        <v>79.83</v>
      </c>
      <c r="AU42" s="11">
        <v>38.43</v>
      </c>
      <c r="AV42" s="11">
        <v>57.91</v>
      </c>
      <c r="AW42" s="11">
        <v>67.61</v>
      </c>
      <c r="AX42" s="11">
        <v>27.74</v>
      </c>
      <c r="AY42" s="11">
        <v>35.76</v>
      </c>
      <c r="AZ42" s="11">
        <v>47.53</v>
      </c>
      <c r="BA42" s="11">
        <v>16.170000000000002</v>
      </c>
      <c r="BB42" s="11">
        <v>10.87</v>
      </c>
      <c r="BC42" s="11">
        <v>20.05</v>
      </c>
      <c r="BD42" s="11">
        <v>13.96</v>
      </c>
      <c r="BE42" s="11">
        <v>18.5</v>
      </c>
      <c r="BF42" s="11">
        <v>9.2200000000000006</v>
      </c>
      <c r="BG42" s="11">
        <v>16.09</v>
      </c>
      <c r="BH42" s="11">
        <v>17.29</v>
      </c>
      <c r="BI42" s="11">
        <v>24.12</v>
      </c>
      <c r="BJ42" s="11">
        <v>0.4</v>
      </c>
      <c r="BK42" s="11">
        <v>17.559999999999999</v>
      </c>
      <c r="BL42" s="11">
        <v>22.03</v>
      </c>
      <c r="BM42" s="11">
        <v>11.46</v>
      </c>
      <c r="BN42" s="11">
        <v>18.920000000000002</v>
      </c>
      <c r="BO42" s="11">
        <v>22.48</v>
      </c>
      <c r="BP42" s="11">
        <v>22.3</v>
      </c>
      <c r="BQ42" s="11">
        <v>14.65</v>
      </c>
      <c r="BR42" s="11">
        <v>17.22</v>
      </c>
      <c r="BS42" s="11">
        <v>9.24</v>
      </c>
      <c r="BT42" s="11">
        <v>27.39</v>
      </c>
      <c r="BU42" s="11">
        <v>17.86</v>
      </c>
      <c r="BV42" s="11">
        <v>30.73</v>
      </c>
      <c r="BW42" s="11">
        <v>29.88</v>
      </c>
      <c r="BX42" s="11">
        <v>24.89</v>
      </c>
      <c r="BY42" s="11">
        <v>9.7799999999999994</v>
      </c>
      <c r="BZ42" s="11">
        <v>11.75</v>
      </c>
      <c r="CA42" s="11">
        <v>22.12</v>
      </c>
      <c r="CB42" s="11">
        <v>16.95</v>
      </c>
      <c r="CC42" s="11">
        <v>23.25</v>
      </c>
      <c r="CD42" s="11">
        <v>6.7</v>
      </c>
      <c r="CE42" s="11">
        <v>19.059999999999999</v>
      </c>
      <c r="CF42" s="11">
        <v>32.840000000000003</v>
      </c>
      <c r="CG42" s="11">
        <v>19.5</v>
      </c>
      <c r="CH42" s="11">
        <v>21.16</v>
      </c>
      <c r="CI42" s="11">
        <v>3.82</v>
      </c>
      <c r="CJ42" s="11">
        <v>28.01</v>
      </c>
      <c r="CK42" s="11">
        <v>20.78</v>
      </c>
      <c r="CL42" s="11">
        <v>19.350000000000001</v>
      </c>
      <c r="CM42" s="11">
        <v>30.39</v>
      </c>
      <c r="CN42" s="11">
        <v>11.22</v>
      </c>
      <c r="CO42" s="11">
        <v>9.76</v>
      </c>
      <c r="CP42" s="11">
        <v>19.78</v>
      </c>
      <c r="CQ42" s="11">
        <v>20.92</v>
      </c>
      <c r="CR42" s="11">
        <v>21.93</v>
      </c>
      <c r="CS42" s="11">
        <v>28.11</v>
      </c>
      <c r="CT42" s="11">
        <v>15.59</v>
      </c>
      <c r="CU42" s="11">
        <v>21.03</v>
      </c>
      <c r="CV42" s="11">
        <v>3.1</v>
      </c>
      <c r="CW42" s="11">
        <v>2.72</v>
      </c>
      <c r="CX42" s="11">
        <v>20</v>
      </c>
    </row>
    <row r="43" spans="2:102" x14ac:dyDescent="0.75">
      <c r="B43" s="3">
        <f t="shared" si="4"/>
        <v>40</v>
      </c>
      <c r="C43" s="11">
        <v>18.510000000000002</v>
      </c>
      <c r="D43" s="11">
        <v>7.51</v>
      </c>
      <c r="E43" s="11">
        <v>18.53</v>
      </c>
      <c r="F43" s="11">
        <v>0.52</v>
      </c>
      <c r="G43" s="11">
        <v>2.41</v>
      </c>
      <c r="H43" s="11">
        <v>8.58</v>
      </c>
      <c r="I43" s="11">
        <v>17.3</v>
      </c>
      <c r="J43" s="11">
        <v>20.49</v>
      </c>
      <c r="K43" s="11">
        <v>16.61</v>
      </c>
      <c r="L43" s="11">
        <v>3.43</v>
      </c>
      <c r="M43" s="11">
        <v>33.28</v>
      </c>
      <c r="N43" s="11">
        <v>1.0900000000000001</v>
      </c>
      <c r="O43" s="11">
        <v>7.31</v>
      </c>
      <c r="P43" s="11">
        <v>19.79</v>
      </c>
      <c r="Q43" s="11">
        <v>30.74</v>
      </c>
      <c r="R43" s="11">
        <v>25.84</v>
      </c>
      <c r="S43" s="11">
        <v>31.55</v>
      </c>
      <c r="T43" s="11">
        <v>23.78</v>
      </c>
      <c r="U43" s="11">
        <v>5.17</v>
      </c>
      <c r="V43" s="11">
        <v>41.47</v>
      </c>
      <c r="W43" s="11">
        <v>15.01</v>
      </c>
      <c r="X43" s="11">
        <v>1.85</v>
      </c>
      <c r="Y43" s="11">
        <v>5</v>
      </c>
      <c r="Z43" s="11">
        <v>10.9</v>
      </c>
      <c r="AA43" s="11">
        <v>5.73</v>
      </c>
      <c r="AB43" s="11">
        <v>51.37</v>
      </c>
      <c r="AC43" s="11">
        <v>13.92</v>
      </c>
      <c r="AD43" s="11">
        <v>16.61</v>
      </c>
      <c r="AE43" s="11">
        <v>12.35</v>
      </c>
      <c r="AF43" s="11">
        <v>25.09</v>
      </c>
      <c r="AG43" s="11">
        <v>27.36</v>
      </c>
      <c r="AH43" s="11">
        <v>20.14</v>
      </c>
      <c r="AI43" s="11">
        <v>14.86</v>
      </c>
      <c r="AJ43" s="11">
        <v>6.23</v>
      </c>
      <c r="AK43" s="11">
        <v>33.32</v>
      </c>
      <c r="AL43" s="11">
        <v>8.3800000000000008</v>
      </c>
      <c r="AM43" s="11">
        <v>17.79</v>
      </c>
      <c r="AN43" s="11">
        <v>13.47</v>
      </c>
      <c r="AO43" s="11">
        <v>23.92</v>
      </c>
      <c r="AP43" s="11">
        <v>22.92</v>
      </c>
      <c r="AQ43" s="11">
        <v>8.0299999999999994</v>
      </c>
      <c r="AR43" s="11">
        <v>47.55</v>
      </c>
      <c r="AS43" s="11">
        <v>21.68</v>
      </c>
      <c r="AT43" s="11">
        <v>80</v>
      </c>
      <c r="AU43" s="11">
        <v>38.28</v>
      </c>
      <c r="AV43" s="11">
        <v>58.14</v>
      </c>
      <c r="AW43" s="11">
        <v>67.56</v>
      </c>
      <c r="AX43" s="11">
        <v>27.75</v>
      </c>
      <c r="AY43" s="11">
        <v>35.83</v>
      </c>
      <c r="AZ43" s="11">
        <v>47.41</v>
      </c>
      <c r="BA43" s="11">
        <v>14.94</v>
      </c>
      <c r="BB43" s="11">
        <v>11.06</v>
      </c>
      <c r="BC43" s="11">
        <v>19.47</v>
      </c>
      <c r="BD43" s="11">
        <v>13.71</v>
      </c>
      <c r="BE43" s="11">
        <v>18.920000000000002</v>
      </c>
      <c r="BF43" s="11">
        <v>9.6</v>
      </c>
      <c r="BG43" s="11">
        <v>15.57</v>
      </c>
      <c r="BH43" s="11">
        <v>16.54</v>
      </c>
      <c r="BI43" s="11">
        <v>24.64</v>
      </c>
      <c r="BJ43" s="11">
        <v>0.47</v>
      </c>
      <c r="BK43" s="11">
        <v>18.98</v>
      </c>
      <c r="BL43" s="11">
        <v>20.98</v>
      </c>
      <c r="BM43" s="11">
        <v>13.34</v>
      </c>
      <c r="BN43" s="11">
        <v>17.91</v>
      </c>
      <c r="BO43" s="11">
        <v>22.49</v>
      </c>
      <c r="BP43" s="11">
        <v>22.96</v>
      </c>
      <c r="BQ43" s="11">
        <v>14.91</v>
      </c>
      <c r="BR43" s="11">
        <v>18.16</v>
      </c>
      <c r="BS43" s="11">
        <v>9.6199999999999992</v>
      </c>
      <c r="BT43" s="11">
        <v>26.87</v>
      </c>
      <c r="BU43" s="11">
        <v>18.27</v>
      </c>
      <c r="BV43" s="11">
        <v>31.4</v>
      </c>
      <c r="BW43" s="11">
        <v>29.87</v>
      </c>
      <c r="BX43" s="11">
        <v>24.55</v>
      </c>
      <c r="BY43" s="11">
        <v>10.11</v>
      </c>
      <c r="BZ43" s="11">
        <v>12.03</v>
      </c>
      <c r="CA43" s="11">
        <v>22.9</v>
      </c>
      <c r="CB43" s="11">
        <v>17.62</v>
      </c>
      <c r="CC43" s="11">
        <v>24.42</v>
      </c>
      <c r="CD43" s="11">
        <v>7.45</v>
      </c>
      <c r="CE43" s="11">
        <v>19</v>
      </c>
      <c r="CF43" s="11">
        <v>32.25</v>
      </c>
      <c r="CG43" s="11">
        <v>21.51</v>
      </c>
      <c r="CH43" s="11">
        <v>21.92</v>
      </c>
      <c r="CI43" s="11">
        <v>3.93</v>
      </c>
      <c r="CJ43" s="11">
        <v>28.3</v>
      </c>
      <c r="CK43" s="11">
        <v>21.49</v>
      </c>
      <c r="CL43" s="11">
        <v>19.2</v>
      </c>
      <c r="CM43" s="11">
        <v>30.77</v>
      </c>
      <c r="CN43" s="11">
        <v>11.29</v>
      </c>
      <c r="CO43" s="11">
        <v>8.1300000000000008</v>
      </c>
      <c r="CP43" s="11">
        <v>20.36</v>
      </c>
      <c r="CQ43" s="11">
        <v>21.83</v>
      </c>
      <c r="CR43" s="11">
        <v>22.58</v>
      </c>
      <c r="CS43" s="11">
        <v>27.95</v>
      </c>
      <c r="CT43" s="11">
        <v>16.11</v>
      </c>
      <c r="CU43" s="11">
        <v>21.94</v>
      </c>
      <c r="CV43" s="11">
        <v>3.19</v>
      </c>
      <c r="CW43" s="11">
        <v>2.65</v>
      </c>
      <c r="CX43" s="11">
        <v>20.51</v>
      </c>
    </row>
    <row r="44" spans="2:102" x14ac:dyDescent="0.75">
      <c r="B44" s="3">
        <f t="shared" si="4"/>
        <v>41</v>
      </c>
      <c r="C44" s="11">
        <v>18.63</v>
      </c>
      <c r="D44" s="11">
        <v>7.52</v>
      </c>
      <c r="E44" s="11">
        <v>18.72</v>
      </c>
      <c r="F44" s="11">
        <v>0.51</v>
      </c>
      <c r="G44" s="11">
        <v>2.41</v>
      </c>
      <c r="H44" s="11">
        <v>8.58</v>
      </c>
      <c r="I44" s="11">
        <v>17.059999999999999</v>
      </c>
      <c r="J44" s="11">
        <v>19.850000000000001</v>
      </c>
      <c r="K44" s="11">
        <v>16.690000000000001</v>
      </c>
      <c r="L44" s="11">
        <v>3.47</v>
      </c>
      <c r="M44" s="11">
        <v>33.19</v>
      </c>
      <c r="N44" s="11">
        <v>1.0900000000000001</v>
      </c>
      <c r="O44" s="11">
        <v>7.29</v>
      </c>
      <c r="P44" s="11">
        <v>19.7</v>
      </c>
      <c r="Q44" s="11">
        <v>30.72</v>
      </c>
      <c r="R44" s="11">
        <v>25.74</v>
      </c>
      <c r="S44" s="11">
        <v>31.58</v>
      </c>
      <c r="T44" s="11">
        <v>24.04</v>
      </c>
      <c r="U44" s="11">
        <v>5.18</v>
      </c>
      <c r="V44" s="11">
        <v>41.55</v>
      </c>
      <c r="W44" s="11">
        <v>15.11</v>
      </c>
      <c r="X44" s="11">
        <v>1.85</v>
      </c>
      <c r="Y44" s="11">
        <v>5.0599999999999996</v>
      </c>
      <c r="Z44" s="11">
        <v>10.71</v>
      </c>
      <c r="AA44" s="11">
        <v>5.76</v>
      </c>
      <c r="AB44" s="11">
        <v>51.55</v>
      </c>
      <c r="AC44" s="11">
        <v>13.93</v>
      </c>
      <c r="AD44" s="11">
        <v>16.61</v>
      </c>
      <c r="AE44" s="11">
        <v>12.39</v>
      </c>
      <c r="AF44" s="11">
        <v>24.91</v>
      </c>
      <c r="AG44" s="11">
        <v>27.43</v>
      </c>
      <c r="AH44" s="11">
        <v>20.47</v>
      </c>
      <c r="AI44" s="11">
        <v>14.96</v>
      </c>
      <c r="AJ44" s="11">
        <v>6.26</v>
      </c>
      <c r="AK44" s="11">
        <v>33.44</v>
      </c>
      <c r="AL44" s="11">
        <v>8.36</v>
      </c>
      <c r="AM44" s="11">
        <v>17.89</v>
      </c>
      <c r="AN44" s="11">
        <v>13.6</v>
      </c>
      <c r="AO44" s="11">
        <v>23.94</v>
      </c>
      <c r="AP44" s="11">
        <v>22.61</v>
      </c>
      <c r="AQ44" s="11">
        <v>8.11</v>
      </c>
      <c r="AR44" s="11">
        <v>47.83</v>
      </c>
      <c r="AS44" s="11">
        <v>21.7</v>
      </c>
      <c r="AT44" s="11">
        <v>79.45</v>
      </c>
      <c r="AU44" s="11">
        <v>38.07</v>
      </c>
      <c r="AV44" s="11">
        <v>58.32</v>
      </c>
      <c r="AW44" s="11">
        <v>67.790000000000006</v>
      </c>
      <c r="AX44" s="11">
        <v>27.66</v>
      </c>
      <c r="AY44" s="11">
        <v>35.770000000000003</v>
      </c>
      <c r="AZ44" s="11">
        <v>47.43</v>
      </c>
      <c r="BA44" s="11">
        <v>16.48</v>
      </c>
      <c r="BB44" s="11">
        <v>11.31</v>
      </c>
      <c r="BC44" s="11">
        <v>20.68</v>
      </c>
      <c r="BD44" s="11">
        <v>13.19</v>
      </c>
      <c r="BE44" s="11">
        <v>19.38</v>
      </c>
      <c r="BF44" s="11">
        <v>9.25</v>
      </c>
      <c r="BG44" s="11">
        <v>16.41</v>
      </c>
      <c r="BH44" s="11">
        <v>17.38</v>
      </c>
      <c r="BI44" s="11">
        <v>24.89</v>
      </c>
      <c r="BJ44" s="11">
        <v>0.43</v>
      </c>
      <c r="BK44" s="11">
        <v>20.04</v>
      </c>
      <c r="BL44" s="11">
        <v>22</v>
      </c>
      <c r="BM44" s="11">
        <v>13.05</v>
      </c>
      <c r="BN44" s="11">
        <v>17.829999999999998</v>
      </c>
      <c r="BO44" s="11">
        <v>22.34</v>
      </c>
      <c r="BP44" s="11">
        <v>23.34</v>
      </c>
      <c r="BQ44" s="11">
        <v>15.18</v>
      </c>
      <c r="BR44" s="11">
        <v>16.920000000000002</v>
      </c>
      <c r="BS44" s="11">
        <v>9.4499999999999993</v>
      </c>
      <c r="BT44" s="11">
        <v>28.16</v>
      </c>
      <c r="BU44" s="11">
        <v>18.57</v>
      </c>
      <c r="BV44" s="11">
        <v>31.26</v>
      </c>
      <c r="BW44" s="11">
        <v>29.52</v>
      </c>
      <c r="BX44" s="11">
        <v>24.33</v>
      </c>
      <c r="BY44" s="11">
        <v>10.36</v>
      </c>
      <c r="BZ44" s="11">
        <v>11.58</v>
      </c>
      <c r="CA44" s="11">
        <v>21.67</v>
      </c>
      <c r="CB44" s="11">
        <v>17.8</v>
      </c>
      <c r="CC44" s="11">
        <v>24.17</v>
      </c>
      <c r="CD44" s="11">
        <v>7.52</v>
      </c>
      <c r="CE44" s="11">
        <v>18.75</v>
      </c>
      <c r="CF44" s="11">
        <v>31.93</v>
      </c>
      <c r="CG44" s="11">
        <v>20.67</v>
      </c>
      <c r="CH44" s="11">
        <v>22.11</v>
      </c>
      <c r="CI44" s="11">
        <v>4.12</v>
      </c>
      <c r="CJ44" s="11">
        <v>29.31</v>
      </c>
      <c r="CK44" s="11">
        <v>22.3</v>
      </c>
      <c r="CL44" s="11">
        <v>20.09</v>
      </c>
      <c r="CM44" s="11">
        <v>30.63</v>
      </c>
      <c r="CN44" s="11">
        <v>11.38</v>
      </c>
      <c r="CO44" s="11">
        <v>8.5299999999999994</v>
      </c>
      <c r="CP44" s="11">
        <v>20.46</v>
      </c>
      <c r="CQ44" s="11">
        <v>20.8</v>
      </c>
      <c r="CR44" s="11">
        <v>21.23</v>
      </c>
      <c r="CS44" s="11">
        <v>28.99</v>
      </c>
      <c r="CT44" s="11">
        <v>15.98</v>
      </c>
      <c r="CU44" s="11">
        <v>22.03</v>
      </c>
      <c r="CV44" s="11">
        <v>3.19</v>
      </c>
      <c r="CW44" s="11">
        <v>2.61</v>
      </c>
      <c r="CX44" s="11">
        <v>20.64</v>
      </c>
    </row>
    <row r="45" spans="2:102" x14ac:dyDescent="0.75">
      <c r="B45" s="3">
        <f t="shared" si="4"/>
        <v>42</v>
      </c>
      <c r="C45" s="11">
        <v>18.559999999999999</v>
      </c>
      <c r="D45" s="11">
        <v>7.51</v>
      </c>
      <c r="E45" s="11">
        <v>18.7</v>
      </c>
      <c r="F45" s="11">
        <v>0.51</v>
      </c>
      <c r="G45" s="11">
        <v>2.42</v>
      </c>
      <c r="H45" s="11">
        <v>8.42</v>
      </c>
      <c r="I45" s="11">
        <v>17.07</v>
      </c>
      <c r="J45" s="11">
        <v>20.14</v>
      </c>
      <c r="K45" s="11">
        <v>16.75</v>
      </c>
      <c r="L45" s="11">
        <v>3.49</v>
      </c>
      <c r="M45" s="11">
        <v>33.24</v>
      </c>
      <c r="N45" s="11">
        <v>1.0900000000000001</v>
      </c>
      <c r="O45" s="11">
        <v>7.29</v>
      </c>
      <c r="P45" s="11">
        <v>19.79</v>
      </c>
      <c r="Q45" s="11">
        <v>30.97</v>
      </c>
      <c r="R45" s="11">
        <v>25.66</v>
      </c>
      <c r="S45" s="11">
        <v>31.69</v>
      </c>
      <c r="T45" s="11">
        <v>24.04</v>
      </c>
      <c r="U45" s="11">
        <v>5.14</v>
      </c>
      <c r="V45" s="11">
        <v>41.61</v>
      </c>
      <c r="W45" s="11">
        <v>15.06</v>
      </c>
      <c r="X45" s="11">
        <v>1.85</v>
      </c>
      <c r="Y45" s="11">
        <v>5.04</v>
      </c>
      <c r="Z45" s="11">
        <v>10.73</v>
      </c>
      <c r="AA45" s="11">
        <v>5.73</v>
      </c>
      <c r="AB45" s="11">
        <v>51.66</v>
      </c>
      <c r="AC45" s="11">
        <v>14.01</v>
      </c>
      <c r="AD45" s="11">
        <v>16.579999999999998</v>
      </c>
      <c r="AE45" s="11">
        <v>12.41</v>
      </c>
      <c r="AF45" s="11">
        <v>24.94</v>
      </c>
      <c r="AG45" s="11">
        <v>27.52</v>
      </c>
      <c r="AH45" s="11">
        <v>20.53</v>
      </c>
      <c r="AI45" s="11">
        <v>14.98</v>
      </c>
      <c r="AJ45" s="11">
        <v>6.22</v>
      </c>
      <c r="AK45" s="11">
        <v>33.450000000000003</v>
      </c>
      <c r="AL45" s="11">
        <v>8.35</v>
      </c>
      <c r="AM45" s="11">
        <v>17.96</v>
      </c>
      <c r="AN45" s="11">
        <v>13.67</v>
      </c>
      <c r="AO45" s="11">
        <v>23.98</v>
      </c>
      <c r="AP45" s="11">
        <v>22.9</v>
      </c>
      <c r="AQ45" s="11">
        <v>8.11</v>
      </c>
      <c r="AR45" s="11">
        <v>47.93</v>
      </c>
      <c r="AS45" s="11">
        <v>21.69</v>
      </c>
      <c r="AT45" s="11">
        <v>79.98</v>
      </c>
      <c r="AU45" s="11">
        <v>37.82</v>
      </c>
      <c r="AV45" s="11">
        <v>58.25</v>
      </c>
      <c r="AW45" s="11">
        <v>68.569999999999993</v>
      </c>
      <c r="AX45" s="11">
        <v>27.92</v>
      </c>
      <c r="AY45" s="11">
        <v>35.71</v>
      </c>
      <c r="AZ45" s="11">
        <v>47.34</v>
      </c>
      <c r="BA45" s="11">
        <v>16.77</v>
      </c>
      <c r="BB45" s="11">
        <v>10.87</v>
      </c>
      <c r="BC45" s="11">
        <v>21.69</v>
      </c>
      <c r="BD45" s="11">
        <v>14.46</v>
      </c>
      <c r="BE45" s="11">
        <v>18.829999999999998</v>
      </c>
      <c r="BF45" s="11">
        <v>9.08</v>
      </c>
      <c r="BG45" s="11">
        <v>16.28</v>
      </c>
      <c r="BH45" s="11">
        <v>17.96</v>
      </c>
      <c r="BI45" s="11">
        <v>25.24</v>
      </c>
      <c r="BJ45" s="11">
        <v>0.42</v>
      </c>
      <c r="BK45" s="11">
        <v>19.149999999999999</v>
      </c>
      <c r="BL45" s="11">
        <v>22.54</v>
      </c>
      <c r="BM45" s="11">
        <v>13.45</v>
      </c>
      <c r="BN45" s="11">
        <v>18.7</v>
      </c>
      <c r="BO45" s="11">
        <v>22.28</v>
      </c>
      <c r="BP45" s="11">
        <v>24.2</v>
      </c>
      <c r="BQ45" s="11">
        <v>14.95</v>
      </c>
      <c r="BR45" s="11">
        <v>17.16</v>
      </c>
      <c r="BS45" s="11">
        <v>9.39</v>
      </c>
      <c r="BT45" s="11">
        <v>28.14</v>
      </c>
      <c r="BU45" s="11">
        <v>17.34</v>
      </c>
      <c r="BV45" s="11">
        <v>31.53</v>
      </c>
      <c r="BW45" s="11">
        <v>30.76</v>
      </c>
      <c r="BX45" s="11">
        <v>23.68</v>
      </c>
      <c r="BY45" s="11">
        <v>9.8699999999999992</v>
      </c>
      <c r="BZ45" s="11">
        <v>12.06</v>
      </c>
      <c r="CA45" s="11">
        <v>22.88</v>
      </c>
      <c r="CB45" s="11">
        <v>17.89</v>
      </c>
      <c r="CC45" s="11">
        <v>24.13</v>
      </c>
      <c r="CD45" s="11">
        <v>7.78</v>
      </c>
      <c r="CE45" s="11">
        <v>19.14</v>
      </c>
      <c r="CF45" s="11">
        <v>32.5</v>
      </c>
      <c r="CG45" s="11">
        <v>22.31</v>
      </c>
      <c r="CH45" s="11">
        <v>21.87</v>
      </c>
      <c r="CI45" s="11">
        <v>3.92</v>
      </c>
      <c r="CJ45" s="11">
        <v>28.9</v>
      </c>
      <c r="CK45" s="11">
        <v>21.94</v>
      </c>
      <c r="CL45" s="11">
        <v>19.87</v>
      </c>
      <c r="CM45" s="11">
        <v>31.78</v>
      </c>
      <c r="CN45" s="11">
        <v>11.58</v>
      </c>
      <c r="CO45" s="11">
        <v>9.24</v>
      </c>
      <c r="CP45" s="11">
        <v>20.65</v>
      </c>
      <c r="CQ45" s="11">
        <v>21.69</v>
      </c>
      <c r="CR45" s="11">
        <v>23.14</v>
      </c>
      <c r="CS45" s="11">
        <v>29.07</v>
      </c>
      <c r="CT45" s="11">
        <v>16.03</v>
      </c>
      <c r="CU45" s="11">
        <v>22.54</v>
      </c>
      <c r="CV45" s="11">
        <v>3.14</v>
      </c>
      <c r="CW45" s="11">
        <v>2.73</v>
      </c>
      <c r="CX45" s="11">
        <v>21.89</v>
      </c>
    </row>
    <row r="46" spans="2:102" x14ac:dyDescent="0.75">
      <c r="B46" s="3">
        <f t="shared" si="4"/>
        <v>43</v>
      </c>
      <c r="C46" s="11">
        <v>18.52</v>
      </c>
      <c r="D46" s="11">
        <v>7.51</v>
      </c>
      <c r="E46" s="11">
        <v>18.73</v>
      </c>
      <c r="F46" s="11">
        <v>0.52</v>
      </c>
      <c r="G46" s="11">
        <v>2.41</v>
      </c>
      <c r="H46" s="11">
        <v>8.2799999999999994</v>
      </c>
      <c r="I46" s="11">
        <v>17.170000000000002</v>
      </c>
      <c r="J46" s="11">
        <v>20.38</v>
      </c>
      <c r="K46" s="11">
        <v>16.95</v>
      </c>
      <c r="L46" s="11">
        <v>3.55</v>
      </c>
      <c r="M46" s="11">
        <v>33.229999999999997</v>
      </c>
      <c r="N46" s="11">
        <v>1.08</v>
      </c>
      <c r="O46" s="11">
        <v>7.36</v>
      </c>
      <c r="P46" s="11">
        <v>19.75</v>
      </c>
      <c r="Q46" s="11">
        <v>30.67</v>
      </c>
      <c r="R46" s="11">
        <v>25.73</v>
      </c>
      <c r="S46" s="11">
        <v>31.63</v>
      </c>
      <c r="T46" s="11">
        <v>24.09</v>
      </c>
      <c r="U46" s="11">
        <v>5.13</v>
      </c>
      <c r="V46" s="11">
        <v>41.77</v>
      </c>
      <c r="W46" s="11">
        <v>15.08</v>
      </c>
      <c r="X46" s="11">
        <v>1.84</v>
      </c>
      <c r="Y46" s="11">
        <v>5.08</v>
      </c>
      <c r="Z46" s="11">
        <v>10.7</v>
      </c>
      <c r="AA46" s="11">
        <v>5.79</v>
      </c>
      <c r="AB46" s="11">
        <v>51.89</v>
      </c>
      <c r="AC46" s="11">
        <v>14.07</v>
      </c>
      <c r="AD46" s="11">
        <v>16.559999999999999</v>
      </c>
      <c r="AE46" s="11">
        <v>12.42</v>
      </c>
      <c r="AF46" s="11">
        <v>24.81</v>
      </c>
      <c r="AG46" s="11">
        <v>27.69</v>
      </c>
      <c r="AH46" s="11">
        <v>20.54</v>
      </c>
      <c r="AI46" s="11">
        <v>14.96</v>
      </c>
      <c r="AJ46" s="11">
        <v>6.19</v>
      </c>
      <c r="AK46" s="11">
        <v>33.92</v>
      </c>
      <c r="AL46" s="11">
        <v>8.39</v>
      </c>
      <c r="AM46" s="11">
        <v>17.97</v>
      </c>
      <c r="AN46" s="11">
        <v>13.39</v>
      </c>
      <c r="AO46" s="11">
        <v>23.96</v>
      </c>
      <c r="AP46" s="11">
        <v>23</v>
      </c>
      <c r="AQ46" s="11">
        <v>8.18</v>
      </c>
      <c r="AR46" s="11">
        <v>46.84</v>
      </c>
      <c r="AS46" s="11">
        <v>21.67</v>
      </c>
      <c r="AT46" s="11">
        <v>79.63</v>
      </c>
      <c r="AU46" s="11">
        <v>37.82</v>
      </c>
      <c r="AV46" s="11">
        <v>58.38</v>
      </c>
      <c r="AW46" s="11">
        <v>68.44</v>
      </c>
      <c r="AX46" s="11">
        <v>28.09</v>
      </c>
      <c r="AY46" s="11">
        <v>35.770000000000003</v>
      </c>
      <c r="AZ46" s="11">
        <v>47.1</v>
      </c>
      <c r="BA46" s="11">
        <v>17.95</v>
      </c>
      <c r="BB46" s="11">
        <v>11.49</v>
      </c>
      <c r="BC46" s="11">
        <v>21.54</v>
      </c>
      <c r="BD46" s="11">
        <v>13.52</v>
      </c>
      <c r="BE46" s="11">
        <v>19.100000000000001</v>
      </c>
      <c r="BF46" s="11">
        <v>9.89</v>
      </c>
      <c r="BG46" s="11">
        <v>16.54</v>
      </c>
      <c r="BH46" s="11">
        <v>17.95</v>
      </c>
      <c r="BI46" s="11">
        <v>25.77</v>
      </c>
      <c r="BJ46" s="11">
        <v>0.44</v>
      </c>
      <c r="BK46" s="11">
        <v>19.77</v>
      </c>
      <c r="BL46" s="11">
        <v>22.3</v>
      </c>
      <c r="BM46" s="11">
        <v>13.73</v>
      </c>
      <c r="BN46" s="11">
        <v>19.260000000000002</v>
      </c>
      <c r="BO46" s="11">
        <v>22.58</v>
      </c>
      <c r="BP46" s="11">
        <v>22.32</v>
      </c>
      <c r="BQ46" s="11">
        <v>14.98</v>
      </c>
      <c r="BR46" s="11">
        <v>17.25</v>
      </c>
      <c r="BS46" s="11">
        <v>9.83</v>
      </c>
      <c r="BT46" s="11">
        <v>28.82</v>
      </c>
      <c r="BU46" s="11">
        <v>18.95</v>
      </c>
      <c r="BV46" s="11">
        <v>32.950000000000003</v>
      </c>
      <c r="BW46" s="11">
        <v>31.38</v>
      </c>
      <c r="BX46" s="11">
        <v>25.54</v>
      </c>
      <c r="BY46" s="11">
        <v>10.220000000000001</v>
      </c>
      <c r="BZ46" s="11">
        <v>12.12</v>
      </c>
      <c r="CA46" s="11">
        <v>22.15</v>
      </c>
      <c r="CB46" s="11">
        <v>17.71</v>
      </c>
      <c r="CC46" s="11">
        <v>25.6</v>
      </c>
      <c r="CD46" s="11">
        <v>7.6</v>
      </c>
      <c r="CE46" s="11">
        <v>18.8</v>
      </c>
      <c r="CF46" s="11">
        <v>30.96</v>
      </c>
      <c r="CG46" s="11">
        <v>21.99</v>
      </c>
      <c r="CH46" s="11">
        <v>22.44</v>
      </c>
      <c r="CI46" s="11">
        <v>4.16</v>
      </c>
      <c r="CJ46" s="11">
        <v>29.87</v>
      </c>
      <c r="CK46" s="11">
        <v>21.05</v>
      </c>
      <c r="CL46" s="11">
        <v>19.61</v>
      </c>
      <c r="CM46" s="11">
        <v>31.41</v>
      </c>
      <c r="CN46" s="11">
        <v>11.42</v>
      </c>
      <c r="CO46" s="11">
        <v>10.48</v>
      </c>
      <c r="CP46" s="11">
        <v>21.06</v>
      </c>
      <c r="CQ46" s="11">
        <v>21.6</v>
      </c>
      <c r="CR46" s="11">
        <v>22.79</v>
      </c>
      <c r="CS46" s="11">
        <v>29.37</v>
      </c>
      <c r="CT46" s="11">
        <v>16.27</v>
      </c>
      <c r="CU46" s="11">
        <v>21.76</v>
      </c>
      <c r="CV46" s="11">
        <v>3.16</v>
      </c>
      <c r="CW46" s="11">
        <v>2.72</v>
      </c>
      <c r="CX46" s="11">
        <v>21.53</v>
      </c>
    </row>
    <row r="47" spans="2:102" x14ac:dyDescent="0.75">
      <c r="B47" s="3">
        <f t="shared" si="4"/>
        <v>44</v>
      </c>
      <c r="C47" s="11">
        <v>18.28</v>
      </c>
      <c r="D47" s="11">
        <v>7.5</v>
      </c>
      <c r="E47" s="11">
        <v>18.61</v>
      </c>
      <c r="F47" s="11">
        <v>0.52</v>
      </c>
      <c r="G47" s="11">
        <v>2.41</v>
      </c>
      <c r="H47" s="11">
        <v>8.17</v>
      </c>
      <c r="I47" s="11">
        <v>17.13</v>
      </c>
      <c r="J47" s="11">
        <v>20.03</v>
      </c>
      <c r="K47" s="11">
        <v>16.920000000000002</v>
      </c>
      <c r="L47" s="11">
        <v>3.52</v>
      </c>
      <c r="M47" s="11">
        <v>33.22</v>
      </c>
      <c r="N47" s="11">
        <v>1.08</v>
      </c>
      <c r="O47" s="11">
        <v>7.46</v>
      </c>
      <c r="P47" s="11">
        <v>19.63</v>
      </c>
      <c r="Q47" s="11">
        <v>30.76</v>
      </c>
      <c r="R47" s="11">
        <v>25.6</v>
      </c>
      <c r="S47" s="11">
        <v>31.58</v>
      </c>
      <c r="T47" s="11">
        <v>24.01</v>
      </c>
      <c r="U47" s="11">
        <v>5.15</v>
      </c>
      <c r="V47" s="11">
        <v>41.98</v>
      </c>
      <c r="W47" s="11">
        <v>14.98</v>
      </c>
      <c r="X47" s="11">
        <v>1.84</v>
      </c>
      <c r="Y47" s="11">
        <v>5.16</v>
      </c>
      <c r="Z47" s="11">
        <v>10.88</v>
      </c>
      <c r="AA47" s="11">
        <v>5.84</v>
      </c>
      <c r="AB47" s="11">
        <v>51.86</v>
      </c>
      <c r="AC47" s="11">
        <v>14.08</v>
      </c>
      <c r="AD47" s="11">
        <v>16.57</v>
      </c>
      <c r="AE47" s="11">
        <v>12.45</v>
      </c>
      <c r="AF47" s="11">
        <v>25</v>
      </c>
      <c r="AG47" s="11">
        <v>27.82</v>
      </c>
      <c r="AH47" s="11">
        <v>20.29</v>
      </c>
      <c r="AI47" s="11">
        <v>14.79</v>
      </c>
      <c r="AJ47" s="11">
        <v>6.24</v>
      </c>
      <c r="AK47" s="11">
        <v>33.83</v>
      </c>
      <c r="AL47" s="11">
        <v>8.41</v>
      </c>
      <c r="AM47" s="11">
        <v>17.96</v>
      </c>
      <c r="AN47" s="11">
        <v>13.4</v>
      </c>
      <c r="AO47" s="11">
        <v>23.93</v>
      </c>
      <c r="AP47" s="11">
        <v>23.15</v>
      </c>
      <c r="AQ47" s="11">
        <v>8.17</v>
      </c>
      <c r="AR47" s="11">
        <v>46.98</v>
      </c>
      <c r="AS47" s="11">
        <v>21.69</v>
      </c>
      <c r="AT47" s="11">
        <v>79.36</v>
      </c>
      <c r="AU47" s="11">
        <v>38.1</v>
      </c>
      <c r="AV47" s="11">
        <v>58.27</v>
      </c>
      <c r="AW47" s="11">
        <v>67.959999999999994</v>
      </c>
      <c r="AX47" s="11">
        <v>27.86</v>
      </c>
      <c r="AY47" s="11">
        <v>35.93</v>
      </c>
      <c r="AZ47" s="11">
        <v>47.01</v>
      </c>
      <c r="BA47" s="11">
        <v>18.87</v>
      </c>
      <c r="BB47" s="11">
        <v>12.46</v>
      </c>
      <c r="BC47" s="11">
        <v>21.14</v>
      </c>
      <c r="BD47" s="11">
        <v>14.62</v>
      </c>
      <c r="BE47" s="11">
        <v>20.05</v>
      </c>
      <c r="BF47" s="11">
        <v>9.85</v>
      </c>
      <c r="BG47" s="11">
        <v>16.34</v>
      </c>
      <c r="BH47" s="11">
        <v>17.940000000000001</v>
      </c>
      <c r="BI47" s="11">
        <v>25.05</v>
      </c>
      <c r="BJ47" s="11">
        <v>0.42</v>
      </c>
      <c r="BK47" s="11">
        <v>20.39</v>
      </c>
      <c r="BL47" s="11">
        <v>22.37</v>
      </c>
      <c r="BM47" s="11">
        <v>12.57</v>
      </c>
      <c r="BN47" s="11">
        <v>19.440000000000001</v>
      </c>
      <c r="BO47" s="11">
        <v>24.2</v>
      </c>
      <c r="BP47" s="11">
        <v>23.42</v>
      </c>
      <c r="BQ47" s="11">
        <v>15.45</v>
      </c>
      <c r="BR47" s="11">
        <v>17.260000000000002</v>
      </c>
      <c r="BS47" s="11">
        <v>9.52</v>
      </c>
      <c r="BT47" s="11">
        <v>28.45</v>
      </c>
      <c r="BU47" s="11">
        <v>19.03</v>
      </c>
      <c r="BV47" s="11">
        <v>32</v>
      </c>
      <c r="BW47" s="11">
        <v>31.59</v>
      </c>
      <c r="BX47" s="11">
        <v>26.21</v>
      </c>
      <c r="BY47" s="11">
        <v>10.36</v>
      </c>
      <c r="BZ47" s="11">
        <v>11.78</v>
      </c>
      <c r="CA47" s="11">
        <v>24.66</v>
      </c>
      <c r="CB47" s="11">
        <v>17.54</v>
      </c>
      <c r="CC47" s="11">
        <v>25.42</v>
      </c>
      <c r="CD47" s="11">
        <v>7.82</v>
      </c>
      <c r="CE47" s="11">
        <v>19.64</v>
      </c>
      <c r="CF47" s="11">
        <v>33.44</v>
      </c>
      <c r="CG47" s="11">
        <v>22.11</v>
      </c>
      <c r="CH47" s="11">
        <v>21.72</v>
      </c>
      <c r="CI47" s="11">
        <v>4.2</v>
      </c>
      <c r="CJ47" s="11">
        <v>28.92</v>
      </c>
      <c r="CK47" s="11">
        <v>22.28</v>
      </c>
      <c r="CL47" s="11">
        <v>19.899999999999999</v>
      </c>
      <c r="CM47" s="11">
        <v>32.29</v>
      </c>
      <c r="CN47" s="11">
        <v>11.69</v>
      </c>
      <c r="CO47" s="11">
        <v>9.92</v>
      </c>
      <c r="CP47" s="11">
        <v>21</v>
      </c>
      <c r="CQ47" s="11">
        <v>22.06</v>
      </c>
      <c r="CR47" s="11">
        <v>23.41</v>
      </c>
      <c r="CS47" s="11">
        <v>28.01</v>
      </c>
      <c r="CT47" s="11">
        <v>16.079999999999998</v>
      </c>
      <c r="CU47" s="11">
        <v>22.59</v>
      </c>
      <c r="CV47" s="11">
        <v>3.07</v>
      </c>
      <c r="CW47" s="11">
        <v>2.89</v>
      </c>
      <c r="CX47" s="11">
        <v>21.18</v>
      </c>
    </row>
    <row r="48" spans="2:102" x14ac:dyDescent="0.75">
      <c r="B48" s="3">
        <f t="shared" si="4"/>
        <v>45</v>
      </c>
      <c r="C48" s="11">
        <v>18.329999999999998</v>
      </c>
      <c r="D48" s="11">
        <v>7.49</v>
      </c>
      <c r="E48" s="11">
        <v>18.73</v>
      </c>
      <c r="F48" s="11">
        <v>0.52</v>
      </c>
      <c r="G48" s="11">
        <v>2.42</v>
      </c>
      <c r="H48" s="11">
        <v>8.2100000000000009</v>
      </c>
      <c r="I48" s="11">
        <v>16.88</v>
      </c>
      <c r="J48" s="11">
        <v>20.56</v>
      </c>
      <c r="K48" s="11">
        <v>16.95</v>
      </c>
      <c r="L48" s="11">
        <v>3.54</v>
      </c>
      <c r="M48" s="11">
        <v>33.229999999999997</v>
      </c>
      <c r="N48" s="11">
        <v>1.08</v>
      </c>
      <c r="O48" s="11">
        <v>7.38</v>
      </c>
      <c r="P48" s="11">
        <v>19.579999999999998</v>
      </c>
      <c r="Q48" s="11">
        <v>30.89</v>
      </c>
      <c r="R48" s="11">
        <v>25.38</v>
      </c>
      <c r="S48" s="11">
        <v>31.47</v>
      </c>
      <c r="T48" s="11">
        <v>24.07</v>
      </c>
      <c r="U48" s="11">
        <v>5.19</v>
      </c>
      <c r="V48" s="11">
        <v>41.77</v>
      </c>
      <c r="W48" s="11">
        <v>15</v>
      </c>
      <c r="X48" s="11">
        <v>1.84</v>
      </c>
      <c r="Y48" s="11">
        <v>5.13</v>
      </c>
      <c r="Z48" s="11">
        <v>10.84</v>
      </c>
      <c r="AA48" s="11">
        <v>5.85</v>
      </c>
      <c r="AB48" s="11">
        <v>51.9</v>
      </c>
      <c r="AC48" s="11">
        <v>14.06</v>
      </c>
      <c r="AD48" s="11">
        <v>16.59</v>
      </c>
      <c r="AE48" s="11">
        <v>12.45</v>
      </c>
      <c r="AF48" s="11">
        <v>25.2</v>
      </c>
      <c r="AG48" s="11">
        <v>27.87</v>
      </c>
      <c r="AH48" s="11">
        <v>20.23</v>
      </c>
      <c r="AI48" s="11">
        <v>14.94</v>
      </c>
      <c r="AJ48" s="11">
        <v>6.26</v>
      </c>
      <c r="AK48" s="11">
        <v>34.07</v>
      </c>
      <c r="AL48" s="11">
        <v>8.41</v>
      </c>
      <c r="AM48" s="11">
        <v>17.920000000000002</v>
      </c>
      <c r="AN48" s="11">
        <v>13.46</v>
      </c>
      <c r="AO48" s="11">
        <v>23.96</v>
      </c>
      <c r="AP48" s="11">
        <v>22.99</v>
      </c>
      <c r="AQ48" s="11">
        <v>8.2100000000000009</v>
      </c>
      <c r="AR48" s="11">
        <v>46.95</v>
      </c>
      <c r="AS48" s="11">
        <v>21.6</v>
      </c>
      <c r="AT48" s="11">
        <v>80.09</v>
      </c>
      <c r="AU48" s="11">
        <v>38.340000000000003</v>
      </c>
      <c r="AV48" s="11">
        <v>58.68</v>
      </c>
      <c r="AW48" s="11">
        <v>67.84</v>
      </c>
      <c r="AX48" s="11">
        <v>27.58</v>
      </c>
      <c r="AY48" s="11">
        <v>35.72</v>
      </c>
      <c r="AZ48" s="11">
        <v>47.16</v>
      </c>
      <c r="BA48" s="11">
        <v>17.510000000000002</v>
      </c>
      <c r="BB48" s="11">
        <v>12.44</v>
      </c>
      <c r="BC48" s="11">
        <v>22.74</v>
      </c>
      <c r="BD48" s="11">
        <v>14.59</v>
      </c>
      <c r="BE48" s="11">
        <v>19.239999999999998</v>
      </c>
      <c r="BF48" s="11">
        <v>10.09</v>
      </c>
      <c r="BG48" s="11">
        <v>16.899999999999999</v>
      </c>
      <c r="BH48" s="11">
        <v>18.57</v>
      </c>
      <c r="BI48" s="11">
        <v>26.69</v>
      </c>
      <c r="BJ48" s="11">
        <v>0.45</v>
      </c>
      <c r="BK48" s="11">
        <v>21.5</v>
      </c>
      <c r="BL48" s="11">
        <v>22.82</v>
      </c>
      <c r="BM48" s="11">
        <v>13.85</v>
      </c>
      <c r="BN48" s="11">
        <v>19.86</v>
      </c>
      <c r="BO48" s="11">
        <v>22.77</v>
      </c>
      <c r="BP48" s="11">
        <v>24.02</v>
      </c>
      <c r="BQ48" s="11">
        <v>15.13</v>
      </c>
      <c r="BR48" s="11">
        <v>17.309999999999999</v>
      </c>
      <c r="BS48" s="11">
        <v>9.2100000000000009</v>
      </c>
      <c r="BT48" s="11">
        <v>28.83</v>
      </c>
      <c r="BU48" s="11">
        <v>19.23</v>
      </c>
      <c r="BV48" s="11">
        <v>32.29</v>
      </c>
      <c r="BW48" s="11">
        <v>32.9</v>
      </c>
      <c r="BX48" s="11">
        <v>25.56</v>
      </c>
      <c r="BY48" s="11">
        <v>10.82</v>
      </c>
      <c r="BZ48" s="11">
        <v>12.55</v>
      </c>
      <c r="CA48" s="11">
        <v>23.14</v>
      </c>
      <c r="CB48" s="11">
        <v>17.02</v>
      </c>
      <c r="CC48" s="11">
        <v>25.95</v>
      </c>
      <c r="CD48" s="11">
        <v>7.92</v>
      </c>
      <c r="CE48" s="11">
        <v>19.93</v>
      </c>
      <c r="CF48" s="11">
        <v>33.36</v>
      </c>
      <c r="CG48" s="11">
        <v>20.82</v>
      </c>
      <c r="CH48" s="11">
        <v>23.23</v>
      </c>
      <c r="CI48" s="11">
        <v>4.26</v>
      </c>
      <c r="CJ48" s="11">
        <v>28.66</v>
      </c>
      <c r="CK48" s="11">
        <v>23.53</v>
      </c>
      <c r="CL48" s="11">
        <v>20.07</v>
      </c>
      <c r="CM48" s="11">
        <v>32.33</v>
      </c>
      <c r="CN48" s="11">
        <v>11.77</v>
      </c>
      <c r="CO48" s="11">
        <v>10.38</v>
      </c>
      <c r="CP48" s="11">
        <v>20.73</v>
      </c>
      <c r="CQ48" s="11">
        <v>21.97</v>
      </c>
      <c r="CR48" s="11">
        <v>23.75</v>
      </c>
      <c r="CS48" s="11">
        <v>29.99</v>
      </c>
      <c r="CT48" s="11">
        <v>16.420000000000002</v>
      </c>
      <c r="CU48" s="11">
        <v>23.08</v>
      </c>
      <c r="CV48" s="11">
        <v>3.16</v>
      </c>
      <c r="CW48" s="11">
        <v>2.89</v>
      </c>
      <c r="CX48" s="11">
        <v>22.21</v>
      </c>
    </row>
    <row r="49" spans="2:102" x14ac:dyDescent="0.75">
      <c r="B49" s="3">
        <f t="shared" si="4"/>
        <v>46</v>
      </c>
      <c r="C49" s="11">
        <v>18.38</v>
      </c>
      <c r="D49" s="11">
        <v>7.48</v>
      </c>
      <c r="E49" s="11">
        <v>18.57</v>
      </c>
      <c r="F49" s="11">
        <v>0.51</v>
      </c>
      <c r="G49" s="11">
        <v>2.42</v>
      </c>
      <c r="H49" s="11">
        <v>8.2899999999999991</v>
      </c>
      <c r="I49" s="11">
        <v>16.86</v>
      </c>
      <c r="J49" s="11">
        <v>20.55</v>
      </c>
      <c r="K49" s="11">
        <v>16.809999999999999</v>
      </c>
      <c r="L49" s="11">
        <v>3.47</v>
      </c>
      <c r="M49" s="11">
        <v>33.31</v>
      </c>
      <c r="N49" s="11">
        <v>1.08</v>
      </c>
      <c r="O49" s="11">
        <v>7.42</v>
      </c>
      <c r="P49" s="11">
        <v>19.510000000000002</v>
      </c>
      <c r="Q49" s="11">
        <v>30.91</v>
      </c>
      <c r="R49" s="11">
        <v>25.49</v>
      </c>
      <c r="S49" s="11">
        <v>31.56</v>
      </c>
      <c r="T49" s="11">
        <v>24.19</v>
      </c>
      <c r="U49" s="11">
        <v>5.18</v>
      </c>
      <c r="V49" s="11">
        <v>41.39</v>
      </c>
      <c r="W49" s="11">
        <v>15.29</v>
      </c>
      <c r="X49" s="11">
        <v>1.85</v>
      </c>
      <c r="Y49" s="11">
        <v>5.21</v>
      </c>
      <c r="Z49" s="11">
        <v>10.77</v>
      </c>
      <c r="AA49" s="11">
        <v>5.85</v>
      </c>
      <c r="AB49" s="11">
        <v>52.76</v>
      </c>
      <c r="AC49" s="11">
        <v>14.13</v>
      </c>
      <c r="AD49" s="11">
        <v>16.59</v>
      </c>
      <c r="AE49" s="11">
        <v>12.4</v>
      </c>
      <c r="AF49" s="11">
        <v>25.43</v>
      </c>
      <c r="AG49" s="11">
        <v>27.91</v>
      </c>
      <c r="AH49" s="11">
        <v>20.21</v>
      </c>
      <c r="AI49" s="11">
        <v>14.91</v>
      </c>
      <c r="AJ49" s="11">
        <v>6.29</v>
      </c>
      <c r="AK49" s="11">
        <v>33.93</v>
      </c>
      <c r="AL49" s="11">
        <v>8.43</v>
      </c>
      <c r="AM49" s="11">
        <v>17.850000000000001</v>
      </c>
      <c r="AN49" s="11">
        <v>13.46</v>
      </c>
      <c r="AO49" s="11">
        <v>24.06</v>
      </c>
      <c r="AP49" s="11">
        <v>22.84</v>
      </c>
      <c r="AQ49" s="11">
        <v>8.16</v>
      </c>
      <c r="AR49" s="11">
        <v>46.56</v>
      </c>
      <c r="AS49" s="11">
        <v>21.71</v>
      </c>
      <c r="AT49" s="11">
        <v>80.36</v>
      </c>
      <c r="AU49" s="11">
        <v>38.340000000000003</v>
      </c>
      <c r="AV49" s="11">
        <v>58.31</v>
      </c>
      <c r="AW49" s="11">
        <v>68</v>
      </c>
      <c r="AX49" s="11">
        <v>27.44</v>
      </c>
      <c r="AY49" s="11">
        <v>35.82</v>
      </c>
      <c r="AZ49" s="11">
        <v>47.04</v>
      </c>
      <c r="BA49" s="11">
        <v>17.72</v>
      </c>
      <c r="BB49" s="11">
        <v>11.56</v>
      </c>
      <c r="BC49" s="11">
        <v>21.85</v>
      </c>
      <c r="BD49" s="11">
        <v>14.84</v>
      </c>
      <c r="BE49" s="11">
        <v>19.690000000000001</v>
      </c>
      <c r="BF49" s="11">
        <v>10.039999999999999</v>
      </c>
      <c r="BG49" s="11">
        <v>16.559999999999999</v>
      </c>
      <c r="BH49" s="11">
        <v>17.87</v>
      </c>
      <c r="BI49" s="11">
        <v>25.12</v>
      </c>
      <c r="BJ49" s="11">
        <v>0.43</v>
      </c>
      <c r="BK49" s="11">
        <v>21.07</v>
      </c>
      <c r="BL49" s="11">
        <v>22.56</v>
      </c>
      <c r="BM49" s="11">
        <v>13.6</v>
      </c>
      <c r="BN49" s="11">
        <v>19.28</v>
      </c>
      <c r="BO49" s="11">
        <v>23.55</v>
      </c>
      <c r="BP49" s="11">
        <v>23.99</v>
      </c>
      <c r="BQ49" s="11">
        <v>15.04</v>
      </c>
      <c r="BR49" s="11">
        <v>17.190000000000001</v>
      </c>
      <c r="BS49" s="11">
        <v>9.85</v>
      </c>
      <c r="BT49" s="11">
        <v>26.85</v>
      </c>
      <c r="BU49" s="11">
        <v>18.48</v>
      </c>
      <c r="BV49" s="11">
        <v>32.840000000000003</v>
      </c>
      <c r="BW49" s="11">
        <v>32.79</v>
      </c>
      <c r="BX49" s="11">
        <v>25.65</v>
      </c>
      <c r="BY49" s="11">
        <v>10.35</v>
      </c>
      <c r="BZ49" s="11">
        <v>12.06</v>
      </c>
      <c r="CA49" s="11">
        <v>23.18</v>
      </c>
      <c r="CB49" s="11">
        <v>17.600000000000001</v>
      </c>
      <c r="CC49" s="11">
        <v>24.35</v>
      </c>
      <c r="CD49" s="11">
        <v>7.99</v>
      </c>
      <c r="CE49" s="11">
        <v>19.23</v>
      </c>
      <c r="CF49" s="11">
        <v>32</v>
      </c>
      <c r="CG49" s="11">
        <v>21.52</v>
      </c>
      <c r="CH49" s="11">
        <v>21.52</v>
      </c>
      <c r="CI49" s="11">
        <v>4.04</v>
      </c>
      <c r="CJ49" s="11">
        <v>29.4</v>
      </c>
      <c r="CK49" s="11">
        <v>23.25</v>
      </c>
      <c r="CL49" s="11">
        <v>20.3</v>
      </c>
      <c r="CM49" s="11">
        <v>32.35</v>
      </c>
      <c r="CN49" s="11">
        <v>11.56</v>
      </c>
      <c r="CO49" s="11">
        <v>10.79</v>
      </c>
      <c r="CP49" s="11">
        <v>20.73</v>
      </c>
      <c r="CQ49" s="11">
        <v>21.61</v>
      </c>
      <c r="CR49" s="11">
        <v>22.36</v>
      </c>
      <c r="CS49" s="11">
        <v>29.94</v>
      </c>
      <c r="CT49" s="11">
        <v>15.86</v>
      </c>
      <c r="CU49" s="11">
        <v>22.48</v>
      </c>
      <c r="CV49" s="11">
        <v>3.22</v>
      </c>
      <c r="CW49" s="11">
        <v>2.78</v>
      </c>
      <c r="CX49" s="11">
        <v>20.83</v>
      </c>
    </row>
    <row r="50" spans="2:102" x14ac:dyDescent="0.75">
      <c r="B50" s="3">
        <f t="shared" si="4"/>
        <v>47</v>
      </c>
      <c r="C50" s="11">
        <v>18.45</v>
      </c>
      <c r="D50" s="11">
        <v>7.46</v>
      </c>
      <c r="E50" s="11">
        <v>18.579999999999998</v>
      </c>
      <c r="F50" s="11">
        <v>0.52</v>
      </c>
      <c r="G50" s="11">
        <v>2.41</v>
      </c>
      <c r="H50" s="11">
        <v>8.49</v>
      </c>
      <c r="I50" s="11">
        <v>16.91</v>
      </c>
      <c r="J50" s="11">
        <v>20.39</v>
      </c>
      <c r="K50" s="11">
        <v>16.68</v>
      </c>
      <c r="L50" s="11">
        <v>3.47</v>
      </c>
      <c r="M50" s="11">
        <v>33.29</v>
      </c>
      <c r="N50" s="11">
        <v>1.08</v>
      </c>
      <c r="O50" s="11">
        <v>7.41</v>
      </c>
      <c r="P50" s="11">
        <v>19.350000000000001</v>
      </c>
      <c r="Q50" s="11">
        <v>31.03</v>
      </c>
      <c r="R50" s="11">
        <v>25.63</v>
      </c>
      <c r="S50" s="11">
        <v>31.64</v>
      </c>
      <c r="T50" s="11">
        <v>24.33</v>
      </c>
      <c r="U50" s="11">
        <v>5.14</v>
      </c>
      <c r="V50" s="11">
        <v>41.44</v>
      </c>
      <c r="W50" s="11">
        <v>15.49</v>
      </c>
      <c r="X50" s="11">
        <v>1.85</v>
      </c>
      <c r="Y50" s="11">
        <v>5.32</v>
      </c>
      <c r="Z50" s="11">
        <v>10.75</v>
      </c>
      <c r="AA50" s="11">
        <v>5.92</v>
      </c>
      <c r="AB50" s="11">
        <v>52.44</v>
      </c>
      <c r="AC50" s="11">
        <v>14.14</v>
      </c>
      <c r="AD50" s="11">
        <v>16.559999999999999</v>
      </c>
      <c r="AE50" s="11">
        <v>12.36</v>
      </c>
      <c r="AF50" s="11">
        <v>25.86</v>
      </c>
      <c r="AG50" s="11">
        <v>27.75</v>
      </c>
      <c r="AH50" s="11">
        <v>20.07</v>
      </c>
      <c r="AI50" s="11">
        <v>15.03</v>
      </c>
      <c r="AJ50" s="11">
        <v>6.31</v>
      </c>
      <c r="AK50" s="11">
        <v>32.99</v>
      </c>
      <c r="AL50" s="11">
        <v>8.49</v>
      </c>
      <c r="AM50" s="11">
        <v>17.93</v>
      </c>
      <c r="AN50" s="11">
        <v>13.62</v>
      </c>
      <c r="AO50" s="11">
        <v>24.14</v>
      </c>
      <c r="AP50" s="11">
        <v>23.01</v>
      </c>
      <c r="AQ50" s="11">
        <v>8.23</v>
      </c>
      <c r="AR50" s="11">
        <v>46.73</v>
      </c>
      <c r="AS50" s="11">
        <v>21.57</v>
      </c>
      <c r="AT50" s="11">
        <v>79.36</v>
      </c>
      <c r="AU50" s="11">
        <v>38.07</v>
      </c>
      <c r="AV50" s="11">
        <v>58.47</v>
      </c>
      <c r="AW50" s="11">
        <v>68.03</v>
      </c>
      <c r="AX50" s="11">
        <v>27.64</v>
      </c>
      <c r="AY50" s="11">
        <v>35.72</v>
      </c>
      <c r="AZ50" s="11">
        <v>47.36</v>
      </c>
      <c r="BA50" s="11">
        <v>18.21</v>
      </c>
      <c r="BB50" s="11">
        <v>11.61</v>
      </c>
      <c r="BC50" s="11">
        <v>20.36</v>
      </c>
      <c r="BD50" s="11">
        <v>14.38</v>
      </c>
      <c r="BE50" s="11">
        <v>19.43</v>
      </c>
      <c r="BF50" s="11">
        <v>10.29</v>
      </c>
      <c r="BG50" s="11">
        <v>17.29</v>
      </c>
      <c r="BH50" s="11">
        <v>17.829999999999998</v>
      </c>
      <c r="BI50" s="11">
        <v>26.57</v>
      </c>
      <c r="BJ50" s="11">
        <v>0.45</v>
      </c>
      <c r="BK50" s="11">
        <v>21.03</v>
      </c>
      <c r="BL50" s="11">
        <v>23.07</v>
      </c>
      <c r="BM50" s="11">
        <v>12.49</v>
      </c>
      <c r="BN50" s="11">
        <v>19.25</v>
      </c>
      <c r="BO50" s="11">
        <v>21.73</v>
      </c>
      <c r="BP50" s="11">
        <v>21.61</v>
      </c>
      <c r="BQ50" s="11">
        <v>15.11</v>
      </c>
      <c r="BR50" s="11">
        <v>18.489999999999998</v>
      </c>
      <c r="BS50" s="11">
        <v>9.69</v>
      </c>
      <c r="BT50" s="11">
        <v>30.19</v>
      </c>
      <c r="BU50" s="11">
        <v>19.13</v>
      </c>
      <c r="BV50" s="11">
        <v>32.74</v>
      </c>
      <c r="BW50" s="11">
        <v>32.61</v>
      </c>
      <c r="BX50" s="11">
        <v>25.47</v>
      </c>
      <c r="BY50" s="11">
        <v>10.57</v>
      </c>
      <c r="BZ50" s="11">
        <v>11.89</v>
      </c>
      <c r="CA50" s="11">
        <v>23.65</v>
      </c>
      <c r="CB50" s="11">
        <v>17.57</v>
      </c>
      <c r="CC50" s="11">
        <v>25.46</v>
      </c>
      <c r="CD50" s="11">
        <v>7.34</v>
      </c>
      <c r="CE50" s="11">
        <v>19.45</v>
      </c>
      <c r="CF50" s="11">
        <v>34.78</v>
      </c>
      <c r="CG50" s="11">
        <v>20.89</v>
      </c>
      <c r="CH50" s="11">
        <v>22.3</v>
      </c>
      <c r="CI50" s="11">
        <v>4.34</v>
      </c>
      <c r="CJ50" s="11">
        <v>29.01</v>
      </c>
      <c r="CK50" s="11">
        <v>22.19</v>
      </c>
      <c r="CL50" s="11">
        <v>20.29</v>
      </c>
      <c r="CM50" s="11">
        <v>31.69</v>
      </c>
      <c r="CN50" s="11">
        <v>11.65</v>
      </c>
      <c r="CO50" s="11">
        <v>10.130000000000001</v>
      </c>
      <c r="CP50" s="11">
        <v>21.78</v>
      </c>
      <c r="CQ50" s="11">
        <v>21.23</v>
      </c>
      <c r="CR50" s="11">
        <v>21.93</v>
      </c>
      <c r="CS50" s="11">
        <v>29.19</v>
      </c>
      <c r="CT50" s="11">
        <v>16.559999999999999</v>
      </c>
      <c r="CU50" s="11">
        <v>23.27</v>
      </c>
      <c r="CV50" s="11">
        <v>3.09</v>
      </c>
      <c r="CW50" s="11">
        <v>2.89</v>
      </c>
      <c r="CX50" s="11">
        <v>22.06</v>
      </c>
    </row>
    <row r="51" spans="2:102" x14ac:dyDescent="0.75">
      <c r="B51" s="3">
        <f t="shared" si="4"/>
        <v>48</v>
      </c>
      <c r="C51" s="11">
        <v>18.329999999999998</v>
      </c>
      <c r="D51" s="11">
        <v>7.47</v>
      </c>
      <c r="E51" s="11">
        <v>18.66</v>
      </c>
      <c r="F51" s="11">
        <v>0.51</v>
      </c>
      <c r="G51" s="11">
        <v>2.42</v>
      </c>
      <c r="H51" s="11">
        <v>8.52</v>
      </c>
      <c r="I51" s="11">
        <v>16.829999999999998</v>
      </c>
      <c r="J51" s="11">
        <v>20.62</v>
      </c>
      <c r="K51" s="11">
        <v>16.87</v>
      </c>
      <c r="L51" s="11">
        <v>3.46</v>
      </c>
      <c r="M51" s="11">
        <v>33.22</v>
      </c>
      <c r="N51" s="11">
        <v>1.08</v>
      </c>
      <c r="O51" s="11">
        <v>7.39</v>
      </c>
      <c r="P51" s="11">
        <v>19.48</v>
      </c>
      <c r="Q51" s="11">
        <v>31.03</v>
      </c>
      <c r="R51" s="11">
        <v>25.6</v>
      </c>
      <c r="S51" s="11">
        <v>31.85</v>
      </c>
      <c r="T51" s="11">
        <v>24.54</v>
      </c>
      <c r="U51" s="11">
        <v>5.14</v>
      </c>
      <c r="V51" s="11">
        <v>41.28</v>
      </c>
      <c r="W51" s="11">
        <v>15.43</v>
      </c>
      <c r="X51" s="11">
        <v>1.85</v>
      </c>
      <c r="Y51" s="11">
        <v>5.36</v>
      </c>
      <c r="Z51" s="11">
        <v>10.97</v>
      </c>
      <c r="AA51" s="11">
        <v>6.06</v>
      </c>
      <c r="AB51" s="11">
        <v>52.25</v>
      </c>
      <c r="AC51" s="11">
        <v>14.16</v>
      </c>
      <c r="AD51" s="11">
        <v>16.61</v>
      </c>
      <c r="AE51" s="11">
        <v>12.46</v>
      </c>
      <c r="AF51" s="11">
        <v>25.73</v>
      </c>
      <c r="AG51" s="11">
        <v>27.67</v>
      </c>
      <c r="AH51" s="11">
        <v>20.13</v>
      </c>
      <c r="AI51" s="11">
        <v>15.16</v>
      </c>
      <c r="AJ51" s="11">
        <v>6.3</v>
      </c>
      <c r="AK51" s="11">
        <v>33.25</v>
      </c>
      <c r="AL51" s="11">
        <v>8.4600000000000009</v>
      </c>
      <c r="AM51" s="11">
        <v>17.88</v>
      </c>
      <c r="AN51" s="11">
        <v>13.43</v>
      </c>
      <c r="AO51" s="11">
        <v>24.08</v>
      </c>
      <c r="AP51" s="11">
        <v>22.69</v>
      </c>
      <c r="AQ51" s="11">
        <v>8.27</v>
      </c>
      <c r="AR51" s="11">
        <v>47.4</v>
      </c>
      <c r="AS51" s="11">
        <v>21.52</v>
      </c>
      <c r="AT51" s="11">
        <v>79.08</v>
      </c>
      <c r="AU51" s="11">
        <v>37.72</v>
      </c>
      <c r="AV51" s="11">
        <v>58.39</v>
      </c>
      <c r="AW51" s="11">
        <v>68.17</v>
      </c>
      <c r="AX51" s="11">
        <v>27.52</v>
      </c>
      <c r="AY51" s="11">
        <v>35.880000000000003</v>
      </c>
      <c r="AZ51" s="11">
        <v>47.29</v>
      </c>
      <c r="BA51" s="11">
        <v>17.739999999999998</v>
      </c>
      <c r="BB51" s="11">
        <v>10.84</v>
      </c>
      <c r="BC51" s="11">
        <v>19.760000000000002</v>
      </c>
      <c r="BD51" s="11">
        <v>14.51</v>
      </c>
      <c r="BE51" s="11">
        <v>19.649999999999999</v>
      </c>
      <c r="BF51" s="11">
        <v>10.18</v>
      </c>
      <c r="BG51" s="11">
        <v>16.45</v>
      </c>
      <c r="BH51" s="11">
        <v>17.989999999999998</v>
      </c>
      <c r="BI51" s="11">
        <v>24.61</v>
      </c>
      <c r="BJ51" s="11">
        <v>0.45</v>
      </c>
      <c r="BK51" s="11">
        <v>18.5</v>
      </c>
      <c r="BL51" s="11">
        <v>23.42</v>
      </c>
      <c r="BM51" s="11">
        <v>13</v>
      </c>
      <c r="BN51" s="11">
        <v>18.61</v>
      </c>
      <c r="BO51" s="11">
        <v>22.2</v>
      </c>
      <c r="BP51" s="11">
        <v>22.98</v>
      </c>
      <c r="BQ51" s="11">
        <v>15.1</v>
      </c>
      <c r="BR51" s="11">
        <v>16.850000000000001</v>
      </c>
      <c r="BS51" s="11">
        <v>9.68</v>
      </c>
      <c r="BT51" s="11">
        <v>29.2</v>
      </c>
      <c r="BU51" s="11">
        <v>19.63</v>
      </c>
      <c r="BV51" s="11">
        <v>31.75</v>
      </c>
      <c r="BW51" s="11">
        <v>30.32</v>
      </c>
      <c r="BX51" s="11">
        <v>25.36</v>
      </c>
      <c r="BY51" s="11">
        <v>10.32</v>
      </c>
      <c r="BZ51" s="11">
        <v>11.77</v>
      </c>
      <c r="CA51" s="11">
        <v>22.08</v>
      </c>
      <c r="CB51" s="11">
        <v>17.87</v>
      </c>
      <c r="CC51" s="11">
        <v>24.31</v>
      </c>
      <c r="CD51" s="11">
        <v>7.7</v>
      </c>
      <c r="CE51" s="11">
        <v>18.71</v>
      </c>
      <c r="CF51" s="11">
        <v>32.51</v>
      </c>
      <c r="CG51" s="11">
        <v>20.61</v>
      </c>
      <c r="CH51" s="11">
        <v>22.02</v>
      </c>
      <c r="CI51" s="11">
        <v>4.03</v>
      </c>
      <c r="CJ51" s="11">
        <v>29.46</v>
      </c>
      <c r="CK51" s="11">
        <v>22.49</v>
      </c>
      <c r="CL51" s="11">
        <v>19.579999999999998</v>
      </c>
      <c r="CM51" s="11">
        <v>30.52</v>
      </c>
      <c r="CN51" s="11">
        <v>11.55</v>
      </c>
      <c r="CO51" s="11">
        <v>10.23</v>
      </c>
      <c r="CP51" s="11">
        <v>21.76</v>
      </c>
      <c r="CQ51" s="11">
        <v>22.56</v>
      </c>
      <c r="CR51" s="11">
        <v>21.03</v>
      </c>
      <c r="CS51" s="11">
        <v>29.74</v>
      </c>
      <c r="CT51" s="11">
        <v>16.809999999999999</v>
      </c>
      <c r="CU51" s="11">
        <v>24.21</v>
      </c>
      <c r="CV51" s="11">
        <v>3.27</v>
      </c>
      <c r="CW51" s="11">
        <v>2.76</v>
      </c>
      <c r="CX51" s="11">
        <v>21.4</v>
      </c>
    </row>
    <row r="52" spans="2:102" x14ac:dyDescent="0.75">
      <c r="B52" s="3">
        <f t="shared" si="4"/>
        <v>49</v>
      </c>
      <c r="C52" s="11">
        <v>18.57</v>
      </c>
      <c r="D52" s="11">
        <v>7.49</v>
      </c>
      <c r="E52" s="11">
        <v>18.57</v>
      </c>
      <c r="F52" s="11">
        <v>0.51</v>
      </c>
      <c r="G52" s="11">
        <v>2.42</v>
      </c>
      <c r="H52" s="11">
        <v>8.4600000000000009</v>
      </c>
      <c r="I52" s="11">
        <v>16.82</v>
      </c>
      <c r="J52" s="11">
        <v>20.28</v>
      </c>
      <c r="K52" s="11">
        <v>16.77</v>
      </c>
      <c r="L52" s="11">
        <v>3.5</v>
      </c>
      <c r="M52" s="11">
        <v>33.21</v>
      </c>
      <c r="N52" s="11">
        <v>1.08</v>
      </c>
      <c r="O52" s="11">
        <v>7.42</v>
      </c>
      <c r="P52" s="11">
        <v>19.34</v>
      </c>
      <c r="Q52" s="11">
        <v>30.82</v>
      </c>
      <c r="R52" s="11">
        <v>25.43</v>
      </c>
      <c r="S52" s="11">
        <v>31.86</v>
      </c>
      <c r="T52" s="11">
        <v>24.63</v>
      </c>
      <c r="U52" s="11">
        <v>5.12</v>
      </c>
      <c r="V52" s="11">
        <v>41.39</v>
      </c>
      <c r="W52" s="11">
        <v>15.38</v>
      </c>
      <c r="X52" s="11">
        <v>1.85</v>
      </c>
      <c r="Y52" s="11">
        <v>5.45</v>
      </c>
      <c r="Z52" s="11">
        <v>11.11</v>
      </c>
      <c r="AA52" s="11">
        <v>5.96</v>
      </c>
      <c r="AB52" s="11">
        <v>52.08</v>
      </c>
      <c r="AC52" s="11">
        <v>14.18</v>
      </c>
      <c r="AD52" s="11">
        <v>16.600000000000001</v>
      </c>
      <c r="AE52" s="11">
        <v>12.47</v>
      </c>
      <c r="AF52" s="11">
        <v>25.62</v>
      </c>
      <c r="AG52" s="11">
        <v>27.42</v>
      </c>
      <c r="AH52" s="11">
        <v>19.920000000000002</v>
      </c>
      <c r="AI52" s="11">
        <v>15.12</v>
      </c>
      <c r="AJ52" s="11">
        <v>6.32</v>
      </c>
      <c r="AK52" s="11">
        <v>33.49</v>
      </c>
      <c r="AL52" s="11">
        <v>8.43</v>
      </c>
      <c r="AM52" s="11">
        <v>17.88</v>
      </c>
      <c r="AN52" s="11">
        <v>13.53</v>
      </c>
      <c r="AO52" s="11">
        <v>24.11</v>
      </c>
      <c r="AP52" s="11">
        <v>22.91</v>
      </c>
      <c r="AQ52" s="11">
        <v>8.2100000000000009</v>
      </c>
      <c r="AR52" s="11">
        <v>47.42</v>
      </c>
      <c r="AS52" s="11">
        <v>21.45</v>
      </c>
      <c r="AT52" s="11">
        <v>79.8</v>
      </c>
      <c r="AU52" s="11">
        <v>37.770000000000003</v>
      </c>
      <c r="AV52" s="11">
        <v>58.38</v>
      </c>
      <c r="AW52" s="11">
        <v>68.64</v>
      </c>
      <c r="AX52" s="11">
        <v>27.51</v>
      </c>
      <c r="AY52" s="11">
        <v>36.619999999999997</v>
      </c>
      <c r="AZ52" s="11">
        <v>47.28</v>
      </c>
      <c r="BA52" s="11">
        <v>17.420000000000002</v>
      </c>
      <c r="BB52" s="11">
        <v>11.5</v>
      </c>
      <c r="BC52" s="11">
        <v>20.82</v>
      </c>
      <c r="BD52" s="11">
        <v>14.48</v>
      </c>
      <c r="BE52" s="11">
        <v>19.41</v>
      </c>
      <c r="BF52" s="11">
        <v>10.08</v>
      </c>
      <c r="BG52" s="11">
        <v>16.59</v>
      </c>
      <c r="BH52" s="11">
        <v>17.2</v>
      </c>
      <c r="BI52" s="11">
        <v>24.77</v>
      </c>
      <c r="BJ52" s="11">
        <v>0.44</v>
      </c>
      <c r="BK52" s="11">
        <v>20.76</v>
      </c>
      <c r="BL52" s="11">
        <v>22.98</v>
      </c>
      <c r="BM52" s="11">
        <v>13.4</v>
      </c>
      <c r="BN52" s="11">
        <v>19.170000000000002</v>
      </c>
      <c r="BO52" s="11">
        <v>22.23</v>
      </c>
      <c r="BP52" s="11">
        <v>24.68</v>
      </c>
      <c r="BQ52" s="11">
        <v>14.65</v>
      </c>
      <c r="BR52" s="11">
        <v>17.989999999999998</v>
      </c>
      <c r="BS52" s="11">
        <v>9.67</v>
      </c>
      <c r="BT52" s="11">
        <v>28.66</v>
      </c>
      <c r="BU52" s="11">
        <v>19.32</v>
      </c>
      <c r="BV52" s="11">
        <v>34.21</v>
      </c>
      <c r="BW52" s="11">
        <v>32.5</v>
      </c>
      <c r="BX52" s="11">
        <v>25.05</v>
      </c>
      <c r="BY52" s="11">
        <v>10.27</v>
      </c>
      <c r="BZ52" s="11">
        <v>12.12</v>
      </c>
      <c r="CA52" s="11">
        <v>23.25</v>
      </c>
      <c r="CB52" s="11">
        <v>18.03</v>
      </c>
      <c r="CC52" s="11">
        <v>26.02</v>
      </c>
      <c r="CD52" s="11">
        <v>7.96</v>
      </c>
      <c r="CE52" s="11">
        <v>19.61</v>
      </c>
      <c r="CF52" s="11">
        <v>31.77</v>
      </c>
      <c r="CG52" s="11">
        <v>22.32</v>
      </c>
      <c r="CH52" s="11">
        <v>21.56</v>
      </c>
      <c r="CI52" s="11">
        <v>4.2300000000000004</v>
      </c>
      <c r="CJ52" s="11">
        <v>29.28</v>
      </c>
      <c r="CK52" s="11">
        <v>22.05</v>
      </c>
      <c r="CL52" s="11">
        <v>20.21</v>
      </c>
      <c r="CM52" s="11">
        <v>31.07</v>
      </c>
      <c r="CN52" s="11">
        <v>11.51</v>
      </c>
      <c r="CO52" s="11">
        <v>9.5</v>
      </c>
      <c r="CP52" s="11">
        <v>20.71</v>
      </c>
      <c r="CQ52" s="11">
        <v>21.44</v>
      </c>
      <c r="CR52" s="11">
        <v>23.63</v>
      </c>
      <c r="CS52" s="11">
        <v>29.97</v>
      </c>
      <c r="CT52" s="11">
        <v>16.98</v>
      </c>
      <c r="CU52" s="11">
        <v>22.81</v>
      </c>
      <c r="CV52" s="11">
        <v>3.12</v>
      </c>
      <c r="CW52" s="11">
        <v>2.75</v>
      </c>
      <c r="CX52" s="11">
        <v>22.32</v>
      </c>
    </row>
    <row r="53" spans="2:102" x14ac:dyDescent="0.75">
      <c r="B53" s="3">
        <f t="shared" si="4"/>
        <v>50</v>
      </c>
      <c r="C53" s="11">
        <v>18.399999999999999</v>
      </c>
      <c r="D53" s="11">
        <v>7.47</v>
      </c>
      <c r="E53" s="11">
        <v>18.600000000000001</v>
      </c>
      <c r="F53" s="11">
        <v>0.51</v>
      </c>
      <c r="G53" s="11">
        <v>2.41</v>
      </c>
      <c r="H53" s="11">
        <v>8.5500000000000007</v>
      </c>
      <c r="I53" s="11">
        <v>16.809999999999999</v>
      </c>
      <c r="J53" s="11">
        <v>20.16</v>
      </c>
      <c r="K53" s="11">
        <v>16.82</v>
      </c>
      <c r="L53" s="11">
        <v>3.49</v>
      </c>
      <c r="M53" s="11">
        <v>33.24</v>
      </c>
      <c r="N53" s="11">
        <v>1.08</v>
      </c>
      <c r="O53" s="11">
        <v>7.45</v>
      </c>
      <c r="P53" s="11">
        <v>19.329999999999998</v>
      </c>
      <c r="Q53" s="11">
        <v>30.78</v>
      </c>
      <c r="R53" s="11">
        <v>25.64</v>
      </c>
      <c r="S53" s="11">
        <v>31.86</v>
      </c>
      <c r="T53" s="11">
        <v>24.44</v>
      </c>
      <c r="U53" s="11">
        <v>5.12</v>
      </c>
      <c r="V53" s="11">
        <v>41.67</v>
      </c>
      <c r="W53" s="11">
        <v>15.32</v>
      </c>
      <c r="X53" s="11">
        <v>1.84</v>
      </c>
      <c r="Y53" s="11">
        <v>5.42</v>
      </c>
      <c r="Z53" s="11">
        <v>11.05</v>
      </c>
      <c r="AA53" s="11">
        <v>5.96</v>
      </c>
      <c r="AB53" s="11">
        <v>52.46</v>
      </c>
      <c r="AC53" s="11">
        <v>14.14</v>
      </c>
      <c r="AD53" s="11">
        <v>16.61</v>
      </c>
      <c r="AE53" s="11">
        <v>12.47</v>
      </c>
      <c r="AF53" s="11">
        <v>25.56</v>
      </c>
      <c r="AG53" s="11">
        <v>27.33</v>
      </c>
      <c r="AH53" s="11">
        <v>20.54</v>
      </c>
      <c r="AI53" s="11">
        <v>15.27</v>
      </c>
      <c r="AJ53" s="11">
        <v>6.32</v>
      </c>
      <c r="AK53" s="11">
        <v>33.56</v>
      </c>
      <c r="AL53" s="11">
        <v>8.3000000000000007</v>
      </c>
      <c r="AM53" s="11">
        <v>18</v>
      </c>
      <c r="AN53" s="11">
        <v>13.55</v>
      </c>
      <c r="AO53" s="11">
        <v>24.13</v>
      </c>
      <c r="AP53" s="11">
        <v>23.07</v>
      </c>
      <c r="AQ53" s="11">
        <v>8.25</v>
      </c>
      <c r="AR53" s="11">
        <v>46.86</v>
      </c>
      <c r="AS53" s="11">
        <v>21.38</v>
      </c>
      <c r="AT53" s="11">
        <v>79.44</v>
      </c>
      <c r="AU53" s="11">
        <v>37.6</v>
      </c>
      <c r="AV53" s="11">
        <v>58.33</v>
      </c>
      <c r="AW53" s="11">
        <v>68.66</v>
      </c>
      <c r="AX53" s="11">
        <v>27.4</v>
      </c>
      <c r="AY53" s="11">
        <v>36.229999999999997</v>
      </c>
      <c r="AZ53" s="11">
        <v>47.48</v>
      </c>
      <c r="BA53" s="11">
        <v>16.989999999999998</v>
      </c>
      <c r="BB53" s="11">
        <v>12.42</v>
      </c>
      <c r="BC53" s="11">
        <v>19.73</v>
      </c>
      <c r="BD53" s="11">
        <v>14.72</v>
      </c>
      <c r="BE53" s="11">
        <v>19.64</v>
      </c>
      <c r="BF53" s="11">
        <v>10.029999999999999</v>
      </c>
      <c r="BG53" s="11">
        <v>16.670000000000002</v>
      </c>
      <c r="BH53" s="11">
        <v>18.59</v>
      </c>
      <c r="BI53" s="11">
        <v>26.83</v>
      </c>
      <c r="BJ53" s="11">
        <v>0.44</v>
      </c>
      <c r="BK53" s="11">
        <v>18.88</v>
      </c>
      <c r="BL53" s="11">
        <v>23.26</v>
      </c>
      <c r="BM53" s="11">
        <v>12.86</v>
      </c>
      <c r="BN53" s="11">
        <v>18.64</v>
      </c>
      <c r="BO53" s="11">
        <v>22.09</v>
      </c>
      <c r="BP53" s="11">
        <v>23.02</v>
      </c>
      <c r="BQ53" s="11">
        <v>15.39</v>
      </c>
      <c r="BR53" s="11">
        <v>17.43</v>
      </c>
      <c r="BS53" s="11">
        <v>10</v>
      </c>
      <c r="BT53" s="11">
        <v>29.23</v>
      </c>
      <c r="BU53" s="11">
        <v>19.55</v>
      </c>
      <c r="BV53" s="11">
        <v>32.979999999999997</v>
      </c>
      <c r="BW53" s="11">
        <v>29.55</v>
      </c>
      <c r="BX53" s="11">
        <v>25.02</v>
      </c>
      <c r="BY53" s="11">
        <v>10.26</v>
      </c>
      <c r="BZ53" s="11">
        <v>12.19</v>
      </c>
      <c r="CA53" s="11">
        <v>22.47</v>
      </c>
      <c r="CB53" s="11">
        <v>17.63</v>
      </c>
      <c r="CC53" s="11">
        <v>23.85</v>
      </c>
      <c r="CD53" s="11">
        <v>7.6</v>
      </c>
      <c r="CE53" s="11">
        <v>19.350000000000001</v>
      </c>
      <c r="CF53" s="11">
        <v>32.049999999999997</v>
      </c>
      <c r="CG53" s="11">
        <v>22.01</v>
      </c>
      <c r="CH53" s="11">
        <v>21.45</v>
      </c>
      <c r="CI53" s="11">
        <v>3.92</v>
      </c>
      <c r="CJ53" s="11">
        <v>29.95</v>
      </c>
      <c r="CK53" s="11">
        <v>22.48</v>
      </c>
      <c r="CL53" s="11">
        <v>20.12</v>
      </c>
      <c r="CM53" s="11">
        <v>32</v>
      </c>
      <c r="CN53" s="11">
        <v>11.61</v>
      </c>
      <c r="CO53" s="11">
        <v>10.27</v>
      </c>
      <c r="CP53" s="11">
        <v>21.11</v>
      </c>
      <c r="CQ53" s="11">
        <v>21.92</v>
      </c>
      <c r="CR53" s="11">
        <v>23.25</v>
      </c>
      <c r="CS53" s="11">
        <v>29.72</v>
      </c>
      <c r="CT53" s="11">
        <v>17.3</v>
      </c>
      <c r="CU53" s="11">
        <v>23.18</v>
      </c>
      <c r="CV53" s="11">
        <v>3.29</v>
      </c>
      <c r="CW53" s="11">
        <v>2.74</v>
      </c>
      <c r="CX53" s="11">
        <v>22.55</v>
      </c>
    </row>
    <row r="54" spans="2:102" x14ac:dyDescent="0.75">
      <c r="B54" s="3">
        <f t="shared" si="4"/>
        <v>51</v>
      </c>
      <c r="C54" s="11">
        <v>18.45</v>
      </c>
      <c r="D54" s="11">
        <v>7.47</v>
      </c>
      <c r="E54" s="11">
        <v>18.57</v>
      </c>
      <c r="F54" s="11">
        <v>0.52</v>
      </c>
      <c r="G54" s="11">
        <v>2.42</v>
      </c>
      <c r="H54" s="11">
        <v>8.42</v>
      </c>
      <c r="I54" s="11">
        <v>16.75</v>
      </c>
      <c r="J54" s="11">
        <v>20.51</v>
      </c>
      <c r="K54" s="11">
        <v>16.75</v>
      </c>
      <c r="L54" s="11">
        <v>3.51</v>
      </c>
      <c r="M54" s="11">
        <v>33.18</v>
      </c>
      <c r="N54" s="11">
        <v>1.08</v>
      </c>
      <c r="O54" s="11">
        <v>7.37</v>
      </c>
      <c r="P54" s="11">
        <v>19.600000000000001</v>
      </c>
      <c r="Q54" s="11">
        <v>30.85</v>
      </c>
      <c r="R54" s="11">
        <v>25.56</v>
      </c>
      <c r="S54" s="11">
        <v>31.69</v>
      </c>
      <c r="T54" s="11">
        <v>24.4</v>
      </c>
      <c r="U54" s="11">
        <v>5.17</v>
      </c>
      <c r="V54" s="11">
        <v>41.19</v>
      </c>
      <c r="W54" s="11">
        <v>15.32</v>
      </c>
      <c r="X54" s="11">
        <v>1.85</v>
      </c>
      <c r="Y54" s="11">
        <v>5.53</v>
      </c>
      <c r="Z54" s="11">
        <v>11.2</v>
      </c>
      <c r="AA54" s="11">
        <v>5.94</v>
      </c>
      <c r="AB54" s="11">
        <v>52.18</v>
      </c>
      <c r="AC54" s="11">
        <v>14.15</v>
      </c>
      <c r="AD54" s="11">
        <v>16.63</v>
      </c>
      <c r="AE54" s="11">
        <v>12.38</v>
      </c>
      <c r="AF54" s="11">
        <v>25.3</v>
      </c>
      <c r="AG54" s="11">
        <v>27.41</v>
      </c>
      <c r="AH54" s="11">
        <v>20.43</v>
      </c>
      <c r="AI54" s="11">
        <v>15.18</v>
      </c>
      <c r="AJ54" s="11">
        <v>6.39</v>
      </c>
      <c r="AK54" s="11">
        <v>33.6</v>
      </c>
      <c r="AL54" s="11">
        <v>8.35</v>
      </c>
      <c r="AM54" s="11">
        <v>18.04</v>
      </c>
      <c r="AN54" s="11">
        <v>13.49</v>
      </c>
      <c r="AO54" s="11">
        <v>24.14</v>
      </c>
      <c r="AP54" s="11">
        <v>23.16</v>
      </c>
      <c r="AQ54" s="11">
        <v>8.2200000000000006</v>
      </c>
      <c r="AR54" s="11">
        <v>47.37</v>
      </c>
      <c r="AS54" s="11">
        <v>21.31</v>
      </c>
      <c r="AT54" s="11">
        <v>78.59</v>
      </c>
      <c r="AU54" s="11">
        <v>37.99</v>
      </c>
      <c r="AV54" s="11">
        <v>58.06</v>
      </c>
      <c r="AW54" s="11">
        <v>68.849999999999994</v>
      </c>
      <c r="AX54" s="11">
        <v>27.24</v>
      </c>
      <c r="AY54" s="11">
        <v>35.69</v>
      </c>
      <c r="AZ54" s="11">
        <v>47.5</v>
      </c>
      <c r="BA54" s="11">
        <v>17.71</v>
      </c>
      <c r="BB54" s="11">
        <v>11.47</v>
      </c>
      <c r="BC54" s="11">
        <v>19.5</v>
      </c>
      <c r="BD54" s="11">
        <v>14.35</v>
      </c>
      <c r="BE54" s="11">
        <v>19.8</v>
      </c>
      <c r="BF54" s="11">
        <v>9.6999999999999993</v>
      </c>
      <c r="BG54" s="11">
        <v>16.13</v>
      </c>
      <c r="BH54" s="11">
        <v>18.3</v>
      </c>
      <c r="BI54" s="11">
        <v>24.7</v>
      </c>
      <c r="BJ54" s="11">
        <v>0.45</v>
      </c>
      <c r="BK54" s="11">
        <v>18.79</v>
      </c>
      <c r="BL54" s="11">
        <v>22.1</v>
      </c>
      <c r="BM54" s="11">
        <v>13.18</v>
      </c>
      <c r="BN54" s="11">
        <v>20.02</v>
      </c>
      <c r="BO54" s="11">
        <v>21.79</v>
      </c>
      <c r="BP54" s="11">
        <v>22.76</v>
      </c>
      <c r="BQ54" s="11">
        <v>14.98</v>
      </c>
      <c r="BR54" s="11">
        <v>16.62</v>
      </c>
      <c r="BS54" s="11">
        <v>9.49</v>
      </c>
      <c r="BT54" s="11">
        <v>28.12</v>
      </c>
      <c r="BU54" s="11">
        <v>19.309999999999999</v>
      </c>
      <c r="BV54" s="11">
        <v>32.39</v>
      </c>
      <c r="BW54" s="11">
        <v>30.25</v>
      </c>
      <c r="BX54" s="11">
        <v>25.26</v>
      </c>
      <c r="BY54" s="11">
        <v>10.26</v>
      </c>
      <c r="BZ54" s="11">
        <v>12.41</v>
      </c>
      <c r="CA54" s="11">
        <v>23.67</v>
      </c>
      <c r="CB54" s="11">
        <v>18.72</v>
      </c>
      <c r="CC54" s="11">
        <v>25.29</v>
      </c>
      <c r="CD54" s="11">
        <v>7.57</v>
      </c>
      <c r="CE54" s="11">
        <v>19.34</v>
      </c>
      <c r="CF54" s="11">
        <v>32.19</v>
      </c>
      <c r="CG54" s="11">
        <v>20.170000000000002</v>
      </c>
      <c r="CH54" s="11">
        <v>22.24</v>
      </c>
      <c r="CI54" s="11">
        <v>4.04</v>
      </c>
      <c r="CJ54" s="11">
        <v>29.46</v>
      </c>
      <c r="CK54" s="11">
        <v>22.85</v>
      </c>
      <c r="CL54" s="11">
        <v>19.98</v>
      </c>
      <c r="CM54" s="11">
        <v>31.3</v>
      </c>
      <c r="CN54" s="11">
        <v>11.71</v>
      </c>
      <c r="CO54" s="11">
        <v>9.41</v>
      </c>
      <c r="CP54" s="11">
        <v>20.6</v>
      </c>
      <c r="CQ54" s="11">
        <v>20.3</v>
      </c>
      <c r="CR54" s="11">
        <v>21.88</v>
      </c>
      <c r="CS54" s="11">
        <v>29.33</v>
      </c>
      <c r="CT54" s="11">
        <v>15.98</v>
      </c>
      <c r="CU54" s="11">
        <v>23.8</v>
      </c>
      <c r="CV54" s="11">
        <v>3.23</v>
      </c>
      <c r="CW54" s="11">
        <v>2.73</v>
      </c>
      <c r="CX54" s="11">
        <v>21.46</v>
      </c>
    </row>
    <row r="55" spans="2:102" x14ac:dyDescent="0.75">
      <c r="B55" s="3">
        <f t="shared" si="4"/>
        <v>52</v>
      </c>
      <c r="C55" s="11">
        <v>18.43</v>
      </c>
      <c r="D55" s="11">
        <v>7.47</v>
      </c>
      <c r="E55" s="11">
        <v>18.55</v>
      </c>
      <c r="F55" s="11">
        <v>0.52</v>
      </c>
      <c r="G55" s="11">
        <v>2.42</v>
      </c>
      <c r="H55" s="11">
        <v>8.23</v>
      </c>
      <c r="I55" s="11">
        <v>16.850000000000001</v>
      </c>
      <c r="J55" s="11">
        <v>20.59</v>
      </c>
      <c r="K55" s="11">
        <v>16.84</v>
      </c>
      <c r="L55" s="11">
        <v>3.53</v>
      </c>
      <c r="M55" s="11">
        <v>33.15</v>
      </c>
      <c r="N55" s="11">
        <v>1.08</v>
      </c>
      <c r="O55" s="11">
        <v>7.39</v>
      </c>
      <c r="P55" s="11">
        <v>19.399999999999999</v>
      </c>
      <c r="Q55" s="11">
        <v>30.91</v>
      </c>
      <c r="R55" s="11">
        <v>25.76</v>
      </c>
      <c r="S55" s="11">
        <v>31.58</v>
      </c>
      <c r="T55" s="11">
        <v>24.12</v>
      </c>
      <c r="U55" s="11">
        <v>5.21</v>
      </c>
      <c r="V55" s="11">
        <v>40.94</v>
      </c>
      <c r="W55" s="11">
        <v>15.23</v>
      </c>
      <c r="X55" s="11">
        <v>1.84</v>
      </c>
      <c r="Y55" s="11">
        <v>5.6</v>
      </c>
      <c r="Z55" s="11">
        <v>11.35</v>
      </c>
      <c r="AA55" s="11">
        <v>5.96</v>
      </c>
      <c r="AB55" s="11">
        <v>52.11</v>
      </c>
      <c r="AC55" s="11">
        <v>14.16</v>
      </c>
      <c r="AD55" s="11">
        <v>16.59</v>
      </c>
      <c r="AE55" s="11">
        <v>12.44</v>
      </c>
      <c r="AF55" s="11">
        <v>25.33</v>
      </c>
      <c r="AG55" s="11">
        <v>27.26</v>
      </c>
      <c r="AH55" s="11">
        <v>20.38</v>
      </c>
      <c r="AI55" s="11">
        <v>15.1</v>
      </c>
      <c r="AJ55" s="11">
        <v>6.36</v>
      </c>
      <c r="AK55" s="11">
        <v>32.96</v>
      </c>
      <c r="AL55" s="11">
        <v>8.39</v>
      </c>
      <c r="AM55" s="11">
        <v>17.989999999999998</v>
      </c>
      <c r="AN55" s="11">
        <v>13.34</v>
      </c>
      <c r="AO55" s="11">
        <v>24.08</v>
      </c>
      <c r="AP55" s="11">
        <v>22.93</v>
      </c>
      <c r="AQ55" s="11">
        <v>8.19</v>
      </c>
      <c r="AR55" s="11">
        <v>46.42</v>
      </c>
      <c r="AS55" s="11">
        <v>21.31</v>
      </c>
      <c r="AT55" s="11">
        <v>78.2</v>
      </c>
      <c r="AU55" s="11">
        <v>38.06</v>
      </c>
      <c r="AV55" s="11">
        <v>58.46</v>
      </c>
      <c r="AW55" s="11">
        <v>68.650000000000006</v>
      </c>
      <c r="AX55" s="11">
        <v>27.37</v>
      </c>
      <c r="AY55" s="11">
        <v>35.85</v>
      </c>
      <c r="AZ55" s="11">
        <v>47.75</v>
      </c>
      <c r="BA55" s="11">
        <v>18.829999999999998</v>
      </c>
      <c r="BB55" s="11">
        <v>11.16</v>
      </c>
      <c r="BC55" s="11">
        <v>20.28</v>
      </c>
      <c r="BD55" s="11">
        <v>13.35</v>
      </c>
      <c r="BE55" s="11">
        <v>19.489999999999998</v>
      </c>
      <c r="BF55" s="11">
        <v>9.8000000000000007</v>
      </c>
      <c r="BG55" s="11">
        <v>16.12</v>
      </c>
      <c r="BH55" s="11">
        <v>17.649999999999999</v>
      </c>
      <c r="BI55" s="11">
        <v>25.93</v>
      </c>
      <c r="BJ55" s="11">
        <v>0.43</v>
      </c>
      <c r="BK55" s="11">
        <v>18.46</v>
      </c>
      <c r="BL55" s="11">
        <v>23.07</v>
      </c>
      <c r="BM55" s="11">
        <v>12.39</v>
      </c>
      <c r="BN55" s="11">
        <v>19.11</v>
      </c>
      <c r="BO55" s="11">
        <v>21.24</v>
      </c>
      <c r="BP55" s="11">
        <v>23.55</v>
      </c>
      <c r="BQ55" s="11">
        <v>14.61</v>
      </c>
      <c r="BR55" s="11">
        <v>17.71</v>
      </c>
      <c r="BS55" s="11">
        <v>9.8699999999999992</v>
      </c>
      <c r="BT55" s="11">
        <v>27.15</v>
      </c>
      <c r="BU55" s="11">
        <v>17.850000000000001</v>
      </c>
      <c r="BV55" s="11">
        <v>32.03</v>
      </c>
      <c r="BW55" s="11">
        <v>30.66</v>
      </c>
      <c r="BX55" s="11">
        <v>25.8</v>
      </c>
      <c r="BY55" s="11">
        <v>10.32</v>
      </c>
      <c r="BZ55" s="11">
        <v>12.41</v>
      </c>
      <c r="CA55" s="11">
        <v>23.91</v>
      </c>
      <c r="CB55" s="11">
        <v>17.55</v>
      </c>
      <c r="CC55" s="11">
        <v>25.31</v>
      </c>
      <c r="CD55" s="11">
        <v>7.82</v>
      </c>
      <c r="CE55" s="11">
        <v>19.43</v>
      </c>
      <c r="CF55" s="11">
        <v>31.73</v>
      </c>
      <c r="CG55" s="11">
        <v>20.3</v>
      </c>
      <c r="CH55" s="11">
        <v>21.35</v>
      </c>
      <c r="CI55" s="11">
        <v>4.12</v>
      </c>
      <c r="CJ55" s="11">
        <v>29.3</v>
      </c>
      <c r="CK55" s="11">
        <v>21.79</v>
      </c>
      <c r="CL55" s="11">
        <v>19.670000000000002</v>
      </c>
      <c r="CM55" s="11">
        <v>31.44</v>
      </c>
      <c r="CN55" s="11">
        <v>11.37</v>
      </c>
      <c r="CO55" s="11">
        <v>9.42</v>
      </c>
      <c r="CP55" s="11">
        <v>21.22</v>
      </c>
      <c r="CQ55" s="11">
        <v>20.82</v>
      </c>
      <c r="CR55" s="11">
        <v>23.97</v>
      </c>
      <c r="CS55" s="11">
        <v>30.23</v>
      </c>
      <c r="CT55" s="11">
        <v>16.34</v>
      </c>
      <c r="CU55" s="11">
        <v>22.28</v>
      </c>
      <c r="CV55" s="11">
        <v>3.21</v>
      </c>
      <c r="CW55" s="11">
        <v>2.69</v>
      </c>
      <c r="CX55" s="11">
        <v>21.04</v>
      </c>
    </row>
    <row r="56" spans="2:102" x14ac:dyDescent="0.75">
      <c r="B56" s="3">
        <f t="shared" si="4"/>
        <v>53</v>
      </c>
      <c r="C56" s="11">
        <v>18.3</v>
      </c>
      <c r="D56" s="11">
        <v>7.47</v>
      </c>
      <c r="E56" s="11">
        <v>18.54</v>
      </c>
      <c r="F56" s="11">
        <v>0.51</v>
      </c>
      <c r="G56" s="11">
        <v>2.42</v>
      </c>
      <c r="H56" s="11">
        <v>8.15</v>
      </c>
      <c r="I56" s="11">
        <v>16.86</v>
      </c>
      <c r="J56" s="11">
        <v>20.59</v>
      </c>
      <c r="K56" s="11">
        <v>16.760000000000002</v>
      </c>
      <c r="L56" s="11">
        <v>3.5</v>
      </c>
      <c r="M56" s="11">
        <v>33.17</v>
      </c>
      <c r="N56" s="11">
        <v>1.08</v>
      </c>
      <c r="O56" s="11">
        <v>7.4</v>
      </c>
      <c r="P56" s="11">
        <v>19.36</v>
      </c>
      <c r="Q56" s="11">
        <v>30.92</v>
      </c>
      <c r="R56" s="11">
        <v>25.77</v>
      </c>
      <c r="S56" s="11">
        <v>31.33</v>
      </c>
      <c r="T56" s="11">
        <v>24.34</v>
      </c>
      <c r="U56" s="11">
        <v>5.17</v>
      </c>
      <c r="V56" s="11">
        <v>40.46</v>
      </c>
      <c r="W56" s="11">
        <v>15.28</v>
      </c>
      <c r="X56" s="11">
        <v>1.85</v>
      </c>
      <c r="Y56" s="11">
        <v>5.69</v>
      </c>
      <c r="Z56" s="11">
        <v>11.18</v>
      </c>
      <c r="AA56" s="11">
        <v>5.89</v>
      </c>
      <c r="AB56" s="11">
        <v>51.8</v>
      </c>
      <c r="AC56" s="11">
        <v>14.17</v>
      </c>
      <c r="AD56" s="11">
        <v>16.63</v>
      </c>
      <c r="AE56" s="11">
        <v>12.45</v>
      </c>
      <c r="AF56" s="11">
        <v>25.43</v>
      </c>
      <c r="AG56" s="11">
        <v>27.01</v>
      </c>
      <c r="AH56" s="11">
        <v>20.55</v>
      </c>
      <c r="AI56" s="11">
        <v>15.01</v>
      </c>
      <c r="AJ56" s="11">
        <v>6.42</v>
      </c>
      <c r="AK56" s="11">
        <v>32.18</v>
      </c>
      <c r="AL56" s="11">
        <v>8.35</v>
      </c>
      <c r="AM56" s="11">
        <v>17.989999999999998</v>
      </c>
      <c r="AN56" s="11">
        <v>13.49</v>
      </c>
      <c r="AO56" s="11">
        <v>24.09</v>
      </c>
      <c r="AP56" s="11">
        <v>22.66</v>
      </c>
      <c r="AQ56" s="11">
        <v>8.2200000000000006</v>
      </c>
      <c r="AR56" s="11">
        <v>46.16</v>
      </c>
      <c r="AS56" s="11">
        <v>21.42</v>
      </c>
      <c r="AT56" s="11">
        <v>77.78</v>
      </c>
      <c r="AU56" s="11">
        <v>38.020000000000003</v>
      </c>
      <c r="AV56" s="11">
        <v>58.65</v>
      </c>
      <c r="AW56" s="11">
        <v>69.319999999999993</v>
      </c>
      <c r="AX56" s="11">
        <v>27.55</v>
      </c>
      <c r="AY56" s="11">
        <v>35.99</v>
      </c>
      <c r="AZ56" s="11">
        <v>47.78</v>
      </c>
      <c r="BA56" s="11">
        <v>16.13</v>
      </c>
      <c r="BB56" s="11">
        <v>11.08</v>
      </c>
      <c r="BC56" s="11">
        <v>20.260000000000002</v>
      </c>
      <c r="BD56" s="11">
        <v>13.74</v>
      </c>
      <c r="BE56" s="11">
        <v>19.12</v>
      </c>
      <c r="BF56" s="11">
        <v>9.56</v>
      </c>
      <c r="BG56" s="11">
        <v>15.88</v>
      </c>
      <c r="BH56" s="11">
        <v>17.72</v>
      </c>
      <c r="BI56" s="11">
        <v>25.97</v>
      </c>
      <c r="BJ56" s="11">
        <v>0.46</v>
      </c>
      <c r="BK56" s="11">
        <v>18.78</v>
      </c>
      <c r="BL56" s="11">
        <v>21.86</v>
      </c>
      <c r="BM56" s="11">
        <v>12.81</v>
      </c>
      <c r="BN56" s="11">
        <v>17.760000000000002</v>
      </c>
      <c r="BO56" s="11">
        <v>22.84</v>
      </c>
      <c r="BP56" s="11">
        <v>23.42</v>
      </c>
      <c r="BQ56" s="11">
        <v>14.75</v>
      </c>
      <c r="BR56" s="11">
        <v>16.53</v>
      </c>
      <c r="BS56" s="11">
        <v>9.68</v>
      </c>
      <c r="BT56" s="11">
        <v>28.24</v>
      </c>
      <c r="BU56" s="11">
        <v>17.510000000000002</v>
      </c>
      <c r="BV56" s="11">
        <v>31.46</v>
      </c>
      <c r="BW56" s="11">
        <v>29.51</v>
      </c>
      <c r="BX56" s="11">
        <v>25.09</v>
      </c>
      <c r="BY56" s="11">
        <v>10.02</v>
      </c>
      <c r="BZ56" s="11">
        <v>11.87</v>
      </c>
      <c r="CA56" s="11">
        <v>21.63</v>
      </c>
      <c r="CB56" s="11">
        <v>17.989999999999998</v>
      </c>
      <c r="CC56" s="11">
        <v>22.21</v>
      </c>
      <c r="CD56" s="11">
        <v>6.84</v>
      </c>
      <c r="CE56" s="11">
        <v>19.52</v>
      </c>
      <c r="CF56" s="11">
        <v>31.47</v>
      </c>
      <c r="CG56" s="11">
        <v>20.45</v>
      </c>
      <c r="CH56" s="11">
        <v>21.37</v>
      </c>
      <c r="CI56" s="11">
        <v>3.97</v>
      </c>
      <c r="CJ56" s="11">
        <v>28.87</v>
      </c>
      <c r="CK56" s="11">
        <v>22.8</v>
      </c>
      <c r="CL56" s="11">
        <v>20.079999999999998</v>
      </c>
      <c r="CM56" s="11">
        <v>30.63</v>
      </c>
      <c r="CN56" s="11">
        <v>11.4</v>
      </c>
      <c r="CO56" s="11">
        <v>9.17</v>
      </c>
      <c r="CP56" s="11">
        <v>20.04</v>
      </c>
      <c r="CQ56" s="11">
        <v>21.5</v>
      </c>
      <c r="CR56" s="11">
        <v>22.87</v>
      </c>
      <c r="CS56" s="11">
        <v>28.48</v>
      </c>
      <c r="CT56" s="11">
        <v>15.35</v>
      </c>
      <c r="CU56" s="11">
        <v>21.32</v>
      </c>
      <c r="CV56" s="11">
        <v>3.21</v>
      </c>
      <c r="CW56" s="11">
        <v>2.7</v>
      </c>
      <c r="CX56" s="11">
        <v>20.02</v>
      </c>
    </row>
    <row r="57" spans="2:102" x14ac:dyDescent="0.75">
      <c r="B57" s="3">
        <f t="shared" si="4"/>
        <v>54</v>
      </c>
      <c r="C57" s="11">
        <v>18.36</v>
      </c>
      <c r="D57" s="11">
        <v>7.48</v>
      </c>
      <c r="E57" s="11">
        <v>18.47</v>
      </c>
      <c r="F57" s="11">
        <v>0.51</v>
      </c>
      <c r="G57" s="11">
        <v>2.42</v>
      </c>
      <c r="H57" s="11">
        <v>8.3000000000000007</v>
      </c>
      <c r="I57" s="11">
        <v>16.8</v>
      </c>
      <c r="J57" s="11">
        <v>20.5</v>
      </c>
      <c r="K57" s="11">
        <v>16.739999999999998</v>
      </c>
      <c r="L57" s="11">
        <v>3.56</v>
      </c>
      <c r="M57" s="11">
        <v>33.15</v>
      </c>
      <c r="N57" s="11">
        <v>1.0900000000000001</v>
      </c>
      <c r="O57" s="11">
        <v>7.35</v>
      </c>
      <c r="P57" s="11">
        <v>19.489999999999998</v>
      </c>
      <c r="Q57" s="11">
        <v>30.7</v>
      </c>
      <c r="R57" s="11">
        <v>25.76</v>
      </c>
      <c r="S57" s="11">
        <v>31.3</v>
      </c>
      <c r="T57" s="11">
        <v>24.34</v>
      </c>
      <c r="U57" s="11">
        <v>5.21</v>
      </c>
      <c r="V57" s="11">
        <v>40.659999999999997</v>
      </c>
      <c r="W57" s="11">
        <v>15.2</v>
      </c>
      <c r="X57" s="11">
        <v>1.85</v>
      </c>
      <c r="Y57" s="11">
        <v>5.78</v>
      </c>
      <c r="Z57" s="11">
        <v>11.33</v>
      </c>
      <c r="AA57" s="11">
        <v>5.85</v>
      </c>
      <c r="AB57" s="11">
        <v>51.94</v>
      </c>
      <c r="AC57" s="11">
        <v>14.21</v>
      </c>
      <c r="AD57" s="11">
        <v>16.600000000000001</v>
      </c>
      <c r="AE57" s="11">
        <v>12.47</v>
      </c>
      <c r="AF57" s="11">
        <v>25.86</v>
      </c>
      <c r="AG57" s="11">
        <v>26.96</v>
      </c>
      <c r="AH57" s="11">
        <v>20.77</v>
      </c>
      <c r="AI57" s="11">
        <v>15.13</v>
      </c>
      <c r="AJ57" s="11">
        <v>6.32</v>
      </c>
      <c r="AK57" s="11">
        <v>31.83</v>
      </c>
      <c r="AL57" s="11">
        <v>8.35</v>
      </c>
      <c r="AM57" s="11">
        <v>17.91</v>
      </c>
      <c r="AN57" s="11">
        <v>13.44</v>
      </c>
      <c r="AO57" s="11">
        <v>24.15</v>
      </c>
      <c r="AP57" s="11">
        <v>22.42</v>
      </c>
      <c r="AQ57" s="11">
        <v>8.19</v>
      </c>
      <c r="AR57" s="11">
        <v>46.46</v>
      </c>
      <c r="AS57" s="11">
        <v>21.42</v>
      </c>
      <c r="AT57" s="11">
        <v>77.319999999999993</v>
      </c>
      <c r="AU57" s="11">
        <v>37.76</v>
      </c>
      <c r="AV57" s="11">
        <v>58.71</v>
      </c>
      <c r="AW57" s="11">
        <v>68.89</v>
      </c>
      <c r="AX57" s="11">
        <v>27.7</v>
      </c>
      <c r="AY57" s="11">
        <v>35.590000000000003</v>
      </c>
      <c r="AZ57" s="11">
        <v>47.77</v>
      </c>
      <c r="BA57" s="11">
        <v>16.739999999999998</v>
      </c>
      <c r="BB57" s="11">
        <v>11.35</v>
      </c>
      <c r="BC57" s="11">
        <v>20.09</v>
      </c>
      <c r="BD57" s="11">
        <v>13.84</v>
      </c>
      <c r="BE57" s="11">
        <v>18.86</v>
      </c>
      <c r="BF57" s="11">
        <v>9.74</v>
      </c>
      <c r="BG57" s="11">
        <v>16.309999999999999</v>
      </c>
      <c r="BH57" s="11">
        <v>16.59</v>
      </c>
      <c r="BI57" s="11">
        <v>24.63</v>
      </c>
      <c r="BJ57" s="11">
        <v>0.44</v>
      </c>
      <c r="BK57" s="11">
        <v>18.82</v>
      </c>
      <c r="BL57" s="11">
        <v>22.62</v>
      </c>
      <c r="BM57" s="11">
        <v>12.01</v>
      </c>
      <c r="BN57" s="11">
        <v>17.940000000000001</v>
      </c>
      <c r="BO57" s="11">
        <v>20.92</v>
      </c>
      <c r="BP57" s="11">
        <v>22.63</v>
      </c>
      <c r="BQ57" s="11">
        <v>14.1</v>
      </c>
      <c r="BR57" s="11">
        <v>17.2</v>
      </c>
      <c r="BS57" s="11">
        <v>9.6999999999999993</v>
      </c>
      <c r="BT57" s="11">
        <v>26.99</v>
      </c>
      <c r="BU57" s="11">
        <v>19.13</v>
      </c>
      <c r="BV57" s="11">
        <v>31.3</v>
      </c>
      <c r="BW57" s="11">
        <v>31.01</v>
      </c>
      <c r="BX57" s="11">
        <v>24.97</v>
      </c>
      <c r="BY57" s="11">
        <v>10.67</v>
      </c>
      <c r="BZ57" s="11">
        <v>12.63</v>
      </c>
      <c r="CA57" s="11">
        <v>21.25</v>
      </c>
      <c r="CB57" s="11">
        <v>17.71</v>
      </c>
      <c r="CC57" s="11">
        <v>24.37</v>
      </c>
      <c r="CD57" s="11">
        <v>7.11</v>
      </c>
      <c r="CE57" s="11">
        <v>19.079999999999998</v>
      </c>
      <c r="CF57" s="11">
        <v>30.23</v>
      </c>
      <c r="CG57" s="11">
        <v>20.85</v>
      </c>
      <c r="CH57" s="11">
        <v>21.04</v>
      </c>
      <c r="CI57" s="11">
        <v>4.03</v>
      </c>
      <c r="CJ57" s="11">
        <v>27.81</v>
      </c>
      <c r="CK57" s="11">
        <v>21.24</v>
      </c>
      <c r="CL57" s="11">
        <v>19.43</v>
      </c>
      <c r="CM57" s="11">
        <v>31.68</v>
      </c>
      <c r="CN57" s="11">
        <v>11.24</v>
      </c>
      <c r="CO57" s="11">
        <v>9.1199999999999992</v>
      </c>
      <c r="CP57" s="11">
        <v>19.829999999999998</v>
      </c>
      <c r="CQ57" s="11">
        <v>21.27</v>
      </c>
      <c r="CR57" s="11">
        <v>22.81</v>
      </c>
      <c r="CS57" s="11">
        <v>28.98</v>
      </c>
      <c r="CT57" s="11">
        <v>15.94</v>
      </c>
      <c r="CU57" s="11">
        <v>22.18</v>
      </c>
      <c r="CV57" s="11">
        <v>3.21</v>
      </c>
      <c r="CW57" s="11">
        <v>2.65</v>
      </c>
      <c r="CX57" s="11">
        <v>20.85</v>
      </c>
    </row>
    <row r="58" spans="2:102" x14ac:dyDescent="0.75">
      <c r="B58" s="3">
        <f t="shared" si="4"/>
        <v>55</v>
      </c>
      <c r="C58" s="11">
        <v>18.34</v>
      </c>
      <c r="D58" s="11">
        <v>7.49</v>
      </c>
      <c r="E58" s="11">
        <v>18.600000000000001</v>
      </c>
      <c r="F58" s="11">
        <v>0.51</v>
      </c>
      <c r="G58" s="11">
        <v>2.4300000000000002</v>
      </c>
      <c r="H58" s="11">
        <v>8.1300000000000008</v>
      </c>
      <c r="I58" s="11">
        <v>16.600000000000001</v>
      </c>
      <c r="J58" s="11">
        <v>20.07</v>
      </c>
      <c r="K58" s="11">
        <v>16.75</v>
      </c>
      <c r="L58" s="11">
        <v>3.57</v>
      </c>
      <c r="M58" s="11">
        <v>33.07</v>
      </c>
      <c r="N58" s="11">
        <v>1.0900000000000001</v>
      </c>
      <c r="O58" s="11">
        <v>7.29</v>
      </c>
      <c r="P58" s="11">
        <v>19.23</v>
      </c>
      <c r="Q58" s="11">
        <v>30.64</v>
      </c>
      <c r="R58" s="11">
        <v>25.78</v>
      </c>
      <c r="S58" s="11">
        <v>31.29</v>
      </c>
      <c r="T58" s="11">
        <v>24.36</v>
      </c>
      <c r="U58" s="11">
        <v>5.17</v>
      </c>
      <c r="V58" s="11">
        <v>40.93</v>
      </c>
      <c r="W58" s="11">
        <v>15.31</v>
      </c>
      <c r="X58" s="11">
        <v>1.85</v>
      </c>
      <c r="Y58" s="11">
        <v>5.8</v>
      </c>
      <c r="Z58" s="11">
        <v>11.4</v>
      </c>
      <c r="AA58" s="11">
        <v>5.73</v>
      </c>
      <c r="AB58" s="11">
        <v>52.08</v>
      </c>
      <c r="AC58" s="11">
        <v>14.16</v>
      </c>
      <c r="AD58" s="11">
        <v>16.62</v>
      </c>
      <c r="AE58" s="11">
        <v>12.55</v>
      </c>
      <c r="AF58" s="11">
        <v>25.72</v>
      </c>
      <c r="AG58" s="11">
        <v>26.82</v>
      </c>
      <c r="AH58" s="11">
        <v>20.74</v>
      </c>
      <c r="AI58" s="11">
        <v>15.01</v>
      </c>
      <c r="AJ58" s="11">
        <v>6.28</v>
      </c>
      <c r="AK58" s="11">
        <v>31.86</v>
      </c>
      <c r="AL58" s="11">
        <v>8.33</v>
      </c>
      <c r="AM58" s="11">
        <v>17.87</v>
      </c>
      <c r="AN58" s="11">
        <v>13.63</v>
      </c>
      <c r="AO58" s="11">
        <v>24.2</v>
      </c>
      <c r="AP58" s="11">
        <v>22.26</v>
      </c>
      <c r="AQ58" s="11">
        <v>8.24</v>
      </c>
      <c r="AR58" s="11">
        <v>46.83</v>
      </c>
      <c r="AS58" s="11">
        <v>21.52</v>
      </c>
      <c r="AT58" s="11">
        <v>76.3</v>
      </c>
      <c r="AU58" s="11">
        <v>37.979999999999997</v>
      </c>
      <c r="AV58" s="11">
        <v>58.43</v>
      </c>
      <c r="AW58" s="11">
        <v>69.09</v>
      </c>
      <c r="AX58" s="11">
        <v>27.55</v>
      </c>
      <c r="AY58" s="11">
        <v>35.43</v>
      </c>
      <c r="AZ58" s="11">
        <v>47.71</v>
      </c>
      <c r="BA58" s="11">
        <v>17.63</v>
      </c>
      <c r="BB58" s="11">
        <v>10.79</v>
      </c>
      <c r="BC58" s="11">
        <v>19.420000000000002</v>
      </c>
      <c r="BD58" s="11">
        <v>14.11</v>
      </c>
      <c r="BE58" s="11">
        <v>17.32</v>
      </c>
      <c r="BF58" s="11">
        <v>9.5</v>
      </c>
      <c r="BG58" s="11">
        <v>16.04</v>
      </c>
      <c r="BH58" s="11">
        <v>16.89</v>
      </c>
      <c r="BI58" s="11">
        <v>23.97</v>
      </c>
      <c r="BJ58" s="11">
        <v>0.43</v>
      </c>
      <c r="BK58" s="11">
        <v>18.86</v>
      </c>
      <c r="BL58" s="11">
        <v>21.15</v>
      </c>
      <c r="BM58" s="11">
        <v>11.54</v>
      </c>
      <c r="BN58" s="11">
        <v>18.78</v>
      </c>
      <c r="BO58" s="11">
        <v>21.94</v>
      </c>
      <c r="BP58" s="11">
        <v>22.69</v>
      </c>
      <c r="BQ58" s="11">
        <v>14.19</v>
      </c>
      <c r="BR58" s="11">
        <v>15.15</v>
      </c>
      <c r="BS58" s="11">
        <v>9.56</v>
      </c>
      <c r="BT58" s="11">
        <v>26.33</v>
      </c>
      <c r="BU58" s="11">
        <v>17.22</v>
      </c>
      <c r="BV58" s="11">
        <v>31.93</v>
      </c>
      <c r="BW58" s="11">
        <v>30.6</v>
      </c>
      <c r="BX58" s="11">
        <v>24.58</v>
      </c>
      <c r="BY58" s="11">
        <v>10.16</v>
      </c>
      <c r="BZ58" s="11">
        <v>12.14</v>
      </c>
      <c r="CA58" s="11">
        <v>21.45</v>
      </c>
      <c r="CB58" s="11">
        <v>16.399999999999999</v>
      </c>
      <c r="CC58" s="11">
        <v>24.57</v>
      </c>
      <c r="CD58" s="11">
        <v>7.2</v>
      </c>
      <c r="CE58" s="11">
        <v>18.260000000000002</v>
      </c>
      <c r="CF58" s="11">
        <v>31.81</v>
      </c>
      <c r="CG58" s="11">
        <v>21.12</v>
      </c>
      <c r="CH58" s="11">
        <v>21.4</v>
      </c>
      <c r="CI58" s="11">
        <v>3.9</v>
      </c>
      <c r="CJ58" s="11">
        <v>28.28</v>
      </c>
      <c r="CK58" s="11">
        <v>20.09</v>
      </c>
      <c r="CL58" s="11">
        <v>20.170000000000002</v>
      </c>
      <c r="CM58" s="11">
        <v>30.11</v>
      </c>
      <c r="CN58" s="11">
        <v>11.04</v>
      </c>
      <c r="CO58" s="11">
        <v>8.85</v>
      </c>
      <c r="CP58" s="11">
        <v>20.76</v>
      </c>
      <c r="CQ58" s="11">
        <v>20.8</v>
      </c>
      <c r="CR58" s="11">
        <v>22.68</v>
      </c>
      <c r="CS58" s="11">
        <v>28.11</v>
      </c>
      <c r="CT58" s="11">
        <v>15.76</v>
      </c>
      <c r="CU58" s="11">
        <v>21.19</v>
      </c>
      <c r="CV58" s="11">
        <v>3.11</v>
      </c>
      <c r="CW58" s="11">
        <v>2.63</v>
      </c>
      <c r="CX58" s="11">
        <v>20.46</v>
      </c>
    </row>
    <row r="59" spans="2:102" x14ac:dyDescent="0.75">
      <c r="B59" s="3">
        <f t="shared" si="4"/>
        <v>56</v>
      </c>
      <c r="C59" s="11">
        <v>18.399999999999999</v>
      </c>
      <c r="D59" s="11">
        <v>7.49</v>
      </c>
      <c r="E59" s="11">
        <v>18.59</v>
      </c>
      <c r="F59" s="11">
        <v>0.52</v>
      </c>
      <c r="G59" s="11">
        <v>2.4300000000000002</v>
      </c>
      <c r="H59" s="11">
        <v>8.06</v>
      </c>
      <c r="I59" s="11">
        <v>16.54</v>
      </c>
      <c r="J59" s="11">
        <v>19.79</v>
      </c>
      <c r="K59" s="11">
        <v>16.760000000000002</v>
      </c>
      <c r="L59" s="11">
        <v>3.52</v>
      </c>
      <c r="M59" s="11">
        <v>33.17</v>
      </c>
      <c r="N59" s="11">
        <v>1.0900000000000001</v>
      </c>
      <c r="O59" s="11">
        <v>7.29</v>
      </c>
      <c r="P59" s="11">
        <v>18.84</v>
      </c>
      <c r="Q59" s="11">
        <v>30.89</v>
      </c>
      <c r="R59" s="11">
        <v>26.06</v>
      </c>
      <c r="S59" s="11">
        <v>31.31</v>
      </c>
      <c r="T59" s="11">
        <v>24.45</v>
      </c>
      <c r="U59" s="11">
        <v>5.14</v>
      </c>
      <c r="V59" s="11">
        <v>41</v>
      </c>
      <c r="W59" s="11">
        <v>15.39</v>
      </c>
      <c r="X59" s="11">
        <v>1.85</v>
      </c>
      <c r="Y59" s="11">
        <v>5.82</v>
      </c>
      <c r="Z59" s="11">
        <v>11.27</v>
      </c>
      <c r="AA59" s="11">
        <v>5.71</v>
      </c>
      <c r="AB59" s="11">
        <v>52.21</v>
      </c>
      <c r="AC59" s="11">
        <v>14.16</v>
      </c>
      <c r="AD59" s="11">
        <v>16.559999999999999</v>
      </c>
      <c r="AE59" s="11">
        <v>12.59</v>
      </c>
      <c r="AF59" s="11">
        <v>25.25</v>
      </c>
      <c r="AG59" s="11">
        <v>26.79</v>
      </c>
      <c r="AH59" s="11">
        <v>21.07</v>
      </c>
      <c r="AI59" s="11">
        <v>15.01</v>
      </c>
      <c r="AJ59" s="11">
        <v>6.34</v>
      </c>
      <c r="AK59" s="11">
        <v>31.85</v>
      </c>
      <c r="AL59" s="11">
        <v>8.2799999999999994</v>
      </c>
      <c r="AM59" s="11">
        <v>17.809999999999999</v>
      </c>
      <c r="AN59" s="11">
        <v>13.55</v>
      </c>
      <c r="AO59" s="11">
        <v>24.22</v>
      </c>
      <c r="AP59" s="11">
        <v>22.2</v>
      </c>
      <c r="AQ59" s="11">
        <v>8.1199999999999992</v>
      </c>
      <c r="AR59" s="11">
        <v>46</v>
      </c>
      <c r="AS59" s="11">
        <v>21.55</v>
      </c>
      <c r="AT59" s="11">
        <v>76.94</v>
      </c>
      <c r="AU59" s="11">
        <v>38.299999999999997</v>
      </c>
      <c r="AV59" s="11">
        <v>58.35</v>
      </c>
      <c r="AW59" s="11">
        <v>68.540000000000006</v>
      </c>
      <c r="AX59" s="11">
        <v>27.58</v>
      </c>
      <c r="AY59" s="11">
        <v>35.42</v>
      </c>
      <c r="AZ59" s="11">
        <v>47.78</v>
      </c>
      <c r="BA59" s="11">
        <v>17.670000000000002</v>
      </c>
      <c r="BB59" s="11">
        <v>10.9</v>
      </c>
      <c r="BC59" s="11">
        <v>20.63</v>
      </c>
      <c r="BD59" s="11">
        <v>13.52</v>
      </c>
      <c r="BE59" s="11">
        <v>18.75</v>
      </c>
      <c r="BF59" s="11">
        <v>9.59</v>
      </c>
      <c r="BG59" s="11">
        <v>16.12</v>
      </c>
      <c r="BH59" s="11">
        <v>17.579999999999998</v>
      </c>
      <c r="BI59" s="11">
        <v>24.32</v>
      </c>
      <c r="BJ59" s="11">
        <v>0.45</v>
      </c>
      <c r="BK59" s="11">
        <v>20.2</v>
      </c>
      <c r="BL59" s="11">
        <v>21.46</v>
      </c>
      <c r="BM59" s="11">
        <v>11.59</v>
      </c>
      <c r="BN59" s="11">
        <v>17.52</v>
      </c>
      <c r="BO59" s="11">
        <v>22.7</v>
      </c>
      <c r="BP59" s="11">
        <v>21.4</v>
      </c>
      <c r="BQ59" s="11">
        <v>14.74</v>
      </c>
      <c r="BR59" s="11">
        <v>16.739999999999998</v>
      </c>
      <c r="BS59" s="11">
        <v>9.4600000000000009</v>
      </c>
      <c r="BT59" s="11">
        <v>26.53</v>
      </c>
      <c r="BU59" s="11">
        <v>18.260000000000002</v>
      </c>
      <c r="BV59" s="11">
        <v>31.42</v>
      </c>
      <c r="BW59" s="11">
        <v>28.45</v>
      </c>
      <c r="BX59" s="11">
        <v>24.61</v>
      </c>
      <c r="BY59" s="11">
        <v>9.56</v>
      </c>
      <c r="BZ59" s="11">
        <v>12.51</v>
      </c>
      <c r="CA59" s="11">
        <v>21.23</v>
      </c>
      <c r="CB59" s="11">
        <v>17.41</v>
      </c>
      <c r="CC59" s="11">
        <v>23.16</v>
      </c>
      <c r="CD59" s="11">
        <v>7.39</v>
      </c>
      <c r="CE59" s="11">
        <v>18.53</v>
      </c>
      <c r="CF59" s="11">
        <v>31.18</v>
      </c>
      <c r="CG59" s="11">
        <v>20.399999999999999</v>
      </c>
      <c r="CH59" s="11">
        <v>19.690000000000001</v>
      </c>
      <c r="CI59" s="11">
        <v>3.81</v>
      </c>
      <c r="CJ59" s="11">
        <v>28.69</v>
      </c>
      <c r="CK59" s="11">
        <v>21.26</v>
      </c>
      <c r="CL59" s="11">
        <v>19.75</v>
      </c>
      <c r="CM59" s="11">
        <v>29.81</v>
      </c>
      <c r="CN59" s="11">
        <v>11.66</v>
      </c>
      <c r="CO59" s="11">
        <v>8.34</v>
      </c>
      <c r="CP59" s="11">
        <v>19.920000000000002</v>
      </c>
      <c r="CQ59" s="11">
        <v>20.47</v>
      </c>
      <c r="CR59" s="11">
        <v>21.35</v>
      </c>
      <c r="CS59" s="11">
        <v>27.25</v>
      </c>
      <c r="CT59" s="11">
        <v>16.13</v>
      </c>
      <c r="CU59" s="11">
        <v>23.3</v>
      </c>
      <c r="CV59" s="11">
        <v>3.15</v>
      </c>
      <c r="CW59" s="11">
        <v>2.61</v>
      </c>
      <c r="CX59" s="11">
        <v>20.2</v>
      </c>
    </row>
    <row r="60" spans="2:102" x14ac:dyDescent="0.75">
      <c r="B60" s="3">
        <f t="shared" si="4"/>
        <v>57</v>
      </c>
      <c r="C60" s="11">
        <v>18.39</v>
      </c>
      <c r="D60" s="11">
        <v>7.52</v>
      </c>
      <c r="E60" s="11">
        <v>18.61</v>
      </c>
      <c r="F60" s="11">
        <v>0.51</v>
      </c>
      <c r="G60" s="11">
        <v>2.42</v>
      </c>
      <c r="H60" s="11">
        <v>8.2100000000000009</v>
      </c>
      <c r="I60" s="11">
        <v>16.61</v>
      </c>
      <c r="J60" s="11">
        <v>19.760000000000002</v>
      </c>
      <c r="K60" s="11">
        <v>16.8</v>
      </c>
      <c r="L60" s="11">
        <v>3.49</v>
      </c>
      <c r="M60" s="11">
        <v>33.21</v>
      </c>
      <c r="N60" s="11">
        <v>1.0900000000000001</v>
      </c>
      <c r="O60" s="11">
        <v>7.33</v>
      </c>
      <c r="P60" s="11">
        <v>18.62</v>
      </c>
      <c r="Q60" s="11">
        <v>30.65</v>
      </c>
      <c r="R60" s="11">
        <v>25.68</v>
      </c>
      <c r="S60" s="11">
        <v>31.35</v>
      </c>
      <c r="T60" s="11">
        <v>24.73</v>
      </c>
      <c r="U60" s="11">
        <v>5.15</v>
      </c>
      <c r="V60" s="11">
        <v>41.27</v>
      </c>
      <c r="W60" s="11">
        <v>15.28</v>
      </c>
      <c r="X60" s="11">
        <v>1.84</v>
      </c>
      <c r="Y60" s="11">
        <v>5.82</v>
      </c>
      <c r="Z60" s="11">
        <v>11.25</v>
      </c>
      <c r="AA60" s="11">
        <v>5.73</v>
      </c>
      <c r="AB60" s="11">
        <v>52.46</v>
      </c>
      <c r="AC60" s="11">
        <v>14.22</v>
      </c>
      <c r="AD60" s="11">
        <v>16.52</v>
      </c>
      <c r="AE60" s="11">
        <v>12.58</v>
      </c>
      <c r="AF60" s="11">
        <v>25.36</v>
      </c>
      <c r="AG60" s="11">
        <v>26.74</v>
      </c>
      <c r="AH60" s="11">
        <v>20.73</v>
      </c>
      <c r="AI60" s="11">
        <v>15.04</v>
      </c>
      <c r="AJ60" s="11">
        <v>6.37</v>
      </c>
      <c r="AK60" s="11">
        <v>31.48</v>
      </c>
      <c r="AL60" s="11">
        <v>8.26</v>
      </c>
      <c r="AM60" s="11">
        <v>17.739999999999998</v>
      </c>
      <c r="AN60" s="11">
        <v>13.45</v>
      </c>
      <c r="AO60" s="11">
        <v>24.21</v>
      </c>
      <c r="AP60" s="11">
        <v>22.19</v>
      </c>
      <c r="AQ60" s="11">
        <v>8.1999999999999993</v>
      </c>
      <c r="AR60" s="11">
        <v>46.39</v>
      </c>
      <c r="AS60" s="11">
        <v>21.43</v>
      </c>
      <c r="AT60" s="11">
        <v>76.59</v>
      </c>
      <c r="AU60" s="11">
        <v>37.85</v>
      </c>
      <c r="AV60" s="11">
        <v>58.39</v>
      </c>
      <c r="AW60" s="11">
        <v>68.260000000000005</v>
      </c>
      <c r="AX60" s="11">
        <v>27.88</v>
      </c>
      <c r="AY60" s="11">
        <v>35.78</v>
      </c>
      <c r="AZ60" s="11">
        <v>47.61</v>
      </c>
      <c r="BA60" s="11">
        <v>17.04</v>
      </c>
      <c r="BB60" s="11">
        <v>10.58</v>
      </c>
      <c r="BC60" s="11">
        <v>20.48</v>
      </c>
      <c r="BD60" s="11">
        <v>13.2</v>
      </c>
      <c r="BE60" s="11">
        <v>18.96</v>
      </c>
      <c r="BF60" s="11">
        <v>9.31</v>
      </c>
      <c r="BG60" s="11">
        <v>16.149999999999999</v>
      </c>
      <c r="BH60" s="11">
        <v>17.100000000000001</v>
      </c>
      <c r="BI60" s="11">
        <v>25.42</v>
      </c>
      <c r="BJ60" s="11">
        <v>0.45</v>
      </c>
      <c r="BK60" s="11">
        <v>18.760000000000002</v>
      </c>
      <c r="BL60" s="11">
        <v>21.9</v>
      </c>
      <c r="BM60" s="11">
        <v>12.32</v>
      </c>
      <c r="BN60" s="11">
        <v>18.46</v>
      </c>
      <c r="BO60" s="11">
        <v>21.85</v>
      </c>
      <c r="BP60" s="11">
        <v>22.59</v>
      </c>
      <c r="BQ60" s="11">
        <v>14.49</v>
      </c>
      <c r="BR60" s="11">
        <v>16.559999999999999</v>
      </c>
      <c r="BS60" s="11">
        <v>9.61</v>
      </c>
      <c r="BT60" s="11">
        <v>27.54</v>
      </c>
      <c r="BU60" s="11">
        <v>17.670000000000002</v>
      </c>
      <c r="BV60" s="11">
        <v>31.39</v>
      </c>
      <c r="BW60" s="11">
        <v>28.74</v>
      </c>
      <c r="BX60" s="11">
        <v>24.64</v>
      </c>
      <c r="BY60" s="11">
        <v>9.8699999999999992</v>
      </c>
      <c r="BZ60" s="11">
        <v>12.29</v>
      </c>
      <c r="CA60" s="11">
        <v>21.49</v>
      </c>
      <c r="CB60" s="11">
        <v>17.5</v>
      </c>
      <c r="CC60" s="11">
        <v>23.27</v>
      </c>
      <c r="CD60" s="11">
        <v>6.93</v>
      </c>
      <c r="CE60" s="11">
        <v>18.72</v>
      </c>
      <c r="CF60" s="11">
        <v>30.12</v>
      </c>
      <c r="CG60" s="11">
        <v>20.75</v>
      </c>
      <c r="CH60" s="11">
        <v>21.07</v>
      </c>
      <c r="CI60" s="11">
        <v>3.82</v>
      </c>
      <c r="CJ60" s="11">
        <v>27.67</v>
      </c>
      <c r="CK60" s="11">
        <v>21.85</v>
      </c>
      <c r="CL60" s="11">
        <v>18.98</v>
      </c>
      <c r="CM60" s="11">
        <v>30.39</v>
      </c>
      <c r="CN60" s="11">
        <v>11.1</v>
      </c>
      <c r="CO60" s="11">
        <v>9.64</v>
      </c>
      <c r="CP60" s="11">
        <v>19.420000000000002</v>
      </c>
      <c r="CQ60" s="11">
        <v>20.8</v>
      </c>
      <c r="CR60" s="11">
        <v>21.67</v>
      </c>
      <c r="CS60" s="11">
        <v>27.65</v>
      </c>
      <c r="CT60" s="11">
        <v>15.78</v>
      </c>
      <c r="CU60" s="11">
        <v>21.6</v>
      </c>
      <c r="CV60" s="11">
        <v>3.14</v>
      </c>
      <c r="CW60" s="11">
        <v>2.63</v>
      </c>
      <c r="CX60" s="11">
        <v>20.05</v>
      </c>
    </row>
    <row r="61" spans="2:102" x14ac:dyDescent="0.75">
      <c r="B61" s="3">
        <f t="shared" si="4"/>
        <v>58</v>
      </c>
      <c r="C61" s="11">
        <v>18.37</v>
      </c>
      <c r="D61" s="11">
        <v>7.5</v>
      </c>
      <c r="E61" s="11">
        <v>18.53</v>
      </c>
      <c r="F61" s="11">
        <v>0.52</v>
      </c>
      <c r="G61" s="11">
        <v>2.42</v>
      </c>
      <c r="H61" s="11">
        <v>8.2799999999999994</v>
      </c>
      <c r="I61" s="11">
        <v>16.579999999999998</v>
      </c>
      <c r="J61" s="11">
        <v>19.79</v>
      </c>
      <c r="K61" s="11">
        <v>16.77</v>
      </c>
      <c r="L61" s="11">
        <v>3.43</v>
      </c>
      <c r="M61" s="11">
        <v>33.17</v>
      </c>
      <c r="N61" s="11">
        <v>1.0900000000000001</v>
      </c>
      <c r="O61" s="11">
        <v>7.34</v>
      </c>
      <c r="P61" s="11">
        <v>18.72</v>
      </c>
      <c r="Q61" s="11">
        <v>30.63</v>
      </c>
      <c r="R61" s="11">
        <v>25.79</v>
      </c>
      <c r="S61" s="11">
        <v>31.26</v>
      </c>
      <c r="T61" s="11">
        <v>24.73</v>
      </c>
      <c r="U61" s="11">
        <v>5.17</v>
      </c>
      <c r="V61" s="11">
        <v>41.08</v>
      </c>
      <c r="W61" s="11">
        <v>15.28</v>
      </c>
      <c r="X61" s="11">
        <v>1.84</v>
      </c>
      <c r="Y61" s="11">
        <v>5.85</v>
      </c>
      <c r="Z61" s="11">
        <v>11.25</v>
      </c>
      <c r="AA61" s="11">
        <v>5.73</v>
      </c>
      <c r="AB61" s="11">
        <v>52.21</v>
      </c>
      <c r="AC61" s="11">
        <v>14.16</v>
      </c>
      <c r="AD61" s="11">
        <v>16.53</v>
      </c>
      <c r="AE61" s="11">
        <v>12.54</v>
      </c>
      <c r="AF61" s="11">
        <v>25.33</v>
      </c>
      <c r="AG61" s="11">
        <v>26.87</v>
      </c>
      <c r="AH61" s="11">
        <v>20.97</v>
      </c>
      <c r="AI61" s="11">
        <v>14.83</v>
      </c>
      <c r="AJ61" s="11">
        <v>6.36</v>
      </c>
      <c r="AK61" s="11">
        <v>31.63</v>
      </c>
      <c r="AL61" s="11">
        <v>8.31</v>
      </c>
      <c r="AM61" s="11">
        <v>17.7</v>
      </c>
      <c r="AN61" s="11">
        <v>13.48</v>
      </c>
      <c r="AO61" s="11">
        <v>24.21</v>
      </c>
      <c r="AP61" s="11">
        <v>22.26</v>
      </c>
      <c r="AQ61" s="11">
        <v>8.18</v>
      </c>
      <c r="AR61" s="11">
        <v>46.36</v>
      </c>
      <c r="AS61" s="11">
        <v>21.27</v>
      </c>
      <c r="AT61" s="11">
        <v>76.349999999999994</v>
      </c>
      <c r="AU61" s="11">
        <v>37.950000000000003</v>
      </c>
      <c r="AV61" s="11">
        <v>58.24</v>
      </c>
      <c r="AW61" s="11">
        <v>68.19</v>
      </c>
      <c r="AX61" s="11">
        <v>27.78</v>
      </c>
      <c r="AY61" s="11">
        <v>35.520000000000003</v>
      </c>
      <c r="AZ61" s="11">
        <v>47.66</v>
      </c>
      <c r="BA61" s="11">
        <v>16.39</v>
      </c>
      <c r="BB61" s="11">
        <v>10.1</v>
      </c>
      <c r="BC61" s="11">
        <v>20.309999999999999</v>
      </c>
      <c r="BD61" s="11">
        <v>13.69</v>
      </c>
      <c r="BE61" s="11">
        <v>18.7</v>
      </c>
      <c r="BF61" s="11">
        <v>9.01</v>
      </c>
      <c r="BG61" s="11">
        <v>16.260000000000002</v>
      </c>
      <c r="BH61" s="11">
        <v>16.579999999999998</v>
      </c>
      <c r="BI61" s="11">
        <v>25.36</v>
      </c>
      <c r="BJ61" s="11">
        <v>0.46</v>
      </c>
      <c r="BK61" s="11">
        <v>17.739999999999998</v>
      </c>
      <c r="BL61" s="11">
        <v>20.79</v>
      </c>
      <c r="BM61" s="11">
        <v>11.64</v>
      </c>
      <c r="BN61" s="11">
        <v>17.54</v>
      </c>
      <c r="BO61" s="11">
        <v>21.05</v>
      </c>
      <c r="BP61" s="11">
        <v>22.33</v>
      </c>
      <c r="BQ61" s="11">
        <v>14.48</v>
      </c>
      <c r="BR61" s="11">
        <v>16.079999999999998</v>
      </c>
      <c r="BS61" s="11">
        <v>9.27</v>
      </c>
      <c r="BT61" s="11">
        <v>27.07</v>
      </c>
      <c r="BU61" s="11">
        <v>17.27</v>
      </c>
      <c r="BV61" s="11">
        <v>29.62</v>
      </c>
      <c r="BW61" s="11">
        <v>29.35</v>
      </c>
      <c r="BX61" s="11">
        <v>24.18</v>
      </c>
      <c r="BY61" s="11">
        <v>10.19</v>
      </c>
      <c r="BZ61" s="11">
        <v>12.1</v>
      </c>
      <c r="CA61" s="11">
        <v>20.69</v>
      </c>
      <c r="CB61" s="11">
        <v>17.7</v>
      </c>
      <c r="CC61" s="11">
        <v>23.13</v>
      </c>
      <c r="CD61" s="11">
        <v>6.98</v>
      </c>
      <c r="CE61" s="11">
        <v>18.91</v>
      </c>
      <c r="CF61" s="11">
        <v>31.24</v>
      </c>
      <c r="CG61" s="11">
        <v>19.98</v>
      </c>
      <c r="CH61" s="11">
        <v>20.43</v>
      </c>
      <c r="CI61" s="11">
        <v>4.03</v>
      </c>
      <c r="CJ61" s="11">
        <v>27.56</v>
      </c>
      <c r="CK61" s="11">
        <v>20.47</v>
      </c>
      <c r="CL61" s="11">
        <v>20.34</v>
      </c>
      <c r="CM61" s="11">
        <v>28.85</v>
      </c>
      <c r="CN61" s="11">
        <v>11.1</v>
      </c>
      <c r="CO61" s="11">
        <v>8.48</v>
      </c>
      <c r="CP61" s="11">
        <v>19.649999999999999</v>
      </c>
      <c r="CQ61" s="11">
        <v>20.87</v>
      </c>
      <c r="CR61" s="11">
        <v>22.35</v>
      </c>
      <c r="CS61" s="11">
        <v>28.28</v>
      </c>
      <c r="CT61" s="11">
        <v>15.99</v>
      </c>
      <c r="CU61" s="11">
        <v>20.77</v>
      </c>
      <c r="CV61" s="11">
        <v>3.24</v>
      </c>
      <c r="CW61" s="11">
        <v>2.62</v>
      </c>
      <c r="CX61" s="11">
        <v>19.649999999999999</v>
      </c>
    </row>
    <row r="62" spans="2:102" x14ac:dyDescent="0.75">
      <c r="B62" s="3">
        <f t="shared" si="4"/>
        <v>59</v>
      </c>
      <c r="C62" s="11">
        <v>18.23</v>
      </c>
      <c r="D62" s="11">
        <v>7.53</v>
      </c>
      <c r="E62" s="11">
        <v>18.47</v>
      </c>
      <c r="F62" s="11">
        <v>0.51</v>
      </c>
      <c r="G62" s="11">
        <v>2.41</v>
      </c>
      <c r="H62" s="11">
        <v>8.2100000000000009</v>
      </c>
      <c r="I62" s="11">
        <v>16.45</v>
      </c>
      <c r="J62" s="11">
        <v>19.78</v>
      </c>
      <c r="K62" s="11">
        <v>16.920000000000002</v>
      </c>
      <c r="L62" s="11">
        <v>3.43</v>
      </c>
      <c r="M62" s="11">
        <v>33.33</v>
      </c>
      <c r="N62" s="11">
        <v>1.0900000000000001</v>
      </c>
      <c r="O62" s="11">
        <v>7.33</v>
      </c>
      <c r="P62" s="11">
        <v>18.829999999999998</v>
      </c>
      <c r="Q62" s="11">
        <v>30.53</v>
      </c>
      <c r="R62" s="11">
        <v>25.89</v>
      </c>
      <c r="S62" s="11">
        <v>31.41</v>
      </c>
      <c r="T62" s="11">
        <v>24.65</v>
      </c>
      <c r="U62" s="11">
        <v>5.18</v>
      </c>
      <c r="V62" s="11">
        <v>40.58</v>
      </c>
      <c r="W62" s="11">
        <v>15.37</v>
      </c>
      <c r="X62" s="11">
        <v>1.84</v>
      </c>
      <c r="Y62" s="11">
        <v>5.68</v>
      </c>
      <c r="Z62" s="11">
        <v>11.45</v>
      </c>
      <c r="AA62" s="11">
        <v>5.72</v>
      </c>
      <c r="AB62" s="11">
        <v>52</v>
      </c>
      <c r="AC62" s="11">
        <v>14.22</v>
      </c>
      <c r="AD62" s="11">
        <v>16.48</v>
      </c>
      <c r="AE62" s="11">
        <v>12.63</v>
      </c>
      <c r="AF62" s="11">
        <v>25.26</v>
      </c>
      <c r="AG62" s="11">
        <v>26.72</v>
      </c>
      <c r="AH62" s="11">
        <v>21.01</v>
      </c>
      <c r="AI62" s="11">
        <v>14.8</v>
      </c>
      <c r="AJ62" s="11">
        <v>6.33</v>
      </c>
      <c r="AK62" s="11">
        <v>31.96</v>
      </c>
      <c r="AL62" s="11">
        <v>8.27</v>
      </c>
      <c r="AM62" s="11">
        <v>17.59</v>
      </c>
      <c r="AN62" s="11">
        <v>13.6</v>
      </c>
      <c r="AO62" s="11">
        <v>24.3</v>
      </c>
      <c r="AP62" s="11">
        <v>22.29</v>
      </c>
      <c r="AQ62" s="11">
        <v>8.16</v>
      </c>
      <c r="AR62" s="11">
        <v>46.83</v>
      </c>
      <c r="AS62" s="11">
        <v>21.24</v>
      </c>
      <c r="AT62" s="11">
        <v>76.760000000000005</v>
      </c>
      <c r="AU62" s="11">
        <v>38.03</v>
      </c>
      <c r="AV62" s="11">
        <v>58.31</v>
      </c>
      <c r="AW62" s="11">
        <v>68.709999999999994</v>
      </c>
      <c r="AX62" s="11">
        <v>27.67</v>
      </c>
      <c r="AY62" s="11">
        <v>35.36</v>
      </c>
      <c r="AZ62" s="11">
        <v>47.65</v>
      </c>
      <c r="BA62" s="11">
        <v>16.260000000000002</v>
      </c>
      <c r="BB62" s="11">
        <v>11.79</v>
      </c>
      <c r="BC62" s="11">
        <v>19.95</v>
      </c>
      <c r="BD62" s="11">
        <v>13.56</v>
      </c>
      <c r="BE62" s="11">
        <v>18.5</v>
      </c>
      <c r="BF62" s="11">
        <v>9.2100000000000009</v>
      </c>
      <c r="BG62" s="11">
        <v>15.79</v>
      </c>
      <c r="BH62" s="11">
        <v>16.48</v>
      </c>
      <c r="BI62" s="11">
        <v>23.45</v>
      </c>
      <c r="BJ62" s="11">
        <v>0.44</v>
      </c>
      <c r="BK62" s="11">
        <v>18.28</v>
      </c>
      <c r="BL62" s="11">
        <v>21.81</v>
      </c>
      <c r="BM62" s="11">
        <v>12.44</v>
      </c>
      <c r="BN62" s="11">
        <v>19.52</v>
      </c>
      <c r="BO62" s="11">
        <v>20</v>
      </c>
      <c r="BP62" s="11">
        <v>22.31</v>
      </c>
      <c r="BQ62" s="11">
        <v>15.06</v>
      </c>
      <c r="BR62" s="11">
        <v>16.82</v>
      </c>
      <c r="BS62" s="11">
        <v>9.75</v>
      </c>
      <c r="BT62" s="11">
        <v>26.95</v>
      </c>
      <c r="BU62" s="11">
        <v>16.75</v>
      </c>
      <c r="BV62" s="11">
        <v>31.27</v>
      </c>
      <c r="BW62" s="11">
        <v>30.48</v>
      </c>
      <c r="BX62" s="11">
        <v>24.85</v>
      </c>
      <c r="BY62" s="11">
        <v>10.16</v>
      </c>
      <c r="BZ62" s="11">
        <v>12.33</v>
      </c>
      <c r="CA62" s="11">
        <v>22.46</v>
      </c>
      <c r="CB62" s="11">
        <v>17.8</v>
      </c>
      <c r="CC62" s="11">
        <v>21.4</v>
      </c>
      <c r="CD62" s="11">
        <v>7.09</v>
      </c>
      <c r="CE62" s="11">
        <v>18.899999999999999</v>
      </c>
      <c r="CF62" s="11">
        <v>29.85</v>
      </c>
      <c r="CG62" s="11">
        <v>20.239999999999998</v>
      </c>
      <c r="CH62" s="11">
        <v>21.4</v>
      </c>
      <c r="CI62" s="11">
        <v>4.07</v>
      </c>
      <c r="CJ62" s="11">
        <v>28.36</v>
      </c>
      <c r="CK62" s="11">
        <v>21.33</v>
      </c>
      <c r="CL62" s="11">
        <v>19.63</v>
      </c>
      <c r="CM62" s="11">
        <v>29.99</v>
      </c>
      <c r="CN62" s="11">
        <v>11.15</v>
      </c>
      <c r="CO62" s="11">
        <v>8.67</v>
      </c>
      <c r="CP62" s="11">
        <v>20.43</v>
      </c>
      <c r="CQ62" s="11">
        <v>21.19</v>
      </c>
      <c r="CR62" s="11">
        <v>21.82</v>
      </c>
      <c r="CS62" s="11">
        <v>29.41</v>
      </c>
      <c r="CT62" s="11">
        <v>15.97</v>
      </c>
      <c r="CU62" s="11">
        <v>22.12</v>
      </c>
      <c r="CV62" s="11">
        <v>3.1</v>
      </c>
      <c r="CW62" s="11">
        <v>2.59</v>
      </c>
      <c r="CX62" s="11">
        <v>20.74</v>
      </c>
    </row>
    <row r="63" spans="2:102" x14ac:dyDescent="0.75">
      <c r="B63" s="3">
        <f t="shared" si="4"/>
        <v>60</v>
      </c>
      <c r="C63" s="11">
        <v>18.170000000000002</v>
      </c>
      <c r="D63" s="11">
        <v>7.56</v>
      </c>
      <c r="E63" s="11">
        <v>18.559999999999999</v>
      </c>
      <c r="F63" s="11">
        <v>0.52</v>
      </c>
      <c r="G63" s="11">
        <v>2.42</v>
      </c>
      <c r="H63" s="11">
        <v>8.25</v>
      </c>
      <c r="I63" s="11">
        <v>16.5</v>
      </c>
      <c r="J63" s="11">
        <v>19.600000000000001</v>
      </c>
      <c r="K63" s="11">
        <v>16.86</v>
      </c>
      <c r="L63" s="11">
        <v>3.4</v>
      </c>
      <c r="M63" s="11">
        <v>33.380000000000003</v>
      </c>
      <c r="N63" s="11">
        <v>1.0900000000000001</v>
      </c>
      <c r="O63" s="11">
        <v>7.35</v>
      </c>
      <c r="P63" s="11">
        <v>18.75</v>
      </c>
      <c r="Q63" s="11">
        <v>30.77</v>
      </c>
      <c r="R63" s="11">
        <v>26.06</v>
      </c>
      <c r="S63" s="11">
        <v>31.39</v>
      </c>
      <c r="T63" s="11">
        <v>24.65</v>
      </c>
      <c r="U63" s="11">
        <v>5.0999999999999996</v>
      </c>
      <c r="V63" s="11">
        <v>40.6</v>
      </c>
      <c r="W63" s="11">
        <v>15.2</v>
      </c>
      <c r="X63" s="11">
        <v>1.84</v>
      </c>
      <c r="Y63" s="11">
        <v>5.78</v>
      </c>
      <c r="Z63" s="11">
        <v>11.35</v>
      </c>
      <c r="AA63" s="11">
        <v>5.76</v>
      </c>
      <c r="AB63" s="11">
        <v>51.66</v>
      </c>
      <c r="AC63" s="11">
        <v>14.18</v>
      </c>
      <c r="AD63" s="11">
        <v>16.489999999999998</v>
      </c>
      <c r="AE63" s="11">
        <v>12.74</v>
      </c>
      <c r="AF63" s="11">
        <v>25.35</v>
      </c>
      <c r="AG63" s="11">
        <v>26.66</v>
      </c>
      <c r="AH63" s="11">
        <v>20.88</v>
      </c>
      <c r="AI63" s="11">
        <v>14.86</v>
      </c>
      <c r="AJ63" s="11">
        <v>6.33</v>
      </c>
      <c r="AK63" s="11">
        <v>32.53</v>
      </c>
      <c r="AL63" s="11">
        <v>8.33</v>
      </c>
      <c r="AM63" s="11">
        <v>17.62</v>
      </c>
      <c r="AN63" s="11">
        <v>13.63</v>
      </c>
      <c r="AO63" s="11">
        <v>24.29</v>
      </c>
      <c r="AP63" s="11">
        <v>22.54</v>
      </c>
      <c r="AQ63" s="11">
        <v>8.17</v>
      </c>
      <c r="AR63" s="11">
        <v>47.28</v>
      </c>
      <c r="AS63" s="11">
        <v>21.16</v>
      </c>
      <c r="AT63" s="11">
        <v>76.61</v>
      </c>
      <c r="AU63" s="11">
        <v>37.880000000000003</v>
      </c>
      <c r="AV63" s="11">
        <v>58.31</v>
      </c>
      <c r="AW63" s="11">
        <v>69.459999999999994</v>
      </c>
      <c r="AX63" s="11">
        <v>28.09</v>
      </c>
      <c r="AY63" s="11">
        <v>35.42</v>
      </c>
      <c r="AZ63" s="11">
        <v>47.84</v>
      </c>
      <c r="BA63" s="11">
        <v>16.149999999999999</v>
      </c>
      <c r="BB63" s="11">
        <v>10.14</v>
      </c>
      <c r="BC63" s="11">
        <v>18.690000000000001</v>
      </c>
      <c r="BD63" s="11">
        <v>13.69</v>
      </c>
      <c r="BE63" s="11">
        <v>18.47</v>
      </c>
      <c r="BF63" s="11">
        <v>9.5299999999999994</v>
      </c>
      <c r="BG63" s="11">
        <v>15.69</v>
      </c>
      <c r="BH63" s="11">
        <v>17.39</v>
      </c>
      <c r="BI63" s="11">
        <v>23.72</v>
      </c>
      <c r="BJ63" s="11">
        <v>0.48</v>
      </c>
      <c r="BK63" s="11">
        <v>19.32</v>
      </c>
      <c r="BL63" s="11">
        <v>22.59</v>
      </c>
      <c r="BM63" s="11">
        <v>11.35</v>
      </c>
      <c r="BN63" s="11">
        <v>17.149999999999999</v>
      </c>
      <c r="BO63" s="11">
        <v>21.38</v>
      </c>
      <c r="BP63" s="11">
        <v>21.96</v>
      </c>
      <c r="BQ63" s="11">
        <v>14.55</v>
      </c>
      <c r="BR63" s="11">
        <v>16.84</v>
      </c>
      <c r="BS63" s="11">
        <v>9.85</v>
      </c>
      <c r="BT63" s="11">
        <v>27.3</v>
      </c>
      <c r="BU63" s="11">
        <v>17.7</v>
      </c>
      <c r="BV63" s="11">
        <v>31.41</v>
      </c>
      <c r="BW63" s="11">
        <v>29.04</v>
      </c>
      <c r="BX63" s="11">
        <v>25.34</v>
      </c>
      <c r="BY63" s="11">
        <v>9.8800000000000008</v>
      </c>
      <c r="BZ63" s="11">
        <v>11.9</v>
      </c>
      <c r="CA63" s="11">
        <v>20.25</v>
      </c>
      <c r="CB63" s="11">
        <v>18.350000000000001</v>
      </c>
      <c r="CC63" s="11">
        <v>24.45</v>
      </c>
      <c r="CD63" s="11">
        <v>6.88</v>
      </c>
      <c r="CE63" s="11">
        <v>18.260000000000002</v>
      </c>
      <c r="CF63" s="11">
        <v>30.12</v>
      </c>
      <c r="CG63" s="11">
        <v>20.52</v>
      </c>
      <c r="CH63" s="11">
        <v>20.3</v>
      </c>
      <c r="CI63" s="11">
        <v>3.92</v>
      </c>
      <c r="CJ63" s="11">
        <v>27.67</v>
      </c>
      <c r="CK63" s="11">
        <v>21.97</v>
      </c>
      <c r="CL63" s="11">
        <v>19.559999999999999</v>
      </c>
      <c r="CM63" s="11">
        <v>31.7</v>
      </c>
      <c r="CN63" s="11">
        <v>11.42</v>
      </c>
      <c r="CO63" s="11">
        <v>8.82</v>
      </c>
      <c r="CP63" s="11">
        <v>20.78</v>
      </c>
      <c r="CQ63" s="11">
        <v>19.899999999999999</v>
      </c>
      <c r="CR63" s="11">
        <v>21.29</v>
      </c>
      <c r="CS63" s="11">
        <v>26.78</v>
      </c>
      <c r="CT63" s="11">
        <v>15.96</v>
      </c>
      <c r="CU63" s="11">
        <v>21.92</v>
      </c>
      <c r="CV63" s="11">
        <v>3.33</v>
      </c>
      <c r="CW63" s="11">
        <v>2.59</v>
      </c>
      <c r="CX63" s="11">
        <v>20.57</v>
      </c>
    </row>
    <row r="64" spans="2:102" x14ac:dyDescent="0.75">
      <c r="B64" s="3">
        <f t="shared" si="4"/>
        <v>61</v>
      </c>
      <c r="C64" s="11">
        <v>18.29</v>
      </c>
      <c r="D64" s="11">
        <v>7.53</v>
      </c>
      <c r="E64" s="11">
        <v>18.57</v>
      </c>
      <c r="F64" s="11">
        <v>0.52</v>
      </c>
      <c r="G64" s="11">
        <v>2.42</v>
      </c>
      <c r="H64" s="11">
        <v>8.25</v>
      </c>
      <c r="I64" s="11">
        <v>16.53</v>
      </c>
      <c r="J64" s="11">
        <v>19.489999999999998</v>
      </c>
      <c r="K64" s="11">
        <v>16.89</v>
      </c>
      <c r="L64" s="11">
        <v>3.35</v>
      </c>
      <c r="M64" s="11">
        <v>33.369999999999997</v>
      </c>
      <c r="N64" s="11">
        <v>1.0900000000000001</v>
      </c>
      <c r="O64" s="11">
        <v>7.41</v>
      </c>
      <c r="P64" s="11">
        <v>18.809999999999999</v>
      </c>
      <c r="Q64" s="11">
        <v>31.02</v>
      </c>
      <c r="R64" s="11">
        <v>25.95</v>
      </c>
      <c r="S64" s="11">
        <v>31.53</v>
      </c>
      <c r="T64" s="11">
        <v>24.41</v>
      </c>
      <c r="U64" s="11">
        <v>5.12</v>
      </c>
      <c r="V64" s="11">
        <v>40.36</v>
      </c>
      <c r="W64" s="11">
        <v>15.23</v>
      </c>
      <c r="X64" s="11">
        <v>1.84</v>
      </c>
      <c r="Y64" s="11">
        <v>5.72</v>
      </c>
      <c r="Z64" s="11">
        <v>11.25</v>
      </c>
      <c r="AA64" s="11">
        <v>5.82</v>
      </c>
      <c r="AB64" s="11">
        <v>51.6</v>
      </c>
      <c r="AC64" s="11">
        <v>14.15</v>
      </c>
      <c r="AD64" s="11">
        <v>16.53</v>
      </c>
      <c r="AE64" s="11">
        <v>12.65</v>
      </c>
      <c r="AF64" s="11">
        <v>25.6</v>
      </c>
      <c r="AG64" s="11">
        <v>26.68</v>
      </c>
      <c r="AH64" s="11">
        <v>20.7</v>
      </c>
      <c r="AI64" s="11">
        <v>15.06</v>
      </c>
      <c r="AJ64" s="11">
        <v>6.33</v>
      </c>
      <c r="AK64" s="11">
        <v>32.090000000000003</v>
      </c>
      <c r="AL64" s="11">
        <v>8.3000000000000007</v>
      </c>
      <c r="AM64" s="11">
        <v>17.7</v>
      </c>
      <c r="AN64" s="11">
        <v>13.42</v>
      </c>
      <c r="AO64" s="11">
        <v>24.34</v>
      </c>
      <c r="AP64" s="11">
        <v>22.31</v>
      </c>
      <c r="AQ64" s="11">
        <v>8.09</v>
      </c>
      <c r="AR64" s="11">
        <v>46.55</v>
      </c>
      <c r="AS64" s="11">
        <v>21.17</v>
      </c>
      <c r="AT64" s="11">
        <v>76.78</v>
      </c>
      <c r="AU64" s="11">
        <v>37.869999999999997</v>
      </c>
      <c r="AV64" s="11">
        <v>58.36</v>
      </c>
      <c r="AW64" s="11">
        <v>69.8</v>
      </c>
      <c r="AX64" s="11">
        <v>28.35</v>
      </c>
      <c r="AY64" s="11">
        <v>35.94</v>
      </c>
      <c r="AZ64" s="11">
        <v>47.88</v>
      </c>
      <c r="BA64" s="11">
        <v>15.81</v>
      </c>
      <c r="BB64" s="11">
        <v>10.82</v>
      </c>
      <c r="BC64" s="11">
        <v>19.100000000000001</v>
      </c>
      <c r="BD64" s="11">
        <v>13.63</v>
      </c>
      <c r="BE64" s="11">
        <v>18.64</v>
      </c>
      <c r="BF64" s="11">
        <v>9.61</v>
      </c>
      <c r="BG64" s="11">
        <v>15.95</v>
      </c>
      <c r="BH64" s="11">
        <v>17.5</v>
      </c>
      <c r="BI64" s="11">
        <v>25.26</v>
      </c>
      <c r="BJ64" s="11">
        <v>0.44</v>
      </c>
      <c r="BK64" s="11">
        <v>16.78</v>
      </c>
      <c r="BL64" s="11">
        <v>21.97</v>
      </c>
      <c r="BM64" s="11">
        <v>12.97</v>
      </c>
      <c r="BN64" s="11">
        <v>17.52</v>
      </c>
      <c r="BO64" s="11">
        <v>21.1</v>
      </c>
      <c r="BP64" s="11">
        <v>22.14</v>
      </c>
      <c r="BQ64" s="11">
        <v>14.14</v>
      </c>
      <c r="BR64" s="11">
        <v>17.100000000000001</v>
      </c>
      <c r="BS64" s="11">
        <v>9.4600000000000009</v>
      </c>
      <c r="BT64" s="11">
        <v>28.03</v>
      </c>
      <c r="BU64" s="11">
        <v>17.62</v>
      </c>
      <c r="BV64" s="11">
        <v>31.13</v>
      </c>
      <c r="BW64" s="11">
        <v>30.24</v>
      </c>
      <c r="BX64" s="11">
        <v>24.98</v>
      </c>
      <c r="BY64" s="11">
        <v>10.17</v>
      </c>
      <c r="BZ64" s="11">
        <v>12.67</v>
      </c>
      <c r="CA64" s="11">
        <v>22.2</v>
      </c>
      <c r="CB64" s="11">
        <v>17.510000000000002</v>
      </c>
      <c r="CC64" s="11">
        <v>22.43</v>
      </c>
      <c r="CD64" s="11">
        <v>6.85</v>
      </c>
      <c r="CE64" s="11">
        <v>18.89</v>
      </c>
      <c r="CF64" s="11">
        <v>30.73</v>
      </c>
      <c r="CG64" s="11">
        <v>20.77</v>
      </c>
      <c r="CH64" s="11">
        <v>20.190000000000001</v>
      </c>
      <c r="CI64" s="11">
        <v>3.91</v>
      </c>
      <c r="CJ64" s="11">
        <v>28.39</v>
      </c>
      <c r="CK64" s="11">
        <v>20.93</v>
      </c>
      <c r="CL64" s="11">
        <v>19.91</v>
      </c>
      <c r="CM64" s="11">
        <v>29.71</v>
      </c>
      <c r="CN64" s="11">
        <v>11.31</v>
      </c>
      <c r="CO64" s="11">
        <v>8.01</v>
      </c>
      <c r="CP64" s="11">
        <v>18.66</v>
      </c>
      <c r="CQ64" s="11">
        <v>20.43</v>
      </c>
      <c r="CR64" s="11">
        <v>22.3</v>
      </c>
      <c r="CS64" s="11">
        <v>26.97</v>
      </c>
      <c r="CT64" s="11">
        <v>15.71</v>
      </c>
      <c r="CU64" s="11">
        <v>21.36</v>
      </c>
      <c r="CV64" s="11">
        <v>3.21</v>
      </c>
      <c r="CW64" s="11">
        <v>2.61</v>
      </c>
      <c r="CX64" s="11">
        <v>20.440000000000001</v>
      </c>
    </row>
    <row r="65" spans="2:102" x14ac:dyDescent="0.75">
      <c r="B65" s="3">
        <f t="shared" si="4"/>
        <v>62</v>
      </c>
      <c r="C65" s="11">
        <v>18.260000000000002</v>
      </c>
      <c r="D65" s="11">
        <v>7.57</v>
      </c>
      <c r="E65" s="11">
        <v>18.579999999999998</v>
      </c>
      <c r="F65" s="11">
        <v>0.52</v>
      </c>
      <c r="G65" s="11">
        <v>2.4300000000000002</v>
      </c>
      <c r="H65" s="11">
        <v>8.09</v>
      </c>
      <c r="I65" s="11">
        <v>16.23</v>
      </c>
      <c r="J65" s="11">
        <v>19.3</v>
      </c>
      <c r="K65" s="11">
        <v>16.8</v>
      </c>
      <c r="L65" s="11">
        <v>3.35</v>
      </c>
      <c r="M65" s="11">
        <v>33.299999999999997</v>
      </c>
      <c r="N65" s="11">
        <v>1.0900000000000001</v>
      </c>
      <c r="O65" s="11">
        <v>7.47</v>
      </c>
      <c r="P65" s="11">
        <v>18.53</v>
      </c>
      <c r="Q65" s="11">
        <v>31.08</v>
      </c>
      <c r="R65" s="11">
        <v>26.02</v>
      </c>
      <c r="S65" s="11">
        <v>31.57</v>
      </c>
      <c r="T65" s="11">
        <v>24.37</v>
      </c>
      <c r="U65" s="11">
        <v>5.0999999999999996</v>
      </c>
      <c r="V65" s="11">
        <v>40.28</v>
      </c>
      <c r="W65" s="11">
        <v>15.46</v>
      </c>
      <c r="X65" s="11">
        <v>1.84</v>
      </c>
      <c r="Y65" s="11">
        <v>5.79</v>
      </c>
      <c r="Z65" s="11">
        <v>10.95</v>
      </c>
      <c r="AA65" s="11">
        <v>5.79</v>
      </c>
      <c r="AB65" s="11">
        <v>51.82</v>
      </c>
      <c r="AC65" s="11">
        <v>14.17</v>
      </c>
      <c r="AD65" s="11">
        <v>16.510000000000002</v>
      </c>
      <c r="AE65" s="11">
        <v>12.62</v>
      </c>
      <c r="AF65" s="11">
        <v>25.57</v>
      </c>
      <c r="AG65" s="11">
        <v>26.64</v>
      </c>
      <c r="AH65" s="11">
        <v>20.43</v>
      </c>
      <c r="AI65" s="11">
        <v>14.83</v>
      </c>
      <c r="AJ65" s="11">
        <v>6.34</v>
      </c>
      <c r="AK65" s="11">
        <v>32.39</v>
      </c>
      <c r="AL65" s="11">
        <v>8.2899999999999991</v>
      </c>
      <c r="AM65" s="11">
        <v>17.64</v>
      </c>
      <c r="AN65" s="11">
        <v>13.28</v>
      </c>
      <c r="AO65" s="11">
        <v>24.27</v>
      </c>
      <c r="AP65" s="11">
        <v>22.41</v>
      </c>
      <c r="AQ65" s="11">
        <v>8.17</v>
      </c>
      <c r="AR65" s="11">
        <v>46.26</v>
      </c>
      <c r="AS65" s="11">
        <v>21.1</v>
      </c>
      <c r="AT65" s="11">
        <v>76.930000000000007</v>
      </c>
      <c r="AU65" s="11">
        <v>37.89</v>
      </c>
      <c r="AV65" s="11">
        <v>58.34</v>
      </c>
      <c r="AW65" s="11">
        <v>69.7</v>
      </c>
      <c r="AX65" s="11">
        <v>28.39</v>
      </c>
      <c r="AY65" s="11">
        <v>36.01</v>
      </c>
      <c r="AZ65" s="11">
        <v>47.69</v>
      </c>
      <c r="BA65" s="11">
        <v>14.97</v>
      </c>
      <c r="BB65" s="11">
        <v>9.5500000000000007</v>
      </c>
      <c r="BC65" s="11">
        <v>17.510000000000002</v>
      </c>
      <c r="BD65" s="11">
        <v>13.27</v>
      </c>
      <c r="BE65" s="11">
        <v>17.72</v>
      </c>
      <c r="BF65" s="11">
        <v>9.39</v>
      </c>
      <c r="BG65" s="11">
        <v>15.74</v>
      </c>
      <c r="BH65" s="11">
        <v>16.64</v>
      </c>
      <c r="BI65" s="11">
        <v>23.78</v>
      </c>
      <c r="BJ65" s="11">
        <v>0.45</v>
      </c>
      <c r="BK65" s="11">
        <v>16.14</v>
      </c>
      <c r="BL65" s="11">
        <v>21.55</v>
      </c>
      <c r="BM65" s="11">
        <v>12.53</v>
      </c>
      <c r="BN65" s="11">
        <v>17.84</v>
      </c>
      <c r="BO65" s="11">
        <v>20.86</v>
      </c>
      <c r="BP65" s="11">
        <v>21.95</v>
      </c>
      <c r="BQ65" s="11">
        <v>14.46</v>
      </c>
      <c r="BR65" s="11">
        <v>16.23</v>
      </c>
      <c r="BS65" s="11">
        <v>9.64</v>
      </c>
      <c r="BT65" s="11">
        <v>27.4</v>
      </c>
      <c r="BU65" s="11">
        <v>16.53</v>
      </c>
      <c r="BV65" s="11">
        <v>30.12</v>
      </c>
      <c r="BW65" s="11">
        <v>28.61</v>
      </c>
      <c r="BX65" s="11">
        <v>24.46</v>
      </c>
      <c r="BY65" s="11">
        <v>9.7899999999999991</v>
      </c>
      <c r="BZ65" s="11">
        <v>12.33</v>
      </c>
      <c r="CA65" s="11">
        <v>20.27</v>
      </c>
      <c r="CB65" s="11">
        <v>17.170000000000002</v>
      </c>
      <c r="CC65" s="11">
        <v>22.35</v>
      </c>
      <c r="CD65" s="11">
        <v>6.83</v>
      </c>
      <c r="CE65" s="11">
        <v>19.03</v>
      </c>
      <c r="CF65" s="11">
        <v>30.59</v>
      </c>
      <c r="CG65" s="11">
        <v>19.29</v>
      </c>
      <c r="CH65" s="11">
        <v>21.12</v>
      </c>
      <c r="CI65" s="11">
        <v>3.87</v>
      </c>
      <c r="CJ65" s="11">
        <v>27.66</v>
      </c>
      <c r="CK65" s="11">
        <v>20.39</v>
      </c>
      <c r="CL65" s="11">
        <v>20.53</v>
      </c>
      <c r="CM65" s="11">
        <v>30.09</v>
      </c>
      <c r="CN65" s="11">
        <v>11.19</v>
      </c>
      <c r="CO65" s="11">
        <v>8.17</v>
      </c>
      <c r="CP65" s="11">
        <v>19.850000000000001</v>
      </c>
      <c r="CQ65" s="11">
        <v>20.03</v>
      </c>
      <c r="CR65" s="11">
        <v>22.4</v>
      </c>
      <c r="CS65" s="11">
        <v>27.76</v>
      </c>
      <c r="CT65" s="11">
        <v>14.99</v>
      </c>
      <c r="CU65" s="11">
        <v>21.44</v>
      </c>
      <c r="CV65" s="11">
        <v>3.15</v>
      </c>
      <c r="CW65" s="11">
        <v>2.65</v>
      </c>
      <c r="CX65" s="11">
        <v>18.53</v>
      </c>
    </row>
    <row r="66" spans="2:102" x14ac:dyDescent="0.75">
      <c r="B66" s="3">
        <f t="shared" si="4"/>
        <v>63</v>
      </c>
      <c r="C66" s="11">
        <v>18.02</v>
      </c>
      <c r="D66" s="11">
        <v>7.55</v>
      </c>
      <c r="E66" s="11">
        <v>18.559999999999999</v>
      </c>
      <c r="F66" s="11">
        <v>0.52</v>
      </c>
      <c r="G66" s="11">
        <v>2.4300000000000002</v>
      </c>
      <c r="H66" s="11">
        <v>8.2100000000000009</v>
      </c>
      <c r="I66" s="11">
        <v>16.27</v>
      </c>
      <c r="J66" s="11">
        <v>19.170000000000002</v>
      </c>
      <c r="K66" s="11">
        <v>16.93</v>
      </c>
      <c r="L66" s="11">
        <v>3.3</v>
      </c>
      <c r="M66" s="11">
        <v>33.229999999999997</v>
      </c>
      <c r="N66" s="11">
        <v>1.08</v>
      </c>
      <c r="O66" s="11">
        <v>7.51</v>
      </c>
      <c r="P66" s="11">
        <v>18.38</v>
      </c>
      <c r="Q66" s="11">
        <v>31.18</v>
      </c>
      <c r="R66" s="11">
        <v>26.17</v>
      </c>
      <c r="S66" s="11">
        <v>31.61</v>
      </c>
      <c r="T66" s="11">
        <v>24.25</v>
      </c>
      <c r="U66" s="11">
        <v>5.1100000000000003</v>
      </c>
      <c r="V66" s="11">
        <v>40.229999999999997</v>
      </c>
      <c r="W66" s="11">
        <v>15.75</v>
      </c>
      <c r="X66" s="11">
        <v>1.84</v>
      </c>
      <c r="Y66" s="11">
        <v>5.69</v>
      </c>
      <c r="Z66" s="11">
        <v>10.92</v>
      </c>
      <c r="AA66" s="11">
        <v>5.83</v>
      </c>
      <c r="AB66" s="11">
        <v>52.25</v>
      </c>
      <c r="AC66" s="11">
        <v>14.27</v>
      </c>
      <c r="AD66" s="11">
        <v>16.52</v>
      </c>
      <c r="AE66" s="11">
        <v>12.72</v>
      </c>
      <c r="AF66" s="11">
        <v>25.88</v>
      </c>
      <c r="AG66" s="11">
        <v>26.57</v>
      </c>
      <c r="AH66" s="11">
        <v>20.48</v>
      </c>
      <c r="AI66" s="11">
        <v>14.74</v>
      </c>
      <c r="AJ66" s="11">
        <v>6.34</v>
      </c>
      <c r="AK66" s="11">
        <v>32.46</v>
      </c>
      <c r="AL66" s="11">
        <v>8.33</v>
      </c>
      <c r="AM66" s="11">
        <v>17.63</v>
      </c>
      <c r="AN66" s="11">
        <v>13.36</v>
      </c>
      <c r="AO66" s="11">
        <v>24.19</v>
      </c>
      <c r="AP66" s="11">
        <v>22.32</v>
      </c>
      <c r="AQ66" s="11">
        <v>8.1300000000000008</v>
      </c>
      <c r="AR66" s="11">
        <v>46.78</v>
      </c>
      <c r="AS66" s="11">
        <v>21.16</v>
      </c>
      <c r="AT66" s="11">
        <v>77.209999999999994</v>
      </c>
      <c r="AU66" s="11">
        <v>37.86</v>
      </c>
      <c r="AV66" s="11">
        <v>58.08</v>
      </c>
      <c r="AW66" s="11">
        <v>69.23</v>
      </c>
      <c r="AX66" s="11">
        <v>28.39</v>
      </c>
      <c r="AY66" s="11">
        <v>35.53</v>
      </c>
      <c r="AZ66" s="11">
        <v>47.51</v>
      </c>
      <c r="BA66" s="11">
        <v>16.260000000000002</v>
      </c>
      <c r="BB66" s="11">
        <v>10.58</v>
      </c>
      <c r="BC66" s="11">
        <v>17.739999999999998</v>
      </c>
      <c r="BD66" s="11">
        <v>13.02</v>
      </c>
      <c r="BE66" s="11">
        <v>18.37</v>
      </c>
      <c r="BF66" s="11">
        <v>9.75</v>
      </c>
      <c r="BG66" s="11">
        <v>15.57</v>
      </c>
      <c r="BH66" s="11">
        <v>16.940000000000001</v>
      </c>
      <c r="BI66" s="11">
        <v>24.04</v>
      </c>
      <c r="BJ66" s="11">
        <v>0.5</v>
      </c>
      <c r="BK66" s="11">
        <v>16.98</v>
      </c>
      <c r="BL66" s="11">
        <v>21.71</v>
      </c>
      <c r="BM66" s="11">
        <v>12.37</v>
      </c>
      <c r="BN66" s="11">
        <v>17.760000000000002</v>
      </c>
      <c r="BO66" s="11">
        <v>21.31</v>
      </c>
      <c r="BP66" s="11">
        <v>21.97</v>
      </c>
      <c r="BQ66" s="11">
        <v>14.51</v>
      </c>
      <c r="BR66" s="11">
        <v>16.440000000000001</v>
      </c>
      <c r="BS66" s="11">
        <v>9.56</v>
      </c>
      <c r="BT66" s="11">
        <v>27.08</v>
      </c>
      <c r="BU66" s="11">
        <v>17.14</v>
      </c>
      <c r="BV66" s="11">
        <v>30.41</v>
      </c>
      <c r="BW66" s="11">
        <v>29.65</v>
      </c>
      <c r="BX66" s="11">
        <v>24.19</v>
      </c>
      <c r="BY66" s="11">
        <v>10.07</v>
      </c>
      <c r="BZ66" s="11">
        <v>12.45</v>
      </c>
      <c r="CA66" s="11">
        <v>20.48</v>
      </c>
      <c r="CB66" s="11">
        <v>17.12</v>
      </c>
      <c r="CC66" s="11">
        <v>22.56</v>
      </c>
      <c r="CD66" s="11">
        <v>6.88</v>
      </c>
      <c r="CE66" s="11">
        <v>18.850000000000001</v>
      </c>
      <c r="CF66" s="11">
        <v>30.63</v>
      </c>
      <c r="CG66" s="11">
        <v>19.07</v>
      </c>
      <c r="CH66" s="11">
        <v>19.96</v>
      </c>
      <c r="CI66" s="11">
        <v>3.77</v>
      </c>
      <c r="CJ66" s="11">
        <v>27.4</v>
      </c>
      <c r="CK66" s="11">
        <v>18.829999999999998</v>
      </c>
      <c r="CL66" s="11">
        <v>19.47</v>
      </c>
      <c r="CM66" s="11">
        <v>31.13</v>
      </c>
      <c r="CN66" s="11">
        <v>11.28</v>
      </c>
      <c r="CO66" s="11">
        <v>8.2200000000000006</v>
      </c>
      <c r="CP66" s="11">
        <v>19.34</v>
      </c>
      <c r="CQ66" s="11">
        <v>20.65</v>
      </c>
      <c r="CR66" s="11">
        <v>21.1</v>
      </c>
      <c r="CS66" s="11">
        <v>27.44</v>
      </c>
      <c r="CT66" s="11">
        <v>16.010000000000002</v>
      </c>
      <c r="CU66" s="11">
        <v>21.59</v>
      </c>
      <c r="CV66" s="11">
        <v>3.21</v>
      </c>
      <c r="CW66" s="11">
        <v>2.71</v>
      </c>
      <c r="CX66" s="11">
        <v>19.87</v>
      </c>
    </row>
    <row r="67" spans="2:102" x14ac:dyDescent="0.75">
      <c r="B67" s="3">
        <f t="shared" si="4"/>
        <v>64</v>
      </c>
      <c r="C67" s="11">
        <v>18.04</v>
      </c>
      <c r="D67" s="11">
        <v>7.53</v>
      </c>
      <c r="E67" s="11">
        <v>18.55</v>
      </c>
      <c r="F67" s="11">
        <v>0.52</v>
      </c>
      <c r="G67" s="11">
        <v>2.42</v>
      </c>
      <c r="H67" s="11">
        <v>8.3699999999999992</v>
      </c>
      <c r="I67" s="11">
        <v>16.23</v>
      </c>
      <c r="J67" s="11">
        <v>18.97</v>
      </c>
      <c r="K67" s="11">
        <v>16.989999999999998</v>
      </c>
      <c r="L67" s="11">
        <v>3.3</v>
      </c>
      <c r="M67" s="11">
        <v>33.200000000000003</v>
      </c>
      <c r="N67" s="11">
        <v>1.0900000000000001</v>
      </c>
      <c r="O67" s="11">
        <v>7.54</v>
      </c>
      <c r="P67" s="11">
        <v>18.239999999999998</v>
      </c>
      <c r="Q67" s="11">
        <v>30.89</v>
      </c>
      <c r="R67" s="11">
        <v>26.14</v>
      </c>
      <c r="S67" s="11">
        <v>31.47</v>
      </c>
      <c r="T67" s="11">
        <v>24.11</v>
      </c>
      <c r="U67" s="11">
        <v>5.14</v>
      </c>
      <c r="V67" s="11">
        <v>40.49</v>
      </c>
      <c r="W67" s="11">
        <v>15.83</v>
      </c>
      <c r="X67" s="11">
        <v>1.84</v>
      </c>
      <c r="Y67" s="11">
        <v>5.69</v>
      </c>
      <c r="Z67" s="11">
        <v>10.97</v>
      </c>
      <c r="AA67" s="11">
        <v>5.79</v>
      </c>
      <c r="AB67" s="11">
        <v>52.23</v>
      </c>
      <c r="AC67" s="11">
        <v>14.24</v>
      </c>
      <c r="AD67" s="11">
        <v>16.510000000000002</v>
      </c>
      <c r="AE67" s="11">
        <v>12.62</v>
      </c>
      <c r="AF67" s="11">
        <v>25.99</v>
      </c>
      <c r="AG67" s="11">
        <v>26.46</v>
      </c>
      <c r="AH67" s="11">
        <v>20.420000000000002</v>
      </c>
      <c r="AI67" s="11">
        <v>14.82</v>
      </c>
      <c r="AJ67" s="11">
        <v>6.34</v>
      </c>
      <c r="AK67" s="11">
        <v>32.979999999999997</v>
      </c>
      <c r="AL67" s="11">
        <v>8.36</v>
      </c>
      <c r="AM67" s="11">
        <v>17.690000000000001</v>
      </c>
      <c r="AN67" s="11">
        <v>13.11</v>
      </c>
      <c r="AO67" s="11">
        <v>24.14</v>
      </c>
      <c r="AP67" s="11">
        <v>22.37</v>
      </c>
      <c r="AQ67" s="11">
        <v>8.07</v>
      </c>
      <c r="AR67" s="11">
        <v>47.04</v>
      </c>
      <c r="AS67" s="11">
        <v>20.97</v>
      </c>
      <c r="AT67" s="11">
        <v>77.239999999999995</v>
      </c>
      <c r="AU67" s="11">
        <v>37.94</v>
      </c>
      <c r="AV67" s="11">
        <v>58.34</v>
      </c>
      <c r="AW67" s="11">
        <v>69.02</v>
      </c>
      <c r="AX67" s="11">
        <v>28.32</v>
      </c>
      <c r="AY67" s="11">
        <v>35.450000000000003</v>
      </c>
      <c r="AZ67" s="11">
        <v>47.47</v>
      </c>
      <c r="BA67" s="11">
        <v>15.04</v>
      </c>
      <c r="BB67" s="11">
        <v>10.65</v>
      </c>
      <c r="BC67" s="11">
        <v>19.82</v>
      </c>
      <c r="BD67" s="11">
        <v>13.81</v>
      </c>
      <c r="BE67" s="11">
        <v>18.2</v>
      </c>
      <c r="BF67" s="11">
        <v>9.4</v>
      </c>
      <c r="BG67" s="11">
        <v>15.53</v>
      </c>
      <c r="BH67" s="11">
        <v>16.440000000000001</v>
      </c>
      <c r="BI67" s="11">
        <v>24.74</v>
      </c>
      <c r="BJ67" s="11">
        <v>0.46</v>
      </c>
      <c r="BK67" s="11">
        <v>16.47</v>
      </c>
      <c r="BL67" s="11">
        <v>21.5</v>
      </c>
      <c r="BM67" s="11">
        <v>10.92</v>
      </c>
      <c r="BN67" s="11">
        <v>17.899999999999999</v>
      </c>
      <c r="BO67" s="11">
        <v>19.7</v>
      </c>
      <c r="BP67" s="11">
        <v>21.04</v>
      </c>
      <c r="BQ67" s="11">
        <v>14.96</v>
      </c>
      <c r="BR67" s="11">
        <v>15.52</v>
      </c>
      <c r="BS67" s="11">
        <v>9.8000000000000007</v>
      </c>
      <c r="BT67" s="11">
        <v>26.26</v>
      </c>
      <c r="BU67" s="11">
        <v>16.38</v>
      </c>
      <c r="BV67" s="11">
        <v>30.19</v>
      </c>
      <c r="BW67" s="11">
        <v>27.67</v>
      </c>
      <c r="BX67" s="11">
        <v>24.4</v>
      </c>
      <c r="BY67" s="11">
        <v>9.42</v>
      </c>
      <c r="BZ67" s="11">
        <v>12.59</v>
      </c>
      <c r="CA67" s="11">
        <v>19.71</v>
      </c>
      <c r="CB67" s="11">
        <v>17.27</v>
      </c>
      <c r="CC67" s="11">
        <v>18.97</v>
      </c>
      <c r="CD67" s="11">
        <v>6.78</v>
      </c>
      <c r="CE67" s="11">
        <v>18.87</v>
      </c>
      <c r="CF67" s="11">
        <v>32.409999999999997</v>
      </c>
      <c r="CG67" s="11">
        <v>20.04</v>
      </c>
      <c r="CH67" s="11">
        <v>19.72</v>
      </c>
      <c r="CI67" s="11">
        <v>3.7</v>
      </c>
      <c r="CJ67" s="11">
        <v>27.35</v>
      </c>
      <c r="CK67" s="11">
        <v>20.29</v>
      </c>
      <c r="CL67" s="11">
        <v>19.09</v>
      </c>
      <c r="CM67" s="11">
        <v>29.71</v>
      </c>
      <c r="CN67" s="11">
        <v>11.28</v>
      </c>
      <c r="CO67" s="11">
        <v>8.2899999999999991</v>
      </c>
      <c r="CP67" s="11">
        <v>18.899999999999999</v>
      </c>
      <c r="CQ67" s="11">
        <v>20.05</v>
      </c>
      <c r="CR67" s="11">
        <v>20.9</v>
      </c>
      <c r="CS67" s="11">
        <v>27.65</v>
      </c>
      <c r="CT67" s="11">
        <v>15.84</v>
      </c>
      <c r="CU67" s="11">
        <v>20.350000000000001</v>
      </c>
      <c r="CV67" s="11">
        <v>3.29</v>
      </c>
      <c r="CW67" s="11">
        <v>2.57</v>
      </c>
      <c r="CX67" s="11">
        <v>20.22</v>
      </c>
    </row>
    <row r="68" spans="2:102" x14ac:dyDescent="0.75">
      <c r="B68" s="3">
        <f t="shared" si="4"/>
        <v>65</v>
      </c>
      <c r="C68" s="11">
        <v>18.02</v>
      </c>
      <c r="D68" s="11">
        <v>7.55</v>
      </c>
      <c r="E68" s="11">
        <v>18.66</v>
      </c>
      <c r="F68" s="11">
        <v>0.52</v>
      </c>
      <c r="G68" s="11">
        <v>2.42</v>
      </c>
      <c r="H68" s="11">
        <v>8.4499999999999993</v>
      </c>
      <c r="I68" s="11">
        <v>16.25</v>
      </c>
      <c r="J68" s="11">
        <v>18.95</v>
      </c>
      <c r="K68" s="11">
        <v>17</v>
      </c>
      <c r="L68" s="11">
        <v>3.33</v>
      </c>
      <c r="M68" s="11">
        <v>33.18</v>
      </c>
      <c r="N68" s="11">
        <v>1.0900000000000001</v>
      </c>
      <c r="O68" s="11">
        <v>7.49</v>
      </c>
      <c r="P68" s="11">
        <v>18.02</v>
      </c>
      <c r="Q68" s="11">
        <v>30.79</v>
      </c>
      <c r="R68" s="11">
        <v>26.07</v>
      </c>
      <c r="S68" s="11">
        <v>31.58</v>
      </c>
      <c r="T68" s="11">
        <v>24.18</v>
      </c>
      <c r="U68" s="11">
        <v>5.16</v>
      </c>
      <c r="V68" s="11">
        <v>41.33</v>
      </c>
      <c r="W68" s="11">
        <v>15.88</v>
      </c>
      <c r="X68" s="11">
        <v>1.84</v>
      </c>
      <c r="Y68" s="11">
        <v>5.82</v>
      </c>
      <c r="Z68" s="11">
        <v>10.99</v>
      </c>
      <c r="AA68" s="11">
        <v>5.88</v>
      </c>
      <c r="AB68" s="11">
        <v>52.27</v>
      </c>
      <c r="AC68" s="11">
        <v>14.27</v>
      </c>
      <c r="AD68" s="11">
        <v>16.510000000000002</v>
      </c>
      <c r="AE68" s="11">
        <v>12.6</v>
      </c>
      <c r="AF68" s="11">
        <v>25.99</v>
      </c>
      <c r="AG68" s="11">
        <v>26.3</v>
      </c>
      <c r="AH68" s="11">
        <v>21.15</v>
      </c>
      <c r="AI68" s="11">
        <v>15.12</v>
      </c>
      <c r="AJ68" s="11">
        <v>6.26</v>
      </c>
      <c r="AK68" s="11">
        <v>33.869999999999997</v>
      </c>
      <c r="AL68" s="11">
        <v>8.32</v>
      </c>
      <c r="AM68" s="11">
        <v>17.690000000000001</v>
      </c>
      <c r="AN68" s="11">
        <v>13.09</v>
      </c>
      <c r="AO68" s="11">
        <v>24.1</v>
      </c>
      <c r="AP68" s="11">
        <v>22.4</v>
      </c>
      <c r="AQ68" s="11">
        <v>7.95</v>
      </c>
      <c r="AR68" s="11">
        <v>47.34</v>
      </c>
      <c r="AS68" s="11">
        <v>20.88</v>
      </c>
      <c r="AT68" s="11">
        <v>77.36</v>
      </c>
      <c r="AU68" s="11">
        <v>38.020000000000003</v>
      </c>
      <c r="AV68" s="11">
        <v>58.3</v>
      </c>
      <c r="AW68" s="11">
        <v>69.45</v>
      </c>
      <c r="AX68" s="11">
        <v>28.41</v>
      </c>
      <c r="AY68" s="11">
        <v>35.549999999999997</v>
      </c>
      <c r="AZ68" s="11">
        <v>47.41</v>
      </c>
      <c r="BA68" s="11">
        <v>16.190000000000001</v>
      </c>
      <c r="BB68" s="11">
        <v>10.25</v>
      </c>
      <c r="BC68" s="11">
        <v>17.61</v>
      </c>
      <c r="BD68" s="11">
        <v>12.59</v>
      </c>
      <c r="BE68" s="11">
        <v>19.149999999999999</v>
      </c>
      <c r="BF68" s="11">
        <v>9.08</v>
      </c>
      <c r="BG68" s="11">
        <v>16.09</v>
      </c>
      <c r="BH68" s="11">
        <v>16.46</v>
      </c>
      <c r="BI68" s="11">
        <v>23.05</v>
      </c>
      <c r="BJ68" s="11">
        <v>0.47</v>
      </c>
      <c r="BK68" s="11">
        <v>17.38</v>
      </c>
      <c r="BL68" s="11">
        <v>21.23</v>
      </c>
      <c r="BM68" s="11">
        <v>11.49</v>
      </c>
      <c r="BN68" s="11">
        <v>17.37</v>
      </c>
      <c r="BO68" s="11">
        <v>19.690000000000001</v>
      </c>
      <c r="BP68" s="11">
        <v>22.05</v>
      </c>
      <c r="BQ68" s="11">
        <v>14.7</v>
      </c>
      <c r="BR68" s="11">
        <v>16.57</v>
      </c>
      <c r="BS68" s="11">
        <v>9.99</v>
      </c>
      <c r="BT68" s="11">
        <v>26.36</v>
      </c>
      <c r="BU68" s="11">
        <v>18.09</v>
      </c>
      <c r="BV68" s="11">
        <v>30.3</v>
      </c>
      <c r="BW68" s="11">
        <v>30.32</v>
      </c>
      <c r="BX68" s="11">
        <v>24.03</v>
      </c>
      <c r="BY68" s="11">
        <v>9.94</v>
      </c>
      <c r="BZ68" s="11">
        <v>12.32</v>
      </c>
      <c r="CA68" s="11">
        <v>20.41</v>
      </c>
      <c r="CB68" s="11">
        <v>17.89</v>
      </c>
      <c r="CC68" s="11">
        <v>21.89</v>
      </c>
      <c r="CD68" s="11">
        <v>7.06</v>
      </c>
      <c r="CE68" s="11">
        <v>18.809999999999999</v>
      </c>
      <c r="CF68" s="11">
        <v>29.68</v>
      </c>
      <c r="CG68" s="11">
        <v>19.77</v>
      </c>
      <c r="CH68" s="11">
        <v>20.54</v>
      </c>
      <c r="CI68" s="11">
        <v>3.89</v>
      </c>
      <c r="CJ68" s="11">
        <v>28</v>
      </c>
      <c r="CK68" s="11">
        <v>19.57</v>
      </c>
      <c r="CL68" s="11">
        <v>20.329999999999998</v>
      </c>
      <c r="CM68" s="11">
        <v>29.9</v>
      </c>
      <c r="CN68" s="11">
        <v>11.42</v>
      </c>
      <c r="CO68" s="11">
        <v>8.02</v>
      </c>
      <c r="CP68" s="11">
        <v>20.28</v>
      </c>
      <c r="CQ68" s="11">
        <v>20.12</v>
      </c>
      <c r="CR68" s="11">
        <v>21.37</v>
      </c>
      <c r="CS68" s="11">
        <v>27.82</v>
      </c>
      <c r="CT68" s="11">
        <v>16.23</v>
      </c>
      <c r="CU68" s="11">
        <v>21.92</v>
      </c>
      <c r="CV68" s="11">
        <v>3.26</v>
      </c>
      <c r="CW68" s="11">
        <v>2.69</v>
      </c>
      <c r="CX68" s="11">
        <v>19.350000000000001</v>
      </c>
    </row>
    <row r="69" spans="2:102" x14ac:dyDescent="0.75">
      <c r="B69" s="3">
        <f t="shared" si="4"/>
        <v>66</v>
      </c>
      <c r="C69" s="11">
        <v>18.149999999999999</v>
      </c>
      <c r="D69" s="11">
        <v>7.55</v>
      </c>
      <c r="E69" s="11">
        <v>18.59</v>
      </c>
      <c r="F69" s="11">
        <v>0.52</v>
      </c>
      <c r="G69" s="11">
        <v>2.4300000000000002</v>
      </c>
      <c r="H69" s="11">
        <v>8.56</v>
      </c>
      <c r="I69" s="11">
        <v>16.510000000000002</v>
      </c>
      <c r="J69" s="11">
        <v>18.84</v>
      </c>
      <c r="K69" s="11">
        <v>16.96</v>
      </c>
      <c r="L69" s="11">
        <v>3.28</v>
      </c>
      <c r="M69" s="11">
        <v>33.200000000000003</v>
      </c>
      <c r="N69" s="11">
        <v>1.0900000000000001</v>
      </c>
      <c r="O69" s="11">
        <v>7.44</v>
      </c>
      <c r="P69" s="11">
        <v>17.920000000000002</v>
      </c>
      <c r="Q69" s="11">
        <v>30.59</v>
      </c>
      <c r="R69" s="11">
        <v>26.33</v>
      </c>
      <c r="S69" s="11">
        <v>31.53</v>
      </c>
      <c r="T69" s="11">
        <v>23.91</v>
      </c>
      <c r="U69" s="11">
        <v>5.13</v>
      </c>
      <c r="V69" s="11">
        <v>41.1</v>
      </c>
      <c r="W69" s="11">
        <v>15.86</v>
      </c>
      <c r="X69" s="11">
        <v>1.84</v>
      </c>
      <c r="Y69" s="11">
        <v>5.83</v>
      </c>
      <c r="Z69" s="11">
        <v>11.19</v>
      </c>
      <c r="AA69" s="11">
        <v>5.88</v>
      </c>
      <c r="AB69" s="11">
        <v>52.32</v>
      </c>
      <c r="AC69" s="11">
        <v>14.33</v>
      </c>
      <c r="AD69" s="11">
        <v>16.52</v>
      </c>
      <c r="AE69" s="11">
        <v>12.5</v>
      </c>
      <c r="AF69" s="11">
        <v>25.83</v>
      </c>
      <c r="AG69" s="11">
        <v>26.13</v>
      </c>
      <c r="AH69" s="11">
        <v>21.26</v>
      </c>
      <c r="AI69" s="11">
        <v>15.43</v>
      </c>
      <c r="AJ69" s="11">
        <v>6.34</v>
      </c>
      <c r="AK69" s="11">
        <v>33.950000000000003</v>
      </c>
      <c r="AL69" s="11">
        <v>8.35</v>
      </c>
      <c r="AM69" s="11">
        <v>17.72</v>
      </c>
      <c r="AN69" s="11">
        <v>13.1</v>
      </c>
      <c r="AO69" s="11">
        <v>24.15</v>
      </c>
      <c r="AP69" s="11">
        <v>22.56</v>
      </c>
      <c r="AQ69" s="11">
        <v>8.02</v>
      </c>
      <c r="AR69" s="11">
        <v>48.25</v>
      </c>
      <c r="AS69" s="11">
        <v>20.94</v>
      </c>
      <c r="AT69" s="11">
        <v>77.41</v>
      </c>
      <c r="AU69" s="11">
        <v>38.130000000000003</v>
      </c>
      <c r="AV69" s="11">
        <v>58.43</v>
      </c>
      <c r="AW69" s="11">
        <v>69.39</v>
      </c>
      <c r="AX69" s="11">
        <v>28.41</v>
      </c>
      <c r="AY69" s="11">
        <v>35.39</v>
      </c>
      <c r="AZ69" s="11">
        <v>47.6</v>
      </c>
      <c r="BA69" s="11">
        <v>14.27</v>
      </c>
      <c r="BB69" s="11">
        <v>10.02</v>
      </c>
      <c r="BC69" s="11">
        <v>18.989999999999998</v>
      </c>
      <c r="BD69" s="11">
        <v>12.42</v>
      </c>
      <c r="BE69" s="11">
        <v>18.28</v>
      </c>
      <c r="BF69" s="11">
        <v>8.91</v>
      </c>
      <c r="BG69" s="11">
        <v>16.23</v>
      </c>
      <c r="BH69" s="11">
        <v>15.9</v>
      </c>
      <c r="BI69" s="11">
        <v>23.04</v>
      </c>
      <c r="BJ69" s="11">
        <v>0.48</v>
      </c>
      <c r="BK69" s="11">
        <v>17.63</v>
      </c>
      <c r="BL69" s="11">
        <v>21.74</v>
      </c>
      <c r="BM69" s="11">
        <v>11.05</v>
      </c>
      <c r="BN69" s="11">
        <v>18.510000000000002</v>
      </c>
      <c r="BO69" s="11">
        <v>20.79</v>
      </c>
      <c r="BP69" s="11">
        <v>21.54</v>
      </c>
      <c r="BQ69" s="11">
        <v>14.3</v>
      </c>
      <c r="BR69" s="11">
        <v>16.04</v>
      </c>
      <c r="BS69" s="11">
        <v>9.9700000000000006</v>
      </c>
      <c r="BT69" s="11">
        <v>27.96</v>
      </c>
      <c r="BU69" s="11">
        <v>15.51</v>
      </c>
      <c r="BV69" s="11">
        <v>30.89</v>
      </c>
      <c r="BW69" s="11">
        <v>29.98</v>
      </c>
      <c r="BX69" s="11">
        <v>24.67</v>
      </c>
      <c r="BY69" s="11">
        <v>9.3800000000000008</v>
      </c>
      <c r="BZ69" s="11">
        <v>11.78</v>
      </c>
      <c r="CA69" s="11">
        <v>21.42</v>
      </c>
      <c r="CB69" s="11">
        <v>17.079999999999998</v>
      </c>
      <c r="CC69" s="11">
        <v>23.68</v>
      </c>
      <c r="CD69" s="11">
        <v>6.68</v>
      </c>
      <c r="CE69" s="11">
        <v>18.5</v>
      </c>
      <c r="CF69" s="11">
        <v>30.05</v>
      </c>
      <c r="CG69" s="11">
        <v>19.399999999999999</v>
      </c>
      <c r="CH69" s="11">
        <v>20.09</v>
      </c>
      <c r="CI69" s="11">
        <v>3.95</v>
      </c>
      <c r="CJ69" s="11">
        <v>27.48</v>
      </c>
      <c r="CK69" s="11">
        <v>20.51</v>
      </c>
      <c r="CL69" s="11">
        <v>19.43</v>
      </c>
      <c r="CM69" s="11">
        <v>29.57</v>
      </c>
      <c r="CN69" s="11">
        <v>11.02</v>
      </c>
      <c r="CO69" s="11">
        <v>8.06</v>
      </c>
      <c r="CP69" s="11">
        <v>19.649999999999999</v>
      </c>
      <c r="CQ69" s="11">
        <v>19.7</v>
      </c>
      <c r="CR69" s="11">
        <v>21.63</v>
      </c>
      <c r="CS69" s="11">
        <v>27.36</v>
      </c>
      <c r="CT69" s="11">
        <v>15.73</v>
      </c>
      <c r="CU69" s="11">
        <v>20.41</v>
      </c>
      <c r="CV69" s="11">
        <v>2.98</v>
      </c>
      <c r="CW69" s="11">
        <v>2.6</v>
      </c>
      <c r="CX69" s="11">
        <v>20.12</v>
      </c>
    </row>
    <row r="70" spans="2:102" x14ac:dyDescent="0.75">
      <c r="B70" s="3">
        <f t="shared" ref="B70:B133" si="5">B69+1</f>
        <v>67</v>
      </c>
      <c r="C70" s="11">
        <v>18.09</v>
      </c>
      <c r="D70" s="11">
        <v>7.58</v>
      </c>
      <c r="E70" s="11">
        <v>18.670000000000002</v>
      </c>
      <c r="F70" s="11">
        <v>0.52</v>
      </c>
      <c r="G70" s="11">
        <v>2.42</v>
      </c>
      <c r="H70" s="11">
        <v>8.66</v>
      </c>
      <c r="I70" s="11">
        <v>16.260000000000002</v>
      </c>
      <c r="J70" s="11">
        <v>18.7</v>
      </c>
      <c r="K70" s="11">
        <v>16.940000000000001</v>
      </c>
      <c r="L70" s="11">
        <v>3.24</v>
      </c>
      <c r="M70" s="11">
        <v>33.21</v>
      </c>
      <c r="N70" s="11">
        <v>1.0900000000000001</v>
      </c>
      <c r="O70" s="11">
        <v>7.53</v>
      </c>
      <c r="P70" s="11">
        <v>17.920000000000002</v>
      </c>
      <c r="Q70" s="11">
        <v>30.44</v>
      </c>
      <c r="R70" s="11">
        <v>26.63</v>
      </c>
      <c r="S70" s="11">
        <v>31.62</v>
      </c>
      <c r="T70" s="11">
        <v>23.46</v>
      </c>
      <c r="U70" s="11">
        <v>5.1100000000000003</v>
      </c>
      <c r="V70" s="11">
        <v>40.97</v>
      </c>
      <c r="W70" s="11">
        <v>15.75</v>
      </c>
      <c r="X70" s="11">
        <v>1.84</v>
      </c>
      <c r="Y70" s="11">
        <v>5.74</v>
      </c>
      <c r="Z70" s="11">
        <v>11.17</v>
      </c>
      <c r="AA70" s="11">
        <v>5.85</v>
      </c>
      <c r="AB70" s="11">
        <v>52.55</v>
      </c>
      <c r="AC70" s="11">
        <v>14.44</v>
      </c>
      <c r="AD70" s="11">
        <v>16.53</v>
      </c>
      <c r="AE70" s="11">
        <v>12.47</v>
      </c>
      <c r="AF70" s="11">
        <v>25.88</v>
      </c>
      <c r="AG70" s="11">
        <v>26.3</v>
      </c>
      <c r="AH70" s="11">
        <v>21.29</v>
      </c>
      <c r="AI70" s="11">
        <v>15.55</v>
      </c>
      <c r="AJ70" s="11">
        <v>6.34</v>
      </c>
      <c r="AK70" s="11">
        <v>34.53</v>
      </c>
      <c r="AL70" s="11">
        <v>8.34</v>
      </c>
      <c r="AM70" s="11">
        <v>17.79</v>
      </c>
      <c r="AN70" s="11">
        <v>13.06</v>
      </c>
      <c r="AO70" s="11">
        <v>24.22</v>
      </c>
      <c r="AP70" s="11">
        <v>22.55</v>
      </c>
      <c r="AQ70" s="11">
        <v>7.98</v>
      </c>
      <c r="AR70" s="11">
        <v>48.23</v>
      </c>
      <c r="AS70" s="11">
        <v>20.97</v>
      </c>
      <c r="AT70" s="11">
        <v>77.08</v>
      </c>
      <c r="AU70" s="11">
        <v>38.04</v>
      </c>
      <c r="AV70" s="11">
        <v>58.14</v>
      </c>
      <c r="AW70" s="11">
        <v>69.45</v>
      </c>
      <c r="AX70" s="11">
        <v>28.66</v>
      </c>
      <c r="AY70" s="11">
        <v>35.409999999999997</v>
      </c>
      <c r="AZ70" s="11">
        <v>47.49</v>
      </c>
      <c r="BA70" s="11">
        <v>15.39</v>
      </c>
      <c r="BB70" s="11">
        <v>10.130000000000001</v>
      </c>
      <c r="BC70" s="11">
        <v>17.489999999999998</v>
      </c>
      <c r="BD70" s="11">
        <v>13.89</v>
      </c>
      <c r="BE70" s="11">
        <v>18.45</v>
      </c>
      <c r="BF70" s="11">
        <v>9.35</v>
      </c>
      <c r="BG70" s="11">
        <v>15.6</v>
      </c>
      <c r="BH70" s="11">
        <v>17.59</v>
      </c>
      <c r="BI70" s="11">
        <v>24.12</v>
      </c>
      <c r="BJ70" s="11">
        <v>0.45</v>
      </c>
      <c r="BK70" s="11">
        <v>17.36</v>
      </c>
      <c r="BL70" s="11">
        <v>21.21</v>
      </c>
      <c r="BM70" s="11">
        <v>11.39</v>
      </c>
      <c r="BN70" s="11">
        <v>17.64</v>
      </c>
      <c r="BO70" s="11">
        <v>19.16</v>
      </c>
      <c r="BP70" s="11">
        <v>21.42</v>
      </c>
      <c r="BQ70" s="11">
        <v>14.84</v>
      </c>
      <c r="BR70" s="11">
        <v>16.600000000000001</v>
      </c>
      <c r="BS70" s="11">
        <v>9.8800000000000008</v>
      </c>
      <c r="BT70" s="11">
        <v>28.31</v>
      </c>
      <c r="BU70" s="11">
        <v>17.13</v>
      </c>
      <c r="BV70" s="11">
        <v>31.45</v>
      </c>
      <c r="BW70" s="11">
        <v>28.84</v>
      </c>
      <c r="BX70" s="11">
        <v>24.71</v>
      </c>
      <c r="BY70" s="11">
        <v>9.6</v>
      </c>
      <c r="BZ70" s="11">
        <v>12.25</v>
      </c>
      <c r="CA70" s="11">
        <v>21.66</v>
      </c>
      <c r="CB70" s="11">
        <v>17.690000000000001</v>
      </c>
      <c r="CC70" s="11">
        <v>23.42</v>
      </c>
      <c r="CD70" s="11">
        <v>7.53</v>
      </c>
      <c r="CE70" s="11">
        <v>19.18</v>
      </c>
      <c r="CF70" s="11">
        <v>28.7</v>
      </c>
      <c r="CG70" s="11">
        <v>20.41</v>
      </c>
      <c r="CH70" s="11">
        <v>21.31</v>
      </c>
      <c r="CI70" s="11">
        <v>3.96</v>
      </c>
      <c r="CJ70" s="11">
        <v>27.63</v>
      </c>
      <c r="CK70" s="11">
        <v>20.190000000000001</v>
      </c>
      <c r="CL70" s="11">
        <v>20.14</v>
      </c>
      <c r="CM70" s="11">
        <v>30.57</v>
      </c>
      <c r="CN70" s="11">
        <v>11.22</v>
      </c>
      <c r="CO70" s="11">
        <v>8.86</v>
      </c>
      <c r="CP70" s="11">
        <v>19.79</v>
      </c>
      <c r="CQ70" s="11">
        <v>20.81</v>
      </c>
      <c r="CR70" s="11">
        <v>21.19</v>
      </c>
      <c r="CS70" s="11">
        <v>26.79</v>
      </c>
      <c r="CT70" s="11">
        <v>15.44</v>
      </c>
      <c r="CU70" s="11">
        <v>21.4</v>
      </c>
      <c r="CV70" s="11">
        <v>3.27</v>
      </c>
      <c r="CW70" s="11">
        <v>2.54</v>
      </c>
      <c r="CX70" s="11">
        <v>20.65</v>
      </c>
    </row>
    <row r="71" spans="2:102" x14ac:dyDescent="0.75">
      <c r="B71" s="3">
        <f t="shared" si="5"/>
        <v>68</v>
      </c>
      <c r="C71" s="11">
        <v>18.13</v>
      </c>
      <c r="D71" s="11">
        <v>7.59</v>
      </c>
      <c r="E71" s="11">
        <v>18.7</v>
      </c>
      <c r="F71" s="11">
        <v>0.51</v>
      </c>
      <c r="G71" s="11">
        <v>2.42</v>
      </c>
      <c r="H71" s="11">
        <v>8.59</v>
      </c>
      <c r="I71" s="11">
        <v>16.23</v>
      </c>
      <c r="J71" s="11">
        <v>19.22</v>
      </c>
      <c r="K71" s="11">
        <v>16.940000000000001</v>
      </c>
      <c r="L71" s="11">
        <v>3.26</v>
      </c>
      <c r="M71" s="11">
        <v>33.19</v>
      </c>
      <c r="N71" s="11">
        <v>1.08</v>
      </c>
      <c r="O71" s="11">
        <v>7.51</v>
      </c>
      <c r="P71" s="11">
        <v>17.850000000000001</v>
      </c>
      <c r="Q71" s="11">
        <v>29.96</v>
      </c>
      <c r="R71" s="11">
        <v>26.75</v>
      </c>
      <c r="S71" s="11">
        <v>31.73</v>
      </c>
      <c r="T71" s="11">
        <v>23.39</v>
      </c>
      <c r="U71" s="11">
        <v>5.0999999999999996</v>
      </c>
      <c r="V71" s="11">
        <v>40.89</v>
      </c>
      <c r="W71" s="11">
        <v>15.88</v>
      </c>
      <c r="X71" s="11">
        <v>1.84</v>
      </c>
      <c r="Y71" s="11">
        <v>5.83</v>
      </c>
      <c r="Z71" s="11">
        <v>11.12</v>
      </c>
      <c r="AA71" s="11">
        <v>5.82</v>
      </c>
      <c r="AB71" s="11">
        <v>52.38</v>
      </c>
      <c r="AC71" s="11">
        <v>14.47</v>
      </c>
      <c r="AD71" s="11">
        <v>16.55</v>
      </c>
      <c r="AE71" s="11">
        <v>12.4</v>
      </c>
      <c r="AF71" s="11">
        <v>25.93</v>
      </c>
      <c r="AG71" s="11">
        <v>26.36</v>
      </c>
      <c r="AH71" s="11">
        <v>21.26</v>
      </c>
      <c r="AI71" s="11">
        <v>15.73</v>
      </c>
      <c r="AJ71" s="11">
        <v>6.32</v>
      </c>
      <c r="AK71" s="11">
        <v>34.74</v>
      </c>
      <c r="AL71" s="11">
        <v>8.2799999999999994</v>
      </c>
      <c r="AM71" s="11">
        <v>17.739999999999998</v>
      </c>
      <c r="AN71" s="11">
        <v>12.69</v>
      </c>
      <c r="AO71" s="11">
        <v>24.21</v>
      </c>
      <c r="AP71" s="11">
        <v>22.8</v>
      </c>
      <c r="AQ71" s="11">
        <v>7.9</v>
      </c>
      <c r="AR71" s="11">
        <v>48.59</v>
      </c>
      <c r="AS71" s="11">
        <v>21.08</v>
      </c>
      <c r="AT71" s="11">
        <v>77.02</v>
      </c>
      <c r="AU71" s="11">
        <v>37.97</v>
      </c>
      <c r="AV71" s="11">
        <v>58.3</v>
      </c>
      <c r="AW71" s="11">
        <v>69.59</v>
      </c>
      <c r="AX71" s="11">
        <v>28.59</v>
      </c>
      <c r="AY71" s="11">
        <v>35.31</v>
      </c>
      <c r="AZ71" s="11">
        <v>47.47</v>
      </c>
      <c r="BA71" s="11">
        <v>16.510000000000002</v>
      </c>
      <c r="BB71" s="11">
        <v>10.25</v>
      </c>
      <c r="BC71" s="11">
        <v>18.55</v>
      </c>
      <c r="BD71" s="11">
        <v>13.73</v>
      </c>
      <c r="BE71" s="11">
        <v>18.88</v>
      </c>
      <c r="BF71" s="11">
        <v>8.81</v>
      </c>
      <c r="BG71" s="11">
        <v>15.56</v>
      </c>
      <c r="BH71" s="11">
        <v>16.71</v>
      </c>
      <c r="BI71" s="11">
        <v>23.93</v>
      </c>
      <c r="BJ71" s="11">
        <v>0.47</v>
      </c>
      <c r="BK71" s="11">
        <v>17.989999999999998</v>
      </c>
      <c r="BL71" s="11">
        <v>22.04</v>
      </c>
      <c r="BM71" s="11">
        <v>11.39</v>
      </c>
      <c r="BN71" s="11">
        <v>17.88</v>
      </c>
      <c r="BO71" s="11">
        <v>20.399999999999999</v>
      </c>
      <c r="BP71" s="11">
        <v>21.84</v>
      </c>
      <c r="BQ71" s="11">
        <v>14.75</v>
      </c>
      <c r="BR71" s="11">
        <v>16.61</v>
      </c>
      <c r="BS71" s="11">
        <v>9.8000000000000007</v>
      </c>
      <c r="BT71" s="11">
        <v>27.44</v>
      </c>
      <c r="BU71" s="11">
        <v>16.86</v>
      </c>
      <c r="BV71" s="11">
        <v>30.07</v>
      </c>
      <c r="BW71" s="11">
        <v>29.04</v>
      </c>
      <c r="BX71" s="11">
        <v>24.48</v>
      </c>
      <c r="BY71" s="11">
        <v>9.06</v>
      </c>
      <c r="BZ71" s="11">
        <v>13.1</v>
      </c>
      <c r="CA71" s="11">
        <v>20.34</v>
      </c>
      <c r="CB71" s="11">
        <v>17.77</v>
      </c>
      <c r="CC71" s="11">
        <v>23.22</v>
      </c>
      <c r="CD71" s="11">
        <v>6.96</v>
      </c>
      <c r="CE71" s="11">
        <v>19.29</v>
      </c>
      <c r="CF71" s="11">
        <v>31.41</v>
      </c>
      <c r="CG71" s="11">
        <v>19.09</v>
      </c>
      <c r="CH71" s="11">
        <v>19.82</v>
      </c>
      <c r="CI71" s="11">
        <v>4.05</v>
      </c>
      <c r="CJ71" s="11">
        <v>26.59</v>
      </c>
      <c r="CK71" s="11">
        <v>20.29</v>
      </c>
      <c r="CL71" s="11">
        <v>19.510000000000002</v>
      </c>
      <c r="CM71" s="11">
        <v>30.15</v>
      </c>
      <c r="CN71" s="11">
        <v>10.76</v>
      </c>
      <c r="CO71" s="11">
        <v>7.81</v>
      </c>
      <c r="CP71" s="11">
        <v>18.96</v>
      </c>
      <c r="CQ71" s="11">
        <v>20.59</v>
      </c>
      <c r="CR71" s="11">
        <v>21.14</v>
      </c>
      <c r="CS71" s="11">
        <v>28.18</v>
      </c>
      <c r="CT71" s="11">
        <v>15.95</v>
      </c>
      <c r="CU71" s="11">
        <v>20.29</v>
      </c>
      <c r="CV71" s="11">
        <v>3.16</v>
      </c>
      <c r="CW71" s="11">
        <v>2.65</v>
      </c>
      <c r="CX71" s="11">
        <v>20.190000000000001</v>
      </c>
    </row>
    <row r="72" spans="2:102" x14ac:dyDescent="0.75">
      <c r="B72" s="3">
        <f t="shared" si="5"/>
        <v>69</v>
      </c>
      <c r="C72" s="11">
        <v>18.16</v>
      </c>
      <c r="D72" s="11">
        <v>7.57</v>
      </c>
      <c r="E72" s="11">
        <v>18.61</v>
      </c>
      <c r="F72" s="11">
        <v>0.52</v>
      </c>
      <c r="G72" s="11">
        <v>2.42</v>
      </c>
      <c r="H72" s="11">
        <v>8.57</v>
      </c>
      <c r="I72" s="11">
        <v>16.260000000000002</v>
      </c>
      <c r="J72" s="11">
        <v>19.16</v>
      </c>
      <c r="K72" s="11">
        <v>17.09</v>
      </c>
      <c r="L72" s="11">
        <v>3.24</v>
      </c>
      <c r="M72" s="11">
        <v>33.1</v>
      </c>
      <c r="N72" s="11">
        <v>1.08</v>
      </c>
      <c r="O72" s="11">
        <v>7.5</v>
      </c>
      <c r="P72" s="11">
        <v>17.79</v>
      </c>
      <c r="Q72" s="11">
        <v>29.85</v>
      </c>
      <c r="R72" s="11">
        <v>26.6</v>
      </c>
      <c r="S72" s="11">
        <v>31.91</v>
      </c>
      <c r="T72" s="11">
        <v>23.66</v>
      </c>
      <c r="U72" s="11">
        <v>5.12</v>
      </c>
      <c r="V72" s="11">
        <v>41.46</v>
      </c>
      <c r="W72" s="11">
        <v>15.91</v>
      </c>
      <c r="X72" s="11">
        <v>1.84</v>
      </c>
      <c r="Y72" s="11">
        <v>5.78</v>
      </c>
      <c r="Z72" s="11">
        <v>11</v>
      </c>
      <c r="AA72" s="11">
        <v>5.82</v>
      </c>
      <c r="AB72" s="11">
        <v>51.96</v>
      </c>
      <c r="AC72" s="11">
        <v>14.46</v>
      </c>
      <c r="AD72" s="11">
        <v>16.559999999999999</v>
      </c>
      <c r="AE72" s="11">
        <v>12.32</v>
      </c>
      <c r="AF72" s="11">
        <v>26.09</v>
      </c>
      <c r="AG72" s="11">
        <v>26.05</v>
      </c>
      <c r="AH72" s="11">
        <v>21.44</v>
      </c>
      <c r="AI72" s="11">
        <v>15.76</v>
      </c>
      <c r="AJ72" s="11">
        <v>6.4</v>
      </c>
      <c r="AK72" s="11">
        <v>35.6</v>
      </c>
      <c r="AL72" s="11">
        <v>8.3000000000000007</v>
      </c>
      <c r="AM72" s="11">
        <v>17.64</v>
      </c>
      <c r="AN72" s="11">
        <v>12.84</v>
      </c>
      <c r="AO72" s="11">
        <v>24.07</v>
      </c>
      <c r="AP72" s="11">
        <v>22.89</v>
      </c>
      <c r="AQ72" s="11">
        <v>7.9</v>
      </c>
      <c r="AR72" s="11">
        <v>49.08</v>
      </c>
      <c r="AS72" s="11">
        <v>21.09</v>
      </c>
      <c r="AT72" s="11">
        <v>76.98</v>
      </c>
      <c r="AU72" s="11">
        <v>37.76</v>
      </c>
      <c r="AV72" s="11">
        <v>58.28</v>
      </c>
      <c r="AW72" s="11">
        <v>70.150000000000006</v>
      </c>
      <c r="AX72" s="11">
        <v>28.74</v>
      </c>
      <c r="AY72" s="11">
        <v>34.909999999999997</v>
      </c>
      <c r="AZ72" s="11">
        <v>47.18</v>
      </c>
      <c r="BA72" s="11">
        <v>16.739999999999998</v>
      </c>
      <c r="BB72" s="11">
        <v>10.06</v>
      </c>
      <c r="BC72" s="11">
        <v>17.63</v>
      </c>
      <c r="BD72" s="11">
        <v>13.71</v>
      </c>
      <c r="BE72" s="11">
        <v>18.25</v>
      </c>
      <c r="BF72" s="11">
        <v>9.35</v>
      </c>
      <c r="BG72" s="11">
        <v>15.71</v>
      </c>
      <c r="BH72" s="11">
        <v>16.55</v>
      </c>
      <c r="BI72" s="11">
        <v>24.23</v>
      </c>
      <c r="BJ72" s="11">
        <v>0.49</v>
      </c>
      <c r="BK72" s="11">
        <v>17.23</v>
      </c>
      <c r="BL72" s="11">
        <v>22.12</v>
      </c>
      <c r="BM72" s="11">
        <v>12.12</v>
      </c>
      <c r="BN72" s="11">
        <v>16.82</v>
      </c>
      <c r="BO72" s="11">
        <v>20.09</v>
      </c>
      <c r="BP72" s="11">
        <v>22.57</v>
      </c>
      <c r="BQ72" s="11">
        <v>14.87</v>
      </c>
      <c r="BR72" s="11">
        <v>15.9</v>
      </c>
      <c r="BS72" s="11">
        <v>9.75</v>
      </c>
      <c r="BT72" s="11">
        <v>26.48</v>
      </c>
      <c r="BU72" s="11">
        <v>16.28</v>
      </c>
      <c r="BV72" s="11">
        <v>28.6</v>
      </c>
      <c r="BW72" s="11">
        <v>27.53</v>
      </c>
      <c r="BX72" s="11">
        <v>24.47</v>
      </c>
      <c r="BY72" s="11">
        <v>9.33</v>
      </c>
      <c r="BZ72" s="11">
        <v>12.58</v>
      </c>
      <c r="CA72" s="11">
        <v>20.329999999999998</v>
      </c>
      <c r="CB72" s="11">
        <v>17.21</v>
      </c>
      <c r="CC72" s="11">
        <v>22.72</v>
      </c>
      <c r="CD72" s="11">
        <v>7.02</v>
      </c>
      <c r="CE72" s="11">
        <v>18.760000000000002</v>
      </c>
      <c r="CF72" s="11">
        <v>30.14</v>
      </c>
      <c r="CG72" s="11">
        <v>19.53</v>
      </c>
      <c r="CH72" s="11">
        <v>20.04</v>
      </c>
      <c r="CI72" s="11">
        <v>3.73</v>
      </c>
      <c r="CJ72" s="11">
        <v>25.99</v>
      </c>
      <c r="CK72" s="11">
        <v>19.8</v>
      </c>
      <c r="CL72" s="11">
        <v>19.71</v>
      </c>
      <c r="CM72" s="11">
        <v>31.05</v>
      </c>
      <c r="CN72" s="11">
        <v>11.26</v>
      </c>
      <c r="CO72" s="11">
        <v>8.02</v>
      </c>
      <c r="CP72" s="11">
        <v>19.440000000000001</v>
      </c>
      <c r="CQ72" s="11">
        <v>20.22</v>
      </c>
      <c r="CR72" s="11">
        <v>20.92</v>
      </c>
      <c r="CS72" s="11">
        <v>28.41</v>
      </c>
      <c r="CT72" s="11">
        <v>15.32</v>
      </c>
      <c r="CU72" s="11">
        <v>21.75</v>
      </c>
      <c r="CV72" s="11">
        <v>3.18</v>
      </c>
      <c r="CW72" s="11">
        <v>2.5499999999999998</v>
      </c>
      <c r="CX72" s="11">
        <v>19.239999999999998</v>
      </c>
    </row>
    <row r="73" spans="2:102" x14ac:dyDescent="0.75">
      <c r="B73" s="3">
        <f t="shared" si="5"/>
        <v>70</v>
      </c>
      <c r="C73" s="11">
        <v>18.149999999999999</v>
      </c>
      <c r="D73" s="11">
        <v>7.57</v>
      </c>
      <c r="E73" s="11">
        <v>18.739999999999998</v>
      </c>
      <c r="F73" s="11">
        <v>0.52</v>
      </c>
      <c r="G73" s="11">
        <v>2.42</v>
      </c>
      <c r="H73" s="11">
        <v>8.57</v>
      </c>
      <c r="I73" s="11">
        <v>16.329999999999998</v>
      </c>
      <c r="J73" s="11">
        <v>19.32</v>
      </c>
      <c r="K73" s="11">
        <v>17.27</v>
      </c>
      <c r="L73" s="11">
        <v>3.17</v>
      </c>
      <c r="M73" s="11">
        <v>33.159999999999997</v>
      </c>
      <c r="N73" s="11">
        <v>1.08</v>
      </c>
      <c r="O73" s="11">
        <v>7.54</v>
      </c>
      <c r="P73" s="11">
        <v>17.79</v>
      </c>
      <c r="Q73" s="11">
        <v>29.83</v>
      </c>
      <c r="R73" s="11">
        <v>26.63</v>
      </c>
      <c r="S73" s="11">
        <v>31.99</v>
      </c>
      <c r="T73" s="11">
        <v>23.45</v>
      </c>
      <c r="U73" s="11">
        <v>5.1100000000000003</v>
      </c>
      <c r="V73" s="11">
        <v>41.22</v>
      </c>
      <c r="W73" s="11">
        <v>15.79</v>
      </c>
      <c r="X73" s="11">
        <v>1.84</v>
      </c>
      <c r="Y73" s="11">
        <v>5.84</v>
      </c>
      <c r="Z73" s="11">
        <v>10.83</v>
      </c>
      <c r="AA73" s="11">
        <v>5.86</v>
      </c>
      <c r="AB73" s="11">
        <v>52.08</v>
      </c>
      <c r="AC73" s="11">
        <v>14.37</v>
      </c>
      <c r="AD73" s="11">
        <v>16.579999999999998</v>
      </c>
      <c r="AE73" s="11">
        <v>12.3</v>
      </c>
      <c r="AF73" s="11">
        <v>25.88</v>
      </c>
      <c r="AG73" s="11">
        <v>25.92</v>
      </c>
      <c r="AH73" s="11">
        <v>21.42</v>
      </c>
      <c r="AI73" s="11">
        <v>15.91</v>
      </c>
      <c r="AJ73" s="11">
        <v>6.46</v>
      </c>
      <c r="AK73" s="11">
        <v>35.520000000000003</v>
      </c>
      <c r="AL73" s="11">
        <v>8.34</v>
      </c>
      <c r="AM73" s="11">
        <v>17.46</v>
      </c>
      <c r="AN73" s="11">
        <v>12.83</v>
      </c>
      <c r="AO73" s="11">
        <v>24.08</v>
      </c>
      <c r="AP73" s="11">
        <v>22.64</v>
      </c>
      <c r="AQ73" s="11">
        <v>7.87</v>
      </c>
      <c r="AR73" s="11">
        <v>49.63</v>
      </c>
      <c r="AS73" s="11">
        <v>21.14</v>
      </c>
      <c r="AT73" s="11">
        <v>76.39</v>
      </c>
      <c r="AU73" s="11">
        <v>37.5</v>
      </c>
      <c r="AV73" s="11">
        <v>58.53</v>
      </c>
      <c r="AW73" s="11">
        <v>70.680000000000007</v>
      </c>
      <c r="AX73" s="11">
        <v>28.88</v>
      </c>
      <c r="AY73" s="11">
        <v>34.94</v>
      </c>
      <c r="AZ73" s="11">
        <v>46.96</v>
      </c>
      <c r="BA73" s="11">
        <v>15.52</v>
      </c>
      <c r="BB73" s="11">
        <v>10.130000000000001</v>
      </c>
      <c r="BC73" s="11">
        <v>19.29</v>
      </c>
      <c r="BD73" s="11">
        <v>12.94</v>
      </c>
      <c r="BE73" s="11">
        <v>17.989999999999998</v>
      </c>
      <c r="BF73" s="11">
        <v>9.23</v>
      </c>
      <c r="BG73" s="11">
        <v>16.13</v>
      </c>
      <c r="BH73" s="11">
        <v>16.68</v>
      </c>
      <c r="BI73" s="11">
        <v>24.2</v>
      </c>
      <c r="BJ73" s="11">
        <v>0.48</v>
      </c>
      <c r="BK73" s="11">
        <v>18.78</v>
      </c>
      <c r="BL73" s="11">
        <v>21.88</v>
      </c>
      <c r="BM73" s="11">
        <v>10.78</v>
      </c>
      <c r="BN73" s="11">
        <v>16.62</v>
      </c>
      <c r="BO73" s="11">
        <v>18.09</v>
      </c>
      <c r="BP73" s="11">
        <v>22.16</v>
      </c>
      <c r="BQ73" s="11">
        <v>14.7</v>
      </c>
      <c r="BR73" s="11">
        <v>16.5</v>
      </c>
      <c r="BS73" s="11">
        <v>9.77</v>
      </c>
      <c r="BT73" s="11">
        <v>28.19</v>
      </c>
      <c r="BU73" s="11">
        <v>17.670000000000002</v>
      </c>
      <c r="BV73" s="11">
        <v>31.27</v>
      </c>
      <c r="BW73" s="11">
        <v>29.34</v>
      </c>
      <c r="BX73" s="11">
        <v>25.14</v>
      </c>
      <c r="BY73" s="11">
        <v>9.0299999999999994</v>
      </c>
      <c r="BZ73" s="11">
        <v>12.25</v>
      </c>
      <c r="CA73" s="11">
        <v>21.76</v>
      </c>
      <c r="CB73" s="11">
        <v>18.12</v>
      </c>
      <c r="CC73" s="11">
        <v>23.42</v>
      </c>
      <c r="CD73" s="11">
        <v>7.24</v>
      </c>
      <c r="CE73" s="11">
        <v>18.87</v>
      </c>
      <c r="CF73" s="11">
        <v>30.89</v>
      </c>
      <c r="CG73" s="11">
        <v>18.420000000000002</v>
      </c>
      <c r="CH73" s="11">
        <v>19.73</v>
      </c>
      <c r="CI73" s="11">
        <v>3.72</v>
      </c>
      <c r="CJ73" s="11">
        <v>27.12</v>
      </c>
      <c r="CK73" s="11">
        <v>20.54</v>
      </c>
      <c r="CL73" s="11">
        <v>19.63</v>
      </c>
      <c r="CM73" s="11">
        <v>31.19</v>
      </c>
      <c r="CN73" s="11">
        <v>11.34</v>
      </c>
      <c r="CO73" s="11">
        <v>8.75</v>
      </c>
      <c r="CP73" s="11">
        <v>19.829999999999998</v>
      </c>
      <c r="CQ73" s="11">
        <v>21.2</v>
      </c>
      <c r="CR73" s="11">
        <v>20.14</v>
      </c>
      <c r="CS73" s="11">
        <v>28.28</v>
      </c>
      <c r="CT73" s="11">
        <v>15.69</v>
      </c>
      <c r="CU73" s="11">
        <v>21.09</v>
      </c>
      <c r="CV73" s="11">
        <v>3.3</v>
      </c>
      <c r="CW73" s="11">
        <v>2.71</v>
      </c>
      <c r="CX73" s="11">
        <v>19.7</v>
      </c>
    </row>
    <row r="74" spans="2:102" x14ac:dyDescent="0.75">
      <c r="B74" s="3">
        <f t="shared" si="5"/>
        <v>71</v>
      </c>
      <c r="C74" s="11">
        <v>18.12</v>
      </c>
      <c r="D74" s="11">
        <v>7.54</v>
      </c>
      <c r="E74" s="11">
        <v>18.7</v>
      </c>
      <c r="F74" s="11">
        <v>0.52</v>
      </c>
      <c r="G74" s="11">
        <v>2.4300000000000002</v>
      </c>
      <c r="H74" s="11">
        <v>8.52</v>
      </c>
      <c r="I74" s="11">
        <v>16.38</v>
      </c>
      <c r="J74" s="11">
        <v>19.510000000000002</v>
      </c>
      <c r="K74" s="11">
        <v>17.260000000000002</v>
      </c>
      <c r="L74" s="11">
        <v>3.14</v>
      </c>
      <c r="M74" s="11">
        <v>33.200000000000003</v>
      </c>
      <c r="N74" s="11">
        <v>1.08</v>
      </c>
      <c r="O74" s="11">
        <v>7.54</v>
      </c>
      <c r="P74" s="11">
        <v>17.8</v>
      </c>
      <c r="Q74" s="11">
        <v>29.82</v>
      </c>
      <c r="R74" s="11">
        <v>26.46</v>
      </c>
      <c r="S74" s="11">
        <v>31.97</v>
      </c>
      <c r="T74" s="11">
        <v>23.64</v>
      </c>
      <c r="U74" s="11">
        <v>5.07</v>
      </c>
      <c r="V74" s="11">
        <v>41.61</v>
      </c>
      <c r="W74" s="11">
        <v>15.74</v>
      </c>
      <c r="X74" s="11">
        <v>1.84</v>
      </c>
      <c r="Y74" s="11">
        <v>5.78</v>
      </c>
      <c r="Z74" s="11">
        <v>10.69</v>
      </c>
      <c r="AA74" s="11">
        <v>5.79</v>
      </c>
      <c r="AB74" s="11">
        <v>51.59</v>
      </c>
      <c r="AC74" s="11">
        <v>14.45</v>
      </c>
      <c r="AD74" s="11">
        <v>16.579999999999998</v>
      </c>
      <c r="AE74" s="11">
        <v>12.32</v>
      </c>
      <c r="AF74" s="11">
        <v>25.59</v>
      </c>
      <c r="AG74" s="11">
        <v>26.09</v>
      </c>
      <c r="AH74" s="11">
        <v>21.11</v>
      </c>
      <c r="AI74" s="11">
        <v>15.85</v>
      </c>
      <c r="AJ74" s="11">
        <v>6.48</v>
      </c>
      <c r="AK74" s="11">
        <v>34.840000000000003</v>
      </c>
      <c r="AL74" s="11">
        <v>8.35</v>
      </c>
      <c r="AM74" s="11">
        <v>17.440000000000001</v>
      </c>
      <c r="AN74" s="11">
        <v>12.86</v>
      </c>
      <c r="AO74" s="11">
        <v>24.04</v>
      </c>
      <c r="AP74" s="11">
        <v>22.46</v>
      </c>
      <c r="AQ74" s="11">
        <v>7.87</v>
      </c>
      <c r="AR74" s="11">
        <v>48.9</v>
      </c>
      <c r="AS74" s="11">
        <v>21.16</v>
      </c>
      <c r="AT74" s="11">
        <v>76.03</v>
      </c>
      <c r="AU74" s="11">
        <v>37.33</v>
      </c>
      <c r="AV74" s="11">
        <v>58.52</v>
      </c>
      <c r="AW74" s="11">
        <v>70.12</v>
      </c>
      <c r="AX74" s="11">
        <v>29.1</v>
      </c>
      <c r="AY74" s="11">
        <v>34.51</v>
      </c>
      <c r="AZ74" s="11">
        <v>46.64</v>
      </c>
      <c r="BA74" s="11">
        <v>16.489999999999998</v>
      </c>
      <c r="BB74" s="11">
        <v>10.31</v>
      </c>
      <c r="BC74" s="11">
        <v>17.190000000000001</v>
      </c>
      <c r="BD74" s="11">
        <v>13.19</v>
      </c>
      <c r="BE74" s="11">
        <v>18.47</v>
      </c>
      <c r="BF74" s="11">
        <v>9.66</v>
      </c>
      <c r="BG74" s="11">
        <v>15.82</v>
      </c>
      <c r="BH74" s="11">
        <v>17.37</v>
      </c>
      <c r="BI74" s="11">
        <v>24.49</v>
      </c>
      <c r="BJ74" s="11">
        <v>0.5</v>
      </c>
      <c r="BK74" s="11">
        <v>17.600000000000001</v>
      </c>
      <c r="BL74" s="11">
        <v>22.66</v>
      </c>
      <c r="BM74" s="11">
        <v>10.99</v>
      </c>
      <c r="BN74" s="11">
        <v>17.89</v>
      </c>
      <c r="BO74" s="11">
        <v>19.739999999999998</v>
      </c>
      <c r="BP74" s="11">
        <v>21</v>
      </c>
      <c r="BQ74" s="11">
        <v>14.97</v>
      </c>
      <c r="BR74" s="11">
        <v>16.02</v>
      </c>
      <c r="BS74" s="11">
        <v>9.84</v>
      </c>
      <c r="BT74" s="11">
        <v>26.23</v>
      </c>
      <c r="BU74" s="11">
        <v>18.059999999999999</v>
      </c>
      <c r="BV74" s="11">
        <v>30.45</v>
      </c>
      <c r="BW74" s="11">
        <v>30.44</v>
      </c>
      <c r="BX74" s="11">
        <v>23.81</v>
      </c>
      <c r="BY74" s="11">
        <v>9.5</v>
      </c>
      <c r="BZ74" s="11">
        <v>13.11</v>
      </c>
      <c r="CA74" s="11">
        <v>21.41</v>
      </c>
      <c r="CB74" s="11">
        <v>17.59</v>
      </c>
      <c r="CC74" s="11">
        <v>21.26</v>
      </c>
      <c r="CD74" s="11">
        <v>6.82</v>
      </c>
      <c r="CE74" s="11">
        <v>19.07</v>
      </c>
      <c r="CF74" s="11">
        <v>30.91</v>
      </c>
      <c r="CG74" s="11">
        <v>18.11</v>
      </c>
      <c r="CH74" s="11">
        <v>21.33</v>
      </c>
      <c r="CI74" s="11">
        <v>3.99</v>
      </c>
      <c r="CJ74" s="11">
        <v>27.28</v>
      </c>
      <c r="CK74" s="11">
        <v>20.21</v>
      </c>
      <c r="CL74" s="11">
        <v>20.79</v>
      </c>
      <c r="CM74" s="11">
        <v>30.14</v>
      </c>
      <c r="CN74" s="11">
        <v>11.28</v>
      </c>
      <c r="CO74" s="11">
        <v>8.5</v>
      </c>
      <c r="CP74" s="11">
        <v>18.850000000000001</v>
      </c>
      <c r="CQ74" s="11">
        <v>20.52</v>
      </c>
      <c r="CR74" s="11">
        <v>20.95</v>
      </c>
      <c r="CS74" s="11">
        <v>27.43</v>
      </c>
      <c r="CT74" s="11">
        <v>16.21</v>
      </c>
      <c r="CU74" s="11">
        <v>21.45</v>
      </c>
      <c r="CV74" s="11">
        <v>3.17</v>
      </c>
      <c r="CW74" s="11">
        <v>2.5499999999999998</v>
      </c>
      <c r="CX74" s="11">
        <v>19.79</v>
      </c>
    </row>
    <row r="75" spans="2:102" x14ac:dyDescent="0.75">
      <c r="B75" s="3">
        <f t="shared" si="5"/>
        <v>72</v>
      </c>
      <c r="C75" s="11">
        <v>18.07</v>
      </c>
      <c r="D75" s="11">
        <v>7.53</v>
      </c>
      <c r="E75" s="11">
        <v>18.670000000000002</v>
      </c>
      <c r="F75" s="11">
        <v>0.51</v>
      </c>
      <c r="G75" s="11">
        <v>2.42</v>
      </c>
      <c r="H75" s="11">
        <v>8.33</v>
      </c>
      <c r="I75" s="11">
        <v>16.41</v>
      </c>
      <c r="J75" s="11">
        <v>19.420000000000002</v>
      </c>
      <c r="K75" s="11">
        <v>17.38</v>
      </c>
      <c r="L75" s="11">
        <v>3.17</v>
      </c>
      <c r="M75" s="11">
        <v>33.25</v>
      </c>
      <c r="N75" s="11">
        <v>1.08</v>
      </c>
      <c r="O75" s="11">
        <v>7.51</v>
      </c>
      <c r="P75" s="11">
        <v>17.53</v>
      </c>
      <c r="Q75" s="11">
        <v>29.7</v>
      </c>
      <c r="R75" s="11">
        <v>26.6</v>
      </c>
      <c r="S75" s="11">
        <v>32.01</v>
      </c>
      <c r="T75" s="11">
        <v>23.79</v>
      </c>
      <c r="U75" s="11">
        <v>5.08</v>
      </c>
      <c r="V75" s="11">
        <v>41.33</v>
      </c>
      <c r="W75" s="11">
        <v>15.87</v>
      </c>
      <c r="X75" s="11">
        <v>1.84</v>
      </c>
      <c r="Y75" s="11">
        <v>5.85</v>
      </c>
      <c r="Z75" s="11">
        <v>10.86</v>
      </c>
      <c r="AA75" s="11">
        <v>5.79</v>
      </c>
      <c r="AB75" s="11">
        <v>52.09</v>
      </c>
      <c r="AC75" s="11">
        <v>14.45</v>
      </c>
      <c r="AD75" s="11">
        <v>16.55</v>
      </c>
      <c r="AE75" s="11">
        <v>12.38</v>
      </c>
      <c r="AF75" s="11">
        <v>25.48</v>
      </c>
      <c r="AG75" s="11">
        <v>26.23</v>
      </c>
      <c r="AH75" s="11">
        <v>21.4</v>
      </c>
      <c r="AI75" s="11">
        <v>15.95</v>
      </c>
      <c r="AJ75" s="11">
        <v>6.34</v>
      </c>
      <c r="AK75" s="11">
        <v>34.799999999999997</v>
      </c>
      <c r="AL75" s="11">
        <v>8.35</v>
      </c>
      <c r="AM75" s="11">
        <v>17.39</v>
      </c>
      <c r="AN75" s="11">
        <v>12.94</v>
      </c>
      <c r="AO75" s="11">
        <v>24.18</v>
      </c>
      <c r="AP75" s="11">
        <v>22.56</v>
      </c>
      <c r="AQ75" s="11">
        <v>7.83</v>
      </c>
      <c r="AR75" s="11">
        <v>48.81</v>
      </c>
      <c r="AS75" s="11">
        <v>21.18</v>
      </c>
      <c r="AT75" s="11">
        <v>76.34</v>
      </c>
      <c r="AU75" s="11">
        <v>37.049999999999997</v>
      </c>
      <c r="AV75" s="11">
        <v>58.6</v>
      </c>
      <c r="AW75" s="11">
        <v>70.38</v>
      </c>
      <c r="AX75" s="11">
        <v>29.12</v>
      </c>
      <c r="AY75" s="11">
        <v>33.94</v>
      </c>
      <c r="AZ75" s="11">
        <v>46.72</v>
      </c>
      <c r="BA75" s="11">
        <v>14.46</v>
      </c>
      <c r="BB75" s="11">
        <v>10.14</v>
      </c>
      <c r="BC75" s="11">
        <v>17.79</v>
      </c>
      <c r="BD75" s="11">
        <v>13.7</v>
      </c>
      <c r="BE75" s="11">
        <v>18.579999999999998</v>
      </c>
      <c r="BF75" s="11">
        <v>9.2200000000000006</v>
      </c>
      <c r="BG75" s="11">
        <v>15.92</v>
      </c>
      <c r="BH75" s="11">
        <v>17.29</v>
      </c>
      <c r="BI75" s="11">
        <v>23.63</v>
      </c>
      <c r="BJ75" s="11">
        <v>0.52</v>
      </c>
      <c r="BK75" s="11">
        <v>15.7</v>
      </c>
      <c r="BL75" s="11">
        <v>21.12</v>
      </c>
      <c r="BM75" s="11">
        <v>12.36</v>
      </c>
      <c r="BN75" s="11">
        <v>18.47</v>
      </c>
      <c r="BO75" s="11">
        <v>19.93</v>
      </c>
      <c r="BP75" s="11">
        <v>21.1</v>
      </c>
      <c r="BQ75" s="11">
        <v>14.87</v>
      </c>
      <c r="BR75" s="11">
        <v>16.260000000000002</v>
      </c>
      <c r="BS75" s="11">
        <v>9.6</v>
      </c>
      <c r="BT75" s="11">
        <v>25.82</v>
      </c>
      <c r="BU75" s="11">
        <v>16.07</v>
      </c>
      <c r="BV75" s="11">
        <v>29.99</v>
      </c>
      <c r="BW75" s="11">
        <v>27.99</v>
      </c>
      <c r="BX75" s="11">
        <v>23.82</v>
      </c>
      <c r="BY75" s="11">
        <v>9.77</v>
      </c>
      <c r="BZ75" s="11">
        <v>12.68</v>
      </c>
      <c r="CA75" s="11">
        <v>22.26</v>
      </c>
      <c r="CB75" s="11">
        <v>17.7</v>
      </c>
      <c r="CC75" s="11">
        <v>22.41</v>
      </c>
      <c r="CD75" s="11">
        <v>6.76</v>
      </c>
      <c r="CE75" s="11">
        <v>18.989999999999998</v>
      </c>
      <c r="CF75" s="11">
        <v>28.87</v>
      </c>
      <c r="CG75" s="11">
        <v>19.87</v>
      </c>
      <c r="CH75" s="11">
        <v>20.5</v>
      </c>
      <c r="CI75" s="11">
        <v>3.93</v>
      </c>
      <c r="CJ75" s="11">
        <v>28.17</v>
      </c>
      <c r="CK75" s="11">
        <v>20.350000000000001</v>
      </c>
      <c r="CL75" s="11">
        <v>20.2</v>
      </c>
      <c r="CM75" s="11">
        <v>28.73</v>
      </c>
      <c r="CN75" s="11">
        <v>11.29</v>
      </c>
      <c r="CO75" s="11">
        <v>8.42</v>
      </c>
      <c r="CP75" s="11">
        <v>19.89</v>
      </c>
      <c r="CQ75" s="11">
        <v>19.920000000000002</v>
      </c>
      <c r="CR75" s="11">
        <v>21.33</v>
      </c>
      <c r="CS75" s="11">
        <v>26.54</v>
      </c>
      <c r="CT75" s="11">
        <v>15.15</v>
      </c>
      <c r="CU75" s="11">
        <v>21.93</v>
      </c>
      <c r="CV75" s="11">
        <v>3.27</v>
      </c>
      <c r="CW75" s="11">
        <v>2.52</v>
      </c>
      <c r="CX75" s="11">
        <v>20.37</v>
      </c>
    </row>
    <row r="76" spans="2:102" x14ac:dyDescent="0.75">
      <c r="B76" s="3">
        <f t="shared" si="5"/>
        <v>73</v>
      </c>
      <c r="C76" s="11">
        <v>18.079999999999998</v>
      </c>
      <c r="D76" s="11">
        <v>7.54</v>
      </c>
      <c r="E76" s="11">
        <v>18.690000000000001</v>
      </c>
      <c r="F76" s="11">
        <v>0.5</v>
      </c>
      <c r="G76" s="11">
        <v>2.4300000000000002</v>
      </c>
      <c r="H76" s="11">
        <v>8.39</v>
      </c>
      <c r="I76" s="11">
        <v>16.559999999999999</v>
      </c>
      <c r="J76" s="11">
        <v>19.190000000000001</v>
      </c>
      <c r="K76" s="11">
        <v>17.36</v>
      </c>
      <c r="L76" s="11">
        <v>3.18</v>
      </c>
      <c r="M76" s="11">
        <v>33.26</v>
      </c>
      <c r="N76" s="11">
        <v>1.07</v>
      </c>
      <c r="O76" s="11">
        <v>7.44</v>
      </c>
      <c r="P76" s="11">
        <v>17.559999999999999</v>
      </c>
      <c r="Q76" s="11">
        <v>29.73</v>
      </c>
      <c r="R76" s="11">
        <v>26.58</v>
      </c>
      <c r="S76" s="11">
        <v>31.97</v>
      </c>
      <c r="T76" s="11">
        <v>24.16</v>
      </c>
      <c r="U76" s="11">
        <v>5.0199999999999996</v>
      </c>
      <c r="V76" s="11">
        <v>41.36</v>
      </c>
      <c r="W76" s="11">
        <v>15.97</v>
      </c>
      <c r="X76" s="11">
        <v>1.84</v>
      </c>
      <c r="Y76" s="11">
        <v>5.95</v>
      </c>
      <c r="Z76" s="11">
        <v>10.78</v>
      </c>
      <c r="AA76" s="11">
        <v>5.81</v>
      </c>
      <c r="AB76" s="11">
        <v>51.63</v>
      </c>
      <c r="AC76" s="11">
        <v>14.4</v>
      </c>
      <c r="AD76" s="11">
        <v>16.57</v>
      </c>
      <c r="AE76" s="11">
        <v>12.32</v>
      </c>
      <c r="AF76" s="11">
        <v>25.44</v>
      </c>
      <c r="AG76" s="11">
        <v>26.23</v>
      </c>
      <c r="AH76" s="11">
        <v>21.15</v>
      </c>
      <c r="AI76" s="11">
        <v>15.96</v>
      </c>
      <c r="AJ76" s="11">
        <v>6.33</v>
      </c>
      <c r="AK76" s="11">
        <v>34.119999999999997</v>
      </c>
      <c r="AL76" s="11">
        <v>8.23</v>
      </c>
      <c r="AM76" s="11">
        <v>17.36</v>
      </c>
      <c r="AN76" s="11">
        <v>13.02</v>
      </c>
      <c r="AO76" s="11">
        <v>24.25</v>
      </c>
      <c r="AP76" s="11">
        <v>22.26</v>
      </c>
      <c r="AQ76" s="11">
        <v>7.83</v>
      </c>
      <c r="AR76" s="11">
        <v>48.5</v>
      </c>
      <c r="AS76" s="11">
        <v>21.16</v>
      </c>
      <c r="AT76" s="11">
        <v>75.97</v>
      </c>
      <c r="AU76" s="11">
        <v>37.21</v>
      </c>
      <c r="AV76" s="11">
        <v>58.76</v>
      </c>
      <c r="AW76" s="11">
        <v>70.040000000000006</v>
      </c>
      <c r="AX76" s="11">
        <v>29.58</v>
      </c>
      <c r="AY76" s="11">
        <v>33.74</v>
      </c>
      <c r="AZ76" s="11">
        <v>46.7</v>
      </c>
      <c r="BA76" s="11">
        <v>15.12</v>
      </c>
      <c r="BB76" s="11">
        <v>9.7100000000000009</v>
      </c>
      <c r="BC76" s="11">
        <v>18.68</v>
      </c>
      <c r="BD76" s="11">
        <v>13.16</v>
      </c>
      <c r="BE76" s="11">
        <v>18.53</v>
      </c>
      <c r="BF76" s="11">
        <v>9.25</v>
      </c>
      <c r="BG76" s="11">
        <v>15.35</v>
      </c>
      <c r="BH76" s="11">
        <v>16.27</v>
      </c>
      <c r="BI76" s="11">
        <v>23.88</v>
      </c>
      <c r="BJ76" s="11">
        <v>0.5</v>
      </c>
      <c r="BK76" s="11">
        <v>16.170000000000002</v>
      </c>
      <c r="BL76" s="11">
        <v>20.85</v>
      </c>
      <c r="BM76" s="11">
        <v>11.38</v>
      </c>
      <c r="BN76" s="11">
        <v>17.739999999999998</v>
      </c>
      <c r="BO76" s="11">
        <v>18.899999999999999</v>
      </c>
      <c r="BP76" s="11">
        <v>21.76</v>
      </c>
      <c r="BQ76" s="11">
        <v>14.45</v>
      </c>
      <c r="BR76" s="11">
        <v>16.55</v>
      </c>
      <c r="BS76" s="11">
        <v>9.73</v>
      </c>
      <c r="BT76" s="11">
        <v>27.16</v>
      </c>
      <c r="BU76" s="11">
        <v>14.64</v>
      </c>
      <c r="BV76" s="11">
        <v>30.51</v>
      </c>
      <c r="BW76" s="11">
        <v>27.77</v>
      </c>
      <c r="BX76" s="11">
        <v>23.86</v>
      </c>
      <c r="BY76" s="11">
        <v>8.84</v>
      </c>
      <c r="BZ76" s="11">
        <v>13.13</v>
      </c>
      <c r="CA76" s="11">
        <v>20.49</v>
      </c>
      <c r="CB76" s="11">
        <v>17.86</v>
      </c>
      <c r="CC76" s="11">
        <v>21.92</v>
      </c>
      <c r="CD76" s="11">
        <v>7.04</v>
      </c>
      <c r="CE76" s="11">
        <v>19.66</v>
      </c>
      <c r="CF76" s="11">
        <v>30.11</v>
      </c>
      <c r="CG76" s="11">
        <v>19.29</v>
      </c>
      <c r="CH76" s="11">
        <v>19.93</v>
      </c>
      <c r="CI76" s="11">
        <v>4.04</v>
      </c>
      <c r="CJ76" s="11">
        <v>27.83</v>
      </c>
      <c r="CK76" s="11">
        <v>19.95</v>
      </c>
      <c r="CL76" s="11">
        <v>20.21</v>
      </c>
      <c r="CM76" s="11">
        <v>30.21</v>
      </c>
      <c r="CN76" s="11">
        <v>11.31</v>
      </c>
      <c r="CO76" s="11">
        <v>7.94</v>
      </c>
      <c r="CP76" s="11">
        <v>19.600000000000001</v>
      </c>
      <c r="CQ76" s="11">
        <v>19.940000000000001</v>
      </c>
      <c r="CR76" s="11">
        <v>20.09</v>
      </c>
      <c r="CS76" s="11">
        <v>26.49</v>
      </c>
      <c r="CT76" s="11">
        <v>16.079999999999998</v>
      </c>
      <c r="CU76" s="11">
        <v>21.22</v>
      </c>
      <c r="CV76" s="11">
        <v>3.17</v>
      </c>
      <c r="CW76" s="11">
        <v>2.4300000000000002</v>
      </c>
      <c r="CX76" s="11">
        <v>18.14</v>
      </c>
    </row>
    <row r="77" spans="2:102" x14ac:dyDescent="0.75">
      <c r="B77" s="3">
        <f t="shared" si="5"/>
        <v>74</v>
      </c>
      <c r="C77" s="11">
        <v>18.149999999999999</v>
      </c>
      <c r="D77" s="11">
        <v>7.53</v>
      </c>
      <c r="E77" s="11">
        <v>18.84</v>
      </c>
      <c r="F77" s="11">
        <v>0.5</v>
      </c>
      <c r="G77" s="11">
        <v>2.42</v>
      </c>
      <c r="H77" s="11">
        <v>8.5299999999999994</v>
      </c>
      <c r="I77" s="11">
        <v>16.57</v>
      </c>
      <c r="J77" s="11">
        <v>19.600000000000001</v>
      </c>
      <c r="K77" s="11">
        <v>17.489999999999998</v>
      </c>
      <c r="L77" s="11">
        <v>3.14</v>
      </c>
      <c r="M77" s="11">
        <v>33.29</v>
      </c>
      <c r="N77" s="11">
        <v>1.08</v>
      </c>
      <c r="O77" s="11">
        <v>7.49</v>
      </c>
      <c r="P77" s="11">
        <v>17.399999999999999</v>
      </c>
      <c r="Q77" s="11">
        <v>30.16</v>
      </c>
      <c r="R77" s="11">
        <v>26.97</v>
      </c>
      <c r="S77" s="11">
        <v>32</v>
      </c>
      <c r="T77" s="11">
        <v>23.81</v>
      </c>
      <c r="U77" s="11">
        <v>5</v>
      </c>
      <c r="V77" s="11">
        <v>41.42</v>
      </c>
      <c r="W77" s="11">
        <v>15.96</v>
      </c>
      <c r="X77" s="11">
        <v>1.84</v>
      </c>
      <c r="Y77" s="11">
        <v>5.99</v>
      </c>
      <c r="Z77" s="11">
        <v>10.63</v>
      </c>
      <c r="AA77" s="11">
        <v>5.84</v>
      </c>
      <c r="AB77" s="11">
        <v>51.44</v>
      </c>
      <c r="AC77" s="11">
        <v>14.42</v>
      </c>
      <c r="AD77" s="11">
        <v>16.64</v>
      </c>
      <c r="AE77" s="11">
        <v>12.38</v>
      </c>
      <c r="AF77" s="11">
        <v>25.57</v>
      </c>
      <c r="AG77" s="11">
        <v>26.05</v>
      </c>
      <c r="AH77" s="11">
        <v>21.2</v>
      </c>
      <c r="AI77" s="11">
        <v>15.94</v>
      </c>
      <c r="AJ77" s="11">
        <v>6.26</v>
      </c>
      <c r="AK77" s="11">
        <v>33.840000000000003</v>
      </c>
      <c r="AL77" s="11">
        <v>8.23</v>
      </c>
      <c r="AM77" s="11">
        <v>17.38</v>
      </c>
      <c r="AN77" s="11">
        <v>12.89</v>
      </c>
      <c r="AO77" s="11">
        <v>24.16</v>
      </c>
      <c r="AP77" s="11">
        <v>22.03</v>
      </c>
      <c r="AQ77" s="11">
        <v>7.94</v>
      </c>
      <c r="AR77" s="11">
        <v>49.22</v>
      </c>
      <c r="AS77" s="11">
        <v>20.99</v>
      </c>
      <c r="AT77" s="11">
        <v>75.81</v>
      </c>
      <c r="AU77" s="11">
        <v>36.86</v>
      </c>
      <c r="AV77" s="11">
        <v>58.96</v>
      </c>
      <c r="AW77" s="11">
        <v>69.680000000000007</v>
      </c>
      <c r="AX77" s="11">
        <v>29.55</v>
      </c>
      <c r="AY77" s="11">
        <v>33.909999999999997</v>
      </c>
      <c r="AZ77" s="11">
        <v>46.71</v>
      </c>
      <c r="BA77" s="11">
        <v>14.3</v>
      </c>
      <c r="BB77" s="11">
        <v>8.9499999999999993</v>
      </c>
      <c r="BC77" s="11">
        <v>17.43</v>
      </c>
      <c r="BD77" s="11">
        <v>13.11</v>
      </c>
      <c r="BE77" s="11">
        <v>18.940000000000001</v>
      </c>
      <c r="BF77" s="11">
        <v>9.1199999999999992</v>
      </c>
      <c r="BG77" s="11">
        <v>16.059999999999999</v>
      </c>
      <c r="BH77" s="11">
        <v>16.55</v>
      </c>
      <c r="BI77" s="11">
        <v>22.9</v>
      </c>
      <c r="BJ77" s="11">
        <v>0.49</v>
      </c>
      <c r="BK77" s="11">
        <v>16.23</v>
      </c>
      <c r="BL77" s="11">
        <v>21.66</v>
      </c>
      <c r="BM77" s="11">
        <v>11.55</v>
      </c>
      <c r="BN77" s="11">
        <v>17.350000000000001</v>
      </c>
      <c r="BO77" s="11">
        <v>19.23</v>
      </c>
      <c r="BP77" s="11">
        <v>20.48</v>
      </c>
      <c r="BQ77" s="11">
        <v>14.77</v>
      </c>
      <c r="BR77" s="11">
        <v>16.260000000000002</v>
      </c>
      <c r="BS77" s="11">
        <v>10.07</v>
      </c>
      <c r="BT77" s="11">
        <v>27.33</v>
      </c>
      <c r="BU77" s="11">
        <v>15.54</v>
      </c>
      <c r="BV77" s="11">
        <v>29.71</v>
      </c>
      <c r="BW77" s="11">
        <v>29.55</v>
      </c>
      <c r="BX77" s="11">
        <v>24.26</v>
      </c>
      <c r="BY77" s="11">
        <v>9.39</v>
      </c>
      <c r="BZ77" s="11">
        <v>13.09</v>
      </c>
      <c r="CA77" s="11">
        <v>18.54</v>
      </c>
      <c r="CB77" s="11">
        <v>18.27</v>
      </c>
      <c r="CC77" s="11">
        <v>21.57</v>
      </c>
      <c r="CD77" s="11">
        <v>6.51</v>
      </c>
      <c r="CE77" s="11">
        <v>18.29</v>
      </c>
      <c r="CF77" s="11">
        <v>28.63</v>
      </c>
      <c r="CG77" s="11">
        <v>19.3</v>
      </c>
      <c r="CH77" s="11">
        <v>19.43</v>
      </c>
      <c r="CI77" s="11">
        <v>3.74</v>
      </c>
      <c r="CJ77" s="11">
        <v>25.77</v>
      </c>
      <c r="CK77" s="11">
        <v>19.77</v>
      </c>
      <c r="CL77" s="11">
        <v>19.850000000000001</v>
      </c>
      <c r="CM77" s="11">
        <v>29.88</v>
      </c>
      <c r="CN77" s="11">
        <v>11.15</v>
      </c>
      <c r="CO77" s="11">
        <v>8.68</v>
      </c>
      <c r="CP77" s="11">
        <v>19.29</v>
      </c>
      <c r="CQ77" s="11">
        <v>19.62</v>
      </c>
      <c r="CR77" s="11">
        <v>21.02</v>
      </c>
      <c r="CS77" s="11">
        <v>27.25</v>
      </c>
      <c r="CT77" s="11">
        <v>15.86</v>
      </c>
      <c r="CU77" s="11">
        <v>21.18</v>
      </c>
      <c r="CV77" s="11">
        <v>3.23</v>
      </c>
      <c r="CW77" s="11">
        <v>2.52</v>
      </c>
      <c r="CX77" s="11">
        <v>18.12</v>
      </c>
    </row>
    <row r="78" spans="2:102" x14ac:dyDescent="0.75">
      <c r="B78" s="3">
        <f t="shared" si="5"/>
        <v>75</v>
      </c>
      <c r="C78" s="11">
        <v>18.07</v>
      </c>
      <c r="D78" s="11">
        <v>7.51</v>
      </c>
      <c r="E78" s="11">
        <v>18.82</v>
      </c>
      <c r="F78" s="11">
        <v>0.5</v>
      </c>
      <c r="G78" s="11">
        <v>2.42</v>
      </c>
      <c r="H78" s="11">
        <v>8.41</v>
      </c>
      <c r="I78" s="11">
        <v>16.53</v>
      </c>
      <c r="J78" s="11">
        <v>19.28</v>
      </c>
      <c r="K78" s="11">
        <v>17.53</v>
      </c>
      <c r="L78" s="11">
        <v>3.15</v>
      </c>
      <c r="M78" s="11">
        <v>33.31</v>
      </c>
      <c r="N78" s="11">
        <v>1.08</v>
      </c>
      <c r="O78" s="11">
        <v>7.51</v>
      </c>
      <c r="P78" s="11">
        <v>17.13</v>
      </c>
      <c r="Q78" s="11">
        <v>30.3</v>
      </c>
      <c r="R78" s="11">
        <v>26.88</v>
      </c>
      <c r="S78" s="11">
        <v>32.14</v>
      </c>
      <c r="T78" s="11">
        <v>23.84</v>
      </c>
      <c r="U78" s="11">
        <v>5</v>
      </c>
      <c r="V78" s="11">
        <v>42.08</v>
      </c>
      <c r="W78" s="11">
        <v>15.98</v>
      </c>
      <c r="X78" s="11">
        <v>1.84</v>
      </c>
      <c r="Y78" s="11">
        <v>6.1</v>
      </c>
      <c r="Z78" s="11">
        <v>10.59</v>
      </c>
      <c r="AA78" s="11">
        <v>5.79</v>
      </c>
      <c r="AB78" s="11">
        <v>51.62</v>
      </c>
      <c r="AC78" s="11">
        <v>14.41</v>
      </c>
      <c r="AD78" s="11">
        <v>16.64</v>
      </c>
      <c r="AE78" s="11">
        <v>12.3</v>
      </c>
      <c r="AF78" s="11">
        <v>25.8</v>
      </c>
      <c r="AG78" s="11">
        <v>26.28</v>
      </c>
      <c r="AH78" s="11">
        <v>21.3</v>
      </c>
      <c r="AI78" s="11">
        <v>15.82</v>
      </c>
      <c r="AJ78" s="11">
        <v>6.17</v>
      </c>
      <c r="AK78" s="11">
        <v>33.33</v>
      </c>
      <c r="AL78" s="11">
        <v>8.2200000000000006</v>
      </c>
      <c r="AM78" s="11">
        <v>17.350000000000001</v>
      </c>
      <c r="AN78" s="11">
        <v>12.7</v>
      </c>
      <c r="AO78" s="11">
        <v>24.11</v>
      </c>
      <c r="AP78" s="11">
        <v>21.99</v>
      </c>
      <c r="AQ78" s="11">
        <v>7.96</v>
      </c>
      <c r="AR78" s="11">
        <v>49.47</v>
      </c>
      <c r="AS78" s="11">
        <v>20.98</v>
      </c>
      <c r="AT78" s="11">
        <v>75.63</v>
      </c>
      <c r="AU78" s="11">
        <v>36.729999999999997</v>
      </c>
      <c r="AV78" s="11">
        <v>59.07</v>
      </c>
      <c r="AW78" s="11">
        <v>69.58</v>
      </c>
      <c r="AX78" s="11">
        <v>29.69</v>
      </c>
      <c r="AY78" s="11">
        <v>33.82</v>
      </c>
      <c r="AZ78" s="11">
        <v>46.42</v>
      </c>
      <c r="BA78" s="11">
        <v>14.99</v>
      </c>
      <c r="BB78" s="11">
        <v>9.66</v>
      </c>
      <c r="BC78" s="11">
        <v>17.309999999999999</v>
      </c>
      <c r="BD78" s="11">
        <v>13.38</v>
      </c>
      <c r="BE78" s="11">
        <v>18.059999999999999</v>
      </c>
      <c r="BF78" s="11">
        <v>8.98</v>
      </c>
      <c r="BG78" s="11">
        <v>15.63</v>
      </c>
      <c r="BH78" s="11">
        <v>16.190000000000001</v>
      </c>
      <c r="BI78" s="11">
        <v>23.91</v>
      </c>
      <c r="BJ78" s="11">
        <v>0.5</v>
      </c>
      <c r="BK78" s="11">
        <v>16.149999999999999</v>
      </c>
      <c r="BL78" s="11">
        <v>21.69</v>
      </c>
      <c r="BM78" s="11">
        <v>12.09</v>
      </c>
      <c r="BN78" s="11">
        <v>16.39</v>
      </c>
      <c r="BO78" s="11">
        <v>18.670000000000002</v>
      </c>
      <c r="BP78" s="11">
        <v>19.73</v>
      </c>
      <c r="BQ78" s="11">
        <v>14.38</v>
      </c>
      <c r="BR78" s="11">
        <v>14.56</v>
      </c>
      <c r="BS78" s="11">
        <v>10.06</v>
      </c>
      <c r="BT78" s="11">
        <v>27.14</v>
      </c>
      <c r="BU78" s="11">
        <v>15.34</v>
      </c>
      <c r="BV78" s="11">
        <v>29.1</v>
      </c>
      <c r="BW78" s="11">
        <v>27.99</v>
      </c>
      <c r="BX78" s="11">
        <v>24.38</v>
      </c>
      <c r="BY78" s="11">
        <v>8.4499999999999993</v>
      </c>
      <c r="BZ78" s="11">
        <v>13.07</v>
      </c>
      <c r="CA78" s="11">
        <v>19.54</v>
      </c>
      <c r="CB78" s="11">
        <v>17.989999999999998</v>
      </c>
      <c r="CC78" s="11">
        <v>22.03</v>
      </c>
      <c r="CD78" s="11">
        <v>6.6</v>
      </c>
      <c r="CE78" s="11">
        <v>18.43</v>
      </c>
      <c r="CF78" s="11">
        <v>27.9</v>
      </c>
      <c r="CG78" s="11">
        <v>18.82</v>
      </c>
      <c r="CH78" s="11">
        <v>19.559999999999999</v>
      </c>
      <c r="CI78" s="11">
        <v>3.76</v>
      </c>
      <c r="CJ78" s="11">
        <v>26.68</v>
      </c>
      <c r="CK78" s="11">
        <v>18.93</v>
      </c>
      <c r="CL78" s="11">
        <v>20.21</v>
      </c>
      <c r="CM78" s="11">
        <v>28.9</v>
      </c>
      <c r="CN78" s="11">
        <v>11.56</v>
      </c>
      <c r="CO78" s="11">
        <v>8.14</v>
      </c>
      <c r="CP78" s="11">
        <v>18.55</v>
      </c>
      <c r="CQ78" s="11">
        <v>19.05</v>
      </c>
      <c r="CR78" s="11">
        <v>19.27</v>
      </c>
      <c r="CS78" s="11">
        <v>26.38</v>
      </c>
      <c r="CT78" s="11">
        <v>15.58</v>
      </c>
      <c r="CU78" s="11">
        <v>19.77</v>
      </c>
      <c r="CV78" s="11">
        <v>3.23</v>
      </c>
      <c r="CW78" s="11">
        <v>2.46</v>
      </c>
      <c r="CX78" s="11">
        <v>19.739999999999998</v>
      </c>
    </row>
    <row r="79" spans="2:102" x14ac:dyDescent="0.75">
      <c r="B79" s="3">
        <f t="shared" si="5"/>
        <v>76</v>
      </c>
      <c r="C79" s="11">
        <v>18.32</v>
      </c>
      <c r="D79" s="11">
        <v>7.53</v>
      </c>
      <c r="E79" s="11">
        <v>18.87</v>
      </c>
      <c r="F79" s="11">
        <v>0.5</v>
      </c>
      <c r="G79" s="11">
        <v>2.42</v>
      </c>
      <c r="H79" s="11">
        <v>8.4700000000000006</v>
      </c>
      <c r="I79" s="11">
        <v>16.57</v>
      </c>
      <c r="J79" s="11">
        <v>18.93</v>
      </c>
      <c r="K79" s="11">
        <v>17.53</v>
      </c>
      <c r="L79" s="11">
        <v>3.18</v>
      </c>
      <c r="M79" s="11">
        <v>33.409999999999997</v>
      </c>
      <c r="N79" s="11">
        <v>1.08</v>
      </c>
      <c r="O79" s="11">
        <v>7.52</v>
      </c>
      <c r="P79" s="11">
        <v>17.14</v>
      </c>
      <c r="Q79" s="11">
        <v>30.38</v>
      </c>
      <c r="R79" s="11">
        <v>26.94</v>
      </c>
      <c r="S79" s="11">
        <v>32.08</v>
      </c>
      <c r="T79" s="11">
        <v>23.68</v>
      </c>
      <c r="U79" s="11">
        <v>5.0199999999999996</v>
      </c>
      <c r="V79" s="11">
        <v>41.95</v>
      </c>
      <c r="W79" s="11">
        <v>15.98</v>
      </c>
      <c r="X79" s="11">
        <v>1.84</v>
      </c>
      <c r="Y79" s="11">
        <v>6.2</v>
      </c>
      <c r="Z79" s="11">
        <v>10.5</v>
      </c>
      <c r="AA79" s="11">
        <v>5.83</v>
      </c>
      <c r="AB79" s="11">
        <v>51.23</v>
      </c>
      <c r="AC79" s="11">
        <v>14.38</v>
      </c>
      <c r="AD79" s="11">
        <v>16.63</v>
      </c>
      <c r="AE79" s="11">
        <v>12.44</v>
      </c>
      <c r="AF79" s="11">
        <v>25.62</v>
      </c>
      <c r="AG79" s="11">
        <v>26.24</v>
      </c>
      <c r="AH79" s="11">
        <v>20.87</v>
      </c>
      <c r="AI79" s="11">
        <v>15.92</v>
      </c>
      <c r="AJ79" s="11">
        <v>6.24</v>
      </c>
      <c r="AK79" s="11">
        <v>33.39</v>
      </c>
      <c r="AL79" s="11">
        <v>8.24</v>
      </c>
      <c r="AM79" s="11">
        <v>17.329999999999998</v>
      </c>
      <c r="AN79" s="11">
        <v>12.67</v>
      </c>
      <c r="AO79" s="11">
        <v>24.17</v>
      </c>
      <c r="AP79" s="11">
        <v>22.21</v>
      </c>
      <c r="AQ79" s="11">
        <v>7.96</v>
      </c>
      <c r="AR79" s="11">
        <v>49.67</v>
      </c>
      <c r="AS79" s="11">
        <v>20.95</v>
      </c>
      <c r="AT79" s="11">
        <v>75.17</v>
      </c>
      <c r="AU79" s="11">
        <v>36.520000000000003</v>
      </c>
      <c r="AV79" s="11">
        <v>59.22</v>
      </c>
      <c r="AW79" s="11">
        <v>69.33</v>
      </c>
      <c r="AX79" s="11">
        <v>29.64</v>
      </c>
      <c r="AY79" s="11">
        <v>33.96</v>
      </c>
      <c r="AZ79" s="11">
        <v>46.14</v>
      </c>
      <c r="BA79" s="11">
        <v>14.36</v>
      </c>
      <c r="BB79" s="11">
        <v>8.9499999999999993</v>
      </c>
      <c r="BC79" s="11">
        <v>17.02</v>
      </c>
      <c r="BD79" s="11">
        <v>13.14</v>
      </c>
      <c r="BE79" s="11">
        <v>18.04</v>
      </c>
      <c r="BF79" s="11">
        <v>8.76</v>
      </c>
      <c r="BG79" s="11">
        <v>15.6</v>
      </c>
      <c r="BH79" s="11">
        <v>15.72</v>
      </c>
      <c r="BI79" s="11">
        <v>21.9</v>
      </c>
      <c r="BJ79" s="11">
        <v>0.49</v>
      </c>
      <c r="BK79" s="11">
        <v>16.05</v>
      </c>
      <c r="BL79" s="11">
        <v>21.16</v>
      </c>
      <c r="BM79" s="11">
        <v>11.21</v>
      </c>
      <c r="BN79" s="11">
        <v>17.53</v>
      </c>
      <c r="BO79" s="11">
        <v>17.84</v>
      </c>
      <c r="BP79" s="11">
        <v>22.06</v>
      </c>
      <c r="BQ79" s="11">
        <v>14.81</v>
      </c>
      <c r="BR79" s="11">
        <v>15.94</v>
      </c>
      <c r="BS79" s="11">
        <v>9.75</v>
      </c>
      <c r="BT79" s="11">
        <v>25.98</v>
      </c>
      <c r="BU79" s="11">
        <v>14.87</v>
      </c>
      <c r="BV79" s="11">
        <v>28.65</v>
      </c>
      <c r="BW79" s="11">
        <v>27.36</v>
      </c>
      <c r="BX79" s="11">
        <v>24.4</v>
      </c>
      <c r="BY79" s="11">
        <v>9.59</v>
      </c>
      <c r="BZ79" s="11">
        <v>12.82</v>
      </c>
      <c r="CA79" s="11">
        <v>19.649999999999999</v>
      </c>
      <c r="CB79" s="11">
        <v>17.98</v>
      </c>
      <c r="CC79" s="11">
        <v>20.43</v>
      </c>
      <c r="CD79" s="11">
        <v>6.55</v>
      </c>
      <c r="CE79" s="11">
        <v>18.920000000000002</v>
      </c>
      <c r="CF79" s="11">
        <v>30.12</v>
      </c>
      <c r="CG79" s="11">
        <v>18.75</v>
      </c>
      <c r="CH79" s="11">
        <v>20.329999999999998</v>
      </c>
      <c r="CI79" s="11">
        <v>3.65</v>
      </c>
      <c r="CJ79" s="11">
        <v>26.93</v>
      </c>
      <c r="CK79" s="11">
        <v>19.170000000000002</v>
      </c>
      <c r="CL79" s="11">
        <v>20.09</v>
      </c>
      <c r="CM79" s="11">
        <v>29.07</v>
      </c>
      <c r="CN79" s="11">
        <v>11.37</v>
      </c>
      <c r="CO79" s="11">
        <v>7.55</v>
      </c>
      <c r="CP79" s="11">
        <v>18.809999999999999</v>
      </c>
      <c r="CQ79" s="11">
        <v>20.61</v>
      </c>
      <c r="CR79" s="11">
        <v>19.3</v>
      </c>
      <c r="CS79" s="11">
        <v>26.2</v>
      </c>
      <c r="CT79" s="11">
        <v>15.95</v>
      </c>
      <c r="CU79" s="11">
        <v>20.49</v>
      </c>
      <c r="CV79" s="11">
        <v>3.35</v>
      </c>
      <c r="CW79" s="11">
        <v>2.54</v>
      </c>
      <c r="CX79" s="11">
        <v>20.51</v>
      </c>
    </row>
    <row r="80" spans="2:102" x14ac:dyDescent="0.75">
      <c r="B80" s="3">
        <f t="shared" si="5"/>
        <v>77</v>
      </c>
      <c r="C80" s="11">
        <v>18.350000000000001</v>
      </c>
      <c r="D80" s="11">
        <v>7.56</v>
      </c>
      <c r="E80" s="11">
        <v>18.97</v>
      </c>
      <c r="F80" s="11">
        <v>0.5</v>
      </c>
      <c r="G80" s="11">
        <v>2.42</v>
      </c>
      <c r="H80" s="11">
        <v>8.52</v>
      </c>
      <c r="I80" s="11">
        <v>16.57</v>
      </c>
      <c r="J80" s="11">
        <v>19.09</v>
      </c>
      <c r="K80" s="11">
        <v>17.45</v>
      </c>
      <c r="L80" s="11">
        <v>3.11</v>
      </c>
      <c r="M80" s="11">
        <v>33.36</v>
      </c>
      <c r="N80" s="11">
        <v>1.07</v>
      </c>
      <c r="O80" s="11">
        <v>7.54</v>
      </c>
      <c r="P80" s="11">
        <v>17.04</v>
      </c>
      <c r="Q80" s="11">
        <v>30.42</v>
      </c>
      <c r="R80" s="11">
        <v>26.86</v>
      </c>
      <c r="S80" s="11">
        <v>32.17</v>
      </c>
      <c r="T80" s="11">
        <v>23.63</v>
      </c>
      <c r="U80" s="11">
        <v>5.04</v>
      </c>
      <c r="V80" s="11">
        <v>41.71</v>
      </c>
      <c r="W80" s="11">
        <v>15.87</v>
      </c>
      <c r="X80" s="11">
        <v>1.84</v>
      </c>
      <c r="Y80" s="11">
        <v>6.19</v>
      </c>
      <c r="Z80" s="11">
        <v>10.46</v>
      </c>
      <c r="AA80" s="11">
        <v>5.9</v>
      </c>
      <c r="AB80" s="11">
        <v>50.94</v>
      </c>
      <c r="AC80" s="11">
        <v>14.34</v>
      </c>
      <c r="AD80" s="11">
        <v>16.649999999999999</v>
      </c>
      <c r="AE80" s="11">
        <v>12.56</v>
      </c>
      <c r="AF80" s="11">
        <v>25.93</v>
      </c>
      <c r="AG80" s="11">
        <v>26.28</v>
      </c>
      <c r="AH80" s="11">
        <v>21.17</v>
      </c>
      <c r="AI80" s="11">
        <v>15.86</v>
      </c>
      <c r="AJ80" s="11">
        <v>6.29</v>
      </c>
      <c r="AK80" s="11">
        <v>33.020000000000003</v>
      </c>
      <c r="AL80" s="11">
        <v>8.26</v>
      </c>
      <c r="AM80" s="11">
        <v>17.32</v>
      </c>
      <c r="AN80" s="11">
        <v>12.56</v>
      </c>
      <c r="AO80" s="11">
        <v>24.29</v>
      </c>
      <c r="AP80" s="11">
        <v>22.15</v>
      </c>
      <c r="AQ80" s="11">
        <v>7.9</v>
      </c>
      <c r="AR80" s="11">
        <v>49.39</v>
      </c>
      <c r="AS80" s="11">
        <v>20.97</v>
      </c>
      <c r="AT80" s="11">
        <v>75.03</v>
      </c>
      <c r="AU80" s="11">
        <v>36.619999999999997</v>
      </c>
      <c r="AV80" s="11">
        <v>59.34</v>
      </c>
      <c r="AW80" s="11">
        <v>68.55</v>
      </c>
      <c r="AX80" s="11">
        <v>29.53</v>
      </c>
      <c r="AY80" s="11">
        <v>33.85</v>
      </c>
      <c r="AZ80" s="11">
        <v>46.8</v>
      </c>
      <c r="BA80" s="11">
        <v>15.23</v>
      </c>
      <c r="BB80" s="11">
        <v>8.82</v>
      </c>
      <c r="BC80" s="11">
        <v>17.57</v>
      </c>
      <c r="BD80" s="11">
        <v>12.86</v>
      </c>
      <c r="BE80" s="11">
        <v>18.93</v>
      </c>
      <c r="BF80" s="11">
        <v>9.01</v>
      </c>
      <c r="BG80" s="11">
        <v>15.69</v>
      </c>
      <c r="BH80" s="11">
        <v>16.7</v>
      </c>
      <c r="BI80" s="11">
        <v>22.39</v>
      </c>
      <c r="BJ80" s="11">
        <v>0.5</v>
      </c>
      <c r="BK80" s="11">
        <v>16.36</v>
      </c>
      <c r="BL80" s="11">
        <v>21.13</v>
      </c>
      <c r="BM80" s="11">
        <v>10.77</v>
      </c>
      <c r="BN80" s="11">
        <v>16.68</v>
      </c>
      <c r="BO80" s="11">
        <v>18.010000000000002</v>
      </c>
      <c r="BP80" s="11">
        <v>21.53</v>
      </c>
      <c r="BQ80" s="11">
        <v>14.56</v>
      </c>
      <c r="BR80" s="11">
        <v>15.38</v>
      </c>
      <c r="BS80" s="11">
        <v>9.93</v>
      </c>
      <c r="BT80" s="11">
        <v>26.01</v>
      </c>
      <c r="BU80" s="11">
        <v>15.88</v>
      </c>
      <c r="BV80" s="11">
        <v>29.65</v>
      </c>
      <c r="BW80" s="11">
        <v>28.36</v>
      </c>
      <c r="BX80" s="11">
        <v>24.43</v>
      </c>
      <c r="BY80" s="11">
        <v>9.34</v>
      </c>
      <c r="BZ80" s="11">
        <v>12.94</v>
      </c>
      <c r="CA80" s="11">
        <v>18.43</v>
      </c>
      <c r="CB80" s="11">
        <v>17.920000000000002</v>
      </c>
      <c r="CC80" s="11">
        <v>20.34</v>
      </c>
      <c r="CD80" s="11">
        <v>6.34</v>
      </c>
      <c r="CE80" s="11">
        <v>19.43</v>
      </c>
      <c r="CF80" s="11">
        <v>29.89</v>
      </c>
      <c r="CG80" s="11">
        <v>18.760000000000002</v>
      </c>
      <c r="CH80" s="11">
        <v>19.77</v>
      </c>
      <c r="CI80" s="11">
        <v>3.81</v>
      </c>
      <c r="CJ80" s="11">
        <v>27.45</v>
      </c>
      <c r="CK80" s="11">
        <v>19.489999999999998</v>
      </c>
      <c r="CL80" s="11">
        <v>20.34</v>
      </c>
      <c r="CM80" s="11">
        <v>28.85</v>
      </c>
      <c r="CN80" s="11">
        <v>10.76</v>
      </c>
      <c r="CO80" s="11">
        <v>7.34</v>
      </c>
      <c r="CP80" s="11">
        <v>19.14</v>
      </c>
      <c r="CQ80" s="11">
        <v>20.56</v>
      </c>
      <c r="CR80" s="11">
        <v>20.59</v>
      </c>
      <c r="CS80" s="11">
        <v>26.39</v>
      </c>
      <c r="CT80" s="11">
        <v>15.33</v>
      </c>
      <c r="CU80" s="11">
        <v>19.97</v>
      </c>
      <c r="CV80" s="11">
        <v>3.19</v>
      </c>
      <c r="CW80" s="11">
        <v>2.54</v>
      </c>
      <c r="CX80" s="11">
        <v>19.93</v>
      </c>
    </row>
    <row r="81" spans="2:102" x14ac:dyDescent="0.75">
      <c r="B81" s="3">
        <f t="shared" si="5"/>
        <v>78</v>
      </c>
      <c r="C81" s="11">
        <v>18.37</v>
      </c>
      <c r="D81" s="11">
        <v>7.57</v>
      </c>
      <c r="E81" s="11">
        <v>18.850000000000001</v>
      </c>
      <c r="F81" s="11">
        <v>0.51</v>
      </c>
      <c r="G81" s="11">
        <v>2.42</v>
      </c>
      <c r="H81" s="11">
        <v>8.49</v>
      </c>
      <c r="I81" s="11">
        <v>16.7</v>
      </c>
      <c r="J81" s="11">
        <v>19.25</v>
      </c>
      <c r="K81" s="11">
        <v>17.440000000000001</v>
      </c>
      <c r="L81" s="11">
        <v>3.09</v>
      </c>
      <c r="M81" s="11">
        <v>33.4</v>
      </c>
      <c r="N81" s="11">
        <v>1.07</v>
      </c>
      <c r="O81" s="11">
        <v>7.59</v>
      </c>
      <c r="P81" s="11">
        <v>16.84</v>
      </c>
      <c r="Q81" s="11">
        <v>30.14</v>
      </c>
      <c r="R81" s="11">
        <v>26.68</v>
      </c>
      <c r="S81" s="11">
        <v>32.1</v>
      </c>
      <c r="T81" s="11">
        <v>23.72</v>
      </c>
      <c r="U81" s="11">
        <v>5.0199999999999996</v>
      </c>
      <c r="V81" s="11">
        <v>41.82</v>
      </c>
      <c r="W81" s="11">
        <v>15.76</v>
      </c>
      <c r="X81" s="11">
        <v>1.84</v>
      </c>
      <c r="Y81" s="11">
        <v>6.2</v>
      </c>
      <c r="Z81" s="11">
        <v>10.42</v>
      </c>
      <c r="AA81" s="11">
        <v>6.04</v>
      </c>
      <c r="AB81" s="11">
        <v>50.37</v>
      </c>
      <c r="AC81" s="11">
        <v>14.31</v>
      </c>
      <c r="AD81" s="11">
        <v>16.649999999999999</v>
      </c>
      <c r="AE81" s="11">
        <v>12.57</v>
      </c>
      <c r="AF81" s="11">
        <v>25.96</v>
      </c>
      <c r="AG81" s="11">
        <v>26.18</v>
      </c>
      <c r="AH81" s="11">
        <v>21.35</v>
      </c>
      <c r="AI81" s="11">
        <v>16.079999999999998</v>
      </c>
      <c r="AJ81" s="11">
        <v>6.29</v>
      </c>
      <c r="AK81" s="11">
        <v>32.93</v>
      </c>
      <c r="AL81" s="11">
        <v>8.31</v>
      </c>
      <c r="AM81" s="11">
        <v>17.34</v>
      </c>
      <c r="AN81" s="11">
        <v>12.49</v>
      </c>
      <c r="AO81" s="11">
        <v>24.35</v>
      </c>
      <c r="AP81" s="11">
        <v>22.01</v>
      </c>
      <c r="AQ81" s="11">
        <v>7.98</v>
      </c>
      <c r="AR81" s="11">
        <v>50.1</v>
      </c>
      <c r="AS81" s="11">
        <v>20.97</v>
      </c>
      <c r="AT81" s="11">
        <v>74.91</v>
      </c>
      <c r="AU81" s="11">
        <v>36.69</v>
      </c>
      <c r="AV81" s="11">
        <v>59.22</v>
      </c>
      <c r="AW81" s="11">
        <v>68.94</v>
      </c>
      <c r="AX81" s="11">
        <v>29.66</v>
      </c>
      <c r="AY81" s="11">
        <v>34.11</v>
      </c>
      <c r="AZ81" s="11">
        <v>47.33</v>
      </c>
      <c r="BA81" s="11">
        <v>14.94</v>
      </c>
      <c r="BB81" s="11">
        <v>9.14</v>
      </c>
      <c r="BC81" s="11">
        <v>16.73</v>
      </c>
      <c r="BD81" s="11">
        <v>12.88</v>
      </c>
      <c r="BE81" s="11">
        <v>18.25</v>
      </c>
      <c r="BF81" s="11">
        <v>8.75</v>
      </c>
      <c r="BG81" s="11">
        <v>15.79</v>
      </c>
      <c r="BH81" s="11">
        <v>15.91</v>
      </c>
      <c r="BI81" s="11">
        <v>22.32</v>
      </c>
      <c r="BJ81" s="11">
        <v>0.49</v>
      </c>
      <c r="BK81" s="11">
        <v>16.36</v>
      </c>
      <c r="BL81" s="11">
        <v>22.13</v>
      </c>
      <c r="BM81" s="11">
        <v>11.69</v>
      </c>
      <c r="BN81" s="11">
        <v>17.02</v>
      </c>
      <c r="BO81" s="11">
        <v>18.760000000000002</v>
      </c>
      <c r="BP81" s="11">
        <v>19.850000000000001</v>
      </c>
      <c r="BQ81" s="11">
        <v>14.27</v>
      </c>
      <c r="BR81" s="11">
        <v>15.27</v>
      </c>
      <c r="BS81" s="11">
        <v>9.91</v>
      </c>
      <c r="BT81" s="11">
        <v>25.66</v>
      </c>
      <c r="BU81" s="11">
        <v>14.87</v>
      </c>
      <c r="BV81" s="11">
        <v>28.27</v>
      </c>
      <c r="BW81" s="11">
        <v>28.85</v>
      </c>
      <c r="BX81" s="11">
        <v>24.22</v>
      </c>
      <c r="BY81" s="11">
        <v>9.27</v>
      </c>
      <c r="BZ81" s="11">
        <v>12.7</v>
      </c>
      <c r="CA81" s="11">
        <v>18.23</v>
      </c>
      <c r="CB81" s="11">
        <v>17.87</v>
      </c>
      <c r="CC81" s="11">
        <v>20.39</v>
      </c>
      <c r="CD81" s="11">
        <v>6.87</v>
      </c>
      <c r="CE81" s="11">
        <v>19.05</v>
      </c>
      <c r="CF81" s="11">
        <v>29.58</v>
      </c>
      <c r="CG81" s="11">
        <v>17.82</v>
      </c>
      <c r="CH81" s="11">
        <v>19.27</v>
      </c>
      <c r="CI81" s="11">
        <v>3.84</v>
      </c>
      <c r="CJ81" s="11">
        <v>27.13</v>
      </c>
      <c r="CK81" s="11">
        <v>20.52</v>
      </c>
      <c r="CL81" s="11">
        <v>19.87</v>
      </c>
      <c r="CM81" s="11">
        <v>29.36</v>
      </c>
      <c r="CN81" s="11">
        <v>11.78</v>
      </c>
      <c r="CO81" s="11">
        <v>8.14</v>
      </c>
      <c r="CP81" s="11">
        <v>19.63</v>
      </c>
      <c r="CQ81" s="11">
        <v>19.78</v>
      </c>
      <c r="CR81" s="11">
        <v>19.82</v>
      </c>
      <c r="CS81" s="11">
        <v>25.97</v>
      </c>
      <c r="CT81" s="11">
        <v>15.5</v>
      </c>
      <c r="CU81" s="11">
        <v>21.09</v>
      </c>
      <c r="CV81" s="11">
        <v>3.37</v>
      </c>
      <c r="CW81" s="11">
        <v>2.54</v>
      </c>
      <c r="CX81" s="11">
        <v>18.73</v>
      </c>
    </row>
    <row r="82" spans="2:102" x14ac:dyDescent="0.75">
      <c r="B82" s="3">
        <f t="shared" si="5"/>
        <v>79</v>
      </c>
      <c r="C82" s="11">
        <v>18.37</v>
      </c>
      <c r="D82" s="11">
        <v>7.55</v>
      </c>
      <c r="E82" s="11">
        <v>18.79</v>
      </c>
      <c r="F82" s="11">
        <v>0.52</v>
      </c>
      <c r="G82" s="11">
        <v>2.4300000000000002</v>
      </c>
      <c r="H82" s="11">
        <v>8.49</v>
      </c>
      <c r="I82" s="11">
        <v>16.82</v>
      </c>
      <c r="J82" s="11">
        <v>19.649999999999999</v>
      </c>
      <c r="K82" s="11">
        <v>17.66</v>
      </c>
      <c r="L82" s="11">
        <v>3.13</v>
      </c>
      <c r="M82" s="11">
        <v>33.39</v>
      </c>
      <c r="N82" s="11">
        <v>1.06</v>
      </c>
      <c r="O82" s="11">
        <v>7.59</v>
      </c>
      <c r="P82" s="11">
        <v>16.7</v>
      </c>
      <c r="Q82" s="11">
        <v>30.25</v>
      </c>
      <c r="R82" s="11">
        <v>26.89</v>
      </c>
      <c r="S82" s="11">
        <v>32.06</v>
      </c>
      <c r="T82" s="11">
        <v>23.51</v>
      </c>
      <c r="U82" s="11">
        <v>4.97</v>
      </c>
      <c r="V82" s="11">
        <v>41.82</v>
      </c>
      <c r="W82" s="11">
        <v>15.81</v>
      </c>
      <c r="X82" s="11">
        <v>1.84</v>
      </c>
      <c r="Y82" s="11">
        <v>6.39</v>
      </c>
      <c r="Z82" s="11">
        <v>10.44</v>
      </c>
      <c r="AA82" s="11">
        <v>6.06</v>
      </c>
      <c r="AB82" s="11">
        <v>50.52</v>
      </c>
      <c r="AC82" s="11">
        <v>14.37</v>
      </c>
      <c r="AD82" s="11">
        <v>16.62</v>
      </c>
      <c r="AE82" s="11">
        <v>12.49</v>
      </c>
      <c r="AF82" s="11">
        <v>25.89</v>
      </c>
      <c r="AG82" s="11">
        <v>26.05</v>
      </c>
      <c r="AH82" s="11">
        <v>21.2</v>
      </c>
      <c r="AI82" s="11">
        <v>16.260000000000002</v>
      </c>
      <c r="AJ82" s="11">
        <v>6.41</v>
      </c>
      <c r="AK82" s="11">
        <v>32.83</v>
      </c>
      <c r="AL82" s="11">
        <v>8.2899999999999991</v>
      </c>
      <c r="AM82" s="11">
        <v>17.32</v>
      </c>
      <c r="AN82" s="11">
        <v>12.54</v>
      </c>
      <c r="AO82" s="11">
        <v>24.35</v>
      </c>
      <c r="AP82" s="11">
        <v>21.74</v>
      </c>
      <c r="AQ82" s="11">
        <v>8.0500000000000007</v>
      </c>
      <c r="AR82" s="11">
        <v>50.28</v>
      </c>
      <c r="AS82" s="11">
        <v>21</v>
      </c>
      <c r="AT82" s="11">
        <v>74.58</v>
      </c>
      <c r="AU82" s="11">
        <v>36.49</v>
      </c>
      <c r="AV82" s="11">
        <v>59.27</v>
      </c>
      <c r="AW82" s="11">
        <v>68.72</v>
      </c>
      <c r="AX82" s="11">
        <v>29.4</v>
      </c>
      <c r="AY82" s="11">
        <v>34.130000000000003</v>
      </c>
      <c r="AZ82" s="11">
        <v>47.42</v>
      </c>
      <c r="BA82" s="11">
        <v>14.27</v>
      </c>
      <c r="BB82" s="11">
        <v>9.48</v>
      </c>
      <c r="BC82" s="11">
        <v>19.100000000000001</v>
      </c>
      <c r="BD82" s="11">
        <v>12.83</v>
      </c>
      <c r="BE82" s="11">
        <v>18.079999999999998</v>
      </c>
      <c r="BF82" s="11">
        <v>9.2899999999999991</v>
      </c>
      <c r="BG82" s="11">
        <v>15.56</v>
      </c>
      <c r="BH82" s="11">
        <v>16.77</v>
      </c>
      <c r="BI82" s="11">
        <v>23.64</v>
      </c>
      <c r="BJ82" s="11">
        <v>0.47</v>
      </c>
      <c r="BK82" s="11">
        <v>15.97</v>
      </c>
      <c r="BL82" s="11">
        <v>20.7</v>
      </c>
      <c r="BM82" s="11">
        <v>11.73</v>
      </c>
      <c r="BN82" s="11">
        <v>16.95</v>
      </c>
      <c r="BO82" s="11">
        <v>19.96</v>
      </c>
      <c r="BP82" s="11">
        <v>20.74</v>
      </c>
      <c r="BQ82" s="11">
        <v>14.6</v>
      </c>
      <c r="BR82" s="11">
        <v>14.85</v>
      </c>
      <c r="BS82" s="11">
        <v>9.81</v>
      </c>
      <c r="BT82" s="11">
        <v>27.22</v>
      </c>
      <c r="BU82" s="11">
        <v>14.55</v>
      </c>
      <c r="BV82" s="11">
        <v>30.9</v>
      </c>
      <c r="BW82" s="11">
        <v>27.17</v>
      </c>
      <c r="BX82" s="11">
        <v>23.98</v>
      </c>
      <c r="BY82" s="11">
        <v>8.8699999999999992</v>
      </c>
      <c r="BZ82" s="11">
        <v>12.38</v>
      </c>
      <c r="CA82" s="11">
        <v>17.98</v>
      </c>
      <c r="CB82" s="11">
        <v>17.940000000000001</v>
      </c>
      <c r="CC82" s="11">
        <v>20.29</v>
      </c>
      <c r="CD82" s="11">
        <v>6.6</v>
      </c>
      <c r="CE82" s="11">
        <v>18.8</v>
      </c>
      <c r="CF82" s="11">
        <v>27.14</v>
      </c>
      <c r="CG82" s="11">
        <v>16.89</v>
      </c>
      <c r="CH82" s="11">
        <v>19.670000000000002</v>
      </c>
      <c r="CI82" s="11">
        <v>3.82</v>
      </c>
      <c r="CJ82" s="11">
        <v>26.79</v>
      </c>
      <c r="CK82" s="11">
        <v>18.7</v>
      </c>
      <c r="CL82" s="11">
        <v>20.43</v>
      </c>
      <c r="CM82" s="11">
        <v>29.01</v>
      </c>
      <c r="CN82" s="11">
        <v>11.46</v>
      </c>
      <c r="CO82" s="11">
        <v>8.09</v>
      </c>
      <c r="CP82" s="11">
        <v>19.670000000000002</v>
      </c>
      <c r="CQ82" s="11">
        <v>19.39</v>
      </c>
      <c r="CR82" s="11">
        <v>19.920000000000002</v>
      </c>
      <c r="CS82" s="11">
        <v>27.6</v>
      </c>
      <c r="CT82" s="11">
        <v>15.25</v>
      </c>
      <c r="CU82" s="11">
        <v>19.399999999999999</v>
      </c>
      <c r="CV82" s="11">
        <v>3.24</v>
      </c>
      <c r="CW82" s="11">
        <v>2.46</v>
      </c>
      <c r="CX82" s="11">
        <v>19.149999999999999</v>
      </c>
    </row>
    <row r="83" spans="2:102" x14ac:dyDescent="0.75">
      <c r="B83" s="3">
        <f t="shared" si="5"/>
        <v>80</v>
      </c>
      <c r="C83" s="11">
        <v>18.71</v>
      </c>
      <c r="D83" s="11">
        <v>7.55</v>
      </c>
      <c r="E83" s="11">
        <v>18.899999999999999</v>
      </c>
      <c r="F83" s="11">
        <v>0.53</v>
      </c>
      <c r="G83" s="11">
        <v>2.4300000000000002</v>
      </c>
      <c r="H83" s="11">
        <v>8.31</v>
      </c>
      <c r="I83" s="11">
        <v>16.71</v>
      </c>
      <c r="J83" s="11">
        <v>19.329999999999998</v>
      </c>
      <c r="K83" s="11">
        <v>17.66</v>
      </c>
      <c r="L83" s="11">
        <v>3.1</v>
      </c>
      <c r="M83" s="11">
        <v>33.409999999999997</v>
      </c>
      <c r="N83" s="11">
        <v>1.07</v>
      </c>
      <c r="O83" s="11">
        <v>7.52</v>
      </c>
      <c r="P83" s="11">
        <v>16.399999999999999</v>
      </c>
      <c r="Q83" s="11">
        <v>30.01</v>
      </c>
      <c r="R83" s="11">
        <v>27.27</v>
      </c>
      <c r="S83" s="11">
        <v>32.090000000000003</v>
      </c>
      <c r="T83" s="11">
        <v>23.67</v>
      </c>
      <c r="U83" s="11">
        <v>4.95</v>
      </c>
      <c r="V83" s="11">
        <v>41.68</v>
      </c>
      <c r="W83" s="11">
        <v>15.67</v>
      </c>
      <c r="X83" s="11">
        <v>1.84</v>
      </c>
      <c r="Y83" s="11">
        <v>6.33</v>
      </c>
      <c r="Z83" s="11">
        <v>10.53</v>
      </c>
      <c r="AA83" s="11">
        <v>6.02</v>
      </c>
      <c r="AB83" s="11">
        <v>50.11</v>
      </c>
      <c r="AC83" s="11">
        <v>14.3</v>
      </c>
      <c r="AD83" s="11">
        <v>16.61</v>
      </c>
      <c r="AE83" s="11">
        <v>12.5</v>
      </c>
      <c r="AF83" s="11">
        <v>26.11</v>
      </c>
      <c r="AG83" s="11">
        <v>26.09</v>
      </c>
      <c r="AH83" s="11">
        <v>21.09</v>
      </c>
      <c r="AI83" s="11">
        <v>16.5</v>
      </c>
      <c r="AJ83" s="11">
        <v>6.44</v>
      </c>
      <c r="AK83" s="11">
        <v>32.909999999999997</v>
      </c>
      <c r="AL83" s="11">
        <v>8.3000000000000007</v>
      </c>
      <c r="AM83" s="11">
        <v>17.32</v>
      </c>
      <c r="AN83" s="11">
        <v>12.34</v>
      </c>
      <c r="AO83" s="11">
        <v>24.42</v>
      </c>
      <c r="AP83" s="11">
        <v>21.68</v>
      </c>
      <c r="AQ83" s="11">
        <v>8.07</v>
      </c>
      <c r="AR83" s="11">
        <v>50.94</v>
      </c>
      <c r="AS83" s="11">
        <v>20.86</v>
      </c>
      <c r="AT83" s="11">
        <v>74.56</v>
      </c>
      <c r="AU83" s="11">
        <v>36.4</v>
      </c>
      <c r="AV83" s="11">
        <v>59.24</v>
      </c>
      <c r="AW83" s="11">
        <v>68.63</v>
      </c>
      <c r="AX83" s="11">
        <v>29.52</v>
      </c>
      <c r="AY83" s="11">
        <v>34.15</v>
      </c>
      <c r="AZ83" s="11">
        <v>47.15</v>
      </c>
      <c r="BA83" s="11">
        <v>14.16</v>
      </c>
      <c r="BB83" s="11">
        <v>8.98</v>
      </c>
      <c r="BC83" s="11">
        <v>16.899999999999999</v>
      </c>
      <c r="BD83" s="11">
        <v>12.53</v>
      </c>
      <c r="BE83" s="11">
        <v>18.28</v>
      </c>
      <c r="BF83" s="11">
        <v>9.0399999999999991</v>
      </c>
      <c r="BG83" s="11">
        <v>15.49</v>
      </c>
      <c r="BH83" s="11">
        <v>14.92</v>
      </c>
      <c r="BI83" s="11">
        <v>23.61</v>
      </c>
      <c r="BJ83" s="11">
        <v>0.52</v>
      </c>
      <c r="BK83" s="11">
        <v>16.100000000000001</v>
      </c>
      <c r="BL83" s="11">
        <v>21.54</v>
      </c>
      <c r="BM83" s="11">
        <v>10.4</v>
      </c>
      <c r="BN83" s="11">
        <v>17.21</v>
      </c>
      <c r="BO83" s="11">
        <v>19.88</v>
      </c>
      <c r="BP83" s="11">
        <v>22.46</v>
      </c>
      <c r="BQ83" s="11">
        <v>14.48</v>
      </c>
      <c r="BR83" s="11">
        <v>16.510000000000002</v>
      </c>
      <c r="BS83" s="11">
        <v>9.76</v>
      </c>
      <c r="BT83" s="11">
        <v>25.5</v>
      </c>
      <c r="BU83" s="11">
        <v>15.76</v>
      </c>
      <c r="BV83" s="11">
        <v>28.07</v>
      </c>
      <c r="BW83" s="11">
        <v>29.99</v>
      </c>
      <c r="BX83" s="11">
        <v>24.56</v>
      </c>
      <c r="BY83" s="11">
        <v>9.3000000000000007</v>
      </c>
      <c r="BZ83" s="11">
        <v>12.82</v>
      </c>
      <c r="CA83" s="11">
        <v>19.649999999999999</v>
      </c>
      <c r="CB83" s="11">
        <v>18.43</v>
      </c>
      <c r="CC83" s="11">
        <v>20.9</v>
      </c>
      <c r="CD83" s="11">
        <v>6.77</v>
      </c>
      <c r="CE83" s="11">
        <v>18.899999999999999</v>
      </c>
      <c r="CF83" s="11">
        <v>31.58</v>
      </c>
      <c r="CG83" s="11">
        <v>19</v>
      </c>
      <c r="CH83" s="11">
        <v>19.04</v>
      </c>
      <c r="CI83" s="11">
        <v>3.84</v>
      </c>
      <c r="CJ83" s="11">
        <v>27.83</v>
      </c>
      <c r="CK83" s="11">
        <v>18.37</v>
      </c>
      <c r="CL83" s="11">
        <v>19.96</v>
      </c>
      <c r="CM83" s="11">
        <v>29</v>
      </c>
      <c r="CN83" s="11">
        <v>11.09</v>
      </c>
      <c r="CO83" s="11">
        <v>8.18</v>
      </c>
      <c r="CP83" s="11">
        <v>19.54</v>
      </c>
      <c r="CQ83" s="11">
        <v>19.190000000000001</v>
      </c>
      <c r="CR83" s="11">
        <v>19.16</v>
      </c>
      <c r="CS83" s="11">
        <v>27.01</v>
      </c>
      <c r="CT83" s="11">
        <v>14.98</v>
      </c>
      <c r="CU83" s="11">
        <v>20.05</v>
      </c>
      <c r="CV83" s="11">
        <v>3.24</v>
      </c>
      <c r="CW83" s="11">
        <v>2.5099999999999998</v>
      </c>
      <c r="CX83" s="11">
        <v>19.38</v>
      </c>
    </row>
    <row r="84" spans="2:102" x14ac:dyDescent="0.75">
      <c r="B84" s="3">
        <f t="shared" si="5"/>
        <v>81</v>
      </c>
      <c r="C84" s="11">
        <v>18.59</v>
      </c>
      <c r="D84" s="11">
        <v>7.55</v>
      </c>
      <c r="E84" s="11">
        <v>18.82</v>
      </c>
      <c r="F84" s="11">
        <v>0.53</v>
      </c>
      <c r="G84" s="11">
        <v>2.4300000000000002</v>
      </c>
      <c r="H84" s="11">
        <v>8.41</v>
      </c>
      <c r="I84" s="11">
        <v>16.739999999999998</v>
      </c>
      <c r="J84" s="11">
        <v>19.34</v>
      </c>
      <c r="K84" s="11">
        <v>17.68</v>
      </c>
      <c r="L84" s="11">
        <v>3.09</v>
      </c>
      <c r="M84" s="11">
        <v>33.42</v>
      </c>
      <c r="N84" s="11">
        <v>1.07</v>
      </c>
      <c r="O84" s="11">
        <v>7.51</v>
      </c>
      <c r="P84" s="11">
        <v>16.32</v>
      </c>
      <c r="Q84" s="11">
        <v>30.02</v>
      </c>
      <c r="R84" s="11">
        <v>27.23</v>
      </c>
      <c r="S84" s="11">
        <v>31.87</v>
      </c>
      <c r="T84" s="11">
        <v>23.76</v>
      </c>
      <c r="U84" s="11">
        <v>5</v>
      </c>
      <c r="V84" s="11">
        <v>41.6</v>
      </c>
      <c r="W84" s="11">
        <v>15.63</v>
      </c>
      <c r="X84" s="11">
        <v>1.84</v>
      </c>
      <c r="Y84" s="11">
        <v>6.3</v>
      </c>
      <c r="Z84" s="11">
        <v>10.54</v>
      </c>
      <c r="AA84" s="11">
        <v>6.03</v>
      </c>
      <c r="AB84" s="11">
        <v>50.37</v>
      </c>
      <c r="AC84" s="11">
        <v>14.32</v>
      </c>
      <c r="AD84" s="11">
        <v>16.57</v>
      </c>
      <c r="AE84" s="11">
        <v>12.39</v>
      </c>
      <c r="AF84" s="11">
        <v>25.77</v>
      </c>
      <c r="AG84" s="11">
        <v>26.15</v>
      </c>
      <c r="AH84" s="11">
        <v>20.91</v>
      </c>
      <c r="AI84" s="11">
        <v>16.59</v>
      </c>
      <c r="AJ84" s="11">
        <v>6.47</v>
      </c>
      <c r="AK84" s="11">
        <v>32.76</v>
      </c>
      <c r="AL84" s="11">
        <v>8.2799999999999994</v>
      </c>
      <c r="AM84" s="11">
        <v>17.25</v>
      </c>
      <c r="AN84" s="11">
        <v>12.38</v>
      </c>
      <c r="AO84" s="11">
        <v>24.41</v>
      </c>
      <c r="AP84" s="11">
        <v>21.45</v>
      </c>
      <c r="AQ84" s="11">
        <v>8.01</v>
      </c>
      <c r="AR84" s="11">
        <v>51.04</v>
      </c>
      <c r="AS84" s="11">
        <v>20.69</v>
      </c>
      <c r="AT84" s="11">
        <v>74.650000000000006</v>
      </c>
      <c r="AU84" s="11">
        <v>36.35</v>
      </c>
      <c r="AV84" s="11">
        <v>59.1</v>
      </c>
      <c r="AW84" s="11">
        <v>68.25</v>
      </c>
      <c r="AX84" s="11">
        <v>29.49</v>
      </c>
      <c r="AY84" s="11">
        <v>33.99</v>
      </c>
      <c r="AZ84" s="11">
        <v>47.16</v>
      </c>
      <c r="BA84" s="11">
        <v>16.149999999999999</v>
      </c>
      <c r="BB84" s="11">
        <v>9.67</v>
      </c>
      <c r="BC84" s="11">
        <v>18.79</v>
      </c>
      <c r="BD84" s="11">
        <v>12.85</v>
      </c>
      <c r="BE84" s="11">
        <v>19.190000000000001</v>
      </c>
      <c r="BF84" s="11">
        <v>8.69</v>
      </c>
      <c r="BG84" s="11">
        <v>15.44</v>
      </c>
      <c r="BH84" s="11">
        <v>16.66</v>
      </c>
      <c r="BI84" s="11">
        <v>23.83</v>
      </c>
      <c r="BJ84" s="11">
        <v>0.54</v>
      </c>
      <c r="BK84" s="11">
        <v>15.51</v>
      </c>
      <c r="BL84" s="11">
        <v>21.74</v>
      </c>
      <c r="BM84" s="11">
        <v>10.75</v>
      </c>
      <c r="BN84" s="11">
        <v>16.36</v>
      </c>
      <c r="BO84" s="11">
        <v>18.21</v>
      </c>
      <c r="BP84" s="11">
        <v>20.81</v>
      </c>
      <c r="BQ84" s="11">
        <v>13.96</v>
      </c>
      <c r="BR84" s="11">
        <v>16.059999999999999</v>
      </c>
      <c r="BS84" s="11">
        <v>9.85</v>
      </c>
      <c r="BT84" s="11">
        <v>28.1</v>
      </c>
      <c r="BU84" s="11">
        <v>16.329999999999998</v>
      </c>
      <c r="BV84" s="11">
        <v>29.77</v>
      </c>
      <c r="BW84" s="11">
        <v>28.35</v>
      </c>
      <c r="BX84" s="11">
        <v>23.68</v>
      </c>
      <c r="BY84" s="11">
        <v>9.39</v>
      </c>
      <c r="BZ84" s="11">
        <v>12.75</v>
      </c>
      <c r="CA84" s="11">
        <v>18.41</v>
      </c>
      <c r="CB84" s="11">
        <v>17.59</v>
      </c>
      <c r="CC84" s="11">
        <v>22.63</v>
      </c>
      <c r="CD84" s="11">
        <v>6.69</v>
      </c>
      <c r="CE84" s="11">
        <v>18.64</v>
      </c>
      <c r="CF84" s="11">
        <v>30.16</v>
      </c>
      <c r="CG84" s="11">
        <v>18.22</v>
      </c>
      <c r="CH84" s="11">
        <v>20.29</v>
      </c>
      <c r="CI84" s="11">
        <v>3.85</v>
      </c>
      <c r="CJ84" s="11">
        <v>26.28</v>
      </c>
      <c r="CK84" s="11">
        <v>19.010000000000002</v>
      </c>
      <c r="CL84" s="11">
        <v>20.25</v>
      </c>
      <c r="CM84" s="11">
        <v>29.89</v>
      </c>
      <c r="CN84" s="11">
        <v>11.76</v>
      </c>
      <c r="CO84" s="11">
        <v>7.75</v>
      </c>
      <c r="CP84" s="11">
        <v>19.04</v>
      </c>
      <c r="CQ84" s="11">
        <v>20.29</v>
      </c>
      <c r="CR84" s="11">
        <v>20.73</v>
      </c>
      <c r="CS84" s="11">
        <v>27.28</v>
      </c>
      <c r="CT84" s="11">
        <v>15.31</v>
      </c>
      <c r="CU84" s="11">
        <v>20.69</v>
      </c>
      <c r="CV84" s="11">
        <v>3.21</v>
      </c>
      <c r="CW84" s="11">
        <v>2.64</v>
      </c>
      <c r="CX84" s="11">
        <v>19.309999999999999</v>
      </c>
    </row>
    <row r="85" spans="2:102" x14ac:dyDescent="0.75">
      <c r="B85" s="3">
        <f t="shared" si="5"/>
        <v>82</v>
      </c>
      <c r="C85" s="11">
        <v>18.559999999999999</v>
      </c>
      <c r="D85" s="11">
        <v>7.56</v>
      </c>
      <c r="E85" s="11">
        <v>18.77</v>
      </c>
      <c r="F85" s="11">
        <v>0.52</v>
      </c>
      <c r="G85" s="11">
        <v>2.4300000000000002</v>
      </c>
      <c r="H85" s="11">
        <v>8.5500000000000007</v>
      </c>
      <c r="I85" s="11">
        <v>16.62</v>
      </c>
      <c r="J85" s="11">
        <v>19.399999999999999</v>
      </c>
      <c r="K85" s="11">
        <v>17.690000000000001</v>
      </c>
      <c r="L85" s="11">
        <v>3.06</v>
      </c>
      <c r="M85" s="11">
        <v>33.450000000000003</v>
      </c>
      <c r="N85" s="11">
        <v>1.07</v>
      </c>
      <c r="O85" s="11">
        <v>7.53</v>
      </c>
      <c r="P85" s="11">
        <v>16.420000000000002</v>
      </c>
      <c r="Q85" s="11">
        <v>29.98</v>
      </c>
      <c r="R85" s="11">
        <v>27.19</v>
      </c>
      <c r="S85" s="11">
        <v>31.77</v>
      </c>
      <c r="T85" s="11">
        <v>24.35</v>
      </c>
      <c r="U85" s="11">
        <v>5.05</v>
      </c>
      <c r="V85" s="11">
        <v>41.68</v>
      </c>
      <c r="W85" s="11">
        <v>15.5</v>
      </c>
      <c r="X85" s="11">
        <v>1.84</v>
      </c>
      <c r="Y85" s="11">
        <v>6.29</v>
      </c>
      <c r="Z85" s="11">
        <v>10.47</v>
      </c>
      <c r="AA85" s="11">
        <v>6.08</v>
      </c>
      <c r="AB85" s="11">
        <v>50.13</v>
      </c>
      <c r="AC85" s="11">
        <v>14.37</v>
      </c>
      <c r="AD85" s="11">
        <v>16.57</v>
      </c>
      <c r="AE85" s="11">
        <v>12.5</v>
      </c>
      <c r="AF85" s="11">
        <v>25.87</v>
      </c>
      <c r="AG85" s="11">
        <v>26.2</v>
      </c>
      <c r="AH85" s="11">
        <v>20.66</v>
      </c>
      <c r="AI85" s="11">
        <v>16.57</v>
      </c>
      <c r="AJ85" s="11">
        <v>6.37</v>
      </c>
      <c r="AK85" s="11">
        <v>32.18</v>
      </c>
      <c r="AL85" s="11">
        <v>8.31</v>
      </c>
      <c r="AM85" s="11">
        <v>17.309999999999999</v>
      </c>
      <c r="AN85" s="11">
        <v>12.31</v>
      </c>
      <c r="AO85" s="11">
        <v>24.39</v>
      </c>
      <c r="AP85" s="11">
        <v>21.06</v>
      </c>
      <c r="AQ85" s="11">
        <v>7.98</v>
      </c>
      <c r="AR85" s="11">
        <v>51.49</v>
      </c>
      <c r="AS85" s="11">
        <v>20.63</v>
      </c>
      <c r="AT85" s="11">
        <v>74.400000000000006</v>
      </c>
      <c r="AU85" s="11">
        <v>36.479999999999997</v>
      </c>
      <c r="AV85" s="11">
        <v>58.9</v>
      </c>
      <c r="AW85" s="11">
        <v>68.03</v>
      </c>
      <c r="AX85" s="11">
        <v>29.66</v>
      </c>
      <c r="AY85" s="11">
        <v>34</v>
      </c>
      <c r="AZ85" s="11">
        <v>46.86</v>
      </c>
      <c r="BA85" s="11">
        <v>13.2</v>
      </c>
      <c r="BB85" s="11">
        <v>9.74</v>
      </c>
      <c r="BC85" s="11">
        <v>16.97</v>
      </c>
      <c r="BD85" s="11">
        <v>12.71</v>
      </c>
      <c r="BE85" s="11">
        <v>18.21</v>
      </c>
      <c r="BF85" s="11">
        <v>9.16</v>
      </c>
      <c r="BG85" s="11">
        <v>16.829999999999998</v>
      </c>
      <c r="BH85" s="11">
        <v>16.13</v>
      </c>
      <c r="BI85" s="11">
        <v>23.72</v>
      </c>
      <c r="BJ85" s="11">
        <v>0.48</v>
      </c>
      <c r="BK85" s="11">
        <v>16.87</v>
      </c>
      <c r="BL85" s="11">
        <v>22.09</v>
      </c>
      <c r="BM85" s="11">
        <v>11.34</v>
      </c>
      <c r="BN85" s="11">
        <v>17.059999999999999</v>
      </c>
      <c r="BO85" s="11">
        <v>19.68</v>
      </c>
      <c r="BP85" s="11">
        <v>20.98</v>
      </c>
      <c r="BQ85" s="11">
        <v>14.91</v>
      </c>
      <c r="BR85" s="11">
        <v>15.78</v>
      </c>
      <c r="BS85" s="11">
        <v>9.9600000000000009</v>
      </c>
      <c r="BT85" s="11">
        <v>25.47</v>
      </c>
      <c r="BU85" s="11">
        <v>15.29</v>
      </c>
      <c r="BV85" s="11">
        <v>29.15</v>
      </c>
      <c r="BW85" s="11">
        <v>28.36</v>
      </c>
      <c r="BX85" s="11">
        <v>25.14</v>
      </c>
      <c r="BY85" s="11">
        <v>9.4499999999999993</v>
      </c>
      <c r="BZ85" s="11">
        <v>12.81</v>
      </c>
      <c r="CA85" s="11">
        <v>18.73</v>
      </c>
      <c r="CB85" s="11">
        <v>17.72</v>
      </c>
      <c r="CC85" s="11">
        <v>20.52</v>
      </c>
      <c r="CD85" s="11">
        <v>6.84</v>
      </c>
      <c r="CE85" s="11">
        <v>18.91</v>
      </c>
      <c r="CF85" s="11">
        <v>30.74</v>
      </c>
      <c r="CG85" s="11">
        <v>19.489999999999998</v>
      </c>
      <c r="CH85" s="11">
        <v>20.18</v>
      </c>
      <c r="CI85" s="11">
        <v>3.8</v>
      </c>
      <c r="CJ85" s="11">
        <v>26.86</v>
      </c>
      <c r="CK85" s="11">
        <v>20.34</v>
      </c>
      <c r="CL85" s="11">
        <v>19.96</v>
      </c>
      <c r="CM85" s="11">
        <v>28.52</v>
      </c>
      <c r="CN85" s="11">
        <v>11.13</v>
      </c>
      <c r="CO85" s="11">
        <v>7.27</v>
      </c>
      <c r="CP85" s="11">
        <v>18.96</v>
      </c>
      <c r="CQ85" s="11">
        <v>20.56</v>
      </c>
      <c r="CR85" s="11">
        <v>20.34</v>
      </c>
      <c r="CS85" s="11">
        <v>25.82</v>
      </c>
      <c r="CT85" s="11">
        <v>15.02</v>
      </c>
      <c r="CU85" s="11">
        <v>20.43</v>
      </c>
      <c r="CV85" s="11">
        <v>3.32</v>
      </c>
      <c r="CW85" s="11">
        <v>2.6</v>
      </c>
      <c r="CX85" s="11">
        <v>19.32</v>
      </c>
    </row>
    <row r="86" spans="2:102" x14ac:dyDescent="0.75">
      <c r="B86" s="3">
        <f t="shared" si="5"/>
        <v>83</v>
      </c>
      <c r="C86" s="11">
        <v>18.399999999999999</v>
      </c>
      <c r="D86" s="11">
        <v>7.57</v>
      </c>
      <c r="E86" s="11">
        <v>18.8</v>
      </c>
      <c r="F86" s="11">
        <v>0.53</v>
      </c>
      <c r="G86" s="11">
        <v>2.4300000000000002</v>
      </c>
      <c r="H86" s="11">
        <v>8.8000000000000007</v>
      </c>
      <c r="I86" s="11">
        <v>16.72</v>
      </c>
      <c r="J86" s="11">
        <v>19.71</v>
      </c>
      <c r="K86" s="11">
        <v>17.66</v>
      </c>
      <c r="L86" s="11">
        <v>3.07</v>
      </c>
      <c r="M86" s="11">
        <v>33.479999999999997</v>
      </c>
      <c r="N86" s="11">
        <v>1.07</v>
      </c>
      <c r="O86" s="11">
        <v>7.53</v>
      </c>
      <c r="P86" s="11">
        <v>16.66</v>
      </c>
      <c r="Q86" s="11">
        <v>29.73</v>
      </c>
      <c r="R86" s="11">
        <v>26.98</v>
      </c>
      <c r="S86" s="11">
        <v>31.66</v>
      </c>
      <c r="T86" s="11">
        <v>24.11</v>
      </c>
      <c r="U86" s="11">
        <v>4.99</v>
      </c>
      <c r="V86" s="11">
        <v>41.75</v>
      </c>
      <c r="W86" s="11">
        <v>15.37</v>
      </c>
      <c r="X86" s="11">
        <v>1.84</v>
      </c>
      <c r="Y86" s="11">
        <v>6.28</v>
      </c>
      <c r="Z86" s="11">
        <v>10.54</v>
      </c>
      <c r="AA86" s="11">
        <v>6.05</v>
      </c>
      <c r="AB86" s="11">
        <v>49.82</v>
      </c>
      <c r="AC86" s="11">
        <v>14.35</v>
      </c>
      <c r="AD86" s="11">
        <v>16.57</v>
      </c>
      <c r="AE86" s="11">
        <v>12.49</v>
      </c>
      <c r="AF86" s="11">
        <v>25.99</v>
      </c>
      <c r="AG86" s="11">
        <v>26.31</v>
      </c>
      <c r="AH86" s="11">
        <v>20.78</v>
      </c>
      <c r="AI86" s="11">
        <v>16.52</v>
      </c>
      <c r="AJ86" s="11">
        <v>6.45</v>
      </c>
      <c r="AK86" s="11">
        <v>32.25</v>
      </c>
      <c r="AL86" s="11">
        <v>8.32</v>
      </c>
      <c r="AM86" s="11">
        <v>17.27</v>
      </c>
      <c r="AN86" s="11">
        <v>12.29</v>
      </c>
      <c r="AO86" s="11">
        <v>24.36</v>
      </c>
      <c r="AP86" s="11">
        <v>20.9</v>
      </c>
      <c r="AQ86" s="11">
        <v>8.01</v>
      </c>
      <c r="AR86" s="11">
        <v>51.64</v>
      </c>
      <c r="AS86" s="11">
        <v>20.64</v>
      </c>
      <c r="AT86" s="11">
        <v>75.17</v>
      </c>
      <c r="AU86" s="11">
        <v>36.1</v>
      </c>
      <c r="AV86" s="11">
        <v>58.74</v>
      </c>
      <c r="AW86" s="11">
        <v>67.42</v>
      </c>
      <c r="AX86" s="11">
        <v>29.62</v>
      </c>
      <c r="AY86" s="11">
        <v>34.11</v>
      </c>
      <c r="AZ86" s="11">
        <v>47.01</v>
      </c>
      <c r="BA86" s="11">
        <v>15.64</v>
      </c>
      <c r="BB86" s="11">
        <v>9.91</v>
      </c>
      <c r="BC86" s="11">
        <v>17.399999999999999</v>
      </c>
      <c r="BD86" s="11">
        <v>13.11</v>
      </c>
      <c r="BE86" s="11">
        <v>19.02</v>
      </c>
      <c r="BF86" s="11">
        <v>9.35</v>
      </c>
      <c r="BG86" s="11">
        <v>16.02</v>
      </c>
      <c r="BH86" s="11">
        <v>16.79</v>
      </c>
      <c r="BI86" s="11">
        <v>24.52</v>
      </c>
      <c r="BJ86" s="11">
        <v>0.49</v>
      </c>
      <c r="BK86" s="11">
        <v>15.69</v>
      </c>
      <c r="BL86" s="11">
        <v>21.14</v>
      </c>
      <c r="BM86" s="11">
        <v>11.69</v>
      </c>
      <c r="BN86" s="11">
        <v>17.93</v>
      </c>
      <c r="BO86" s="11">
        <v>19.059999999999999</v>
      </c>
      <c r="BP86" s="11">
        <v>22</v>
      </c>
      <c r="BQ86" s="11">
        <v>14.33</v>
      </c>
      <c r="BR86" s="11">
        <v>15.93</v>
      </c>
      <c r="BS86" s="11">
        <v>9.4600000000000009</v>
      </c>
      <c r="BT86" s="11">
        <v>26.77</v>
      </c>
      <c r="BU86" s="11">
        <v>15.73</v>
      </c>
      <c r="BV86" s="11">
        <v>28.98</v>
      </c>
      <c r="BW86" s="11">
        <v>30.32</v>
      </c>
      <c r="BX86" s="11">
        <v>23.07</v>
      </c>
      <c r="BY86" s="11">
        <v>9.51</v>
      </c>
      <c r="BZ86" s="11">
        <v>12.7</v>
      </c>
      <c r="CA86" s="11">
        <v>19.899999999999999</v>
      </c>
      <c r="CB86" s="11">
        <v>17.989999999999998</v>
      </c>
      <c r="CC86" s="11">
        <v>22.71</v>
      </c>
      <c r="CD86" s="11">
        <v>6.64</v>
      </c>
      <c r="CE86" s="11">
        <v>18.64</v>
      </c>
      <c r="CF86" s="11">
        <v>30.23</v>
      </c>
      <c r="CG86" s="11">
        <v>18.55</v>
      </c>
      <c r="CH86" s="11">
        <v>20.2</v>
      </c>
      <c r="CI86" s="11">
        <v>3.84</v>
      </c>
      <c r="CJ86" s="11">
        <v>27.62</v>
      </c>
      <c r="CK86" s="11">
        <v>21.66</v>
      </c>
      <c r="CL86" s="11">
        <v>19.690000000000001</v>
      </c>
      <c r="CM86" s="11">
        <v>30.56</v>
      </c>
      <c r="CN86" s="11">
        <v>11.35</v>
      </c>
      <c r="CO86" s="11">
        <v>8.09</v>
      </c>
      <c r="CP86" s="11">
        <v>19.440000000000001</v>
      </c>
      <c r="CQ86" s="11">
        <v>19.88</v>
      </c>
      <c r="CR86" s="11">
        <v>21.44</v>
      </c>
      <c r="CS86" s="11">
        <v>27.17</v>
      </c>
      <c r="CT86" s="11">
        <v>16.13</v>
      </c>
      <c r="CU86" s="11">
        <v>20.59</v>
      </c>
      <c r="CV86" s="11">
        <v>3.2</v>
      </c>
      <c r="CW86" s="11">
        <v>2.56</v>
      </c>
      <c r="CX86" s="11">
        <v>19.93</v>
      </c>
    </row>
    <row r="87" spans="2:102" x14ac:dyDescent="0.75">
      <c r="B87" s="3">
        <f t="shared" si="5"/>
        <v>84</v>
      </c>
      <c r="C87" s="11">
        <v>18.649999999999999</v>
      </c>
      <c r="D87" s="11">
        <v>7.56</v>
      </c>
      <c r="E87" s="11">
        <v>18.739999999999998</v>
      </c>
      <c r="F87" s="11">
        <v>0.53</v>
      </c>
      <c r="G87" s="11">
        <v>2.42</v>
      </c>
      <c r="H87" s="11">
        <v>8.85</v>
      </c>
      <c r="I87" s="11">
        <v>16.809999999999999</v>
      </c>
      <c r="J87" s="11">
        <v>20.07</v>
      </c>
      <c r="K87" s="11">
        <v>17.68</v>
      </c>
      <c r="L87" s="11">
        <v>3.07</v>
      </c>
      <c r="M87" s="11">
        <v>33.43</v>
      </c>
      <c r="N87" s="11">
        <v>1.06</v>
      </c>
      <c r="O87" s="11">
        <v>7.49</v>
      </c>
      <c r="P87" s="11">
        <v>16.8</v>
      </c>
      <c r="Q87" s="11">
        <v>29.65</v>
      </c>
      <c r="R87" s="11">
        <v>27.08</v>
      </c>
      <c r="S87" s="11">
        <v>31.68</v>
      </c>
      <c r="T87" s="11">
        <v>24.45</v>
      </c>
      <c r="U87" s="11">
        <v>4.99</v>
      </c>
      <c r="V87" s="11">
        <v>42.12</v>
      </c>
      <c r="W87" s="11">
        <v>15.39</v>
      </c>
      <c r="X87" s="11">
        <v>1.85</v>
      </c>
      <c r="Y87" s="11">
        <v>6.31</v>
      </c>
      <c r="Z87" s="11">
        <v>10.54</v>
      </c>
      <c r="AA87" s="11">
        <v>6.01</v>
      </c>
      <c r="AB87" s="11">
        <v>50.2</v>
      </c>
      <c r="AC87" s="11">
        <v>14.37</v>
      </c>
      <c r="AD87" s="11">
        <v>16.57</v>
      </c>
      <c r="AE87" s="11">
        <v>12.52</v>
      </c>
      <c r="AF87" s="11">
        <v>26.25</v>
      </c>
      <c r="AG87" s="11">
        <v>26.21</v>
      </c>
      <c r="AH87" s="11">
        <v>20.75</v>
      </c>
      <c r="AI87" s="11">
        <v>16.87</v>
      </c>
      <c r="AJ87" s="11">
        <v>6.46</v>
      </c>
      <c r="AK87" s="11">
        <v>31.67</v>
      </c>
      <c r="AL87" s="11">
        <v>8.3699999999999992</v>
      </c>
      <c r="AM87" s="11">
        <v>17.22</v>
      </c>
      <c r="AN87" s="11">
        <v>12.35</v>
      </c>
      <c r="AO87" s="11">
        <v>24.33</v>
      </c>
      <c r="AP87" s="11">
        <v>21</v>
      </c>
      <c r="AQ87" s="11">
        <v>7.97</v>
      </c>
      <c r="AR87" s="11">
        <v>51.96</v>
      </c>
      <c r="AS87" s="11">
        <v>20.81</v>
      </c>
      <c r="AT87" s="11">
        <v>75.010000000000005</v>
      </c>
      <c r="AU87" s="11">
        <v>36.03</v>
      </c>
      <c r="AV87" s="11">
        <v>58.87</v>
      </c>
      <c r="AW87" s="11">
        <v>67.41</v>
      </c>
      <c r="AX87" s="11">
        <v>29.47</v>
      </c>
      <c r="AY87" s="11">
        <v>34.31</v>
      </c>
      <c r="AZ87" s="11">
        <v>46.64</v>
      </c>
      <c r="BA87" s="11">
        <v>15.39</v>
      </c>
      <c r="BB87" s="11">
        <v>10.06</v>
      </c>
      <c r="BC87" s="11">
        <v>17.260000000000002</v>
      </c>
      <c r="BD87" s="11">
        <v>13.2</v>
      </c>
      <c r="BE87" s="11">
        <v>18.8</v>
      </c>
      <c r="BF87" s="11">
        <v>9.0399999999999991</v>
      </c>
      <c r="BG87" s="11">
        <v>15.29</v>
      </c>
      <c r="BH87" s="11">
        <v>16.77</v>
      </c>
      <c r="BI87" s="11">
        <v>23.9</v>
      </c>
      <c r="BJ87" s="11">
        <v>0.47</v>
      </c>
      <c r="BK87" s="11">
        <v>15.1</v>
      </c>
      <c r="BL87" s="11">
        <v>22.59</v>
      </c>
      <c r="BM87" s="11">
        <v>11.65</v>
      </c>
      <c r="BN87" s="11">
        <v>17.399999999999999</v>
      </c>
      <c r="BO87" s="11">
        <v>19.11</v>
      </c>
      <c r="BP87" s="11">
        <v>21.93</v>
      </c>
      <c r="BQ87" s="11">
        <v>14.82</v>
      </c>
      <c r="BR87" s="11">
        <v>17.36</v>
      </c>
      <c r="BS87" s="11">
        <v>10.14</v>
      </c>
      <c r="BT87" s="11">
        <v>25.94</v>
      </c>
      <c r="BU87" s="11">
        <v>16.649999999999999</v>
      </c>
      <c r="BV87" s="11">
        <v>29.7</v>
      </c>
      <c r="BW87" s="11">
        <v>28.89</v>
      </c>
      <c r="BX87" s="11">
        <v>24.69</v>
      </c>
      <c r="BY87" s="11">
        <v>9.8800000000000008</v>
      </c>
      <c r="BZ87" s="11">
        <v>12.74</v>
      </c>
      <c r="CA87" s="11">
        <v>20.81</v>
      </c>
      <c r="CB87" s="11">
        <v>17.829999999999998</v>
      </c>
      <c r="CC87" s="11">
        <v>23.17</v>
      </c>
      <c r="CD87" s="11">
        <v>7.06</v>
      </c>
      <c r="CE87" s="11">
        <v>19.399999999999999</v>
      </c>
      <c r="CF87" s="11">
        <v>30.76</v>
      </c>
      <c r="CG87" s="11">
        <v>19.22</v>
      </c>
      <c r="CH87" s="11">
        <v>20.89</v>
      </c>
      <c r="CI87" s="11">
        <v>3.91</v>
      </c>
      <c r="CJ87" s="11">
        <v>25.95</v>
      </c>
      <c r="CK87" s="11">
        <v>19.489999999999998</v>
      </c>
      <c r="CL87" s="11">
        <v>20.23</v>
      </c>
      <c r="CM87" s="11">
        <v>30.7</v>
      </c>
      <c r="CN87" s="11">
        <v>11.19</v>
      </c>
      <c r="CO87" s="11">
        <v>7.84</v>
      </c>
      <c r="CP87" s="11">
        <v>19.34</v>
      </c>
      <c r="CQ87" s="11">
        <v>21.87</v>
      </c>
      <c r="CR87" s="11">
        <v>21.27</v>
      </c>
      <c r="CS87" s="11">
        <v>27.61</v>
      </c>
      <c r="CT87" s="11">
        <v>15.2</v>
      </c>
      <c r="CU87" s="11">
        <v>20.53</v>
      </c>
      <c r="CV87" s="11">
        <v>3.34</v>
      </c>
      <c r="CW87" s="11">
        <v>2.63</v>
      </c>
      <c r="CX87" s="11">
        <v>19.5</v>
      </c>
    </row>
    <row r="88" spans="2:102" x14ac:dyDescent="0.75">
      <c r="B88" s="3">
        <f t="shared" si="5"/>
        <v>85</v>
      </c>
      <c r="C88" s="11">
        <v>18.670000000000002</v>
      </c>
      <c r="D88" s="11">
        <v>7.55</v>
      </c>
      <c r="E88" s="11">
        <v>18.82</v>
      </c>
      <c r="F88" s="11">
        <v>0.53</v>
      </c>
      <c r="G88" s="11">
        <v>2.42</v>
      </c>
      <c r="H88" s="11">
        <v>9.07</v>
      </c>
      <c r="I88" s="11">
        <v>16.79</v>
      </c>
      <c r="J88" s="11">
        <v>20.36</v>
      </c>
      <c r="K88" s="11">
        <v>17.59</v>
      </c>
      <c r="L88" s="11">
        <v>3.09</v>
      </c>
      <c r="M88" s="11">
        <v>33.450000000000003</v>
      </c>
      <c r="N88" s="11">
        <v>1.06</v>
      </c>
      <c r="O88" s="11">
        <v>7.41</v>
      </c>
      <c r="P88" s="11">
        <v>16.760000000000002</v>
      </c>
      <c r="Q88" s="11">
        <v>29.55</v>
      </c>
      <c r="R88" s="11">
        <v>27.2</v>
      </c>
      <c r="S88" s="11">
        <v>31.77</v>
      </c>
      <c r="T88" s="11">
        <v>24.43</v>
      </c>
      <c r="U88" s="11">
        <v>4.99</v>
      </c>
      <c r="V88" s="11">
        <v>41.89</v>
      </c>
      <c r="W88" s="11">
        <v>15.49</v>
      </c>
      <c r="X88" s="11">
        <v>1.84</v>
      </c>
      <c r="Y88" s="11">
        <v>6.35</v>
      </c>
      <c r="Z88" s="11">
        <v>10.61</v>
      </c>
      <c r="AA88" s="11">
        <v>5.94</v>
      </c>
      <c r="AB88" s="11">
        <v>50.5</v>
      </c>
      <c r="AC88" s="11">
        <v>14.39</v>
      </c>
      <c r="AD88" s="11">
        <v>16.62</v>
      </c>
      <c r="AE88" s="11">
        <v>12.5</v>
      </c>
      <c r="AF88" s="11">
        <v>26.31</v>
      </c>
      <c r="AG88" s="11">
        <v>26.05</v>
      </c>
      <c r="AH88" s="11">
        <v>20.67</v>
      </c>
      <c r="AI88" s="11">
        <v>17.16</v>
      </c>
      <c r="AJ88" s="11">
        <v>6.52</v>
      </c>
      <c r="AK88" s="11">
        <v>31.93</v>
      </c>
      <c r="AL88" s="11">
        <v>8.32</v>
      </c>
      <c r="AM88" s="11">
        <v>17.22</v>
      </c>
      <c r="AN88" s="11">
        <v>12.36</v>
      </c>
      <c r="AO88" s="11">
        <v>24.33</v>
      </c>
      <c r="AP88" s="11">
        <v>21.02</v>
      </c>
      <c r="AQ88" s="11">
        <v>7.98</v>
      </c>
      <c r="AR88" s="11">
        <v>52.36</v>
      </c>
      <c r="AS88" s="11">
        <v>20.6</v>
      </c>
      <c r="AT88" s="11">
        <v>75.78</v>
      </c>
      <c r="AU88" s="11">
        <v>36.43</v>
      </c>
      <c r="AV88" s="11">
        <v>58.88</v>
      </c>
      <c r="AW88" s="11">
        <v>67.31</v>
      </c>
      <c r="AX88" s="11">
        <v>29.08</v>
      </c>
      <c r="AY88" s="11">
        <v>34.18</v>
      </c>
      <c r="AZ88" s="11">
        <v>46.55</v>
      </c>
      <c r="BA88" s="11">
        <v>16.02</v>
      </c>
      <c r="BB88" s="11">
        <v>9.43</v>
      </c>
      <c r="BC88" s="11">
        <v>18.7</v>
      </c>
      <c r="BD88" s="11">
        <v>13.27</v>
      </c>
      <c r="BE88" s="11">
        <v>18.010000000000002</v>
      </c>
      <c r="BF88" s="11">
        <v>9.02</v>
      </c>
      <c r="BG88" s="11">
        <v>15.84</v>
      </c>
      <c r="BH88" s="11">
        <v>16.739999999999998</v>
      </c>
      <c r="BI88" s="11">
        <v>22.99</v>
      </c>
      <c r="BJ88" s="11">
        <v>0.5</v>
      </c>
      <c r="BK88" s="11">
        <v>17.34</v>
      </c>
      <c r="BL88" s="11">
        <v>22.29</v>
      </c>
      <c r="BM88" s="11">
        <v>11.85</v>
      </c>
      <c r="BN88" s="11">
        <v>17.11</v>
      </c>
      <c r="BO88" s="11">
        <v>17.61</v>
      </c>
      <c r="BP88" s="11">
        <v>21.56</v>
      </c>
      <c r="BQ88" s="11">
        <v>14.71</v>
      </c>
      <c r="BR88" s="11">
        <v>15.64</v>
      </c>
      <c r="BS88" s="11">
        <v>10.15</v>
      </c>
      <c r="BT88" s="11">
        <v>27.27</v>
      </c>
      <c r="BU88" s="11">
        <v>16.57</v>
      </c>
      <c r="BV88" s="11">
        <v>29.31</v>
      </c>
      <c r="BW88" s="11">
        <v>28.46</v>
      </c>
      <c r="BX88" s="11">
        <v>23.8</v>
      </c>
      <c r="BY88" s="11">
        <v>9.94</v>
      </c>
      <c r="BZ88" s="11">
        <v>12.25</v>
      </c>
      <c r="CA88" s="11">
        <v>20.91</v>
      </c>
      <c r="CB88" s="11">
        <v>18.02</v>
      </c>
      <c r="CC88" s="11">
        <v>23.25</v>
      </c>
      <c r="CD88" s="11">
        <v>6.95</v>
      </c>
      <c r="CE88" s="11">
        <v>18.309999999999999</v>
      </c>
      <c r="CF88" s="11">
        <v>30.15</v>
      </c>
      <c r="CG88" s="11">
        <v>19.690000000000001</v>
      </c>
      <c r="CH88" s="11">
        <v>20.43</v>
      </c>
      <c r="CI88" s="11">
        <v>3.96</v>
      </c>
      <c r="CJ88" s="11">
        <v>28.62</v>
      </c>
      <c r="CK88" s="11">
        <v>20.64</v>
      </c>
      <c r="CL88" s="11">
        <v>20.02</v>
      </c>
      <c r="CM88" s="11">
        <v>31.3</v>
      </c>
      <c r="CN88" s="11">
        <v>11.28</v>
      </c>
      <c r="CO88" s="11">
        <v>8.69</v>
      </c>
      <c r="CP88" s="11">
        <v>19.88</v>
      </c>
      <c r="CQ88" s="11">
        <v>20.13</v>
      </c>
      <c r="CR88" s="11">
        <v>20.58</v>
      </c>
      <c r="CS88" s="11">
        <v>27.35</v>
      </c>
      <c r="CT88" s="11">
        <v>15.71</v>
      </c>
      <c r="CU88" s="11">
        <v>20.47</v>
      </c>
      <c r="CV88" s="11">
        <v>3.17</v>
      </c>
      <c r="CW88" s="11">
        <v>2.72</v>
      </c>
      <c r="CX88" s="11">
        <v>20.47</v>
      </c>
    </row>
    <row r="89" spans="2:102" x14ac:dyDescent="0.75">
      <c r="B89" s="3">
        <f t="shared" si="5"/>
        <v>86</v>
      </c>
      <c r="C89" s="11">
        <v>18.64</v>
      </c>
      <c r="D89" s="11">
        <v>7.56</v>
      </c>
      <c r="E89" s="11">
        <v>18.84</v>
      </c>
      <c r="F89" s="11">
        <v>0.53</v>
      </c>
      <c r="G89" s="11">
        <v>2.4300000000000002</v>
      </c>
      <c r="H89" s="11">
        <v>9.07</v>
      </c>
      <c r="I89" s="11">
        <v>16.91</v>
      </c>
      <c r="J89" s="11">
        <v>20.62</v>
      </c>
      <c r="K89" s="11">
        <v>17.559999999999999</v>
      </c>
      <c r="L89" s="11">
        <v>3.08</v>
      </c>
      <c r="M89" s="11">
        <v>33.450000000000003</v>
      </c>
      <c r="N89" s="11">
        <v>1.06</v>
      </c>
      <c r="O89" s="11">
        <v>7.4</v>
      </c>
      <c r="P89" s="11">
        <v>16.8</v>
      </c>
      <c r="Q89" s="11">
        <v>29.61</v>
      </c>
      <c r="R89" s="11">
        <v>27.22</v>
      </c>
      <c r="S89" s="11">
        <v>31.8</v>
      </c>
      <c r="T89" s="11">
        <v>24.58</v>
      </c>
      <c r="U89" s="11">
        <v>4.97</v>
      </c>
      <c r="V89" s="11">
        <v>41.6</v>
      </c>
      <c r="W89" s="11">
        <v>15.53</v>
      </c>
      <c r="X89" s="11">
        <v>1.85</v>
      </c>
      <c r="Y89" s="11">
        <v>6.42</v>
      </c>
      <c r="Z89" s="11">
        <v>10.71</v>
      </c>
      <c r="AA89" s="11">
        <v>5.9</v>
      </c>
      <c r="AB89" s="11">
        <v>49.68</v>
      </c>
      <c r="AC89" s="11">
        <v>14.36</v>
      </c>
      <c r="AD89" s="11">
        <v>16.62</v>
      </c>
      <c r="AE89" s="11">
        <v>12.54</v>
      </c>
      <c r="AF89" s="11">
        <v>26.21</v>
      </c>
      <c r="AG89" s="11">
        <v>25.93</v>
      </c>
      <c r="AH89" s="11">
        <v>20.87</v>
      </c>
      <c r="AI89" s="11">
        <v>16.84</v>
      </c>
      <c r="AJ89" s="11">
        <v>6.45</v>
      </c>
      <c r="AK89" s="11">
        <v>32.28</v>
      </c>
      <c r="AL89" s="11">
        <v>8.31</v>
      </c>
      <c r="AM89" s="11">
        <v>17.18</v>
      </c>
      <c r="AN89" s="11">
        <v>12.31</v>
      </c>
      <c r="AO89" s="11">
        <v>24.32</v>
      </c>
      <c r="AP89" s="11">
        <v>21.03</v>
      </c>
      <c r="AQ89" s="11">
        <v>8.08</v>
      </c>
      <c r="AR89" s="11">
        <v>52.66</v>
      </c>
      <c r="AS89" s="11">
        <v>20.440000000000001</v>
      </c>
      <c r="AT89" s="11">
        <v>76.290000000000006</v>
      </c>
      <c r="AU89" s="11">
        <v>37.020000000000003</v>
      </c>
      <c r="AV89" s="11">
        <v>58.99</v>
      </c>
      <c r="AW89" s="11">
        <v>67.319999999999993</v>
      </c>
      <c r="AX89" s="11">
        <v>29.35</v>
      </c>
      <c r="AY89" s="11">
        <v>34.42</v>
      </c>
      <c r="AZ89" s="11">
        <v>46.68</v>
      </c>
      <c r="BA89" s="11">
        <v>16.88</v>
      </c>
      <c r="BB89" s="11">
        <v>9.35</v>
      </c>
      <c r="BC89" s="11">
        <v>19.600000000000001</v>
      </c>
      <c r="BD89" s="11">
        <v>13.94</v>
      </c>
      <c r="BE89" s="11">
        <v>19.14</v>
      </c>
      <c r="BF89" s="11">
        <v>9.24</v>
      </c>
      <c r="BG89" s="11">
        <v>16.29</v>
      </c>
      <c r="BH89" s="11">
        <v>16.57</v>
      </c>
      <c r="BI89" s="11">
        <v>23.79</v>
      </c>
      <c r="BJ89" s="11">
        <v>0.48</v>
      </c>
      <c r="BK89" s="11">
        <v>17.57</v>
      </c>
      <c r="BL89" s="11">
        <v>22.02</v>
      </c>
      <c r="BM89" s="11">
        <v>11.35</v>
      </c>
      <c r="BN89" s="11">
        <v>16.7</v>
      </c>
      <c r="BO89" s="11">
        <v>20.36</v>
      </c>
      <c r="BP89" s="11">
        <v>21.42</v>
      </c>
      <c r="BQ89" s="11">
        <v>14.4</v>
      </c>
      <c r="BR89" s="11">
        <v>16.29</v>
      </c>
      <c r="BS89" s="11">
        <v>9.89</v>
      </c>
      <c r="BT89" s="11">
        <v>26.47</v>
      </c>
      <c r="BU89" s="11">
        <v>16.62</v>
      </c>
      <c r="BV89" s="11">
        <v>31.22</v>
      </c>
      <c r="BW89" s="11">
        <v>28.25</v>
      </c>
      <c r="BX89" s="11">
        <v>24.23</v>
      </c>
      <c r="BY89" s="11">
        <v>9.35</v>
      </c>
      <c r="BZ89" s="11">
        <v>13.31</v>
      </c>
      <c r="CA89" s="11">
        <v>21.56</v>
      </c>
      <c r="CB89" s="11">
        <v>17.510000000000002</v>
      </c>
      <c r="CC89" s="11">
        <v>21.32</v>
      </c>
      <c r="CD89" s="11">
        <v>6.84</v>
      </c>
      <c r="CE89" s="11">
        <v>19.34</v>
      </c>
      <c r="CF89" s="11">
        <v>30.15</v>
      </c>
      <c r="CG89" s="11">
        <v>18.95</v>
      </c>
      <c r="CH89" s="11">
        <v>20.7</v>
      </c>
      <c r="CI89" s="11">
        <v>3.93</v>
      </c>
      <c r="CJ89" s="11">
        <v>27.01</v>
      </c>
      <c r="CK89" s="11">
        <v>20.11</v>
      </c>
      <c r="CL89" s="11">
        <v>19.63</v>
      </c>
      <c r="CM89" s="11">
        <v>30.42</v>
      </c>
      <c r="CN89" s="11">
        <v>11.34</v>
      </c>
      <c r="CO89" s="11">
        <v>7.78</v>
      </c>
      <c r="CP89" s="11">
        <v>19.71</v>
      </c>
      <c r="CQ89" s="11">
        <v>21.36</v>
      </c>
      <c r="CR89" s="11">
        <v>21.86</v>
      </c>
      <c r="CS89" s="11">
        <v>27.92</v>
      </c>
      <c r="CT89" s="11">
        <v>15.47</v>
      </c>
      <c r="CU89" s="11">
        <v>20.46</v>
      </c>
      <c r="CV89" s="11">
        <v>3.22</v>
      </c>
      <c r="CW89" s="11">
        <v>2.6</v>
      </c>
      <c r="CX89" s="11">
        <v>19.5</v>
      </c>
    </row>
    <row r="90" spans="2:102" x14ac:dyDescent="0.75">
      <c r="B90" s="3">
        <f t="shared" si="5"/>
        <v>87</v>
      </c>
      <c r="C90" s="11">
        <v>18.73</v>
      </c>
      <c r="D90" s="11">
        <v>7.57</v>
      </c>
      <c r="E90" s="11">
        <v>18.95</v>
      </c>
      <c r="F90" s="11">
        <v>0.52</v>
      </c>
      <c r="G90" s="11">
        <v>2.44</v>
      </c>
      <c r="H90" s="11">
        <v>9.16</v>
      </c>
      <c r="I90" s="11">
        <v>16.84</v>
      </c>
      <c r="J90" s="11">
        <v>20.41</v>
      </c>
      <c r="K90" s="11">
        <v>17.77</v>
      </c>
      <c r="L90" s="11">
        <v>3.11</v>
      </c>
      <c r="M90" s="11">
        <v>33.39</v>
      </c>
      <c r="N90" s="11">
        <v>1.07</v>
      </c>
      <c r="O90" s="11">
        <v>7.39</v>
      </c>
      <c r="P90" s="11">
        <v>16.59</v>
      </c>
      <c r="Q90" s="11">
        <v>29.51</v>
      </c>
      <c r="R90" s="11">
        <v>27.19</v>
      </c>
      <c r="S90" s="11">
        <v>31.86</v>
      </c>
      <c r="T90" s="11">
        <v>24.61</v>
      </c>
      <c r="U90" s="11">
        <v>5.04</v>
      </c>
      <c r="V90" s="11">
        <v>41.42</v>
      </c>
      <c r="W90" s="11">
        <v>15.69</v>
      </c>
      <c r="X90" s="11">
        <v>1.85</v>
      </c>
      <c r="Y90" s="11">
        <v>6.3</v>
      </c>
      <c r="Z90" s="11">
        <v>10.58</v>
      </c>
      <c r="AA90" s="11">
        <v>6.06</v>
      </c>
      <c r="AB90" s="11">
        <v>49.58</v>
      </c>
      <c r="AC90" s="11">
        <v>14.29</v>
      </c>
      <c r="AD90" s="11">
        <v>16.63</v>
      </c>
      <c r="AE90" s="11">
        <v>12.47</v>
      </c>
      <c r="AF90" s="11">
        <v>25.95</v>
      </c>
      <c r="AG90" s="11">
        <v>25.89</v>
      </c>
      <c r="AH90" s="11">
        <v>20.97</v>
      </c>
      <c r="AI90" s="11">
        <v>16.97</v>
      </c>
      <c r="AJ90" s="11">
        <v>6.53</v>
      </c>
      <c r="AK90" s="11">
        <v>32.340000000000003</v>
      </c>
      <c r="AL90" s="11">
        <v>8.35</v>
      </c>
      <c r="AM90" s="11">
        <v>17.22</v>
      </c>
      <c r="AN90" s="11">
        <v>12.34</v>
      </c>
      <c r="AO90" s="11">
        <v>24.33</v>
      </c>
      <c r="AP90" s="11">
        <v>21.04</v>
      </c>
      <c r="AQ90" s="11">
        <v>8.11</v>
      </c>
      <c r="AR90" s="11">
        <v>52.98</v>
      </c>
      <c r="AS90" s="11">
        <v>20.260000000000002</v>
      </c>
      <c r="AT90" s="11">
        <v>76.5</v>
      </c>
      <c r="AU90" s="11">
        <v>36.590000000000003</v>
      </c>
      <c r="AV90" s="11">
        <v>59.36</v>
      </c>
      <c r="AW90" s="11">
        <v>67.64</v>
      </c>
      <c r="AX90" s="11">
        <v>29.37</v>
      </c>
      <c r="AY90" s="11">
        <v>34.700000000000003</v>
      </c>
      <c r="AZ90" s="11">
        <v>46.83</v>
      </c>
      <c r="BA90" s="11">
        <v>14.34</v>
      </c>
      <c r="BB90" s="11">
        <v>10.14</v>
      </c>
      <c r="BC90" s="11">
        <v>18.79</v>
      </c>
      <c r="BD90" s="11">
        <v>13.05</v>
      </c>
      <c r="BE90" s="11">
        <v>18.350000000000001</v>
      </c>
      <c r="BF90" s="11">
        <v>9.41</v>
      </c>
      <c r="BG90" s="11">
        <v>15.64</v>
      </c>
      <c r="BH90" s="11">
        <v>16.829999999999998</v>
      </c>
      <c r="BI90" s="11">
        <v>23.21</v>
      </c>
      <c r="BJ90" s="11">
        <v>0.49</v>
      </c>
      <c r="BK90" s="11">
        <v>15.69</v>
      </c>
      <c r="BL90" s="11">
        <v>22.34</v>
      </c>
      <c r="BM90" s="11">
        <v>11.27</v>
      </c>
      <c r="BN90" s="11">
        <v>17.940000000000001</v>
      </c>
      <c r="BO90" s="11">
        <v>20.38</v>
      </c>
      <c r="BP90" s="11">
        <v>21.5</v>
      </c>
      <c r="BQ90" s="11">
        <v>14.62</v>
      </c>
      <c r="BR90" s="11">
        <v>16.059999999999999</v>
      </c>
      <c r="BS90" s="11">
        <v>10.14</v>
      </c>
      <c r="BT90" s="11">
        <v>26.49</v>
      </c>
      <c r="BU90" s="11">
        <v>16.11</v>
      </c>
      <c r="BV90" s="11">
        <v>28.85</v>
      </c>
      <c r="BW90" s="11">
        <v>29.13</v>
      </c>
      <c r="BX90" s="11">
        <v>24.32</v>
      </c>
      <c r="BY90" s="11">
        <v>9.4499999999999993</v>
      </c>
      <c r="BZ90" s="11">
        <v>12.64</v>
      </c>
      <c r="CA90" s="11">
        <v>21.8</v>
      </c>
      <c r="CB90" s="11">
        <v>17.690000000000001</v>
      </c>
      <c r="CC90" s="11">
        <v>21.14</v>
      </c>
      <c r="CD90" s="11">
        <v>6.68</v>
      </c>
      <c r="CE90" s="11">
        <v>18.3</v>
      </c>
      <c r="CF90" s="11">
        <v>29.15</v>
      </c>
      <c r="CG90" s="11">
        <v>18.36</v>
      </c>
      <c r="CH90" s="11">
        <v>19.63</v>
      </c>
      <c r="CI90" s="11">
        <v>3.86</v>
      </c>
      <c r="CJ90" s="11">
        <v>27.34</v>
      </c>
      <c r="CK90" s="11">
        <v>19.86</v>
      </c>
      <c r="CL90" s="11">
        <v>19.73</v>
      </c>
      <c r="CM90" s="11">
        <v>29.73</v>
      </c>
      <c r="CN90" s="11">
        <v>11.29</v>
      </c>
      <c r="CO90" s="11">
        <v>8.48</v>
      </c>
      <c r="CP90" s="11">
        <v>20.14</v>
      </c>
      <c r="CQ90" s="11">
        <v>20.29</v>
      </c>
      <c r="CR90" s="11">
        <v>21.1</v>
      </c>
      <c r="CS90" s="11">
        <v>28.15</v>
      </c>
      <c r="CT90" s="11">
        <v>15.68</v>
      </c>
      <c r="CU90" s="11">
        <v>20.75</v>
      </c>
      <c r="CV90" s="11">
        <v>3.24</v>
      </c>
      <c r="CW90" s="11">
        <v>2.56</v>
      </c>
      <c r="CX90" s="11">
        <v>19.7</v>
      </c>
    </row>
    <row r="91" spans="2:102" x14ac:dyDescent="0.75">
      <c r="B91" s="3">
        <f t="shared" si="5"/>
        <v>88</v>
      </c>
      <c r="C91" s="11">
        <v>18.8</v>
      </c>
      <c r="D91" s="11">
        <v>7.58</v>
      </c>
      <c r="E91" s="11">
        <v>18.829999999999998</v>
      </c>
      <c r="F91" s="11">
        <v>0.53</v>
      </c>
      <c r="G91" s="11">
        <v>2.44</v>
      </c>
      <c r="H91" s="11">
        <v>9.1</v>
      </c>
      <c r="I91" s="11">
        <v>17.02</v>
      </c>
      <c r="J91" s="11">
        <v>20.27</v>
      </c>
      <c r="K91" s="11">
        <v>17.649999999999999</v>
      </c>
      <c r="L91" s="11">
        <v>3.1</v>
      </c>
      <c r="M91" s="11">
        <v>33.4</v>
      </c>
      <c r="N91" s="11">
        <v>1.07</v>
      </c>
      <c r="O91" s="11">
        <v>7.42</v>
      </c>
      <c r="P91" s="11">
        <v>16.52</v>
      </c>
      <c r="Q91" s="11">
        <v>29.47</v>
      </c>
      <c r="R91" s="11">
        <v>27.35</v>
      </c>
      <c r="S91" s="11">
        <v>31.78</v>
      </c>
      <c r="T91" s="11">
        <v>24.71</v>
      </c>
      <c r="U91" s="11">
        <v>5.0199999999999996</v>
      </c>
      <c r="V91" s="11">
        <v>41.36</v>
      </c>
      <c r="W91" s="11">
        <v>15.9</v>
      </c>
      <c r="X91" s="11">
        <v>1.85</v>
      </c>
      <c r="Y91" s="11">
        <v>6.31</v>
      </c>
      <c r="Z91" s="11">
        <v>10.75</v>
      </c>
      <c r="AA91" s="11">
        <v>6.01</v>
      </c>
      <c r="AB91" s="11">
        <v>49.65</v>
      </c>
      <c r="AC91" s="11">
        <v>14.29</v>
      </c>
      <c r="AD91" s="11">
        <v>16.600000000000001</v>
      </c>
      <c r="AE91" s="11">
        <v>12.59</v>
      </c>
      <c r="AF91" s="11">
        <v>25.81</v>
      </c>
      <c r="AG91" s="11">
        <v>25.57</v>
      </c>
      <c r="AH91" s="11">
        <v>20.9</v>
      </c>
      <c r="AI91" s="11">
        <v>16.760000000000002</v>
      </c>
      <c r="AJ91" s="11">
        <v>6.58</v>
      </c>
      <c r="AK91" s="11">
        <v>32.270000000000003</v>
      </c>
      <c r="AL91" s="11">
        <v>8.31</v>
      </c>
      <c r="AM91" s="11">
        <v>17.22</v>
      </c>
      <c r="AN91" s="11">
        <v>12.24</v>
      </c>
      <c r="AO91" s="11">
        <v>24.47</v>
      </c>
      <c r="AP91" s="11">
        <v>21.08</v>
      </c>
      <c r="AQ91" s="11">
        <v>8.1300000000000008</v>
      </c>
      <c r="AR91" s="11">
        <v>53.62</v>
      </c>
      <c r="AS91" s="11">
        <v>20</v>
      </c>
      <c r="AT91" s="11">
        <v>75.73</v>
      </c>
      <c r="AU91" s="11">
        <v>36.65</v>
      </c>
      <c r="AV91" s="11">
        <v>59.19</v>
      </c>
      <c r="AW91" s="11">
        <v>67.7</v>
      </c>
      <c r="AX91" s="11">
        <v>29.11</v>
      </c>
      <c r="AY91" s="11">
        <v>34.92</v>
      </c>
      <c r="AZ91" s="11">
        <v>46.48</v>
      </c>
      <c r="BA91" s="11">
        <v>15.06</v>
      </c>
      <c r="BB91" s="11">
        <v>9.48</v>
      </c>
      <c r="BC91" s="11">
        <v>19.25</v>
      </c>
      <c r="BD91" s="11">
        <v>12.8</v>
      </c>
      <c r="BE91" s="11">
        <v>18.43</v>
      </c>
      <c r="BF91" s="11">
        <v>9.1999999999999993</v>
      </c>
      <c r="BG91" s="11">
        <v>16.2</v>
      </c>
      <c r="BH91" s="11">
        <v>16.93</v>
      </c>
      <c r="BI91" s="11">
        <v>23.63</v>
      </c>
      <c r="BJ91" s="11">
        <v>0.51</v>
      </c>
      <c r="BK91" s="11">
        <v>17</v>
      </c>
      <c r="BL91" s="11">
        <v>21.25</v>
      </c>
      <c r="BM91" s="11">
        <v>11.55</v>
      </c>
      <c r="BN91" s="11">
        <v>17.21</v>
      </c>
      <c r="BO91" s="11">
        <v>21.31</v>
      </c>
      <c r="BP91" s="11">
        <v>20.34</v>
      </c>
      <c r="BQ91" s="11">
        <v>14.63</v>
      </c>
      <c r="BR91" s="11">
        <v>15.62</v>
      </c>
      <c r="BS91" s="11">
        <v>9.9700000000000006</v>
      </c>
      <c r="BT91" s="11">
        <v>25.46</v>
      </c>
      <c r="BU91" s="11">
        <v>15.77</v>
      </c>
      <c r="BV91" s="11">
        <v>29.85</v>
      </c>
      <c r="BW91" s="11">
        <v>29.56</v>
      </c>
      <c r="BX91" s="11">
        <v>24.05</v>
      </c>
      <c r="BY91" s="11">
        <v>9.36</v>
      </c>
      <c r="BZ91" s="11">
        <v>12.58</v>
      </c>
      <c r="CA91" s="11">
        <v>22.18</v>
      </c>
      <c r="CB91" s="11">
        <v>18.059999999999999</v>
      </c>
      <c r="CC91" s="11">
        <v>20.61</v>
      </c>
      <c r="CD91" s="11">
        <v>6.99</v>
      </c>
      <c r="CE91" s="11">
        <v>18.579999999999998</v>
      </c>
      <c r="CF91" s="11">
        <v>28.31</v>
      </c>
      <c r="CG91" s="11">
        <v>19.309999999999999</v>
      </c>
      <c r="CH91" s="11">
        <v>20.68</v>
      </c>
      <c r="CI91" s="11">
        <v>3.87</v>
      </c>
      <c r="CJ91" s="11">
        <v>27.8</v>
      </c>
      <c r="CK91" s="11">
        <v>20.02</v>
      </c>
      <c r="CL91" s="11">
        <v>19.600000000000001</v>
      </c>
      <c r="CM91" s="11">
        <v>29.95</v>
      </c>
      <c r="CN91" s="11">
        <v>11.68</v>
      </c>
      <c r="CO91" s="11">
        <v>7.98</v>
      </c>
      <c r="CP91" s="11">
        <v>19.010000000000002</v>
      </c>
      <c r="CQ91" s="11">
        <v>20.75</v>
      </c>
      <c r="CR91" s="11">
        <v>21.04</v>
      </c>
      <c r="CS91" s="11">
        <v>27.08</v>
      </c>
      <c r="CT91" s="11">
        <v>15.72</v>
      </c>
      <c r="CU91" s="11">
        <v>21.15</v>
      </c>
      <c r="CV91" s="11">
        <v>3.2</v>
      </c>
      <c r="CW91" s="11">
        <v>2.63</v>
      </c>
      <c r="CX91" s="11">
        <v>19.440000000000001</v>
      </c>
    </row>
    <row r="92" spans="2:102" x14ac:dyDescent="0.75">
      <c r="B92" s="3">
        <f t="shared" si="5"/>
        <v>89</v>
      </c>
      <c r="C92" s="11">
        <v>19.02</v>
      </c>
      <c r="D92" s="11">
        <v>7.59</v>
      </c>
      <c r="E92" s="11">
        <v>18.899999999999999</v>
      </c>
      <c r="F92" s="11">
        <v>0.53</v>
      </c>
      <c r="G92" s="11">
        <v>2.4300000000000002</v>
      </c>
      <c r="H92" s="11">
        <v>9.26</v>
      </c>
      <c r="I92" s="11">
        <v>17.170000000000002</v>
      </c>
      <c r="J92" s="11">
        <v>20.51</v>
      </c>
      <c r="K92" s="11">
        <v>17.52</v>
      </c>
      <c r="L92" s="11">
        <v>3.08</v>
      </c>
      <c r="M92" s="11">
        <v>33.44</v>
      </c>
      <c r="N92" s="11">
        <v>1.07</v>
      </c>
      <c r="O92" s="11">
        <v>7.4</v>
      </c>
      <c r="P92" s="11">
        <v>16.48</v>
      </c>
      <c r="Q92" s="11">
        <v>29.43</v>
      </c>
      <c r="R92" s="11">
        <v>27.01</v>
      </c>
      <c r="S92" s="11">
        <v>31.75</v>
      </c>
      <c r="T92" s="11">
        <v>24.54</v>
      </c>
      <c r="U92" s="11">
        <v>5.0199999999999996</v>
      </c>
      <c r="V92" s="11">
        <v>40.64</v>
      </c>
      <c r="W92" s="11">
        <v>15.99</v>
      </c>
      <c r="X92" s="11">
        <v>1.85</v>
      </c>
      <c r="Y92" s="11">
        <v>6.36</v>
      </c>
      <c r="Z92" s="11">
        <v>10.72</v>
      </c>
      <c r="AA92" s="11">
        <v>5.91</v>
      </c>
      <c r="AB92" s="11">
        <v>49.55</v>
      </c>
      <c r="AC92" s="11">
        <v>14.23</v>
      </c>
      <c r="AD92" s="11">
        <v>16.59</v>
      </c>
      <c r="AE92" s="11">
        <v>12.75</v>
      </c>
      <c r="AF92" s="11">
        <v>25.69</v>
      </c>
      <c r="AG92" s="11">
        <v>25.62</v>
      </c>
      <c r="AH92" s="11">
        <v>21.05</v>
      </c>
      <c r="AI92" s="11">
        <v>16.97</v>
      </c>
      <c r="AJ92" s="11">
        <v>6.58</v>
      </c>
      <c r="AK92" s="11">
        <v>32.07</v>
      </c>
      <c r="AL92" s="11">
        <v>8.2899999999999991</v>
      </c>
      <c r="AM92" s="11">
        <v>17.28</v>
      </c>
      <c r="AN92" s="11">
        <v>12.2</v>
      </c>
      <c r="AO92" s="11">
        <v>24.49</v>
      </c>
      <c r="AP92" s="11">
        <v>21.23</v>
      </c>
      <c r="AQ92" s="11">
        <v>8.14</v>
      </c>
      <c r="AR92" s="11">
        <v>53.02</v>
      </c>
      <c r="AS92" s="11">
        <v>19.95</v>
      </c>
      <c r="AT92" s="11">
        <v>76.099999999999994</v>
      </c>
      <c r="AU92" s="11">
        <v>36.9</v>
      </c>
      <c r="AV92" s="11">
        <v>59.07</v>
      </c>
      <c r="AW92" s="11">
        <v>67.75</v>
      </c>
      <c r="AX92" s="11">
        <v>29.13</v>
      </c>
      <c r="AY92" s="11">
        <v>35.369999999999997</v>
      </c>
      <c r="AZ92" s="11">
        <v>46.56</v>
      </c>
      <c r="BA92" s="11">
        <v>15.1</v>
      </c>
      <c r="BB92" s="11">
        <v>9.2200000000000006</v>
      </c>
      <c r="BC92" s="11">
        <v>18.850000000000001</v>
      </c>
      <c r="BD92" s="11">
        <v>13.67</v>
      </c>
      <c r="BE92" s="11">
        <v>18.190000000000001</v>
      </c>
      <c r="BF92" s="11">
        <v>9.32</v>
      </c>
      <c r="BG92" s="11">
        <v>15.97</v>
      </c>
      <c r="BH92" s="11">
        <v>16.829999999999998</v>
      </c>
      <c r="BI92" s="11">
        <v>23.29</v>
      </c>
      <c r="BJ92" s="11">
        <v>0.5</v>
      </c>
      <c r="BK92" s="11">
        <v>17.05</v>
      </c>
      <c r="BL92" s="11">
        <v>22.47</v>
      </c>
      <c r="BM92" s="11">
        <v>11.64</v>
      </c>
      <c r="BN92" s="11">
        <v>16.97</v>
      </c>
      <c r="BO92" s="11">
        <v>19.059999999999999</v>
      </c>
      <c r="BP92" s="11">
        <v>20.399999999999999</v>
      </c>
      <c r="BQ92" s="11">
        <v>14.62</v>
      </c>
      <c r="BR92" s="11">
        <v>15.84</v>
      </c>
      <c r="BS92" s="11">
        <v>10.11</v>
      </c>
      <c r="BT92" s="11">
        <v>26.81</v>
      </c>
      <c r="BU92" s="11">
        <v>15.71</v>
      </c>
      <c r="BV92" s="11">
        <v>29.85</v>
      </c>
      <c r="BW92" s="11">
        <v>28.47</v>
      </c>
      <c r="BX92" s="11">
        <v>24.48</v>
      </c>
      <c r="BY92" s="11">
        <v>9.18</v>
      </c>
      <c r="BZ92" s="11">
        <v>13.07</v>
      </c>
      <c r="CA92" s="11">
        <v>20.96</v>
      </c>
      <c r="CB92" s="11">
        <v>18.05</v>
      </c>
      <c r="CC92" s="11">
        <v>21.36</v>
      </c>
      <c r="CD92" s="11">
        <v>6.54</v>
      </c>
      <c r="CE92" s="11">
        <v>18.04</v>
      </c>
      <c r="CF92" s="11">
        <v>29.79</v>
      </c>
      <c r="CG92" s="11">
        <v>19.75</v>
      </c>
      <c r="CH92" s="11">
        <v>20.58</v>
      </c>
      <c r="CI92" s="11">
        <v>3.8</v>
      </c>
      <c r="CJ92" s="11">
        <v>26.69</v>
      </c>
      <c r="CK92" s="11">
        <v>19.350000000000001</v>
      </c>
      <c r="CL92" s="11">
        <v>20.82</v>
      </c>
      <c r="CM92" s="11">
        <v>29.56</v>
      </c>
      <c r="CN92" s="11">
        <v>11.51</v>
      </c>
      <c r="CO92" s="11">
        <v>8.52</v>
      </c>
      <c r="CP92" s="11">
        <v>19.12</v>
      </c>
      <c r="CQ92" s="11">
        <v>20.190000000000001</v>
      </c>
      <c r="CR92" s="11">
        <v>20.399999999999999</v>
      </c>
      <c r="CS92" s="11">
        <v>26.47</v>
      </c>
      <c r="CT92" s="11">
        <v>15.93</v>
      </c>
      <c r="CU92" s="11">
        <v>20.68</v>
      </c>
      <c r="CV92" s="11">
        <v>3.21</v>
      </c>
      <c r="CW92" s="11">
        <v>2.6</v>
      </c>
      <c r="CX92" s="11">
        <v>21.31</v>
      </c>
    </row>
    <row r="93" spans="2:102" x14ac:dyDescent="0.75">
      <c r="B93" s="3">
        <f t="shared" si="5"/>
        <v>90</v>
      </c>
      <c r="C93" s="11">
        <v>18.940000000000001</v>
      </c>
      <c r="D93" s="11">
        <v>7.59</v>
      </c>
      <c r="E93" s="11">
        <v>18.829999999999998</v>
      </c>
      <c r="F93" s="11">
        <v>0.54</v>
      </c>
      <c r="G93" s="11">
        <v>2.44</v>
      </c>
      <c r="H93" s="11">
        <v>9.17</v>
      </c>
      <c r="I93" s="11">
        <v>17.100000000000001</v>
      </c>
      <c r="J93" s="11">
        <v>20.74</v>
      </c>
      <c r="K93" s="11">
        <v>17.54</v>
      </c>
      <c r="L93" s="11">
        <v>3.05</v>
      </c>
      <c r="M93" s="11">
        <v>33.39</v>
      </c>
      <c r="N93" s="11">
        <v>1.07</v>
      </c>
      <c r="O93" s="11">
        <v>7.4</v>
      </c>
      <c r="P93" s="11">
        <v>16.559999999999999</v>
      </c>
      <c r="Q93" s="11">
        <v>29.43</v>
      </c>
      <c r="R93" s="11">
        <v>27</v>
      </c>
      <c r="S93" s="11">
        <v>31.98</v>
      </c>
      <c r="T93" s="11">
        <v>24.69</v>
      </c>
      <c r="U93" s="11">
        <v>5</v>
      </c>
      <c r="V93" s="11">
        <v>40.659999999999997</v>
      </c>
      <c r="W93" s="11">
        <v>15.99</v>
      </c>
      <c r="X93" s="11">
        <v>1.85</v>
      </c>
      <c r="Y93" s="11">
        <v>6.33</v>
      </c>
      <c r="Z93" s="11">
        <v>10.77</v>
      </c>
      <c r="AA93" s="11">
        <v>5.88</v>
      </c>
      <c r="AB93" s="11">
        <v>49.48</v>
      </c>
      <c r="AC93" s="11">
        <v>14.22</v>
      </c>
      <c r="AD93" s="11">
        <v>16.57</v>
      </c>
      <c r="AE93" s="11">
        <v>12.77</v>
      </c>
      <c r="AF93" s="11">
        <v>25.82</v>
      </c>
      <c r="AG93" s="11">
        <v>25.73</v>
      </c>
      <c r="AH93" s="11">
        <v>20.77</v>
      </c>
      <c r="AI93" s="11">
        <v>17.079999999999998</v>
      </c>
      <c r="AJ93" s="11">
        <v>6.59</v>
      </c>
      <c r="AK93" s="11">
        <v>31.65</v>
      </c>
      <c r="AL93" s="11">
        <v>8.35</v>
      </c>
      <c r="AM93" s="11">
        <v>17.28</v>
      </c>
      <c r="AN93" s="11">
        <v>12.41</v>
      </c>
      <c r="AO93" s="11">
        <v>24.45</v>
      </c>
      <c r="AP93" s="11">
        <v>21.34</v>
      </c>
      <c r="AQ93" s="11">
        <v>8.19</v>
      </c>
      <c r="AR93" s="11">
        <v>52.96</v>
      </c>
      <c r="AS93" s="11">
        <v>19.97</v>
      </c>
      <c r="AT93" s="11">
        <v>76.91</v>
      </c>
      <c r="AU93" s="11">
        <v>36.78</v>
      </c>
      <c r="AV93" s="11">
        <v>59.16</v>
      </c>
      <c r="AW93" s="11">
        <v>67.540000000000006</v>
      </c>
      <c r="AX93" s="11">
        <v>29.31</v>
      </c>
      <c r="AY93" s="11">
        <v>35.26</v>
      </c>
      <c r="AZ93" s="11">
        <v>46.71</v>
      </c>
      <c r="BA93" s="11">
        <v>16.22</v>
      </c>
      <c r="BB93" s="11">
        <v>9.3000000000000007</v>
      </c>
      <c r="BC93" s="11">
        <v>17.46</v>
      </c>
      <c r="BD93" s="11">
        <v>13.46</v>
      </c>
      <c r="BE93" s="11">
        <v>18.86</v>
      </c>
      <c r="BF93" s="11">
        <v>9.5</v>
      </c>
      <c r="BG93" s="11">
        <v>16.05</v>
      </c>
      <c r="BH93" s="11">
        <v>17.02</v>
      </c>
      <c r="BI93" s="11">
        <v>24.41</v>
      </c>
      <c r="BJ93" s="11">
        <v>0.47</v>
      </c>
      <c r="BK93" s="11">
        <v>16.27</v>
      </c>
      <c r="BL93" s="11">
        <v>21.95</v>
      </c>
      <c r="BM93" s="11">
        <v>11.95</v>
      </c>
      <c r="BN93" s="11">
        <v>17.84</v>
      </c>
      <c r="BO93" s="11">
        <v>19.89</v>
      </c>
      <c r="BP93" s="11">
        <v>21.36</v>
      </c>
      <c r="BQ93" s="11">
        <v>15.13</v>
      </c>
      <c r="BR93" s="11">
        <v>16.54</v>
      </c>
      <c r="BS93" s="11">
        <v>10.01</v>
      </c>
      <c r="BT93" s="11">
        <v>26.75</v>
      </c>
      <c r="BU93" s="11">
        <v>16.100000000000001</v>
      </c>
      <c r="BV93" s="11">
        <v>30.71</v>
      </c>
      <c r="BW93" s="11">
        <v>28.59</v>
      </c>
      <c r="BX93" s="11">
        <v>24.55</v>
      </c>
      <c r="BY93" s="11">
        <v>9.35</v>
      </c>
      <c r="BZ93" s="11">
        <v>12.66</v>
      </c>
      <c r="CA93" s="11">
        <v>19.920000000000002</v>
      </c>
      <c r="CB93" s="11">
        <v>17.96</v>
      </c>
      <c r="CC93" s="11">
        <v>22.58</v>
      </c>
      <c r="CD93" s="11">
        <v>6.71</v>
      </c>
      <c r="CE93" s="11">
        <v>19.309999999999999</v>
      </c>
      <c r="CF93" s="11">
        <v>29.2</v>
      </c>
      <c r="CG93" s="11">
        <v>19.63</v>
      </c>
      <c r="CH93" s="11">
        <v>20.91</v>
      </c>
      <c r="CI93" s="11">
        <v>3.99</v>
      </c>
      <c r="CJ93" s="11">
        <v>27.25</v>
      </c>
      <c r="CK93" s="11">
        <v>20.52</v>
      </c>
      <c r="CL93" s="11">
        <v>20.54</v>
      </c>
      <c r="CM93" s="11">
        <v>30.76</v>
      </c>
      <c r="CN93" s="11">
        <v>11.74</v>
      </c>
      <c r="CO93" s="11">
        <v>8.25</v>
      </c>
      <c r="CP93" s="11">
        <v>19.39</v>
      </c>
      <c r="CQ93" s="11">
        <v>21.07</v>
      </c>
      <c r="CR93" s="11">
        <v>20.62</v>
      </c>
      <c r="CS93" s="11">
        <v>26.47</v>
      </c>
      <c r="CT93" s="11">
        <v>16.059999999999999</v>
      </c>
      <c r="CU93" s="11">
        <v>21.34</v>
      </c>
      <c r="CV93" s="11">
        <v>3.35</v>
      </c>
      <c r="CW93" s="11">
        <v>2.58</v>
      </c>
      <c r="CX93" s="11">
        <v>20.76</v>
      </c>
    </row>
    <row r="94" spans="2:102" x14ac:dyDescent="0.75">
      <c r="B94" s="3">
        <f t="shared" si="5"/>
        <v>91</v>
      </c>
      <c r="C94" s="11">
        <v>18.8</v>
      </c>
      <c r="D94" s="11">
        <v>7.57</v>
      </c>
      <c r="E94" s="11">
        <v>18.82</v>
      </c>
      <c r="F94" s="11">
        <v>0.54</v>
      </c>
      <c r="G94" s="11">
        <v>2.4500000000000002</v>
      </c>
      <c r="H94" s="11">
        <v>9.08</v>
      </c>
      <c r="I94" s="11">
        <v>17.07</v>
      </c>
      <c r="J94" s="11">
        <v>20.51</v>
      </c>
      <c r="K94" s="11">
        <v>17.57</v>
      </c>
      <c r="L94" s="11">
        <v>3.04</v>
      </c>
      <c r="M94" s="11">
        <v>33.369999999999997</v>
      </c>
      <c r="N94" s="11">
        <v>1.07</v>
      </c>
      <c r="O94" s="11">
        <v>7.42</v>
      </c>
      <c r="P94" s="11">
        <v>16.670000000000002</v>
      </c>
      <c r="Q94" s="11">
        <v>29.2</v>
      </c>
      <c r="R94" s="11">
        <v>26.94</v>
      </c>
      <c r="S94" s="11">
        <v>31.97</v>
      </c>
      <c r="T94" s="11">
        <v>24.61</v>
      </c>
      <c r="U94" s="11">
        <v>4.97</v>
      </c>
      <c r="V94" s="11">
        <v>40.700000000000003</v>
      </c>
      <c r="W94" s="11">
        <v>16.100000000000001</v>
      </c>
      <c r="X94" s="11">
        <v>1.85</v>
      </c>
      <c r="Y94" s="11">
        <v>6.32</v>
      </c>
      <c r="Z94" s="11">
        <v>10.92</v>
      </c>
      <c r="AA94" s="11">
        <v>5.94</v>
      </c>
      <c r="AB94" s="11">
        <v>49.31</v>
      </c>
      <c r="AC94" s="11">
        <v>14.24</v>
      </c>
      <c r="AD94" s="11">
        <v>16.600000000000001</v>
      </c>
      <c r="AE94" s="11">
        <v>12.78</v>
      </c>
      <c r="AF94" s="11">
        <v>25.79</v>
      </c>
      <c r="AG94" s="11">
        <v>25.71</v>
      </c>
      <c r="AH94" s="11">
        <v>20.440000000000001</v>
      </c>
      <c r="AI94" s="11">
        <v>17.13</v>
      </c>
      <c r="AJ94" s="11">
        <v>6.59</v>
      </c>
      <c r="AK94" s="11">
        <v>31.29</v>
      </c>
      <c r="AL94" s="11">
        <v>8.3699999999999992</v>
      </c>
      <c r="AM94" s="11">
        <v>17.36</v>
      </c>
      <c r="AN94" s="11">
        <v>12.49</v>
      </c>
      <c r="AO94" s="11">
        <v>24.33</v>
      </c>
      <c r="AP94" s="11">
        <v>21.86</v>
      </c>
      <c r="AQ94" s="11">
        <v>8.25</v>
      </c>
      <c r="AR94" s="11">
        <v>53.65</v>
      </c>
      <c r="AS94" s="11">
        <v>19.96</v>
      </c>
      <c r="AT94" s="11">
        <v>76.900000000000006</v>
      </c>
      <c r="AU94" s="11">
        <v>36.86</v>
      </c>
      <c r="AV94" s="11">
        <v>59.15</v>
      </c>
      <c r="AW94" s="11">
        <v>67.84</v>
      </c>
      <c r="AX94" s="11">
        <v>29.33</v>
      </c>
      <c r="AY94" s="11">
        <v>34.799999999999997</v>
      </c>
      <c r="AZ94" s="11">
        <v>47.14</v>
      </c>
      <c r="BA94" s="11">
        <v>14.77</v>
      </c>
      <c r="BB94" s="11">
        <v>10.75</v>
      </c>
      <c r="BC94" s="11">
        <v>18.239999999999998</v>
      </c>
      <c r="BD94" s="11">
        <v>13.39</v>
      </c>
      <c r="BE94" s="11">
        <v>19.11</v>
      </c>
      <c r="BF94" s="11">
        <v>9.31</v>
      </c>
      <c r="BG94" s="11">
        <v>15.88</v>
      </c>
      <c r="BH94" s="11">
        <v>16.98</v>
      </c>
      <c r="BI94" s="11">
        <v>24.3</v>
      </c>
      <c r="BJ94" s="11">
        <v>0.51</v>
      </c>
      <c r="BK94" s="11">
        <v>18.149999999999999</v>
      </c>
      <c r="BL94" s="11">
        <v>21.66</v>
      </c>
      <c r="BM94" s="11">
        <v>10.57</v>
      </c>
      <c r="BN94" s="11">
        <v>18.059999999999999</v>
      </c>
      <c r="BO94" s="11">
        <v>17.760000000000002</v>
      </c>
      <c r="BP94" s="11">
        <v>21.11</v>
      </c>
      <c r="BQ94" s="11">
        <v>14.65</v>
      </c>
      <c r="BR94" s="11">
        <v>16.149999999999999</v>
      </c>
      <c r="BS94" s="11">
        <v>9.9600000000000009</v>
      </c>
      <c r="BT94" s="11">
        <v>25.49</v>
      </c>
      <c r="BU94" s="11">
        <v>16.75</v>
      </c>
      <c r="BV94" s="11">
        <v>30.93</v>
      </c>
      <c r="BW94" s="11">
        <v>28.31</v>
      </c>
      <c r="BX94" s="11">
        <v>24.85</v>
      </c>
      <c r="BY94" s="11">
        <v>9.5500000000000007</v>
      </c>
      <c r="BZ94" s="11">
        <v>13.15</v>
      </c>
      <c r="CA94" s="11">
        <v>20.309999999999999</v>
      </c>
      <c r="CB94" s="11">
        <v>18.190000000000001</v>
      </c>
      <c r="CC94" s="11">
        <v>21.14</v>
      </c>
      <c r="CD94" s="11">
        <v>6.67</v>
      </c>
      <c r="CE94" s="11">
        <v>18.72</v>
      </c>
      <c r="CF94" s="11">
        <v>29.76</v>
      </c>
      <c r="CG94" s="11">
        <v>19.690000000000001</v>
      </c>
      <c r="CH94" s="11">
        <v>19.62</v>
      </c>
      <c r="CI94" s="11">
        <v>3.8</v>
      </c>
      <c r="CJ94" s="11">
        <v>27.51</v>
      </c>
      <c r="CK94" s="11">
        <v>20.059999999999999</v>
      </c>
      <c r="CL94" s="11">
        <v>19.7</v>
      </c>
      <c r="CM94" s="11">
        <v>29.72</v>
      </c>
      <c r="CN94" s="11">
        <v>11.17</v>
      </c>
      <c r="CO94" s="11">
        <v>8.76</v>
      </c>
      <c r="CP94" s="11">
        <v>19.260000000000002</v>
      </c>
      <c r="CQ94" s="11">
        <v>20.239999999999998</v>
      </c>
      <c r="CR94" s="11">
        <v>20.47</v>
      </c>
      <c r="CS94" s="11">
        <v>28.02</v>
      </c>
      <c r="CT94" s="11">
        <v>15.89</v>
      </c>
      <c r="CU94" s="11">
        <v>21.18</v>
      </c>
      <c r="CV94" s="11">
        <v>3.3</v>
      </c>
      <c r="CW94" s="11">
        <v>2.58</v>
      </c>
      <c r="CX94" s="11">
        <v>20.13</v>
      </c>
    </row>
    <row r="95" spans="2:102" x14ac:dyDescent="0.75">
      <c r="B95" s="3">
        <f t="shared" si="5"/>
        <v>92</v>
      </c>
      <c r="C95" s="11">
        <v>18.59</v>
      </c>
      <c r="D95" s="11">
        <v>7.59</v>
      </c>
      <c r="E95" s="11">
        <v>18.77</v>
      </c>
      <c r="F95" s="11">
        <v>0.55000000000000004</v>
      </c>
      <c r="G95" s="11">
        <v>2.44</v>
      </c>
      <c r="H95" s="11">
        <v>9.2200000000000006</v>
      </c>
      <c r="I95" s="11">
        <v>17.02</v>
      </c>
      <c r="J95" s="11">
        <v>20.43</v>
      </c>
      <c r="K95" s="11">
        <v>17.5</v>
      </c>
      <c r="L95" s="11">
        <v>3.01</v>
      </c>
      <c r="M95" s="11">
        <v>33.35</v>
      </c>
      <c r="N95" s="11">
        <v>1.07</v>
      </c>
      <c r="O95" s="11">
        <v>7.35</v>
      </c>
      <c r="P95" s="11">
        <v>16.600000000000001</v>
      </c>
      <c r="Q95" s="11">
        <v>29.21</v>
      </c>
      <c r="R95" s="11">
        <v>27.07</v>
      </c>
      <c r="S95" s="11">
        <v>31.96</v>
      </c>
      <c r="T95" s="11">
        <v>24.45</v>
      </c>
      <c r="U95" s="11">
        <v>4.9400000000000004</v>
      </c>
      <c r="V95" s="11">
        <v>40.619999999999997</v>
      </c>
      <c r="W95" s="11">
        <v>16.100000000000001</v>
      </c>
      <c r="X95" s="11">
        <v>1.85</v>
      </c>
      <c r="Y95" s="11">
        <v>6.4</v>
      </c>
      <c r="Z95" s="11">
        <v>10.81</v>
      </c>
      <c r="AA95" s="11">
        <v>6.02</v>
      </c>
      <c r="AB95" s="11">
        <v>49.09</v>
      </c>
      <c r="AC95" s="11">
        <v>14.26</v>
      </c>
      <c r="AD95" s="11">
        <v>16.579999999999998</v>
      </c>
      <c r="AE95" s="11">
        <v>12.87</v>
      </c>
      <c r="AF95" s="11">
        <v>26</v>
      </c>
      <c r="AG95" s="11">
        <v>26.01</v>
      </c>
      <c r="AH95" s="11">
        <v>20.66</v>
      </c>
      <c r="AI95" s="11">
        <v>17.22</v>
      </c>
      <c r="AJ95" s="11">
        <v>6.52</v>
      </c>
      <c r="AK95" s="11">
        <v>31.08</v>
      </c>
      <c r="AL95" s="11">
        <v>8.4499999999999993</v>
      </c>
      <c r="AM95" s="11">
        <v>17.43</v>
      </c>
      <c r="AN95" s="11">
        <v>12.53</v>
      </c>
      <c r="AO95" s="11">
        <v>24.24</v>
      </c>
      <c r="AP95" s="11">
        <v>21.65</v>
      </c>
      <c r="AQ95" s="11">
        <v>8.26</v>
      </c>
      <c r="AR95" s="11">
        <v>53.6</v>
      </c>
      <c r="AS95" s="11">
        <v>20.05</v>
      </c>
      <c r="AT95" s="11">
        <v>76.87</v>
      </c>
      <c r="AU95" s="11">
        <v>36.74</v>
      </c>
      <c r="AV95" s="11">
        <v>59.35</v>
      </c>
      <c r="AW95" s="11">
        <v>67.489999999999995</v>
      </c>
      <c r="AX95" s="11">
        <v>29.51</v>
      </c>
      <c r="AY95" s="11">
        <v>35.299999999999997</v>
      </c>
      <c r="AZ95" s="11">
        <v>47.03</v>
      </c>
      <c r="BA95" s="11">
        <v>15.74</v>
      </c>
      <c r="BB95" s="11">
        <v>9.67</v>
      </c>
      <c r="BC95" s="11">
        <v>18.04</v>
      </c>
      <c r="BD95" s="11">
        <v>13.15</v>
      </c>
      <c r="BE95" s="11">
        <v>18.760000000000002</v>
      </c>
      <c r="BF95" s="11">
        <v>9.5399999999999991</v>
      </c>
      <c r="BG95" s="11">
        <v>16.29</v>
      </c>
      <c r="BH95" s="11">
        <v>16.54</v>
      </c>
      <c r="BI95" s="11">
        <v>24.27</v>
      </c>
      <c r="BJ95" s="11">
        <v>0.49</v>
      </c>
      <c r="BK95" s="11">
        <v>16.440000000000001</v>
      </c>
      <c r="BL95" s="11">
        <v>21.71</v>
      </c>
      <c r="BM95" s="11">
        <v>11.76</v>
      </c>
      <c r="BN95" s="11">
        <v>17.29</v>
      </c>
      <c r="BO95" s="11">
        <v>18.5</v>
      </c>
      <c r="BP95" s="11">
        <v>21.3</v>
      </c>
      <c r="BQ95" s="11">
        <v>15.19</v>
      </c>
      <c r="BR95" s="11">
        <v>16.73</v>
      </c>
      <c r="BS95" s="11">
        <v>9.86</v>
      </c>
      <c r="BT95" s="11">
        <v>27.99</v>
      </c>
      <c r="BU95" s="11">
        <v>15.87</v>
      </c>
      <c r="BV95" s="11">
        <v>31.34</v>
      </c>
      <c r="BW95" s="11">
        <v>28.74</v>
      </c>
      <c r="BX95" s="11">
        <v>24.93</v>
      </c>
      <c r="BY95" s="11">
        <v>9.26</v>
      </c>
      <c r="BZ95" s="11">
        <v>12.7</v>
      </c>
      <c r="CA95" s="11">
        <v>19.2</v>
      </c>
      <c r="CB95" s="11">
        <v>18.079999999999998</v>
      </c>
      <c r="CC95" s="11">
        <v>22.96</v>
      </c>
      <c r="CD95" s="11">
        <v>7.07</v>
      </c>
      <c r="CE95" s="11">
        <v>20.02</v>
      </c>
      <c r="CF95" s="11">
        <v>29.72</v>
      </c>
      <c r="CG95" s="11">
        <v>20.12</v>
      </c>
      <c r="CH95" s="11">
        <v>20.9</v>
      </c>
      <c r="CI95" s="11">
        <v>4.04</v>
      </c>
      <c r="CJ95" s="11">
        <v>28.1</v>
      </c>
      <c r="CK95" s="11">
        <v>20.440000000000001</v>
      </c>
      <c r="CL95" s="11">
        <v>20.13</v>
      </c>
      <c r="CM95" s="11">
        <v>29.74</v>
      </c>
      <c r="CN95" s="11">
        <v>11.9</v>
      </c>
      <c r="CO95" s="11">
        <v>8.07</v>
      </c>
      <c r="CP95" s="11">
        <v>19.329999999999998</v>
      </c>
      <c r="CQ95" s="11">
        <v>20.12</v>
      </c>
      <c r="CR95" s="11">
        <v>20.6</v>
      </c>
      <c r="CS95" s="11">
        <v>27.9</v>
      </c>
      <c r="CT95" s="11">
        <v>16.399999999999999</v>
      </c>
      <c r="CU95" s="11">
        <v>20.5</v>
      </c>
      <c r="CV95" s="11">
        <v>3.33</v>
      </c>
      <c r="CW95" s="11">
        <v>2.58</v>
      </c>
      <c r="CX95" s="11">
        <v>19.93</v>
      </c>
    </row>
    <row r="96" spans="2:102" x14ac:dyDescent="0.75">
      <c r="B96" s="3">
        <f t="shared" si="5"/>
        <v>93</v>
      </c>
      <c r="C96" s="11">
        <v>18.59</v>
      </c>
      <c r="D96" s="11">
        <v>7.6</v>
      </c>
      <c r="E96" s="11">
        <v>18.79</v>
      </c>
      <c r="F96" s="11">
        <v>0.56000000000000005</v>
      </c>
      <c r="G96" s="11">
        <v>2.44</v>
      </c>
      <c r="H96" s="11">
        <v>9.15</v>
      </c>
      <c r="I96" s="11">
        <v>16.850000000000001</v>
      </c>
      <c r="J96" s="11">
        <v>20.34</v>
      </c>
      <c r="K96" s="11">
        <v>17.670000000000002</v>
      </c>
      <c r="L96" s="11">
        <v>2.99</v>
      </c>
      <c r="M96" s="11">
        <v>33.33</v>
      </c>
      <c r="N96" s="11">
        <v>1.07</v>
      </c>
      <c r="O96" s="11">
        <v>7.35</v>
      </c>
      <c r="P96" s="11">
        <v>16.32</v>
      </c>
      <c r="Q96" s="11">
        <v>28.9</v>
      </c>
      <c r="R96" s="11">
        <v>27.07</v>
      </c>
      <c r="S96" s="11">
        <v>31.95</v>
      </c>
      <c r="T96" s="11">
        <v>24.37</v>
      </c>
      <c r="U96" s="11">
        <v>4.99</v>
      </c>
      <c r="V96" s="11">
        <v>40.549999999999997</v>
      </c>
      <c r="W96" s="11">
        <v>15.95</v>
      </c>
      <c r="X96" s="11">
        <v>1.84</v>
      </c>
      <c r="Y96" s="11">
        <v>6.36</v>
      </c>
      <c r="Z96" s="11">
        <v>10.76</v>
      </c>
      <c r="AA96" s="11">
        <v>6.06</v>
      </c>
      <c r="AB96" s="11">
        <v>49.13</v>
      </c>
      <c r="AC96" s="11">
        <v>14.3</v>
      </c>
      <c r="AD96" s="11">
        <v>16.510000000000002</v>
      </c>
      <c r="AE96" s="11">
        <v>12.71</v>
      </c>
      <c r="AF96" s="11">
        <v>26.11</v>
      </c>
      <c r="AG96" s="11">
        <v>26.27</v>
      </c>
      <c r="AH96" s="11">
        <v>20.28</v>
      </c>
      <c r="AI96" s="11">
        <v>17.2</v>
      </c>
      <c r="AJ96" s="11">
        <v>6.52</v>
      </c>
      <c r="AK96" s="11">
        <v>30.52</v>
      </c>
      <c r="AL96" s="11">
        <v>8.4600000000000009</v>
      </c>
      <c r="AM96" s="11">
        <v>17.38</v>
      </c>
      <c r="AN96" s="11">
        <v>12.53</v>
      </c>
      <c r="AO96" s="11">
        <v>24.16</v>
      </c>
      <c r="AP96" s="11">
        <v>21.44</v>
      </c>
      <c r="AQ96" s="11">
        <v>8.3000000000000007</v>
      </c>
      <c r="AR96" s="11">
        <v>54</v>
      </c>
      <c r="AS96" s="11">
        <v>20.11</v>
      </c>
      <c r="AT96" s="11">
        <v>75.61</v>
      </c>
      <c r="AU96" s="11">
        <v>36.68</v>
      </c>
      <c r="AV96" s="11">
        <v>59.68</v>
      </c>
      <c r="AW96" s="11">
        <v>67.510000000000005</v>
      </c>
      <c r="AX96" s="11">
        <v>29.66</v>
      </c>
      <c r="AY96" s="11">
        <v>35.229999999999997</v>
      </c>
      <c r="AZ96" s="11">
        <v>47.14</v>
      </c>
      <c r="BA96" s="11">
        <v>14.47</v>
      </c>
      <c r="BB96" s="11">
        <v>9.7899999999999991</v>
      </c>
      <c r="BC96" s="11">
        <v>19.27</v>
      </c>
      <c r="BD96" s="11">
        <v>13.6</v>
      </c>
      <c r="BE96" s="11">
        <v>18.420000000000002</v>
      </c>
      <c r="BF96" s="11">
        <v>9.4600000000000009</v>
      </c>
      <c r="BG96" s="11">
        <v>15.64</v>
      </c>
      <c r="BH96" s="11">
        <v>17.170000000000002</v>
      </c>
      <c r="BI96" s="11">
        <v>23.53</v>
      </c>
      <c r="BJ96" s="11">
        <v>0.53</v>
      </c>
      <c r="BK96" s="11">
        <v>15.92</v>
      </c>
      <c r="BL96" s="11">
        <v>22.22</v>
      </c>
      <c r="BM96" s="11">
        <v>11.76</v>
      </c>
      <c r="BN96" s="11">
        <v>16.5</v>
      </c>
      <c r="BO96" s="11">
        <v>18.02</v>
      </c>
      <c r="BP96" s="11">
        <v>22.3</v>
      </c>
      <c r="BQ96" s="11">
        <v>15.14</v>
      </c>
      <c r="BR96" s="11">
        <v>16.88</v>
      </c>
      <c r="BS96" s="11">
        <v>9.7200000000000006</v>
      </c>
      <c r="BT96" s="11">
        <v>26.85</v>
      </c>
      <c r="BU96" s="11">
        <v>15.95</v>
      </c>
      <c r="BV96" s="11">
        <v>30.26</v>
      </c>
      <c r="BW96" s="11">
        <v>29.43</v>
      </c>
      <c r="BX96" s="11">
        <v>24.34</v>
      </c>
      <c r="BY96" s="11">
        <v>9.56</v>
      </c>
      <c r="BZ96" s="11">
        <v>12.98</v>
      </c>
      <c r="CA96" s="11">
        <v>21.33</v>
      </c>
      <c r="CB96" s="11">
        <v>17.93</v>
      </c>
      <c r="CC96" s="11">
        <v>22.21</v>
      </c>
      <c r="CD96" s="11">
        <v>7.32</v>
      </c>
      <c r="CE96" s="11">
        <v>19.28</v>
      </c>
      <c r="CF96" s="11">
        <v>31.2</v>
      </c>
      <c r="CG96" s="11">
        <v>21.36</v>
      </c>
      <c r="CH96" s="11">
        <v>20.62</v>
      </c>
      <c r="CI96" s="11">
        <v>3.89</v>
      </c>
      <c r="CJ96" s="11">
        <v>27.5</v>
      </c>
      <c r="CK96" s="11">
        <v>20.149999999999999</v>
      </c>
      <c r="CL96" s="11">
        <v>20.41</v>
      </c>
      <c r="CM96" s="11">
        <v>30.03</v>
      </c>
      <c r="CN96" s="11">
        <v>11.85</v>
      </c>
      <c r="CO96" s="11">
        <v>8.44</v>
      </c>
      <c r="CP96" s="11">
        <v>19.47</v>
      </c>
      <c r="CQ96" s="11">
        <v>21.3</v>
      </c>
      <c r="CR96" s="11">
        <v>21.51</v>
      </c>
      <c r="CS96" s="11">
        <v>27.28</v>
      </c>
      <c r="CT96" s="11">
        <v>16.010000000000002</v>
      </c>
      <c r="CU96" s="11">
        <v>21.49</v>
      </c>
      <c r="CV96" s="11">
        <v>3.25</v>
      </c>
      <c r="CW96" s="11">
        <v>2.63</v>
      </c>
      <c r="CX96" s="11">
        <v>20.64</v>
      </c>
    </row>
    <row r="97" spans="2:102" x14ac:dyDescent="0.75">
      <c r="B97" s="3">
        <f t="shared" si="5"/>
        <v>94</v>
      </c>
      <c r="C97" s="11">
        <v>18.59</v>
      </c>
      <c r="D97" s="11">
        <v>7.64</v>
      </c>
      <c r="E97" s="11">
        <v>18.82</v>
      </c>
      <c r="F97" s="11">
        <v>0.55000000000000004</v>
      </c>
      <c r="G97" s="11">
        <v>2.4500000000000002</v>
      </c>
      <c r="H97" s="11">
        <v>9.08</v>
      </c>
      <c r="I97" s="11">
        <v>16.64</v>
      </c>
      <c r="J97" s="11">
        <v>20.57</v>
      </c>
      <c r="K97" s="11">
        <v>17.41</v>
      </c>
      <c r="L97" s="11">
        <v>3.03</v>
      </c>
      <c r="M97" s="11">
        <v>33.299999999999997</v>
      </c>
      <c r="N97" s="11">
        <v>1.07</v>
      </c>
      <c r="O97" s="11">
        <v>7.35</v>
      </c>
      <c r="P97" s="11">
        <v>16.38</v>
      </c>
      <c r="Q97" s="11">
        <v>28.69</v>
      </c>
      <c r="R97" s="11">
        <v>26.84</v>
      </c>
      <c r="S97" s="11">
        <v>32.03</v>
      </c>
      <c r="T97" s="11">
        <v>24.17</v>
      </c>
      <c r="U97" s="11">
        <v>4.9800000000000004</v>
      </c>
      <c r="V97" s="11">
        <v>41</v>
      </c>
      <c r="W97" s="11">
        <v>15.96</v>
      </c>
      <c r="X97" s="11">
        <v>1.84</v>
      </c>
      <c r="Y97" s="11">
        <v>6.24</v>
      </c>
      <c r="Z97" s="11">
        <v>10.6</v>
      </c>
      <c r="AA97" s="11">
        <v>6.06</v>
      </c>
      <c r="AB97" s="11">
        <v>48.8</v>
      </c>
      <c r="AC97" s="11">
        <v>14.28</v>
      </c>
      <c r="AD97" s="11">
        <v>16.54</v>
      </c>
      <c r="AE97" s="11">
        <v>12.78</v>
      </c>
      <c r="AF97" s="11">
        <v>26.11</v>
      </c>
      <c r="AG97" s="11">
        <v>26.43</v>
      </c>
      <c r="AH97" s="11">
        <v>20.5</v>
      </c>
      <c r="AI97" s="11">
        <v>17.420000000000002</v>
      </c>
      <c r="AJ97" s="11">
        <v>6.48</v>
      </c>
      <c r="AK97" s="11">
        <v>30.98</v>
      </c>
      <c r="AL97" s="11">
        <v>8.44</v>
      </c>
      <c r="AM97" s="11">
        <v>17.36</v>
      </c>
      <c r="AN97" s="11">
        <v>12.69</v>
      </c>
      <c r="AO97" s="11">
        <v>24.18</v>
      </c>
      <c r="AP97" s="11">
        <v>21.48</v>
      </c>
      <c r="AQ97" s="11">
        <v>8.23</v>
      </c>
      <c r="AR97" s="11">
        <v>53.28</v>
      </c>
      <c r="AS97" s="11">
        <v>19.93</v>
      </c>
      <c r="AT97" s="11">
        <v>75.75</v>
      </c>
      <c r="AU97" s="11">
        <v>36.78</v>
      </c>
      <c r="AV97" s="11">
        <v>60.39</v>
      </c>
      <c r="AW97" s="11">
        <v>68.25</v>
      </c>
      <c r="AX97" s="11">
        <v>29.88</v>
      </c>
      <c r="AY97" s="11">
        <v>35.03</v>
      </c>
      <c r="AZ97" s="11">
        <v>46.76</v>
      </c>
      <c r="BA97" s="11">
        <v>16.59</v>
      </c>
      <c r="BB97" s="11">
        <v>9.11</v>
      </c>
      <c r="BC97" s="11">
        <v>18.02</v>
      </c>
      <c r="BD97" s="11">
        <v>13.82</v>
      </c>
      <c r="BE97" s="11">
        <v>18.71</v>
      </c>
      <c r="BF97" s="11">
        <v>8.8699999999999992</v>
      </c>
      <c r="BG97" s="11">
        <v>16.39</v>
      </c>
      <c r="BH97" s="11">
        <v>16.36</v>
      </c>
      <c r="BI97" s="11">
        <v>23.94</v>
      </c>
      <c r="BJ97" s="11">
        <v>0.5</v>
      </c>
      <c r="BK97" s="11">
        <v>17.27</v>
      </c>
      <c r="BL97" s="11">
        <v>21.13</v>
      </c>
      <c r="BM97" s="11">
        <v>11.89</v>
      </c>
      <c r="BN97" s="11">
        <v>17.059999999999999</v>
      </c>
      <c r="BO97" s="11">
        <v>19.03</v>
      </c>
      <c r="BP97" s="11">
        <v>22.03</v>
      </c>
      <c r="BQ97" s="11">
        <v>15.12</v>
      </c>
      <c r="BR97" s="11">
        <v>16.5</v>
      </c>
      <c r="BS97" s="11">
        <v>10.06</v>
      </c>
      <c r="BT97" s="11">
        <v>26.82</v>
      </c>
      <c r="BU97" s="11">
        <v>17.53</v>
      </c>
      <c r="BV97" s="11">
        <v>31.36</v>
      </c>
      <c r="BW97" s="11">
        <v>29.45</v>
      </c>
      <c r="BX97" s="11">
        <v>25.07</v>
      </c>
      <c r="BY97" s="11">
        <v>9.82</v>
      </c>
      <c r="BZ97" s="11">
        <v>12.9</v>
      </c>
      <c r="CA97" s="11">
        <v>20.79</v>
      </c>
      <c r="CB97" s="11">
        <v>17.98</v>
      </c>
      <c r="CC97" s="11">
        <v>21.82</v>
      </c>
      <c r="CD97" s="11">
        <v>7.01</v>
      </c>
      <c r="CE97" s="11">
        <v>19.16</v>
      </c>
      <c r="CF97" s="11">
        <v>29.51</v>
      </c>
      <c r="CG97" s="11">
        <v>20.16</v>
      </c>
      <c r="CH97" s="11">
        <v>21.47</v>
      </c>
      <c r="CI97" s="11">
        <v>3.83</v>
      </c>
      <c r="CJ97" s="11">
        <v>27.26</v>
      </c>
      <c r="CK97" s="11">
        <v>20.67</v>
      </c>
      <c r="CL97" s="11">
        <v>19.57</v>
      </c>
      <c r="CM97" s="11">
        <v>28.86</v>
      </c>
      <c r="CN97" s="11">
        <v>11.27</v>
      </c>
      <c r="CO97" s="11">
        <v>8.8000000000000007</v>
      </c>
      <c r="CP97" s="11">
        <v>19.690000000000001</v>
      </c>
      <c r="CQ97" s="11">
        <v>21.11</v>
      </c>
      <c r="CR97" s="11">
        <v>21.49</v>
      </c>
      <c r="CS97" s="11">
        <v>27.35</v>
      </c>
      <c r="CT97" s="11">
        <v>16.079999999999998</v>
      </c>
      <c r="CU97" s="11">
        <v>20.36</v>
      </c>
      <c r="CV97" s="11">
        <v>3.2</v>
      </c>
      <c r="CW97" s="11">
        <v>2.58</v>
      </c>
      <c r="CX97" s="11">
        <v>19.53</v>
      </c>
    </row>
    <row r="98" spans="2:102" x14ac:dyDescent="0.75">
      <c r="B98" s="3">
        <f t="shared" si="5"/>
        <v>95</v>
      </c>
      <c r="C98" s="11">
        <v>18.62</v>
      </c>
      <c r="D98" s="11">
        <v>7.67</v>
      </c>
      <c r="E98" s="11">
        <v>18.760000000000002</v>
      </c>
      <c r="F98" s="11">
        <v>0.55000000000000004</v>
      </c>
      <c r="G98" s="11">
        <v>2.4500000000000002</v>
      </c>
      <c r="H98" s="11">
        <v>8.9600000000000009</v>
      </c>
      <c r="I98" s="11">
        <v>16.579999999999998</v>
      </c>
      <c r="J98" s="11">
        <v>20.82</v>
      </c>
      <c r="K98" s="11">
        <v>17.54</v>
      </c>
      <c r="L98" s="11">
        <v>3.03</v>
      </c>
      <c r="M98" s="11">
        <v>33.25</v>
      </c>
      <c r="N98" s="11">
        <v>1.08</v>
      </c>
      <c r="O98" s="11">
        <v>7.42</v>
      </c>
      <c r="P98" s="11">
        <v>16.25</v>
      </c>
      <c r="Q98" s="11">
        <v>28.97</v>
      </c>
      <c r="R98" s="11">
        <v>26.99</v>
      </c>
      <c r="S98" s="11">
        <v>31.85</v>
      </c>
      <c r="T98" s="11">
        <v>24.32</v>
      </c>
      <c r="U98" s="11">
        <v>5.01</v>
      </c>
      <c r="V98" s="11">
        <v>40.590000000000003</v>
      </c>
      <c r="W98" s="11">
        <v>16.07</v>
      </c>
      <c r="X98" s="11">
        <v>1.84</v>
      </c>
      <c r="Y98" s="11">
        <v>6.4</v>
      </c>
      <c r="Z98" s="11">
        <v>10.51</v>
      </c>
      <c r="AA98" s="11">
        <v>6.02</v>
      </c>
      <c r="AB98" s="11">
        <v>48.68</v>
      </c>
      <c r="AC98" s="11">
        <v>14.34</v>
      </c>
      <c r="AD98" s="11">
        <v>16.579999999999998</v>
      </c>
      <c r="AE98" s="11">
        <v>12.53</v>
      </c>
      <c r="AF98" s="11">
        <v>26.33</v>
      </c>
      <c r="AG98" s="11">
        <v>26.34</v>
      </c>
      <c r="AH98" s="11">
        <v>20.55</v>
      </c>
      <c r="AI98" s="11">
        <v>17.43</v>
      </c>
      <c r="AJ98" s="11">
        <v>6.59</v>
      </c>
      <c r="AK98" s="11">
        <v>30.35</v>
      </c>
      <c r="AL98" s="11">
        <v>8.42</v>
      </c>
      <c r="AM98" s="11">
        <v>17.309999999999999</v>
      </c>
      <c r="AN98" s="11">
        <v>12.65</v>
      </c>
      <c r="AO98" s="11">
        <v>24.07</v>
      </c>
      <c r="AP98" s="11">
        <v>21.45</v>
      </c>
      <c r="AQ98" s="11">
        <v>8.1999999999999993</v>
      </c>
      <c r="AR98" s="11">
        <v>52.96</v>
      </c>
      <c r="AS98" s="11">
        <v>20.04</v>
      </c>
      <c r="AT98" s="11">
        <v>75.58</v>
      </c>
      <c r="AU98" s="11">
        <v>36.520000000000003</v>
      </c>
      <c r="AV98" s="11">
        <v>60.46</v>
      </c>
      <c r="AW98" s="11">
        <v>68.069999999999993</v>
      </c>
      <c r="AX98" s="11">
        <v>29.94</v>
      </c>
      <c r="AY98" s="11">
        <v>34.840000000000003</v>
      </c>
      <c r="AZ98" s="11">
        <v>46.69</v>
      </c>
      <c r="BA98" s="11">
        <v>15.13</v>
      </c>
      <c r="BB98" s="11">
        <v>10.050000000000001</v>
      </c>
      <c r="BC98" s="11">
        <v>18.86</v>
      </c>
      <c r="BD98" s="11">
        <v>13.52</v>
      </c>
      <c r="BE98" s="11">
        <v>18.059999999999999</v>
      </c>
      <c r="BF98" s="11">
        <v>9.0399999999999991</v>
      </c>
      <c r="BG98" s="11">
        <v>15.91</v>
      </c>
      <c r="BH98" s="11">
        <v>16.79</v>
      </c>
      <c r="BI98" s="11">
        <v>24.83</v>
      </c>
      <c r="BJ98" s="11">
        <v>0.49</v>
      </c>
      <c r="BK98" s="11">
        <v>15.83</v>
      </c>
      <c r="BL98" s="11">
        <v>22.51</v>
      </c>
      <c r="BM98" s="11">
        <v>12.28</v>
      </c>
      <c r="BN98" s="11">
        <v>17.170000000000002</v>
      </c>
      <c r="BO98" s="11">
        <v>19.079999999999998</v>
      </c>
      <c r="BP98" s="11">
        <v>21.33</v>
      </c>
      <c r="BQ98" s="11">
        <v>14.76</v>
      </c>
      <c r="BR98" s="11">
        <v>16</v>
      </c>
      <c r="BS98" s="11">
        <v>9.8000000000000007</v>
      </c>
      <c r="BT98" s="11">
        <v>27.46</v>
      </c>
      <c r="BU98" s="11">
        <v>16.52</v>
      </c>
      <c r="BV98" s="11">
        <v>29.83</v>
      </c>
      <c r="BW98" s="11">
        <v>29.07</v>
      </c>
      <c r="BX98" s="11">
        <v>24.79</v>
      </c>
      <c r="BY98" s="11">
        <v>8.84</v>
      </c>
      <c r="BZ98" s="11">
        <v>12.81</v>
      </c>
      <c r="CA98" s="11">
        <v>20.58</v>
      </c>
      <c r="CB98" s="11">
        <v>18.149999999999999</v>
      </c>
      <c r="CC98" s="11">
        <v>21.18</v>
      </c>
      <c r="CD98" s="11">
        <v>6.88</v>
      </c>
      <c r="CE98" s="11">
        <v>19.22</v>
      </c>
      <c r="CF98" s="11">
        <v>31.04</v>
      </c>
      <c r="CG98" s="11">
        <v>20.04</v>
      </c>
      <c r="CH98" s="11">
        <v>20.36</v>
      </c>
      <c r="CI98" s="11">
        <v>3.86</v>
      </c>
      <c r="CJ98" s="11">
        <v>27.54</v>
      </c>
      <c r="CK98" s="11">
        <v>20.98</v>
      </c>
      <c r="CL98" s="11">
        <v>20.04</v>
      </c>
      <c r="CM98" s="11">
        <v>30.46</v>
      </c>
      <c r="CN98" s="11">
        <v>11.28</v>
      </c>
      <c r="CO98" s="11">
        <v>8.32</v>
      </c>
      <c r="CP98" s="11">
        <v>20.49</v>
      </c>
      <c r="CQ98" s="11">
        <v>20.23</v>
      </c>
      <c r="CR98" s="11">
        <v>21.69</v>
      </c>
      <c r="CS98" s="11">
        <v>27.38</v>
      </c>
      <c r="CT98" s="11">
        <v>16.07</v>
      </c>
      <c r="CU98" s="11">
        <v>21.18</v>
      </c>
      <c r="CV98" s="11">
        <v>3.27</v>
      </c>
      <c r="CW98" s="11">
        <v>2.69</v>
      </c>
      <c r="CX98" s="11">
        <v>19.739999999999998</v>
      </c>
    </row>
    <row r="99" spans="2:102" x14ac:dyDescent="0.75">
      <c r="B99" s="3">
        <f t="shared" si="5"/>
        <v>96</v>
      </c>
      <c r="C99" s="11">
        <v>18.64</v>
      </c>
      <c r="D99" s="11">
        <v>7.67</v>
      </c>
      <c r="E99" s="11">
        <v>18.73</v>
      </c>
      <c r="F99" s="11">
        <v>0.56000000000000005</v>
      </c>
      <c r="G99" s="11">
        <v>2.4500000000000002</v>
      </c>
      <c r="H99" s="11">
        <v>8.99</v>
      </c>
      <c r="I99" s="11">
        <v>16.309999999999999</v>
      </c>
      <c r="J99" s="11">
        <v>20.59</v>
      </c>
      <c r="K99" s="11">
        <v>17.55</v>
      </c>
      <c r="L99" s="11">
        <v>3.04</v>
      </c>
      <c r="M99" s="11">
        <v>33.26</v>
      </c>
      <c r="N99" s="11">
        <v>1.08</v>
      </c>
      <c r="O99" s="11">
        <v>7.43</v>
      </c>
      <c r="P99" s="11">
        <v>16.16</v>
      </c>
      <c r="Q99" s="11">
        <v>28.96</v>
      </c>
      <c r="R99" s="11">
        <v>26.88</v>
      </c>
      <c r="S99" s="11">
        <v>31.66</v>
      </c>
      <c r="T99" s="11">
        <v>24.39</v>
      </c>
      <c r="U99" s="11">
        <v>5.01</v>
      </c>
      <c r="V99" s="11">
        <v>41.09</v>
      </c>
      <c r="W99" s="11">
        <v>16.23</v>
      </c>
      <c r="X99" s="11">
        <v>1.85</v>
      </c>
      <c r="Y99" s="11">
        <v>6.36</v>
      </c>
      <c r="Z99" s="11">
        <v>10.42</v>
      </c>
      <c r="AA99" s="11">
        <v>5.98</v>
      </c>
      <c r="AB99" s="11">
        <v>48.92</v>
      </c>
      <c r="AC99" s="11">
        <v>14.38</v>
      </c>
      <c r="AD99" s="11">
        <v>16.579999999999998</v>
      </c>
      <c r="AE99" s="11">
        <v>12.57</v>
      </c>
      <c r="AF99" s="11">
        <v>26.4</v>
      </c>
      <c r="AG99" s="11">
        <v>26.2</v>
      </c>
      <c r="AH99" s="11">
        <v>20.75</v>
      </c>
      <c r="AI99" s="11">
        <v>17.48</v>
      </c>
      <c r="AJ99" s="11">
        <v>6.69</v>
      </c>
      <c r="AK99" s="11">
        <v>29.67</v>
      </c>
      <c r="AL99" s="11">
        <v>8.4700000000000006</v>
      </c>
      <c r="AM99" s="11">
        <v>17.329999999999998</v>
      </c>
      <c r="AN99" s="11">
        <v>12.45</v>
      </c>
      <c r="AO99" s="11">
        <v>24.07</v>
      </c>
      <c r="AP99" s="11">
        <v>21.51</v>
      </c>
      <c r="AQ99" s="11">
        <v>8.17</v>
      </c>
      <c r="AR99" s="11">
        <v>52.9</v>
      </c>
      <c r="AS99" s="11">
        <v>20.11</v>
      </c>
      <c r="AT99" s="11">
        <v>75.680000000000007</v>
      </c>
      <c r="AU99" s="11">
        <v>36.549999999999997</v>
      </c>
      <c r="AV99" s="11">
        <v>60.47</v>
      </c>
      <c r="AW99" s="11">
        <v>68.7</v>
      </c>
      <c r="AX99" s="11">
        <v>29.87</v>
      </c>
      <c r="AY99" s="11">
        <v>34.590000000000003</v>
      </c>
      <c r="AZ99" s="11">
        <v>46.67</v>
      </c>
      <c r="BA99" s="11">
        <v>15.09</v>
      </c>
      <c r="BB99" s="11">
        <v>9.82</v>
      </c>
      <c r="BC99" s="11">
        <v>18.71</v>
      </c>
      <c r="BD99" s="11">
        <v>13.57</v>
      </c>
      <c r="BE99" s="11">
        <v>18.57</v>
      </c>
      <c r="BF99" s="11">
        <v>9.34</v>
      </c>
      <c r="BG99" s="11">
        <v>15.89</v>
      </c>
      <c r="BH99" s="11">
        <v>16.41</v>
      </c>
      <c r="BI99" s="11">
        <v>23.92</v>
      </c>
      <c r="BJ99" s="11">
        <v>0.51</v>
      </c>
      <c r="BK99" s="11">
        <v>16.8</v>
      </c>
      <c r="BL99" s="11">
        <v>22.11</v>
      </c>
      <c r="BM99" s="11">
        <v>12.15</v>
      </c>
      <c r="BN99" s="11">
        <v>17.54</v>
      </c>
      <c r="BO99" s="11">
        <v>21.4</v>
      </c>
      <c r="BP99" s="11">
        <v>22</v>
      </c>
      <c r="BQ99" s="11">
        <v>15.42</v>
      </c>
      <c r="BR99" s="11">
        <v>16.18</v>
      </c>
      <c r="BS99" s="11">
        <v>9.69</v>
      </c>
      <c r="BT99" s="11">
        <v>27.02</v>
      </c>
      <c r="BU99" s="11">
        <v>16.02</v>
      </c>
      <c r="BV99" s="11">
        <v>30.28</v>
      </c>
      <c r="BW99" s="11">
        <v>28.61</v>
      </c>
      <c r="BX99" s="11">
        <v>24.33</v>
      </c>
      <c r="BY99" s="11">
        <v>9.98</v>
      </c>
      <c r="BZ99" s="11">
        <v>13.21</v>
      </c>
      <c r="CA99" s="11">
        <v>19.96</v>
      </c>
      <c r="CB99" s="11">
        <v>18.260000000000002</v>
      </c>
      <c r="CC99" s="11">
        <v>23.43</v>
      </c>
      <c r="CD99" s="11">
        <v>7</v>
      </c>
      <c r="CE99" s="11">
        <v>19.48</v>
      </c>
      <c r="CF99" s="11">
        <v>30.36</v>
      </c>
      <c r="CG99" s="11">
        <v>19.77</v>
      </c>
      <c r="CH99" s="11">
        <v>20.3</v>
      </c>
      <c r="CI99" s="11">
        <v>3.8</v>
      </c>
      <c r="CJ99" s="11">
        <v>28.97</v>
      </c>
      <c r="CK99" s="11">
        <v>20.57</v>
      </c>
      <c r="CL99" s="11">
        <v>20.350000000000001</v>
      </c>
      <c r="CM99" s="11">
        <v>30.97</v>
      </c>
      <c r="CN99" s="11">
        <v>11.56</v>
      </c>
      <c r="CO99" s="11">
        <v>7.82</v>
      </c>
      <c r="CP99" s="11">
        <v>19.559999999999999</v>
      </c>
      <c r="CQ99" s="11">
        <v>20.56</v>
      </c>
      <c r="CR99" s="11">
        <v>21.35</v>
      </c>
      <c r="CS99" s="11">
        <v>28.64</v>
      </c>
      <c r="CT99" s="11">
        <v>16.61</v>
      </c>
      <c r="CU99" s="11">
        <v>23</v>
      </c>
      <c r="CV99" s="11">
        <v>3.35</v>
      </c>
      <c r="CW99" s="11">
        <v>2.64</v>
      </c>
      <c r="CX99" s="11">
        <v>20.09</v>
      </c>
    </row>
    <row r="100" spans="2:102" x14ac:dyDescent="0.75">
      <c r="B100" s="3">
        <f t="shared" si="5"/>
        <v>97</v>
      </c>
      <c r="C100" s="11">
        <v>18.86</v>
      </c>
      <c r="D100" s="11">
        <v>7.64</v>
      </c>
      <c r="E100" s="11">
        <v>18.78</v>
      </c>
      <c r="F100" s="11">
        <v>0.55000000000000004</v>
      </c>
      <c r="G100" s="11">
        <v>2.4500000000000002</v>
      </c>
      <c r="H100" s="11">
        <v>9</v>
      </c>
      <c r="I100" s="11">
        <v>16.34</v>
      </c>
      <c r="J100" s="11">
        <v>20.37</v>
      </c>
      <c r="K100" s="11">
        <v>17.47</v>
      </c>
      <c r="L100" s="11">
        <v>3.07</v>
      </c>
      <c r="M100" s="11">
        <v>33.32</v>
      </c>
      <c r="N100" s="11">
        <v>1.08</v>
      </c>
      <c r="O100" s="11">
        <v>7.46</v>
      </c>
      <c r="P100" s="11">
        <v>16.27</v>
      </c>
      <c r="Q100" s="11">
        <v>28.67</v>
      </c>
      <c r="R100" s="11">
        <v>26.88</v>
      </c>
      <c r="S100" s="11">
        <v>31.64</v>
      </c>
      <c r="T100" s="11">
        <v>24.23</v>
      </c>
      <c r="U100" s="11">
        <v>5.03</v>
      </c>
      <c r="V100" s="11">
        <v>41.45</v>
      </c>
      <c r="W100" s="11">
        <v>15.93</v>
      </c>
      <c r="X100" s="11">
        <v>1.85</v>
      </c>
      <c r="Y100" s="11">
        <v>6.38</v>
      </c>
      <c r="Z100" s="11">
        <v>10.199999999999999</v>
      </c>
      <c r="AA100" s="11">
        <v>6.02</v>
      </c>
      <c r="AB100" s="11">
        <v>48.98</v>
      </c>
      <c r="AC100" s="11">
        <v>14.44</v>
      </c>
      <c r="AD100" s="11">
        <v>16.53</v>
      </c>
      <c r="AE100" s="11">
        <v>12.56</v>
      </c>
      <c r="AF100" s="11">
        <v>26.68</v>
      </c>
      <c r="AG100" s="11">
        <v>26.22</v>
      </c>
      <c r="AH100" s="11">
        <v>20.69</v>
      </c>
      <c r="AI100" s="11">
        <v>17.489999999999998</v>
      </c>
      <c r="AJ100" s="11">
        <v>6.71</v>
      </c>
      <c r="AK100" s="11">
        <v>29.08</v>
      </c>
      <c r="AL100" s="11">
        <v>8.49</v>
      </c>
      <c r="AM100" s="11">
        <v>17.34</v>
      </c>
      <c r="AN100" s="11">
        <v>12.24</v>
      </c>
      <c r="AO100" s="11">
        <v>24.06</v>
      </c>
      <c r="AP100" s="11">
        <v>21.73</v>
      </c>
      <c r="AQ100" s="11">
        <v>8.15</v>
      </c>
      <c r="AR100" s="11">
        <v>52.87</v>
      </c>
      <c r="AS100" s="11">
        <v>20.309999999999999</v>
      </c>
      <c r="AT100" s="11">
        <v>75.87</v>
      </c>
      <c r="AU100" s="11">
        <v>36.31</v>
      </c>
      <c r="AV100" s="11">
        <v>60.44</v>
      </c>
      <c r="AW100" s="11">
        <v>68.63</v>
      </c>
      <c r="AX100" s="11">
        <v>29.91</v>
      </c>
      <c r="AY100" s="11">
        <v>34.36</v>
      </c>
      <c r="AZ100" s="11">
        <v>46.52</v>
      </c>
      <c r="BA100" s="11">
        <v>15.17</v>
      </c>
      <c r="BB100" s="11">
        <v>9.36</v>
      </c>
      <c r="BC100" s="11">
        <v>18.14</v>
      </c>
      <c r="BD100" s="11">
        <v>14.09</v>
      </c>
      <c r="BE100" s="11">
        <v>18.739999999999998</v>
      </c>
      <c r="BF100" s="11">
        <v>9.31</v>
      </c>
      <c r="BG100" s="11">
        <v>16.16</v>
      </c>
      <c r="BH100" s="11">
        <v>17.5</v>
      </c>
      <c r="BI100" s="11">
        <v>23.33</v>
      </c>
      <c r="BJ100" s="11">
        <v>0.49</v>
      </c>
      <c r="BK100" s="11">
        <v>17.34</v>
      </c>
      <c r="BL100" s="11">
        <v>22.2</v>
      </c>
      <c r="BM100" s="11">
        <v>10.94</v>
      </c>
      <c r="BN100" s="11">
        <v>17.91</v>
      </c>
      <c r="BO100" s="11">
        <v>19.670000000000002</v>
      </c>
      <c r="BP100" s="11">
        <v>21.77</v>
      </c>
      <c r="BQ100" s="11">
        <v>14.7</v>
      </c>
      <c r="BR100" s="11">
        <v>15.92</v>
      </c>
      <c r="BS100" s="11">
        <v>10.01</v>
      </c>
      <c r="BT100" s="11">
        <v>26.08</v>
      </c>
      <c r="BU100" s="11">
        <v>17.23</v>
      </c>
      <c r="BV100" s="11">
        <v>31.25</v>
      </c>
      <c r="BW100" s="11">
        <v>28.8</v>
      </c>
      <c r="BX100" s="11">
        <v>24.96</v>
      </c>
      <c r="BY100" s="11">
        <v>9.7100000000000009</v>
      </c>
      <c r="BZ100" s="11">
        <v>13.35</v>
      </c>
      <c r="CA100" s="11">
        <v>21.82</v>
      </c>
      <c r="CB100" s="11">
        <v>18.940000000000001</v>
      </c>
      <c r="CC100" s="11">
        <v>22.22</v>
      </c>
      <c r="CD100" s="11">
        <v>7.01</v>
      </c>
      <c r="CE100" s="11">
        <v>19.170000000000002</v>
      </c>
      <c r="CF100" s="11">
        <v>29.93</v>
      </c>
      <c r="CG100" s="11">
        <v>19.809999999999999</v>
      </c>
      <c r="CH100" s="11">
        <v>21.16</v>
      </c>
      <c r="CI100" s="11">
        <v>3.86</v>
      </c>
      <c r="CJ100" s="11">
        <v>27.58</v>
      </c>
      <c r="CK100" s="11">
        <v>19.77</v>
      </c>
      <c r="CL100" s="11">
        <v>20.329999999999998</v>
      </c>
      <c r="CM100" s="11">
        <v>29.01</v>
      </c>
      <c r="CN100" s="11">
        <v>11.63</v>
      </c>
      <c r="CO100" s="11">
        <v>8.25</v>
      </c>
      <c r="CP100" s="11">
        <v>19.57</v>
      </c>
      <c r="CQ100" s="11">
        <v>19.829999999999998</v>
      </c>
      <c r="CR100" s="11">
        <v>21.59</v>
      </c>
      <c r="CS100" s="11">
        <v>28.74</v>
      </c>
      <c r="CT100" s="11">
        <v>15.84</v>
      </c>
      <c r="CU100" s="11">
        <v>21.64</v>
      </c>
      <c r="CV100" s="11">
        <v>3.32</v>
      </c>
      <c r="CW100" s="11">
        <v>2.64</v>
      </c>
      <c r="CX100" s="11">
        <v>19.350000000000001</v>
      </c>
    </row>
    <row r="101" spans="2:102" x14ac:dyDescent="0.75">
      <c r="B101" s="3">
        <f t="shared" si="5"/>
        <v>98</v>
      </c>
      <c r="C101" s="11">
        <v>19.079999999999998</v>
      </c>
      <c r="D101" s="11">
        <v>7.62</v>
      </c>
      <c r="E101" s="11">
        <v>18.82</v>
      </c>
      <c r="F101" s="11">
        <v>0.56000000000000005</v>
      </c>
      <c r="G101" s="11">
        <v>2.4500000000000002</v>
      </c>
      <c r="H101" s="11">
        <v>9.02</v>
      </c>
      <c r="I101" s="11">
        <v>16.36</v>
      </c>
      <c r="J101" s="11">
        <v>20.7</v>
      </c>
      <c r="K101" s="11">
        <v>17.55</v>
      </c>
      <c r="L101" s="11">
        <v>3.11</v>
      </c>
      <c r="M101" s="11">
        <v>33.35</v>
      </c>
      <c r="N101" s="11">
        <v>1.08</v>
      </c>
      <c r="O101" s="11">
        <v>7.37</v>
      </c>
      <c r="P101" s="11">
        <v>16.22</v>
      </c>
      <c r="Q101" s="11">
        <v>28.56</v>
      </c>
      <c r="R101" s="11">
        <v>27.19</v>
      </c>
      <c r="S101" s="11">
        <v>31.67</v>
      </c>
      <c r="T101" s="11">
        <v>24.33</v>
      </c>
      <c r="U101" s="11">
        <v>5.04</v>
      </c>
      <c r="V101" s="11">
        <v>41.76</v>
      </c>
      <c r="W101" s="11">
        <v>15.95</v>
      </c>
      <c r="X101" s="11">
        <v>1.85</v>
      </c>
      <c r="Y101" s="11">
        <v>6.4</v>
      </c>
      <c r="Z101" s="11">
        <v>10.16</v>
      </c>
      <c r="AA101" s="11">
        <v>6.09</v>
      </c>
      <c r="AB101" s="11">
        <v>48.64</v>
      </c>
      <c r="AC101" s="11">
        <v>14.4</v>
      </c>
      <c r="AD101" s="11">
        <v>16.559999999999999</v>
      </c>
      <c r="AE101" s="11">
        <v>12.45</v>
      </c>
      <c r="AF101" s="11">
        <v>26.83</v>
      </c>
      <c r="AG101" s="11">
        <v>25.99</v>
      </c>
      <c r="AH101" s="11">
        <v>20.34</v>
      </c>
      <c r="AI101" s="11">
        <v>17.760000000000002</v>
      </c>
      <c r="AJ101" s="11">
        <v>6.68</v>
      </c>
      <c r="AK101" s="11">
        <v>29.52</v>
      </c>
      <c r="AL101" s="11">
        <v>8.36</v>
      </c>
      <c r="AM101" s="11">
        <v>17.34</v>
      </c>
      <c r="AN101" s="11">
        <v>12.18</v>
      </c>
      <c r="AO101" s="11">
        <v>24.12</v>
      </c>
      <c r="AP101" s="11">
        <v>21.64</v>
      </c>
      <c r="AQ101" s="11">
        <v>8.18</v>
      </c>
      <c r="AR101" s="11">
        <v>53.39</v>
      </c>
      <c r="AS101" s="11">
        <v>20.29</v>
      </c>
      <c r="AT101" s="11">
        <v>75.709999999999994</v>
      </c>
      <c r="AU101" s="11">
        <v>36.49</v>
      </c>
      <c r="AV101" s="11">
        <v>60.38</v>
      </c>
      <c r="AW101" s="11">
        <v>69.099999999999994</v>
      </c>
      <c r="AX101" s="11">
        <v>30.2</v>
      </c>
      <c r="AY101" s="11">
        <v>34.479999999999997</v>
      </c>
      <c r="AZ101" s="11">
        <v>46.58</v>
      </c>
      <c r="BA101" s="11">
        <v>15.72</v>
      </c>
      <c r="BB101" s="11">
        <v>10.48</v>
      </c>
      <c r="BC101" s="11">
        <v>17.850000000000001</v>
      </c>
      <c r="BD101" s="11">
        <v>13.25</v>
      </c>
      <c r="BE101" s="11">
        <v>19.34</v>
      </c>
      <c r="BF101" s="11">
        <v>9.19</v>
      </c>
      <c r="BG101" s="11">
        <v>15.73</v>
      </c>
      <c r="BH101" s="11">
        <v>17.45</v>
      </c>
      <c r="BI101" s="11">
        <v>24.61</v>
      </c>
      <c r="BJ101" s="11">
        <v>0.5</v>
      </c>
      <c r="BK101" s="11">
        <v>15.48</v>
      </c>
      <c r="BL101" s="11">
        <v>22.49</v>
      </c>
      <c r="BM101" s="11">
        <v>11.64</v>
      </c>
      <c r="BN101" s="11">
        <v>17.920000000000002</v>
      </c>
      <c r="BO101" s="11">
        <v>19.2</v>
      </c>
      <c r="BP101" s="11">
        <v>21.74</v>
      </c>
      <c r="BQ101" s="11">
        <v>15.25</v>
      </c>
      <c r="BR101" s="11">
        <v>15.61</v>
      </c>
      <c r="BS101" s="11">
        <v>9.86</v>
      </c>
      <c r="BT101" s="11">
        <v>27.85</v>
      </c>
      <c r="BU101" s="11">
        <v>15.31</v>
      </c>
      <c r="BV101" s="11">
        <v>30.58</v>
      </c>
      <c r="BW101" s="11">
        <v>29.34</v>
      </c>
      <c r="BX101" s="11">
        <v>25.44</v>
      </c>
      <c r="BY101" s="11">
        <v>8.98</v>
      </c>
      <c r="BZ101" s="11">
        <v>13.15</v>
      </c>
      <c r="CA101" s="11">
        <v>21.9</v>
      </c>
      <c r="CB101" s="11">
        <v>18.55</v>
      </c>
      <c r="CC101" s="11">
        <v>21.23</v>
      </c>
      <c r="CD101" s="11">
        <v>7.01</v>
      </c>
      <c r="CE101" s="11">
        <v>19.489999999999998</v>
      </c>
      <c r="CF101" s="11">
        <v>30.48</v>
      </c>
      <c r="CG101" s="11">
        <v>19.8</v>
      </c>
      <c r="CH101" s="11">
        <v>20.93</v>
      </c>
      <c r="CI101" s="11">
        <v>4.08</v>
      </c>
      <c r="CJ101" s="11">
        <v>28.46</v>
      </c>
      <c r="CK101" s="11">
        <v>20.350000000000001</v>
      </c>
      <c r="CL101" s="11">
        <v>20.09</v>
      </c>
      <c r="CM101" s="11">
        <v>30.4</v>
      </c>
      <c r="CN101" s="11">
        <v>11.64</v>
      </c>
      <c r="CO101" s="11">
        <v>8.9600000000000009</v>
      </c>
      <c r="CP101" s="11">
        <v>19.97</v>
      </c>
      <c r="CQ101" s="11">
        <v>20.41</v>
      </c>
      <c r="CR101" s="11">
        <v>21.5</v>
      </c>
      <c r="CS101" s="11">
        <v>27.06</v>
      </c>
      <c r="CT101" s="11">
        <v>16.18</v>
      </c>
      <c r="CU101" s="11">
        <v>20.58</v>
      </c>
      <c r="CV101" s="11">
        <v>3.3</v>
      </c>
      <c r="CW101" s="11">
        <v>2.7</v>
      </c>
      <c r="CX101" s="11">
        <v>20.61</v>
      </c>
    </row>
    <row r="102" spans="2:102" x14ac:dyDescent="0.75">
      <c r="B102" s="3">
        <f t="shared" si="5"/>
        <v>99</v>
      </c>
      <c r="C102" s="11">
        <v>19.21</v>
      </c>
      <c r="D102" s="11">
        <v>7.66</v>
      </c>
      <c r="E102" s="11">
        <v>18.8</v>
      </c>
      <c r="F102" s="11">
        <v>0.55000000000000004</v>
      </c>
      <c r="G102" s="11">
        <v>2.4500000000000002</v>
      </c>
      <c r="H102" s="11">
        <v>8.99</v>
      </c>
      <c r="I102" s="11">
        <v>16.61</v>
      </c>
      <c r="J102" s="11">
        <v>20.79</v>
      </c>
      <c r="K102" s="11">
        <v>17.43</v>
      </c>
      <c r="L102" s="11">
        <v>3.13</v>
      </c>
      <c r="M102" s="11">
        <v>33.36</v>
      </c>
      <c r="N102" s="11">
        <v>1.08</v>
      </c>
      <c r="O102" s="11">
        <v>7.42</v>
      </c>
      <c r="P102" s="11">
        <v>15.89</v>
      </c>
      <c r="Q102" s="11">
        <v>28.28</v>
      </c>
      <c r="R102" s="11">
        <v>27.06</v>
      </c>
      <c r="S102" s="11">
        <v>31.76</v>
      </c>
      <c r="T102" s="11">
        <v>24.32</v>
      </c>
      <c r="U102" s="11">
        <v>5.08</v>
      </c>
      <c r="V102" s="11">
        <v>41.71</v>
      </c>
      <c r="W102" s="11">
        <v>15.82</v>
      </c>
      <c r="X102" s="11">
        <v>1.85</v>
      </c>
      <c r="Y102" s="11">
        <v>6.41</v>
      </c>
      <c r="Z102" s="11">
        <v>10.17</v>
      </c>
      <c r="AA102" s="11">
        <v>5.93</v>
      </c>
      <c r="AB102" s="11">
        <v>48.5</v>
      </c>
      <c r="AC102" s="11">
        <v>14.43</v>
      </c>
      <c r="AD102" s="11">
        <v>16.59</v>
      </c>
      <c r="AE102" s="11">
        <v>12.57</v>
      </c>
      <c r="AF102" s="11">
        <v>27.06</v>
      </c>
      <c r="AG102" s="11">
        <v>25.91</v>
      </c>
      <c r="AH102" s="11">
        <v>20.49</v>
      </c>
      <c r="AI102" s="11">
        <v>18.11</v>
      </c>
      <c r="AJ102" s="11">
        <v>6.7</v>
      </c>
      <c r="AK102" s="11">
        <v>29.55</v>
      </c>
      <c r="AL102" s="11">
        <v>8.3699999999999992</v>
      </c>
      <c r="AM102" s="11">
        <v>17.32</v>
      </c>
      <c r="AN102" s="11">
        <v>12.2</v>
      </c>
      <c r="AO102" s="11">
        <v>23.99</v>
      </c>
      <c r="AP102" s="11">
        <v>21.87</v>
      </c>
      <c r="AQ102" s="11">
        <v>8.18</v>
      </c>
      <c r="AR102" s="11">
        <v>53.73</v>
      </c>
      <c r="AS102" s="11">
        <v>20.329999999999998</v>
      </c>
      <c r="AT102" s="11">
        <v>76.2</v>
      </c>
      <c r="AU102" s="11">
        <v>36.28</v>
      </c>
      <c r="AV102" s="11">
        <v>60.47</v>
      </c>
      <c r="AW102" s="11">
        <v>68.62</v>
      </c>
      <c r="AX102" s="11">
        <v>30.14</v>
      </c>
      <c r="AY102" s="11">
        <v>34.32</v>
      </c>
      <c r="AZ102" s="11">
        <v>46.34</v>
      </c>
      <c r="BA102" s="11">
        <v>16.13</v>
      </c>
      <c r="BB102" s="11">
        <v>9.3800000000000008</v>
      </c>
      <c r="BC102" s="11">
        <v>18.55</v>
      </c>
      <c r="BD102" s="11">
        <v>13.03</v>
      </c>
      <c r="BE102" s="11">
        <v>18.79</v>
      </c>
      <c r="BF102" s="11">
        <v>9.3699999999999992</v>
      </c>
      <c r="BG102" s="11">
        <v>16.170000000000002</v>
      </c>
      <c r="BH102" s="11">
        <v>17.579999999999998</v>
      </c>
      <c r="BI102" s="11">
        <v>24.05</v>
      </c>
      <c r="BJ102" s="11">
        <v>0.51</v>
      </c>
      <c r="BK102" s="11">
        <v>17.05</v>
      </c>
      <c r="BL102" s="11">
        <v>22.17</v>
      </c>
      <c r="BM102" s="11">
        <v>11.37</v>
      </c>
      <c r="BN102" s="11">
        <v>16.989999999999998</v>
      </c>
      <c r="BO102" s="11">
        <v>19.96</v>
      </c>
      <c r="BP102" s="11">
        <v>22.39</v>
      </c>
      <c r="BQ102" s="11">
        <v>14.78</v>
      </c>
      <c r="BR102" s="11">
        <v>16.170000000000002</v>
      </c>
      <c r="BS102" s="11">
        <v>10.09</v>
      </c>
      <c r="BT102" s="11">
        <v>27.01</v>
      </c>
      <c r="BU102" s="11">
        <v>17.350000000000001</v>
      </c>
      <c r="BV102" s="11">
        <v>30.02</v>
      </c>
      <c r="BW102" s="11">
        <v>29.15</v>
      </c>
      <c r="BX102" s="11">
        <v>26.11</v>
      </c>
      <c r="BY102" s="11">
        <v>8.9700000000000006</v>
      </c>
      <c r="BZ102" s="11">
        <v>12.97</v>
      </c>
      <c r="CA102" s="11">
        <v>20.78</v>
      </c>
      <c r="CB102" s="11">
        <v>18.309999999999999</v>
      </c>
      <c r="CC102" s="11">
        <v>24.16</v>
      </c>
      <c r="CD102" s="11">
        <v>6.91</v>
      </c>
      <c r="CE102" s="11">
        <v>19.09</v>
      </c>
      <c r="CF102" s="11">
        <v>31.52</v>
      </c>
      <c r="CG102" s="11">
        <v>19.93</v>
      </c>
      <c r="CH102" s="11">
        <v>21.05</v>
      </c>
      <c r="CI102" s="11">
        <v>3.96</v>
      </c>
      <c r="CJ102" s="11">
        <v>28.67</v>
      </c>
      <c r="CK102" s="11">
        <v>21.19</v>
      </c>
      <c r="CL102" s="11">
        <v>20.68</v>
      </c>
      <c r="CM102" s="11">
        <v>30.1</v>
      </c>
      <c r="CN102" s="11">
        <v>11.74</v>
      </c>
      <c r="CO102" s="11">
        <v>8.3800000000000008</v>
      </c>
      <c r="CP102" s="11">
        <v>19.260000000000002</v>
      </c>
      <c r="CQ102" s="11">
        <v>20.59</v>
      </c>
      <c r="CR102" s="11">
        <v>21.28</v>
      </c>
      <c r="CS102" s="11">
        <v>28.09</v>
      </c>
      <c r="CT102" s="11">
        <v>16.38</v>
      </c>
      <c r="CU102" s="11">
        <v>20.68</v>
      </c>
      <c r="CV102" s="11">
        <v>3.41</v>
      </c>
      <c r="CW102" s="11">
        <v>2.65</v>
      </c>
      <c r="CX102" s="11">
        <v>20.38</v>
      </c>
    </row>
    <row r="103" spans="2:102" x14ac:dyDescent="0.75">
      <c r="B103" s="3">
        <f t="shared" si="5"/>
        <v>100</v>
      </c>
      <c r="C103" s="11">
        <v>19.62</v>
      </c>
      <c r="D103" s="11">
        <v>7.65</v>
      </c>
      <c r="E103" s="11">
        <v>18.7</v>
      </c>
      <c r="F103" s="11">
        <v>0.54</v>
      </c>
      <c r="G103" s="11">
        <v>2.4500000000000002</v>
      </c>
      <c r="H103" s="11">
        <v>9.09</v>
      </c>
      <c r="I103" s="11">
        <v>16.579999999999998</v>
      </c>
      <c r="J103" s="11">
        <v>20.420000000000002</v>
      </c>
      <c r="K103" s="11">
        <v>17.47</v>
      </c>
      <c r="L103" s="11">
        <v>3.15</v>
      </c>
      <c r="M103" s="11">
        <v>33.380000000000003</v>
      </c>
      <c r="N103" s="11">
        <v>1.08</v>
      </c>
      <c r="O103" s="11">
        <v>7.48</v>
      </c>
      <c r="P103" s="11">
        <v>15.87</v>
      </c>
      <c r="Q103" s="11">
        <v>28.3</v>
      </c>
      <c r="R103" s="11">
        <v>27.12</v>
      </c>
      <c r="S103" s="11">
        <v>31.69</v>
      </c>
      <c r="T103" s="11">
        <v>24.11</v>
      </c>
      <c r="U103" s="11">
        <v>5.08</v>
      </c>
      <c r="V103" s="11">
        <v>41.03</v>
      </c>
      <c r="W103" s="11">
        <v>15.84</v>
      </c>
      <c r="X103" s="11">
        <v>1.85</v>
      </c>
      <c r="Y103" s="11">
        <v>6.4</v>
      </c>
      <c r="Z103" s="11">
        <v>10.08</v>
      </c>
      <c r="AA103" s="11">
        <v>5.9</v>
      </c>
      <c r="AB103" s="11">
        <v>48.68</v>
      </c>
      <c r="AC103" s="11">
        <v>14.44</v>
      </c>
      <c r="AD103" s="11">
        <v>16.59</v>
      </c>
      <c r="AE103" s="11">
        <v>12.64</v>
      </c>
      <c r="AF103" s="11">
        <v>27</v>
      </c>
      <c r="AG103" s="11">
        <v>25.88</v>
      </c>
      <c r="AH103" s="11">
        <v>20.38</v>
      </c>
      <c r="AI103" s="11">
        <v>18.059999999999999</v>
      </c>
      <c r="AJ103" s="11">
        <v>6.64</v>
      </c>
      <c r="AK103" s="11">
        <v>29.59</v>
      </c>
      <c r="AL103" s="11">
        <v>8.41</v>
      </c>
      <c r="AM103" s="11">
        <v>17.27</v>
      </c>
      <c r="AN103" s="11">
        <v>12.26</v>
      </c>
      <c r="AO103" s="11">
        <v>24.04</v>
      </c>
      <c r="AP103" s="11">
        <v>21.53</v>
      </c>
      <c r="AQ103" s="11">
        <v>8.16</v>
      </c>
      <c r="AR103" s="11">
        <v>53.09</v>
      </c>
      <c r="AS103" s="11">
        <v>20.34</v>
      </c>
      <c r="AT103" s="11">
        <v>76.63</v>
      </c>
      <c r="AU103" s="11">
        <v>36.24</v>
      </c>
      <c r="AV103" s="11">
        <v>60.26</v>
      </c>
      <c r="AW103" s="11">
        <v>68.67</v>
      </c>
      <c r="AX103" s="11">
        <v>29.46</v>
      </c>
      <c r="AY103" s="11">
        <v>34.58</v>
      </c>
      <c r="AZ103" s="11">
        <v>46.52</v>
      </c>
      <c r="BA103" s="11">
        <v>16.989999999999998</v>
      </c>
      <c r="BB103" s="11">
        <v>9.83</v>
      </c>
      <c r="BC103" s="11">
        <v>18.7</v>
      </c>
      <c r="BD103" s="11">
        <v>13.4</v>
      </c>
      <c r="BE103" s="11">
        <v>18.62</v>
      </c>
      <c r="BF103" s="11">
        <v>9.4600000000000009</v>
      </c>
      <c r="BG103" s="11">
        <v>16.260000000000002</v>
      </c>
      <c r="BH103" s="11">
        <v>16.04</v>
      </c>
      <c r="BI103" s="11">
        <v>24.67</v>
      </c>
      <c r="BJ103" s="11">
        <v>0.54</v>
      </c>
      <c r="BK103" s="11">
        <v>17.66</v>
      </c>
      <c r="BL103" s="11">
        <v>22.05</v>
      </c>
      <c r="BM103" s="11">
        <v>12.01</v>
      </c>
      <c r="BN103" s="11">
        <v>17.8</v>
      </c>
      <c r="BO103" s="11">
        <v>21.01</v>
      </c>
      <c r="BP103" s="11">
        <v>21.55</v>
      </c>
      <c r="BQ103" s="11">
        <v>15.03</v>
      </c>
      <c r="BR103" s="11">
        <v>17.7</v>
      </c>
      <c r="BS103" s="11">
        <v>10.02</v>
      </c>
      <c r="BT103" s="11">
        <v>27.38</v>
      </c>
      <c r="BU103" s="11">
        <v>17.600000000000001</v>
      </c>
      <c r="BV103" s="11">
        <v>32.07</v>
      </c>
      <c r="BW103" s="11">
        <v>29.11</v>
      </c>
      <c r="BX103" s="11">
        <v>24.74</v>
      </c>
      <c r="BY103" s="11">
        <v>9.6199999999999992</v>
      </c>
      <c r="BZ103" s="11">
        <v>13.09</v>
      </c>
      <c r="CA103" s="11">
        <v>19.72</v>
      </c>
      <c r="CB103" s="11">
        <v>18.45</v>
      </c>
      <c r="CC103" s="11">
        <v>23.53</v>
      </c>
      <c r="CD103" s="11">
        <v>7.04</v>
      </c>
      <c r="CE103" s="11">
        <v>18.489999999999998</v>
      </c>
      <c r="CF103" s="11">
        <v>32.17</v>
      </c>
      <c r="CG103" s="11">
        <v>20.68</v>
      </c>
      <c r="CH103" s="11">
        <v>19.48</v>
      </c>
      <c r="CI103" s="11">
        <v>3.85</v>
      </c>
      <c r="CJ103" s="11">
        <v>29.64</v>
      </c>
      <c r="CK103" s="11">
        <v>20.43</v>
      </c>
      <c r="CL103" s="11">
        <v>20.21</v>
      </c>
      <c r="CM103" s="11">
        <v>29.27</v>
      </c>
      <c r="CN103" s="11">
        <v>11.61</v>
      </c>
      <c r="CO103" s="11">
        <v>8.23</v>
      </c>
      <c r="CP103" s="11">
        <v>19.510000000000002</v>
      </c>
      <c r="CQ103" s="11">
        <v>20.89</v>
      </c>
      <c r="CR103" s="11">
        <v>21.62</v>
      </c>
      <c r="CS103" s="11">
        <v>28.8</v>
      </c>
      <c r="CT103" s="11">
        <v>16.59</v>
      </c>
      <c r="CU103" s="11">
        <v>20.49</v>
      </c>
      <c r="CV103" s="11">
        <v>3.28</v>
      </c>
      <c r="CW103" s="11">
        <v>2.62</v>
      </c>
      <c r="CX103" s="11">
        <v>20.32</v>
      </c>
    </row>
    <row r="104" spans="2:102" x14ac:dyDescent="0.75">
      <c r="B104" s="3">
        <f t="shared" si="5"/>
        <v>101</v>
      </c>
      <c r="C104" s="11">
        <v>19.71</v>
      </c>
      <c r="D104" s="11">
        <v>7.66</v>
      </c>
      <c r="E104" s="11">
        <v>18.670000000000002</v>
      </c>
      <c r="F104" s="11">
        <v>0.55000000000000004</v>
      </c>
      <c r="G104" s="11">
        <v>2.4500000000000002</v>
      </c>
      <c r="H104" s="11">
        <v>9.1199999999999992</v>
      </c>
      <c r="I104" s="11">
        <v>16.36</v>
      </c>
      <c r="J104" s="11">
        <v>20.8</v>
      </c>
      <c r="K104" s="11">
        <v>17.52</v>
      </c>
      <c r="L104" s="11">
        <v>3.15</v>
      </c>
      <c r="M104" s="11">
        <v>33.31</v>
      </c>
      <c r="N104" s="11">
        <v>1.07</v>
      </c>
      <c r="O104" s="11">
        <v>7.52</v>
      </c>
      <c r="P104" s="11">
        <v>15.94</v>
      </c>
      <c r="Q104" s="11">
        <v>28.21</v>
      </c>
      <c r="R104" s="11">
        <v>27.08</v>
      </c>
      <c r="S104" s="11">
        <v>31.7</v>
      </c>
      <c r="T104" s="11">
        <v>24.15</v>
      </c>
      <c r="U104" s="11">
        <v>5.09</v>
      </c>
      <c r="V104" s="11">
        <v>40.93</v>
      </c>
      <c r="W104" s="11">
        <v>15.71</v>
      </c>
      <c r="X104" s="11">
        <v>1.85</v>
      </c>
      <c r="Y104" s="11">
        <v>6.22</v>
      </c>
      <c r="Z104" s="11">
        <v>10.01</v>
      </c>
      <c r="AA104" s="11">
        <v>5.89</v>
      </c>
      <c r="AB104" s="11">
        <v>49.09</v>
      </c>
      <c r="AC104" s="11">
        <v>14.42</v>
      </c>
      <c r="AD104" s="11">
        <v>16.62</v>
      </c>
      <c r="AE104" s="11">
        <v>12.67</v>
      </c>
      <c r="AF104" s="11">
        <v>27.12</v>
      </c>
      <c r="AG104" s="11">
        <v>25.94</v>
      </c>
      <c r="AH104" s="11">
        <v>20.010000000000002</v>
      </c>
      <c r="AI104" s="11">
        <v>17.84</v>
      </c>
      <c r="AJ104" s="11">
        <v>6.7</v>
      </c>
      <c r="AK104" s="11">
        <v>29.46</v>
      </c>
      <c r="AL104" s="11">
        <v>8.4499999999999993</v>
      </c>
      <c r="AM104" s="11">
        <v>17.34</v>
      </c>
      <c r="AN104" s="11">
        <v>12.42</v>
      </c>
      <c r="AO104" s="11">
        <v>24.09</v>
      </c>
      <c r="AP104" s="11">
        <v>21.46</v>
      </c>
      <c r="AQ104" s="11">
        <v>8.18</v>
      </c>
      <c r="AR104" s="11">
        <v>54.28</v>
      </c>
      <c r="AS104" s="11">
        <v>20.43</v>
      </c>
      <c r="AT104" s="11">
        <v>76.97</v>
      </c>
      <c r="AU104" s="11">
        <v>36.14</v>
      </c>
      <c r="AV104" s="11">
        <v>60.08</v>
      </c>
      <c r="AW104" s="11">
        <v>68.61</v>
      </c>
      <c r="AX104" s="11">
        <v>29.77</v>
      </c>
      <c r="AY104" s="11">
        <v>34.79</v>
      </c>
      <c r="AZ104" s="11">
        <v>46.2</v>
      </c>
      <c r="BA104" s="11">
        <v>16.95</v>
      </c>
      <c r="BB104" s="11">
        <v>10.64</v>
      </c>
      <c r="BC104" s="11">
        <v>19.559999999999999</v>
      </c>
      <c r="BD104" s="11">
        <v>13.71</v>
      </c>
      <c r="BE104" s="11">
        <v>19.41</v>
      </c>
      <c r="BF104" s="11">
        <v>9.31</v>
      </c>
      <c r="BG104" s="11">
        <v>16.27</v>
      </c>
      <c r="BH104" s="11">
        <v>16.260000000000002</v>
      </c>
      <c r="BI104" s="11">
        <v>24.52</v>
      </c>
      <c r="BJ104" s="11">
        <v>0.49</v>
      </c>
      <c r="BK104" s="11">
        <v>15.76</v>
      </c>
      <c r="BL104" s="11">
        <v>22.52</v>
      </c>
      <c r="BM104" s="11">
        <v>11.64</v>
      </c>
      <c r="BN104" s="11">
        <v>17.649999999999999</v>
      </c>
      <c r="BO104" s="11">
        <v>20.85</v>
      </c>
      <c r="BP104" s="11">
        <v>20.84</v>
      </c>
      <c r="BQ104" s="11">
        <v>14.97</v>
      </c>
      <c r="BR104" s="11">
        <v>16.89</v>
      </c>
      <c r="BS104" s="11">
        <v>10.15</v>
      </c>
      <c r="BT104" s="11">
        <v>28.97</v>
      </c>
      <c r="BU104" s="11">
        <v>15.2</v>
      </c>
      <c r="BV104" s="11">
        <v>30.13</v>
      </c>
      <c r="BW104" s="11">
        <v>29.53</v>
      </c>
      <c r="BX104" s="11">
        <v>24.21</v>
      </c>
      <c r="BY104" s="11">
        <v>8.9499999999999993</v>
      </c>
      <c r="BZ104" s="11">
        <v>13.34</v>
      </c>
      <c r="CA104" s="11">
        <v>21.76</v>
      </c>
      <c r="CB104" s="11">
        <v>17.88</v>
      </c>
      <c r="CC104" s="11">
        <v>22.16</v>
      </c>
      <c r="CD104" s="11">
        <v>6.99</v>
      </c>
      <c r="CE104" s="11">
        <v>19.28</v>
      </c>
      <c r="CF104" s="11">
        <v>30.7</v>
      </c>
      <c r="CG104" s="11">
        <v>19.579999999999998</v>
      </c>
      <c r="CH104" s="11">
        <v>20.84</v>
      </c>
      <c r="CI104" s="11">
        <v>4.09</v>
      </c>
      <c r="CJ104" s="11">
        <v>28.31</v>
      </c>
      <c r="CK104" s="11">
        <v>20.78</v>
      </c>
      <c r="CL104" s="11">
        <v>20.86</v>
      </c>
      <c r="CM104" s="11">
        <v>31.88</v>
      </c>
      <c r="CN104" s="11">
        <v>11.84</v>
      </c>
      <c r="CO104" s="11">
        <v>7.64</v>
      </c>
      <c r="CP104" s="11">
        <v>20.25</v>
      </c>
      <c r="CQ104" s="11">
        <v>21</v>
      </c>
      <c r="CR104" s="11">
        <v>21.48</v>
      </c>
      <c r="CS104" s="11">
        <v>28.26</v>
      </c>
      <c r="CT104" s="11">
        <v>16.32</v>
      </c>
      <c r="CU104" s="11">
        <v>20.91</v>
      </c>
      <c r="CV104" s="11">
        <v>3.35</v>
      </c>
      <c r="CW104" s="11">
        <v>2.75</v>
      </c>
      <c r="CX104" s="11">
        <v>20.7</v>
      </c>
    </row>
    <row r="105" spans="2:102" x14ac:dyDescent="0.75">
      <c r="B105" s="3">
        <f t="shared" si="5"/>
        <v>102</v>
      </c>
      <c r="C105" s="11">
        <v>19.61</v>
      </c>
      <c r="D105" s="11">
        <v>7.66</v>
      </c>
      <c r="E105" s="11">
        <v>18.649999999999999</v>
      </c>
      <c r="F105" s="11">
        <v>0.56000000000000005</v>
      </c>
      <c r="G105" s="11">
        <v>2.46</v>
      </c>
      <c r="H105" s="11">
        <v>9.19</v>
      </c>
      <c r="I105" s="11">
        <v>16.57</v>
      </c>
      <c r="J105" s="11">
        <v>20.81</v>
      </c>
      <c r="K105" s="11">
        <v>17.54</v>
      </c>
      <c r="L105" s="11">
        <v>3.15</v>
      </c>
      <c r="M105" s="11">
        <v>33.369999999999997</v>
      </c>
      <c r="N105" s="11">
        <v>1.07</v>
      </c>
      <c r="O105" s="11">
        <v>7.5</v>
      </c>
      <c r="P105" s="11">
        <v>16.18</v>
      </c>
      <c r="Q105" s="11">
        <v>28.44</v>
      </c>
      <c r="R105" s="11">
        <v>27.03</v>
      </c>
      <c r="S105" s="11">
        <v>31.65</v>
      </c>
      <c r="T105" s="11">
        <v>24.21</v>
      </c>
      <c r="U105" s="11">
        <v>5.0999999999999996</v>
      </c>
      <c r="V105" s="11">
        <v>40.64</v>
      </c>
      <c r="W105" s="11">
        <v>15.7</v>
      </c>
      <c r="X105" s="11">
        <v>1.85</v>
      </c>
      <c r="Y105" s="11">
        <v>6.15</v>
      </c>
      <c r="Z105" s="11">
        <v>10.029999999999999</v>
      </c>
      <c r="AA105" s="11">
        <v>5.95</v>
      </c>
      <c r="AB105" s="11">
        <v>48.77</v>
      </c>
      <c r="AC105" s="11">
        <v>14.45</v>
      </c>
      <c r="AD105" s="11">
        <v>16.61</v>
      </c>
      <c r="AE105" s="11">
        <v>12.58</v>
      </c>
      <c r="AF105" s="11">
        <v>27.33</v>
      </c>
      <c r="AG105" s="11">
        <v>26.06</v>
      </c>
      <c r="AH105" s="11">
        <v>20.059999999999999</v>
      </c>
      <c r="AI105" s="11">
        <v>18.100000000000001</v>
      </c>
      <c r="AJ105" s="11">
        <v>6.7</v>
      </c>
      <c r="AK105" s="11">
        <v>29.38</v>
      </c>
      <c r="AL105" s="11">
        <v>8.44</v>
      </c>
      <c r="AM105" s="11">
        <v>17.2</v>
      </c>
      <c r="AN105" s="11">
        <v>12.38</v>
      </c>
      <c r="AO105" s="11">
        <v>24.02</v>
      </c>
      <c r="AP105" s="11">
        <v>21.43</v>
      </c>
      <c r="AQ105" s="11">
        <v>8.1199999999999992</v>
      </c>
      <c r="AR105" s="11">
        <v>54.01</v>
      </c>
      <c r="AS105" s="11">
        <v>20.46</v>
      </c>
      <c r="AT105" s="11">
        <v>76.650000000000006</v>
      </c>
      <c r="AU105" s="11">
        <v>36.32</v>
      </c>
      <c r="AV105" s="11">
        <v>59.67</v>
      </c>
      <c r="AW105" s="11">
        <v>68.67</v>
      </c>
      <c r="AX105" s="11">
        <v>29.54</v>
      </c>
      <c r="AY105" s="11">
        <v>35.130000000000003</v>
      </c>
      <c r="AZ105" s="11">
        <v>46.44</v>
      </c>
      <c r="BA105" s="11">
        <v>16.440000000000001</v>
      </c>
      <c r="BB105" s="11">
        <v>9.4499999999999993</v>
      </c>
      <c r="BC105" s="11">
        <v>18.899999999999999</v>
      </c>
      <c r="BD105" s="11">
        <v>13.44</v>
      </c>
      <c r="BE105" s="11">
        <v>19.3</v>
      </c>
      <c r="BF105" s="11">
        <v>9.67</v>
      </c>
      <c r="BG105" s="11">
        <v>16.64</v>
      </c>
      <c r="BH105" s="11">
        <v>16.89</v>
      </c>
      <c r="BI105" s="11">
        <v>24.72</v>
      </c>
      <c r="BJ105" s="11">
        <v>0.52</v>
      </c>
      <c r="BK105" s="11">
        <v>17.77</v>
      </c>
      <c r="BL105" s="11">
        <v>22.6</v>
      </c>
      <c r="BM105" s="11">
        <v>11.63</v>
      </c>
      <c r="BN105" s="11">
        <v>18.059999999999999</v>
      </c>
      <c r="BO105" s="11">
        <v>20.28</v>
      </c>
      <c r="BP105" s="11">
        <v>22.03</v>
      </c>
      <c r="BQ105" s="11">
        <v>15.63</v>
      </c>
      <c r="BR105" s="11">
        <v>16.43</v>
      </c>
      <c r="BS105" s="11">
        <v>10.130000000000001</v>
      </c>
      <c r="BT105" s="11">
        <v>27.37</v>
      </c>
      <c r="BU105" s="11">
        <v>16.7</v>
      </c>
      <c r="BV105" s="11">
        <v>32.229999999999997</v>
      </c>
      <c r="BW105" s="11">
        <v>28.36</v>
      </c>
      <c r="BX105" s="11">
        <v>25.35</v>
      </c>
      <c r="BY105" s="11">
        <v>10.119999999999999</v>
      </c>
      <c r="BZ105" s="11">
        <v>13.4</v>
      </c>
      <c r="CA105" s="11">
        <v>21.4</v>
      </c>
      <c r="CB105" s="11">
        <v>19.02</v>
      </c>
      <c r="CC105" s="11">
        <v>21.87</v>
      </c>
      <c r="CD105" s="11">
        <v>7.09</v>
      </c>
      <c r="CE105" s="11">
        <v>19.91</v>
      </c>
      <c r="CF105" s="11">
        <v>32.11</v>
      </c>
      <c r="CG105" s="11">
        <v>19.77</v>
      </c>
      <c r="CH105" s="11">
        <v>21.37</v>
      </c>
      <c r="CI105" s="11">
        <v>3.99</v>
      </c>
      <c r="CJ105" s="11">
        <v>27.51</v>
      </c>
      <c r="CK105" s="11">
        <v>20.84</v>
      </c>
      <c r="CL105" s="11">
        <v>20.54</v>
      </c>
      <c r="CM105" s="11">
        <v>29.52</v>
      </c>
      <c r="CN105" s="11">
        <v>11.67</v>
      </c>
      <c r="CO105" s="11">
        <v>8.5500000000000007</v>
      </c>
      <c r="CP105" s="11">
        <v>19.75</v>
      </c>
      <c r="CQ105" s="11">
        <v>21.03</v>
      </c>
      <c r="CR105" s="11">
        <v>22.88</v>
      </c>
      <c r="CS105" s="11">
        <v>27.74</v>
      </c>
      <c r="CT105" s="11">
        <v>16.38</v>
      </c>
      <c r="CU105" s="11">
        <v>21.73</v>
      </c>
      <c r="CV105" s="11">
        <v>3.4</v>
      </c>
      <c r="CW105" s="11">
        <v>2.69</v>
      </c>
      <c r="CX105" s="11">
        <v>20.52</v>
      </c>
    </row>
    <row r="106" spans="2:102" x14ac:dyDescent="0.75">
      <c r="B106" s="3">
        <f t="shared" si="5"/>
        <v>103</v>
      </c>
      <c r="C106" s="11">
        <v>19.53</v>
      </c>
      <c r="D106" s="11">
        <v>7.68</v>
      </c>
      <c r="E106" s="11">
        <v>18.739999999999998</v>
      </c>
      <c r="F106" s="11">
        <v>0.56000000000000005</v>
      </c>
      <c r="G106" s="11">
        <v>2.4500000000000002</v>
      </c>
      <c r="H106" s="11">
        <v>9.15</v>
      </c>
      <c r="I106" s="11">
        <v>16.63</v>
      </c>
      <c r="J106" s="11">
        <v>21.12</v>
      </c>
      <c r="K106" s="11">
        <v>17.329999999999998</v>
      </c>
      <c r="L106" s="11">
        <v>3.14</v>
      </c>
      <c r="M106" s="11">
        <v>33.33</v>
      </c>
      <c r="N106" s="11">
        <v>1.07</v>
      </c>
      <c r="O106" s="11">
        <v>7.53</v>
      </c>
      <c r="P106" s="11">
        <v>16.14</v>
      </c>
      <c r="Q106" s="11">
        <v>28.59</v>
      </c>
      <c r="R106" s="11">
        <v>27.08</v>
      </c>
      <c r="S106" s="11">
        <v>31.51</v>
      </c>
      <c r="T106" s="11">
        <v>24.2</v>
      </c>
      <c r="U106" s="11">
        <v>5.12</v>
      </c>
      <c r="V106" s="11">
        <v>40.49</v>
      </c>
      <c r="W106" s="11">
        <v>15.84</v>
      </c>
      <c r="X106" s="11">
        <v>1.84</v>
      </c>
      <c r="Y106" s="11">
        <v>6.28</v>
      </c>
      <c r="Z106" s="11">
        <v>9.89</v>
      </c>
      <c r="AA106" s="11">
        <v>6.02</v>
      </c>
      <c r="AB106" s="11">
        <v>48.3</v>
      </c>
      <c r="AC106" s="11">
        <v>14.52</v>
      </c>
      <c r="AD106" s="11">
        <v>16.62</v>
      </c>
      <c r="AE106" s="11">
        <v>12.5</v>
      </c>
      <c r="AF106" s="11">
        <v>27.59</v>
      </c>
      <c r="AG106" s="11">
        <v>25.9</v>
      </c>
      <c r="AH106" s="11">
        <v>19.71</v>
      </c>
      <c r="AI106" s="11">
        <v>17.940000000000001</v>
      </c>
      <c r="AJ106" s="11">
        <v>6.69</v>
      </c>
      <c r="AK106" s="11">
        <v>29.26</v>
      </c>
      <c r="AL106" s="11">
        <v>8.3699999999999992</v>
      </c>
      <c r="AM106" s="11">
        <v>17.190000000000001</v>
      </c>
      <c r="AN106" s="11">
        <v>12.21</v>
      </c>
      <c r="AO106" s="11">
        <v>24</v>
      </c>
      <c r="AP106" s="11">
        <v>21.55</v>
      </c>
      <c r="AQ106" s="11">
        <v>8.1199999999999992</v>
      </c>
      <c r="AR106" s="11">
        <v>53.98</v>
      </c>
      <c r="AS106" s="11">
        <v>20.71</v>
      </c>
      <c r="AT106" s="11">
        <v>76.8</v>
      </c>
      <c r="AU106" s="11">
        <v>36.1</v>
      </c>
      <c r="AV106" s="11">
        <v>59.57</v>
      </c>
      <c r="AW106" s="11">
        <v>68.760000000000005</v>
      </c>
      <c r="AX106" s="11">
        <v>29.56</v>
      </c>
      <c r="AY106" s="11">
        <v>35.11</v>
      </c>
      <c r="AZ106" s="11">
        <v>46.58</v>
      </c>
      <c r="BA106" s="11">
        <v>16.75</v>
      </c>
      <c r="BB106" s="11">
        <v>10.38</v>
      </c>
      <c r="BC106" s="11">
        <v>19.55</v>
      </c>
      <c r="BD106" s="11">
        <v>12.69</v>
      </c>
      <c r="BE106" s="11">
        <v>18.93</v>
      </c>
      <c r="BF106" s="11">
        <v>9.44</v>
      </c>
      <c r="BG106" s="11">
        <v>16.3</v>
      </c>
      <c r="BH106" s="11">
        <v>17.86</v>
      </c>
      <c r="BI106" s="11">
        <v>24.94</v>
      </c>
      <c r="BJ106" s="11">
        <v>0.53</v>
      </c>
      <c r="BK106" s="11">
        <v>16.84</v>
      </c>
      <c r="BL106" s="11">
        <v>22.66</v>
      </c>
      <c r="BM106" s="11">
        <v>11.72</v>
      </c>
      <c r="BN106" s="11">
        <v>16.97</v>
      </c>
      <c r="BO106" s="11">
        <v>20.09</v>
      </c>
      <c r="BP106" s="11">
        <v>21.48</v>
      </c>
      <c r="BQ106" s="11">
        <v>15.4</v>
      </c>
      <c r="BR106" s="11">
        <v>16.399999999999999</v>
      </c>
      <c r="BS106" s="11">
        <v>10.130000000000001</v>
      </c>
      <c r="BT106" s="11">
        <v>27.67</v>
      </c>
      <c r="BU106" s="11">
        <v>18.010000000000002</v>
      </c>
      <c r="BV106" s="11">
        <v>30.42</v>
      </c>
      <c r="BW106" s="11">
        <v>28.27</v>
      </c>
      <c r="BX106" s="11">
        <v>25.68</v>
      </c>
      <c r="BY106" s="11">
        <v>9.9700000000000006</v>
      </c>
      <c r="BZ106" s="11">
        <v>13.94</v>
      </c>
      <c r="CA106" s="11">
        <v>22.17</v>
      </c>
      <c r="CB106" s="11">
        <v>18.66</v>
      </c>
      <c r="CC106" s="11">
        <v>21.3</v>
      </c>
      <c r="CD106" s="11">
        <v>7.38</v>
      </c>
      <c r="CE106" s="11">
        <v>19.61</v>
      </c>
      <c r="CF106" s="11">
        <v>29.39</v>
      </c>
      <c r="CG106" s="11">
        <v>20.059999999999999</v>
      </c>
      <c r="CH106" s="11">
        <v>20.399999999999999</v>
      </c>
      <c r="CI106" s="11">
        <v>3.99</v>
      </c>
      <c r="CJ106" s="11">
        <v>27.68</v>
      </c>
      <c r="CK106" s="11">
        <v>20.78</v>
      </c>
      <c r="CL106" s="11">
        <v>20.85</v>
      </c>
      <c r="CM106" s="11">
        <v>29.73</v>
      </c>
      <c r="CN106" s="11">
        <v>11.88</v>
      </c>
      <c r="CO106" s="11">
        <v>8.1300000000000008</v>
      </c>
      <c r="CP106" s="11">
        <v>20.54</v>
      </c>
      <c r="CQ106" s="11">
        <v>21.12</v>
      </c>
      <c r="CR106" s="11">
        <v>22.19</v>
      </c>
      <c r="CS106" s="11">
        <v>27.66</v>
      </c>
      <c r="CT106" s="11">
        <v>16.309999999999999</v>
      </c>
      <c r="CU106" s="11">
        <v>21.07</v>
      </c>
      <c r="CV106" s="11">
        <v>3.45</v>
      </c>
      <c r="CW106" s="11">
        <v>2.66</v>
      </c>
      <c r="CX106" s="11">
        <v>20.2</v>
      </c>
    </row>
    <row r="107" spans="2:102" x14ac:dyDescent="0.75">
      <c r="B107" s="3">
        <f t="shared" si="5"/>
        <v>104</v>
      </c>
      <c r="C107" s="11">
        <v>19.66</v>
      </c>
      <c r="D107" s="11">
        <v>7.67</v>
      </c>
      <c r="E107" s="11">
        <v>18.77</v>
      </c>
      <c r="F107" s="11">
        <v>0.56000000000000005</v>
      </c>
      <c r="G107" s="11">
        <v>2.4500000000000002</v>
      </c>
      <c r="H107" s="11">
        <v>9.1</v>
      </c>
      <c r="I107" s="11">
        <v>16.739999999999998</v>
      </c>
      <c r="J107" s="11">
        <v>21.11</v>
      </c>
      <c r="K107" s="11">
        <v>17.350000000000001</v>
      </c>
      <c r="L107" s="11">
        <v>3.15</v>
      </c>
      <c r="M107" s="11">
        <v>33.299999999999997</v>
      </c>
      <c r="N107" s="11">
        <v>1.07</v>
      </c>
      <c r="O107" s="11">
        <v>7.51</v>
      </c>
      <c r="P107" s="11">
        <v>15.99</v>
      </c>
      <c r="Q107" s="11">
        <v>28.39</v>
      </c>
      <c r="R107" s="11">
        <v>27.19</v>
      </c>
      <c r="S107" s="11">
        <v>31.46</v>
      </c>
      <c r="T107" s="11">
        <v>24.49</v>
      </c>
      <c r="U107" s="11">
        <v>5.14</v>
      </c>
      <c r="V107" s="11">
        <v>40.68</v>
      </c>
      <c r="W107" s="11">
        <v>15.62</v>
      </c>
      <c r="X107" s="11">
        <v>1.84</v>
      </c>
      <c r="Y107" s="11">
        <v>6.21</v>
      </c>
      <c r="Z107" s="11">
        <v>9.9600000000000009</v>
      </c>
      <c r="AA107" s="11">
        <v>6.02</v>
      </c>
      <c r="AB107" s="11">
        <v>48.87</v>
      </c>
      <c r="AC107" s="11">
        <v>14.57</v>
      </c>
      <c r="AD107" s="11">
        <v>16.61</v>
      </c>
      <c r="AE107" s="11">
        <v>12.83</v>
      </c>
      <c r="AF107" s="11">
        <v>27.57</v>
      </c>
      <c r="AG107" s="11">
        <v>26.03</v>
      </c>
      <c r="AH107" s="11">
        <v>20.02</v>
      </c>
      <c r="AI107" s="11">
        <v>17.77</v>
      </c>
      <c r="AJ107" s="11">
        <v>6.65</v>
      </c>
      <c r="AK107" s="11">
        <v>29.66</v>
      </c>
      <c r="AL107" s="11">
        <v>8.36</v>
      </c>
      <c r="AM107" s="11">
        <v>17.079999999999998</v>
      </c>
      <c r="AN107" s="11">
        <v>12.22</v>
      </c>
      <c r="AO107" s="11">
        <v>24.02</v>
      </c>
      <c r="AP107" s="11">
        <v>21.49</v>
      </c>
      <c r="AQ107" s="11">
        <v>8.11</v>
      </c>
      <c r="AR107" s="11">
        <v>52.96</v>
      </c>
      <c r="AS107" s="11">
        <v>20.69</v>
      </c>
      <c r="AT107" s="11">
        <v>77.31</v>
      </c>
      <c r="AU107" s="11">
        <v>35.9</v>
      </c>
      <c r="AV107" s="11">
        <v>59.45</v>
      </c>
      <c r="AW107" s="11">
        <v>68.77</v>
      </c>
      <c r="AX107" s="11">
        <v>29.36</v>
      </c>
      <c r="AY107" s="11">
        <v>35.28</v>
      </c>
      <c r="AZ107" s="11">
        <v>46.78</v>
      </c>
      <c r="BA107" s="11">
        <v>15.33</v>
      </c>
      <c r="BB107" s="11">
        <v>10.27</v>
      </c>
      <c r="BC107" s="11">
        <v>17.97</v>
      </c>
      <c r="BD107" s="11">
        <v>13.21</v>
      </c>
      <c r="BE107" s="11">
        <v>19.059999999999999</v>
      </c>
      <c r="BF107" s="11">
        <v>9.6</v>
      </c>
      <c r="BG107" s="11">
        <v>16.57</v>
      </c>
      <c r="BH107" s="11">
        <v>17.190000000000001</v>
      </c>
      <c r="BI107" s="11">
        <v>24.58</v>
      </c>
      <c r="BJ107" s="11">
        <v>0.53</v>
      </c>
      <c r="BK107" s="11">
        <v>17.13</v>
      </c>
      <c r="BL107" s="11">
        <v>21.55</v>
      </c>
      <c r="BM107" s="11">
        <v>11.15</v>
      </c>
      <c r="BN107" s="11">
        <v>17.48</v>
      </c>
      <c r="BO107" s="11">
        <v>18.7</v>
      </c>
      <c r="BP107" s="11">
        <v>22.91</v>
      </c>
      <c r="BQ107" s="11">
        <v>15.1</v>
      </c>
      <c r="BR107" s="11">
        <v>15.88</v>
      </c>
      <c r="BS107" s="11">
        <v>10.26</v>
      </c>
      <c r="BT107" s="11">
        <v>26.5</v>
      </c>
      <c r="BU107" s="11">
        <v>16.850000000000001</v>
      </c>
      <c r="BV107" s="11">
        <v>31.23</v>
      </c>
      <c r="BW107" s="11">
        <v>28.63</v>
      </c>
      <c r="BX107" s="11">
        <v>25.22</v>
      </c>
      <c r="BY107" s="11">
        <v>9.3000000000000007</v>
      </c>
      <c r="BZ107" s="11">
        <v>13.31</v>
      </c>
      <c r="CA107" s="11">
        <v>20.100000000000001</v>
      </c>
      <c r="CB107" s="11">
        <v>18.82</v>
      </c>
      <c r="CC107" s="11">
        <v>21.61</v>
      </c>
      <c r="CD107" s="11">
        <v>7.58</v>
      </c>
      <c r="CE107" s="11">
        <v>19.53</v>
      </c>
      <c r="CF107" s="11">
        <v>31.3</v>
      </c>
      <c r="CG107" s="11">
        <v>19.5</v>
      </c>
      <c r="CH107" s="11">
        <v>20.55</v>
      </c>
      <c r="CI107" s="11">
        <v>3.94</v>
      </c>
      <c r="CJ107" s="11">
        <v>28.85</v>
      </c>
      <c r="CK107" s="11">
        <v>20.99</v>
      </c>
      <c r="CL107" s="11">
        <v>20.57</v>
      </c>
      <c r="CM107" s="11">
        <v>30.05</v>
      </c>
      <c r="CN107" s="11">
        <v>12.07</v>
      </c>
      <c r="CO107" s="11">
        <v>9</v>
      </c>
      <c r="CP107" s="11">
        <v>20.58</v>
      </c>
      <c r="CQ107" s="11">
        <v>20.79</v>
      </c>
      <c r="CR107" s="11">
        <v>21.53</v>
      </c>
      <c r="CS107" s="11">
        <v>28.89</v>
      </c>
      <c r="CT107" s="11">
        <v>16.46</v>
      </c>
      <c r="CU107" s="11">
        <v>22.2</v>
      </c>
      <c r="CV107" s="11">
        <v>3.44</v>
      </c>
      <c r="CW107" s="11">
        <v>2.6</v>
      </c>
      <c r="CX107" s="11">
        <v>19.72</v>
      </c>
    </row>
    <row r="108" spans="2:102" x14ac:dyDescent="0.75">
      <c r="B108" s="3">
        <f t="shared" si="5"/>
        <v>105</v>
      </c>
      <c r="C108" s="11">
        <v>19.71</v>
      </c>
      <c r="D108" s="11">
        <v>7.69</v>
      </c>
      <c r="E108" s="11">
        <v>18.760000000000002</v>
      </c>
      <c r="F108" s="11">
        <v>0.56000000000000005</v>
      </c>
      <c r="G108" s="11">
        <v>2.4500000000000002</v>
      </c>
      <c r="H108" s="11">
        <v>9.16</v>
      </c>
      <c r="I108" s="11">
        <v>16.63</v>
      </c>
      <c r="J108" s="11">
        <v>21.28</v>
      </c>
      <c r="K108" s="11">
        <v>17.350000000000001</v>
      </c>
      <c r="L108" s="11">
        <v>3.12</v>
      </c>
      <c r="M108" s="11">
        <v>33.39</v>
      </c>
      <c r="N108" s="11">
        <v>1.08</v>
      </c>
      <c r="O108" s="11">
        <v>7.6</v>
      </c>
      <c r="P108" s="11">
        <v>15.96</v>
      </c>
      <c r="Q108" s="11">
        <v>28.15</v>
      </c>
      <c r="R108" s="11">
        <v>27.04</v>
      </c>
      <c r="S108" s="11">
        <v>31.55</v>
      </c>
      <c r="T108" s="11">
        <v>24.57</v>
      </c>
      <c r="U108" s="11">
        <v>5.12</v>
      </c>
      <c r="V108" s="11">
        <v>40.24</v>
      </c>
      <c r="W108" s="11">
        <v>15.43</v>
      </c>
      <c r="X108" s="11">
        <v>1.84</v>
      </c>
      <c r="Y108" s="11">
        <v>6.09</v>
      </c>
      <c r="Z108" s="11">
        <v>9.9</v>
      </c>
      <c r="AA108" s="11">
        <v>6</v>
      </c>
      <c r="AB108" s="11">
        <v>48.97</v>
      </c>
      <c r="AC108" s="11">
        <v>14.54</v>
      </c>
      <c r="AD108" s="11">
        <v>16.63</v>
      </c>
      <c r="AE108" s="11">
        <v>12.79</v>
      </c>
      <c r="AF108" s="11">
        <v>27.29</v>
      </c>
      <c r="AG108" s="11">
        <v>26.05</v>
      </c>
      <c r="AH108" s="11">
        <v>19.87</v>
      </c>
      <c r="AI108" s="11">
        <v>17.84</v>
      </c>
      <c r="AJ108" s="11">
        <v>6.65</v>
      </c>
      <c r="AK108" s="11">
        <v>30.13</v>
      </c>
      <c r="AL108" s="11">
        <v>8.42</v>
      </c>
      <c r="AM108" s="11">
        <v>17.07</v>
      </c>
      <c r="AN108" s="11">
        <v>12.26</v>
      </c>
      <c r="AO108" s="11">
        <v>24.02</v>
      </c>
      <c r="AP108" s="11">
        <v>21.15</v>
      </c>
      <c r="AQ108" s="11">
        <v>8.09</v>
      </c>
      <c r="AR108" s="11">
        <v>51.93</v>
      </c>
      <c r="AS108" s="11">
        <v>20.64</v>
      </c>
      <c r="AT108" s="11">
        <v>77.47</v>
      </c>
      <c r="AU108" s="11">
        <v>36.06</v>
      </c>
      <c r="AV108" s="11">
        <v>59.17</v>
      </c>
      <c r="AW108" s="11">
        <v>69.17</v>
      </c>
      <c r="AX108" s="11">
        <v>29.2</v>
      </c>
      <c r="AY108" s="11">
        <v>35.24</v>
      </c>
      <c r="AZ108" s="11">
        <v>46.69</v>
      </c>
      <c r="BA108" s="11">
        <v>17.23</v>
      </c>
      <c r="BB108" s="11">
        <v>10.49</v>
      </c>
      <c r="BC108" s="11">
        <v>17.440000000000001</v>
      </c>
      <c r="BD108" s="11">
        <v>13.82</v>
      </c>
      <c r="BE108" s="11">
        <v>19.03</v>
      </c>
      <c r="BF108" s="11">
        <v>9.51</v>
      </c>
      <c r="BG108" s="11">
        <v>16.510000000000002</v>
      </c>
      <c r="BH108" s="11">
        <v>17.489999999999998</v>
      </c>
      <c r="BI108" s="11">
        <v>24.02</v>
      </c>
      <c r="BJ108" s="11">
        <v>0.52</v>
      </c>
      <c r="BK108" s="11">
        <v>17.37</v>
      </c>
      <c r="BL108" s="11">
        <v>22.61</v>
      </c>
      <c r="BM108" s="11">
        <v>11.5</v>
      </c>
      <c r="BN108" s="11">
        <v>17.78</v>
      </c>
      <c r="BO108" s="11">
        <v>19.61</v>
      </c>
      <c r="BP108" s="11">
        <v>22.64</v>
      </c>
      <c r="BQ108" s="11">
        <v>15.45</v>
      </c>
      <c r="BR108" s="11">
        <v>16.71</v>
      </c>
      <c r="BS108" s="11">
        <v>10.01</v>
      </c>
      <c r="BT108" s="11">
        <v>28.51</v>
      </c>
      <c r="BU108" s="11">
        <v>16.78</v>
      </c>
      <c r="BV108" s="11">
        <v>32</v>
      </c>
      <c r="BW108" s="11">
        <v>30.01</v>
      </c>
      <c r="BX108" s="11">
        <v>24.3</v>
      </c>
      <c r="BY108" s="11">
        <v>10.33</v>
      </c>
      <c r="BZ108" s="11">
        <v>13.37</v>
      </c>
      <c r="CA108" s="11">
        <v>21.14</v>
      </c>
      <c r="CB108" s="11">
        <v>18.760000000000002</v>
      </c>
      <c r="CC108" s="11">
        <v>22.68</v>
      </c>
      <c r="CD108" s="11">
        <v>6.67</v>
      </c>
      <c r="CE108" s="11">
        <v>19.55</v>
      </c>
      <c r="CF108" s="11">
        <v>31.38</v>
      </c>
      <c r="CG108" s="11">
        <v>19.14</v>
      </c>
      <c r="CH108" s="11">
        <v>20.260000000000002</v>
      </c>
      <c r="CI108" s="11">
        <v>4</v>
      </c>
      <c r="CJ108" s="11">
        <v>29.05</v>
      </c>
      <c r="CK108" s="11">
        <v>20.13</v>
      </c>
      <c r="CL108" s="11">
        <v>20.8</v>
      </c>
      <c r="CM108" s="11">
        <v>31.62</v>
      </c>
      <c r="CN108" s="11">
        <v>11.64</v>
      </c>
      <c r="CO108" s="11">
        <v>8.18</v>
      </c>
      <c r="CP108" s="11">
        <v>20.02</v>
      </c>
      <c r="CQ108" s="11">
        <v>20.84</v>
      </c>
      <c r="CR108" s="11">
        <v>20.9</v>
      </c>
      <c r="CS108" s="11">
        <v>28.67</v>
      </c>
      <c r="CT108" s="11">
        <v>16.25</v>
      </c>
      <c r="CU108" s="11">
        <v>22.13</v>
      </c>
      <c r="CV108" s="11">
        <v>3.38</v>
      </c>
      <c r="CW108" s="11">
        <v>2.64</v>
      </c>
      <c r="CX108" s="11">
        <v>20.88</v>
      </c>
    </row>
    <row r="109" spans="2:102" x14ac:dyDescent="0.75">
      <c r="B109" s="3">
        <f t="shared" si="5"/>
        <v>106</v>
      </c>
      <c r="C109" s="11">
        <v>19.78</v>
      </c>
      <c r="D109" s="11">
        <v>7.68</v>
      </c>
      <c r="E109" s="11">
        <v>18.809999999999999</v>
      </c>
      <c r="F109" s="11">
        <v>0.55000000000000004</v>
      </c>
      <c r="G109" s="11">
        <v>2.4500000000000002</v>
      </c>
      <c r="H109" s="11">
        <v>9.34</v>
      </c>
      <c r="I109" s="11">
        <v>16.52</v>
      </c>
      <c r="J109" s="11">
        <v>21.03</v>
      </c>
      <c r="K109" s="11">
        <v>17.27</v>
      </c>
      <c r="L109" s="11">
        <v>3.16</v>
      </c>
      <c r="M109" s="11">
        <v>33.42</v>
      </c>
      <c r="N109" s="11">
        <v>1.08</v>
      </c>
      <c r="O109" s="11">
        <v>7.52</v>
      </c>
      <c r="P109" s="11">
        <v>16.010000000000002</v>
      </c>
      <c r="Q109" s="11">
        <v>28.02</v>
      </c>
      <c r="R109" s="11">
        <v>27.12</v>
      </c>
      <c r="S109" s="11">
        <v>31.48</v>
      </c>
      <c r="T109" s="11">
        <v>24.55</v>
      </c>
      <c r="U109" s="11">
        <v>5.14</v>
      </c>
      <c r="V109" s="11">
        <v>40.31</v>
      </c>
      <c r="W109" s="11">
        <v>15.41</v>
      </c>
      <c r="X109" s="11">
        <v>1.84</v>
      </c>
      <c r="Y109" s="11">
        <v>6.22</v>
      </c>
      <c r="Z109" s="11">
        <v>9.93</v>
      </c>
      <c r="AA109" s="11">
        <v>6</v>
      </c>
      <c r="AB109" s="11">
        <v>48.59</v>
      </c>
      <c r="AC109" s="11">
        <v>14.51</v>
      </c>
      <c r="AD109" s="11">
        <v>16.59</v>
      </c>
      <c r="AE109" s="11">
        <v>12.62</v>
      </c>
      <c r="AF109" s="11">
        <v>27.2</v>
      </c>
      <c r="AG109" s="11">
        <v>26.11</v>
      </c>
      <c r="AH109" s="11">
        <v>19.71</v>
      </c>
      <c r="AI109" s="11">
        <v>17.940000000000001</v>
      </c>
      <c r="AJ109" s="11">
        <v>6.64</v>
      </c>
      <c r="AK109" s="11">
        <v>30.54</v>
      </c>
      <c r="AL109" s="11">
        <v>8.4</v>
      </c>
      <c r="AM109" s="11">
        <v>17.010000000000002</v>
      </c>
      <c r="AN109" s="11">
        <v>12.27</v>
      </c>
      <c r="AO109" s="11">
        <v>23.96</v>
      </c>
      <c r="AP109" s="11">
        <v>21.23</v>
      </c>
      <c r="AQ109" s="11">
        <v>8.15</v>
      </c>
      <c r="AR109" s="11">
        <v>52.68</v>
      </c>
      <c r="AS109" s="11">
        <v>20.66</v>
      </c>
      <c r="AT109" s="11">
        <v>77.5</v>
      </c>
      <c r="AU109" s="11">
        <v>35.92</v>
      </c>
      <c r="AV109" s="11">
        <v>59.23</v>
      </c>
      <c r="AW109" s="11">
        <v>68.59</v>
      </c>
      <c r="AX109" s="11">
        <v>29.22</v>
      </c>
      <c r="AY109" s="11">
        <v>35.03</v>
      </c>
      <c r="AZ109" s="11">
        <v>46.83</v>
      </c>
      <c r="BA109" s="11">
        <v>14.76</v>
      </c>
      <c r="BB109" s="11">
        <v>9.24</v>
      </c>
      <c r="BC109" s="11">
        <v>18.16</v>
      </c>
      <c r="BD109" s="11">
        <v>13.61</v>
      </c>
      <c r="BE109" s="11">
        <v>19.12</v>
      </c>
      <c r="BF109" s="11">
        <v>9.48</v>
      </c>
      <c r="BG109" s="11">
        <v>16.07</v>
      </c>
      <c r="BH109" s="11">
        <v>17.850000000000001</v>
      </c>
      <c r="BI109" s="11">
        <v>23.92</v>
      </c>
      <c r="BJ109" s="11">
        <v>0.51</v>
      </c>
      <c r="BK109" s="11">
        <v>15.65</v>
      </c>
      <c r="BL109" s="11">
        <v>22.51</v>
      </c>
      <c r="BM109" s="11">
        <v>10.53</v>
      </c>
      <c r="BN109" s="11">
        <v>17.100000000000001</v>
      </c>
      <c r="BO109" s="11">
        <v>19.940000000000001</v>
      </c>
      <c r="BP109" s="11">
        <v>21.45</v>
      </c>
      <c r="BQ109" s="11">
        <v>14.74</v>
      </c>
      <c r="BR109" s="11">
        <v>16.579999999999998</v>
      </c>
      <c r="BS109" s="11">
        <v>10.06</v>
      </c>
      <c r="BT109" s="11">
        <v>25.82</v>
      </c>
      <c r="BU109" s="11">
        <v>16.059999999999999</v>
      </c>
      <c r="BV109" s="11">
        <v>30.23</v>
      </c>
      <c r="BW109" s="11">
        <v>30.01</v>
      </c>
      <c r="BX109" s="11">
        <v>25.06</v>
      </c>
      <c r="BY109" s="11">
        <v>9.6</v>
      </c>
      <c r="BZ109" s="11">
        <v>12.87</v>
      </c>
      <c r="CA109" s="11">
        <v>19.07</v>
      </c>
      <c r="CB109" s="11">
        <v>19.14</v>
      </c>
      <c r="CC109" s="11">
        <v>23.73</v>
      </c>
      <c r="CD109" s="11">
        <v>7.18</v>
      </c>
      <c r="CE109" s="11">
        <v>19.43</v>
      </c>
      <c r="CF109" s="11">
        <v>30.62</v>
      </c>
      <c r="CG109" s="11">
        <v>20.11</v>
      </c>
      <c r="CH109" s="11">
        <v>20.97</v>
      </c>
      <c r="CI109" s="11">
        <v>4</v>
      </c>
      <c r="CJ109" s="11">
        <v>27.66</v>
      </c>
      <c r="CK109" s="11">
        <v>19.579999999999998</v>
      </c>
      <c r="CL109" s="11">
        <v>21.55</v>
      </c>
      <c r="CM109" s="11">
        <v>30.72</v>
      </c>
      <c r="CN109" s="11">
        <v>11.94</v>
      </c>
      <c r="CO109" s="11">
        <v>7.92</v>
      </c>
      <c r="CP109" s="11">
        <v>19.829999999999998</v>
      </c>
      <c r="CQ109" s="11">
        <v>21.93</v>
      </c>
      <c r="CR109" s="11">
        <v>22.3</v>
      </c>
      <c r="CS109" s="11">
        <v>28.26</v>
      </c>
      <c r="CT109" s="11">
        <v>16.010000000000002</v>
      </c>
      <c r="CU109" s="11">
        <v>22.07</v>
      </c>
      <c r="CV109" s="11">
        <v>3.37</v>
      </c>
      <c r="CW109" s="11">
        <v>2.63</v>
      </c>
      <c r="CX109" s="11">
        <v>20.059999999999999</v>
      </c>
    </row>
    <row r="110" spans="2:102" x14ac:dyDescent="0.75">
      <c r="B110" s="3">
        <f t="shared" si="5"/>
        <v>107</v>
      </c>
      <c r="C110" s="11">
        <v>19.829999999999998</v>
      </c>
      <c r="D110" s="11">
        <v>7.64</v>
      </c>
      <c r="E110" s="11">
        <v>18.91</v>
      </c>
      <c r="F110" s="11">
        <v>0.56000000000000005</v>
      </c>
      <c r="G110" s="11">
        <v>2.46</v>
      </c>
      <c r="H110" s="11">
        <v>9.4700000000000006</v>
      </c>
      <c r="I110" s="11">
        <v>16.64</v>
      </c>
      <c r="J110" s="11">
        <v>21.38</v>
      </c>
      <c r="K110" s="11">
        <v>17.3</v>
      </c>
      <c r="L110" s="11">
        <v>3.11</v>
      </c>
      <c r="M110" s="11">
        <v>33.299999999999997</v>
      </c>
      <c r="N110" s="11">
        <v>1.07</v>
      </c>
      <c r="O110" s="11">
        <v>7.55</v>
      </c>
      <c r="P110" s="11">
        <v>16.02</v>
      </c>
      <c r="Q110" s="11">
        <v>28.2</v>
      </c>
      <c r="R110" s="11">
        <v>27.04</v>
      </c>
      <c r="S110" s="11">
        <v>31.66</v>
      </c>
      <c r="T110" s="11">
        <v>24.63</v>
      </c>
      <c r="U110" s="11">
        <v>5.0999999999999996</v>
      </c>
      <c r="V110" s="11">
        <v>40.270000000000003</v>
      </c>
      <c r="W110" s="11">
        <v>15.38</v>
      </c>
      <c r="X110" s="11">
        <v>1.84</v>
      </c>
      <c r="Y110" s="11">
        <v>6.2</v>
      </c>
      <c r="Z110" s="11">
        <v>10.09</v>
      </c>
      <c r="AA110" s="11">
        <v>6.04</v>
      </c>
      <c r="AB110" s="11">
        <v>48.61</v>
      </c>
      <c r="AC110" s="11">
        <v>14.48</v>
      </c>
      <c r="AD110" s="11">
        <v>16.59</v>
      </c>
      <c r="AE110" s="11">
        <v>12.62</v>
      </c>
      <c r="AF110" s="11">
        <v>26.99</v>
      </c>
      <c r="AG110" s="11">
        <v>26.21</v>
      </c>
      <c r="AH110" s="11">
        <v>19.510000000000002</v>
      </c>
      <c r="AI110" s="11">
        <v>18.05</v>
      </c>
      <c r="AJ110" s="11">
        <v>6.58</v>
      </c>
      <c r="AK110" s="11">
        <v>30.16</v>
      </c>
      <c r="AL110" s="11">
        <v>8.41</v>
      </c>
      <c r="AM110" s="11">
        <v>16.97</v>
      </c>
      <c r="AN110" s="11">
        <v>12.41</v>
      </c>
      <c r="AO110" s="11">
        <v>23.95</v>
      </c>
      <c r="AP110" s="11">
        <v>20.98</v>
      </c>
      <c r="AQ110" s="11">
        <v>8.17</v>
      </c>
      <c r="AR110" s="11">
        <v>52.62</v>
      </c>
      <c r="AS110" s="11">
        <v>20.62</v>
      </c>
      <c r="AT110" s="11">
        <v>76.709999999999994</v>
      </c>
      <c r="AU110" s="11">
        <v>35.96</v>
      </c>
      <c r="AV110" s="11">
        <v>59.12</v>
      </c>
      <c r="AW110" s="11">
        <v>68.09</v>
      </c>
      <c r="AX110" s="11">
        <v>29.03</v>
      </c>
      <c r="AY110" s="11">
        <v>34.99</v>
      </c>
      <c r="AZ110" s="11">
        <v>46.74</v>
      </c>
      <c r="BA110" s="11">
        <v>16.3</v>
      </c>
      <c r="BB110" s="11">
        <v>11.1</v>
      </c>
      <c r="BC110" s="11">
        <v>18.190000000000001</v>
      </c>
      <c r="BD110" s="11">
        <v>13.21</v>
      </c>
      <c r="BE110" s="11">
        <v>19.22</v>
      </c>
      <c r="BF110" s="11">
        <v>9.3699999999999992</v>
      </c>
      <c r="BG110" s="11">
        <v>16.3</v>
      </c>
      <c r="BH110" s="11">
        <v>17.41</v>
      </c>
      <c r="BI110" s="11">
        <v>25.37</v>
      </c>
      <c r="BJ110" s="11">
        <v>0.49</v>
      </c>
      <c r="BK110" s="11">
        <v>15.64</v>
      </c>
      <c r="BL110" s="11">
        <v>22.14</v>
      </c>
      <c r="BM110" s="11">
        <v>11.86</v>
      </c>
      <c r="BN110" s="11">
        <v>18.2</v>
      </c>
      <c r="BO110" s="11">
        <v>18.78</v>
      </c>
      <c r="BP110" s="11">
        <v>22.84</v>
      </c>
      <c r="BQ110" s="11">
        <v>15.39</v>
      </c>
      <c r="BR110" s="11">
        <v>16.79</v>
      </c>
      <c r="BS110" s="11">
        <v>9.9499999999999993</v>
      </c>
      <c r="BT110" s="11">
        <v>27.61</v>
      </c>
      <c r="BU110" s="11">
        <v>17.11</v>
      </c>
      <c r="BV110" s="11">
        <v>29.73</v>
      </c>
      <c r="BW110" s="11">
        <v>31.44</v>
      </c>
      <c r="BX110" s="11">
        <v>25.39</v>
      </c>
      <c r="BY110" s="11">
        <v>9.5399999999999991</v>
      </c>
      <c r="BZ110" s="11">
        <v>12.76</v>
      </c>
      <c r="CA110" s="11">
        <v>20.89</v>
      </c>
      <c r="CB110" s="11">
        <v>18.440000000000001</v>
      </c>
      <c r="CC110" s="11">
        <v>22.8</v>
      </c>
      <c r="CD110" s="11">
        <v>7.01</v>
      </c>
      <c r="CE110" s="11">
        <v>19.190000000000001</v>
      </c>
      <c r="CF110" s="11">
        <v>31.46</v>
      </c>
      <c r="CG110" s="11">
        <v>20.440000000000001</v>
      </c>
      <c r="CH110" s="11">
        <v>21.16</v>
      </c>
      <c r="CI110" s="11">
        <v>4.04</v>
      </c>
      <c r="CJ110" s="11">
        <v>27.33</v>
      </c>
      <c r="CK110" s="11">
        <v>20.75</v>
      </c>
      <c r="CL110" s="11">
        <v>21.23</v>
      </c>
      <c r="CM110" s="11">
        <v>30.89</v>
      </c>
      <c r="CN110" s="11">
        <v>12.07</v>
      </c>
      <c r="CO110" s="11">
        <v>8.33</v>
      </c>
      <c r="CP110" s="11">
        <v>20.65</v>
      </c>
      <c r="CQ110" s="11">
        <v>20.309999999999999</v>
      </c>
      <c r="CR110" s="11">
        <v>21.55</v>
      </c>
      <c r="CS110" s="11">
        <v>27.68</v>
      </c>
      <c r="CT110" s="11">
        <v>16.079999999999998</v>
      </c>
      <c r="CU110" s="11">
        <v>22.88</v>
      </c>
      <c r="CV110" s="11">
        <v>3.26</v>
      </c>
      <c r="CW110" s="11">
        <v>2.62</v>
      </c>
      <c r="CX110" s="11">
        <v>20.79</v>
      </c>
    </row>
    <row r="111" spans="2:102" x14ac:dyDescent="0.75">
      <c r="B111" s="3">
        <f t="shared" si="5"/>
        <v>108</v>
      </c>
      <c r="C111" s="11">
        <v>19.809999999999999</v>
      </c>
      <c r="D111" s="11">
        <v>7.65</v>
      </c>
      <c r="E111" s="11">
        <v>18.87</v>
      </c>
      <c r="F111" s="11">
        <v>0.55000000000000004</v>
      </c>
      <c r="G111" s="11">
        <v>2.4500000000000002</v>
      </c>
      <c r="H111" s="11">
        <v>9.36</v>
      </c>
      <c r="I111" s="11">
        <v>16.420000000000002</v>
      </c>
      <c r="J111" s="11">
        <v>21.58</v>
      </c>
      <c r="K111" s="11">
        <v>17.440000000000001</v>
      </c>
      <c r="L111" s="11">
        <v>3.1</v>
      </c>
      <c r="M111" s="11">
        <v>33.270000000000003</v>
      </c>
      <c r="N111" s="11">
        <v>1.07</v>
      </c>
      <c r="O111" s="11">
        <v>7.53</v>
      </c>
      <c r="P111" s="11">
        <v>16.059999999999999</v>
      </c>
      <c r="Q111" s="11">
        <v>28.09</v>
      </c>
      <c r="R111" s="11">
        <v>27.16</v>
      </c>
      <c r="S111" s="11">
        <v>31.62</v>
      </c>
      <c r="T111" s="11">
        <v>24.99</v>
      </c>
      <c r="U111" s="11">
        <v>5.0599999999999996</v>
      </c>
      <c r="V111" s="11">
        <v>40.25</v>
      </c>
      <c r="W111" s="11">
        <v>15.36</v>
      </c>
      <c r="X111" s="11">
        <v>1.84</v>
      </c>
      <c r="Y111" s="11">
        <v>6.19</v>
      </c>
      <c r="Z111" s="11">
        <v>10.07</v>
      </c>
      <c r="AA111" s="11">
        <v>6.09</v>
      </c>
      <c r="AB111" s="11">
        <v>48.58</v>
      </c>
      <c r="AC111" s="11">
        <v>14.41</v>
      </c>
      <c r="AD111" s="11">
        <v>16.57</v>
      </c>
      <c r="AE111" s="11">
        <v>12.41</v>
      </c>
      <c r="AF111" s="11">
        <v>26.89</v>
      </c>
      <c r="AG111" s="11">
        <v>25.92</v>
      </c>
      <c r="AH111" s="11">
        <v>19.48</v>
      </c>
      <c r="AI111" s="11">
        <v>18.13</v>
      </c>
      <c r="AJ111" s="11">
        <v>6.62</v>
      </c>
      <c r="AK111" s="11">
        <v>29.81</v>
      </c>
      <c r="AL111" s="11">
        <v>8.39</v>
      </c>
      <c r="AM111" s="11">
        <v>16.89</v>
      </c>
      <c r="AN111" s="11">
        <v>12.33</v>
      </c>
      <c r="AO111" s="11">
        <v>24.01</v>
      </c>
      <c r="AP111" s="11">
        <v>21.12</v>
      </c>
      <c r="AQ111" s="11">
        <v>8.2100000000000009</v>
      </c>
      <c r="AR111" s="11">
        <v>52.73</v>
      </c>
      <c r="AS111" s="11">
        <v>20.55</v>
      </c>
      <c r="AT111" s="11">
        <v>76.05</v>
      </c>
      <c r="AU111" s="11">
        <v>35.81</v>
      </c>
      <c r="AV111" s="11">
        <v>58.79</v>
      </c>
      <c r="AW111" s="11">
        <v>68.010000000000005</v>
      </c>
      <c r="AX111" s="11">
        <v>29.15</v>
      </c>
      <c r="AY111" s="11">
        <v>35.17</v>
      </c>
      <c r="AZ111" s="11">
        <v>47.02</v>
      </c>
      <c r="BA111" s="11">
        <v>16.14</v>
      </c>
      <c r="BB111" s="11">
        <v>9.65</v>
      </c>
      <c r="BC111" s="11">
        <v>18.96</v>
      </c>
      <c r="BD111" s="11">
        <v>13.48</v>
      </c>
      <c r="BE111" s="11">
        <v>18.47</v>
      </c>
      <c r="BF111" s="11">
        <v>9.0399999999999991</v>
      </c>
      <c r="BG111" s="11">
        <v>16.170000000000002</v>
      </c>
      <c r="BH111" s="11">
        <v>17.57</v>
      </c>
      <c r="BI111" s="11">
        <v>25.44</v>
      </c>
      <c r="BJ111" s="11">
        <v>0.54</v>
      </c>
      <c r="BK111" s="11">
        <v>14.84</v>
      </c>
      <c r="BL111" s="11">
        <v>22.55</v>
      </c>
      <c r="BM111" s="11">
        <v>12.37</v>
      </c>
      <c r="BN111" s="11">
        <v>19.27</v>
      </c>
      <c r="BO111" s="11">
        <v>21.1</v>
      </c>
      <c r="BP111" s="11">
        <v>21.69</v>
      </c>
      <c r="BQ111" s="11">
        <v>15.07</v>
      </c>
      <c r="BR111" s="11">
        <v>16.14</v>
      </c>
      <c r="BS111" s="11">
        <v>10.18</v>
      </c>
      <c r="BT111" s="11">
        <v>27.96</v>
      </c>
      <c r="BU111" s="11">
        <v>16.010000000000002</v>
      </c>
      <c r="BV111" s="11">
        <v>33.06</v>
      </c>
      <c r="BW111" s="11">
        <v>29.75</v>
      </c>
      <c r="BX111" s="11">
        <v>24.75</v>
      </c>
      <c r="BY111" s="11">
        <v>9.98</v>
      </c>
      <c r="BZ111" s="11">
        <v>13.63</v>
      </c>
      <c r="CA111" s="11">
        <v>20.77</v>
      </c>
      <c r="CB111" s="11">
        <v>17.97</v>
      </c>
      <c r="CC111" s="11">
        <v>21.66</v>
      </c>
      <c r="CD111" s="11">
        <v>6.98</v>
      </c>
      <c r="CE111" s="11">
        <v>19.79</v>
      </c>
      <c r="CF111" s="11">
        <v>30.74</v>
      </c>
      <c r="CG111" s="11">
        <v>19.809999999999999</v>
      </c>
      <c r="CH111" s="11">
        <v>21.63</v>
      </c>
      <c r="CI111" s="11">
        <v>4.0599999999999996</v>
      </c>
      <c r="CJ111" s="11">
        <v>28.02</v>
      </c>
      <c r="CK111" s="11">
        <v>20.260000000000002</v>
      </c>
      <c r="CL111" s="11">
        <v>20.309999999999999</v>
      </c>
      <c r="CM111" s="11">
        <v>30.6</v>
      </c>
      <c r="CN111" s="11">
        <v>11.76</v>
      </c>
      <c r="CO111" s="11">
        <v>9.2799999999999994</v>
      </c>
      <c r="CP111" s="11">
        <v>21.25</v>
      </c>
      <c r="CQ111" s="11">
        <v>20.399999999999999</v>
      </c>
      <c r="CR111" s="11">
        <v>21.65</v>
      </c>
      <c r="CS111" s="11">
        <v>29.27</v>
      </c>
      <c r="CT111" s="11">
        <v>16.53</v>
      </c>
      <c r="CU111" s="11">
        <v>21.07</v>
      </c>
      <c r="CV111" s="11">
        <v>3.28</v>
      </c>
      <c r="CW111" s="11">
        <v>2.67</v>
      </c>
      <c r="CX111" s="11">
        <v>20.76</v>
      </c>
    </row>
    <row r="112" spans="2:102" x14ac:dyDescent="0.75">
      <c r="B112" s="3">
        <f t="shared" si="5"/>
        <v>109</v>
      </c>
      <c r="C112" s="11">
        <v>19.87</v>
      </c>
      <c r="D112" s="11">
        <v>7.66</v>
      </c>
      <c r="E112" s="11">
        <v>18.8</v>
      </c>
      <c r="F112" s="11">
        <v>0.55000000000000004</v>
      </c>
      <c r="G112" s="11">
        <v>2.4500000000000002</v>
      </c>
      <c r="H112" s="11">
        <v>9.43</v>
      </c>
      <c r="I112" s="11">
        <v>16.57</v>
      </c>
      <c r="J112" s="11">
        <v>21.27</v>
      </c>
      <c r="K112" s="11">
        <v>17.440000000000001</v>
      </c>
      <c r="L112" s="11">
        <v>3.08</v>
      </c>
      <c r="M112" s="11">
        <v>33.35</v>
      </c>
      <c r="N112" s="11">
        <v>1.07</v>
      </c>
      <c r="O112" s="11">
        <v>7.53</v>
      </c>
      <c r="P112" s="11">
        <v>16.21</v>
      </c>
      <c r="Q112" s="11">
        <v>28.08</v>
      </c>
      <c r="R112" s="11">
        <v>27.72</v>
      </c>
      <c r="S112" s="11">
        <v>31.61</v>
      </c>
      <c r="T112" s="11">
        <v>24.7</v>
      </c>
      <c r="U112" s="11">
        <v>5.0599999999999996</v>
      </c>
      <c r="V112" s="11">
        <v>40.159999999999997</v>
      </c>
      <c r="W112" s="11">
        <v>15.4</v>
      </c>
      <c r="X112" s="11">
        <v>1.84</v>
      </c>
      <c r="Y112" s="11">
        <v>6.14</v>
      </c>
      <c r="Z112" s="11">
        <v>10.08</v>
      </c>
      <c r="AA112" s="11">
        <v>6.15</v>
      </c>
      <c r="AB112" s="11">
        <v>48.32</v>
      </c>
      <c r="AC112" s="11">
        <v>14.41</v>
      </c>
      <c r="AD112" s="11">
        <v>16.559999999999999</v>
      </c>
      <c r="AE112" s="11">
        <v>12.52</v>
      </c>
      <c r="AF112" s="11">
        <v>27</v>
      </c>
      <c r="AG112" s="11">
        <v>25.77</v>
      </c>
      <c r="AH112" s="11">
        <v>19.66</v>
      </c>
      <c r="AI112" s="11">
        <v>18.18</v>
      </c>
      <c r="AJ112" s="11">
        <v>6.71</v>
      </c>
      <c r="AK112" s="11">
        <v>29.64</v>
      </c>
      <c r="AL112" s="11">
        <v>8.42</v>
      </c>
      <c r="AM112" s="11">
        <v>16.899999999999999</v>
      </c>
      <c r="AN112" s="11">
        <v>12.23</v>
      </c>
      <c r="AO112" s="11">
        <v>23.99</v>
      </c>
      <c r="AP112" s="11">
        <v>21.4</v>
      </c>
      <c r="AQ112" s="11">
        <v>8.17</v>
      </c>
      <c r="AR112" s="11">
        <v>52.91</v>
      </c>
      <c r="AS112" s="11">
        <v>20.440000000000001</v>
      </c>
      <c r="AT112" s="11">
        <v>76.23</v>
      </c>
      <c r="AU112" s="11">
        <v>36.04</v>
      </c>
      <c r="AV112" s="11">
        <v>59.24</v>
      </c>
      <c r="AW112" s="11">
        <v>67.44</v>
      </c>
      <c r="AX112" s="11">
        <v>29.29</v>
      </c>
      <c r="AY112" s="11">
        <v>35.299999999999997</v>
      </c>
      <c r="AZ112" s="11">
        <v>46.84</v>
      </c>
      <c r="BA112" s="11">
        <v>15.4</v>
      </c>
      <c r="BB112" s="11">
        <v>10.6</v>
      </c>
      <c r="BC112" s="11">
        <v>18.63</v>
      </c>
      <c r="BD112" s="11">
        <v>13.22</v>
      </c>
      <c r="BE112" s="11">
        <v>19.13</v>
      </c>
      <c r="BF112" s="11">
        <v>9.2200000000000006</v>
      </c>
      <c r="BG112" s="11">
        <v>16.100000000000001</v>
      </c>
      <c r="BH112" s="11">
        <v>16.920000000000002</v>
      </c>
      <c r="BI112" s="11">
        <v>24.27</v>
      </c>
      <c r="BJ112" s="11">
        <v>0.51</v>
      </c>
      <c r="BK112" s="11">
        <v>17.8</v>
      </c>
      <c r="BL112" s="11">
        <v>22.78</v>
      </c>
      <c r="BM112" s="11">
        <v>12.52</v>
      </c>
      <c r="BN112" s="11">
        <v>17.850000000000001</v>
      </c>
      <c r="BO112" s="11">
        <v>19</v>
      </c>
      <c r="BP112" s="11">
        <v>21.57</v>
      </c>
      <c r="BQ112" s="11">
        <v>15.63</v>
      </c>
      <c r="BR112" s="11">
        <v>17.23</v>
      </c>
      <c r="BS112" s="11">
        <v>10.35</v>
      </c>
      <c r="BT112" s="11">
        <v>26.56</v>
      </c>
      <c r="BU112" s="11">
        <v>16.920000000000002</v>
      </c>
      <c r="BV112" s="11">
        <v>29.8</v>
      </c>
      <c r="BW112" s="11">
        <v>28.9</v>
      </c>
      <c r="BX112" s="11">
        <v>25.13</v>
      </c>
      <c r="BY112" s="11">
        <v>9.25</v>
      </c>
      <c r="BZ112" s="11">
        <v>12.93</v>
      </c>
      <c r="CA112" s="11">
        <v>21.58</v>
      </c>
      <c r="CB112" s="11">
        <v>18.54</v>
      </c>
      <c r="CC112" s="11">
        <v>23.74</v>
      </c>
      <c r="CD112" s="11">
        <v>7.19</v>
      </c>
      <c r="CE112" s="11">
        <v>19.239999999999998</v>
      </c>
      <c r="CF112" s="11">
        <v>29.69</v>
      </c>
      <c r="CG112" s="11">
        <v>19.21</v>
      </c>
      <c r="CH112" s="11">
        <v>20.68</v>
      </c>
      <c r="CI112" s="11">
        <v>3.99</v>
      </c>
      <c r="CJ112" s="11">
        <v>27.42</v>
      </c>
      <c r="CK112" s="11">
        <v>20.68</v>
      </c>
      <c r="CL112" s="11">
        <v>20.47</v>
      </c>
      <c r="CM112" s="11">
        <v>30.23</v>
      </c>
      <c r="CN112" s="11">
        <v>11.97</v>
      </c>
      <c r="CO112" s="11">
        <v>8.84</v>
      </c>
      <c r="CP112" s="11">
        <v>19</v>
      </c>
      <c r="CQ112" s="11">
        <v>20.420000000000002</v>
      </c>
      <c r="CR112" s="11">
        <v>21.47</v>
      </c>
      <c r="CS112" s="11">
        <v>28.05</v>
      </c>
      <c r="CT112" s="11">
        <v>16.190000000000001</v>
      </c>
      <c r="CU112" s="11">
        <v>21.07</v>
      </c>
      <c r="CV112" s="11">
        <v>3.23</v>
      </c>
      <c r="CW112" s="11">
        <v>2.59</v>
      </c>
      <c r="CX112" s="11">
        <v>20.11</v>
      </c>
    </row>
    <row r="113" spans="2:102" x14ac:dyDescent="0.75">
      <c r="B113" s="3">
        <f t="shared" si="5"/>
        <v>110</v>
      </c>
      <c r="C113" s="11">
        <v>19.850000000000001</v>
      </c>
      <c r="D113" s="11">
        <v>7.66</v>
      </c>
      <c r="E113" s="11">
        <v>18.559999999999999</v>
      </c>
      <c r="F113" s="11">
        <v>0.56000000000000005</v>
      </c>
      <c r="G113" s="11">
        <v>2.4500000000000002</v>
      </c>
      <c r="H113" s="11">
        <v>9.4499999999999993</v>
      </c>
      <c r="I113" s="11">
        <v>16.690000000000001</v>
      </c>
      <c r="J113" s="11">
        <v>21.51</v>
      </c>
      <c r="K113" s="11">
        <v>17.329999999999998</v>
      </c>
      <c r="L113" s="11">
        <v>3.06</v>
      </c>
      <c r="M113" s="11">
        <v>33.31</v>
      </c>
      <c r="N113" s="11">
        <v>1.07</v>
      </c>
      <c r="O113" s="11">
        <v>7.52</v>
      </c>
      <c r="P113" s="11">
        <v>16.21</v>
      </c>
      <c r="Q113" s="11">
        <v>27.99</v>
      </c>
      <c r="R113" s="11">
        <v>27.43</v>
      </c>
      <c r="S113" s="11">
        <v>31.73</v>
      </c>
      <c r="T113" s="11">
        <v>24.86</v>
      </c>
      <c r="U113" s="11">
        <v>5.07</v>
      </c>
      <c r="V113" s="11">
        <v>39.65</v>
      </c>
      <c r="W113" s="11">
        <v>15.31</v>
      </c>
      <c r="X113" s="11">
        <v>1.84</v>
      </c>
      <c r="Y113" s="11">
        <v>6.19</v>
      </c>
      <c r="Z113" s="11">
        <v>10.02</v>
      </c>
      <c r="AA113" s="11">
        <v>6.08</v>
      </c>
      <c r="AB113" s="11">
        <v>48.25</v>
      </c>
      <c r="AC113" s="11">
        <v>14.46</v>
      </c>
      <c r="AD113" s="11">
        <v>16.59</v>
      </c>
      <c r="AE113" s="11">
        <v>12.56</v>
      </c>
      <c r="AF113" s="11">
        <v>27.14</v>
      </c>
      <c r="AG113" s="11">
        <v>25.95</v>
      </c>
      <c r="AH113" s="11">
        <v>19.809999999999999</v>
      </c>
      <c r="AI113" s="11">
        <v>18.38</v>
      </c>
      <c r="AJ113" s="11">
        <v>6.68</v>
      </c>
      <c r="AK113" s="11">
        <v>29.45</v>
      </c>
      <c r="AL113" s="11">
        <v>8.4499999999999993</v>
      </c>
      <c r="AM113" s="11">
        <v>16.89</v>
      </c>
      <c r="AN113" s="11">
        <v>12.27</v>
      </c>
      <c r="AO113" s="11">
        <v>23.96</v>
      </c>
      <c r="AP113" s="11">
        <v>21.25</v>
      </c>
      <c r="AQ113" s="11">
        <v>8.1</v>
      </c>
      <c r="AR113" s="11">
        <v>52.55</v>
      </c>
      <c r="AS113" s="11">
        <v>20.48</v>
      </c>
      <c r="AT113" s="11">
        <v>76.55</v>
      </c>
      <c r="AU113" s="11">
        <v>35.92</v>
      </c>
      <c r="AV113" s="11">
        <v>59.18</v>
      </c>
      <c r="AW113" s="11">
        <v>67.52</v>
      </c>
      <c r="AX113" s="11">
        <v>29.42</v>
      </c>
      <c r="AY113" s="11">
        <v>35.590000000000003</v>
      </c>
      <c r="AZ113" s="11">
        <v>46.72</v>
      </c>
      <c r="BA113" s="11">
        <v>14.83</v>
      </c>
      <c r="BB113" s="11">
        <v>8.7200000000000006</v>
      </c>
      <c r="BC113" s="11">
        <v>18.96</v>
      </c>
      <c r="BD113" s="11">
        <v>13.28</v>
      </c>
      <c r="BE113" s="11">
        <v>18.87</v>
      </c>
      <c r="BF113" s="11">
        <v>9.41</v>
      </c>
      <c r="BG113" s="11">
        <v>16.12</v>
      </c>
      <c r="BH113" s="11">
        <v>17.510000000000002</v>
      </c>
      <c r="BI113" s="11">
        <v>24.47</v>
      </c>
      <c r="BJ113" s="11">
        <v>0.52</v>
      </c>
      <c r="BK113" s="11">
        <v>16.920000000000002</v>
      </c>
      <c r="BL113" s="11">
        <v>22.45</v>
      </c>
      <c r="BM113" s="11">
        <v>12.71</v>
      </c>
      <c r="BN113" s="11">
        <v>17.920000000000002</v>
      </c>
      <c r="BO113" s="11">
        <v>20.63</v>
      </c>
      <c r="BP113" s="11">
        <v>21.13</v>
      </c>
      <c r="BQ113" s="11">
        <v>15.67</v>
      </c>
      <c r="BR113" s="11">
        <v>15.9</v>
      </c>
      <c r="BS113" s="11">
        <v>9.89</v>
      </c>
      <c r="BT113" s="11">
        <v>27.48</v>
      </c>
      <c r="BU113" s="11">
        <v>16.86</v>
      </c>
      <c r="BV113" s="11">
        <v>29.83</v>
      </c>
      <c r="BW113" s="11">
        <v>30.15</v>
      </c>
      <c r="BX113" s="11">
        <v>25.06</v>
      </c>
      <c r="BY113" s="11">
        <v>9.4700000000000006</v>
      </c>
      <c r="BZ113" s="11">
        <v>13.43</v>
      </c>
      <c r="CA113" s="11">
        <v>20.18</v>
      </c>
      <c r="CB113" s="11">
        <v>18.84</v>
      </c>
      <c r="CC113" s="11">
        <v>21.4</v>
      </c>
      <c r="CD113" s="11">
        <v>7.12</v>
      </c>
      <c r="CE113" s="11">
        <v>19.579999999999998</v>
      </c>
      <c r="CF113" s="11">
        <v>30.36</v>
      </c>
      <c r="CG113" s="11">
        <v>20.45</v>
      </c>
      <c r="CH113" s="11">
        <v>20.56</v>
      </c>
      <c r="CI113" s="11">
        <v>3.85</v>
      </c>
      <c r="CJ113" s="11">
        <v>28</v>
      </c>
      <c r="CK113" s="11">
        <v>20.87</v>
      </c>
      <c r="CL113" s="11">
        <v>20.49</v>
      </c>
      <c r="CM113" s="11">
        <v>30.26</v>
      </c>
      <c r="CN113" s="11">
        <v>11.55</v>
      </c>
      <c r="CO113" s="11">
        <v>7.95</v>
      </c>
      <c r="CP113" s="11">
        <v>19.79</v>
      </c>
      <c r="CQ113" s="11">
        <v>21.19</v>
      </c>
      <c r="CR113" s="11">
        <v>20.52</v>
      </c>
      <c r="CS113" s="11">
        <v>28.35</v>
      </c>
      <c r="CT113" s="11">
        <v>16.2</v>
      </c>
      <c r="CU113" s="11">
        <v>21.13</v>
      </c>
      <c r="CV113" s="11">
        <v>3.31</v>
      </c>
      <c r="CW113" s="11">
        <v>2.81</v>
      </c>
      <c r="CX113" s="11">
        <v>20.67</v>
      </c>
    </row>
    <row r="114" spans="2:102" x14ac:dyDescent="0.75">
      <c r="B114" s="3">
        <f t="shared" si="5"/>
        <v>111</v>
      </c>
      <c r="C114" s="11">
        <v>20.04</v>
      </c>
      <c r="D114" s="11">
        <v>7.66</v>
      </c>
      <c r="E114" s="11">
        <v>18.649999999999999</v>
      </c>
      <c r="F114" s="11">
        <v>0.56999999999999995</v>
      </c>
      <c r="G114" s="11">
        <v>2.4500000000000002</v>
      </c>
      <c r="H114" s="11">
        <v>9.48</v>
      </c>
      <c r="I114" s="11">
        <v>16.75</v>
      </c>
      <c r="J114" s="11">
        <v>21.34</v>
      </c>
      <c r="K114" s="11">
        <v>17.43</v>
      </c>
      <c r="L114" s="11">
        <v>3.04</v>
      </c>
      <c r="M114" s="11">
        <v>33.21</v>
      </c>
      <c r="N114" s="11">
        <v>1.07</v>
      </c>
      <c r="O114" s="11">
        <v>7.46</v>
      </c>
      <c r="P114" s="11">
        <v>16.27</v>
      </c>
      <c r="Q114" s="11">
        <v>27.85</v>
      </c>
      <c r="R114" s="11">
        <v>27.01</v>
      </c>
      <c r="S114" s="11">
        <v>31.74</v>
      </c>
      <c r="T114" s="11">
        <v>25.2</v>
      </c>
      <c r="U114" s="11">
        <v>5.13</v>
      </c>
      <c r="V114" s="11">
        <v>40.31</v>
      </c>
      <c r="W114" s="11">
        <v>15.31</v>
      </c>
      <c r="X114" s="11">
        <v>1.84</v>
      </c>
      <c r="Y114" s="11">
        <v>5.98</v>
      </c>
      <c r="Z114" s="11">
        <v>9.91</v>
      </c>
      <c r="AA114" s="11">
        <v>6.04</v>
      </c>
      <c r="AB114" s="11">
        <v>48.31</v>
      </c>
      <c r="AC114" s="11">
        <v>14.41</v>
      </c>
      <c r="AD114" s="11">
        <v>16.64</v>
      </c>
      <c r="AE114" s="11">
        <v>12.68</v>
      </c>
      <c r="AF114" s="11">
        <v>26.88</v>
      </c>
      <c r="AG114" s="11">
        <v>25.79</v>
      </c>
      <c r="AH114" s="11">
        <v>19.920000000000002</v>
      </c>
      <c r="AI114" s="11">
        <v>18.63</v>
      </c>
      <c r="AJ114" s="11">
        <v>6.64</v>
      </c>
      <c r="AK114" s="11">
        <v>29.1</v>
      </c>
      <c r="AL114" s="11">
        <v>8.59</v>
      </c>
      <c r="AM114" s="11">
        <v>16.88</v>
      </c>
      <c r="AN114" s="11">
        <v>12.27</v>
      </c>
      <c r="AO114" s="11">
        <v>23.88</v>
      </c>
      <c r="AP114" s="11">
        <v>21.36</v>
      </c>
      <c r="AQ114" s="11">
        <v>8.06</v>
      </c>
      <c r="AR114" s="11">
        <v>52.75</v>
      </c>
      <c r="AS114" s="11">
        <v>20.27</v>
      </c>
      <c r="AT114" s="11">
        <v>76.459999999999994</v>
      </c>
      <c r="AU114" s="11">
        <v>35.729999999999997</v>
      </c>
      <c r="AV114" s="11">
        <v>59.02</v>
      </c>
      <c r="AW114" s="11">
        <v>68.17</v>
      </c>
      <c r="AX114" s="11">
        <v>29.25</v>
      </c>
      <c r="AY114" s="11">
        <v>35.5</v>
      </c>
      <c r="AZ114" s="11">
        <v>46.85</v>
      </c>
      <c r="BA114" s="11">
        <v>16.22</v>
      </c>
      <c r="BB114" s="11">
        <v>9.5399999999999991</v>
      </c>
      <c r="BC114" s="11">
        <v>18.7</v>
      </c>
      <c r="BD114" s="11">
        <v>13.62</v>
      </c>
      <c r="BE114" s="11">
        <v>18.72</v>
      </c>
      <c r="BF114" s="11">
        <v>9.24</v>
      </c>
      <c r="BG114" s="11">
        <v>16.3</v>
      </c>
      <c r="BH114" s="11">
        <v>16.78</v>
      </c>
      <c r="BI114" s="11">
        <v>24.02</v>
      </c>
      <c r="BJ114" s="11">
        <v>0.47</v>
      </c>
      <c r="BK114" s="11">
        <v>15.64</v>
      </c>
      <c r="BL114" s="11">
        <v>22.26</v>
      </c>
      <c r="BM114" s="11">
        <v>10.92</v>
      </c>
      <c r="BN114" s="11">
        <v>18.73</v>
      </c>
      <c r="BO114" s="11">
        <v>19.98</v>
      </c>
      <c r="BP114" s="11">
        <v>21.22</v>
      </c>
      <c r="BQ114" s="11">
        <v>15.15</v>
      </c>
      <c r="BR114" s="11">
        <v>16.46</v>
      </c>
      <c r="BS114" s="11">
        <v>10.050000000000001</v>
      </c>
      <c r="BT114" s="11">
        <v>26.84</v>
      </c>
      <c r="BU114" s="11">
        <v>17.559999999999999</v>
      </c>
      <c r="BV114" s="11">
        <v>30.93</v>
      </c>
      <c r="BW114" s="11">
        <v>28</v>
      </c>
      <c r="BX114" s="11">
        <v>24.71</v>
      </c>
      <c r="BY114" s="11">
        <v>9.9700000000000006</v>
      </c>
      <c r="BZ114" s="11">
        <v>12.96</v>
      </c>
      <c r="CA114" s="11">
        <v>21.01</v>
      </c>
      <c r="CB114" s="11">
        <v>18.16</v>
      </c>
      <c r="CC114" s="11">
        <v>22.32</v>
      </c>
      <c r="CD114" s="11">
        <v>6.54</v>
      </c>
      <c r="CE114" s="11">
        <v>20.11</v>
      </c>
      <c r="CF114" s="11">
        <v>30.67</v>
      </c>
      <c r="CG114" s="11">
        <v>19.309999999999999</v>
      </c>
      <c r="CH114" s="11">
        <v>19.68</v>
      </c>
      <c r="CI114" s="11">
        <v>3.9</v>
      </c>
      <c r="CJ114" s="11">
        <v>28.81</v>
      </c>
      <c r="CK114" s="11">
        <v>19.28</v>
      </c>
      <c r="CL114" s="11">
        <v>20.51</v>
      </c>
      <c r="CM114" s="11">
        <v>30.29</v>
      </c>
      <c r="CN114" s="11">
        <v>11.95</v>
      </c>
      <c r="CO114" s="11">
        <v>8.73</v>
      </c>
      <c r="CP114" s="11">
        <v>19.489999999999998</v>
      </c>
      <c r="CQ114" s="11">
        <v>20.059999999999999</v>
      </c>
      <c r="CR114" s="11">
        <v>21.14</v>
      </c>
      <c r="CS114" s="11">
        <v>28.48</v>
      </c>
      <c r="CT114" s="11">
        <v>15.75</v>
      </c>
      <c r="CU114" s="11">
        <v>20.420000000000002</v>
      </c>
      <c r="CV114" s="11">
        <v>3.36</v>
      </c>
      <c r="CW114" s="11">
        <v>2.59</v>
      </c>
      <c r="CX114" s="11">
        <v>19.7</v>
      </c>
    </row>
    <row r="115" spans="2:102" x14ac:dyDescent="0.75">
      <c r="B115" s="3">
        <f t="shared" si="5"/>
        <v>112</v>
      </c>
      <c r="C115" s="11">
        <v>19.97</v>
      </c>
      <c r="D115" s="11">
        <v>7.64</v>
      </c>
      <c r="E115" s="11">
        <v>18.72</v>
      </c>
      <c r="F115" s="11">
        <v>0.56000000000000005</v>
      </c>
      <c r="G115" s="11">
        <v>2.44</v>
      </c>
      <c r="H115" s="11">
        <v>9.3699999999999992</v>
      </c>
      <c r="I115" s="11">
        <v>16.59</v>
      </c>
      <c r="J115" s="11">
        <v>21.19</v>
      </c>
      <c r="K115" s="11">
        <v>17.239999999999998</v>
      </c>
      <c r="L115" s="11">
        <v>3.04</v>
      </c>
      <c r="M115" s="11">
        <v>33.159999999999997</v>
      </c>
      <c r="N115" s="11">
        <v>1.07</v>
      </c>
      <c r="O115" s="11">
        <v>7.55</v>
      </c>
      <c r="P115" s="11">
        <v>16.21</v>
      </c>
      <c r="Q115" s="11">
        <v>27.96</v>
      </c>
      <c r="R115" s="11">
        <v>27.13</v>
      </c>
      <c r="S115" s="11">
        <v>31.89</v>
      </c>
      <c r="T115" s="11">
        <v>25.04</v>
      </c>
      <c r="U115" s="11">
        <v>5.15</v>
      </c>
      <c r="V115" s="11">
        <v>40.200000000000003</v>
      </c>
      <c r="W115" s="11">
        <v>15.33</v>
      </c>
      <c r="X115" s="11">
        <v>1.84</v>
      </c>
      <c r="Y115" s="11">
        <v>6.02</v>
      </c>
      <c r="Z115" s="11">
        <v>9.85</v>
      </c>
      <c r="AA115" s="11">
        <v>6</v>
      </c>
      <c r="AB115" s="11">
        <v>48.52</v>
      </c>
      <c r="AC115" s="11">
        <v>14.41</v>
      </c>
      <c r="AD115" s="11">
        <v>16.62</v>
      </c>
      <c r="AE115" s="11">
        <v>12.62</v>
      </c>
      <c r="AF115" s="11">
        <v>26.59</v>
      </c>
      <c r="AG115" s="11">
        <v>25.82</v>
      </c>
      <c r="AH115" s="11">
        <v>20.010000000000002</v>
      </c>
      <c r="AI115" s="11">
        <v>18.45</v>
      </c>
      <c r="AJ115" s="11">
        <v>6.65</v>
      </c>
      <c r="AK115" s="11">
        <v>29.08</v>
      </c>
      <c r="AL115" s="11">
        <v>8.67</v>
      </c>
      <c r="AM115" s="11">
        <v>16.920000000000002</v>
      </c>
      <c r="AN115" s="11">
        <v>12.28</v>
      </c>
      <c r="AO115" s="11">
        <v>23.88</v>
      </c>
      <c r="AP115" s="11">
        <v>21.29</v>
      </c>
      <c r="AQ115" s="11">
        <v>8.02</v>
      </c>
      <c r="AR115" s="11">
        <v>52.26</v>
      </c>
      <c r="AS115" s="11">
        <v>20.14</v>
      </c>
      <c r="AT115" s="11">
        <v>75.67</v>
      </c>
      <c r="AU115" s="11">
        <v>35.56</v>
      </c>
      <c r="AV115" s="11">
        <v>59.34</v>
      </c>
      <c r="AW115" s="11">
        <v>68.09</v>
      </c>
      <c r="AX115" s="11">
        <v>29.04</v>
      </c>
      <c r="AY115" s="11">
        <v>35.49</v>
      </c>
      <c r="AZ115" s="11">
        <v>47.01</v>
      </c>
      <c r="BA115" s="11">
        <v>15.01</v>
      </c>
      <c r="BB115" s="11">
        <v>10</v>
      </c>
      <c r="BC115" s="11">
        <v>18.53</v>
      </c>
      <c r="BD115" s="11">
        <v>12.94</v>
      </c>
      <c r="BE115" s="11">
        <v>18.399999999999999</v>
      </c>
      <c r="BF115" s="11">
        <v>9.26</v>
      </c>
      <c r="BG115" s="11">
        <v>15.77</v>
      </c>
      <c r="BH115" s="11">
        <v>16.670000000000002</v>
      </c>
      <c r="BI115" s="11">
        <v>24.66</v>
      </c>
      <c r="BJ115" s="11">
        <v>0.49</v>
      </c>
      <c r="BK115" s="11">
        <v>18.05</v>
      </c>
      <c r="BL115" s="11">
        <v>22.78</v>
      </c>
      <c r="BM115" s="11">
        <v>11.5</v>
      </c>
      <c r="BN115" s="11">
        <v>17.18</v>
      </c>
      <c r="BO115" s="11">
        <v>19.95</v>
      </c>
      <c r="BP115" s="11">
        <v>20.86</v>
      </c>
      <c r="BQ115" s="11">
        <v>14.87</v>
      </c>
      <c r="BR115" s="11">
        <v>16.13</v>
      </c>
      <c r="BS115" s="11">
        <v>10.02</v>
      </c>
      <c r="BT115" s="11">
        <v>26.7</v>
      </c>
      <c r="BU115" s="11">
        <v>16.41</v>
      </c>
      <c r="BV115" s="11">
        <v>30.73</v>
      </c>
      <c r="BW115" s="11">
        <v>27.15</v>
      </c>
      <c r="BX115" s="11">
        <v>25.15</v>
      </c>
      <c r="BY115" s="11">
        <v>9.58</v>
      </c>
      <c r="BZ115" s="11">
        <v>13.33</v>
      </c>
      <c r="CA115" s="11">
        <v>20.77</v>
      </c>
      <c r="CB115" s="11">
        <v>18.149999999999999</v>
      </c>
      <c r="CC115" s="11">
        <v>22.96</v>
      </c>
      <c r="CD115" s="11">
        <v>7.02</v>
      </c>
      <c r="CE115" s="11">
        <v>18.82</v>
      </c>
      <c r="CF115" s="11">
        <v>30.42</v>
      </c>
      <c r="CG115" s="11">
        <v>20.16</v>
      </c>
      <c r="CH115" s="11">
        <v>19.75</v>
      </c>
      <c r="CI115" s="11">
        <v>3.75</v>
      </c>
      <c r="CJ115" s="11">
        <v>28.49</v>
      </c>
      <c r="CK115" s="11">
        <v>19.57</v>
      </c>
      <c r="CL115" s="11">
        <v>20.100000000000001</v>
      </c>
      <c r="CM115" s="11">
        <v>29.75</v>
      </c>
      <c r="CN115" s="11">
        <v>11.75</v>
      </c>
      <c r="CO115" s="11">
        <v>8.65</v>
      </c>
      <c r="CP115" s="11">
        <v>19.75</v>
      </c>
      <c r="CQ115" s="11">
        <v>20.23</v>
      </c>
      <c r="CR115" s="11">
        <v>20.9</v>
      </c>
      <c r="CS115" s="11">
        <v>26.78</v>
      </c>
      <c r="CT115" s="11">
        <v>16.170000000000002</v>
      </c>
      <c r="CU115" s="11">
        <v>21.14</v>
      </c>
      <c r="CV115" s="11">
        <v>3.24</v>
      </c>
      <c r="CW115" s="11">
        <v>2.59</v>
      </c>
      <c r="CX115" s="11">
        <v>19.57</v>
      </c>
    </row>
    <row r="116" spans="2:102" x14ac:dyDescent="0.75">
      <c r="B116" s="3">
        <f t="shared" si="5"/>
        <v>113</v>
      </c>
      <c r="C116" s="11">
        <v>20.12</v>
      </c>
      <c r="D116" s="11">
        <v>7.6</v>
      </c>
      <c r="E116" s="11">
        <v>18.649999999999999</v>
      </c>
      <c r="F116" s="11">
        <v>0.56000000000000005</v>
      </c>
      <c r="G116" s="11">
        <v>2.4500000000000002</v>
      </c>
      <c r="H116" s="11">
        <v>9.3800000000000008</v>
      </c>
      <c r="I116" s="11">
        <v>16.399999999999999</v>
      </c>
      <c r="J116" s="11">
        <v>21.34</v>
      </c>
      <c r="K116" s="11">
        <v>17.190000000000001</v>
      </c>
      <c r="L116" s="11">
        <v>3.07</v>
      </c>
      <c r="M116" s="11">
        <v>33.11</v>
      </c>
      <c r="N116" s="11">
        <v>1.07</v>
      </c>
      <c r="O116" s="11">
        <v>7.59</v>
      </c>
      <c r="P116" s="11">
        <v>16.420000000000002</v>
      </c>
      <c r="Q116" s="11">
        <v>28.12</v>
      </c>
      <c r="R116" s="11">
        <v>27.24</v>
      </c>
      <c r="S116" s="11">
        <v>31.9</v>
      </c>
      <c r="T116" s="11">
        <v>25.13</v>
      </c>
      <c r="U116" s="11">
        <v>5.12</v>
      </c>
      <c r="V116" s="11">
        <v>40.19</v>
      </c>
      <c r="W116" s="11">
        <v>15.31</v>
      </c>
      <c r="X116" s="11">
        <v>1.84</v>
      </c>
      <c r="Y116" s="11">
        <v>5.89</v>
      </c>
      <c r="Z116" s="11">
        <v>9.94</v>
      </c>
      <c r="AA116" s="11">
        <v>5.93</v>
      </c>
      <c r="AB116" s="11">
        <v>49.11</v>
      </c>
      <c r="AC116" s="11">
        <v>14.45</v>
      </c>
      <c r="AD116" s="11">
        <v>16.59</v>
      </c>
      <c r="AE116" s="11">
        <v>12.4</v>
      </c>
      <c r="AF116" s="11">
        <v>26.72</v>
      </c>
      <c r="AG116" s="11">
        <v>26.25</v>
      </c>
      <c r="AH116" s="11">
        <v>20.2</v>
      </c>
      <c r="AI116" s="11">
        <v>18.45</v>
      </c>
      <c r="AJ116" s="11">
        <v>6.59</v>
      </c>
      <c r="AK116" s="11">
        <v>29.4</v>
      </c>
      <c r="AL116" s="11">
        <v>8.66</v>
      </c>
      <c r="AM116" s="11">
        <v>16.89</v>
      </c>
      <c r="AN116" s="11">
        <v>12.13</v>
      </c>
      <c r="AO116" s="11">
        <v>23.97</v>
      </c>
      <c r="AP116" s="11">
        <v>21.25</v>
      </c>
      <c r="AQ116" s="11">
        <v>8</v>
      </c>
      <c r="AR116" s="11">
        <v>51.91</v>
      </c>
      <c r="AS116" s="11">
        <v>20.2</v>
      </c>
      <c r="AT116" s="11">
        <v>75.62</v>
      </c>
      <c r="AU116" s="11">
        <v>35.4</v>
      </c>
      <c r="AV116" s="11">
        <v>59.22</v>
      </c>
      <c r="AW116" s="11">
        <v>68.099999999999994</v>
      </c>
      <c r="AX116" s="11">
        <v>28.77</v>
      </c>
      <c r="AY116" s="11">
        <v>36.19</v>
      </c>
      <c r="AZ116" s="11">
        <v>47.05</v>
      </c>
      <c r="BA116" s="11">
        <v>15.62</v>
      </c>
      <c r="BB116" s="11">
        <v>9.6</v>
      </c>
      <c r="BC116" s="11">
        <v>18.66</v>
      </c>
      <c r="BD116" s="11">
        <v>13.83</v>
      </c>
      <c r="BE116" s="11">
        <v>19.059999999999999</v>
      </c>
      <c r="BF116" s="11">
        <v>9.19</v>
      </c>
      <c r="BG116" s="11">
        <v>16.03</v>
      </c>
      <c r="BH116" s="11">
        <v>16.7</v>
      </c>
      <c r="BI116" s="11">
        <v>23.75</v>
      </c>
      <c r="BJ116" s="11">
        <v>0.53</v>
      </c>
      <c r="BK116" s="11">
        <v>17.39</v>
      </c>
      <c r="BL116" s="11">
        <v>21.97</v>
      </c>
      <c r="BM116" s="11">
        <v>10.39</v>
      </c>
      <c r="BN116" s="11">
        <v>16.68</v>
      </c>
      <c r="BO116" s="11">
        <v>20.239999999999998</v>
      </c>
      <c r="BP116" s="11">
        <v>21.48</v>
      </c>
      <c r="BQ116" s="11">
        <v>14.57</v>
      </c>
      <c r="BR116" s="11">
        <v>15.77</v>
      </c>
      <c r="BS116" s="11">
        <v>10.039999999999999</v>
      </c>
      <c r="BT116" s="11">
        <v>26.74</v>
      </c>
      <c r="BU116" s="11">
        <v>14.95</v>
      </c>
      <c r="BV116" s="11">
        <v>30.81</v>
      </c>
      <c r="BW116" s="11">
        <v>28.16</v>
      </c>
      <c r="BX116" s="11">
        <v>24.78</v>
      </c>
      <c r="BY116" s="11">
        <v>9.48</v>
      </c>
      <c r="BZ116" s="11">
        <v>12.83</v>
      </c>
      <c r="CA116" s="11">
        <v>19.39</v>
      </c>
      <c r="CB116" s="11">
        <v>18.489999999999998</v>
      </c>
      <c r="CC116" s="11">
        <v>21.39</v>
      </c>
      <c r="CD116" s="11">
        <v>6.94</v>
      </c>
      <c r="CE116" s="11">
        <v>19.2</v>
      </c>
      <c r="CF116" s="11">
        <v>30.12</v>
      </c>
      <c r="CG116" s="11">
        <v>19.46</v>
      </c>
      <c r="CH116" s="11">
        <v>19.09</v>
      </c>
      <c r="CI116" s="11">
        <v>3.99</v>
      </c>
      <c r="CJ116" s="11">
        <v>26.54</v>
      </c>
      <c r="CK116" s="11">
        <v>19.04</v>
      </c>
      <c r="CL116" s="11">
        <v>20.49</v>
      </c>
      <c r="CM116" s="11">
        <v>31.34</v>
      </c>
      <c r="CN116" s="11">
        <v>11.79</v>
      </c>
      <c r="CO116" s="11">
        <v>7.46</v>
      </c>
      <c r="CP116" s="11">
        <v>18.87</v>
      </c>
      <c r="CQ116" s="11">
        <v>19.829999999999998</v>
      </c>
      <c r="CR116" s="11">
        <v>21.03</v>
      </c>
      <c r="CS116" s="11">
        <v>28.63</v>
      </c>
      <c r="CT116" s="11">
        <v>15.98</v>
      </c>
      <c r="CU116" s="11">
        <v>21.33</v>
      </c>
      <c r="CV116" s="11">
        <v>3.19</v>
      </c>
      <c r="CW116" s="11">
        <v>2.65</v>
      </c>
      <c r="CX116" s="11">
        <v>19.53</v>
      </c>
    </row>
    <row r="117" spans="2:102" x14ac:dyDescent="0.75">
      <c r="B117" s="3">
        <f t="shared" si="5"/>
        <v>114</v>
      </c>
      <c r="C117" s="11">
        <v>19.850000000000001</v>
      </c>
      <c r="D117" s="11">
        <v>7.58</v>
      </c>
      <c r="E117" s="11">
        <v>18.649999999999999</v>
      </c>
      <c r="F117" s="11">
        <v>0.55000000000000004</v>
      </c>
      <c r="G117" s="11">
        <v>2.4500000000000002</v>
      </c>
      <c r="H117" s="11">
        <v>9.49</v>
      </c>
      <c r="I117" s="11">
        <v>16.23</v>
      </c>
      <c r="J117" s="11">
        <v>21.17</v>
      </c>
      <c r="K117" s="11">
        <v>17.25</v>
      </c>
      <c r="L117" s="11">
        <v>3.07</v>
      </c>
      <c r="M117" s="11">
        <v>33.049999999999997</v>
      </c>
      <c r="N117" s="11">
        <v>1.07</v>
      </c>
      <c r="O117" s="11">
        <v>7.61</v>
      </c>
      <c r="P117" s="11">
        <v>16.28</v>
      </c>
      <c r="Q117" s="11">
        <v>28.25</v>
      </c>
      <c r="R117" s="11">
        <v>26.93</v>
      </c>
      <c r="S117" s="11">
        <v>31.9</v>
      </c>
      <c r="T117" s="11">
        <v>24.66</v>
      </c>
      <c r="U117" s="11">
        <v>5.12</v>
      </c>
      <c r="V117" s="11">
        <v>40.07</v>
      </c>
      <c r="W117" s="11">
        <v>15.51</v>
      </c>
      <c r="X117" s="11">
        <v>1.84</v>
      </c>
      <c r="Y117" s="11">
        <v>5.96</v>
      </c>
      <c r="Z117" s="11">
        <v>9.93</v>
      </c>
      <c r="AA117" s="11">
        <v>5.9</v>
      </c>
      <c r="AB117" s="11">
        <v>48.68</v>
      </c>
      <c r="AC117" s="11">
        <v>14.49</v>
      </c>
      <c r="AD117" s="11">
        <v>16.61</v>
      </c>
      <c r="AE117" s="11">
        <v>12.46</v>
      </c>
      <c r="AF117" s="11">
        <v>26.79</v>
      </c>
      <c r="AG117" s="11">
        <v>26.45</v>
      </c>
      <c r="AH117" s="11">
        <v>20.53</v>
      </c>
      <c r="AI117" s="11">
        <v>18.48</v>
      </c>
      <c r="AJ117" s="11">
        <v>6.49</v>
      </c>
      <c r="AK117" s="11">
        <v>29.24</v>
      </c>
      <c r="AL117" s="11">
        <v>8.69</v>
      </c>
      <c r="AM117" s="11">
        <v>16.920000000000002</v>
      </c>
      <c r="AN117" s="11">
        <v>12.02</v>
      </c>
      <c r="AO117" s="11">
        <v>24.01</v>
      </c>
      <c r="AP117" s="11">
        <v>21.38</v>
      </c>
      <c r="AQ117" s="11">
        <v>7.98</v>
      </c>
      <c r="AR117" s="11">
        <v>51.66</v>
      </c>
      <c r="AS117" s="11">
        <v>20.13</v>
      </c>
      <c r="AT117" s="11">
        <v>75</v>
      </c>
      <c r="AU117" s="11">
        <v>35.53</v>
      </c>
      <c r="AV117" s="11">
        <v>59.42</v>
      </c>
      <c r="AW117" s="11">
        <v>67.67</v>
      </c>
      <c r="AX117" s="11">
        <v>28.88</v>
      </c>
      <c r="AY117" s="11">
        <v>35.94</v>
      </c>
      <c r="AZ117" s="11">
        <v>46.61</v>
      </c>
      <c r="BA117" s="11">
        <v>15.18</v>
      </c>
      <c r="BB117" s="11">
        <v>9.93</v>
      </c>
      <c r="BC117" s="11">
        <v>17.440000000000001</v>
      </c>
      <c r="BD117" s="11">
        <v>12.93</v>
      </c>
      <c r="BE117" s="11">
        <v>18.45</v>
      </c>
      <c r="BF117" s="11">
        <v>9.5500000000000007</v>
      </c>
      <c r="BG117" s="11">
        <v>15.87</v>
      </c>
      <c r="BH117" s="11">
        <v>16.66</v>
      </c>
      <c r="BI117" s="11">
        <v>23.58</v>
      </c>
      <c r="BJ117" s="11">
        <v>0.53</v>
      </c>
      <c r="BK117" s="11">
        <v>17.29</v>
      </c>
      <c r="BL117" s="11">
        <v>22.4</v>
      </c>
      <c r="BM117" s="11">
        <v>11.31</v>
      </c>
      <c r="BN117" s="11">
        <v>17.55</v>
      </c>
      <c r="BO117" s="11">
        <v>20.18</v>
      </c>
      <c r="BP117" s="11">
        <v>21</v>
      </c>
      <c r="BQ117" s="11">
        <v>15.07</v>
      </c>
      <c r="BR117" s="11">
        <v>16.260000000000002</v>
      </c>
      <c r="BS117" s="11">
        <v>10.19</v>
      </c>
      <c r="BT117" s="11">
        <v>26.07</v>
      </c>
      <c r="BU117" s="11">
        <v>15.41</v>
      </c>
      <c r="BV117" s="11">
        <v>30.37</v>
      </c>
      <c r="BW117" s="11">
        <v>30.04</v>
      </c>
      <c r="BX117" s="11">
        <v>24.42</v>
      </c>
      <c r="BY117" s="11">
        <v>9.2799999999999994</v>
      </c>
      <c r="BZ117" s="11">
        <v>13.07</v>
      </c>
      <c r="CA117" s="11">
        <v>21.49</v>
      </c>
      <c r="CB117" s="11">
        <v>18.28</v>
      </c>
      <c r="CC117" s="11">
        <v>23.38</v>
      </c>
      <c r="CD117" s="11">
        <v>6.57</v>
      </c>
      <c r="CE117" s="11">
        <v>19.579999999999998</v>
      </c>
      <c r="CF117" s="11">
        <v>28.87</v>
      </c>
      <c r="CG117" s="11">
        <v>19.23</v>
      </c>
      <c r="CH117" s="11">
        <v>20.04</v>
      </c>
      <c r="CI117" s="11">
        <v>3.86</v>
      </c>
      <c r="CJ117" s="11">
        <v>28.27</v>
      </c>
      <c r="CK117" s="11">
        <v>20.27</v>
      </c>
      <c r="CL117" s="11">
        <v>20.12</v>
      </c>
      <c r="CM117" s="11">
        <v>29.54</v>
      </c>
      <c r="CN117" s="11">
        <v>11.76</v>
      </c>
      <c r="CO117" s="11">
        <v>8.48</v>
      </c>
      <c r="CP117" s="11">
        <v>19.05</v>
      </c>
      <c r="CQ117" s="11">
        <v>20.43</v>
      </c>
      <c r="CR117" s="11">
        <v>21.21</v>
      </c>
      <c r="CS117" s="11">
        <v>26.93</v>
      </c>
      <c r="CT117" s="11">
        <v>15.93</v>
      </c>
      <c r="CU117" s="11">
        <v>22.2</v>
      </c>
      <c r="CV117" s="11">
        <v>3.29</v>
      </c>
      <c r="CW117" s="11">
        <v>2.65</v>
      </c>
      <c r="CX117" s="11">
        <v>20.170000000000002</v>
      </c>
    </row>
    <row r="118" spans="2:102" x14ac:dyDescent="0.75">
      <c r="B118" s="3">
        <f t="shared" si="5"/>
        <v>115</v>
      </c>
      <c r="C118" s="11">
        <v>19.760000000000002</v>
      </c>
      <c r="D118" s="11">
        <v>7.59</v>
      </c>
      <c r="E118" s="11">
        <v>18.61</v>
      </c>
      <c r="F118" s="11">
        <v>0.55000000000000004</v>
      </c>
      <c r="G118" s="11">
        <v>2.46</v>
      </c>
      <c r="H118" s="11">
        <v>9.59</v>
      </c>
      <c r="I118" s="11">
        <v>16.11</v>
      </c>
      <c r="J118" s="11">
        <v>21.43</v>
      </c>
      <c r="K118" s="11">
        <v>17.32</v>
      </c>
      <c r="L118" s="11">
        <v>3.1</v>
      </c>
      <c r="M118" s="11">
        <v>32.93</v>
      </c>
      <c r="N118" s="11">
        <v>1.07</v>
      </c>
      <c r="O118" s="11">
        <v>7.55</v>
      </c>
      <c r="P118" s="11">
        <v>16.350000000000001</v>
      </c>
      <c r="Q118" s="11">
        <v>28.12</v>
      </c>
      <c r="R118" s="11">
        <v>26.81</v>
      </c>
      <c r="S118" s="11">
        <v>31.86</v>
      </c>
      <c r="T118" s="11">
        <v>24.77</v>
      </c>
      <c r="U118" s="11">
        <v>5.0999999999999996</v>
      </c>
      <c r="V118" s="11">
        <v>40.53</v>
      </c>
      <c r="W118" s="11">
        <v>15.26</v>
      </c>
      <c r="X118" s="11">
        <v>1.84</v>
      </c>
      <c r="Y118" s="11">
        <v>6.02</v>
      </c>
      <c r="Z118" s="11">
        <v>9.99</v>
      </c>
      <c r="AA118" s="11">
        <v>5.91</v>
      </c>
      <c r="AB118" s="11">
        <v>48.3</v>
      </c>
      <c r="AC118" s="11">
        <v>14.49</v>
      </c>
      <c r="AD118" s="11">
        <v>16.600000000000001</v>
      </c>
      <c r="AE118" s="11">
        <v>12.46</v>
      </c>
      <c r="AF118" s="11">
        <v>26.62</v>
      </c>
      <c r="AG118" s="11">
        <v>26.42</v>
      </c>
      <c r="AH118" s="11">
        <v>19.96</v>
      </c>
      <c r="AI118" s="11">
        <v>18.399999999999999</v>
      </c>
      <c r="AJ118" s="11">
        <v>6.4</v>
      </c>
      <c r="AK118" s="11">
        <v>29.07</v>
      </c>
      <c r="AL118" s="11">
        <v>8.69</v>
      </c>
      <c r="AM118" s="11">
        <v>16.98</v>
      </c>
      <c r="AN118" s="11">
        <v>12.01</v>
      </c>
      <c r="AO118" s="11">
        <v>24.01</v>
      </c>
      <c r="AP118" s="11">
        <v>21.57</v>
      </c>
      <c r="AQ118" s="11">
        <v>7.97</v>
      </c>
      <c r="AR118" s="11">
        <v>51.68</v>
      </c>
      <c r="AS118" s="11">
        <v>20.04</v>
      </c>
      <c r="AT118" s="11">
        <v>74.72</v>
      </c>
      <c r="AU118" s="11">
        <v>35.03</v>
      </c>
      <c r="AV118" s="11">
        <v>59.53</v>
      </c>
      <c r="AW118" s="11">
        <v>67.34</v>
      </c>
      <c r="AX118" s="11">
        <v>28.76</v>
      </c>
      <c r="AY118" s="11">
        <v>35.93</v>
      </c>
      <c r="AZ118" s="11">
        <v>46.8</v>
      </c>
      <c r="BA118" s="11">
        <v>16.07</v>
      </c>
      <c r="BB118" s="11">
        <v>9.5</v>
      </c>
      <c r="BC118" s="11">
        <v>18.440000000000001</v>
      </c>
      <c r="BD118" s="11">
        <v>12.5</v>
      </c>
      <c r="BE118" s="11">
        <v>19.5</v>
      </c>
      <c r="BF118" s="11">
        <v>9.2100000000000009</v>
      </c>
      <c r="BG118" s="11">
        <v>15.78</v>
      </c>
      <c r="BH118" s="11">
        <v>16.649999999999999</v>
      </c>
      <c r="BI118" s="11">
        <v>25.04</v>
      </c>
      <c r="BJ118" s="11">
        <v>0.52</v>
      </c>
      <c r="BK118" s="11">
        <v>17.55</v>
      </c>
      <c r="BL118" s="11">
        <v>22.15</v>
      </c>
      <c r="BM118" s="11">
        <v>11.31</v>
      </c>
      <c r="BN118" s="11">
        <v>16.91</v>
      </c>
      <c r="BO118" s="11">
        <v>19.39</v>
      </c>
      <c r="BP118" s="11">
        <v>21.21</v>
      </c>
      <c r="BQ118" s="11">
        <v>15.08</v>
      </c>
      <c r="BR118" s="11">
        <v>16.170000000000002</v>
      </c>
      <c r="BS118" s="11">
        <v>10.220000000000001</v>
      </c>
      <c r="BT118" s="11">
        <v>28.05</v>
      </c>
      <c r="BU118" s="11">
        <v>17.059999999999999</v>
      </c>
      <c r="BV118" s="11">
        <v>30.73</v>
      </c>
      <c r="BW118" s="11">
        <v>27.37</v>
      </c>
      <c r="BX118" s="11">
        <v>24.11</v>
      </c>
      <c r="BY118" s="11">
        <v>8.9700000000000006</v>
      </c>
      <c r="BZ118" s="11">
        <v>13.24</v>
      </c>
      <c r="CA118" s="11">
        <v>20.28</v>
      </c>
      <c r="CB118" s="11">
        <v>18.03</v>
      </c>
      <c r="CC118" s="11">
        <v>21.49</v>
      </c>
      <c r="CD118" s="11">
        <v>6.52</v>
      </c>
      <c r="CE118" s="11">
        <v>18.82</v>
      </c>
      <c r="CF118" s="11">
        <v>29.87</v>
      </c>
      <c r="CG118" s="11">
        <v>19.489999999999998</v>
      </c>
      <c r="CH118" s="11">
        <v>20.239999999999998</v>
      </c>
      <c r="CI118" s="11">
        <v>3.9</v>
      </c>
      <c r="CJ118" s="11">
        <v>26.84</v>
      </c>
      <c r="CK118" s="11">
        <v>20.57</v>
      </c>
      <c r="CL118" s="11">
        <v>20.83</v>
      </c>
      <c r="CM118" s="11">
        <v>30.14</v>
      </c>
      <c r="CN118" s="11">
        <v>11.65</v>
      </c>
      <c r="CO118" s="11">
        <v>8.3000000000000007</v>
      </c>
      <c r="CP118" s="11">
        <v>18.5</v>
      </c>
      <c r="CQ118" s="11">
        <v>20.58</v>
      </c>
      <c r="CR118" s="11">
        <v>19.98</v>
      </c>
      <c r="CS118" s="11">
        <v>28.23</v>
      </c>
      <c r="CT118" s="11">
        <v>16.329999999999998</v>
      </c>
      <c r="CU118" s="11">
        <v>20.63</v>
      </c>
      <c r="CV118" s="11">
        <v>3.27</v>
      </c>
      <c r="CW118" s="11">
        <v>2.6</v>
      </c>
      <c r="CX118" s="11">
        <v>19.41</v>
      </c>
    </row>
    <row r="119" spans="2:102" x14ac:dyDescent="0.75">
      <c r="B119" s="3">
        <f t="shared" si="5"/>
        <v>116</v>
      </c>
      <c r="C119" s="11">
        <v>19.920000000000002</v>
      </c>
      <c r="D119" s="11">
        <v>7.59</v>
      </c>
      <c r="E119" s="11">
        <v>18.510000000000002</v>
      </c>
      <c r="F119" s="11">
        <v>0.54</v>
      </c>
      <c r="G119" s="11">
        <v>2.4500000000000002</v>
      </c>
      <c r="H119" s="11">
        <v>9.6199999999999992</v>
      </c>
      <c r="I119" s="11">
        <v>16.07</v>
      </c>
      <c r="J119" s="11">
        <v>20.84</v>
      </c>
      <c r="K119" s="11">
        <v>17.149999999999999</v>
      </c>
      <c r="L119" s="11">
        <v>3.11</v>
      </c>
      <c r="M119" s="11">
        <v>33.01</v>
      </c>
      <c r="N119" s="11">
        <v>1.08</v>
      </c>
      <c r="O119" s="11">
        <v>7.53</v>
      </c>
      <c r="P119" s="11">
        <v>16.18</v>
      </c>
      <c r="Q119" s="11">
        <v>28.14</v>
      </c>
      <c r="R119" s="11">
        <v>26.8</v>
      </c>
      <c r="S119" s="11">
        <v>31.9</v>
      </c>
      <c r="T119" s="11">
        <v>24.32</v>
      </c>
      <c r="U119" s="11">
        <v>5.08</v>
      </c>
      <c r="V119" s="11">
        <v>40.299999999999997</v>
      </c>
      <c r="W119" s="11">
        <v>15.2</v>
      </c>
      <c r="X119" s="11">
        <v>1.84</v>
      </c>
      <c r="Y119" s="11">
        <v>6.16</v>
      </c>
      <c r="Z119" s="11">
        <v>10.039999999999999</v>
      </c>
      <c r="AA119" s="11">
        <v>6.01</v>
      </c>
      <c r="AB119" s="11">
        <v>47.51</v>
      </c>
      <c r="AC119" s="11">
        <v>14.51</v>
      </c>
      <c r="AD119" s="11">
        <v>16.600000000000001</v>
      </c>
      <c r="AE119" s="11">
        <v>12.37</v>
      </c>
      <c r="AF119" s="11">
        <v>26.65</v>
      </c>
      <c r="AG119" s="11">
        <v>26.41</v>
      </c>
      <c r="AH119" s="11">
        <v>19.91</v>
      </c>
      <c r="AI119" s="11">
        <v>18.420000000000002</v>
      </c>
      <c r="AJ119" s="11">
        <v>6.4</v>
      </c>
      <c r="AK119" s="11">
        <v>29.07</v>
      </c>
      <c r="AL119" s="11">
        <v>8.67</v>
      </c>
      <c r="AM119" s="11">
        <v>16.96</v>
      </c>
      <c r="AN119" s="11">
        <v>11.94</v>
      </c>
      <c r="AO119" s="11">
        <v>23.94</v>
      </c>
      <c r="AP119" s="11">
        <v>21.95</v>
      </c>
      <c r="AQ119" s="11">
        <v>7.92</v>
      </c>
      <c r="AR119" s="11">
        <v>52.08</v>
      </c>
      <c r="AS119" s="11">
        <v>19.899999999999999</v>
      </c>
      <c r="AT119" s="11">
        <v>74.98</v>
      </c>
      <c r="AU119" s="11">
        <v>35.229999999999997</v>
      </c>
      <c r="AV119" s="11">
        <v>59.08</v>
      </c>
      <c r="AW119" s="11">
        <v>66.92</v>
      </c>
      <c r="AX119" s="11">
        <v>28.65</v>
      </c>
      <c r="AY119" s="11">
        <v>36.020000000000003</v>
      </c>
      <c r="AZ119" s="11">
        <v>46.61</v>
      </c>
      <c r="BA119" s="11">
        <v>13.82</v>
      </c>
      <c r="BB119" s="11">
        <v>9.09</v>
      </c>
      <c r="BC119" s="11">
        <v>19.010000000000002</v>
      </c>
      <c r="BD119" s="11">
        <v>13.23</v>
      </c>
      <c r="BE119" s="11">
        <v>19.11</v>
      </c>
      <c r="BF119" s="11">
        <v>9.14</v>
      </c>
      <c r="BG119" s="11">
        <v>16.809999999999999</v>
      </c>
      <c r="BH119" s="11">
        <v>16.22</v>
      </c>
      <c r="BI119" s="11">
        <v>24.16</v>
      </c>
      <c r="BJ119" s="11">
        <v>0.51</v>
      </c>
      <c r="BK119" s="11">
        <v>16.07</v>
      </c>
      <c r="BL119" s="11">
        <v>21.66</v>
      </c>
      <c r="BM119" s="11">
        <v>11.93</v>
      </c>
      <c r="BN119" s="11">
        <v>19.07</v>
      </c>
      <c r="BO119" s="11">
        <v>19.93</v>
      </c>
      <c r="BP119" s="11">
        <v>21.06</v>
      </c>
      <c r="BQ119" s="11">
        <v>14.99</v>
      </c>
      <c r="BR119" s="11">
        <v>16.420000000000002</v>
      </c>
      <c r="BS119" s="11">
        <v>10.029999999999999</v>
      </c>
      <c r="BT119" s="11">
        <v>26.9</v>
      </c>
      <c r="BU119" s="11">
        <v>16.649999999999999</v>
      </c>
      <c r="BV119" s="11">
        <v>30.21</v>
      </c>
      <c r="BW119" s="11">
        <v>28.3</v>
      </c>
      <c r="BX119" s="11">
        <v>24.67</v>
      </c>
      <c r="BY119" s="11">
        <v>9.16</v>
      </c>
      <c r="BZ119" s="11">
        <v>13.29</v>
      </c>
      <c r="CA119" s="11">
        <v>19.34</v>
      </c>
      <c r="CB119" s="11">
        <v>19.18</v>
      </c>
      <c r="CC119" s="11">
        <v>23.42</v>
      </c>
      <c r="CD119" s="11">
        <v>6.93</v>
      </c>
      <c r="CE119" s="11">
        <v>18.52</v>
      </c>
      <c r="CF119" s="11">
        <v>31.34</v>
      </c>
      <c r="CG119" s="11">
        <v>20.46</v>
      </c>
      <c r="CH119" s="11">
        <v>20.440000000000001</v>
      </c>
      <c r="CI119" s="11">
        <v>3.95</v>
      </c>
      <c r="CJ119" s="11">
        <v>26.83</v>
      </c>
      <c r="CK119" s="11">
        <v>20.21</v>
      </c>
      <c r="CL119" s="11">
        <v>20.79</v>
      </c>
      <c r="CM119" s="11">
        <v>29.46</v>
      </c>
      <c r="CN119" s="11">
        <v>11.67</v>
      </c>
      <c r="CO119" s="11">
        <v>7.54</v>
      </c>
      <c r="CP119" s="11">
        <v>19.37</v>
      </c>
      <c r="CQ119" s="11">
        <v>20.62</v>
      </c>
      <c r="CR119" s="11">
        <v>20.84</v>
      </c>
      <c r="CS119" s="11">
        <v>26.52</v>
      </c>
      <c r="CT119" s="11">
        <v>16.170000000000002</v>
      </c>
      <c r="CU119" s="11">
        <v>19.64</v>
      </c>
      <c r="CV119" s="11">
        <v>3.32</v>
      </c>
      <c r="CW119" s="11">
        <v>2.7</v>
      </c>
      <c r="CX119" s="11">
        <v>19.920000000000002</v>
      </c>
    </row>
    <row r="120" spans="2:102" x14ac:dyDescent="0.75">
      <c r="B120" s="3">
        <f t="shared" si="5"/>
        <v>117</v>
      </c>
      <c r="C120" s="11">
        <v>19.98</v>
      </c>
      <c r="D120" s="11">
        <v>7.57</v>
      </c>
      <c r="E120" s="11">
        <v>18.47</v>
      </c>
      <c r="F120" s="11">
        <v>0.54</v>
      </c>
      <c r="G120" s="11">
        <v>2.4500000000000002</v>
      </c>
      <c r="H120" s="11">
        <v>9.59</v>
      </c>
      <c r="I120" s="11">
        <v>16.059999999999999</v>
      </c>
      <c r="J120" s="11">
        <v>21.22</v>
      </c>
      <c r="K120" s="11">
        <v>17.239999999999998</v>
      </c>
      <c r="L120" s="11">
        <v>3.07</v>
      </c>
      <c r="M120" s="11">
        <v>32.96</v>
      </c>
      <c r="N120" s="11">
        <v>1.07</v>
      </c>
      <c r="O120" s="11">
        <v>7.54</v>
      </c>
      <c r="P120" s="11">
        <v>16.09</v>
      </c>
      <c r="Q120" s="11">
        <v>28.41</v>
      </c>
      <c r="R120" s="11">
        <v>27.08</v>
      </c>
      <c r="S120" s="11">
        <v>31.8</v>
      </c>
      <c r="T120" s="11">
        <v>24.53</v>
      </c>
      <c r="U120" s="11">
        <v>5.0999999999999996</v>
      </c>
      <c r="V120" s="11">
        <v>40.619999999999997</v>
      </c>
      <c r="W120" s="11">
        <v>15.09</v>
      </c>
      <c r="X120" s="11">
        <v>1.84</v>
      </c>
      <c r="Y120" s="11">
        <v>6.29</v>
      </c>
      <c r="Z120" s="11">
        <v>10.14</v>
      </c>
      <c r="AA120" s="11">
        <v>6.07</v>
      </c>
      <c r="AB120" s="11">
        <v>47.66</v>
      </c>
      <c r="AC120" s="11">
        <v>14.51</v>
      </c>
      <c r="AD120" s="11">
        <v>16.61</v>
      </c>
      <c r="AE120" s="11">
        <v>12.34</v>
      </c>
      <c r="AF120" s="11">
        <v>26.86</v>
      </c>
      <c r="AG120" s="11">
        <v>26.3</v>
      </c>
      <c r="AH120" s="11">
        <v>19.579999999999998</v>
      </c>
      <c r="AI120" s="11">
        <v>18.27</v>
      </c>
      <c r="AJ120" s="11">
        <v>6.39</v>
      </c>
      <c r="AK120" s="11">
        <v>29.46</v>
      </c>
      <c r="AL120" s="11">
        <v>8.67</v>
      </c>
      <c r="AM120" s="11">
        <v>17.07</v>
      </c>
      <c r="AN120" s="11">
        <v>11.79</v>
      </c>
      <c r="AO120" s="11">
        <v>24</v>
      </c>
      <c r="AP120" s="11">
        <v>22.17</v>
      </c>
      <c r="AQ120" s="11">
        <v>7.85</v>
      </c>
      <c r="AR120" s="11">
        <v>52.3</v>
      </c>
      <c r="AS120" s="11">
        <v>19.899999999999999</v>
      </c>
      <c r="AT120" s="11">
        <v>76.3</v>
      </c>
      <c r="AU120" s="11">
        <v>35.46</v>
      </c>
      <c r="AV120" s="11">
        <v>58.89</v>
      </c>
      <c r="AW120" s="11">
        <v>67.45</v>
      </c>
      <c r="AX120" s="11">
        <v>28.63</v>
      </c>
      <c r="AY120" s="11">
        <v>36.49</v>
      </c>
      <c r="AZ120" s="11">
        <v>46.73</v>
      </c>
      <c r="BA120" s="11">
        <v>15.41</v>
      </c>
      <c r="BB120" s="11">
        <v>8.94</v>
      </c>
      <c r="BC120" s="11">
        <v>17.52</v>
      </c>
      <c r="BD120" s="11">
        <v>13.44</v>
      </c>
      <c r="BE120" s="11">
        <v>18.23</v>
      </c>
      <c r="BF120" s="11">
        <v>9.26</v>
      </c>
      <c r="BG120" s="11">
        <v>15.87</v>
      </c>
      <c r="BH120" s="11">
        <v>17.34</v>
      </c>
      <c r="BI120" s="11">
        <v>23.43</v>
      </c>
      <c r="BJ120" s="11">
        <v>0.53</v>
      </c>
      <c r="BK120" s="11">
        <v>16.14</v>
      </c>
      <c r="BL120" s="11">
        <v>21.84</v>
      </c>
      <c r="BM120" s="11">
        <v>11.23</v>
      </c>
      <c r="BN120" s="11">
        <v>17.2</v>
      </c>
      <c r="BO120" s="11">
        <v>19.600000000000001</v>
      </c>
      <c r="BP120" s="11">
        <v>21.09</v>
      </c>
      <c r="BQ120" s="11">
        <v>14.88</v>
      </c>
      <c r="BR120" s="11">
        <v>16.12</v>
      </c>
      <c r="BS120" s="11">
        <v>10.48</v>
      </c>
      <c r="BT120" s="11">
        <v>27.01</v>
      </c>
      <c r="BU120" s="11">
        <v>15.33</v>
      </c>
      <c r="BV120" s="11">
        <v>29.62</v>
      </c>
      <c r="BW120" s="11">
        <v>30.16</v>
      </c>
      <c r="BX120" s="11">
        <v>25.15</v>
      </c>
      <c r="BY120" s="11">
        <v>9.39</v>
      </c>
      <c r="BZ120" s="11">
        <v>13.42</v>
      </c>
      <c r="CA120" s="11">
        <v>19.36</v>
      </c>
      <c r="CB120" s="11">
        <v>18.89</v>
      </c>
      <c r="CC120" s="11">
        <v>20.64</v>
      </c>
      <c r="CD120" s="11">
        <v>7.04</v>
      </c>
      <c r="CE120" s="11">
        <v>18.920000000000002</v>
      </c>
      <c r="CF120" s="11">
        <v>28.9</v>
      </c>
      <c r="CG120" s="11">
        <v>18</v>
      </c>
      <c r="CH120" s="11">
        <v>20.440000000000001</v>
      </c>
      <c r="CI120" s="11">
        <v>4.0199999999999996</v>
      </c>
      <c r="CJ120" s="11">
        <v>27.87</v>
      </c>
      <c r="CK120" s="11">
        <v>20.45</v>
      </c>
      <c r="CL120" s="11">
        <v>20.25</v>
      </c>
      <c r="CM120" s="11">
        <v>28.88</v>
      </c>
      <c r="CN120" s="11">
        <v>11.6</v>
      </c>
      <c r="CO120" s="11">
        <v>7.87</v>
      </c>
      <c r="CP120" s="11">
        <v>19.75</v>
      </c>
      <c r="CQ120" s="11">
        <v>20.71</v>
      </c>
      <c r="CR120" s="11">
        <v>21.65</v>
      </c>
      <c r="CS120" s="11">
        <v>26.62</v>
      </c>
      <c r="CT120" s="11">
        <v>16.010000000000002</v>
      </c>
      <c r="CU120" s="11">
        <v>21.35</v>
      </c>
      <c r="CV120" s="11">
        <v>3.33</v>
      </c>
      <c r="CW120" s="11">
        <v>2.5099999999999998</v>
      </c>
      <c r="CX120" s="11">
        <v>19.93</v>
      </c>
    </row>
    <row r="121" spans="2:102" x14ac:dyDescent="0.75">
      <c r="B121" s="3">
        <f t="shared" si="5"/>
        <v>118</v>
      </c>
      <c r="C121" s="11">
        <v>19.97</v>
      </c>
      <c r="D121" s="11">
        <v>7.57</v>
      </c>
      <c r="E121" s="11">
        <v>18.57</v>
      </c>
      <c r="F121" s="11">
        <v>0.53</v>
      </c>
      <c r="G121" s="11">
        <v>2.4500000000000002</v>
      </c>
      <c r="H121" s="11">
        <v>9.61</v>
      </c>
      <c r="I121" s="11">
        <v>16.11</v>
      </c>
      <c r="J121" s="11">
        <v>21.15</v>
      </c>
      <c r="K121" s="11">
        <v>17.23</v>
      </c>
      <c r="L121" s="11">
        <v>3.03</v>
      </c>
      <c r="M121" s="11">
        <v>32.93</v>
      </c>
      <c r="N121" s="11">
        <v>1.07</v>
      </c>
      <c r="O121" s="11">
        <v>7.5</v>
      </c>
      <c r="P121" s="11">
        <v>16.07</v>
      </c>
      <c r="Q121" s="11">
        <v>28.32</v>
      </c>
      <c r="R121" s="11">
        <v>26.88</v>
      </c>
      <c r="S121" s="11">
        <v>31.83</v>
      </c>
      <c r="T121" s="11">
        <v>24.74</v>
      </c>
      <c r="U121" s="11">
        <v>5.12</v>
      </c>
      <c r="V121" s="11">
        <v>40.36</v>
      </c>
      <c r="W121" s="11">
        <v>15.22</v>
      </c>
      <c r="X121" s="11">
        <v>1.83</v>
      </c>
      <c r="Y121" s="11">
        <v>6.25</v>
      </c>
      <c r="Z121" s="11">
        <v>10.18</v>
      </c>
      <c r="AA121" s="11">
        <v>6.07</v>
      </c>
      <c r="AB121" s="11">
        <v>47.38</v>
      </c>
      <c r="AC121" s="11">
        <v>14.54</v>
      </c>
      <c r="AD121" s="11">
        <v>16.61</v>
      </c>
      <c r="AE121" s="11">
        <v>12.21</v>
      </c>
      <c r="AF121" s="11">
        <v>26.79</v>
      </c>
      <c r="AG121" s="11">
        <v>26.42</v>
      </c>
      <c r="AH121" s="11">
        <v>19.62</v>
      </c>
      <c r="AI121" s="11">
        <v>18.07</v>
      </c>
      <c r="AJ121" s="11">
        <v>6.41</v>
      </c>
      <c r="AK121" s="11">
        <v>29.48</v>
      </c>
      <c r="AL121" s="11">
        <v>8.66</v>
      </c>
      <c r="AM121" s="11">
        <v>17.09</v>
      </c>
      <c r="AN121" s="11">
        <v>11.83</v>
      </c>
      <c r="AO121" s="11">
        <v>24.06</v>
      </c>
      <c r="AP121" s="11">
        <v>22.57</v>
      </c>
      <c r="AQ121" s="11">
        <v>7.88</v>
      </c>
      <c r="AR121" s="11">
        <v>52.52</v>
      </c>
      <c r="AS121" s="11">
        <v>19.86</v>
      </c>
      <c r="AT121" s="11">
        <v>76.650000000000006</v>
      </c>
      <c r="AU121" s="11">
        <v>35.770000000000003</v>
      </c>
      <c r="AV121" s="11">
        <v>58.92</v>
      </c>
      <c r="AW121" s="11">
        <v>67.319999999999993</v>
      </c>
      <c r="AX121" s="11">
        <v>28.5</v>
      </c>
      <c r="AY121" s="11">
        <v>36.43</v>
      </c>
      <c r="AZ121" s="11">
        <v>46.52</v>
      </c>
      <c r="BA121" s="11">
        <v>14.86</v>
      </c>
      <c r="BB121" s="11">
        <v>10.23</v>
      </c>
      <c r="BC121" s="11">
        <v>17.7</v>
      </c>
      <c r="BD121" s="11">
        <v>12.83</v>
      </c>
      <c r="BE121" s="11">
        <v>19.670000000000002</v>
      </c>
      <c r="BF121" s="11">
        <v>8.86</v>
      </c>
      <c r="BG121" s="11">
        <v>15.91</v>
      </c>
      <c r="BH121" s="11">
        <v>16.45</v>
      </c>
      <c r="BI121" s="11">
        <v>23.91</v>
      </c>
      <c r="BJ121" s="11">
        <v>0.53</v>
      </c>
      <c r="BK121" s="11">
        <v>17.329999999999998</v>
      </c>
      <c r="BL121" s="11">
        <v>22.4</v>
      </c>
      <c r="BM121" s="11">
        <v>11.67</v>
      </c>
      <c r="BN121" s="11">
        <v>16.62</v>
      </c>
      <c r="BO121" s="11">
        <v>20.72</v>
      </c>
      <c r="BP121" s="11">
        <v>21.22</v>
      </c>
      <c r="BQ121" s="11">
        <v>14.78</v>
      </c>
      <c r="BR121" s="11">
        <v>16.149999999999999</v>
      </c>
      <c r="BS121" s="11">
        <v>9.9700000000000006</v>
      </c>
      <c r="BT121" s="11">
        <v>26.21</v>
      </c>
      <c r="BU121" s="11">
        <v>17.16</v>
      </c>
      <c r="BV121" s="11">
        <v>29.14</v>
      </c>
      <c r="BW121" s="11">
        <v>29.48</v>
      </c>
      <c r="BX121" s="11">
        <v>24.81</v>
      </c>
      <c r="BY121" s="11">
        <v>9.5</v>
      </c>
      <c r="BZ121" s="11">
        <v>13.2</v>
      </c>
      <c r="CA121" s="11">
        <v>18.760000000000002</v>
      </c>
      <c r="CB121" s="11">
        <v>18.420000000000002</v>
      </c>
      <c r="CC121" s="11">
        <v>21.88</v>
      </c>
      <c r="CD121" s="11">
        <v>6.94</v>
      </c>
      <c r="CE121" s="11">
        <v>19.73</v>
      </c>
      <c r="CF121" s="11">
        <v>30.01</v>
      </c>
      <c r="CG121" s="11">
        <v>19.78</v>
      </c>
      <c r="CH121" s="11">
        <v>19.899999999999999</v>
      </c>
      <c r="CI121" s="11">
        <v>3.89</v>
      </c>
      <c r="CJ121" s="11">
        <v>27.99</v>
      </c>
      <c r="CK121" s="11">
        <v>19.600000000000001</v>
      </c>
      <c r="CL121" s="11">
        <v>20.55</v>
      </c>
      <c r="CM121" s="11">
        <v>28.82</v>
      </c>
      <c r="CN121" s="11">
        <v>11.68</v>
      </c>
      <c r="CO121" s="11">
        <v>7.97</v>
      </c>
      <c r="CP121" s="11">
        <v>19.62</v>
      </c>
      <c r="CQ121" s="11">
        <v>19.989999999999998</v>
      </c>
      <c r="CR121" s="11">
        <v>19.75</v>
      </c>
      <c r="CS121" s="11">
        <v>28</v>
      </c>
      <c r="CT121" s="11">
        <v>15.89</v>
      </c>
      <c r="CU121" s="11">
        <v>20.95</v>
      </c>
      <c r="CV121" s="11">
        <v>3.4</v>
      </c>
      <c r="CW121" s="11">
        <v>2.67</v>
      </c>
      <c r="CX121" s="11">
        <v>19.079999999999998</v>
      </c>
    </row>
    <row r="122" spans="2:102" x14ac:dyDescent="0.75">
      <c r="B122" s="3">
        <f t="shared" si="5"/>
        <v>119</v>
      </c>
      <c r="C122" s="11">
        <v>19.899999999999999</v>
      </c>
      <c r="D122" s="11">
        <v>7.59</v>
      </c>
      <c r="E122" s="11">
        <v>18.510000000000002</v>
      </c>
      <c r="F122" s="11">
        <v>0.52</v>
      </c>
      <c r="G122" s="11">
        <v>2.4500000000000002</v>
      </c>
      <c r="H122" s="11">
        <v>9.77</v>
      </c>
      <c r="I122" s="11">
        <v>16.13</v>
      </c>
      <c r="J122" s="11">
        <v>21.06</v>
      </c>
      <c r="K122" s="11">
        <v>17.32</v>
      </c>
      <c r="L122" s="11">
        <v>3.02</v>
      </c>
      <c r="M122" s="11">
        <v>32.979999999999997</v>
      </c>
      <c r="N122" s="11">
        <v>1.07</v>
      </c>
      <c r="O122" s="11">
        <v>7.51</v>
      </c>
      <c r="P122" s="11">
        <v>16.23</v>
      </c>
      <c r="Q122" s="11">
        <v>28.22</v>
      </c>
      <c r="R122" s="11">
        <v>26.76</v>
      </c>
      <c r="S122" s="11">
        <v>31.83</v>
      </c>
      <c r="T122" s="11">
        <v>24.81</v>
      </c>
      <c r="U122" s="11">
        <v>5.13</v>
      </c>
      <c r="V122" s="11">
        <v>40.119999999999997</v>
      </c>
      <c r="W122" s="11">
        <v>15.21</v>
      </c>
      <c r="X122" s="11">
        <v>1.83</v>
      </c>
      <c r="Y122" s="11">
        <v>6.24</v>
      </c>
      <c r="Z122" s="11">
        <v>10.15</v>
      </c>
      <c r="AA122" s="11">
        <v>5.92</v>
      </c>
      <c r="AB122" s="11">
        <v>47.35</v>
      </c>
      <c r="AC122" s="11">
        <v>14.53</v>
      </c>
      <c r="AD122" s="11">
        <v>16.600000000000001</v>
      </c>
      <c r="AE122" s="11">
        <v>12.11</v>
      </c>
      <c r="AF122" s="11">
        <v>27.01</v>
      </c>
      <c r="AG122" s="11">
        <v>26.27</v>
      </c>
      <c r="AH122" s="11">
        <v>19.71</v>
      </c>
      <c r="AI122" s="11">
        <v>18.09</v>
      </c>
      <c r="AJ122" s="11">
        <v>6.4</v>
      </c>
      <c r="AK122" s="11">
        <v>29.3</v>
      </c>
      <c r="AL122" s="11">
        <v>8.6300000000000008</v>
      </c>
      <c r="AM122" s="11">
        <v>16.989999999999998</v>
      </c>
      <c r="AN122" s="11">
        <v>11.88</v>
      </c>
      <c r="AO122" s="11">
        <v>24.05</v>
      </c>
      <c r="AP122" s="11">
        <v>22.76</v>
      </c>
      <c r="AQ122" s="11">
        <v>7.91</v>
      </c>
      <c r="AR122" s="11">
        <v>52.85</v>
      </c>
      <c r="AS122" s="11">
        <v>19.670000000000002</v>
      </c>
      <c r="AT122" s="11">
        <v>76.650000000000006</v>
      </c>
      <c r="AU122" s="11">
        <v>35.659999999999997</v>
      </c>
      <c r="AV122" s="11">
        <v>58.83</v>
      </c>
      <c r="AW122" s="11">
        <v>67.180000000000007</v>
      </c>
      <c r="AX122" s="11">
        <v>28.42</v>
      </c>
      <c r="AY122" s="11">
        <v>36.590000000000003</v>
      </c>
      <c r="AZ122" s="11">
        <v>46.66</v>
      </c>
      <c r="BA122" s="11">
        <v>15.79</v>
      </c>
      <c r="BB122" s="11">
        <v>10.19</v>
      </c>
      <c r="BC122" s="11">
        <v>18.21</v>
      </c>
      <c r="BD122" s="11">
        <v>13.14</v>
      </c>
      <c r="BE122" s="11">
        <v>18.690000000000001</v>
      </c>
      <c r="BF122" s="11">
        <v>9.1</v>
      </c>
      <c r="BG122" s="11">
        <v>15.79</v>
      </c>
      <c r="BH122" s="11">
        <v>16.48</v>
      </c>
      <c r="BI122" s="11">
        <v>24.52</v>
      </c>
      <c r="BJ122" s="11">
        <v>0.54</v>
      </c>
      <c r="BK122" s="11">
        <v>16.309999999999999</v>
      </c>
      <c r="BL122" s="11">
        <v>22.94</v>
      </c>
      <c r="BM122" s="11">
        <v>11.34</v>
      </c>
      <c r="BN122" s="11">
        <v>17.66</v>
      </c>
      <c r="BO122" s="11">
        <v>18.54</v>
      </c>
      <c r="BP122" s="11">
        <v>20.53</v>
      </c>
      <c r="BQ122" s="11">
        <v>15.23</v>
      </c>
      <c r="BR122" s="11">
        <v>15.63</v>
      </c>
      <c r="BS122" s="11">
        <v>10.48</v>
      </c>
      <c r="BT122" s="11">
        <v>26.29</v>
      </c>
      <c r="BU122" s="11">
        <v>15.43</v>
      </c>
      <c r="BV122" s="11">
        <v>29.57</v>
      </c>
      <c r="BW122" s="11">
        <v>27.95</v>
      </c>
      <c r="BX122" s="11">
        <v>24.27</v>
      </c>
      <c r="BY122" s="11">
        <v>9.36</v>
      </c>
      <c r="BZ122" s="11">
        <v>13.78</v>
      </c>
      <c r="CA122" s="11">
        <v>19.73</v>
      </c>
      <c r="CB122" s="11">
        <v>19.600000000000001</v>
      </c>
      <c r="CC122" s="11">
        <v>22.73</v>
      </c>
      <c r="CD122" s="11">
        <v>6.71</v>
      </c>
      <c r="CE122" s="11">
        <v>19.7</v>
      </c>
      <c r="CF122" s="11">
        <v>29.39</v>
      </c>
      <c r="CG122" s="11">
        <v>19.55</v>
      </c>
      <c r="CH122" s="11">
        <v>20.84</v>
      </c>
      <c r="CI122" s="11">
        <v>3.83</v>
      </c>
      <c r="CJ122" s="11">
        <v>27.65</v>
      </c>
      <c r="CK122" s="11">
        <v>18.739999999999998</v>
      </c>
      <c r="CL122" s="11">
        <v>20.83</v>
      </c>
      <c r="CM122" s="11">
        <v>29.09</v>
      </c>
      <c r="CN122" s="11">
        <v>11.04</v>
      </c>
      <c r="CO122" s="11">
        <v>8.57</v>
      </c>
      <c r="CP122" s="11">
        <v>19.3</v>
      </c>
      <c r="CQ122" s="11">
        <v>19.93</v>
      </c>
      <c r="CR122" s="11">
        <v>21.49</v>
      </c>
      <c r="CS122" s="11">
        <v>26.46</v>
      </c>
      <c r="CT122" s="11">
        <v>16.29</v>
      </c>
      <c r="CU122" s="11">
        <v>20.68</v>
      </c>
      <c r="CV122" s="11">
        <v>3.28</v>
      </c>
      <c r="CW122" s="11">
        <v>2.6</v>
      </c>
      <c r="CX122" s="11">
        <v>19.600000000000001</v>
      </c>
    </row>
    <row r="123" spans="2:102" x14ac:dyDescent="0.75">
      <c r="B123" s="3">
        <f t="shared" si="5"/>
        <v>120</v>
      </c>
      <c r="C123" s="11">
        <v>19.87</v>
      </c>
      <c r="D123" s="11">
        <v>7.62</v>
      </c>
      <c r="E123" s="11">
        <v>18.62</v>
      </c>
      <c r="F123" s="11">
        <v>0.52</v>
      </c>
      <c r="G123" s="11">
        <v>2.46</v>
      </c>
      <c r="H123" s="11">
        <v>9.75</v>
      </c>
      <c r="I123" s="11">
        <v>16.309999999999999</v>
      </c>
      <c r="J123" s="11">
        <v>21.1</v>
      </c>
      <c r="K123" s="11">
        <v>17.41</v>
      </c>
      <c r="L123" s="11">
        <v>3</v>
      </c>
      <c r="M123" s="11">
        <v>32.96</v>
      </c>
      <c r="N123" s="11">
        <v>1.07</v>
      </c>
      <c r="O123" s="11">
        <v>7.52</v>
      </c>
      <c r="P123" s="11">
        <v>16.46</v>
      </c>
      <c r="Q123" s="11">
        <v>28.59</v>
      </c>
      <c r="R123" s="11">
        <v>26.8</v>
      </c>
      <c r="S123" s="11">
        <v>31.94</v>
      </c>
      <c r="T123" s="11">
        <v>24.88</v>
      </c>
      <c r="U123" s="11">
        <v>5.1100000000000003</v>
      </c>
      <c r="V123" s="11">
        <v>40.08</v>
      </c>
      <c r="W123" s="11">
        <v>15.17</v>
      </c>
      <c r="X123" s="11">
        <v>1.83</v>
      </c>
      <c r="Y123" s="11">
        <v>6.26</v>
      </c>
      <c r="Z123" s="11">
        <v>10.050000000000001</v>
      </c>
      <c r="AA123" s="11">
        <v>5.96</v>
      </c>
      <c r="AB123" s="11">
        <v>47.55</v>
      </c>
      <c r="AC123" s="11">
        <v>14.52</v>
      </c>
      <c r="AD123" s="11">
        <v>16.63</v>
      </c>
      <c r="AE123" s="11">
        <v>12.16</v>
      </c>
      <c r="AF123" s="11">
        <v>27.41</v>
      </c>
      <c r="AG123" s="11">
        <v>26.5</v>
      </c>
      <c r="AH123" s="11">
        <v>19.670000000000002</v>
      </c>
      <c r="AI123" s="11">
        <v>18.12</v>
      </c>
      <c r="AJ123" s="11">
        <v>6.32</v>
      </c>
      <c r="AK123" s="11">
        <v>29.25</v>
      </c>
      <c r="AL123" s="11">
        <v>8.64</v>
      </c>
      <c r="AM123" s="11">
        <v>17</v>
      </c>
      <c r="AN123" s="11">
        <v>11.94</v>
      </c>
      <c r="AO123" s="11">
        <v>24.03</v>
      </c>
      <c r="AP123" s="11">
        <v>22.61</v>
      </c>
      <c r="AQ123" s="11">
        <v>7.92</v>
      </c>
      <c r="AR123" s="11">
        <v>52.61</v>
      </c>
      <c r="AS123" s="11">
        <v>19.57</v>
      </c>
      <c r="AT123" s="11">
        <v>76.87</v>
      </c>
      <c r="AU123" s="11">
        <v>35.44</v>
      </c>
      <c r="AV123" s="11">
        <v>58.82</v>
      </c>
      <c r="AW123" s="11">
        <v>67.3</v>
      </c>
      <c r="AX123" s="11">
        <v>28.58</v>
      </c>
      <c r="AY123" s="11">
        <v>36.56</v>
      </c>
      <c r="AZ123" s="11">
        <v>46.75</v>
      </c>
      <c r="BA123" s="11">
        <v>14.13</v>
      </c>
      <c r="BB123" s="11">
        <v>9.2899999999999991</v>
      </c>
      <c r="BC123" s="11">
        <v>17.2</v>
      </c>
      <c r="BD123" s="11">
        <v>13.47</v>
      </c>
      <c r="BE123" s="11">
        <v>18.47</v>
      </c>
      <c r="BF123" s="11">
        <v>9.61</v>
      </c>
      <c r="BG123" s="11">
        <v>16.11</v>
      </c>
      <c r="BH123" s="11">
        <v>16.63</v>
      </c>
      <c r="BI123" s="11">
        <v>24.84</v>
      </c>
      <c r="BJ123" s="11">
        <v>0.5</v>
      </c>
      <c r="BK123" s="11">
        <v>15.56</v>
      </c>
      <c r="BL123" s="11">
        <v>21.18</v>
      </c>
      <c r="BM123" s="11">
        <v>11.15</v>
      </c>
      <c r="BN123" s="11">
        <v>17.36</v>
      </c>
      <c r="BO123" s="11">
        <v>20.97</v>
      </c>
      <c r="BP123" s="11">
        <v>20.45</v>
      </c>
      <c r="BQ123" s="11">
        <v>15.16</v>
      </c>
      <c r="BR123" s="11">
        <v>15.83</v>
      </c>
      <c r="BS123" s="11">
        <v>10.42</v>
      </c>
      <c r="BT123" s="11">
        <v>27.38</v>
      </c>
      <c r="BU123" s="11">
        <v>16.29</v>
      </c>
      <c r="BV123" s="11">
        <v>30.49</v>
      </c>
      <c r="BW123" s="11">
        <v>28.81</v>
      </c>
      <c r="BX123" s="11">
        <v>24.98</v>
      </c>
      <c r="BY123" s="11">
        <v>9.1</v>
      </c>
      <c r="BZ123" s="11">
        <v>13.21</v>
      </c>
      <c r="CA123" s="11">
        <v>19.12</v>
      </c>
      <c r="CB123" s="11">
        <v>19.02</v>
      </c>
      <c r="CC123" s="11">
        <v>22.07</v>
      </c>
      <c r="CD123" s="11">
        <v>6.9</v>
      </c>
      <c r="CE123" s="11">
        <v>19.25</v>
      </c>
      <c r="CF123" s="11">
        <v>30.79</v>
      </c>
      <c r="CG123" s="11">
        <v>19.7</v>
      </c>
      <c r="CH123" s="11">
        <v>19.989999999999998</v>
      </c>
      <c r="CI123" s="11">
        <v>3.86</v>
      </c>
      <c r="CJ123" s="11">
        <v>25.53</v>
      </c>
      <c r="CK123" s="11">
        <v>19.66</v>
      </c>
      <c r="CL123" s="11">
        <v>20.05</v>
      </c>
      <c r="CM123" s="11">
        <v>30.08</v>
      </c>
      <c r="CN123" s="11">
        <v>11.91</v>
      </c>
      <c r="CO123" s="11">
        <v>7.36</v>
      </c>
      <c r="CP123" s="11">
        <v>19.79</v>
      </c>
      <c r="CQ123" s="11">
        <v>19.64</v>
      </c>
      <c r="CR123" s="11">
        <v>19.7</v>
      </c>
      <c r="CS123" s="11">
        <v>27.67</v>
      </c>
      <c r="CT123" s="11">
        <v>16.36</v>
      </c>
      <c r="CU123" s="11">
        <v>21.06</v>
      </c>
      <c r="CV123" s="11">
        <v>3.33</v>
      </c>
      <c r="CW123" s="11">
        <v>2.54</v>
      </c>
      <c r="CX123" s="11">
        <v>19.86</v>
      </c>
    </row>
    <row r="124" spans="2:102" x14ac:dyDescent="0.75">
      <c r="B124" s="3">
        <f t="shared" si="5"/>
        <v>121</v>
      </c>
      <c r="C124" s="11">
        <v>19.88</v>
      </c>
      <c r="D124" s="11">
        <v>7.6</v>
      </c>
      <c r="E124" s="11">
        <v>18.559999999999999</v>
      </c>
      <c r="F124" s="11">
        <v>0.53</v>
      </c>
      <c r="G124" s="11">
        <v>2.4500000000000002</v>
      </c>
      <c r="H124" s="11">
        <v>9.83</v>
      </c>
      <c r="I124" s="11">
        <v>16.149999999999999</v>
      </c>
      <c r="J124" s="11">
        <v>20.71</v>
      </c>
      <c r="K124" s="11">
        <v>17.27</v>
      </c>
      <c r="L124" s="11">
        <v>3</v>
      </c>
      <c r="M124" s="11">
        <v>32.99</v>
      </c>
      <c r="N124" s="11">
        <v>1.07</v>
      </c>
      <c r="O124" s="11">
        <v>7.53</v>
      </c>
      <c r="P124" s="11">
        <v>16.57</v>
      </c>
      <c r="Q124" s="11">
        <v>28.82</v>
      </c>
      <c r="R124" s="11">
        <v>27.21</v>
      </c>
      <c r="S124" s="11">
        <v>31.96</v>
      </c>
      <c r="T124" s="11">
        <v>24.72</v>
      </c>
      <c r="U124" s="11">
        <v>5.14</v>
      </c>
      <c r="V124" s="11">
        <v>40.53</v>
      </c>
      <c r="W124" s="11">
        <v>15.3</v>
      </c>
      <c r="X124" s="11">
        <v>1.83</v>
      </c>
      <c r="Y124" s="11">
        <v>6.16</v>
      </c>
      <c r="Z124" s="11">
        <v>10.029999999999999</v>
      </c>
      <c r="AA124" s="11">
        <v>5.94</v>
      </c>
      <c r="AB124" s="11">
        <v>47.65</v>
      </c>
      <c r="AC124" s="11">
        <v>14.5</v>
      </c>
      <c r="AD124" s="11">
        <v>16.61</v>
      </c>
      <c r="AE124" s="11">
        <v>12.1</v>
      </c>
      <c r="AF124" s="11">
        <v>27.14</v>
      </c>
      <c r="AG124" s="11">
        <v>26.58</v>
      </c>
      <c r="AH124" s="11">
        <v>19.54</v>
      </c>
      <c r="AI124" s="11">
        <v>18.45</v>
      </c>
      <c r="AJ124" s="11">
        <v>6.3</v>
      </c>
      <c r="AK124" s="11">
        <v>29.34</v>
      </c>
      <c r="AL124" s="11">
        <v>8.57</v>
      </c>
      <c r="AM124" s="11">
        <v>17.03</v>
      </c>
      <c r="AN124" s="11">
        <v>11.85</v>
      </c>
      <c r="AO124" s="11">
        <v>23.97</v>
      </c>
      <c r="AP124" s="11">
        <v>22.48</v>
      </c>
      <c r="AQ124" s="11">
        <v>7.85</v>
      </c>
      <c r="AR124" s="11">
        <v>52.54</v>
      </c>
      <c r="AS124" s="11">
        <v>19.55</v>
      </c>
      <c r="AT124" s="11">
        <v>76.64</v>
      </c>
      <c r="AU124" s="11">
        <v>35.31</v>
      </c>
      <c r="AV124" s="11">
        <v>58.59</v>
      </c>
      <c r="AW124" s="11">
        <v>66.8</v>
      </c>
      <c r="AX124" s="11">
        <v>28.93</v>
      </c>
      <c r="AY124" s="11">
        <v>36.89</v>
      </c>
      <c r="AZ124" s="11">
        <v>46.92</v>
      </c>
      <c r="BA124" s="11">
        <v>14.26</v>
      </c>
      <c r="BB124" s="11">
        <v>9.44</v>
      </c>
      <c r="BC124" s="11">
        <v>18.38</v>
      </c>
      <c r="BD124" s="11">
        <v>13.03</v>
      </c>
      <c r="BE124" s="11">
        <v>19.11</v>
      </c>
      <c r="BF124" s="11">
        <v>9.1</v>
      </c>
      <c r="BG124" s="11">
        <v>16.170000000000002</v>
      </c>
      <c r="BH124" s="11">
        <v>16.02</v>
      </c>
      <c r="BI124" s="11">
        <v>22.74</v>
      </c>
      <c r="BJ124" s="11">
        <v>0.53</v>
      </c>
      <c r="BK124" s="11">
        <v>17.010000000000002</v>
      </c>
      <c r="BL124" s="11">
        <v>21.59</v>
      </c>
      <c r="BM124" s="11">
        <v>11.02</v>
      </c>
      <c r="BN124" s="11">
        <v>17.07</v>
      </c>
      <c r="BO124" s="11">
        <v>19.760000000000002</v>
      </c>
      <c r="BP124" s="11">
        <v>20.91</v>
      </c>
      <c r="BQ124" s="11">
        <v>15.27</v>
      </c>
      <c r="BR124" s="11">
        <v>16.47</v>
      </c>
      <c r="BS124" s="11">
        <v>9.9499999999999993</v>
      </c>
      <c r="BT124" s="11">
        <v>26.82</v>
      </c>
      <c r="BU124" s="11">
        <v>16.27</v>
      </c>
      <c r="BV124" s="11">
        <v>30.05</v>
      </c>
      <c r="BW124" s="11">
        <v>28.46</v>
      </c>
      <c r="BX124" s="11">
        <v>24.98</v>
      </c>
      <c r="BY124" s="11">
        <v>9.2100000000000009</v>
      </c>
      <c r="BZ124" s="11">
        <v>13.57</v>
      </c>
      <c r="CA124" s="11">
        <v>18.7</v>
      </c>
      <c r="CB124" s="11">
        <v>18.760000000000002</v>
      </c>
      <c r="CC124" s="11">
        <v>21.39</v>
      </c>
      <c r="CD124" s="11">
        <v>7.07</v>
      </c>
      <c r="CE124" s="11">
        <v>19.72</v>
      </c>
      <c r="CF124" s="11">
        <v>30.94</v>
      </c>
      <c r="CG124" s="11">
        <v>18.78</v>
      </c>
      <c r="CH124" s="11">
        <v>20.77</v>
      </c>
      <c r="CI124" s="11">
        <v>3.75</v>
      </c>
      <c r="CJ124" s="11">
        <v>27.77</v>
      </c>
      <c r="CK124" s="11">
        <v>19.190000000000001</v>
      </c>
      <c r="CL124" s="11">
        <v>20.8</v>
      </c>
      <c r="CM124" s="11">
        <v>30.27</v>
      </c>
      <c r="CN124" s="11">
        <v>11.45</v>
      </c>
      <c r="CO124" s="11">
        <v>7.35</v>
      </c>
      <c r="CP124" s="11">
        <v>19.98</v>
      </c>
      <c r="CQ124" s="11">
        <v>20.16</v>
      </c>
      <c r="CR124" s="11">
        <v>20.09</v>
      </c>
      <c r="CS124" s="11">
        <v>28.72</v>
      </c>
      <c r="CT124" s="11">
        <v>15.71</v>
      </c>
      <c r="CU124" s="11">
        <v>21.66</v>
      </c>
      <c r="CV124" s="11">
        <v>3.38</v>
      </c>
      <c r="CW124" s="11">
        <v>2.54</v>
      </c>
      <c r="CX124" s="11">
        <v>20.420000000000002</v>
      </c>
    </row>
    <row r="125" spans="2:102" x14ac:dyDescent="0.75">
      <c r="B125" s="3">
        <f t="shared" si="5"/>
        <v>122</v>
      </c>
      <c r="C125" s="11">
        <v>19.899999999999999</v>
      </c>
      <c r="D125" s="11">
        <v>7.61</v>
      </c>
      <c r="E125" s="11">
        <v>18.54</v>
      </c>
      <c r="F125" s="11">
        <v>0.53</v>
      </c>
      <c r="G125" s="11">
        <v>2.44</v>
      </c>
      <c r="H125" s="11">
        <v>9.7100000000000009</v>
      </c>
      <c r="I125" s="11">
        <v>16.22</v>
      </c>
      <c r="J125" s="11">
        <v>21.11</v>
      </c>
      <c r="K125" s="11">
        <v>17.21</v>
      </c>
      <c r="L125" s="11">
        <v>2.98</v>
      </c>
      <c r="M125" s="11">
        <v>33</v>
      </c>
      <c r="N125" s="11">
        <v>1.07</v>
      </c>
      <c r="O125" s="11">
        <v>7.52</v>
      </c>
      <c r="P125" s="11">
        <v>16.54</v>
      </c>
      <c r="Q125" s="11">
        <v>28.85</v>
      </c>
      <c r="R125" s="11">
        <v>27.26</v>
      </c>
      <c r="S125" s="11">
        <v>31.85</v>
      </c>
      <c r="T125" s="11">
        <v>24.45</v>
      </c>
      <c r="U125" s="11">
        <v>5.12</v>
      </c>
      <c r="V125" s="11">
        <v>40.79</v>
      </c>
      <c r="W125" s="11">
        <v>15.22</v>
      </c>
      <c r="X125" s="11">
        <v>1.83</v>
      </c>
      <c r="Y125" s="11">
        <v>6.19</v>
      </c>
      <c r="Z125" s="11">
        <v>10.1</v>
      </c>
      <c r="AA125" s="11">
        <v>5.97</v>
      </c>
      <c r="AB125" s="11">
        <v>47.53</v>
      </c>
      <c r="AC125" s="11">
        <v>14.44</v>
      </c>
      <c r="AD125" s="11">
        <v>16.64</v>
      </c>
      <c r="AE125" s="11">
        <v>11.84</v>
      </c>
      <c r="AF125" s="11">
        <v>27</v>
      </c>
      <c r="AG125" s="11">
        <v>26.6</v>
      </c>
      <c r="AH125" s="11">
        <v>19.760000000000002</v>
      </c>
      <c r="AI125" s="11">
        <v>18.16</v>
      </c>
      <c r="AJ125" s="11">
        <v>6.28</v>
      </c>
      <c r="AK125" s="11">
        <v>29.56</v>
      </c>
      <c r="AL125" s="11">
        <v>8.6199999999999992</v>
      </c>
      <c r="AM125" s="11">
        <v>17.079999999999998</v>
      </c>
      <c r="AN125" s="11">
        <v>11.87</v>
      </c>
      <c r="AO125" s="11">
        <v>23.83</v>
      </c>
      <c r="AP125" s="11">
        <v>22.09</v>
      </c>
      <c r="AQ125" s="11">
        <v>7.9</v>
      </c>
      <c r="AR125" s="11">
        <v>52.58</v>
      </c>
      <c r="AS125" s="11">
        <v>19.77</v>
      </c>
      <c r="AT125" s="11">
        <v>76.98</v>
      </c>
      <c r="AU125" s="11">
        <v>35.119999999999997</v>
      </c>
      <c r="AV125" s="11">
        <v>58.89</v>
      </c>
      <c r="AW125" s="11">
        <v>66.97</v>
      </c>
      <c r="AX125" s="11">
        <v>29</v>
      </c>
      <c r="AY125" s="11">
        <v>37.01</v>
      </c>
      <c r="AZ125" s="11">
        <v>46.8</v>
      </c>
      <c r="BA125" s="11">
        <v>15.67</v>
      </c>
      <c r="BB125" s="11">
        <v>9.3000000000000007</v>
      </c>
      <c r="BC125" s="11">
        <v>17.66</v>
      </c>
      <c r="BD125" s="11">
        <v>12.81</v>
      </c>
      <c r="BE125" s="11">
        <v>19.649999999999999</v>
      </c>
      <c r="BF125" s="11">
        <v>9.24</v>
      </c>
      <c r="BG125" s="11">
        <v>15.92</v>
      </c>
      <c r="BH125" s="11">
        <v>16.28</v>
      </c>
      <c r="BI125" s="11">
        <v>24.15</v>
      </c>
      <c r="BJ125" s="11">
        <v>0.52</v>
      </c>
      <c r="BK125" s="11">
        <v>17.36</v>
      </c>
      <c r="BL125" s="11">
        <v>22.11</v>
      </c>
      <c r="BM125" s="11">
        <v>9.9600000000000009</v>
      </c>
      <c r="BN125" s="11">
        <v>17.239999999999998</v>
      </c>
      <c r="BO125" s="11">
        <v>18.809999999999999</v>
      </c>
      <c r="BP125" s="11">
        <v>21.45</v>
      </c>
      <c r="BQ125" s="11">
        <v>14.32</v>
      </c>
      <c r="BR125" s="11">
        <v>15.93</v>
      </c>
      <c r="BS125" s="11">
        <v>10.59</v>
      </c>
      <c r="BT125" s="11">
        <v>26.8</v>
      </c>
      <c r="BU125" s="11">
        <v>15.7</v>
      </c>
      <c r="BV125" s="11">
        <v>31.42</v>
      </c>
      <c r="BW125" s="11">
        <v>27.1</v>
      </c>
      <c r="BX125" s="11">
        <v>23.64</v>
      </c>
      <c r="BY125" s="11">
        <v>9.11</v>
      </c>
      <c r="BZ125" s="11">
        <v>13.16</v>
      </c>
      <c r="CA125" s="11">
        <v>19.670000000000002</v>
      </c>
      <c r="CB125" s="11">
        <v>18.260000000000002</v>
      </c>
      <c r="CC125" s="11">
        <v>20.350000000000001</v>
      </c>
      <c r="CD125" s="11">
        <v>7.09</v>
      </c>
      <c r="CE125" s="11">
        <v>18.809999999999999</v>
      </c>
      <c r="CF125" s="11">
        <v>30.03</v>
      </c>
      <c r="CG125" s="11">
        <v>19.399999999999999</v>
      </c>
      <c r="CH125" s="11">
        <v>20.32</v>
      </c>
      <c r="CI125" s="11">
        <v>3.85</v>
      </c>
      <c r="CJ125" s="11">
        <v>26.98</v>
      </c>
      <c r="CK125" s="11">
        <v>19.489999999999998</v>
      </c>
      <c r="CL125" s="11">
        <v>21.32</v>
      </c>
      <c r="CM125" s="11">
        <v>28.54</v>
      </c>
      <c r="CN125" s="11">
        <v>11.8</v>
      </c>
      <c r="CO125" s="11">
        <v>6.58</v>
      </c>
      <c r="CP125" s="11">
        <v>19.170000000000002</v>
      </c>
      <c r="CQ125" s="11">
        <v>20.56</v>
      </c>
      <c r="CR125" s="11">
        <v>20.8</v>
      </c>
      <c r="CS125" s="11">
        <v>27.15</v>
      </c>
      <c r="CT125" s="11">
        <v>15.91</v>
      </c>
      <c r="CU125" s="11">
        <v>20.74</v>
      </c>
      <c r="CV125" s="11">
        <v>3.35</v>
      </c>
      <c r="CW125" s="11">
        <v>2.5099999999999998</v>
      </c>
      <c r="CX125" s="11">
        <v>18.829999999999998</v>
      </c>
    </row>
    <row r="126" spans="2:102" x14ac:dyDescent="0.75">
      <c r="B126" s="3">
        <f t="shared" si="5"/>
        <v>123</v>
      </c>
      <c r="C126" s="11">
        <v>19.93</v>
      </c>
      <c r="D126" s="11">
        <v>7.61</v>
      </c>
      <c r="E126" s="11">
        <v>18.61</v>
      </c>
      <c r="F126" s="11">
        <v>0.52</v>
      </c>
      <c r="G126" s="11">
        <v>2.44</v>
      </c>
      <c r="H126" s="11">
        <v>9.56</v>
      </c>
      <c r="I126" s="11">
        <v>16.149999999999999</v>
      </c>
      <c r="J126" s="11">
        <v>20.91</v>
      </c>
      <c r="K126" s="11">
        <v>17.309999999999999</v>
      </c>
      <c r="L126" s="11">
        <v>3</v>
      </c>
      <c r="M126" s="11">
        <v>33.04</v>
      </c>
      <c r="N126" s="11">
        <v>1.07</v>
      </c>
      <c r="O126" s="11">
        <v>7.46</v>
      </c>
      <c r="P126" s="11">
        <v>16.39</v>
      </c>
      <c r="Q126" s="11">
        <v>28.85</v>
      </c>
      <c r="R126" s="11">
        <v>26.89</v>
      </c>
      <c r="S126" s="11">
        <v>31.74</v>
      </c>
      <c r="T126" s="11">
        <v>24.83</v>
      </c>
      <c r="U126" s="11">
        <v>5.15</v>
      </c>
      <c r="V126" s="11">
        <v>40.71</v>
      </c>
      <c r="W126" s="11">
        <v>15.16</v>
      </c>
      <c r="X126" s="11">
        <v>1.83</v>
      </c>
      <c r="Y126" s="11">
        <v>6.19</v>
      </c>
      <c r="Z126" s="11">
        <v>10.18</v>
      </c>
      <c r="AA126" s="11">
        <v>6.03</v>
      </c>
      <c r="AB126" s="11">
        <v>47.57</v>
      </c>
      <c r="AC126" s="11">
        <v>14.52</v>
      </c>
      <c r="AD126" s="11">
        <v>16.62</v>
      </c>
      <c r="AE126" s="11">
        <v>11.88</v>
      </c>
      <c r="AF126" s="11">
        <v>27.03</v>
      </c>
      <c r="AG126" s="11">
        <v>26.69</v>
      </c>
      <c r="AH126" s="11">
        <v>19.73</v>
      </c>
      <c r="AI126" s="11">
        <v>18.12</v>
      </c>
      <c r="AJ126" s="11">
        <v>6.28</v>
      </c>
      <c r="AK126" s="11">
        <v>29.54</v>
      </c>
      <c r="AL126" s="11">
        <v>8.5399999999999991</v>
      </c>
      <c r="AM126" s="11">
        <v>17.02</v>
      </c>
      <c r="AN126" s="11">
        <v>11.92</v>
      </c>
      <c r="AO126" s="11">
        <v>23.85</v>
      </c>
      <c r="AP126" s="11">
        <v>22.16</v>
      </c>
      <c r="AQ126" s="11">
        <v>7.91</v>
      </c>
      <c r="AR126" s="11">
        <v>52.07</v>
      </c>
      <c r="AS126" s="11">
        <v>19.71</v>
      </c>
      <c r="AT126" s="11">
        <v>77.55</v>
      </c>
      <c r="AU126" s="11">
        <v>35.340000000000003</v>
      </c>
      <c r="AV126" s="11">
        <v>58.85</v>
      </c>
      <c r="AW126" s="11">
        <v>67.25</v>
      </c>
      <c r="AX126" s="11">
        <v>28.94</v>
      </c>
      <c r="AY126" s="11">
        <v>37.450000000000003</v>
      </c>
      <c r="AZ126" s="11">
        <v>47.14</v>
      </c>
      <c r="BA126" s="11">
        <v>14.22</v>
      </c>
      <c r="BB126" s="11">
        <v>8.8699999999999992</v>
      </c>
      <c r="BC126" s="11">
        <v>17.46</v>
      </c>
      <c r="BD126" s="11">
        <v>11.97</v>
      </c>
      <c r="BE126" s="11">
        <v>18.440000000000001</v>
      </c>
      <c r="BF126" s="11">
        <v>9.58</v>
      </c>
      <c r="BG126" s="11">
        <v>15.99</v>
      </c>
      <c r="BH126" s="11">
        <v>16.39</v>
      </c>
      <c r="BI126" s="11">
        <v>23.59</v>
      </c>
      <c r="BJ126" s="11">
        <v>0.54</v>
      </c>
      <c r="BK126" s="11">
        <v>16.010000000000002</v>
      </c>
      <c r="BL126" s="11">
        <v>21.88</v>
      </c>
      <c r="BM126" s="11">
        <v>11.51</v>
      </c>
      <c r="BN126" s="11">
        <v>17.46</v>
      </c>
      <c r="BO126" s="11">
        <v>19.52</v>
      </c>
      <c r="BP126" s="11">
        <v>22.12</v>
      </c>
      <c r="BQ126" s="11">
        <v>14.97</v>
      </c>
      <c r="BR126" s="11">
        <v>15.29</v>
      </c>
      <c r="BS126" s="11">
        <v>9.9</v>
      </c>
      <c r="BT126" s="11">
        <v>26.54</v>
      </c>
      <c r="BU126" s="11">
        <v>16.36</v>
      </c>
      <c r="BV126" s="11">
        <v>30.42</v>
      </c>
      <c r="BW126" s="11">
        <v>29.62</v>
      </c>
      <c r="BX126" s="11">
        <v>24.95</v>
      </c>
      <c r="BY126" s="11">
        <v>9.18</v>
      </c>
      <c r="BZ126" s="11">
        <v>13.72</v>
      </c>
      <c r="CA126" s="11">
        <v>18.55</v>
      </c>
      <c r="CB126" s="11">
        <v>18.13</v>
      </c>
      <c r="CC126" s="11">
        <v>20.56</v>
      </c>
      <c r="CD126" s="11">
        <v>6.96</v>
      </c>
      <c r="CE126" s="11">
        <v>19.05</v>
      </c>
      <c r="CF126" s="11">
        <v>30.25</v>
      </c>
      <c r="CG126" s="11">
        <v>19.66</v>
      </c>
      <c r="CH126" s="11">
        <v>20.28</v>
      </c>
      <c r="CI126" s="11">
        <v>3.8</v>
      </c>
      <c r="CJ126" s="11">
        <v>27.67</v>
      </c>
      <c r="CK126" s="11">
        <v>19.600000000000001</v>
      </c>
      <c r="CL126" s="11">
        <v>21.38</v>
      </c>
      <c r="CM126" s="11">
        <v>30.19</v>
      </c>
      <c r="CN126" s="11">
        <v>11.25</v>
      </c>
      <c r="CO126" s="11">
        <v>7.69</v>
      </c>
      <c r="CP126" s="11">
        <v>19.71</v>
      </c>
      <c r="CQ126" s="11">
        <v>20.84</v>
      </c>
      <c r="CR126" s="11">
        <v>22.04</v>
      </c>
      <c r="CS126" s="11">
        <v>27.74</v>
      </c>
      <c r="CT126" s="11">
        <v>16.309999999999999</v>
      </c>
      <c r="CU126" s="11">
        <v>21.78</v>
      </c>
      <c r="CV126" s="11">
        <v>3.31</v>
      </c>
      <c r="CW126" s="11">
        <v>2.59</v>
      </c>
      <c r="CX126" s="11">
        <v>19.309999999999999</v>
      </c>
    </row>
    <row r="127" spans="2:102" x14ac:dyDescent="0.75">
      <c r="B127" s="3">
        <f t="shared" si="5"/>
        <v>124</v>
      </c>
      <c r="C127" s="11">
        <v>19.899999999999999</v>
      </c>
      <c r="D127" s="11">
        <v>7.64</v>
      </c>
      <c r="E127" s="11">
        <v>18.68</v>
      </c>
      <c r="F127" s="11">
        <v>0.53</v>
      </c>
      <c r="G127" s="11">
        <v>2.4300000000000002</v>
      </c>
      <c r="H127" s="11">
        <v>9.4700000000000006</v>
      </c>
      <c r="I127" s="11">
        <v>16.190000000000001</v>
      </c>
      <c r="J127" s="11">
        <v>20.62</v>
      </c>
      <c r="K127" s="11">
        <v>17.37</v>
      </c>
      <c r="L127" s="11">
        <v>2.95</v>
      </c>
      <c r="M127" s="11">
        <v>33.04</v>
      </c>
      <c r="N127" s="11">
        <v>1.07</v>
      </c>
      <c r="O127" s="11">
        <v>7.52</v>
      </c>
      <c r="P127" s="11">
        <v>16.32</v>
      </c>
      <c r="Q127" s="11">
        <v>28.79</v>
      </c>
      <c r="R127" s="11">
        <v>26.83</v>
      </c>
      <c r="S127" s="11">
        <v>31.72</v>
      </c>
      <c r="T127" s="11">
        <v>25.09</v>
      </c>
      <c r="U127" s="11">
        <v>5.22</v>
      </c>
      <c r="V127" s="11">
        <v>40.49</v>
      </c>
      <c r="W127" s="11">
        <v>15.23</v>
      </c>
      <c r="X127" s="11">
        <v>1.83</v>
      </c>
      <c r="Y127" s="11">
        <v>6.23</v>
      </c>
      <c r="Z127" s="11">
        <v>10.199999999999999</v>
      </c>
      <c r="AA127" s="11">
        <v>6.05</v>
      </c>
      <c r="AB127" s="11">
        <v>48.12</v>
      </c>
      <c r="AC127" s="11">
        <v>14.54</v>
      </c>
      <c r="AD127" s="11">
        <v>16.66</v>
      </c>
      <c r="AE127" s="11">
        <v>11.99</v>
      </c>
      <c r="AF127" s="11">
        <v>26.89</v>
      </c>
      <c r="AG127" s="11">
        <v>26.58</v>
      </c>
      <c r="AH127" s="11">
        <v>19.7</v>
      </c>
      <c r="AI127" s="11">
        <v>18.14</v>
      </c>
      <c r="AJ127" s="11">
        <v>6.33</v>
      </c>
      <c r="AK127" s="11">
        <v>29.51</v>
      </c>
      <c r="AL127" s="11">
        <v>8.5299999999999994</v>
      </c>
      <c r="AM127" s="11">
        <v>17.07</v>
      </c>
      <c r="AN127" s="11">
        <v>12.05</v>
      </c>
      <c r="AO127" s="11">
        <v>23.78</v>
      </c>
      <c r="AP127" s="11">
        <v>22.09</v>
      </c>
      <c r="AQ127" s="11">
        <v>7.93</v>
      </c>
      <c r="AR127" s="11">
        <v>52.19</v>
      </c>
      <c r="AS127" s="11">
        <v>19.5</v>
      </c>
      <c r="AT127" s="11">
        <v>77.61</v>
      </c>
      <c r="AU127" s="11">
        <v>35.43</v>
      </c>
      <c r="AV127" s="11">
        <v>58.94</v>
      </c>
      <c r="AW127" s="11">
        <v>67.55</v>
      </c>
      <c r="AX127" s="11">
        <v>28.79</v>
      </c>
      <c r="AY127" s="11">
        <v>37.24</v>
      </c>
      <c r="AZ127" s="11">
        <v>47</v>
      </c>
      <c r="BA127" s="11">
        <v>14.53</v>
      </c>
      <c r="BB127" s="11">
        <v>8.89</v>
      </c>
      <c r="BC127" s="11">
        <v>18.07</v>
      </c>
      <c r="BD127" s="11">
        <v>13.21</v>
      </c>
      <c r="BE127" s="11">
        <v>18.239999999999998</v>
      </c>
      <c r="BF127" s="11">
        <v>9.33</v>
      </c>
      <c r="BG127" s="11">
        <v>16.2</v>
      </c>
      <c r="BH127" s="11">
        <v>16.88</v>
      </c>
      <c r="BI127" s="11">
        <v>23.58</v>
      </c>
      <c r="BJ127" s="11">
        <v>0.51</v>
      </c>
      <c r="BK127" s="11">
        <v>16.52</v>
      </c>
      <c r="BL127" s="11">
        <v>22.38</v>
      </c>
      <c r="BM127" s="11">
        <v>11.61</v>
      </c>
      <c r="BN127" s="11">
        <v>16.739999999999998</v>
      </c>
      <c r="BO127" s="11">
        <v>20.81</v>
      </c>
      <c r="BP127" s="11">
        <v>21.29</v>
      </c>
      <c r="BQ127" s="11">
        <v>15.35</v>
      </c>
      <c r="BR127" s="11">
        <v>16.38</v>
      </c>
      <c r="BS127" s="11">
        <v>10.02</v>
      </c>
      <c r="BT127" s="11">
        <v>27.01</v>
      </c>
      <c r="BU127" s="11">
        <v>16.57</v>
      </c>
      <c r="BV127" s="11">
        <v>29.33</v>
      </c>
      <c r="BW127" s="11">
        <v>30.45</v>
      </c>
      <c r="BX127" s="11">
        <v>24.89</v>
      </c>
      <c r="BY127" s="11">
        <v>9.27</v>
      </c>
      <c r="BZ127" s="11">
        <v>13.52</v>
      </c>
      <c r="CA127" s="11">
        <v>20.41</v>
      </c>
      <c r="CB127" s="11">
        <v>18.53</v>
      </c>
      <c r="CC127" s="11">
        <v>22.9</v>
      </c>
      <c r="CD127" s="11">
        <v>7.07</v>
      </c>
      <c r="CE127" s="11">
        <v>19.21</v>
      </c>
      <c r="CF127" s="11">
        <v>29</v>
      </c>
      <c r="CG127" s="11">
        <v>19.45</v>
      </c>
      <c r="CH127" s="11">
        <v>19.809999999999999</v>
      </c>
      <c r="CI127" s="11">
        <v>3.85</v>
      </c>
      <c r="CJ127" s="11">
        <v>28.3</v>
      </c>
      <c r="CK127" s="11">
        <v>20.68</v>
      </c>
      <c r="CL127" s="11">
        <v>20.91</v>
      </c>
      <c r="CM127" s="11">
        <v>30.84</v>
      </c>
      <c r="CN127" s="11">
        <v>11.68</v>
      </c>
      <c r="CO127" s="11">
        <v>8.23</v>
      </c>
      <c r="CP127" s="11">
        <v>19.41</v>
      </c>
      <c r="CQ127" s="11">
        <v>20.48</v>
      </c>
      <c r="CR127" s="11">
        <v>20.32</v>
      </c>
      <c r="CS127" s="11">
        <v>27.75</v>
      </c>
      <c r="CT127" s="11">
        <v>15.79</v>
      </c>
      <c r="CU127" s="11">
        <v>21.53</v>
      </c>
      <c r="CV127" s="11">
        <v>3.31</v>
      </c>
      <c r="CW127" s="11">
        <v>2.61</v>
      </c>
      <c r="CX127" s="11">
        <v>20.32</v>
      </c>
    </row>
    <row r="128" spans="2:102" x14ac:dyDescent="0.75">
      <c r="B128" s="3">
        <f t="shared" si="5"/>
        <v>125</v>
      </c>
      <c r="C128" s="11">
        <v>19.72</v>
      </c>
      <c r="D128" s="11">
        <v>7.68</v>
      </c>
      <c r="E128" s="11">
        <v>18.600000000000001</v>
      </c>
      <c r="F128" s="11">
        <v>0.53</v>
      </c>
      <c r="G128" s="11">
        <v>2.4300000000000002</v>
      </c>
      <c r="H128" s="11">
        <v>9.39</v>
      </c>
      <c r="I128" s="11">
        <v>16.21</v>
      </c>
      <c r="J128" s="11">
        <v>20</v>
      </c>
      <c r="K128" s="11">
        <v>17.43</v>
      </c>
      <c r="L128" s="11">
        <v>2.92</v>
      </c>
      <c r="M128" s="11">
        <v>33.06</v>
      </c>
      <c r="N128" s="11">
        <v>1.07</v>
      </c>
      <c r="O128" s="11">
        <v>7.51</v>
      </c>
      <c r="P128" s="11">
        <v>16.46</v>
      </c>
      <c r="Q128" s="11">
        <v>28.87</v>
      </c>
      <c r="R128" s="11">
        <v>26.91</v>
      </c>
      <c r="S128" s="11">
        <v>31.69</v>
      </c>
      <c r="T128" s="11">
        <v>25.05</v>
      </c>
      <c r="U128" s="11">
        <v>5.2</v>
      </c>
      <c r="V128" s="11">
        <v>40.409999999999997</v>
      </c>
      <c r="W128" s="11">
        <v>15.37</v>
      </c>
      <c r="X128" s="11">
        <v>1.83</v>
      </c>
      <c r="Y128" s="11">
        <v>6.1</v>
      </c>
      <c r="Z128" s="11">
        <v>10.220000000000001</v>
      </c>
      <c r="AA128" s="11">
        <v>6.06</v>
      </c>
      <c r="AB128" s="11">
        <v>47.78</v>
      </c>
      <c r="AC128" s="11">
        <v>14.58</v>
      </c>
      <c r="AD128" s="11">
        <v>16.68</v>
      </c>
      <c r="AE128" s="11">
        <v>11.86</v>
      </c>
      <c r="AF128" s="11">
        <v>26.64</v>
      </c>
      <c r="AG128" s="11">
        <v>26.47</v>
      </c>
      <c r="AH128" s="11">
        <v>19.420000000000002</v>
      </c>
      <c r="AI128" s="11">
        <v>17.66</v>
      </c>
      <c r="AJ128" s="11">
        <v>6.29</v>
      </c>
      <c r="AK128" s="11">
        <v>30.37</v>
      </c>
      <c r="AL128" s="11">
        <v>8.5500000000000007</v>
      </c>
      <c r="AM128" s="11">
        <v>17.059999999999999</v>
      </c>
      <c r="AN128" s="11">
        <v>11.94</v>
      </c>
      <c r="AO128" s="11">
        <v>23.88</v>
      </c>
      <c r="AP128" s="11">
        <v>21.98</v>
      </c>
      <c r="AQ128" s="11">
        <v>7.96</v>
      </c>
      <c r="AR128" s="11">
        <v>51.53</v>
      </c>
      <c r="AS128" s="11">
        <v>19.399999999999999</v>
      </c>
      <c r="AT128" s="11">
        <v>77.16</v>
      </c>
      <c r="AU128" s="11">
        <v>35.619999999999997</v>
      </c>
      <c r="AV128" s="11">
        <v>59.32</v>
      </c>
      <c r="AW128" s="11">
        <v>66.17</v>
      </c>
      <c r="AX128" s="11">
        <v>28.69</v>
      </c>
      <c r="AY128" s="11">
        <v>36.619999999999997</v>
      </c>
      <c r="AZ128" s="11">
        <v>47.12</v>
      </c>
      <c r="BA128" s="11">
        <v>15.49</v>
      </c>
      <c r="BB128" s="11">
        <v>9.77</v>
      </c>
      <c r="BC128" s="11">
        <v>18.66</v>
      </c>
      <c r="BD128" s="11">
        <v>12.73</v>
      </c>
      <c r="BE128" s="11">
        <v>19.45</v>
      </c>
      <c r="BF128" s="11">
        <v>9.34</v>
      </c>
      <c r="BG128" s="11">
        <v>16.329999999999998</v>
      </c>
      <c r="BH128" s="11">
        <v>16.59</v>
      </c>
      <c r="BI128" s="11">
        <v>25.06</v>
      </c>
      <c r="BJ128" s="11">
        <v>0.52</v>
      </c>
      <c r="BK128" s="11">
        <v>16.93</v>
      </c>
      <c r="BL128" s="11">
        <v>22.42</v>
      </c>
      <c r="BM128" s="11">
        <v>12.05</v>
      </c>
      <c r="BN128" s="11">
        <v>18.18</v>
      </c>
      <c r="BO128" s="11">
        <v>20.23</v>
      </c>
      <c r="BP128" s="11">
        <v>22.38</v>
      </c>
      <c r="BQ128" s="11">
        <v>14.89</v>
      </c>
      <c r="BR128" s="11">
        <v>16.2</v>
      </c>
      <c r="BS128" s="11">
        <v>10.37</v>
      </c>
      <c r="BT128" s="11">
        <v>28.01</v>
      </c>
      <c r="BU128" s="11">
        <v>15.22</v>
      </c>
      <c r="BV128" s="11">
        <v>30.46</v>
      </c>
      <c r="BW128" s="11">
        <v>29.74</v>
      </c>
      <c r="BX128" s="11">
        <v>25.1</v>
      </c>
      <c r="BY128" s="11">
        <v>9.48</v>
      </c>
      <c r="BZ128" s="11">
        <v>13.39</v>
      </c>
      <c r="CA128" s="11">
        <v>20.76</v>
      </c>
      <c r="CB128" s="11">
        <v>18.600000000000001</v>
      </c>
      <c r="CC128" s="11">
        <v>21.86</v>
      </c>
      <c r="CD128" s="11">
        <v>6.67</v>
      </c>
      <c r="CE128" s="11">
        <v>19.03</v>
      </c>
      <c r="CF128" s="11">
        <v>29.76</v>
      </c>
      <c r="CG128" s="11">
        <v>19.25</v>
      </c>
      <c r="CH128" s="11">
        <v>20.9</v>
      </c>
      <c r="CI128" s="11">
        <v>3.95</v>
      </c>
      <c r="CJ128" s="11">
        <v>28.18</v>
      </c>
      <c r="CK128" s="11">
        <v>21.76</v>
      </c>
      <c r="CL128" s="11">
        <v>20.82</v>
      </c>
      <c r="CM128" s="11">
        <v>30.55</v>
      </c>
      <c r="CN128" s="11">
        <v>12.06</v>
      </c>
      <c r="CO128" s="11">
        <v>8.08</v>
      </c>
      <c r="CP128" s="11">
        <v>20.5</v>
      </c>
      <c r="CQ128" s="11">
        <v>20.52</v>
      </c>
      <c r="CR128" s="11">
        <v>21.4</v>
      </c>
      <c r="CS128" s="11">
        <v>27.96</v>
      </c>
      <c r="CT128" s="11">
        <v>16.05</v>
      </c>
      <c r="CU128" s="11">
        <v>21.15</v>
      </c>
      <c r="CV128" s="11">
        <v>3.29</v>
      </c>
      <c r="CW128" s="11">
        <v>2.82</v>
      </c>
      <c r="CX128" s="11">
        <v>21.08</v>
      </c>
    </row>
    <row r="129" spans="2:102" x14ac:dyDescent="0.75">
      <c r="B129" s="3">
        <f t="shared" si="5"/>
        <v>126</v>
      </c>
      <c r="C129" s="11">
        <v>19.920000000000002</v>
      </c>
      <c r="D129" s="11">
        <v>7.68</v>
      </c>
      <c r="E129" s="11">
        <v>18.66</v>
      </c>
      <c r="F129" s="11">
        <v>0.53</v>
      </c>
      <c r="G129" s="11">
        <v>2.4300000000000002</v>
      </c>
      <c r="H129" s="11">
        <v>9.49</v>
      </c>
      <c r="I129" s="11">
        <v>16.329999999999998</v>
      </c>
      <c r="J129" s="11">
        <v>20.34</v>
      </c>
      <c r="K129" s="11">
        <v>17.61</v>
      </c>
      <c r="L129" s="11">
        <v>2.94</v>
      </c>
      <c r="M129" s="11">
        <v>33.06</v>
      </c>
      <c r="N129" s="11">
        <v>1.07</v>
      </c>
      <c r="O129" s="11">
        <v>7.54</v>
      </c>
      <c r="P129" s="11">
        <v>16.440000000000001</v>
      </c>
      <c r="Q129" s="11">
        <v>28.87</v>
      </c>
      <c r="R129" s="11">
        <v>26.78</v>
      </c>
      <c r="S129" s="11">
        <v>31.8</v>
      </c>
      <c r="T129" s="11">
        <v>25.29</v>
      </c>
      <c r="U129" s="11">
        <v>5.23</v>
      </c>
      <c r="V129" s="11">
        <v>40.04</v>
      </c>
      <c r="W129" s="11">
        <v>15.32</v>
      </c>
      <c r="X129" s="11">
        <v>1.83</v>
      </c>
      <c r="Y129" s="11">
        <v>6.05</v>
      </c>
      <c r="Z129" s="11">
        <v>10.24</v>
      </c>
      <c r="AA129" s="11">
        <v>6.06</v>
      </c>
      <c r="AB129" s="11">
        <v>47.71</v>
      </c>
      <c r="AC129" s="11">
        <v>14.62</v>
      </c>
      <c r="AD129" s="11">
        <v>16.690000000000001</v>
      </c>
      <c r="AE129" s="11">
        <v>11.83</v>
      </c>
      <c r="AF129" s="11">
        <v>26.39</v>
      </c>
      <c r="AG129" s="11">
        <v>26.36</v>
      </c>
      <c r="AH129" s="11">
        <v>19.399999999999999</v>
      </c>
      <c r="AI129" s="11">
        <v>17.54</v>
      </c>
      <c r="AJ129" s="11">
        <v>6.26</v>
      </c>
      <c r="AK129" s="11">
        <v>30.2</v>
      </c>
      <c r="AL129" s="11">
        <v>8.5299999999999994</v>
      </c>
      <c r="AM129" s="11">
        <v>17.079999999999998</v>
      </c>
      <c r="AN129" s="11">
        <v>12.02</v>
      </c>
      <c r="AO129" s="11">
        <v>23.83</v>
      </c>
      <c r="AP129" s="11">
        <v>22.08</v>
      </c>
      <c r="AQ129" s="11">
        <v>7.9</v>
      </c>
      <c r="AR129" s="11">
        <v>52.2</v>
      </c>
      <c r="AS129" s="11">
        <v>19.47</v>
      </c>
      <c r="AT129" s="11">
        <v>78.06</v>
      </c>
      <c r="AU129" s="11">
        <v>35.82</v>
      </c>
      <c r="AV129" s="11">
        <v>59.47</v>
      </c>
      <c r="AW129" s="11">
        <v>66.44</v>
      </c>
      <c r="AX129" s="11">
        <v>28.29</v>
      </c>
      <c r="AY129" s="11">
        <v>36.92</v>
      </c>
      <c r="AZ129" s="11">
        <v>47.4</v>
      </c>
      <c r="BA129" s="11">
        <v>14.87</v>
      </c>
      <c r="BB129" s="11">
        <v>10.1</v>
      </c>
      <c r="BC129" s="11">
        <v>18.07</v>
      </c>
      <c r="BD129" s="11">
        <v>13.23</v>
      </c>
      <c r="BE129" s="11">
        <v>18.600000000000001</v>
      </c>
      <c r="BF129" s="11">
        <v>9.24</v>
      </c>
      <c r="BG129" s="11">
        <v>15.77</v>
      </c>
      <c r="BH129" s="11">
        <v>16.54</v>
      </c>
      <c r="BI129" s="11">
        <v>24.32</v>
      </c>
      <c r="BJ129" s="11">
        <v>0.5</v>
      </c>
      <c r="BK129" s="11">
        <v>17.170000000000002</v>
      </c>
      <c r="BL129" s="11">
        <v>22.12</v>
      </c>
      <c r="BM129" s="11">
        <v>11.37</v>
      </c>
      <c r="BN129" s="11">
        <v>16.670000000000002</v>
      </c>
      <c r="BO129" s="11">
        <v>16.96</v>
      </c>
      <c r="BP129" s="11">
        <v>21.49</v>
      </c>
      <c r="BQ129" s="11">
        <v>15.26</v>
      </c>
      <c r="BR129" s="11">
        <v>16.66</v>
      </c>
      <c r="BS129" s="11">
        <v>10.199999999999999</v>
      </c>
      <c r="BT129" s="11">
        <v>26.38</v>
      </c>
      <c r="BU129" s="11">
        <v>16.62</v>
      </c>
      <c r="BV129" s="11">
        <v>31.09</v>
      </c>
      <c r="BW129" s="11">
        <v>29.9</v>
      </c>
      <c r="BX129" s="11">
        <v>26.01</v>
      </c>
      <c r="BY129" s="11">
        <v>9.34</v>
      </c>
      <c r="BZ129" s="11">
        <v>13.23</v>
      </c>
      <c r="CA129" s="11">
        <v>19.04</v>
      </c>
      <c r="CB129" s="11">
        <v>18.77</v>
      </c>
      <c r="CC129" s="11">
        <v>23.81</v>
      </c>
      <c r="CD129" s="11">
        <v>6.58</v>
      </c>
      <c r="CE129" s="11">
        <v>19.309999999999999</v>
      </c>
      <c r="CF129" s="11">
        <v>29.27</v>
      </c>
      <c r="CG129" s="11">
        <v>20.32</v>
      </c>
      <c r="CH129" s="11">
        <v>20.11</v>
      </c>
      <c r="CI129" s="11">
        <v>3.77</v>
      </c>
      <c r="CJ129" s="11">
        <v>27.14</v>
      </c>
      <c r="CK129" s="11">
        <v>19.55</v>
      </c>
      <c r="CL129" s="11">
        <v>20.6</v>
      </c>
      <c r="CM129" s="11">
        <v>29.5</v>
      </c>
      <c r="CN129" s="11">
        <v>11.69</v>
      </c>
      <c r="CO129" s="11">
        <v>8.76</v>
      </c>
      <c r="CP129" s="11">
        <v>19.64</v>
      </c>
      <c r="CQ129" s="11">
        <v>20.5</v>
      </c>
      <c r="CR129" s="11">
        <v>21.75</v>
      </c>
      <c r="CS129" s="11">
        <v>28.04</v>
      </c>
      <c r="CT129" s="11">
        <v>15.74</v>
      </c>
      <c r="CU129" s="11">
        <v>20.63</v>
      </c>
      <c r="CV129" s="11">
        <v>3.28</v>
      </c>
      <c r="CW129" s="11">
        <v>2.64</v>
      </c>
      <c r="CX129" s="11">
        <v>21.06</v>
      </c>
    </row>
    <row r="130" spans="2:102" x14ac:dyDescent="0.75">
      <c r="B130" s="3">
        <f t="shared" si="5"/>
        <v>127</v>
      </c>
      <c r="C130" s="11">
        <v>19.920000000000002</v>
      </c>
      <c r="D130" s="11">
        <v>7.71</v>
      </c>
      <c r="E130" s="11">
        <v>18.63</v>
      </c>
      <c r="F130" s="11">
        <v>0.54</v>
      </c>
      <c r="G130" s="11">
        <v>2.4300000000000002</v>
      </c>
      <c r="H130" s="11">
        <v>9.61</v>
      </c>
      <c r="I130" s="11">
        <v>16.309999999999999</v>
      </c>
      <c r="J130" s="11">
        <v>20.16</v>
      </c>
      <c r="K130" s="11">
        <v>17.600000000000001</v>
      </c>
      <c r="L130" s="11">
        <v>2.94</v>
      </c>
      <c r="M130" s="11">
        <v>33.020000000000003</v>
      </c>
      <c r="N130" s="11">
        <v>1.07</v>
      </c>
      <c r="O130" s="11">
        <v>7.48</v>
      </c>
      <c r="P130" s="11">
        <v>16.46</v>
      </c>
      <c r="Q130" s="11">
        <v>29.09</v>
      </c>
      <c r="R130" s="11">
        <v>26.8</v>
      </c>
      <c r="S130" s="11">
        <v>31.74</v>
      </c>
      <c r="T130" s="11">
        <v>25.43</v>
      </c>
      <c r="U130" s="11">
        <v>5.22</v>
      </c>
      <c r="V130" s="11">
        <v>40.1</v>
      </c>
      <c r="W130" s="11">
        <v>15.14</v>
      </c>
      <c r="X130" s="11">
        <v>1.83</v>
      </c>
      <c r="Y130" s="11">
        <v>6.02</v>
      </c>
      <c r="Z130" s="11">
        <v>10.07</v>
      </c>
      <c r="AA130" s="11">
        <v>6.07</v>
      </c>
      <c r="AB130" s="11">
        <v>47.55</v>
      </c>
      <c r="AC130" s="11">
        <v>14.62</v>
      </c>
      <c r="AD130" s="11">
        <v>16.71</v>
      </c>
      <c r="AE130" s="11">
        <v>11.8</v>
      </c>
      <c r="AF130" s="11">
        <v>26.48</v>
      </c>
      <c r="AG130" s="11">
        <v>26.33</v>
      </c>
      <c r="AH130" s="11">
        <v>19.260000000000002</v>
      </c>
      <c r="AI130" s="11">
        <v>17.239999999999998</v>
      </c>
      <c r="AJ130" s="11">
        <v>6.32</v>
      </c>
      <c r="AK130" s="11">
        <v>30.25</v>
      </c>
      <c r="AL130" s="11">
        <v>8.5399999999999991</v>
      </c>
      <c r="AM130" s="11">
        <v>17.11</v>
      </c>
      <c r="AN130" s="11">
        <v>11.89</v>
      </c>
      <c r="AO130" s="11">
        <v>23.84</v>
      </c>
      <c r="AP130" s="11">
        <v>22.18</v>
      </c>
      <c r="AQ130" s="11">
        <v>7.95</v>
      </c>
      <c r="AR130" s="11">
        <v>52.1</v>
      </c>
      <c r="AS130" s="11">
        <v>19.48</v>
      </c>
      <c r="AT130" s="11">
        <v>78.19</v>
      </c>
      <c r="AU130" s="11">
        <v>36.14</v>
      </c>
      <c r="AV130" s="11">
        <v>59.23</v>
      </c>
      <c r="AW130" s="11">
        <v>66.819999999999993</v>
      </c>
      <c r="AX130" s="11">
        <v>28.64</v>
      </c>
      <c r="AY130" s="11">
        <v>36.99</v>
      </c>
      <c r="AZ130" s="11">
        <v>47.14</v>
      </c>
      <c r="BA130" s="11">
        <v>15.91</v>
      </c>
      <c r="BB130" s="11">
        <v>9.6999999999999993</v>
      </c>
      <c r="BC130" s="11">
        <v>17.559999999999999</v>
      </c>
      <c r="BD130" s="11">
        <v>12.75</v>
      </c>
      <c r="BE130" s="11">
        <v>19.079999999999998</v>
      </c>
      <c r="BF130" s="11">
        <v>9.3800000000000008</v>
      </c>
      <c r="BG130" s="11">
        <v>15.86</v>
      </c>
      <c r="BH130" s="11">
        <v>17.059999999999999</v>
      </c>
      <c r="BI130" s="11">
        <v>24.1</v>
      </c>
      <c r="BJ130" s="11">
        <v>0.55000000000000004</v>
      </c>
      <c r="BK130" s="11">
        <v>15.99</v>
      </c>
      <c r="BL130" s="11">
        <v>21.49</v>
      </c>
      <c r="BM130" s="11">
        <v>10.5</v>
      </c>
      <c r="BN130" s="11">
        <v>17.21</v>
      </c>
      <c r="BO130" s="11">
        <v>19.88</v>
      </c>
      <c r="BP130" s="11">
        <v>20.39</v>
      </c>
      <c r="BQ130" s="11">
        <v>15.42</v>
      </c>
      <c r="BR130" s="11">
        <v>15.91</v>
      </c>
      <c r="BS130" s="11">
        <v>10.59</v>
      </c>
      <c r="BT130" s="11">
        <v>27.49</v>
      </c>
      <c r="BU130" s="11">
        <v>15.51</v>
      </c>
      <c r="BV130" s="11">
        <v>29</v>
      </c>
      <c r="BW130" s="11">
        <v>29.35</v>
      </c>
      <c r="BX130" s="11">
        <v>23.92</v>
      </c>
      <c r="BY130" s="11">
        <v>9.18</v>
      </c>
      <c r="BZ130" s="11">
        <v>13.43</v>
      </c>
      <c r="CA130" s="11">
        <v>18.97</v>
      </c>
      <c r="CB130" s="11">
        <v>18.86</v>
      </c>
      <c r="CC130" s="11">
        <v>20.05</v>
      </c>
      <c r="CD130" s="11">
        <v>7.26</v>
      </c>
      <c r="CE130" s="11">
        <v>19.57</v>
      </c>
      <c r="CF130" s="11">
        <v>29.15</v>
      </c>
      <c r="CG130" s="11">
        <v>20.190000000000001</v>
      </c>
      <c r="CH130" s="11">
        <v>20.6</v>
      </c>
      <c r="CI130" s="11">
        <v>3.64</v>
      </c>
      <c r="CJ130" s="11">
        <v>26.89</v>
      </c>
      <c r="CK130" s="11">
        <v>19.440000000000001</v>
      </c>
      <c r="CL130" s="11">
        <v>20.38</v>
      </c>
      <c r="CM130" s="11">
        <v>31.25</v>
      </c>
      <c r="CN130" s="11">
        <v>11.34</v>
      </c>
      <c r="CO130" s="11">
        <v>7.69</v>
      </c>
      <c r="CP130" s="11">
        <v>19.21</v>
      </c>
      <c r="CQ130" s="11">
        <v>20.61</v>
      </c>
      <c r="CR130" s="11">
        <v>22.14</v>
      </c>
      <c r="CS130" s="11">
        <v>28.03</v>
      </c>
      <c r="CT130" s="11">
        <v>15.94</v>
      </c>
      <c r="CU130" s="11">
        <v>21.04</v>
      </c>
      <c r="CV130" s="11">
        <v>3.45</v>
      </c>
      <c r="CW130" s="11">
        <v>2.6</v>
      </c>
      <c r="CX130" s="11">
        <v>20.14</v>
      </c>
    </row>
    <row r="131" spans="2:102" x14ac:dyDescent="0.75">
      <c r="B131" s="3">
        <f t="shared" si="5"/>
        <v>128</v>
      </c>
      <c r="C131" s="11">
        <v>19.86</v>
      </c>
      <c r="D131" s="11">
        <v>7.71</v>
      </c>
      <c r="E131" s="11">
        <v>18.53</v>
      </c>
      <c r="F131" s="11">
        <v>0.54</v>
      </c>
      <c r="G131" s="11">
        <v>2.41</v>
      </c>
      <c r="H131" s="11">
        <v>9.6</v>
      </c>
      <c r="I131" s="11">
        <v>16.489999999999998</v>
      </c>
      <c r="J131" s="11">
        <v>19.8</v>
      </c>
      <c r="K131" s="11">
        <v>17.68</v>
      </c>
      <c r="L131" s="11">
        <v>2.98</v>
      </c>
      <c r="M131" s="11">
        <v>33.01</v>
      </c>
      <c r="N131" s="11">
        <v>1.07</v>
      </c>
      <c r="O131" s="11">
        <v>7.51</v>
      </c>
      <c r="P131" s="11">
        <v>16.5</v>
      </c>
      <c r="Q131" s="11">
        <v>29.03</v>
      </c>
      <c r="R131" s="11">
        <v>26.72</v>
      </c>
      <c r="S131" s="11">
        <v>31.73</v>
      </c>
      <c r="T131" s="11">
        <v>25.47</v>
      </c>
      <c r="U131" s="11">
        <v>5.2</v>
      </c>
      <c r="V131" s="11">
        <v>41.02</v>
      </c>
      <c r="W131" s="11">
        <v>15.29</v>
      </c>
      <c r="X131" s="11">
        <v>1.83</v>
      </c>
      <c r="Y131" s="11">
        <v>6.03</v>
      </c>
      <c r="Z131" s="11">
        <v>10.199999999999999</v>
      </c>
      <c r="AA131" s="11">
        <v>6.12</v>
      </c>
      <c r="AB131" s="11">
        <v>47.15</v>
      </c>
      <c r="AC131" s="11">
        <v>14.6</v>
      </c>
      <c r="AD131" s="11">
        <v>16.649999999999999</v>
      </c>
      <c r="AE131" s="11">
        <v>11.92</v>
      </c>
      <c r="AF131" s="11">
        <v>26.2</v>
      </c>
      <c r="AG131" s="11">
        <v>26.35</v>
      </c>
      <c r="AH131" s="11">
        <v>19.100000000000001</v>
      </c>
      <c r="AI131" s="11">
        <v>17.2</v>
      </c>
      <c r="AJ131" s="11">
        <v>6.28</v>
      </c>
      <c r="AK131" s="11">
        <v>30.02</v>
      </c>
      <c r="AL131" s="11">
        <v>8.5500000000000007</v>
      </c>
      <c r="AM131" s="11">
        <v>17.11</v>
      </c>
      <c r="AN131" s="11">
        <v>11.86</v>
      </c>
      <c r="AO131" s="11">
        <v>23.87</v>
      </c>
      <c r="AP131" s="11">
        <v>22.29</v>
      </c>
      <c r="AQ131" s="11">
        <v>7.95</v>
      </c>
      <c r="AR131" s="11">
        <v>52.34</v>
      </c>
      <c r="AS131" s="11">
        <v>19.54</v>
      </c>
      <c r="AT131" s="11">
        <v>78.37</v>
      </c>
      <c r="AU131" s="11">
        <v>36.24</v>
      </c>
      <c r="AV131" s="11">
        <v>59.17</v>
      </c>
      <c r="AW131" s="11">
        <v>66.83</v>
      </c>
      <c r="AX131" s="11">
        <v>28.96</v>
      </c>
      <c r="AY131" s="11">
        <v>37.64</v>
      </c>
      <c r="AZ131" s="11">
        <v>47.04</v>
      </c>
      <c r="BA131" s="11">
        <v>14.47</v>
      </c>
      <c r="BB131" s="11">
        <v>10.57</v>
      </c>
      <c r="BC131" s="11">
        <v>16.97</v>
      </c>
      <c r="BD131" s="11">
        <v>13.11</v>
      </c>
      <c r="BE131" s="11">
        <v>18.62</v>
      </c>
      <c r="BF131" s="11">
        <v>9.41</v>
      </c>
      <c r="BG131" s="11">
        <v>15.33</v>
      </c>
      <c r="BH131" s="11">
        <v>16.329999999999998</v>
      </c>
      <c r="BI131" s="11">
        <v>23.53</v>
      </c>
      <c r="BJ131" s="11">
        <v>0.54</v>
      </c>
      <c r="BK131" s="11">
        <v>16.57</v>
      </c>
      <c r="BL131" s="11">
        <v>22.66</v>
      </c>
      <c r="BM131" s="11">
        <v>11.63</v>
      </c>
      <c r="BN131" s="11">
        <v>16.54</v>
      </c>
      <c r="BO131" s="11">
        <v>18.95</v>
      </c>
      <c r="BP131" s="11">
        <v>21.96</v>
      </c>
      <c r="BQ131" s="11">
        <v>15.32</v>
      </c>
      <c r="BR131" s="11">
        <v>16.329999999999998</v>
      </c>
      <c r="BS131" s="11">
        <v>10.23</v>
      </c>
      <c r="BT131" s="11">
        <v>27.14</v>
      </c>
      <c r="BU131" s="11">
        <v>15.84</v>
      </c>
      <c r="BV131" s="11">
        <v>30.12</v>
      </c>
      <c r="BW131" s="11">
        <v>28.24</v>
      </c>
      <c r="BX131" s="11">
        <v>24.84</v>
      </c>
      <c r="BY131" s="11">
        <v>10.119999999999999</v>
      </c>
      <c r="BZ131" s="11">
        <v>13.39</v>
      </c>
      <c r="CA131" s="11">
        <v>20.53</v>
      </c>
      <c r="CB131" s="11">
        <v>18.61</v>
      </c>
      <c r="CC131" s="11">
        <v>20.86</v>
      </c>
      <c r="CD131" s="11">
        <v>6.76</v>
      </c>
      <c r="CE131" s="11">
        <v>19.38</v>
      </c>
      <c r="CF131" s="11">
        <v>27.84</v>
      </c>
      <c r="CG131" s="11">
        <v>19.78</v>
      </c>
      <c r="CH131" s="11">
        <v>20.79</v>
      </c>
      <c r="CI131" s="11">
        <v>3.86</v>
      </c>
      <c r="CJ131" s="11">
        <v>27.44</v>
      </c>
      <c r="CK131" s="11">
        <v>19.78</v>
      </c>
      <c r="CL131" s="11">
        <v>21.04</v>
      </c>
      <c r="CM131" s="11">
        <v>29.36</v>
      </c>
      <c r="CN131" s="11">
        <v>11.96</v>
      </c>
      <c r="CO131" s="11">
        <v>7.71</v>
      </c>
      <c r="CP131" s="11">
        <v>19.260000000000002</v>
      </c>
      <c r="CQ131" s="11">
        <v>20.13</v>
      </c>
      <c r="CR131" s="11">
        <v>21.16</v>
      </c>
      <c r="CS131" s="11">
        <v>28.37</v>
      </c>
      <c r="CT131" s="11">
        <v>15.83</v>
      </c>
      <c r="CU131" s="11">
        <v>21.18</v>
      </c>
      <c r="CV131" s="11">
        <v>3.4</v>
      </c>
      <c r="CW131" s="11">
        <v>2.6</v>
      </c>
      <c r="CX131" s="11">
        <v>20.51</v>
      </c>
    </row>
    <row r="132" spans="2:102" x14ac:dyDescent="0.75">
      <c r="B132" s="3">
        <f t="shared" si="5"/>
        <v>129</v>
      </c>
      <c r="C132" s="11">
        <v>20.07</v>
      </c>
      <c r="D132" s="11">
        <v>7.75</v>
      </c>
      <c r="E132" s="11">
        <v>18.559999999999999</v>
      </c>
      <c r="F132" s="11">
        <v>0.53</v>
      </c>
      <c r="G132" s="11">
        <v>2.42</v>
      </c>
      <c r="H132" s="11">
        <v>9.35</v>
      </c>
      <c r="I132" s="11">
        <v>16.559999999999999</v>
      </c>
      <c r="J132" s="11">
        <v>19.760000000000002</v>
      </c>
      <c r="K132" s="11">
        <v>17.77</v>
      </c>
      <c r="L132" s="11">
        <v>2.98</v>
      </c>
      <c r="M132" s="11">
        <v>33.01</v>
      </c>
      <c r="N132" s="11">
        <v>1.07</v>
      </c>
      <c r="O132" s="11">
        <v>7.51</v>
      </c>
      <c r="P132" s="11">
        <v>16.68</v>
      </c>
      <c r="Q132" s="11">
        <v>29.16</v>
      </c>
      <c r="R132" s="11">
        <v>26.41</v>
      </c>
      <c r="S132" s="11">
        <v>31.56</v>
      </c>
      <c r="T132" s="11">
        <v>25.59</v>
      </c>
      <c r="U132" s="11">
        <v>5.26</v>
      </c>
      <c r="V132" s="11">
        <v>40.630000000000003</v>
      </c>
      <c r="W132" s="11">
        <v>15.03</v>
      </c>
      <c r="X132" s="11">
        <v>1.83</v>
      </c>
      <c r="Y132" s="11">
        <v>6</v>
      </c>
      <c r="Z132" s="11">
        <v>10.1</v>
      </c>
      <c r="AA132" s="11">
        <v>6.14</v>
      </c>
      <c r="AB132" s="11">
        <v>47.1</v>
      </c>
      <c r="AC132" s="11">
        <v>14.57</v>
      </c>
      <c r="AD132" s="11">
        <v>16.64</v>
      </c>
      <c r="AE132" s="11">
        <v>11.82</v>
      </c>
      <c r="AF132" s="11">
        <v>25.9</v>
      </c>
      <c r="AG132" s="11">
        <v>26.38</v>
      </c>
      <c r="AH132" s="11">
        <v>18.920000000000002</v>
      </c>
      <c r="AI132" s="11">
        <v>17.420000000000002</v>
      </c>
      <c r="AJ132" s="11">
        <v>6.27</v>
      </c>
      <c r="AK132" s="11">
        <v>30.35</v>
      </c>
      <c r="AL132" s="11">
        <v>8.5399999999999991</v>
      </c>
      <c r="AM132" s="11">
        <v>17.14</v>
      </c>
      <c r="AN132" s="11">
        <v>12.09</v>
      </c>
      <c r="AO132" s="11">
        <v>23.92</v>
      </c>
      <c r="AP132" s="11">
        <v>22.55</v>
      </c>
      <c r="AQ132" s="11">
        <v>7.97</v>
      </c>
      <c r="AR132" s="11">
        <v>52.85</v>
      </c>
      <c r="AS132" s="11">
        <v>19.43</v>
      </c>
      <c r="AT132" s="11">
        <v>79.12</v>
      </c>
      <c r="AU132" s="11">
        <v>36.15</v>
      </c>
      <c r="AV132" s="11">
        <v>59.13</v>
      </c>
      <c r="AW132" s="11">
        <v>67.17</v>
      </c>
      <c r="AX132" s="11">
        <v>28.99</v>
      </c>
      <c r="AY132" s="11">
        <v>37.07</v>
      </c>
      <c r="AZ132" s="11">
        <v>46.81</v>
      </c>
      <c r="BA132" s="11">
        <v>14.95</v>
      </c>
      <c r="BB132" s="11">
        <v>9.0399999999999991</v>
      </c>
      <c r="BC132" s="11">
        <v>16.47</v>
      </c>
      <c r="BD132" s="11">
        <v>12.92</v>
      </c>
      <c r="BE132" s="11">
        <v>18.920000000000002</v>
      </c>
      <c r="BF132" s="11">
        <v>9.77</v>
      </c>
      <c r="BG132" s="11">
        <v>16.2</v>
      </c>
      <c r="BH132" s="11">
        <v>16.62</v>
      </c>
      <c r="BI132" s="11">
        <v>24.24</v>
      </c>
      <c r="BJ132" s="11">
        <v>0.53</v>
      </c>
      <c r="BK132" s="11">
        <v>16.510000000000002</v>
      </c>
      <c r="BL132" s="11">
        <v>22.94</v>
      </c>
      <c r="BM132" s="11">
        <v>10.82</v>
      </c>
      <c r="BN132" s="11">
        <v>18.13</v>
      </c>
      <c r="BO132" s="11">
        <v>19.420000000000002</v>
      </c>
      <c r="BP132" s="11">
        <v>21.1</v>
      </c>
      <c r="BQ132" s="11">
        <v>14.92</v>
      </c>
      <c r="BR132" s="11">
        <v>16.309999999999999</v>
      </c>
      <c r="BS132" s="11">
        <v>9.99</v>
      </c>
      <c r="BT132" s="11">
        <v>26.24</v>
      </c>
      <c r="BU132" s="11">
        <v>17.09</v>
      </c>
      <c r="BV132" s="11">
        <v>29.93</v>
      </c>
      <c r="BW132" s="11">
        <v>28.77</v>
      </c>
      <c r="BX132" s="11">
        <v>25.12</v>
      </c>
      <c r="BY132" s="11">
        <v>9.39</v>
      </c>
      <c r="BZ132" s="11">
        <v>13.83</v>
      </c>
      <c r="CA132" s="11">
        <v>19.53</v>
      </c>
      <c r="CB132" s="11">
        <v>18.16</v>
      </c>
      <c r="CC132" s="11">
        <v>20.85</v>
      </c>
      <c r="CD132" s="11">
        <v>6.81</v>
      </c>
      <c r="CE132" s="11">
        <v>19.43</v>
      </c>
      <c r="CF132" s="11">
        <v>29.64</v>
      </c>
      <c r="CG132" s="11">
        <v>18.93</v>
      </c>
      <c r="CH132" s="11">
        <v>21.16</v>
      </c>
      <c r="CI132" s="11">
        <v>4.04</v>
      </c>
      <c r="CJ132" s="11">
        <v>28</v>
      </c>
      <c r="CK132" s="11">
        <v>21.11</v>
      </c>
      <c r="CL132" s="11">
        <v>20.78</v>
      </c>
      <c r="CM132" s="11">
        <v>30.07</v>
      </c>
      <c r="CN132" s="11">
        <v>11.5</v>
      </c>
      <c r="CO132" s="11">
        <v>7.46</v>
      </c>
      <c r="CP132" s="11">
        <v>19.649999999999999</v>
      </c>
      <c r="CQ132" s="11">
        <v>19.78</v>
      </c>
      <c r="CR132" s="11">
        <v>20.64</v>
      </c>
      <c r="CS132" s="11">
        <v>27.93</v>
      </c>
      <c r="CT132" s="11">
        <v>15.85</v>
      </c>
      <c r="CU132" s="11">
        <v>21.57</v>
      </c>
      <c r="CV132" s="11">
        <v>3.22</v>
      </c>
      <c r="CW132" s="11">
        <v>2.66</v>
      </c>
      <c r="CX132" s="11">
        <v>19.98</v>
      </c>
    </row>
    <row r="133" spans="2:102" x14ac:dyDescent="0.75">
      <c r="B133" s="3">
        <f t="shared" si="5"/>
        <v>130</v>
      </c>
      <c r="C133" s="11">
        <v>20.239999999999998</v>
      </c>
      <c r="D133" s="11">
        <v>7.75</v>
      </c>
      <c r="E133" s="11">
        <v>18.63</v>
      </c>
      <c r="F133" s="11">
        <v>0.51</v>
      </c>
      <c r="G133" s="11">
        <v>2.42</v>
      </c>
      <c r="H133" s="11">
        <v>9.36</v>
      </c>
      <c r="I133" s="11">
        <v>16.38</v>
      </c>
      <c r="J133" s="11">
        <v>19.62</v>
      </c>
      <c r="K133" s="11">
        <v>17.88</v>
      </c>
      <c r="L133" s="11">
        <v>2.99</v>
      </c>
      <c r="M133" s="11">
        <v>32.94</v>
      </c>
      <c r="N133" s="11">
        <v>1.07</v>
      </c>
      <c r="O133" s="11">
        <v>7.57</v>
      </c>
      <c r="P133" s="11">
        <v>16.850000000000001</v>
      </c>
      <c r="Q133" s="11">
        <v>29.28</v>
      </c>
      <c r="R133" s="11">
        <v>26.44</v>
      </c>
      <c r="S133" s="11">
        <v>31.43</v>
      </c>
      <c r="T133" s="11">
        <v>25.54</v>
      </c>
      <c r="U133" s="11">
        <v>5.26</v>
      </c>
      <c r="V133" s="11">
        <v>40.950000000000003</v>
      </c>
      <c r="W133" s="11">
        <v>15.08</v>
      </c>
      <c r="X133" s="11">
        <v>1.83</v>
      </c>
      <c r="Y133" s="11">
        <v>6</v>
      </c>
      <c r="Z133" s="11">
        <v>10.3</v>
      </c>
      <c r="AA133" s="11">
        <v>5.98</v>
      </c>
      <c r="AB133" s="11">
        <v>46.41</v>
      </c>
      <c r="AC133" s="11">
        <v>14.54</v>
      </c>
      <c r="AD133" s="11">
        <v>16.62</v>
      </c>
      <c r="AE133" s="11">
        <v>11.73</v>
      </c>
      <c r="AF133" s="11">
        <v>25.97</v>
      </c>
      <c r="AG133" s="11">
        <v>26.44</v>
      </c>
      <c r="AH133" s="11">
        <v>19.239999999999998</v>
      </c>
      <c r="AI133" s="11">
        <v>17.350000000000001</v>
      </c>
      <c r="AJ133" s="11">
        <v>6.23</v>
      </c>
      <c r="AK133" s="11">
        <v>29.86</v>
      </c>
      <c r="AL133" s="11">
        <v>8.56</v>
      </c>
      <c r="AM133" s="11">
        <v>17.149999999999999</v>
      </c>
      <c r="AN133" s="11">
        <v>12.05</v>
      </c>
      <c r="AO133" s="11">
        <v>23.84</v>
      </c>
      <c r="AP133" s="11">
        <v>22.58</v>
      </c>
      <c r="AQ133" s="11">
        <v>7.93</v>
      </c>
      <c r="AR133" s="11">
        <v>51.74</v>
      </c>
      <c r="AS133" s="11">
        <v>19.37</v>
      </c>
      <c r="AT133" s="11">
        <v>79.48</v>
      </c>
      <c r="AU133" s="11">
        <v>36.6</v>
      </c>
      <c r="AV133" s="11">
        <v>59.02</v>
      </c>
      <c r="AW133" s="11">
        <v>66.58</v>
      </c>
      <c r="AX133" s="11">
        <v>28.85</v>
      </c>
      <c r="AY133" s="11">
        <v>36.82</v>
      </c>
      <c r="AZ133" s="11">
        <v>46.85</v>
      </c>
      <c r="BA133" s="11">
        <v>14.24</v>
      </c>
      <c r="BB133" s="11">
        <v>8.83</v>
      </c>
      <c r="BC133" s="11">
        <v>17.47</v>
      </c>
      <c r="BD133" s="11">
        <v>13.14</v>
      </c>
      <c r="BE133" s="11">
        <v>18.63</v>
      </c>
      <c r="BF133" s="11">
        <v>9.67</v>
      </c>
      <c r="BG133" s="11">
        <v>16.12</v>
      </c>
      <c r="BH133" s="11">
        <v>17.059999999999999</v>
      </c>
      <c r="BI133" s="11">
        <v>24.31</v>
      </c>
      <c r="BJ133" s="11">
        <v>0.55000000000000004</v>
      </c>
      <c r="BK133" s="11">
        <v>15.27</v>
      </c>
      <c r="BL133" s="11">
        <v>22.5</v>
      </c>
      <c r="BM133" s="11">
        <v>11.2</v>
      </c>
      <c r="BN133" s="11">
        <v>17.190000000000001</v>
      </c>
      <c r="BO133" s="11">
        <v>20.9</v>
      </c>
      <c r="BP133" s="11">
        <v>22.41</v>
      </c>
      <c r="BQ133" s="11">
        <v>14.89</v>
      </c>
      <c r="BR133" s="11">
        <v>16.170000000000002</v>
      </c>
      <c r="BS133" s="11">
        <v>10.14</v>
      </c>
      <c r="BT133" s="11">
        <v>28.03</v>
      </c>
      <c r="BU133" s="11">
        <v>15.9</v>
      </c>
      <c r="BV133" s="11">
        <v>31.65</v>
      </c>
      <c r="BW133" s="11">
        <v>28.87</v>
      </c>
      <c r="BX133" s="11">
        <v>25.15</v>
      </c>
      <c r="BY133" s="11">
        <v>9.68</v>
      </c>
      <c r="BZ133" s="11">
        <v>13.75</v>
      </c>
      <c r="CA133" s="11">
        <v>18.59</v>
      </c>
      <c r="CB133" s="11">
        <v>18.899999999999999</v>
      </c>
      <c r="CC133" s="11">
        <v>22.08</v>
      </c>
      <c r="CD133" s="11">
        <v>7.09</v>
      </c>
      <c r="CE133" s="11">
        <v>19.420000000000002</v>
      </c>
      <c r="CF133" s="11">
        <v>30</v>
      </c>
      <c r="CG133" s="11">
        <v>19.5</v>
      </c>
      <c r="CH133" s="11">
        <v>20.68</v>
      </c>
      <c r="CI133" s="11">
        <v>3.79</v>
      </c>
      <c r="CJ133" s="11">
        <v>27.33</v>
      </c>
      <c r="CK133" s="11">
        <v>19.54</v>
      </c>
      <c r="CL133" s="11">
        <v>20.18</v>
      </c>
      <c r="CM133" s="11">
        <v>30.61</v>
      </c>
      <c r="CN133" s="11">
        <v>11.73</v>
      </c>
      <c r="CO133" s="11">
        <v>7.33</v>
      </c>
      <c r="CP133" s="11">
        <v>19.98</v>
      </c>
      <c r="CQ133" s="11">
        <v>20.56</v>
      </c>
      <c r="CR133" s="11">
        <v>19.41</v>
      </c>
      <c r="CS133" s="11">
        <v>28.48</v>
      </c>
      <c r="CT133" s="11">
        <v>15.95</v>
      </c>
      <c r="CU133" s="11">
        <v>20.41</v>
      </c>
      <c r="CV133" s="11">
        <v>3.27</v>
      </c>
      <c r="CW133" s="11">
        <v>2.6</v>
      </c>
      <c r="CX133" s="11">
        <v>20.43</v>
      </c>
    </row>
    <row r="134" spans="2:102" x14ac:dyDescent="0.75">
      <c r="B134" s="3">
        <f t="shared" ref="B134:B197" si="6">B133+1</f>
        <v>131</v>
      </c>
      <c r="C134" s="11">
        <v>20.29</v>
      </c>
      <c r="D134" s="11">
        <v>7.72</v>
      </c>
      <c r="E134" s="11">
        <v>18.66</v>
      </c>
      <c r="F134" s="11">
        <v>0.51</v>
      </c>
      <c r="G134" s="11">
        <v>2.42</v>
      </c>
      <c r="H134" s="11">
        <v>9.2899999999999991</v>
      </c>
      <c r="I134" s="11">
        <v>16.25</v>
      </c>
      <c r="J134" s="11">
        <v>19.63</v>
      </c>
      <c r="K134" s="11">
        <v>17.739999999999998</v>
      </c>
      <c r="L134" s="11">
        <v>3</v>
      </c>
      <c r="M134" s="11">
        <v>32.89</v>
      </c>
      <c r="N134" s="11">
        <v>1.06</v>
      </c>
      <c r="O134" s="11">
        <v>7.56</v>
      </c>
      <c r="P134" s="11">
        <v>16.670000000000002</v>
      </c>
      <c r="Q134" s="11">
        <v>29.47</v>
      </c>
      <c r="R134" s="11">
        <v>26.1</v>
      </c>
      <c r="S134" s="11">
        <v>31.25</v>
      </c>
      <c r="T134" s="11">
        <v>25.4</v>
      </c>
      <c r="U134" s="11">
        <v>5.27</v>
      </c>
      <c r="V134" s="11">
        <v>41.12</v>
      </c>
      <c r="W134" s="11">
        <v>14.99</v>
      </c>
      <c r="X134" s="11">
        <v>1.83</v>
      </c>
      <c r="Y134" s="11">
        <v>6.09</v>
      </c>
      <c r="Z134" s="11">
        <v>10.34</v>
      </c>
      <c r="AA134" s="11">
        <v>5.98</v>
      </c>
      <c r="AB134" s="11">
        <v>46.75</v>
      </c>
      <c r="AC134" s="11">
        <v>14.52</v>
      </c>
      <c r="AD134" s="11">
        <v>16.61</v>
      </c>
      <c r="AE134" s="11">
        <v>11.74</v>
      </c>
      <c r="AF134" s="11">
        <v>26.14</v>
      </c>
      <c r="AG134" s="11">
        <v>26.45</v>
      </c>
      <c r="AH134" s="11">
        <v>19.25</v>
      </c>
      <c r="AI134" s="11">
        <v>17.600000000000001</v>
      </c>
      <c r="AJ134" s="11">
        <v>6.23</v>
      </c>
      <c r="AK134" s="11">
        <v>29.85</v>
      </c>
      <c r="AL134" s="11">
        <v>8.5299999999999994</v>
      </c>
      <c r="AM134" s="11">
        <v>17.100000000000001</v>
      </c>
      <c r="AN134" s="11">
        <v>12</v>
      </c>
      <c r="AO134" s="11">
        <v>23.85</v>
      </c>
      <c r="AP134" s="11">
        <v>22.42</v>
      </c>
      <c r="AQ134" s="11">
        <v>7.91</v>
      </c>
      <c r="AR134" s="11">
        <v>51.9</v>
      </c>
      <c r="AS134" s="11">
        <v>19.38</v>
      </c>
      <c r="AT134" s="11">
        <v>79.33</v>
      </c>
      <c r="AU134" s="11">
        <v>36.46</v>
      </c>
      <c r="AV134" s="11">
        <v>58.83</v>
      </c>
      <c r="AW134" s="11">
        <v>66.48</v>
      </c>
      <c r="AX134" s="11">
        <v>28.8</v>
      </c>
      <c r="AY134" s="11">
        <v>37.19</v>
      </c>
      <c r="AZ134" s="11">
        <v>46.53</v>
      </c>
      <c r="BA134" s="11">
        <v>16.739999999999998</v>
      </c>
      <c r="BB134" s="11">
        <v>10.42</v>
      </c>
      <c r="BC134" s="11">
        <v>17.940000000000001</v>
      </c>
      <c r="BD134" s="11">
        <v>13.11</v>
      </c>
      <c r="BE134" s="11">
        <v>19.670000000000002</v>
      </c>
      <c r="BF134" s="11">
        <v>9.36</v>
      </c>
      <c r="BG134" s="11">
        <v>15.9</v>
      </c>
      <c r="BH134" s="11">
        <v>16.98</v>
      </c>
      <c r="BI134" s="11">
        <v>23.24</v>
      </c>
      <c r="BJ134" s="11">
        <v>0.51</v>
      </c>
      <c r="BK134" s="11">
        <v>16.66</v>
      </c>
      <c r="BL134" s="11">
        <v>21.91</v>
      </c>
      <c r="BM134" s="11">
        <v>12.05</v>
      </c>
      <c r="BN134" s="11">
        <v>17.73</v>
      </c>
      <c r="BO134" s="11">
        <v>19.04</v>
      </c>
      <c r="BP134" s="11">
        <v>21.02</v>
      </c>
      <c r="BQ134" s="11">
        <v>14.9</v>
      </c>
      <c r="BR134" s="11">
        <v>16.11</v>
      </c>
      <c r="BS134" s="11">
        <v>9.69</v>
      </c>
      <c r="BT134" s="11">
        <v>26.48</v>
      </c>
      <c r="BU134" s="11">
        <v>16.04</v>
      </c>
      <c r="BV134" s="11">
        <v>30.68</v>
      </c>
      <c r="BW134" s="11">
        <v>28.48</v>
      </c>
      <c r="BX134" s="11">
        <v>24.93</v>
      </c>
      <c r="BY134" s="11">
        <v>9.7200000000000006</v>
      </c>
      <c r="BZ134" s="11">
        <v>12.99</v>
      </c>
      <c r="CA134" s="11">
        <v>19.559999999999999</v>
      </c>
      <c r="CB134" s="11">
        <v>18.63</v>
      </c>
      <c r="CC134" s="11">
        <v>22.4</v>
      </c>
      <c r="CD134" s="11">
        <v>6.87</v>
      </c>
      <c r="CE134" s="11">
        <v>19.309999999999999</v>
      </c>
      <c r="CF134" s="11">
        <v>30.1</v>
      </c>
      <c r="CG134" s="11">
        <v>18.89</v>
      </c>
      <c r="CH134" s="11">
        <v>20.2</v>
      </c>
      <c r="CI134" s="11">
        <v>3.98</v>
      </c>
      <c r="CJ134" s="11">
        <v>26.74</v>
      </c>
      <c r="CK134" s="11">
        <v>20.86</v>
      </c>
      <c r="CL134" s="11">
        <v>20.170000000000002</v>
      </c>
      <c r="CM134" s="11">
        <v>29.68</v>
      </c>
      <c r="CN134" s="11">
        <v>11.3</v>
      </c>
      <c r="CO134" s="11">
        <v>7.59</v>
      </c>
      <c r="CP134" s="11">
        <v>18.84</v>
      </c>
      <c r="CQ134" s="11">
        <v>19.579999999999998</v>
      </c>
      <c r="CR134" s="11">
        <v>22.06</v>
      </c>
      <c r="CS134" s="11">
        <v>27.65</v>
      </c>
      <c r="CT134" s="11">
        <v>15.99</v>
      </c>
      <c r="CU134" s="11">
        <v>20.170000000000002</v>
      </c>
      <c r="CV134" s="11">
        <v>3.38</v>
      </c>
      <c r="CW134" s="11">
        <v>2.52</v>
      </c>
      <c r="CX134" s="11">
        <v>19.64</v>
      </c>
    </row>
    <row r="135" spans="2:102" x14ac:dyDescent="0.75">
      <c r="B135" s="3">
        <f t="shared" si="6"/>
        <v>132</v>
      </c>
      <c r="C135" s="11">
        <v>19.91</v>
      </c>
      <c r="D135" s="11">
        <v>7.72</v>
      </c>
      <c r="E135" s="11">
        <v>18.649999999999999</v>
      </c>
      <c r="F135" s="11">
        <v>0.5</v>
      </c>
      <c r="G135" s="11">
        <v>2.4300000000000002</v>
      </c>
      <c r="H135" s="11">
        <v>9.5500000000000007</v>
      </c>
      <c r="I135" s="11">
        <v>16.32</v>
      </c>
      <c r="J135" s="11">
        <v>19.45</v>
      </c>
      <c r="K135" s="11">
        <v>17.72</v>
      </c>
      <c r="L135" s="11">
        <v>3.01</v>
      </c>
      <c r="M135" s="11">
        <v>32.93</v>
      </c>
      <c r="N135" s="11">
        <v>1.06</v>
      </c>
      <c r="O135" s="11">
        <v>7.58</v>
      </c>
      <c r="P135" s="11">
        <v>16.75</v>
      </c>
      <c r="Q135" s="11">
        <v>29.49</v>
      </c>
      <c r="R135" s="11">
        <v>25.67</v>
      </c>
      <c r="S135" s="11">
        <v>31.29</v>
      </c>
      <c r="T135" s="11">
        <v>25.2</v>
      </c>
      <c r="U135" s="11">
        <v>5.25</v>
      </c>
      <c r="V135" s="11">
        <v>40.93</v>
      </c>
      <c r="W135" s="11">
        <v>14.76</v>
      </c>
      <c r="X135" s="11">
        <v>1.83</v>
      </c>
      <c r="Y135" s="11">
        <v>6.11</v>
      </c>
      <c r="Z135" s="11">
        <v>10.53</v>
      </c>
      <c r="AA135" s="11">
        <v>5.96</v>
      </c>
      <c r="AB135" s="11">
        <v>46.1</v>
      </c>
      <c r="AC135" s="11">
        <v>14.51</v>
      </c>
      <c r="AD135" s="11">
        <v>16.62</v>
      </c>
      <c r="AE135" s="11">
        <v>11.74</v>
      </c>
      <c r="AF135" s="11">
        <v>26.11</v>
      </c>
      <c r="AG135" s="11">
        <v>26.49</v>
      </c>
      <c r="AH135" s="11">
        <v>19.63</v>
      </c>
      <c r="AI135" s="11">
        <v>17.579999999999998</v>
      </c>
      <c r="AJ135" s="11">
        <v>6.17</v>
      </c>
      <c r="AK135" s="11">
        <v>30.02</v>
      </c>
      <c r="AL135" s="11">
        <v>8.57</v>
      </c>
      <c r="AM135" s="11">
        <v>17.18</v>
      </c>
      <c r="AN135" s="11">
        <v>11.96</v>
      </c>
      <c r="AO135" s="11">
        <v>23.78</v>
      </c>
      <c r="AP135" s="11">
        <v>22.48</v>
      </c>
      <c r="AQ135" s="11">
        <v>7.89</v>
      </c>
      <c r="AR135" s="11">
        <v>52.45</v>
      </c>
      <c r="AS135" s="11">
        <v>19.59</v>
      </c>
      <c r="AT135" s="11">
        <v>79.239999999999995</v>
      </c>
      <c r="AU135" s="11">
        <v>36.65</v>
      </c>
      <c r="AV135" s="11">
        <v>58.71</v>
      </c>
      <c r="AW135" s="11">
        <v>66.14</v>
      </c>
      <c r="AX135" s="11">
        <v>29.23</v>
      </c>
      <c r="AY135" s="11">
        <v>36.89</v>
      </c>
      <c r="AZ135" s="11">
        <v>46.39</v>
      </c>
      <c r="BA135" s="11">
        <v>15.62</v>
      </c>
      <c r="BB135" s="11">
        <v>10.1</v>
      </c>
      <c r="BC135" s="11">
        <v>18.989999999999998</v>
      </c>
      <c r="BD135" s="11">
        <v>13.27</v>
      </c>
      <c r="BE135" s="11">
        <v>18.93</v>
      </c>
      <c r="BF135" s="11">
        <v>8.93</v>
      </c>
      <c r="BG135" s="11">
        <v>15.87</v>
      </c>
      <c r="BH135" s="11">
        <v>17.05</v>
      </c>
      <c r="BI135" s="11">
        <v>24.52</v>
      </c>
      <c r="BJ135" s="11">
        <v>0.5</v>
      </c>
      <c r="BK135" s="11">
        <v>17.2</v>
      </c>
      <c r="BL135" s="11">
        <v>21.42</v>
      </c>
      <c r="BM135" s="11">
        <v>10.38</v>
      </c>
      <c r="BN135" s="11">
        <v>18.260000000000002</v>
      </c>
      <c r="BO135" s="11">
        <v>19.73</v>
      </c>
      <c r="BP135" s="11">
        <v>20.73</v>
      </c>
      <c r="BQ135" s="11">
        <v>15.3</v>
      </c>
      <c r="BR135" s="11">
        <v>15.96</v>
      </c>
      <c r="BS135" s="11">
        <v>9.91</v>
      </c>
      <c r="BT135" s="11">
        <v>26.5</v>
      </c>
      <c r="BU135" s="11">
        <v>15.33</v>
      </c>
      <c r="BV135" s="11">
        <v>29.52</v>
      </c>
      <c r="BW135" s="11">
        <v>27.04</v>
      </c>
      <c r="BX135" s="11">
        <v>24.82</v>
      </c>
      <c r="BY135" s="11">
        <v>9.31</v>
      </c>
      <c r="BZ135" s="11">
        <v>13.48</v>
      </c>
      <c r="CA135" s="11">
        <v>20.77</v>
      </c>
      <c r="CB135" s="11">
        <v>18.75</v>
      </c>
      <c r="CC135" s="11">
        <v>20.22</v>
      </c>
      <c r="CD135" s="11">
        <v>6.72</v>
      </c>
      <c r="CE135" s="11">
        <v>18.579999999999998</v>
      </c>
      <c r="CF135" s="11">
        <v>29.4</v>
      </c>
      <c r="CG135" s="11">
        <v>19.78</v>
      </c>
      <c r="CH135" s="11">
        <v>20.36</v>
      </c>
      <c r="CI135" s="11">
        <v>3.95</v>
      </c>
      <c r="CJ135" s="11">
        <v>27.54</v>
      </c>
      <c r="CK135" s="11">
        <v>19.36</v>
      </c>
      <c r="CL135" s="11">
        <v>20.76</v>
      </c>
      <c r="CM135" s="11">
        <v>28.67</v>
      </c>
      <c r="CN135" s="11">
        <v>11.74</v>
      </c>
      <c r="CO135" s="11">
        <v>8.6300000000000008</v>
      </c>
      <c r="CP135" s="11">
        <v>19.510000000000002</v>
      </c>
      <c r="CQ135" s="11">
        <v>21.01</v>
      </c>
      <c r="CR135" s="11">
        <v>20.68</v>
      </c>
      <c r="CS135" s="11">
        <v>26.96</v>
      </c>
      <c r="CT135" s="11">
        <v>16.14</v>
      </c>
      <c r="CU135" s="11">
        <v>20.58</v>
      </c>
      <c r="CV135" s="11">
        <v>3.37</v>
      </c>
      <c r="CW135" s="11">
        <v>2.67</v>
      </c>
      <c r="CX135" s="11">
        <v>20.11</v>
      </c>
    </row>
    <row r="136" spans="2:102" x14ac:dyDescent="0.75">
      <c r="B136" s="3">
        <f t="shared" si="6"/>
        <v>133</v>
      </c>
      <c r="C136" s="11">
        <v>19.89</v>
      </c>
      <c r="D136" s="11">
        <v>7.69</v>
      </c>
      <c r="E136" s="11">
        <v>18.43</v>
      </c>
      <c r="F136" s="11">
        <v>0.5</v>
      </c>
      <c r="G136" s="11">
        <v>2.4300000000000002</v>
      </c>
      <c r="H136" s="11">
        <v>9.67</v>
      </c>
      <c r="I136" s="11">
        <v>16.11</v>
      </c>
      <c r="J136" s="11">
        <v>19.420000000000002</v>
      </c>
      <c r="K136" s="11">
        <v>17.66</v>
      </c>
      <c r="L136" s="11">
        <v>3</v>
      </c>
      <c r="M136" s="11">
        <v>32.880000000000003</v>
      </c>
      <c r="N136" s="11">
        <v>1.06</v>
      </c>
      <c r="O136" s="11">
        <v>7.62</v>
      </c>
      <c r="P136" s="11">
        <v>16.649999999999999</v>
      </c>
      <c r="Q136" s="11">
        <v>29.89</v>
      </c>
      <c r="R136" s="11">
        <v>25.52</v>
      </c>
      <c r="S136" s="11">
        <v>31.28</v>
      </c>
      <c r="T136" s="11">
        <v>25.38</v>
      </c>
      <c r="U136" s="11">
        <v>5.29</v>
      </c>
      <c r="V136" s="11">
        <v>41.21</v>
      </c>
      <c r="W136" s="11">
        <v>14.74</v>
      </c>
      <c r="X136" s="11">
        <v>1.83</v>
      </c>
      <c r="Y136" s="11">
        <v>6.11</v>
      </c>
      <c r="Z136" s="11">
        <v>10.64</v>
      </c>
      <c r="AA136" s="11">
        <v>5.98</v>
      </c>
      <c r="AB136" s="11">
        <v>45.73</v>
      </c>
      <c r="AC136" s="11">
        <v>14.53</v>
      </c>
      <c r="AD136" s="11">
        <v>16.61</v>
      </c>
      <c r="AE136" s="11">
        <v>11.75</v>
      </c>
      <c r="AF136" s="11">
        <v>26.28</v>
      </c>
      <c r="AG136" s="11">
        <v>26.26</v>
      </c>
      <c r="AH136" s="11">
        <v>19.5</v>
      </c>
      <c r="AI136" s="11">
        <v>17.71</v>
      </c>
      <c r="AJ136" s="11">
        <v>6.21</v>
      </c>
      <c r="AK136" s="11">
        <v>30.36</v>
      </c>
      <c r="AL136" s="11">
        <v>8.5299999999999994</v>
      </c>
      <c r="AM136" s="11">
        <v>17.239999999999998</v>
      </c>
      <c r="AN136" s="11">
        <v>11.86</v>
      </c>
      <c r="AO136" s="11">
        <v>23.66</v>
      </c>
      <c r="AP136" s="11">
        <v>22.51</v>
      </c>
      <c r="AQ136" s="11">
        <v>7.88</v>
      </c>
      <c r="AR136" s="11">
        <v>52.85</v>
      </c>
      <c r="AS136" s="11">
        <v>19.77</v>
      </c>
      <c r="AT136" s="11">
        <v>79.239999999999995</v>
      </c>
      <c r="AU136" s="11">
        <v>36.799999999999997</v>
      </c>
      <c r="AV136" s="11">
        <v>58.71</v>
      </c>
      <c r="AW136" s="11">
        <v>66.010000000000005</v>
      </c>
      <c r="AX136" s="11">
        <v>29.36</v>
      </c>
      <c r="AY136" s="11">
        <v>37.049999999999997</v>
      </c>
      <c r="AZ136" s="11">
        <v>46.09</v>
      </c>
      <c r="BA136" s="11">
        <v>15.11</v>
      </c>
      <c r="BB136" s="11">
        <v>10.84</v>
      </c>
      <c r="BC136" s="11">
        <v>18.86</v>
      </c>
      <c r="BD136" s="11">
        <v>13.17</v>
      </c>
      <c r="BE136" s="11">
        <v>19.059999999999999</v>
      </c>
      <c r="BF136" s="11">
        <v>9.48</v>
      </c>
      <c r="BG136" s="11">
        <v>16</v>
      </c>
      <c r="BH136" s="11">
        <v>16.72</v>
      </c>
      <c r="BI136" s="11">
        <v>24.39</v>
      </c>
      <c r="BJ136" s="11">
        <v>0.51</v>
      </c>
      <c r="BK136" s="11">
        <v>16.010000000000002</v>
      </c>
      <c r="BL136" s="11">
        <v>21.54</v>
      </c>
      <c r="BM136" s="11">
        <v>11.93</v>
      </c>
      <c r="BN136" s="11">
        <v>17.75</v>
      </c>
      <c r="BO136" s="11">
        <v>18.690000000000001</v>
      </c>
      <c r="BP136" s="11">
        <v>20.05</v>
      </c>
      <c r="BQ136" s="11">
        <v>14.26</v>
      </c>
      <c r="BR136" s="11">
        <v>16.2</v>
      </c>
      <c r="BS136" s="11">
        <v>10.1</v>
      </c>
      <c r="BT136" s="11">
        <v>27.01</v>
      </c>
      <c r="BU136" s="11">
        <v>15.35</v>
      </c>
      <c r="BV136" s="11">
        <v>30.78</v>
      </c>
      <c r="BW136" s="11">
        <v>29.36</v>
      </c>
      <c r="BX136" s="11">
        <v>25.35</v>
      </c>
      <c r="BY136" s="11">
        <v>9.17</v>
      </c>
      <c r="BZ136" s="11">
        <v>13.07</v>
      </c>
      <c r="CA136" s="11">
        <v>20.329999999999998</v>
      </c>
      <c r="CB136" s="11">
        <v>18.5</v>
      </c>
      <c r="CC136" s="11">
        <v>21.25</v>
      </c>
      <c r="CD136" s="11">
        <v>6.5</v>
      </c>
      <c r="CE136" s="11">
        <v>19.420000000000002</v>
      </c>
      <c r="CF136" s="11">
        <v>30.19</v>
      </c>
      <c r="CG136" s="11">
        <v>19.350000000000001</v>
      </c>
      <c r="CH136" s="11">
        <v>20.07</v>
      </c>
      <c r="CI136" s="11">
        <v>4.07</v>
      </c>
      <c r="CJ136" s="11">
        <v>26.25</v>
      </c>
      <c r="CK136" s="11">
        <v>20.059999999999999</v>
      </c>
      <c r="CL136" s="11">
        <v>20.69</v>
      </c>
      <c r="CM136" s="11">
        <v>30.14</v>
      </c>
      <c r="CN136" s="11">
        <v>11.83</v>
      </c>
      <c r="CO136" s="11">
        <v>7.71</v>
      </c>
      <c r="CP136" s="11">
        <v>19.670000000000002</v>
      </c>
      <c r="CQ136" s="11">
        <v>19.61</v>
      </c>
      <c r="CR136" s="11">
        <v>19.89</v>
      </c>
      <c r="CS136" s="11">
        <v>28.17</v>
      </c>
      <c r="CT136" s="11">
        <v>15.73</v>
      </c>
      <c r="CU136" s="11">
        <v>20.9</v>
      </c>
      <c r="CV136" s="11">
        <v>3.31</v>
      </c>
      <c r="CW136" s="11">
        <v>2.5299999999999998</v>
      </c>
      <c r="CX136" s="11">
        <v>19.89</v>
      </c>
    </row>
    <row r="137" spans="2:102" x14ac:dyDescent="0.75">
      <c r="B137" s="3">
        <f t="shared" si="6"/>
        <v>134</v>
      </c>
      <c r="C137" s="11">
        <v>19.71</v>
      </c>
      <c r="D137" s="11">
        <v>7.68</v>
      </c>
      <c r="E137" s="11">
        <v>18.420000000000002</v>
      </c>
      <c r="F137" s="11">
        <v>0.5</v>
      </c>
      <c r="G137" s="11">
        <v>2.42</v>
      </c>
      <c r="H137" s="11">
        <v>9.51</v>
      </c>
      <c r="I137" s="11">
        <v>15.95</v>
      </c>
      <c r="J137" s="11">
        <v>19.96</v>
      </c>
      <c r="K137" s="11">
        <v>17.8</v>
      </c>
      <c r="L137" s="11">
        <v>2.95</v>
      </c>
      <c r="M137" s="11">
        <v>32.86</v>
      </c>
      <c r="N137" s="11">
        <v>1.06</v>
      </c>
      <c r="O137" s="11">
        <v>7.67</v>
      </c>
      <c r="P137" s="11">
        <v>16.53</v>
      </c>
      <c r="Q137" s="11">
        <v>29.86</v>
      </c>
      <c r="R137" s="11">
        <v>25.64</v>
      </c>
      <c r="S137" s="11">
        <v>31.29</v>
      </c>
      <c r="T137" s="11">
        <v>25.43</v>
      </c>
      <c r="U137" s="11">
        <v>5.31</v>
      </c>
      <c r="V137" s="11">
        <v>41.19</v>
      </c>
      <c r="W137" s="11">
        <v>14.68</v>
      </c>
      <c r="X137" s="11">
        <v>1.83</v>
      </c>
      <c r="Y137" s="11">
        <v>6.18</v>
      </c>
      <c r="Z137" s="11">
        <v>10.58</v>
      </c>
      <c r="AA137" s="11">
        <v>5.9</v>
      </c>
      <c r="AB137" s="11">
        <v>45.25</v>
      </c>
      <c r="AC137" s="11">
        <v>14.51</v>
      </c>
      <c r="AD137" s="11">
        <v>16.62</v>
      </c>
      <c r="AE137" s="11">
        <v>11.84</v>
      </c>
      <c r="AF137" s="11">
        <v>26.32</v>
      </c>
      <c r="AG137" s="11">
        <v>26.41</v>
      </c>
      <c r="AH137" s="11">
        <v>19.149999999999999</v>
      </c>
      <c r="AI137" s="11">
        <v>17.62</v>
      </c>
      <c r="AJ137" s="11">
        <v>6.19</v>
      </c>
      <c r="AK137" s="11">
        <v>30.22</v>
      </c>
      <c r="AL137" s="11">
        <v>8.58</v>
      </c>
      <c r="AM137" s="11">
        <v>17.18</v>
      </c>
      <c r="AN137" s="11">
        <v>11.99</v>
      </c>
      <c r="AO137" s="11">
        <v>23.74</v>
      </c>
      <c r="AP137" s="11">
        <v>22.87</v>
      </c>
      <c r="AQ137" s="11">
        <v>7.87</v>
      </c>
      <c r="AR137" s="11">
        <v>52.98</v>
      </c>
      <c r="AS137" s="11">
        <v>19.89</v>
      </c>
      <c r="AT137" s="11">
        <v>79.760000000000005</v>
      </c>
      <c r="AU137" s="11">
        <v>36.659999999999997</v>
      </c>
      <c r="AV137" s="11">
        <v>59.01</v>
      </c>
      <c r="AW137" s="11">
        <v>66.430000000000007</v>
      </c>
      <c r="AX137" s="11">
        <v>29.32</v>
      </c>
      <c r="AY137" s="11">
        <v>36.979999999999997</v>
      </c>
      <c r="AZ137" s="11">
        <v>46.39</v>
      </c>
      <c r="BA137" s="11">
        <v>14.3</v>
      </c>
      <c r="BB137" s="11">
        <v>9.17</v>
      </c>
      <c r="BC137" s="11">
        <v>16.3</v>
      </c>
      <c r="BD137" s="11">
        <v>13.03</v>
      </c>
      <c r="BE137" s="11">
        <v>18.559999999999999</v>
      </c>
      <c r="BF137" s="11">
        <v>9.35</v>
      </c>
      <c r="BG137" s="11">
        <v>15.67</v>
      </c>
      <c r="BH137" s="11">
        <v>17.43</v>
      </c>
      <c r="BI137" s="11">
        <v>23.98</v>
      </c>
      <c r="BJ137" s="11">
        <v>0.5</v>
      </c>
      <c r="BK137" s="11">
        <v>17.010000000000002</v>
      </c>
      <c r="BL137" s="11">
        <v>22.01</v>
      </c>
      <c r="BM137" s="11">
        <v>11.48</v>
      </c>
      <c r="BN137" s="11">
        <v>17.64</v>
      </c>
      <c r="BO137" s="11">
        <v>19.079999999999998</v>
      </c>
      <c r="BP137" s="11">
        <v>20.83</v>
      </c>
      <c r="BQ137" s="11">
        <v>14.26</v>
      </c>
      <c r="BR137" s="11">
        <v>16.3</v>
      </c>
      <c r="BS137" s="11">
        <v>9.98</v>
      </c>
      <c r="BT137" s="11">
        <v>27.94</v>
      </c>
      <c r="BU137" s="11">
        <v>15.66</v>
      </c>
      <c r="BV137" s="11">
        <v>29.11</v>
      </c>
      <c r="BW137" s="11">
        <v>29.89</v>
      </c>
      <c r="BX137" s="11">
        <v>24.73</v>
      </c>
      <c r="BY137" s="11">
        <v>9.9</v>
      </c>
      <c r="BZ137" s="11">
        <v>13.54</v>
      </c>
      <c r="CA137" s="11">
        <v>19.2</v>
      </c>
      <c r="CB137" s="11">
        <v>18.63</v>
      </c>
      <c r="CC137" s="11">
        <v>22.39</v>
      </c>
      <c r="CD137" s="11">
        <v>7.08</v>
      </c>
      <c r="CE137" s="11">
        <v>18.91</v>
      </c>
      <c r="CF137" s="11">
        <v>31.91</v>
      </c>
      <c r="CG137" s="11">
        <v>20.55</v>
      </c>
      <c r="CH137" s="11">
        <v>20.29</v>
      </c>
      <c r="CI137" s="11">
        <v>3.69</v>
      </c>
      <c r="CJ137" s="11">
        <v>26.89</v>
      </c>
      <c r="CK137" s="11">
        <v>19.95</v>
      </c>
      <c r="CL137" s="11">
        <v>20.36</v>
      </c>
      <c r="CM137" s="11">
        <v>29.87</v>
      </c>
      <c r="CN137" s="11">
        <v>11.63</v>
      </c>
      <c r="CO137" s="11">
        <v>7.35</v>
      </c>
      <c r="CP137" s="11">
        <v>19.760000000000002</v>
      </c>
      <c r="CQ137" s="11">
        <v>19.920000000000002</v>
      </c>
      <c r="CR137" s="11">
        <v>20.98</v>
      </c>
      <c r="CS137" s="11">
        <v>29.33</v>
      </c>
      <c r="CT137" s="11">
        <v>16.13</v>
      </c>
      <c r="CU137" s="11">
        <v>21.29</v>
      </c>
      <c r="CV137" s="11">
        <v>3.23</v>
      </c>
      <c r="CW137" s="11">
        <v>2.6</v>
      </c>
      <c r="CX137" s="11">
        <v>19.66</v>
      </c>
    </row>
    <row r="138" spans="2:102" x14ac:dyDescent="0.75">
      <c r="B138" s="3">
        <f t="shared" si="6"/>
        <v>135</v>
      </c>
      <c r="C138" s="11">
        <v>19.46</v>
      </c>
      <c r="D138" s="11">
        <v>7.65</v>
      </c>
      <c r="E138" s="11">
        <v>18.39</v>
      </c>
      <c r="F138" s="11">
        <v>0.5</v>
      </c>
      <c r="G138" s="11">
        <v>2.41</v>
      </c>
      <c r="H138" s="11">
        <v>9.41</v>
      </c>
      <c r="I138" s="11">
        <v>15.92</v>
      </c>
      <c r="J138" s="11">
        <v>20.07</v>
      </c>
      <c r="K138" s="11">
        <v>17.850000000000001</v>
      </c>
      <c r="L138" s="11">
        <v>2.95</v>
      </c>
      <c r="M138" s="11">
        <v>32.840000000000003</v>
      </c>
      <c r="N138" s="11">
        <v>1.06</v>
      </c>
      <c r="O138" s="11">
        <v>7.69</v>
      </c>
      <c r="P138" s="11">
        <v>16.5</v>
      </c>
      <c r="Q138" s="11">
        <v>29.98</v>
      </c>
      <c r="R138" s="11">
        <v>25.57</v>
      </c>
      <c r="S138" s="11">
        <v>31.12</v>
      </c>
      <c r="T138" s="11">
        <v>25.53</v>
      </c>
      <c r="U138" s="11">
        <v>5.26</v>
      </c>
      <c r="V138" s="11">
        <v>41.46</v>
      </c>
      <c r="W138" s="11">
        <v>14.59</v>
      </c>
      <c r="X138" s="11">
        <v>1.83</v>
      </c>
      <c r="Y138" s="11">
        <v>6.19</v>
      </c>
      <c r="Z138" s="11">
        <v>10.43</v>
      </c>
      <c r="AA138" s="11">
        <v>5.8</v>
      </c>
      <c r="AB138" s="11">
        <v>45.48</v>
      </c>
      <c r="AC138" s="11">
        <v>14.47</v>
      </c>
      <c r="AD138" s="11">
        <v>16.61</v>
      </c>
      <c r="AE138" s="11">
        <v>11.72</v>
      </c>
      <c r="AF138" s="11">
        <v>26.42</v>
      </c>
      <c r="AG138" s="11">
        <v>26.59</v>
      </c>
      <c r="AH138" s="11">
        <v>19.239999999999998</v>
      </c>
      <c r="AI138" s="11">
        <v>17.649999999999999</v>
      </c>
      <c r="AJ138" s="11">
        <v>6.26</v>
      </c>
      <c r="AK138" s="11">
        <v>30.81</v>
      </c>
      <c r="AL138" s="11">
        <v>8.57</v>
      </c>
      <c r="AM138" s="11">
        <v>17.25</v>
      </c>
      <c r="AN138" s="11">
        <v>12.11</v>
      </c>
      <c r="AO138" s="11">
        <v>23.83</v>
      </c>
      <c r="AP138" s="11">
        <v>22.98</v>
      </c>
      <c r="AQ138" s="11">
        <v>7.84</v>
      </c>
      <c r="AR138" s="11">
        <v>52.3</v>
      </c>
      <c r="AS138" s="11">
        <v>20.12</v>
      </c>
      <c r="AT138" s="11">
        <v>79.73</v>
      </c>
      <c r="AU138" s="11">
        <v>36.659999999999997</v>
      </c>
      <c r="AV138" s="11">
        <v>58.96</v>
      </c>
      <c r="AW138" s="11">
        <v>66.66</v>
      </c>
      <c r="AX138" s="11">
        <v>29.3</v>
      </c>
      <c r="AY138" s="11">
        <v>36.479999999999997</v>
      </c>
      <c r="AZ138" s="11">
        <v>46.38</v>
      </c>
      <c r="BA138" s="11">
        <v>14.47</v>
      </c>
      <c r="BB138" s="11">
        <v>9.2799999999999994</v>
      </c>
      <c r="BC138" s="11">
        <v>17.34</v>
      </c>
      <c r="BD138" s="11">
        <v>12.57</v>
      </c>
      <c r="BE138" s="11">
        <v>18.8</v>
      </c>
      <c r="BF138" s="11">
        <v>9.0299999999999994</v>
      </c>
      <c r="BG138" s="11">
        <v>16.23</v>
      </c>
      <c r="BH138" s="11">
        <v>16.97</v>
      </c>
      <c r="BI138" s="11">
        <v>23.14</v>
      </c>
      <c r="BJ138" s="11">
        <v>0.49</v>
      </c>
      <c r="BK138" s="11">
        <v>14.99</v>
      </c>
      <c r="BL138" s="11">
        <v>21.47</v>
      </c>
      <c r="BM138" s="11">
        <v>10.98</v>
      </c>
      <c r="BN138" s="11">
        <v>16.25</v>
      </c>
      <c r="BO138" s="11">
        <v>18.64</v>
      </c>
      <c r="BP138" s="11">
        <v>20.28</v>
      </c>
      <c r="BQ138" s="11">
        <v>15.13</v>
      </c>
      <c r="BR138" s="11">
        <v>15.7</v>
      </c>
      <c r="BS138" s="11">
        <v>9.83</v>
      </c>
      <c r="BT138" s="11">
        <v>26.34</v>
      </c>
      <c r="BU138" s="11">
        <v>16.05</v>
      </c>
      <c r="BV138" s="11">
        <v>29.93</v>
      </c>
      <c r="BW138" s="11">
        <v>27.23</v>
      </c>
      <c r="BX138" s="11">
        <v>24.43</v>
      </c>
      <c r="BY138" s="11">
        <v>8.8800000000000008</v>
      </c>
      <c r="BZ138" s="11">
        <v>13.32</v>
      </c>
      <c r="CA138" s="11">
        <v>19.899999999999999</v>
      </c>
      <c r="CB138" s="11">
        <v>18.600000000000001</v>
      </c>
      <c r="CC138" s="11">
        <v>23.15</v>
      </c>
      <c r="CD138" s="11">
        <v>6.84</v>
      </c>
      <c r="CE138" s="11">
        <v>18.53</v>
      </c>
      <c r="CF138" s="11">
        <v>30.19</v>
      </c>
      <c r="CG138" s="11">
        <v>18.739999999999998</v>
      </c>
      <c r="CH138" s="11">
        <v>20.57</v>
      </c>
      <c r="CI138" s="11">
        <v>3.85</v>
      </c>
      <c r="CJ138" s="11">
        <v>27.03</v>
      </c>
      <c r="CK138" s="11">
        <v>20.87</v>
      </c>
      <c r="CL138" s="11">
        <v>20.43</v>
      </c>
      <c r="CM138" s="11">
        <v>30</v>
      </c>
      <c r="CN138" s="11">
        <v>11.79</v>
      </c>
      <c r="CO138" s="11">
        <v>7.59</v>
      </c>
      <c r="CP138" s="11">
        <v>18.73</v>
      </c>
      <c r="CQ138" s="11">
        <v>20.32</v>
      </c>
      <c r="CR138" s="11">
        <v>20.21</v>
      </c>
      <c r="CS138" s="11">
        <v>27.42</v>
      </c>
      <c r="CT138" s="11">
        <v>15.57</v>
      </c>
      <c r="CU138" s="11">
        <v>21.4</v>
      </c>
      <c r="CV138" s="11">
        <v>3.42</v>
      </c>
      <c r="CW138" s="11">
        <v>2.59</v>
      </c>
      <c r="CX138" s="11">
        <v>19.09</v>
      </c>
    </row>
    <row r="139" spans="2:102" x14ac:dyDescent="0.75">
      <c r="B139" s="3">
        <f t="shared" si="6"/>
        <v>136</v>
      </c>
      <c r="C139" s="11">
        <v>19.649999999999999</v>
      </c>
      <c r="D139" s="11">
        <v>7.66</v>
      </c>
      <c r="E139" s="11">
        <v>18.45</v>
      </c>
      <c r="F139" s="11">
        <v>0.5</v>
      </c>
      <c r="G139" s="11">
        <v>2.41</v>
      </c>
      <c r="H139" s="11">
        <v>9.5399999999999991</v>
      </c>
      <c r="I139" s="11">
        <v>16.079999999999998</v>
      </c>
      <c r="J139" s="11">
        <v>20.09</v>
      </c>
      <c r="K139" s="11">
        <v>17.89</v>
      </c>
      <c r="L139" s="11">
        <v>2.94</v>
      </c>
      <c r="M139" s="11">
        <v>32.79</v>
      </c>
      <c r="N139" s="11">
        <v>1.06</v>
      </c>
      <c r="O139" s="11">
        <v>7.73</v>
      </c>
      <c r="P139" s="11">
        <v>16.420000000000002</v>
      </c>
      <c r="Q139" s="11">
        <v>29.94</v>
      </c>
      <c r="R139" s="11">
        <v>25.68</v>
      </c>
      <c r="S139" s="11">
        <v>30.96</v>
      </c>
      <c r="T139" s="11">
        <v>25.77</v>
      </c>
      <c r="U139" s="11">
        <v>5.3</v>
      </c>
      <c r="V139" s="11">
        <v>40.75</v>
      </c>
      <c r="W139" s="11">
        <v>14.54</v>
      </c>
      <c r="X139" s="11">
        <v>1.83</v>
      </c>
      <c r="Y139" s="11">
        <v>6.18</v>
      </c>
      <c r="Z139" s="11">
        <v>10.47</v>
      </c>
      <c r="AA139" s="11">
        <v>5.81</v>
      </c>
      <c r="AB139" s="11">
        <v>45.56</v>
      </c>
      <c r="AC139" s="11">
        <v>14.46</v>
      </c>
      <c r="AD139" s="11">
        <v>16.59</v>
      </c>
      <c r="AE139" s="11">
        <v>11.6</v>
      </c>
      <c r="AF139" s="11">
        <v>26.58</v>
      </c>
      <c r="AG139" s="11">
        <v>26.64</v>
      </c>
      <c r="AH139" s="11">
        <v>19.57</v>
      </c>
      <c r="AI139" s="11">
        <v>17.46</v>
      </c>
      <c r="AJ139" s="11">
        <v>6.37</v>
      </c>
      <c r="AK139" s="11">
        <v>30.17</v>
      </c>
      <c r="AL139" s="11">
        <v>8.56</v>
      </c>
      <c r="AM139" s="11">
        <v>17.25</v>
      </c>
      <c r="AN139" s="11">
        <v>12.23</v>
      </c>
      <c r="AO139" s="11">
        <v>23.84</v>
      </c>
      <c r="AP139" s="11">
        <v>23.13</v>
      </c>
      <c r="AQ139" s="11">
        <v>7.83</v>
      </c>
      <c r="AR139" s="11">
        <v>52.47</v>
      </c>
      <c r="AS139" s="11">
        <v>20.079999999999998</v>
      </c>
      <c r="AT139" s="11">
        <v>79.31</v>
      </c>
      <c r="AU139" s="11">
        <v>36.520000000000003</v>
      </c>
      <c r="AV139" s="11">
        <v>58.82</v>
      </c>
      <c r="AW139" s="11">
        <v>66.959999999999994</v>
      </c>
      <c r="AX139" s="11">
        <v>29.55</v>
      </c>
      <c r="AY139" s="11">
        <v>36.130000000000003</v>
      </c>
      <c r="AZ139" s="11">
        <v>46.3</v>
      </c>
      <c r="BA139" s="11">
        <v>15.73</v>
      </c>
      <c r="BB139" s="11">
        <v>8.83</v>
      </c>
      <c r="BC139" s="11">
        <v>17.86</v>
      </c>
      <c r="BD139" s="11">
        <v>12.82</v>
      </c>
      <c r="BE139" s="11">
        <v>18.78</v>
      </c>
      <c r="BF139" s="11">
        <v>9.15</v>
      </c>
      <c r="BG139" s="11">
        <v>16.02</v>
      </c>
      <c r="BH139" s="11">
        <v>16.5</v>
      </c>
      <c r="BI139" s="11">
        <v>23.58</v>
      </c>
      <c r="BJ139" s="11">
        <v>0.54</v>
      </c>
      <c r="BK139" s="11">
        <v>15.25</v>
      </c>
      <c r="BL139" s="11">
        <v>21.44</v>
      </c>
      <c r="BM139" s="11">
        <v>11.67</v>
      </c>
      <c r="BN139" s="11">
        <v>17.12</v>
      </c>
      <c r="BO139" s="11">
        <v>20.39</v>
      </c>
      <c r="BP139" s="11">
        <v>21.27</v>
      </c>
      <c r="BQ139" s="11">
        <v>15.55</v>
      </c>
      <c r="BR139" s="11">
        <v>16.79</v>
      </c>
      <c r="BS139" s="11">
        <v>10.28</v>
      </c>
      <c r="BT139" s="11">
        <v>27.06</v>
      </c>
      <c r="BU139" s="11">
        <v>16.14</v>
      </c>
      <c r="BV139" s="11">
        <v>29.86</v>
      </c>
      <c r="BW139" s="11">
        <v>29.04</v>
      </c>
      <c r="BX139" s="11">
        <v>24.81</v>
      </c>
      <c r="BY139" s="11">
        <v>8.91</v>
      </c>
      <c r="BZ139" s="11">
        <v>13.18</v>
      </c>
      <c r="CA139" s="11">
        <v>20.61</v>
      </c>
      <c r="CB139" s="11">
        <v>19.05</v>
      </c>
      <c r="CC139" s="11">
        <v>21.19</v>
      </c>
      <c r="CD139" s="11">
        <v>6.83</v>
      </c>
      <c r="CE139" s="11">
        <v>19.32</v>
      </c>
      <c r="CF139" s="11">
        <v>30.12</v>
      </c>
      <c r="CG139" s="11">
        <v>19.36</v>
      </c>
      <c r="CH139" s="11">
        <v>19.84</v>
      </c>
      <c r="CI139" s="11">
        <v>3.77</v>
      </c>
      <c r="CJ139" s="11">
        <v>27.76</v>
      </c>
      <c r="CK139" s="11">
        <v>19.489999999999998</v>
      </c>
      <c r="CL139" s="11">
        <v>20.36</v>
      </c>
      <c r="CM139" s="11">
        <v>29.26</v>
      </c>
      <c r="CN139" s="11">
        <v>11.77</v>
      </c>
      <c r="CO139" s="11">
        <v>7.5</v>
      </c>
      <c r="CP139" s="11">
        <v>19.79</v>
      </c>
      <c r="CQ139" s="11">
        <v>19.55</v>
      </c>
      <c r="CR139" s="11">
        <v>19.920000000000002</v>
      </c>
      <c r="CS139" s="11">
        <v>27.25</v>
      </c>
      <c r="CT139" s="11">
        <v>16.36</v>
      </c>
      <c r="CU139" s="11">
        <v>20.27</v>
      </c>
      <c r="CV139" s="11">
        <v>3.3</v>
      </c>
      <c r="CW139" s="11">
        <v>2.46</v>
      </c>
      <c r="CX139" s="11">
        <v>19.989999999999998</v>
      </c>
    </row>
    <row r="140" spans="2:102" x14ac:dyDescent="0.75">
      <c r="B140" s="3">
        <f t="shared" si="6"/>
        <v>137</v>
      </c>
      <c r="C140" s="11">
        <v>19.79</v>
      </c>
      <c r="D140" s="11">
        <v>7.64</v>
      </c>
      <c r="E140" s="11">
        <v>18.48</v>
      </c>
      <c r="F140" s="11">
        <v>0.49</v>
      </c>
      <c r="G140" s="11">
        <v>2.41</v>
      </c>
      <c r="H140" s="11">
        <v>9.75</v>
      </c>
      <c r="I140" s="11">
        <v>16.03</v>
      </c>
      <c r="J140" s="11">
        <v>19.79</v>
      </c>
      <c r="K140" s="11">
        <v>17.829999999999998</v>
      </c>
      <c r="L140" s="11">
        <v>2.95</v>
      </c>
      <c r="M140" s="11">
        <v>32.770000000000003</v>
      </c>
      <c r="N140" s="11">
        <v>1.06</v>
      </c>
      <c r="O140" s="11">
        <v>7.76</v>
      </c>
      <c r="P140" s="11">
        <v>16.18</v>
      </c>
      <c r="Q140" s="11">
        <v>29.84</v>
      </c>
      <c r="R140" s="11">
        <v>25.6</v>
      </c>
      <c r="S140" s="11">
        <v>31.34</v>
      </c>
      <c r="T140" s="11">
        <v>25.72</v>
      </c>
      <c r="U140" s="11">
        <v>5.29</v>
      </c>
      <c r="V140" s="11">
        <v>40.07</v>
      </c>
      <c r="W140" s="11">
        <v>14.63</v>
      </c>
      <c r="X140" s="11">
        <v>1.83</v>
      </c>
      <c r="Y140" s="11">
        <v>6.04</v>
      </c>
      <c r="Z140" s="11">
        <v>10.6</v>
      </c>
      <c r="AA140" s="11">
        <v>5.72</v>
      </c>
      <c r="AB140" s="11">
        <v>45.87</v>
      </c>
      <c r="AC140" s="11">
        <v>14.4</v>
      </c>
      <c r="AD140" s="11">
        <v>16.59</v>
      </c>
      <c r="AE140" s="11">
        <v>11.48</v>
      </c>
      <c r="AF140" s="11">
        <v>26.41</v>
      </c>
      <c r="AG140" s="11">
        <v>26.92</v>
      </c>
      <c r="AH140" s="11">
        <v>19.68</v>
      </c>
      <c r="AI140" s="11">
        <v>17.14</v>
      </c>
      <c r="AJ140" s="11">
        <v>6.3</v>
      </c>
      <c r="AK140" s="11">
        <v>30.27</v>
      </c>
      <c r="AL140" s="11">
        <v>8.6199999999999992</v>
      </c>
      <c r="AM140" s="11">
        <v>17.27</v>
      </c>
      <c r="AN140" s="11">
        <v>12.3</v>
      </c>
      <c r="AO140" s="11">
        <v>23.87</v>
      </c>
      <c r="AP140" s="11">
        <v>23.35</v>
      </c>
      <c r="AQ140" s="11">
        <v>7.78</v>
      </c>
      <c r="AR140" s="11">
        <v>53.86</v>
      </c>
      <c r="AS140" s="11">
        <v>19.91</v>
      </c>
      <c r="AT140" s="11">
        <v>79.23</v>
      </c>
      <c r="AU140" s="11">
        <v>36.520000000000003</v>
      </c>
      <c r="AV140" s="11">
        <v>58.56</v>
      </c>
      <c r="AW140" s="11">
        <v>66.83</v>
      </c>
      <c r="AX140" s="11">
        <v>29.63</v>
      </c>
      <c r="AY140" s="11">
        <v>36.21</v>
      </c>
      <c r="AZ140" s="11">
        <v>46.19</v>
      </c>
      <c r="BA140" s="11">
        <v>15.18</v>
      </c>
      <c r="BB140" s="11">
        <v>9.7899999999999991</v>
      </c>
      <c r="BC140" s="11">
        <v>18.7</v>
      </c>
      <c r="BD140" s="11">
        <v>13.12</v>
      </c>
      <c r="BE140" s="11">
        <v>19.12</v>
      </c>
      <c r="BF140" s="11">
        <v>9.14</v>
      </c>
      <c r="BG140" s="11">
        <v>15.13</v>
      </c>
      <c r="BH140" s="11">
        <v>16.420000000000002</v>
      </c>
      <c r="BI140" s="11">
        <v>24.11</v>
      </c>
      <c r="BJ140" s="11">
        <v>0.54</v>
      </c>
      <c r="BK140" s="11">
        <v>17.010000000000002</v>
      </c>
      <c r="BL140" s="11">
        <v>21.67</v>
      </c>
      <c r="BM140" s="11">
        <v>10.88</v>
      </c>
      <c r="BN140" s="11">
        <v>16.760000000000002</v>
      </c>
      <c r="BO140" s="11">
        <v>18.649999999999999</v>
      </c>
      <c r="BP140" s="11">
        <v>21.42</v>
      </c>
      <c r="BQ140" s="11">
        <v>15.31</v>
      </c>
      <c r="BR140" s="11">
        <v>16.21</v>
      </c>
      <c r="BS140" s="11">
        <v>10.36</v>
      </c>
      <c r="BT140" s="11">
        <v>27.58</v>
      </c>
      <c r="BU140" s="11">
        <v>16.260000000000002</v>
      </c>
      <c r="BV140" s="11">
        <v>29.93</v>
      </c>
      <c r="BW140" s="11">
        <v>29.17</v>
      </c>
      <c r="BX140" s="11">
        <v>24.7</v>
      </c>
      <c r="BY140" s="11">
        <v>9.61</v>
      </c>
      <c r="BZ140" s="11">
        <v>12.92</v>
      </c>
      <c r="CA140" s="11">
        <v>18.22</v>
      </c>
      <c r="CB140" s="11">
        <v>18.12</v>
      </c>
      <c r="CC140" s="11">
        <v>19.34</v>
      </c>
      <c r="CD140" s="11">
        <v>6.91</v>
      </c>
      <c r="CE140" s="11">
        <v>19.05</v>
      </c>
      <c r="CF140" s="11">
        <v>30.12</v>
      </c>
      <c r="CG140" s="11">
        <v>19.03</v>
      </c>
      <c r="CH140" s="11">
        <v>20.58</v>
      </c>
      <c r="CI140" s="11">
        <v>3.85</v>
      </c>
      <c r="CJ140" s="11">
        <v>28.03</v>
      </c>
      <c r="CK140" s="11">
        <v>19.41</v>
      </c>
      <c r="CL140" s="11">
        <v>20.100000000000001</v>
      </c>
      <c r="CM140" s="11">
        <v>30.35</v>
      </c>
      <c r="CN140" s="11">
        <v>11.48</v>
      </c>
      <c r="CO140" s="11">
        <v>7.79</v>
      </c>
      <c r="CP140" s="11">
        <v>20.13</v>
      </c>
      <c r="CQ140" s="11">
        <v>19.8</v>
      </c>
      <c r="CR140" s="11">
        <v>20.100000000000001</v>
      </c>
      <c r="CS140" s="11">
        <v>28.09</v>
      </c>
      <c r="CT140" s="11">
        <v>16.34</v>
      </c>
      <c r="CU140" s="11">
        <v>21.87</v>
      </c>
      <c r="CV140" s="11">
        <v>3.33</v>
      </c>
      <c r="CW140" s="11">
        <v>2.67</v>
      </c>
      <c r="CX140" s="11">
        <v>19.53</v>
      </c>
    </row>
    <row r="141" spans="2:102" x14ac:dyDescent="0.75">
      <c r="B141" s="3">
        <f t="shared" si="6"/>
        <v>138</v>
      </c>
      <c r="C141" s="11">
        <v>19.78</v>
      </c>
      <c r="D141" s="11">
        <v>7.63</v>
      </c>
      <c r="E141" s="11">
        <v>18.57</v>
      </c>
      <c r="F141" s="11">
        <v>0.5</v>
      </c>
      <c r="G141" s="11">
        <v>2.4</v>
      </c>
      <c r="H141" s="11">
        <v>9.86</v>
      </c>
      <c r="I141" s="11">
        <v>15.94</v>
      </c>
      <c r="J141" s="11">
        <v>20.14</v>
      </c>
      <c r="K141" s="11">
        <v>17.97</v>
      </c>
      <c r="L141" s="11">
        <v>2.94</v>
      </c>
      <c r="M141" s="11">
        <v>32.75</v>
      </c>
      <c r="N141" s="11">
        <v>1.06</v>
      </c>
      <c r="O141" s="11">
        <v>7.73</v>
      </c>
      <c r="P141" s="11">
        <v>16.3</v>
      </c>
      <c r="Q141" s="11">
        <v>29.96</v>
      </c>
      <c r="R141" s="11">
        <v>25.8</v>
      </c>
      <c r="S141" s="11">
        <v>31.64</v>
      </c>
      <c r="T141" s="11">
        <v>25.72</v>
      </c>
      <c r="U141" s="11">
        <v>5.33</v>
      </c>
      <c r="V141" s="11">
        <v>40.42</v>
      </c>
      <c r="W141" s="11">
        <v>14.58</v>
      </c>
      <c r="X141" s="11">
        <v>1.83</v>
      </c>
      <c r="Y141" s="11">
        <v>6.13</v>
      </c>
      <c r="Z141" s="11">
        <v>10.58</v>
      </c>
      <c r="AA141" s="11">
        <v>5.73</v>
      </c>
      <c r="AB141" s="11">
        <v>45.52</v>
      </c>
      <c r="AC141" s="11">
        <v>14.36</v>
      </c>
      <c r="AD141" s="11">
        <v>16.579999999999998</v>
      </c>
      <c r="AE141" s="11">
        <v>11.55</v>
      </c>
      <c r="AF141" s="11">
        <v>26.22</v>
      </c>
      <c r="AG141" s="11">
        <v>26.89</v>
      </c>
      <c r="AH141" s="11">
        <v>19.53</v>
      </c>
      <c r="AI141" s="11">
        <v>17.489999999999998</v>
      </c>
      <c r="AJ141" s="11">
        <v>6.26</v>
      </c>
      <c r="AK141" s="11">
        <v>30.17</v>
      </c>
      <c r="AL141" s="11">
        <v>8.57</v>
      </c>
      <c r="AM141" s="11">
        <v>17.22</v>
      </c>
      <c r="AN141" s="11">
        <v>12.14</v>
      </c>
      <c r="AO141" s="11">
        <v>23.85</v>
      </c>
      <c r="AP141" s="11">
        <v>23.37</v>
      </c>
      <c r="AQ141" s="11">
        <v>7.77</v>
      </c>
      <c r="AR141" s="11">
        <v>53.15</v>
      </c>
      <c r="AS141" s="11">
        <v>19.91</v>
      </c>
      <c r="AT141" s="11">
        <v>78.98</v>
      </c>
      <c r="AU141" s="11">
        <v>36.83</v>
      </c>
      <c r="AV141" s="11">
        <v>58.31</v>
      </c>
      <c r="AW141" s="11">
        <v>67.33</v>
      </c>
      <c r="AX141" s="11">
        <v>29.63</v>
      </c>
      <c r="AY141" s="11">
        <v>36.369999999999997</v>
      </c>
      <c r="AZ141" s="11">
        <v>46.12</v>
      </c>
      <c r="BA141" s="11">
        <v>14.43</v>
      </c>
      <c r="BB141" s="11">
        <v>9.9499999999999993</v>
      </c>
      <c r="BC141" s="11">
        <v>18.25</v>
      </c>
      <c r="BD141" s="11">
        <v>13.63</v>
      </c>
      <c r="BE141" s="11">
        <v>18.55</v>
      </c>
      <c r="BF141" s="11">
        <v>9.24</v>
      </c>
      <c r="BG141" s="11">
        <v>16.649999999999999</v>
      </c>
      <c r="BH141" s="11">
        <v>17.04</v>
      </c>
      <c r="BI141" s="11">
        <v>24.5</v>
      </c>
      <c r="BJ141" s="11">
        <v>0.5</v>
      </c>
      <c r="BK141" s="11">
        <v>16.010000000000002</v>
      </c>
      <c r="BL141" s="11">
        <v>21.22</v>
      </c>
      <c r="BM141" s="11">
        <v>11.12</v>
      </c>
      <c r="BN141" s="11">
        <v>17.77</v>
      </c>
      <c r="BO141" s="11">
        <v>21.02</v>
      </c>
      <c r="BP141" s="11">
        <v>21.29</v>
      </c>
      <c r="BQ141" s="11">
        <v>14.57</v>
      </c>
      <c r="BR141" s="11">
        <v>16.12</v>
      </c>
      <c r="BS141" s="11">
        <v>10.029999999999999</v>
      </c>
      <c r="BT141" s="11">
        <v>25.66</v>
      </c>
      <c r="BU141" s="11">
        <v>17.23</v>
      </c>
      <c r="BV141" s="11">
        <v>30.59</v>
      </c>
      <c r="BW141" s="11">
        <v>28.41</v>
      </c>
      <c r="BX141" s="11">
        <v>25.11</v>
      </c>
      <c r="BY141" s="11">
        <v>9.6199999999999992</v>
      </c>
      <c r="BZ141" s="11">
        <v>13</v>
      </c>
      <c r="CA141" s="11">
        <v>19.64</v>
      </c>
      <c r="CB141" s="11">
        <v>18.559999999999999</v>
      </c>
      <c r="CC141" s="11">
        <v>20.89</v>
      </c>
      <c r="CD141" s="11">
        <v>7.09</v>
      </c>
      <c r="CE141" s="11">
        <v>18.649999999999999</v>
      </c>
      <c r="CF141" s="11">
        <v>28.61</v>
      </c>
      <c r="CG141" s="11">
        <v>18.690000000000001</v>
      </c>
      <c r="CH141" s="11">
        <v>19.829999999999998</v>
      </c>
      <c r="CI141" s="11">
        <v>3.9</v>
      </c>
      <c r="CJ141" s="11">
        <v>26.69</v>
      </c>
      <c r="CK141" s="11">
        <v>20.11</v>
      </c>
      <c r="CL141" s="11">
        <v>19.920000000000002</v>
      </c>
      <c r="CM141" s="11">
        <v>30.24</v>
      </c>
      <c r="CN141" s="11">
        <v>11.49</v>
      </c>
      <c r="CO141" s="11">
        <v>7.82</v>
      </c>
      <c r="CP141" s="11">
        <v>20.73</v>
      </c>
      <c r="CQ141" s="11">
        <v>19.28</v>
      </c>
      <c r="CR141" s="11">
        <v>20.18</v>
      </c>
      <c r="CS141" s="11">
        <v>27.42</v>
      </c>
      <c r="CT141" s="11">
        <v>15.88</v>
      </c>
      <c r="CU141" s="11">
        <v>20.96</v>
      </c>
      <c r="CV141" s="11">
        <v>3.24</v>
      </c>
      <c r="CW141" s="11">
        <v>2.63</v>
      </c>
      <c r="CX141" s="11">
        <v>20.49</v>
      </c>
    </row>
    <row r="142" spans="2:102" x14ac:dyDescent="0.75">
      <c r="B142" s="3">
        <f t="shared" si="6"/>
        <v>139</v>
      </c>
      <c r="C142" s="11">
        <v>20.100000000000001</v>
      </c>
      <c r="D142" s="11">
        <v>7.63</v>
      </c>
      <c r="E142" s="11">
        <v>18.54</v>
      </c>
      <c r="F142" s="11">
        <v>0.49</v>
      </c>
      <c r="G142" s="11">
        <v>2.41</v>
      </c>
      <c r="H142" s="11">
        <v>9.86</v>
      </c>
      <c r="I142" s="11">
        <v>15.75</v>
      </c>
      <c r="J142" s="11">
        <v>20.53</v>
      </c>
      <c r="K142" s="11">
        <v>18.010000000000002</v>
      </c>
      <c r="L142" s="11">
        <v>2.95</v>
      </c>
      <c r="M142" s="11">
        <v>32.71</v>
      </c>
      <c r="N142" s="11">
        <v>1.05</v>
      </c>
      <c r="O142" s="11">
        <v>7.74</v>
      </c>
      <c r="P142" s="11">
        <v>16.23</v>
      </c>
      <c r="Q142" s="11">
        <v>29.74</v>
      </c>
      <c r="R142" s="11">
        <v>25.81</v>
      </c>
      <c r="S142" s="11">
        <v>31.7</v>
      </c>
      <c r="T142" s="11">
        <v>25.84</v>
      </c>
      <c r="U142" s="11">
        <v>5.37</v>
      </c>
      <c r="V142" s="11">
        <v>40.79</v>
      </c>
      <c r="W142" s="11">
        <v>14.75</v>
      </c>
      <c r="X142" s="11">
        <v>1.83</v>
      </c>
      <c r="Y142" s="11">
        <v>6.07</v>
      </c>
      <c r="Z142" s="11">
        <v>10.48</v>
      </c>
      <c r="AA142" s="11">
        <v>5.77</v>
      </c>
      <c r="AB142" s="11">
        <v>45.66</v>
      </c>
      <c r="AC142" s="11">
        <v>14.39</v>
      </c>
      <c r="AD142" s="11">
        <v>16.600000000000001</v>
      </c>
      <c r="AE142" s="11">
        <v>11.48</v>
      </c>
      <c r="AF142" s="11">
        <v>25.81</v>
      </c>
      <c r="AG142" s="11">
        <v>27.01</v>
      </c>
      <c r="AH142" s="11">
        <v>19.309999999999999</v>
      </c>
      <c r="AI142" s="11">
        <v>17.5</v>
      </c>
      <c r="AJ142" s="11">
        <v>6.28</v>
      </c>
      <c r="AK142" s="11">
        <v>30.18</v>
      </c>
      <c r="AL142" s="11">
        <v>8.57</v>
      </c>
      <c r="AM142" s="11">
        <v>17.23</v>
      </c>
      <c r="AN142" s="11">
        <v>12.08</v>
      </c>
      <c r="AO142" s="11">
        <v>23.8</v>
      </c>
      <c r="AP142" s="11">
        <v>22.99</v>
      </c>
      <c r="AQ142" s="11">
        <v>7.82</v>
      </c>
      <c r="AR142" s="11">
        <v>52.87</v>
      </c>
      <c r="AS142" s="11">
        <v>19.93</v>
      </c>
      <c r="AT142" s="11">
        <v>78.88</v>
      </c>
      <c r="AU142" s="11">
        <v>36.46</v>
      </c>
      <c r="AV142" s="11">
        <v>58.39</v>
      </c>
      <c r="AW142" s="11">
        <v>66.72</v>
      </c>
      <c r="AX142" s="11">
        <v>29.38</v>
      </c>
      <c r="AY142" s="11">
        <v>36.32</v>
      </c>
      <c r="AZ142" s="11">
        <v>46.19</v>
      </c>
      <c r="BA142" s="11">
        <v>14.65</v>
      </c>
      <c r="BB142" s="11">
        <v>9.65</v>
      </c>
      <c r="BC142" s="11">
        <v>17.5</v>
      </c>
      <c r="BD142" s="11">
        <v>12.28</v>
      </c>
      <c r="BE142" s="11">
        <v>18.940000000000001</v>
      </c>
      <c r="BF142" s="11">
        <v>8.9700000000000006</v>
      </c>
      <c r="BG142" s="11">
        <v>15.96</v>
      </c>
      <c r="BH142" s="11">
        <v>16.600000000000001</v>
      </c>
      <c r="BI142" s="11">
        <v>24.13</v>
      </c>
      <c r="BJ142" s="11">
        <v>0.49</v>
      </c>
      <c r="BK142" s="11">
        <v>15.7</v>
      </c>
      <c r="BL142" s="11">
        <v>21.93</v>
      </c>
      <c r="BM142" s="11">
        <v>10.59</v>
      </c>
      <c r="BN142" s="11">
        <v>15.76</v>
      </c>
      <c r="BO142" s="11">
        <v>19.2</v>
      </c>
      <c r="BP142" s="11">
        <v>20.07</v>
      </c>
      <c r="BQ142" s="11">
        <v>14.54</v>
      </c>
      <c r="BR142" s="11">
        <v>15.72</v>
      </c>
      <c r="BS142" s="11">
        <v>9.6199999999999992</v>
      </c>
      <c r="BT142" s="11">
        <v>25.62</v>
      </c>
      <c r="BU142" s="11">
        <v>16.46</v>
      </c>
      <c r="BV142" s="11">
        <v>29.73</v>
      </c>
      <c r="BW142" s="11">
        <v>27.97</v>
      </c>
      <c r="BX142" s="11">
        <v>24.59</v>
      </c>
      <c r="BY142" s="11">
        <v>9.67</v>
      </c>
      <c r="BZ142" s="11">
        <v>13.44</v>
      </c>
      <c r="CA142" s="11">
        <v>20.53</v>
      </c>
      <c r="CB142" s="11">
        <v>17.91</v>
      </c>
      <c r="CC142" s="11">
        <v>19.559999999999999</v>
      </c>
      <c r="CD142" s="11">
        <v>6.69</v>
      </c>
      <c r="CE142" s="11">
        <v>18.46</v>
      </c>
      <c r="CF142" s="11">
        <v>29.69</v>
      </c>
      <c r="CG142" s="11">
        <v>19.53</v>
      </c>
      <c r="CH142" s="11">
        <v>19.489999999999998</v>
      </c>
      <c r="CI142" s="11">
        <v>3.67</v>
      </c>
      <c r="CJ142" s="11">
        <v>25.68</v>
      </c>
      <c r="CK142" s="11">
        <v>19.41</v>
      </c>
      <c r="CL142" s="11">
        <v>20.03</v>
      </c>
      <c r="CM142" s="11">
        <v>29.16</v>
      </c>
      <c r="CN142" s="11">
        <v>11.78</v>
      </c>
      <c r="CO142" s="11">
        <v>7.87</v>
      </c>
      <c r="CP142" s="11">
        <v>19.12</v>
      </c>
      <c r="CQ142" s="11">
        <v>19.989999999999998</v>
      </c>
      <c r="CR142" s="11">
        <v>21.02</v>
      </c>
      <c r="CS142" s="11">
        <v>26.25</v>
      </c>
      <c r="CT142" s="11">
        <v>15.26</v>
      </c>
      <c r="CU142" s="11">
        <v>20.22</v>
      </c>
      <c r="CV142" s="11">
        <v>3.18</v>
      </c>
      <c r="CW142" s="11">
        <v>2.48</v>
      </c>
      <c r="CX142" s="11">
        <v>19.93</v>
      </c>
    </row>
    <row r="143" spans="2:102" x14ac:dyDescent="0.75">
      <c r="B143" s="3">
        <f t="shared" si="6"/>
        <v>140</v>
      </c>
      <c r="C143" s="11">
        <v>20.18</v>
      </c>
      <c r="D143" s="11">
        <v>7.63</v>
      </c>
      <c r="E143" s="11">
        <v>18.55</v>
      </c>
      <c r="F143" s="11">
        <v>0.49</v>
      </c>
      <c r="G143" s="11">
        <v>2.4</v>
      </c>
      <c r="H143" s="11">
        <v>9.98</v>
      </c>
      <c r="I143" s="11">
        <v>15.71</v>
      </c>
      <c r="J143" s="11">
        <v>20.6</v>
      </c>
      <c r="K143" s="11">
        <v>18.14</v>
      </c>
      <c r="L143" s="11">
        <v>2.92</v>
      </c>
      <c r="M143" s="11">
        <v>32.71</v>
      </c>
      <c r="N143" s="11">
        <v>1.05</v>
      </c>
      <c r="O143" s="11">
        <v>7.74</v>
      </c>
      <c r="P143" s="11">
        <v>16.2</v>
      </c>
      <c r="Q143" s="11">
        <v>29.84</v>
      </c>
      <c r="R143" s="11">
        <v>25.83</v>
      </c>
      <c r="S143" s="11">
        <v>31.54</v>
      </c>
      <c r="T143" s="11">
        <v>25.73</v>
      </c>
      <c r="U143" s="11">
        <v>5.38</v>
      </c>
      <c r="V143" s="11">
        <v>41.43</v>
      </c>
      <c r="W143" s="11">
        <v>14.75</v>
      </c>
      <c r="X143" s="11">
        <v>1.83</v>
      </c>
      <c r="Y143" s="11">
        <v>6.04</v>
      </c>
      <c r="Z143" s="11">
        <v>10.49</v>
      </c>
      <c r="AA143" s="11">
        <v>5.84</v>
      </c>
      <c r="AB143" s="11">
        <v>45.36</v>
      </c>
      <c r="AC143" s="11">
        <v>14.38</v>
      </c>
      <c r="AD143" s="11">
        <v>16.59</v>
      </c>
      <c r="AE143" s="11">
        <v>11.57</v>
      </c>
      <c r="AF143" s="11">
        <v>25.9</v>
      </c>
      <c r="AG143" s="11">
        <v>27.06</v>
      </c>
      <c r="AH143" s="11">
        <v>19.45</v>
      </c>
      <c r="AI143" s="11">
        <v>17.309999999999999</v>
      </c>
      <c r="AJ143" s="11">
        <v>6.15</v>
      </c>
      <c r="AK143" s="11">
        <v>30.06</v>
      </c>
      <c r="AL143" s="11">
        <v>8.56</v>
      </c>
      <c r="AM143" s="11">
        <v>17.22</v>
      </c>
      <c r="AN143" s="11">
        <v>12.12</v>
      </c>
      <c r="AO143" s="11">
        <v>23.64</v>
      </c>
      <c r="AP143" s="11">
        <v>23.05</v>
      </c>
      <c r="AQ143" s="11">
        <v>7.82</v>
      </c>
      <c r="AR143" s="11">
        <v>52.22</v>
      </c>
      <c r="AS143" s="11">
        <v>19.96</v>
      </c>
      <c r="AT143" s="11">
        <v>79.23</v>
      </c>
      <c r="AU143" s="11">
        <v>36.19</v>
      </c>
      <c r="AV143" s="11">
        <v>58.52</v>
      </c>
      <c r="AW143" s="11">
        <v>66.75</v>
      </c>
      <c r="AX143" s="11">
        <v>29.47</v>
      </c>
      <c r="AY143" s="11">
        <v>36.54</v>
      </c>
      <c r="AZ143" s="11">
        <v>46.06</v>
      </c>
      <c r="BA143" s="11">
        <v>14.09</v>
      </c>
      <c r="BB143" s="11">
        <v>9.94</v>
      </c>
      <c r="BC143" s="11">
        <v>19.03</v>
      </c>
      <c r="BD143" s="11">
        <v>12.27</v>
      </c>
      <c r="BE143" s="11">
        <v>18.510000000000002</v>
      </c>
      <c r="BF143" s="11">
        <v>9.0500000000000007</v>
      </c>
      <c r="BG143" s="11">
        <v>15.44</v>
      </c>
      <c r="BH143" s="11">
        <v>16.899999999999999</v>
      </c>
      <c r="BI143" s="11">
        <v>24.18</v>
      </c>
      <c r="BJ143" s="11">
        <v>0.47</v>
      </c>
      <c r="BK143" s="11">
        <v>15.18</v>
      </c>
      <c r="BL143" s="11">
        <v>21.65</v>
      </c>
      <c r="BM143" s="11">
        <v>10.33</v>
      </c>
      <c r="BN143" s="11">
        <v>16.64</v>
      </c>
      <c r="BO143" s="11">
        <v>19.45</v>
      </c>
      <c r="BP143" s="11">
        <v>20.84</v>
      </c>
      <c r="BQ143" s="11">
        <v>14.7</v>
      </c>
      <c r="BR143" s="11">
        <v>17.010000000000002</v>
      </c>
      <c r="BS143" s="11">
        <v>9.85</v>
      </c>
      <c r="BT143" s="11">
        <v>27.33</v>
      </c>
      <c r="BU143" s="11">
        <v>17.12</v>
      </c>
      <c r="BV143" s="11">
        <v>29.79</v>
      </c>
      <c r="BW143" s="11">
        <v>27</v>
      </c>
      <c r="BX143" s="11">
        <v>23.93</v>
      </c>
      <c r="BY143" s="11">
        <v>8.9700000000000006</v>
      </c>
      <c r="BZ143" s="11">
        <v>12.79</v>
      </c>
      <c r="CA143" s="11">
        <v>19.399999999999999</v>
      </c>
      <c r="CB143" s="11">
        <v>18.12</v>
      </c>
      <c r="CC143" s="11">
        <v>23.94</v>
      </c>
      <c r="CD143" s="11">
        <v>6.45</v>
      </c>
      <c r="CE143" s="11">
        <v>18.12</v>
      </c>
      <c r="CF143" s="11">
        <v>28.6</v>
      </c>
      <c r="CG143" s="11">
        <v>20.46</v>
      </c>
      <c r="CH143" s="11">
        <v>20.149999999999999</v>
      </c>
      <c r="CI143" s="11">
        <v>3.91</v>
      </c>
      <c r="CJ143" s="11">
        <v>26.53</v>
      </c>
      <c r="CK143" s="11">
        <v>19.54</v>
      </c>
      <c r="CL143" s="11">
        <v>19.57</v>
      </c>
      <c r="CM143" s="11">
        <v>28.85</v>
      </c>
      <c r="CN143" s="11">
        <v>11.11</v>
      </c>
      <c r="CO143" s="11">
        <v>8.3800000000000008</v>
      </c>
      <c r="CP143" s="11">
        <v>18.920000000000002</v>
      </c>
      <c r="CQ143" s="11">
        <v>19.38</v>
      </c>
      <c r="CR143" s="11">
        <v>19.59</v>
      </c>
      <c r="CS143" s="11">
        <v>27.04</v>
      </c>
      <c r="CT143" s="11">
        <v>15.74</v>
      </c>
      <c r="CU143" s="11">
        <v>21.41</v>
      </c>
      <c r="CV143" s="11">
        <v>3.26</v>
      </c>
      <c r="CW143" s="11">
        <v>2.54</v>
      </c>
      <c r="CX143" s="11">
        <v>20.41</v>
      </c>
    </row>
    <row r="144" spans="2:102" x14ac:dyDescent="0.75">
      <c r="B144" s="3">
        <f t="shared" si="6"/>
        <v>141</v>
      </c>
      <c r="C144" s="11">
        <v>20.239999999999998</v>
      </c>
      <c r="D144" s="11">
        <v>7.63</v>
      </c>
      <c r="E144" s="11">
        <v>18.510000000000002</v>
      </c>
      <c r="F144" s="11">
        <v>0.49</v>
      </c>
      <c r="G144" s="11">
        <v>2.4</v>
      </c>
      <c r="H144" s="11">
        <v>9.9600000000000009</v>
      </c>
      <c r="I144" s="11">
        <v>15.54</v>
      </c>
      <c r="J144" s="11">
        <v>20.309999999999999</v>
      </c>
      <c r="K144" s="11">
        <v>18.16</v>
      </c>
      <c r="L144" s="11">
        <v>2.87</v>
      </c>
      <c r="M144" s="11">
        <v>32.72</v>
      </c>
      <c r="N144" s="11">
        <v>1.05</v>
      </c>
      <c r="O144" s="11">
        <v>7.7</v>
      </c>
      <c r="P144" s="11">
        <v>16.079999999999998</v>
      </c>
      <c r="Q144" s="11">
        <v>29.81</v>
      </c>
      <c r="R144" s="11">
        <v>25.7</v>
      </c>
      <c r="S144" s="11">
        <v>31.55</v>
      </c>
      <c r="T144" s="11">
        <v>25.37</v>
      </c>
      <c r="U144" s="11">
        <v>5.43</v>
      </c>
      <c r="V144" s="11">
        <v>41.78</v>
      </c>
      <c r="W144" s="11">
        <v>14.6</v>
      </c>
      <c r="X144" s="11">
        <v>1.83</v>
      </c>
      <c r="Y144" s="11">
        <v>6.01</v>
      </c>
      <c r="Z144" s="11">
        <v>10.56</v>
      </c>
      <c r="AA144" s="11">
        <v>5.77</v>
      </c>
      <c r="AB144" s="11">
        <v>45.09</v>
      </c>
      <c r="AC144" s="11">
        <v>14.43</v>
      </c>
      <c r="AD144" s="11">
        <v>16.579999999999998</v>
      </c>
      <c r="AE144" s="11">
        <v>11.58</v>
      </c>
      <c r="AF144" s="11">
        <v>25.73</v>
      </c>
      <c r="AG144" s="11">
        <v>27.05</v>
      </c>
      <c r="AH144" s="11">
        <v>19.36</v>
      </c>
      <c r="AI144" s="11">
        <v>17.440000000000001</v>
      </c>
      <c r="AJ144" s="11">
        <v>6.27</v>
      </c>
      <c r="AK144" s="11">
        <v>30.81</v>
      </c>
      <c r="AL144" s="11">
        <v>8.57</v>
      </c>
      <c r="AM144" s="11">
        <v>17.28</v>
      </c>
      <c r="AN144" s="11">
        <v>12.25</v>
      </c>
      <c r="AO144" s="11">
        <v>23.72</v>
      </c>
      <c r="AP144" s="11">
        <v>23.01</v>
      </c>
      <c r="AQ144" s="11">
        <v>7.86</v>
      </c>
      <c r="AR144" s="11">
        <v>52.09</v>
      </c>
      <c r="AS144" s="11">
        <v>20.100000000000001</v>
      </c>
      <c r="AT144" s="11">
        <v>78.87</v>
      </c>
      <c r="AU144" s="11">
        <v>36.22</v>
      </c>
      <c r="AV144" s="11">
        <v>58.65</v>
      </c>
      <c r="AW144" s="11">
        <v>66.31</v>
      </c>
      <c r="AX144" s="11">
        <v>29.42</v>
      </c>
      <c r="AY144" s="11">
        <v>36.92</v>
      </c>
      <c r="AZ144" s="11">
        <v>45.86</v>
      </c>
      <c r="BA144" s="11">
        <v>15.59</v>
      </c>
      <c r="BB144" s="11">
        <v>9.8699999999999992</v>
      </c>
      <c r="BC144" s="11">
        <v>16.989999999999998</v>
      </c>
      <c r="BD144" s="11">
        <v>12.47</v>
      </c>
      <c r="BE144" s="11">
        <v>18.72</v>
      </c>
      <c r="BF144" s="11">
        <v>9.23</v>
      </c>
      <c r="BG144" s="11">
        <v>16.37</v>
      </c>
      <c r="BH144" s="11">
        <v>16.27</v>
      </c>
      <c r="BI144" s="11">
        <v>23.32</v>
      </c>
      <c r="BJ144" s="11">
        <v>0.5</v>
      </c>
      <c r="BK144" s="11">
        <v>16.760000000000002</v>
      </c>
      <c r="BL144" s="11">
        <v>21.57</v>
      </c>
      <c r="BM144" s="11">
        <v>10.74</v>
      </c>
      <c r="BN144" s="11">
        <v>17.05</v>
      </c>
      <c r="BO144" s="11">
        <v>19.13</v>
      </c>
      <c r="BP144" s="11">
        <v>21.98</v>
      </c>
      <c r="BQ144" s="11">
        <v>14.47</v>
      </c>
      <c r="BR144" s="11">
        <v>15.59</v>
      </c>
      <c r="BS144" s="11">
        <v>9.66</v>
      </c>
      <c r="BT144" s="11">
        <v>25.81</v>
      </c>
      <c r="BU144" s="11">
        <v>16.52</v>
      </c>
      <c r="BV144" s="11">
        <v>30.54</v>
      </c>
      <c r="BW144" s="11">
        <v>29.42</v>
      </c>
      <c r="BX144" s="11">
        <v>24.36</v>
      </c>
      <c r="BY144" s="11">
        <v>9.3699999999999992</v>
      </c>
      <c r="BZ144" s="11">
        <v>12.74</v>
      </c>
      <c r="CA144" s="11">
        <v>19.96</v>
      </c>
      <c r="CB144" s="11">
        <v>17.93</v>
      </c>
      <c r="CC144" s="11">
        <v>21.17</v>
      </c>
      <c r="CD144" s="11">
        <v>6.78</v>
      </c>
      <c r="CE144" s="11">
        <v>18.62</v>
      </c>
      <c r="CF144" s="11">
        <v>29.77</v>
      </c>
      <c r="CG144" s="11">
        <v>19.079999999999998</v>
      </c>
      <c r="CH144" s="11">
        <v>18.95</v>
      </c>
      <c r="CI144" s="11">
        <v>3.87</v>
      </c>
      <c r="CJ144" s="11">
        <v>28.31</v>
      </c>
      <c r="CK144" s="11">
        <v>19.71</v>
      </c>
      <c r="CL144" s="11">
        <v>19.739999999999998</v>
      </c>
      <c r="CM144" s="11">
        <v>30.46</v>
      </c>
      <c r="CN144" s="11">
        <v>11.16</v>
      </c>
      <c r="CO144" s="11">
        <v>8.14</v>
      </c>
      <c r="CP144" s="11">
        <v>19.37</v>
      </c>
      <c r="CQ144" s="11">
        <v>20.399999999999999</v>
      </c>
      <c r="CR144" s="11">
        <v>20.86</v>
      </c>
      <c r="CS144" s="11">
        <v>26.27</v>
      </c>
      <c r="CT144" s="11">
        <v>15.22</v>
      </c>
      <c r="CU144" s="11">
        <v>19.71</v>
      </c>
      <c r="CV144" s="11">
        <v>3.24</v>
      </c>
      <c r="CW144" s="11">
        <v>2.5099999999999998</v>
      </c>
      <c r="CX144" s="11">
        <v>19.88</v>
      </c>
    </row>
    <row r="145" spans="2:102" x14ac:dyDescent="0.75">
      <c r="B145" s="3">
        <f t="shared" si="6"/>
        <v>142</v>
      </c>
      <c r="C145" s="11">
        <v>19.98</v>
      </c>
      <c r="D145" s="11">
        <v>7.6</v>
      </c>
      <c r="E145" s="11">
        <v>18.579999999999998</v>
      </c>
      <c r="F145" s="11">
        <v>0.49</v>
      </c>
      <c r="G145" s="11">
        <v>2.4</v>
      </c>
      <c r="H145" s="11">
        <v>9.94</v>
      </c>
      <c r="I145" s="11">
        <v>15.26</v>
      </c>
      <c r="J145" s="11">
        <v>20.14</v>
      </c>
      <c r="K145" s="11">
        <v>18.239999999999998</v>
      </c>
      <c r="L145" s="11">
        <v>2.85</v>
      </c>
      <c r="M145" s="11">
        <v>32.69</v>
      </c>
      <c r="N145" s="11">
        <v>1.05</v>
      </c>
      <c r="O145" s="11">
        <v>7.65</v>
      </c>
      <c r="P145" s="11">
        <v>16.02</v>
      </c>
      <c r="Q145" s="11">
        <v>29.96</v>
      </c>
      <c r="R145" s="11">
        <v>25.71</v>
      </c>
      <c r="S145" s="11">
        <v>31.37</v>
      </c>
      <c r="T145" s="11">
        <v>25.64</v>
      </c>
      <c r="U145" s="11">
        <v>5.45</v>
      </c>
      <c r="V145" s="11">
        <v>41.32</v>
      </c>
      <c r="W145" s="11">
        <v>14.59</v>
      </c>
      <c r="X145" s="11">
        <v>1.83</v>
      </c>
      <c r="Y145" s="11">
        <v>5.95</v>
      </c>
      <c r="Z145" s="11">
        <v>10.59</v>
      </c>
      <c r="AA145" s="11">
        <v>5.84</v>
      </c>
      <c r="AB145" s="11">
        <v>45.34</v>
      </c>
      <c r="AC145" s="11">
        <v>14.4</v>
      </c>
      <c r="AD145" s="11">
        <v>16.59</v>
      </c>
      <c r="AE145" s="11">
        <v>11.5</v>
      </c>
      <c r="AF145" s="11">
        <v>25.55</v>
      </c>
      <c r="AG145" s="11">
        <v>26.92</v>
      </c>
      <c r="AH145" s="11">
        <v>19.47</v>
      </c>
      <c r="AI145" s="11">
        <v>17.41</v>
      </c>
      <c r="AJ145" s="11">
        <v>6.35</v>
      </c>
      <c r="AK145" s="11">
        <v>30.71</v>
      </c>
      <c r="AL145" s="11">
        <v>8.5500000000000007</v>
      </c>
      <c r="AM145" s="11">
        <v>17.21</v>
      </c>
      <c r="AN145" s="11">
        <v>12.18</v>
      </c>
      <c r="AO145" s="11">
        <v>23.81</v>
      </c>
      <c r="AP145" s="11">
        <v>22.91</v>
      </c>
      <c r="AQ145" s="11">
        <v>7.87</v>
      </c>
      <c r="AR145" s="11">
        <v>52.02</v>
      </c>
      <c r="AS145" s="11">
        <v>20.16</v>
      </c>
      <c r="AT145" s="11">
        <v>79.42</v>
      </c>
      <c r="AU145" s="11">
        <v>36.32</v>
      </c>
      <c r="AV145" s="11">
        <v>58.74</v>
      </c>
      <c r="AW145" s="11">
        <v>66.900000000000006</v>
      </c>
      <c r="AX145" s="11">
        <v>29.33</v>
      </c>
      <c r="AY145" s="11">
        <v>37.24</v>
      </c>
      <c r="AZ145" s="11">
        <v>45.96</v>
      </c>
      <c r="BA145" s="11">
        <v>15.88</v>
      </c>
      <c r="BB145" s="11">
        <v>9.8800000000000008</v>
      </c>
      <c r="BC145" s="11">
        <v>18.149999999999999</v>
      </c>
      <c r="BD145" s="11">
        <v>13.5</v>
      </c>
      <c r="BE145" s="11">
        <v>18.62</v>
      </c>
      <c r="BF145" s="11">
        <v>8.94</v>
      </c>
      <c r="BG145" s="11">
        <v>15.57</v>
      </c>
      <c r="BH145" s="11">
        <v>16.079999999999998</v>
      </c>
      <c r="BI145" s="11">
        <v>23.6</v>
      </c>
      <c r="BJ145" s="11">
        <v>0.51</v>
      </c>
      <c r="BK145" s="11">
        <v>16.8</v>
      </c>
      <c r="BL145" s="11">
        <v>20.89</v>
      </c>
      <c r="BM145" s="11">
        <v>10.59</v>
      </c>
      <c r="BN145" s="11">
        <v>17.149999999999999</v>
      </c>
      <c r="BO145" s="11">
        <v>20.96</v>
      </c>
      <c r="BP145" s="11">
        <v>21.91</v>
      </c>
      <c r="BQ145" s="11">
        <v>14.63</v>
      </c>
      <c r="BR145" s="11">
        <v>16.010000000000002</v>
      </c>
      <c r="BS145" s="11">
        <v>9.9700000000000006</v>
      </c>
      <c r="BT145" s="11">
        <v>26.23</v>
      </c>
      <c r="BU145" s="11">
        <v>16.059999999999999</v>
      </c>
      <c r="BV145" s="11">
        <v>29.82</v>
      </c>
      <c r="BW145" s="11">
        <v>30.06</v>
      </c>
      <c r="BX145" s="11">
        <v>23.98</v>
      </c>
      <c r="BY145" s="11">
        <v>9.5500000000000007</v>
      </c>
      <c r="BZ145" s="11">
        <v>12.69</v>
      </c>
      <c r="CA145" s="11">
        <v>19.68</v>
      </c>
      <c r="CB145" s="11">
        <v>18.18</v>
      </c>
      <c r="CC145" s="11">
        <v>21.98</v>
      </c>
      <c r="CD145" s="11">
        <v>7</v>
      </c>
      <c r="CE145" s="11">
        <v>19.25</v>
      </c>
      <c r="CF145" s="11">
        <v>29.83</v>
      </c>
      <c r="CG145" s="11">
        <v>19.34</v>
      </c>
      <c r="CH145" s="11">
        <v>19.739999999999998</v>
      </c>
      <c r="CI145" s="11">
        <v>4.1500000000000004</v>
      </c>
      <c r="CJ145" s="11">
        <v>28.53</v>
      </c>
      <c r="CK145" s="11">
        <v>20.28</v>
      </c>
      <c r="CL145" s="11">
        <v>19.559999999999999</v>
      </c>
      <c r="CM145" s="11">
        <v>31.57</v>
      </c>
      <c r="CN145" s="11">
        <v>11.27</v>
      </c>
      <c r="CO145" s="11">
        <v>7.99</v>
      </c>
      <c r="CP145" s="11">
        <v>19.89</v>
      </c>
      <c r="CQ145" s="11">
        <v>19.809999999999999</v>
      </c>
      <c r="CR145" s="11">
        <v>21.64</v>
      </c>
      <c r="CS145" s="11">
        <v>27.74</v>
      </c>
      <c r="CT145" s="11">
        <v>16.11</v>
      </c>
      <c r="CU145" s="11">
        <v>21.26</v>
      </c>
      <c r="CV145" s="11">
        <v>3.25</v>
      </c>
      <c r="CW145" s="11">
        <v>2.52</v>
      </c>
      <c r="CX145" s="11">
        <v>19.73</v>
      </c>
    </row>
    <row r="146" spans="2:102" x14ac:dyDescent="0.75">
      <c r="B146" s="3">
        <f t="shared" si="6"/>
        <v>143</v>
      </c>
      <c r="C146" s="11">
        <v>20.21</v>
      </c>
      <c r="D146" s="11">
        <v>7.6</v>
      </c>
      <c r="E146" s="11">
        <v>18.600000000000001</v>
      </c>
      <c r="F146" s="11">
        <v>0.49</v>
      </c>
      <c r="G146" s="11">
        <v>2.4</v>
      </c>
      <c r="H146" s="11">
        <v>9.8800000000000008</v>
      </c>
      <c r="I146" s="11">
        <v>15.15</v>
      </c>
      <c r="J146" s="11">
        <v>20.32</v>
      </c>
      <c r="K146" s="11">
        <v>18.27</v>
      </c>
      <c r="L146" s="11">
        <v>2.86</v>
      </c>
      <c r="M146" s="11">
        <v>32.78</v>
      </c>
      <c r="N146" s="11">
        <v>1.05</v>
      </c>
      <c r="O146" s="11">
        <v>7.62</v>
      </c>
      <c r="P146" s="11">
        <v>15.83</v>
      </c>
      <c r="Q146" s="11">
        <v>29.92</v>
      </c>
      <c r="R146" s="11">
        <v>25.8</v>
      </c>
      <c r="S146" s="11">
        <v>31.46</v>
      </c>
      <c r="T146" s="11">
        <v>25.49</v>
      </c>
      <c r="U146" s="11">
        <v>5.46</v>
      </c>
      <c r="V146" s="11">
        <v>41.18</v>
      </c>
      <c r="W146" s="11">
        <v>14.5</v>
      </c>
      <c r="X146" s="11">
        <v>1.83</v>
      </c>
      <c r="Y146" s="11">
        <v>5.87</v>
      </c>
      <c r="Z146" s="11">
        <v>10.5</v>
      </c>
      <c r="AA146" s="11">
        <v>5.72</v>
      </c>
      <c r="AB146" s="11">
        <v>45.25</v>
      </c>
      <c r="AC146" s="11">
        <v>14.46</v>
      </c>
      <c r="AD146" s="11">
        <v>16.63</v>
      </c>
      <c r="AE146" s="11">
        <v>11.45</v>
      </c>
      <c r="AF146" s="11">
        <v>26.01</v>
      </c>
      <c r="AG146" s="11">
        <v>26.92</v>
      </c>
      <c r="AH146" s="11">
        <v>19.55</v>
      </c>
      <c r="AI146" s="11">
        <v>17.23</v>
      </c>
      <c r="AJ146" s="11">
        <v>6.3</v>
      </c>
      <c r="AK146" s="11">
        <v>31.01</v>
      </c>
      <c r="AL146" s="11">
        <v>8.6199999999999992</v>
      </c>
      <c r="AM146" s="11">
        <v>17.14</v>
      </c>
      <c r="AN146" s="11">
        <v>12.35</v>
      </c>
      <c r="AO146" s="11">
        <v>23.75</v>
      </c>
      <c r="AP146" s="11">
        <v>22.97</v>
      </c>
      <c r="AQ146" s="11">
        <v>7.86</v>
      </c>
      <c r="AR146" s="11">
        <v>52.99</v>
      </c>
      <c r="AS146" s="11">
        <v>20.100000000000001</v>
      </c>
      <c r="AT146" s="11">
        <v>79.400000000000006</v>
      </c>
      <c r="AU146" s="11">
        <v>36.06</v>
      </c>
      <c r="AV146" s="11">
        <v>58.69</v>
      </c>
      <c r="AW146" s="11">
        <v>66.83</v>
      </c>
      <c r="AX146" s="11">
        <v>28.76</v>
      </c>
      <c r="AY146" s="11">
        <v>37.44</v>
      </c>
      <c r="AZ146" s="11">
        <v>46.25</v>
      </c>
      <c r="BA146" s="11">
        <v>15.64</v>
      </c>
      <c r="BB146" s="11">
        <v>9.9</v>
      </c>
      <c r="BC146" s="11">
        <v>18.739999999999998</v>
      </c>
      <c r="BD146" s="11">
        <v>14.1</v>
      </c>
      <c r="BE146" s="11">
        <v>18.149999999999999</v>
      </c>
      <c r="BF146" s="11">
        <v>9.4700000000000006</v>
      </c>
      <c r="BG146" s="11">
        <v>15.74</v>
      </c>
      <c r="BH146" s="11">
        <v>16.670000000000002</v>
      </c>
      <c r="BI146" s="11">
        <v>23.85</v>
      </c>
      <c r="BJ146" s="11">
        <v>0.47</v>
      </c>
      <c r="BK146" s="11">
        <v>17.809999999999999</v>
      </c>
      <c r="BL146" s="11">
        <v>21.5</v>
      </c>
      <c r="BM146" s="11">
        <v>12.06</v>
      </c>
      <c r="BN146" s="11">
        <v>17.059999999999999</v>
      </c>
      <c r="BO146" s="11">
        <v>19.29</v>
      </c>
      <c r="BP146" s="11">
        <v>21.29</v>
      </c>
      <c r="BQ146" s="11">
        <v>14.75</v>
      </c>
      <c r="BR146" s="11">
        <v>15.62</v>
      </c>
      <c r="BS146" s="11">
        <v>9.76</v>
      </c>
      <c r="BT146" s="11">
        <v>26.89</v>
      </c>
      <c r="BU146" s="11">
        <v>17.5</v>
      </c>
      <c r="BV146" s="11">
        <v>30.38</v>
      </c>
      <c r="BW146" s="11">
        <v>31</v>
      </c>
      <c r="BX146" s="11">
        <v>24.73</v>
      </c>
      <c r="BY146" s="11">
        <v>9.8699999999999992</v>
      </c>
      <c r="BZ146" s="11">
        <v>12.51</v>
      </c>
      <c r="CA146" s="11">
        <v>20.59</v>
      </c>
      <c r="CB146" s="11">
        <v>17.98</v>
      </c>
      <c r="CC146" s="11">
        <v>21.91</v>
      </c>
      <c r="CD146" s="11">
        <v>6.88</v>
      </c>
      <c r="CE146" s="11">
        <v>19.55</v>
      </c>
      <c r="CF146" s="11">
        <v>28.86</v>
      </c>
      <c r="CG146" s="11">
        <v>18.760000000000002</v>
      </c>
      <c r="CH146" s="11">
        <v>19.63</v>
      </c>
      <c r="CI146" s="11">
        <v>3.73</v>
      </c>
      <c r="CJ146" s="11">
        <v>25.81</v>
      </c>
      <c r="CK146" s="11">
        <v>20.3</v>
      </c>
      <c r="CL146" s="11">
        <v>19.45</v>
      </c>
      <c r="CM146" s="11">
        <v>29.83</v>
      </c>
      <c r="CN146" s="11">
        <v>11.22</v>
      </c>
      <c r="CO146" s="11">
        <v>8.57</v>
      </c>
      <c r="CP146" s="11">
        <v>19.11</v>
      </c>
      <c r="CQ146" s="11">
        <v>19.68</v>
      </c>
      <c r="CR146" s="11">
        <v>20.46</v>
      </c>
      <c r="CS146" s="11">
        <v>27.35</v>
      </c>
      <c r="CT146" s="11">
        <v>15.66</v>
      </c>
      <c r="CU146" s="11">
        <v>21.33</v>
      </c>
      <c r="CV146" s="11">
        <v>3.26</v>
      </c>
      <c r="CW146" s="11">
        <v>2.62</v>
      </c>
      <c r="CX146" s="11">
        <v>19.63</v>
      </c>
    </row>
    <row r="147" spans="2:102" x14ac:dyDescent="0.75">
      <c r="B147" s="3">
        <f t="shared" si="6"/>
        <v>144</v>
      </c>
      <c r="C147" s="11">
        <v>20.22</v>
      </c>
      <c r="D147" s="11">
        <v>7.58</v>
      </c>
      <c r="E147" s="11">
        <v>18.7</v>
      </c>
      <c r="F147" s="11">
        <v>0.48</v>
      </c>
      <c r="G147" s="11">
        <v>2.4</v>
      </c>
      <c r="H147" s="11">
        <v>9.82</v>
      </c>
      <c r="I147" s="11">
        <v>15.22</v>
      </c>
      <c r="J147" s="11">
        <v>20.11</v>
      </c>
      <c r="K147" s="11">
        <v>18.329999999999998</v>
      </c>
      <c r="L147" s="11">
        <v>2.9</v>
      </c>
      <c r="M147" s="11">
        <v>32.76</v>
      </c>
      <c r="N147" s="11">
        <v>1.05</v>
      </c>
      <c r="O147" s="11">
        <v>7.65</v>
      </c>
      <c r="P147" s="11">
        <v>15.82</v>
      </c>
      <c r="Q147" s="11">
        <v>29.79</v>
      </c>
      <c r="R147" s="11">
        <v>25.95</v>
      </c>
      <c r="S147" s="11">
        <v>31.25</v>
      </c>
      <c r="T147" s="11">
        <v>25.18</v>
      </c>
      <c r="U147" s="11">
        <v>5.46</v>
      </c>
      <c r="V147" s="11">
        <v>41.28</v>
      </c>
      <c r="W147" s="11">
        <v>14.45</v>
      </c>
      <c r="X147" s="11">
        <v>1.83</v>
      </c>
      <c r="Y147" s="11">
        <v>5.84</v>
      </c>
      <c r="Z147" s="11">
        <v>10.42</v>
      </c>
      <c r="AA147" s="11">
        <v>5.6</v>
      </c>
      <c r="AB147" s="11">
        <v>45.33</v>
      </c>
      <c r="AC147" s="11">
        <v>14.49</v>
      </c>
      <c r="AD147" s="11">
        <v>16.68</v>
      </c>
      <c r="AE147" s="11">
        <v>11.35</v>
      </c>
      <c r="AF147" s="11">
        <v>26.05</v>
      </c>
      <c r="AG147" s="11">
        <v>27.08</v>
      </c>
      <c r="AH147" s="11">
        <v>19.09</v>
      </c>
      <c r="AI147" s="11">
        <v>17.39</v>
      </c>
      <c r="AJ147" s="11">
        <v>6.26</v>
      </c>
      <c r="AK147" s="11">
        <v>30.73</v>
      </c>
      <c r="AL147" s="11">
        <v>8.5399999999999991</v>
      </c>
      <c r="AM147" s="11">
        <v>17.16</v>
      </c>
      <c r="AN147" s="11">
        <v>12.47</v>
      </c>
      <c r="AO147" s="11">
        <v>23.71</v>
      </c>
      <c r="AP147" s="11">
        <v>22.86</v>
      </c>
      <c r="AQ147" s="11">
        <v>7.84</v>
      </c>
      <c r="AR147" s="11">
        <v>52.86</v>
      </c>
      <c r="AS147" s="11">
        <v>20.059999999999999</v>
      </c>
      <c r="AT147" s="11">
        <v>79.349999999999994</v>
      </c>
      <c r="AU147" s="11">
        <v>36.24</v>
      </c>
      <c r="AV147" s="11">
        <v>58.71</v>
      </c>
      <c r="AW147" s="11">
        <v>66.34</v>
      </c>
      <c r="AX147" s="11">
        <v>29.03</v>
      </c>
      <c r="AY147" s="11">
        <v>37.93</v>
      </c>
      <c r="AZ147" s="11">
        <v>46.17</v>
      </c>
      <c r="BA147" s="11">
        <v>16.53</v>
      </c>
      <c r="BB147" s="11">
        <v>10.25</v>
      </c>
      <c r="BC147" s="11">
        <v>16.72</v>
      </c>
      <c r="BD147" s="11">
        <v>12.79</v>
      </c>
      <c r="BE147" s="11">
        <v>18.690000000000001</v>
      </c>
      <c r="BF147" s="11">
        <v>9.48</v>
      </c>
      <c r="BG147" s="11">
        <v>15.45</v>
      </c>
      <c r="BH147" s="11">
        <v>16.39</v>
      </c>
      <c r="BI147" s="11">
        <v>23.64</v>
      </c>
      <c r="BJ147" s="11">
        <v>0.53</v>
      </c>
      <c r="BK147" s="11">
        <v>17.55</v>
      </c>
      <c r="BL147" s="11">
        <v>21.7</v>
      </c>
      <c r="BM147" s="11">
        <v>10.65</v>
      </c>
      <c r="BN147" s="11">
        <v>16.95</v>
      </c>
      <c r="BO147" s="11">
        <v>21.05</v>
      </c>
      <c r="BP147" s="11">
        <v>21.84</v>
      </c>
      <c r="BQ147" s="11">
        <v>14.46</v>
      </c>
      <c r="BR147" s="11">
        <v>16.940000000000001</v>
      </c>
      <c r="BS147" s="11">
        <v>9.6199999999999992</v>
      </c>
      <c r="BT147" s="11">
        <v>26.2</v>
      </c>
      <c r="BU147" s="11">
        <v>16.64</v>
      </c>
      <c r="BV147" s="11">
        <v>29.06</v>
      </c>
      <c r="BW147" s="11">
        <v>29.48</v>
      </c>
      <c r="BX147" s="11">
        <v>24.75</v>
      </c>
      <c r="BY147" s="11">
        <v>9.9700000000000006</v>
      </c>
      <c r="BZ147" s="11">
        <v>12.58</v>
      </c>
      <c r="CA147" s="11">
        <v>20.56</v>
      </c>
      <c r="CB147" s="11">
        <v>17.440000000000001</v>
      </c>
      <c r="CC147" s="11">
        <v>21.18</v>
      </c>
      <c r="CD147" s="11">
        <v>6.75</v>
      </c>
      <c r="CE147" s="11">
        <v>19.260000000000002</v>
      </c>
      <c r="CF147" s="11">
        <v>29.77</v>
      </c>
      <c r="CG147" s="11">
        <v>19.88</v>
      </c>
      <c r="CH147" s="11">
        <v>20.37</v>
      </c>
      <c r="CI147" s="11">
        <v>4.03</v>
      </c>
      <c r="CJ147" s="11">
        <v>27.55</v>
      </c>
      <c r="CK147" s="11">
        <v>21.01</v>
      </c>
      <c r="CL147" s="11">
        <v>19.89</v>
      </c>
      <c r="CM147" s="11">
        <v>30.99</v>
      </c>
      <c r="CN147" s="11">
        <v>11.34</v>
      </c>
      <c r="CO147" s="11">
        <v>8.39</v>
      </c>
      <c r="CP147" s="11">
        <v>19.12</v>
      </c>
      <c r="CQ147" s="11">
        <v>20.83</v>
      </c>
      <c r="CR147" s="11">
        <v>21.39</v>
      </c>
      <c r="CS147" s="11">
        <v>27.67</v>
      </c>
      <c r="CT147" s="11">
        <v>15.8</v>
      </c>
      <c r="CU147" s="11">
        <v>21.81</v>
      </c>
      <c r="CV147" s="11">
        <v>3.15</v>
      </c>
      <c r="CW147" s="11">
        <v>2.59</v>
      </c>
      <c r="CX147" s="11">
        <v>21.04</v>
      </c>
    </row>
    <row r="148" spans="2:102" x14ac:dyDescent="0.75">
      <c r="B148" s="3">
        <f t="shared" si="6"/>
        <v>145</v>
      </c>
      <c r="C148" s="11">
        <v>20.39</v>
      </c>
      <c r="D148" s="11">
        <v>7.59</v>
      </c>
      <c r="E148" s="11">
        <v>18.59</v>
      </c>
      <c r="F148" s="11">
        <v>0.48</v>
      </c>
      <c r="G148" s="11">
        <v>2.4</v>
      </c>
      <c r="H148" s="11">
        <v>9.82</v>
      </c>
      <c r="I148" s="11">
        <v>15.24</v>
      </c>
      <c r="J148" s="11">
        <v>20.18</v>
      </c>
      <c r="K148" s="11">
        <v>18.41</v>
      </c>
      <c r="L148" s="11">
        <v>2.84</v>
      </c>
      <c r="M148" s="11">
        <v>32.86</v>
      </c>
      <c r="N148" s="11">
        <v>1.05</v>
      </c>
      <c r="O148" s="11">
        <v>7.65</v>
      </c>
      <c r="P148" s="11">
        <v>15.79</v>
      </c>
      <c r="Q148" s="11">
        <v>29.45</v>
      </c>
      <c r="R148" s="11">
        <v>25.85</v>
      </c>
      <c r="S148" s="11">
        <v>31.19</v>
      </c>
      <c r="T148" s="11">
        <v>24.9</v>
      </c>
      <c r="U148" s="11">
        <v>5.46</v>
      </c>
      <c r="V148" s="11">
        <v>41.62</v>
      </c>
      <c r="W148" s="11">
        <v>14.45</v>
      </c>
      <c r="X148" s="11">
        <v>1.83</v>
      </c>
      <c r="Y148" s="11">
        <v>5.84</v>
      </c>
      <c r="Z148" s="11">
        <v>10.28</v>
      </c>
      <c r="AA148" s="11">
        <v>5.73</v>
      </c>
      <c r="AB148" s="11">
        <v>45.33</v>
      </c>
      <c r="AC148" s="11">
        <v>14.52</v>
      </c>
      <c r="AD148" s="11">
        <v>16.66</v>
      </c>
      <c r="AE148" s="11">
        <v>11.3</v>
      </c>
      <c r="AF148" s="11">
        <v>26.37</v>
      </c>
      <c r="AG148" s="11">
        <v>27</v>
      </c>
      <c r="AH148" s="11">
        <v>19.04</v>
      </c>
      <c r="AI148" s="11">
        <v>17.61</v>
      </c>
      <c r="AJ148" s="11">
        <v>6.21</v>
      </c>
      <c r="AK148" s="11">
        <v>31.01</v>
      </c>
      <c r="AL148" s="11">
        <v>8.51</v>
      </c>
      <c r="AM148" s="11">
        <v>17.22</v>
      </c>
      <c r="AN148" s="11">
        <v>12.57</v>
      </c>
      <c r="AO148" s="11">
        <v>23.55</v>
      </c>
      <c r="AP148" s="11">
        <v>22.79</v>
      </c>
      <c r="AQ148" s="11">
        <v>7.79</v>
      </c>
      <c r="AR148" s="11">
        <v>52.71</v>
      </c>
      <c r="AS148" s="11">
        <v>19.95</v>
      </c>
      <c r="AT148" s="11">
        <v>79.739999999999995</v>
      </c>
      <c r="AU148" s="11">
        <v>35.96</v>
      </c>
      <c r="AV148" s="11">
        <v>58.97</v>
      </c>
      <c r="AW148" s="11">
        <v>66.599999999999994</v>
      </c>
      <c r="AX148" s="11">
        <v>29.31</v>
      </c>
      <c r="AY148" s="11">
        <v>37.68</v>
      </c>
      <c r="AZ148" s="11">
        <v>46.24</v>
      </c>
      <c r="BA148" s="11">
        <v>16.04</v>
      </c>
      <c r="BB148" s="11">
        <v>10.61</v>
      </c>
      <c r="BC148" s="11">
        <v>20.02</v>
      </c>
      <c r="BD148" s="11">
        <v>13.53</v>
      </c>
      <c r="BE148" s="11">
        <v>18.600000000000001</v>
      </c>
      <c r="BF148" s="11">
        <v>9.74</v>
      </c>
      <c r="BG148" s="11">
        <v>15.71</v>
      </c>
      <c r="BH148" s="11">
        <v>17.25</v>
      </c>
      <c r="BI148" s="11">
        <v>24.41</v>
      </c>
      <c r="BJ148" s="11">
        <v>0.48</v>
      </c>
      <c r="BK148" s="11">
        <v>16.86</v>
      </c>
      <c r="BL148" s="11">
        <v>21.65</v>
      </c>
      <c r="BM148" s="11">
        <v>11.53</v>
      </c>
      <c r="BN148" s="11">
        <v>17.010000000000002</v>
      </c>
      <c r="BO148" s="11">
        <v>19.14</v>
      </c>
      <c r="BP148" s="11">
        <v>22.97</v>
      </c>
      <c r="BQ148" s="11">
        <v>15.02</v>
      </c>
      <c r="BR148" s="11">
        <v>16.28</v>
      </c>
      <c r="BS148" s="11">
        <v>9.6300000000000008</v>
      </c>
      <c r="BT148" s="11">
        <v>27.37</v>
      </c>
      <c r="BU148" s="11">
        <v>16.73</v>
      </c>
      <c r="BV148" s="11">
        <v>30.25</v>
      </c>
      <c r="BW148" s="11">
        <v>30.84</v>
      </c>
      <c r="BX148" s="11">
        <v>24.37</v>
      </c>
      <c r="BY148" s="11">
        <v>9.9</v>
      </c>
      <c r="BZ148" s="11">
        <v>12.3</v>
      </c>
      <c r="CA148" s="11">
        <v>21.25</v>
      </c>
      <c r="CB148" s="11">
        <v>17.989999999999998</v>
      </c>
      <c r="CC148" s="11">
        <v>21.27</v>
      </c>
      <c r="CD148" s="11">
        <v>6.53</v>
      </c>
      <c r="CE148" s="11">
        <v>18.78</v>
      </c>
      <c r="CF148" s="11">
        <v>29.78</v>
      </c>
      <c r="CG148" s="11">
        <v>20.010000000000002</v>
      </c>
      <c r="CH148" s="11">
        <v>20.68</v>
      </c>
      <c r="CI148" s="11">
        <v>3.86</v>
      </c>
      <c r="CJ148" s="11">
        <v>27.31</v>
      </c>
      <c r="CK148" s="11">
        <v>19.84</v>
      </c>
      <c r="CL148" s="11">
        <v>20.16</v>
      </c>
      <c r="CM148" s="11">
        <v>29.03</v>
      </c>
      <c r="CN148" s="11">
        <v>11.41</v>
      </c>
      <c r="CO148" s="11">
        <v>8.69</v>
      </c>
      <c r="CP148" s="11">
        <v>18.850000000000001</v>
      </c>
      <c r="CQ148" s="11">
        <v>20.74</v>
      </c>
      <c r="CR148" s="11">
        <v>21.32</v>
      </c>
      <c r="CS148" s="11">
        <v>28.89</v>
      </c>
      <c r="CT148" s="11">
        <v>15.7</v>
      </c>
      <c r="CU148" s="11">
        <v>21.25</v>
      </c>
      <c r="CV148" s="11">
        <v>3.13</v>
      </c>
      <c r="CW148" s="11">
        <v>2.58</v>
      </c>
      <c r="CX148" s="11">
        <v>20.87</v>
      </c>
    </row>
    <row r="149" spans="2:102" x14ac:dyDescent="0.75">
      <c r="B149" s="3">
        <f t="shared" si="6"/>
        <v>146</v>
      </c>
      <c r="C149" s="11">
        <v>20.2</v>
      </c>
      <c r="D149" s="11">
        <v>7.6</v>
      </c>
      <c r="E149" s="11">
        <v>18.579999999999998</v>
      </c>
      <c r="F149" s="11">
        <v>0.48</v>
      </c>
      <c r="G149" s="11">
        <v>2.4</v>
      </c>
      <c r="H149" s="11">
        <v>9.8000000000000007</v>
      </c>
      <c r="I149" s="11">
        <v>15.25</v>
      </c>
      <c r="J149" s="11">
        <v>20.65</v>
      </c>
      <c r="K149" s="11">
        <v>18.47</v>
      </c>
      <c r="L149" s="11">
        <v>2.8</v>
      </c>
      <c r="M149" s="11">
        <v>32.92</v>
      </c>
      <c r="N149" s="11">
        <v>1.06</v>
      </c>
      <c r="O149" s="11">
        <v>7.68</v>
      </c>
      <c r="P149" s="11">
        <v>15.8</v>
      </c>
      <c r="Q149" s="11">
        <v>29.69</v>
      </c>
      <c r="R149" s="11">
        <v>26.04</v>
      </c>
      <c r="S149" s="11">
        <v>31.27</v>
      </c>
      <c r="T149" s="11">
        <v>24.99</v>
      </c>
      <c r="U149" s="11">
        <v>5.49</v>
      </c>
      <c r="V149" s="11">
        <v>41.54</v>
      </c>
      <c r="W149" s="11">
        <v>14.4</v>
      </c>
      <c r="X149" s="11">
        <v>1.83</v>
      </c>
      <c r="Y149" s="11">
        <v>5.85</v>
      </c>
      <c r="Z149" s="11">
        <v>10.25</v>
      </c>
      <c r="AA149" s="11">
        <v>5.72</v>
      </c>
      <c r="AB149" s="11">
        <v>45.96</v>
      </c>
      <c r="AC149" s="11">
        <v>14.58</v>
      </c>
      <c r="AD149" s="11">
        <v>16.62</v>
      </c>
      <c r="AE149" s="11">
        <v>11.26</v>
      </c>
      <c r="AF149" s="11">
        <v>26.47</v>
      </c>
      <c r="AG149" s="11">
        <v>26.84</v>
      </c>
      <c r="AH149" s="11">
        <v>18.850000000000001</v>
      </c>
      <c r="AI149" s="11">
        <v>17.2</v>
      </c>
      <c r="AJ149" s="11">
        <v>6.21</v>
      </c>
      <c r="AK149" s="11">
        <v>31.24</v>
      </c>
      <c r="AL149" s="11">
        <v>8.48</v>
      </c>
      <c r="AM149" s="11">
        <v>17.11</v>
      </c>
      <c r="AN149" s="11">
        <v>12.43</v>
      </c>
      <c r="AO149" s="11">
        <v>23.48</v>
      </c>
      <c r="AP149" s="11">
        <v>22.59</v>
      </c>
      <c r="AQ149" s="11">
        <v>7.81</v>
      </c>
      <c r="AR149" s="11">
        <v>54.61</v>
      </c>
      <c r="AS149" s="11">
        <v>19.989999999999998</v>
      </c>
      <c r="AT149" s="11">
        <v>79.73</v>
      </c>
      <c r="AU149" s="11">
        <v>35.85</v>
      </c>
      <c r="AV149" s="11">
        <v>58.92</v>
      </c>
      <c r="AW149" s="11">
        <v>66.78</v>
      </c>
      <c r="AX149" s="11">
        <v>29.39</v>
      </c>
      <c r="AY149" s="11">
        <v>37.57</v>
      </c>
      <c r="AZ149" s="11">
        <v>46.48</v>
      </c>
      <c r="BA149" s="11">
        <v>16.39</v>
      </c>
      <c r="BB149" s="11">
        <v>10.46</v>
      </c>
      <c r="BC149" s="11">
        <v>18.11</v>
      </c>
      <c r="BD149" s="11">
        <v>13.19</v>
      </c>
      <c r="BE149" s="11">
        <v>18.170000000000002</v>
      </c>
      <c r="BF149" s="11">
        <v>9.43</v>
      </c>
      <c r="BG149" s="11">
        <v>15.77</v>
      </c>
      <c r="BH149" s="11">
        <v>16.32</v>
      </c>
      <c r="BI149" s="11">
        <v>24.14</v>
      </c>
      <c r="BJ149" s="11">
        <v>0.52</v>
      </c>
      <c r="BK149" s="11">
        <v>18.329999999999998</v>
      </c>
      <c r="BL149" s="11">
        <v>21.95</v>
      </c>
      <c r="BM149" s="11">
        <v>11.18</v>
      </c>
      <c r="BN149" s="11">
        <v>16.96</v>
      </c>
      <c r="BO149" s="11">
        <v>19.84</v>
      </c>
      <c r="BP149" s="11">
        <v>21.65</v>
      </c>
      <c r="BQ149" s="11">
        <v>14.47</v>
      </c>
      <c r="BR149" s="11">
        <v>16.079999999999998</v>
      </c>
      <c r="BS149" s="11">
        <v>9.82</v>
      </c>
      <c r="BT149" s="11">
        <v>26.89</v>
      </c>
      <c r="BU149" s="11">
        <v>15.97</v>
      </c>
      <c r="BV149" s="11">
        <v>31.88</v>
      </c>
      <c r="BW149" s="11">
        <v>29.05</v>
      </c>
      <c r="BX149" s="11">
        <v>24.86</v>
      </c>
      <c r="BY149" s="11">
        <v>9.85</v>
      </c>
      <c r="BZ149" s="11">
        <v>12.43</v>
      </c>
      <c r="CA149" s="11">
        <v>20.36</v>
      </c>
      <c r="CB149" s="11">
        <v>17.72</v>
      </c>
      <c r="CC149" s="11">
        <v>24.02</v>
      </c>
      <c r="CD149" s="11">
        <v>6.91</v>
      </c>
      <c r="CE149" s="11">
        <v>18.97</v>
      </c>
      <c r="CF149" s="11">
        <v>30.48</v>
      </c>
      <c r="CG149" s="11">
        <v>19.63</v>
      </c>
      <c r="CH149" s="11">
        <v>20.38</v>
      </c>
      <c r="CI149" s="11">
        <v>3.94</v>
      </c>
      <c r="CJ149" s="11">
        <v>27.1</v>
      </c>
      <c r="CK149" s="11">
        <v>19.739999999999998</v>
      </c>
      <c r="CL149" s="11">
        <v>19.920000000000002</v>
      </c>
      <c r="CM149" s="11">
        <v>32.11</v>
      </c>
      <c r="CN149" s="11">
        <v>11.45</v>
      </c>
      <c r="CO149" s="11">
        <v>8.81</v>
      </c>
      <c r="CP149" s="11">
        <v>19.13</v>
      </c>
      <c r="CQ149" s="11">
        <v>18.93</v>
      </c>
      <c r="CR149" s="11">
        <v>20.41</v>
      </c>
      <c r="CS149" s="11">
        <v>27.49</v>
      </c>
      <c r="CT149" s="11">
        <v>15.81</v>
      </c>
      <c r="CU149" s="11">
        <v>20.73</v>
      </c>
      <c r="CV149" s="11">
        <v>3.14</v>
      </c>
      <c r="CW149" s="11">
        <v>2.65</v>
      </c>
      <c r="CX149" s="11">
        <v>18.850000000000001</v>
      </c>
    </row>
    <row r="150" spans="2:102" x14ac:dyDescent="0.75">
      <c r="B150" s="3">
        <f t="shared" si="6"/>
        <v>147</v>
      </c>
      <c r="C150" s="11">
        <v>20.399999999999999</v>
      </c>
      <c r="D150" s="11">
        <v>7.61</v>
      </c>
      <c r="E150" s="11">
        <v>18.649999999999999</v>
      </c>
      <c r="F150" s="11">
        <v>0.48</v>
      </c>
      <c r="G150" s="11">
        <v>2.4</v>
      </c>
      <c r="H150" s="11">
        <v>9.82</v>
      </c>
      <c r="I150" s="11">
        <v>15.25</v>
      </c>
      <c r="J150" s="11">
        <v>20.78</v>
      </c>
      <c r="K150" s="11">
        <v>18.53</v>
      </c>
      <c r="L150" s="11">
        <v>2.75</v>
      </c>
      <c r="M150" s="11">
        <v>32.950000000000003</v>
      </c>
      <c r="N150" s="11">
        <v>1.06</v>
      </c>
      <c r="O150" s="11">
        <v>7.76</v>
      </c>
      <c r="P150" s="11">
        <v>15.89</v>
      </c>
      <c r="Q150" s="11">
        <v>29.71</v>
      </c>
      <c r="R150" s="11">
        <v>26.25</v>
      </c>
      <c r="S150" s="11">
        <v>31.35</v>
      </c>
      <c r="T150" s="11">
        <v>24.6</v>
      </c>
      <c r="U150" s="11">
        <v>5.54</v>
      </c>
      <c r="V150" s="11">
        <v>41.26</v>
      </c>
      <c r="W150" s="11">
        <v>14.51</v>
      </c>
      <c r="X150" s="11">
        <v>1.83</v>
      </c>
      <c r="Y150" s="11">
        <v>5.84</v>
      </c>
      <c r="Z150" s="11">
        <v>10.35</v>
      </c>
      <c r="AA150" s="11">
        <v>5.76</v>
      </c>
      <c r="AB150" s="11">
        <v>45.39</v>
      </c>
      <c r="AC150" s="11">
        <v>14.52</v>
      </c>
      <c r="AD150" s="11">
        <v>16.600000000000001</v>
      </c>
      <c r="AE150" s="11">
        <v>11.27</v>
      </c>
      <c r="AF150" s="11">
        <v>26.28</v>
      </c>
      <c r="AG150" s="11">
        <v>26.66</v>
      </c>
      <c r="AH150" s="11">
        <v>19.079999999999998</v>
      </c>
      <c r="AI150" s="11">
        <v>17.11</v>
      </c>
      <c r="AJ150" s="11">
        <v>6.28</v>
      </c>
      <c r="AK150" s="11">
        <v>31.28</v>
      </c>
      <c r="AL150" s="11">
        <v>8.52</v>
      </c>
      <c r="AM150" s="11">
        <v>17.07</v>
      </c>
      <c r="AN150" s="11">
        <v>12.49</v>
      </c>
      <c r="AO150" s="11">
        <v>23.5</v>
      </c>
      <c r="AP150" s="11">
        <v>22.51</v>
      </c>
      <c r="AQ150" s="11">
        <v>7.78</v>
      </c>
      <c r="AR150" s="11">
        <v>53.02</v>
      </c>
      <c r="AS150" s="11">
        <v>20.04</v>
      </c>
      <c r="AT150" s="11">
        <v>79.44</v>
      </c>
      <c r="AU150" s="11">
        <v>36.18</v>
      </c>
      <c r="AV150" s="11">
        <v>58.76</v>
      </c>
      <c r="AW150" s="11">
        <v>67.16</v>
      </c>
      <c r="AX150" s="11">
        <v>29.21</v>
      </c>
      <c r="AY150" s="11">
        <v>37.200000000000003</v>
      </c>
      <c r="AZ150" s="11">
        <v>46.17</v>
      </c>
      <c r="BA150" s="11">
        <v>14.87</v>
      </c>
      <c r="BB150" s="11">
        <v>10.039999999999999</v>
      </c>
      <c r="BC150" s="11">
        <v>18.420000000000002</v>
      </c>
      <c r="BD150" s="11">
        <v>12.98</v>
      </c>
      <c r="BE150" s="11">
        <v>18.11</v>
      </c>
      <c r="BF150" s="11">
        <v>9.16</v>
      </c>
      <c r="BG150" s="11">
        <v>15.57</v>
      </c>
      <c r="BH150" s="11">
        <v>16.91</v>
      </c>
      <c r="BI150" s="11">
        <v>24.5</v>
      </c>
      <c r="BJ150" s="11">
        <v>0.48</v>
      </c>
      <c r="BK150" s="11">
        <v>17.399999999999999</v>
      </c>
      <c r="BL150" s="11">
        <v>21.97</v>
      </c>
      <c r="BM150" s="11">
        <v>11.42</v>
      </c>
      <c r="BN150" s="11">
        <v>17.16</v>
      </c>
      <c r="BO150" s="11">
        <v>19.91</v>
      </c>
      <c r="BP150" s="11">
        <v>21.21</v>
      </c>
      <c r="BQ150" s="11">
        <v>14.49</v>
      </c>
      <c r="BR150" s="11">
        <v>16.29</v>
      </c>
      <c r="BS150" s="11">
        <v>9.67</v>
      </c>
      <c r="BT150" s="11">
        <v>27.44</v>
      </c>
      <c r="BU150" s="11">
        <v>15.62</v>
      </c>
      <c r="BV150" s="11">
        <v>30.56</v>
      </c>
      <c r="BW150" s="11">
        <v>29.5</v>
      </c>
      <c r="BX150" s="11">
        <v>23.87</v>
      </c>
      <c r="BY150" s="11">
        <v>9.19</v>
      </c>
      <c r="BZ150" s="11">
        <v>12.98</v>
      </c>
      <c r="CA150" s="11">
        <v>21.31</v>
      </c>
      <c r="CB150" s="11">
        <v>17.23</v>
      </c>
      <c r="CC150" s="11">
        <v>22.43</v>
      </c>
      <c r="CD150" s="11">
        <v>6.85</v>
      </c>
      <c r="CE150" s="11">
        <v>18.100000000000001</v>
      </c>
      <c r="CF150" s="11">
        <v>29.41</v>
      </c>
      <c r="CG150" s="11">
        <v>19.29</v>
      </c>
      <c r="CH150" s="11">
        <v>20.34</v>
      </c>
      <c r="CI150" s="11">
        <v>3.84</v>
      </c>
      <c r="CJ150" s="11">
        <v>28.76</v>
      </c>
      <c r="CK150" s="11">
        <v>19.73</v>
      </c>
      <c r="CL150" s="11">
        <v>20.11</v>
      </c>
      <c r="CM150" s="11">
        <v>29</v>
      </c>
      <c r="CN150" s="11">
        <v>10.79</v>
      </c>
      <c r="CO150" s="11">
        <v>7.78</v>
      </c>
      <c r="CP150" s="11">
        <v>20.8</v>
      </c>
      <c r="CQ150" s="11">
        <v>19.89</v>
      </c>
      <c r="CR150" s="11">
        <v>19.71</v>
      </c>
      <c r="CS150" s="11">
        <v>27.57</v>
      </c>
      <c r="CT150" s="11">
        <v>15.31</v>
      </c>
      <c r="CU150" s="11">
        <v>20.03</v>
      </c>
      <c r="CV150" s="11">
        <v>3.15</v>
      </c>
      <c r="CW150" s="11">
        <v>2.6</v>
      </c>
      <c r="CX150" s="11">
        <v>20.11</v>
      </c>
    </row>
    <row r="151" spans="2:102" x14ac:dyDescent="0.75">
      <c r="B151" s="3">
        <f t="shared" si="6"/>
        <v>148</v>
      </c>
      <c r="C151" s="11">
        <v>20.55</v>
      </c>
      <c r="D151" s="11">
        <v>7.6</v>
      </c>
      <c r="E151" s="11">
        <v>18.57</v>
      </c>
      <c r="F151" s="11">
        <v>0.48</v>
      </c>
      <c r="G151" s="11">
        <v>2.39</v>
      </c>
      <c r="H151" s="11">
        <v>10.09</v>
      </c>
      <c r="I151" s="11">
        <v>15.28</v>
      </c>
      <c r="J151" s="11">
        <v>20.89</v>
      </c>
      <c r="K151" s="11">
        <v>18.649999999999999</v>
      </c>
      <c r="L151" s="11">
        <v>2.68</v>
      </c>
      <c r="M151" s="11">
        <v>32.86</v>
      </c>
      <c r="N151" s="11">
        <v>1.06</v>
      </c>
      <c r="O151" s="11">
        <v>7.72</v>
      </c>
      <c r="P151" s="11">
        <v>15.91</v>
      </c>
      <c r="Q151" s="11">
        <v>29.48</v>
      </c>
      <c r="R151" s="11">
        <v>26.42</v>
      </c>
      <c r="S151" s="11">
        <v>31.15</v>
      </c>
      <c r="T151" s="11">
        <v>24.77</v>
      </c>
      <c r="U151" s="11">
        <v>5.56</v>
      </c>
      <c r="V151" s="11">
        <v>41.09</v>
      </c>
      <c r="W151" s="11">
        <v>14.55</v>
      </c>
      <c r="X151" s="11">
        <v>1.83</v>
      </c>
      <c r="Y151" s="11">
        <v>5.88</v>
      </c>
      <c r="Z151" s="11">
        <v>10.34</v>
      </c>
      <c r="AA151" s="11">
        <v>5.79</v>
      </c>
      <c r="AB151" s="11">
        <v>45.36</v>
      </c>
      <c r="AC151" s="11">
        <v>14.53</v>
      </c>
      <c r="AD151" s="11">
        <v>16.600000000000001</v>
      </c>
      <c r="AE151" s="11">
        <v>11.37</v>
      </c>
      <c r="AF151" s="11">
        <v>26.23</v>
      </c>
      <c r="AG151" s="11">
        <v>26.54</v>
      </c>
      <c r="AH151" s="11">
        <v>18.79</v>
      </c>
      <c r="AI151" s="11">
        <v>16.89</v>
      </c>
      <c r="AJ151" s="11">
        <v>6.25</v>
      </c>
      <c r="AK151" s="11">
        <v>31.85</v>
      </c>
      <c r="AL151" s="11">
        <v>8.52</v>
      </c>
      <c r="AM151" s="11">
        <v>17.04</v>
      </c>
      <c r="AN151" s="11">
        <v>12.45</v>
      </c>
      <c r="AO151" s="11">
        <v>23.63</v>
      </c>
      <c r="AP151" s="11">
        <v>22.71</v>
      </c>
      <c r="AQ151" s="11">
        <v>7.75</v>
      </c>
      <c r="AR151" s="11">
        <v>53.19</v>
      </c>
      <c r="AS151" s="11">
        <v>20</v>
      </c>
      <c r="AT151" s="11">
        <v>79.44</v>
      </c>
      <c r="AU151" s="11">
        <v>35.979999999999997</v>
      </c>
      <c r="AV151" s="11">
        <v>58.7</v>
      </c>
      <c r="AW151" s="11">
        <v>67.52</v>
      </c>
      <c r="AX151" s="11">
        <v>29.29</v>
      </c>
      <c r="AY151" s="11">
        <v>37.07</v>
      </c>
      <c r="AZ151" s="11">
        <v>46.23</v>
      </c>
      <c r="BA151" s="11">
        <v>15.85</v>
      </c>
      <c r="BB151" s="11">
        <v>9.77</v>
      </c>
      <c r="BC151" s="11">
        <v>18.440000000000001</v>
      </c>
      <c r="BD151" s="11">
        <v>12.84</v>
      </c>
      <c r="BE151" s="11">
        <v>17.7</v>
      </c>
      <c r="BF151" s="11">
        <v>9.08</v>
      </c>
      <c r="BG151" s="11">
        <v>15.96</v>
      </c>
      <c r="BH151" s="11">
        <v>16.22</v>
      </c>
      <c r="BI151" s="11">
        <v>22.86</v>
      </c>
      <c r="BJ151" s="11">
        <v>0.5</v>
      </c>
      <c r="BK151" s="11">
        <v>16.850000000000001</v>
      </c>
      <c r="BL151" s="11">
        <v>21.03</v>
      </c>
      <c r="BM151" s="11">
        <v>11.14</v>
      </c>
      <c r="BN151" s="11">
        <v>17.2</v>
      </c>
      <c r="BO151" s="11">
        <v>18.72</v>
      </c>
      <c r="BP151" s="11">
        <v>21.41</v>
      </c>
      <c r="BQ151" s="11">
        <v>14.24</v>
      </c>
      <c r="BR151" s="11">
        <v>16.04</v>
      </c>
      <c r="BS151" s="11">
        <v>9.7899999999999991</v>
      </c>
      <c r="BT151" s="11">
        <v>25.15</v>
      </c>
      <c r="BU151" s="11">
        <v>17.27</v>
      </c>
      <c r="BV151" s="11">
        <v>29.78</v>
      </c>
      <c r="BW151" s="11">
        <v>27.84</v>
      </c>
      <c r="BX151" s="11">
        <v>24.68</v>
      </c>
      <c r="BY151" s="11">
        <v>9.14</v>
      </c>
      <c r="BZ151" s="11">
        <v>12.09</v>
      </c>
      <c r="CA151" s="11">
        <v>19.88</v>
      </c>
      <c r="CB151" s="11">
        <v>17.63</v>
      </c>
      <c r="CC151" s="11">
        <v>22.67</v>
      </c>
      <c r="CD151" s="11">
        <v>6.94</v>
      </c>
      <c r="CE151" s="11">
        <v>18.399999999999999</v>
      </c>
      <c r="CF151" s="11">
        <v>29.32</v>
      </c>
      <c r="CG151" s="11">
        <v>19.63</v>
      </c>
      <c r="CH151" s="11">
        <v>19.45</v>
      </c>
      <c r="CI151" s="11">
        <v>3.83</v>
      </c>
      <c r="CJ151" s="11">
        <v>26.21</v>
      </c>
      <c r="CK151" s="11">
        <v>19.64</v>
      </c>
      <c r="CL151" s="11">
        <v>20.170000000000002</v>
      </c>
      <c r="CM151" s="11">
        <v>29.68</v>
      </c>
      <c r="CN151" s="11">
        <v>11.12</v>
      </c>
      <c r="CO151" s="11">
        <v>8.82</v>
      </c>
      <c r="CP151" s="11">
        <v>18.63</v>
      </c>
      <c r="CQ151" s="11">
        <v>19.93</v>
      </c>
      <c r="CR151" s="11">
        <v>20.45</v>
      </c>
      <c r="CS151" s="11">
        <v>26.41</v>
      </c>
      <c r="CT151" s="11">
        <v>15.87</v>
      </c>
      <c r="CU151" s="11">
        <v>20.16</v>
      </c>
      <c r="CV151" s="11">
        <v>3.01</v>
      </c>
      <c r="CW151" s="11">
        <v>2.52</v>
      </c>
      <c r="CX151" s="11">
        <v>18.73</v>
      </c>
    </row>
    <row r="152" spans="2:102" x14ac:dyDescent="0.75">
      <c r="B152" s="3">
        <f t="shared" si="6"/>
        <v>149</v>
      </c>
      <c r="C152" s="11">
        <v>20.55</v>
      </c>
      <c r="D152" s="11">
        <v>7.6</v>
      </c>
      <c r="E152" s="11">
        <v>18.53</v>
      </c>
      <c r="F152" s="11">
        <v>0.49</v>
      </c>
      <c r="G152" s="11">
        <v>2.39</v>
      </c>
      <c r="H152" s="11">
        <v>10.130000000000001</v>
      </c>
      <c r="I152" s="11">
        <v>15.38</v>
      </c>
      <c r="J152" s="11">
        <v>20.96</v>
      </c>
      <c r="K152" s="11">
        <v>18.54</v>
      </c>
      <c r="L152" s="11">
        <v>2.67</v>
      </c>
      <c r="M152" s="11">
        <v>32.9</v>
      </c>
      <c r="N152" s="11">
        <v>1.06</v>
      </c>
      <c r="O152" s="11">
        <v>7.7</v>
      </c>
      <c r="P152" s="11">
        <v>15.93</v>
      </c>
      <c r="Q152" s="11">
        <v>29.49</v>
      </c>
      <c r="R152" s="11">
        <v>26.77</v>
      </c>
      <c r="S152" s="11">
        <v>31.2</v>
      </c>
      <c r="T152" s="11">
        <v>24.77</v>
      </c>
      <c r="U152" s="11">
        <v>5.54</v>
      </c>
      <c r="V152" s="11">
        <v>41.21</v>
      </c>
      <c r="W152" s="11">
        <v>14.34</v>
      </c>
      <c r="X152" s="11">
        <v>1.83</v>
      </c>
      <c r="Y152" s="11">
        <v>5.81</v>
      </c>
      <c r="Z152" s="11">
        <v>10.45</v>
      </c>
      <c r="AA152" s="11">
        <v>5.73</v>
      </c>
      <c r="AB152" s="11">
        <v>45.28</v>
      </c>
      <c r="AC152" s="11">
        <v>14.56</v>
      </c>
      <c r="AD152" s="11">
        <v>16.63</v>
      </c>
      <c r="AE152" s="11">
        <v>11.36</v>
      </c>
      <c r="AF152" s="11">
        <v>26.34</v>
      </c>
      <c r="AG152" s="11">
        <v>26.54</v>
      </c>
      <c r="AH152" s="11">
        <v>18.82</v>
      </c>
      <c r="AI152" s="11">
        <v>16.829999999999998</v>
      </c>
      <c r="AJ152" s="11">
        <v>6.29</v>
      </c>
      <c r="AK152" s="11">
        <v>31.71</v>
      </c>
      <c r="AL152" s="11">
        <v>8.52</v>
      </c>
      <c r="AM152" s="11">
        <v>17.010000000000002</v>
      </c>
      <c r="AN152" s="11">
        <v>12.35</v>
      </c>
      <c r="AO152" s="11">
        <v>23.69</v>
      </c>
      <c r="AP152" s="11">
        <v>22.66</v>
      </c>
      <c r="AQ152" s="11">
        <v>7.74</v>
      </c>
      <c r="AR152" s="11">
        <v>52.97</v>
      </c>
      <c r="AS152" s="11">
        <v>20.03</v>
      </c>
      <c r="AT152" s="11">
        <v>79.650000000000006</v>
      </c>
      <c r="AU152" s="11">
        <v>36.1</v>
      </c>
      <c r="AV152" s="11">
        <v>58.98</v>
      </c>
      <c r="AW152" s="11">
        <v>67.12</v>
      </c>
      <c r="AX152" s="11">
        <v>29.36</v>
      </c>
      <c r="AY152" s="11">
        <v>36.75</v>
      </c>
      <c r="AZ152" s="11">
        <v>46.16</v>
      </c>
      <c r="BA152" s="11">
        <v>15.66</v>
      </c>
      <c r="BB152" s="11">
        <v>9.35</v>
      </c>
      <c r="BC152" s="11">
        <v>17.079999999999998</v>
      </c>
      <c r="BD152" s="11">
        <v>12.45</v>
      </c>
      <c r="BE152" s="11">
        <v>18.97</v>
      </c>
      <c r="BF152" s="11">
        <v>8.9499999999999993</v>
      </c>
      <c r="BG152" s="11">
        <v>15.67</v>
      </c>
      <c r="BH152" s="11">
        <v>16.75</v>
      </c>
      <c r="BI152" s="11">
        <v>22.98</v>
      </c>
      <c r="BJ152" s="11">
        <v>0.48</v>
      </c>
      <c r="BK152" s="11">
        <v>16.059999999999999</v>
      </c>
      <c r="BL152" s="11">
        <v>20.64</v>
      </c>
      <c r="BM152" s="11">
        <v>11.4</v>
      </c>
      <c r="BN152" s="11">
        <v>16.71</v>
      </c>
      <c r="BO152" s="11">
        <v>18.72</v>
      </c>
      <c r="BP152" s="11">
        <v>21.15</v>
      </c>
      <c r="BQ152" s="11">
        <v>15.21</v>
      </c>
      <c r="BR152" s="11">
        <v>16.46</v>
      </c>
      <c r="BS152" s="11">
        <v>9.66</v>
      </c>
      <c r="BT152" s="11">
        <v>26.71</v>
      </c>
      <c r="BU152" s="11">
        <v>16.510000000000002</v>
      </c>
      <c r="BV152" s="11">
        <v>28.65</v>
      </c>
      <c r="BW152" s="11">
        <v>29.58</v>
      </c>
      <c r="BX152" s="11">
        <v>24.56</v>
      </c>
      <c r="BY152" s="11">
        <v>9.57</v>
      </c>
      <c r="BZ152" s="11">
        <v>12.12</v>
      </c>
      <c r="CA152" s="11">
        <v>19.46</v>
      </c>
      <c r="CB152" s="11">
        <v>17.86</v>
      </c>
      <c r="CC152" s="11">
        <v>21.11</v>
      </c>
      <c r="CD152" s="11">
        <v>6.63</v>
      </c>
      <c r="CE152" s="11">
        <v>18.52</v>
      </c>
      <c r="CF152" s="11">
        <v>29.27</v>
      </c>
      <c r="CG152" s="11">
        <v>17.940000000000001</v>
      </c>
      <c r="CH152" s="11">
        <v>19.66</v>
      </c>
      <c r="CI152" s="11">
        <v>3.7</v>
      </c>
      <c r="CJ152" s="11">
        <v>26.84</v>
      </c>
      <c r="CK152" s="11">
        <v>18.28</v>
      </c>
      <c r="CL152" s="11">
        <v>19.86</v>
      </c>
      <c r="CM152" s="11">
        <v>29.59</v>
      </c>
      <c r="CN152" s="11">
        <v>11.25</v>
      </c>
      <c r="CO152" s="11">
        <v>7.93</v>
      </c>
      <c r="CP152" s="11">
        <v>18.12</v>
      </c>
      <c r="CQ152" s="11">
        <v>19.649999999999999</v>
      </c>
      <c r="CR152" s="11">
        <v>19.579999999999998</v>
      </c>
      <c r="CS152" s="11">
        <v>26.88</v>
      </c>
      <c r="CT152" s="11">
        <v>16</v>
      </c>
      <c r="CU152" s="11">
        <v>20.190000000000001</v>
      </c>
      <c r="CV152" s="11">
        <v>3.19</v>
      </c>
      <c r="CW152" s="11">
        <v>2.58</v>
      </c>
      <c r="CX152" s="11">
        <v>20.13</v>
      </c>
    </row>
    <row r="153" spans="2:102" x14ac:dyDescent="0.75">
      <c r="B153" s="3">
        <f t="shared" si="6"/>
        <v>150</v>
      </c>
      <c r="C153" s="11">
        <v>20.56</v>
      </c>
      <c r="D153" s="11">
        <v>7.58</v>
      </c>
      <c r="E153" s="11">
        <v>18.649999999999999</v>
      </c>
      <c r="F153" s="11">
        <v>0.49</v>
      </c>
      <c r="G153" s="11">
        <v>2.4</v>
      </c>
      <c r="H153" s="11">
        <v>10.050000000000001</v>
      </c>
      <c r="I153" s="11">
        <v>15.47</v>
      </c>
      <c r="J153" s="11">
        <v>21.17</v>
      </c>
      <c r="K153" s="11">
        <v>18.53</v>
      </c>
      <c r="L153" s="11">
        <v>2.67</v>
      </c>
      <c r="M153" s="11">
        <v>33</v>
      </c>
      <c r="N153" s="11">
        <v>1.06</v>
      </c>
      <c r="O153" s="11">
        <v>7.72</v>
      </c>
      <c r="P153" s="11">
        <v>15.86</v>
      </c>
      <c r="Q153" s="11">
        <v>29.66</v>
      </c>
      <c r="R153" s="11">
        <v>26.68</v>
      </c>
      <c r="S153" s="11">
        <v>31.29</v>
      </c>
      <c r="T153" s="11">
        <v>24.64</v>
      </c>
      <c r="U153" s="11">
        <v>5.59</v>
      </c>
      <c r="V153" s="11">
        <v>41.24</v>
      </c>
      <c r="W153" s="11">
        <v>14.15</v>
      </c>
      <c r="X153" s="11">
        <v>1.83</v>
      </c>
      <c r="Y153" s="11">
        <v>5.85</v>
      </c>
      <c r="Z153" s="11">
        <v>10.49</v>
      </c>
      <c r="AA153" s="11">
        <v>5.75</v>
      </c>
      <c r="AB153" s="11">
        <v>45.41</v>
      </c>
      <c r="AC153" s="11">
        <v>14.53</v>
      </c>
      <c r="AD153" s="11">
        <v>16.600000000000001</v>
      </c>
      <c r="AE153" s="11">
        <v>11.27</v>
      </c>
      <c r="AF153" s="11">
        <v>26.32</v>
      </c>
      <c r="AG153" s="11">
        <v>26.47</v>
      </c>
      <c r="AH153" s="11">
        <v>18.71</v>
      </c>
      <c r="AI153" s="11">
        <v>16.71</v>
      </c>
      <c r="AJ153" s="11">
        <v>6.3</v>
      </c>
      <c r="AK153" s="11">
        <v>31.61</v>
      </c>
      <c r="AL153" s="11">
        <v>8.51</v>
      </c>
      <c r="AM153" s="11">
        <v>17.07</v>
      </c>
      <c r="AN153" s="11">
        <v>12.38</v>
      </c>
      <c r="AO153" s="11">
        <v>23.65</v>
      </c>
      <c r="AP153" s="11">
        <v>22.58</v>
      </c>
      <c r="AQ153" s="11">
        <v>7.67</v>
      </c>
      <c r="AR153" s="11">
        <v>53.23</v>
      </c>
      <c r="AS153" s="11">
        <v>20.14</v>
      </c>
      <c r="AT153" s="11">
        <v>80.42</v>
      </c>
      <c r="AU153" s="11">
        <v>36.119999999999997</v>
      </c>
      <c r="AV153" s="11">
        <v>59.44</v>
      </c>
      <c r="AW153" s="11">
        <v>67.53</v>
      </c>
      <c r="AX153" s="11">
        <v>29.06</v>
      </c>
      <c r="AY153" s="11">
        <v>37.15</v>
      </c>
      <c r="AZ153" s="11">
        <v>46.09</v>
      </c>
      <c r="BA153" s="11">
        <v>15.78</v>
      </c>
      <c r="BB153" s="11">
        <v>10.119999999999999</v>
      </c>
      <c r="BC153" s="11">
        <v>17.37</v>
      </c>
      <c r="BD153" s="11">
        <v>12.96</v>
      </c>
      <c r="BE153" s="11">
        <v>18.510000000000002</v>
      </c>
      <c r="BF153" s="11">
        <v>9.24</v>
      </c>
      <c r="BG153" s="11">
        <v>15.89</v>
      </c>
      <c r="BH153" s="11">
        <v>16.36</v>
      </c>
      <c r="BI153" s="11">
        <v>23.06</v>
      </c>
      <c r="BJ153" s="11">
        <v>0.51</v>
      </c>
      <c r="BK153" s="11">
        <v>15.96</v>
      </c>
      <c r="BL153" s="11">
        <v>20.48</v>
      </c>
      <c r="BM153" s="11">
        <v>11.36</v>
      </c>
      <c r="BN153" s="11">
        <v>17.12</v>
      </c>
      <c r="BO153" s="11">
        <v>20.149999999999999</v>
      </c>
      <c r="BP153" s="11">
        <v>20.61</v>
      </c>
      <c r="BQ153" s="11">
        <v>14.85</v>
      </c>
      <c r="BR153" s="11">
        <v>15.49</v>
      </c>
      <c r="BS153" s="11">
        <v>9.61</v>
      </c>
      <c r="BT153" s="11">
        <v>25.43</v>
      </c>
      <c r="BU153" s="11">
        <v>16.95</v>
      </c>
      <c r="BV153" s="11">
        <v>29.73</v>
      </c>
      <c r="BW153" s="11">
        <v>27.39</v>
      </c>
      <c r="BX153" s="11">
        <v>23.66</v>
      </c>
      <c r="BY153" s="11">
        <v>9.5</v>
      </c>
      <c r="BZ153" s="11">
        <v>12.58</v>
      </c>
      <c r="CA153" s="11">
        <v>19.16</v>
      </c>
      <c r="CB153" s="11">
        <v>17.32</v>
      </c>
      <c r="CC153" s="11">
        <v>22.69</v>
      </c>
      <c r="CD153" s="11">
        <v>6.71</v>
      </c>
      <c r="CE153" s="11">
        <v>18.809999999999999</v>
      </c>
      <c r="CF153" s="11">
        <v>29.27</v>
      </c>
      <c r="CG153" s="11">
        <v>18.87</v>
      </c>
      <c r="CH153" s="11">
        <v>20.73</v>
      </c>
      <c r="CI153" s="11">
        <v>3.84</v>
      </c>
      <c r="CJ153" s="11">
        <v>26.18</v>
      </c>
      <c r="CK153" s="11">
        <v>19.57</v>
      </c>
      <c r="CL153" s="11">
        <v>19.59</v>
      </c>
      <c r="CM153" s="11">
        <v>28.17</v>
      </c>
      <c r="CN153" s="11">
        <v>11</v>
      </c>
      <c r="CO153" s="11">
        <v>8.17</v>
      </c>
      <c r="CP153" s="11">
        <v>18.66</v>
      </c>
      <c r="CQ153" s="11">
        <v>19.59</v>
      </c>
      <c r="CR153" s="11">
        <v>20.11</v>
      </c>
      <c r="CS153" s="11">
        <v>26.4</v>
      </c>
      <c r="CT153" s="11">
        <v>15.47</v>
      </c>
      <c r="CU153" s="11">
        <v>20.8</v>
      </c>
      <c r="CV153" s="11">
        <v>3.22</v>
      </c>
      <c r="CW153" s="11">
        <v>2.4500000000000002</v>
      </c>
      <c r="CX153" s="11">
        <v>19.66</v>
      </c>
    </row>
    <row r="154" spans="2:102" x14ac:dyDescent="0.75">
      <c r="B154" s="3">
        <f t="shared" si="6"/>
        <v>151</v>
      </c>
      <c r="C154" s="11">
        <v>20.58</v>
      </c>
      <c r="D154" s="11">
        <v>7.56</v>
      </c>
      <c r="E154" s="11">
        <v>18.68</v>
      </c>
      <c r="F154" s="11">
        <v>0.5</v>
      </c>
      <c r="G154" s="11">
        <v>2.4</v>
      </c>
      <c r="H154" s="11">
        <v>9.82</v>
      </c>
      <c r="I154" s="11">
        <v>15.83</v>
      </c>
      <c r="J154" s="11">
        <v>21.48</v>
      </c>
      <c r="K154" s="11">
        <v>18.66</v>
      </c>
      <c r="L154" s="11">
        <v>2.67</v>
      </c>
      <c r="M154" s="11">
        <v>33</v>
      </c>
      <c r="N154" s="11">
        <v>1.06</v>
      </c>
      <c r="O154" s="11">
        <v>7.71</v>
      </c>
      <c r="P154" s="11">
        <v>15.96</v>
      </c>
      <c r="Q154" s="11">
        <v>29.67</v>
      </c>
      <c r="R154" s="11">
        <v>26.33</v>
      </c>
      <c r="S154" s="11">
        <v>31.53</v>
      </c>
      <c r="T154" s="11">
        <v>24.69</v>
      </c>
      <c r="U154" s="11">
        <v>5.58</v>
      </c>
      <c r="V154" s="11">
        <v>40.85</v>
      </c>
      <c r="W154" s="11">
        <v>14.07</v>
      </c>
      <c r="X154" s="11">
        <v>1.83</v>
      </c>
      <c r="Y154" s="11">
        <v>5.82</v>
      </c>
      <c r="Z154" s="11">
        <v>10.58</v>
      </c>
      <c r="AA154" s="11">
        <v>5.68</v>
      </c>
      <c r="AB154" s="11">
        <v>45.17</v>
      </c>
      <c r="AC154" s="11">
        <v>14.49</v>
      </c>
      <c r="AD154" s="11">
        <v>16.579999999999998</v>
      </c>
      <c r="AE154" s="11">
        <v>11.29</v>
      </c>
      <c r="AF154" s="11">
        <v>26.36</v>
      </c>
      <c r="AG154" s="11">
        <v>26.42</v>
      </c>
      <c r="AH154" s="11">
        <v>18.899999999999999</v>
      </c>
      <c r="AI154" s="11">
        <v>16.66</v>
      </c>
      <c r="AJ154" s="11">
        <v>6.38</v>
      </c>
      <c r="AK154" s="11">
        <v>31.93</v>
      </c>
      <c r="AL154" s="11">
        <v>8.5399999999999991</v>
      </c>
      <c r="AM154" s="11">
        <v>17.07</v>
      </c>
      <c r="AN154" s="11">
        <v>12.35</v>
      </c>
      <c r="AO154" s="11">
        <v>23.54</v>
      </c>
      <c r="AP154" s="11">
        <v>22.64</v>
      </c>
      <c r="AQ154" s="11">
        <v>7.72</v>
      </c>
      <c r="AR154" s="11">
        <v>52.46</v>
      </c>
      <c r="AS154" s="11">
        <v>19.97</v>
      </c>
      <c r="AT154" s="11">
        <v>80.569999999999993</v>
      </c>
      <c r="AU154" s="11">
        <v>36.380000000000003</v>
      </c>
      <c r="AV154" s="11">
        <v>59.62</v>
      </c>
      <c r="AW154" s="11">
        <v>67.239999999999995</v>
      </c>
      <c r="AX154" s="11">
        <v>28.94</v>
      </c>
      <c r="AY154" s="11">
        <v>37.32</v>
      </c>
      <c r="AZ154" s="11">
        <v>45.93</v>
      </c>
      <c r="BA154" s="11">
        <v>14.35</v>
      </c>
      <c r="BB154" s="11">
        <v>9.35</v>
      </c>
      <c r="BC154" s="11">
        <v>18.03</v>
      </c>
      <c r="BD154" s="11">
        <v>12.91</v>
      </c>
      <c r="BE154" s="11">
        <v>17.739999999999998</v>
      </c>
      <c r="BF154" s="11">
        <v>9.0299999999999994</v>
      </c>
      <c r="BG154" s="11">
        <v>15.14</v>
      </c>
      <c r="BH154" s="11">
        <v>17.07</v>
      </c>
      <c r="BI154" s="11">
        <v>23.22</v>
      </c>
      <c r="BJ154" s="11">
        <v>0.49</v>
      </c>
      <c r="BK154" s="11">
        <v>16.170000000000002</v>
      </c>
      <c r="BL154" s="11">
        <v>21.75</v>
      </c>
      <c r="BM154" s="11">
        <v>11.28</v>
      </c>
      <c r="BN154" s="11">
        <v>17.25</v>
      </c>
      <c r="BO154" s="11">
        <v>19.55</v>
      </c>
      <c r="BP154" s="11">
        <v>20.95</v>
      </c>
      <c r="BQ154" s="11">
        <v>14.71</v>
      </c>
      <c r="BR154" s="11">
        <v>15.32</v>
      </c>
      <c r="BS154" s="11">
        <v>9.4700000000000006</v>
      </c>
      <c r="BT154" s="11">
        <v>26.01</v>
      </c>
      <c r="BU154" s="11">
        <v>15.61</v>
      </c>
      <c r="BV154" s="11">
        <v>31.3</v>
      </c>
      <c r="BW154" s="11">
        <v>27.39</v>
      </c>
      <c r="BX154" s="11">
        <v>23.87</v>
      </c>
      <c r="BY154" s="11">
        <v>8.9600000000000009</v>
      </c>
      <c r="BZ154" s="11">
        <v>12.65</v>
      </c>
      <c r="CA154" s="11">
        <v>19.420000000000002</v>
      </c>
      <c r="CB154" s="11">
        <v>17.579999999999998</v>
      </c>
      <c r="CC154" s="11">
        <v>21.87</v>
      </c>
      <c r="CD154" s="11">
        <v>6.83</v>
      </c>
      <c r="CE154" s="11">
        <v>18.97</v>
      </c>
      <c r="CF154" s="11">
        <v>28.17</v>
      </c>
      <c r="CG154" s="11">
        <v>18.760000000000002</v>
      </c>
      <c r="CH154" s="11">
        <v>19.670000000000002</v>
      </c>
      <c r="CI154" s="11">
        <v>3.74</v>
      </c>
      <c r="CJ154" s="11">
        <v>26.19</v>
      </c>
      <c r="CK154" s="11">
        <v>19.670000000000002</v>
      </c>
      <c r="CL154" s="11">
        <v>19.97</v>
      </c>
      <c r="CM154" s="11">
        <v>28.22</v>
      </c>
      <c r="CN154" s="11">
        <v>11.1</v>
      </c>
      <c r="CO154" s="11">
        <v>8.5299999999999994</v>
      </c>
      <c r="CP154" s="11">
        <v>19.579999999999998</v>
      </c>
      <c r="CQ154" s="11">
        <v>19.47</v>
      </c>
      <c r="CR154" s="11">
        <v>20.51</v>
      </c>
      <c r="CS154" s="11">
        <v>27.59</v>
      </c>
      <c r="CT154" s="11">
        <v>15.49</v>
      </c>
      <c r="CU154" s="11">
        <v>20.38</v>
      </c>
      <c r="CV154" s="11">
        <v>3.17</v>
      </c>
      <c r="CW154" s="11">
        <v>2.4300000000000002</v>
      </c>
      <c r="CX154" s="11">
        <v>19.5</v>
      </c>
    </row>
    <row r="155" spans="2:102" x14ac:dyDescent="0.75">
      <c r="B155" s="3">
        <f t="shared" si="6"/>
        <v>152</v>
      </c>
      <c r="C155" s="11">
        <v>20.39</v>
      </c>
      <c r="D155" s="11">
        <v>7.55</v>
      </c>
      <c r="E155" s="11">
        <v>18.850000000000001</v>
      </c>
      <c r="F155" s="11">
        <v>0.51</v>
      </c>
      <c r="G155" s="11">
        <v>2.41</v>
      </c>
      <c r="H155" s="11">
        <v>9.66</v>
      </c>
      <c r="I155" s="11">
        <v>15.68</v>
      </c>
      <c r="J155" s="11">
        <v>21.51</v>
      </c>
      <c r="K155" s="11">
        <v>18.649999999999999</v>
      </c>
      <c r="L155" s="11">
        <v>2.7</v>
      </c>
      <c r="M155" s="11">
        <v>33</v>
      </c>
      <c r="N155" s="11">
        <v>1.06</v>
      </c>
      <c r="O155" s="11">
        <v>7.76</v>
      </c>
      <c r="P155" s="11">
        <v>15.85</v>
      </c>
      <c r="Q155" s="11">
        <v>29.83</v>
      </c>
      <c r="R155" s="11">
        <v>26.71</v>
      </c>
      <c r="S155" s="11">
        <v>31.47</v>
      </c>
      <c r="T155" s="11">
        <v>24.52</v>
      </c>
      <c r="U155" s="11">
        <v>5.55</v>
      </c>
      <c r="V155" s="11">
        <v>41.28</v>
      </c>
      <c r="W155" s="11">
        <v>14.12</v>
      </c>
      <c r="X155" s="11">
        <v>1.83</v>
      </c>
      <c r="Y155" s="11">
        <v>5.82</v>
      </c>
      <c r="Z155" s="11">
        <v>10.61</v>
      </c>
      <c r="AA155" s="11">
        <v>5.63</v>
      </c>
      <c r="AB155" s="11">
        <v>45.48</v>
      </c>
      <c r="AC155" s="11">
        <v>14.49</v>
      </c>
      <c r="AD155" s="11">
        <v>16.579999999999998</v>
      </c>
      <c r="AE155" s="11">
        <v>11.31</v>
      </c>
      <c r="AF155" s="11">
        <v>26.72</v>
      </c>
      <c r="AG155" s="11">
        <v>26.56</v>
      </c>
      <c r="AH155" s="11">
        <v>19.37</v>
      </c>
      <c r="AI155" s="11">
        <v>16.71</v>
      </c>
      <c r="AJ155" s="11">
        <v>6.33</v>
      </c>
      <c r="AK155" s="11">
        <v>31.16</v>
      </c>
      <c r="AL155" s="11">
        <v>8.51</v>
      </c>
      <c r="AM155" s="11">
        <v>17.09</v>
      </c>
      <c r="AN155" s="11">
        <v>12.26</v>
      </c>
      <c r="AO155" s="11">
        <v>23.5</v>
      </c>
      <c r="AP155" s="11">
        <v>22.73</v>
      </c>
      <c r="AQ155" s="11">
        <v>7.78</v>
      </c>
      <c r="AR155" s="11">
        <v>52.49</v>
      </c>
      <c r="AS155" s="11">
        <v>19.850000000000001</v>
      </c>
      <c r="AT155" s="11">
        <v>81.150000000000006</v>
      </c>
      <c r="AU155" s="11">
        <v>36.28</v>
      </c>
      <c r="AV155" s="11">
        <v>59.85</v>
      </c>
      <c r="AW155" s="11">
        <v>67.180000000000007</v>
      </c>
      <c r="AX155" s="11">
        <v>28.55</v>
      </c>
      <c r="AY155" s="11">
        <v>37.08</v>
      </c>
      <c r="AZ155" s="11">
        <v>45.89</v>
      </c>
      <c r="BA155" s="11">
        <v>15.64</v>
      </c>
      <c r="BB155" s="11">
        <v>10.29</v>
      </c>
      <c r="BC155" s="11">
        <v>18.25</v>
      </c>
      <c r="BD155" s="11">
        <v>12.91</v>
      </c>
      <c r="BE155" s="11">
        <v>18.100000000000001</v>
      </c>
      <c r="BF155" s="11">
        <v>8.91</v>
      </c>
      <c r="BG155" s="11">
        <v>16.170000000000002</v>
      </c>
      <c r="BH155" s="11">
        <v>16.22</v>
      </c>
      <c r="BI155" s="11">
        <v>23.02</v>
      </c>
      <c r="BJ155" s="11">
        <v>0.48</v>
      </c>
      <c r="BK155" s="11">
        <v>15.83</v>
      </c>
      <c r="BL155" s="11">
        <v>21.49</v>
      </c>
      <c r="BM155" s="11">
        <v>11.78</v>
      </c>
      <c r="BN155" s="11">
        <v>16.25</v>
      </c>
      <c r="BO155" s="11">
        <v>19.7</v>
      </c>
      <c r="BP155" s="11">
        <v>20.61</v>
      </c>
      <c r="BQ155" s="11">
        <v>14.51</v>
      </c>
      <c r="BR155" s="11">
        <v>15.06</v>
      </c>
      <c r="BS155" s="11">
        <v>9.9600000000000009</v>
      </c>
      <c r="BT155" s="11">
        <v>25.68</v>
      </c>
      <c r="BU155" s="11">
        <v>16.89</v>
      </c>
      <c r="BV155" s="11">
        <v>28.58</v>
      </c>
      <c r="BW155" s="11">
        <v>29.26</v>
      </c>
      <c r="BX155" s="11">
        <v>23.8</v>
      </c>
      <c r="BY155" s="11">
        <v>9.11</v>
      </c>
      <c r="BZ155" s="11">
        <v>12.45</v>
      </c>
      <c r="CA155" s="11">
        <v>19.05</v>
      </c>
      <c r="CB155" s="11">
        <v>17.649999999999999</v>
      </c>
      <c r="CC155" s="11">
        <v>22.34</v>
      </c>
      <c r="CD155" s="11">
        <v>6.33</v>
      </c>
      <c r="CE155" s="11">
        <v>18.53</v>
      </c>
      <c r="CF155" s="11">
        <v>29.28</v>
      </c>
      <c r="CG155" s="11">
        <v>19.309999999999999</v>
      </c>
      <c r="CH155" s="11">
        <v>19.670000000000002</v>
      </c>
      <c r="CI155" s="11">
        <v>3.69</v>
      </c>
      <c r="CJ155" s="11">
        <v>26.02</v>
      </c>
      <c r="CK155" s="11">
        <v>19.32</v>
      </c>
      <c r="CL155" s="11">
        <v>19.73</v>
      </c>
      <c r="CM155" s="11">
        <v>29.23</v>
      </c>
      <c r="CN155" s="11">
        <v>11.36</v>
      </c>
      <c r="CO155" s="11">
        <v>7.46</v>
      </c>
      <c r="CP155" s="11">
        <v>19.73</v>
      </c>
      <c r="CQ155" s="11">
        <v>19.39</v>
      </c>
      <c r="CR155" s="11">
        <v>20.61</v>
      </c>
      <c r="CS155" s="11">
        <v>26.3</v>
      </c>
      <c r="CT155" s="11">
        <v>15.79</v>
      </c>
      <c r="CU155" s="11">
        <v>21.07</v>
      </c>
      <c r="CV155" s="11">
        <v>3.34</v>
      </c>
      <c r="CW155" s="11">
        <v>2.59</v>
      </c>
      <c r="CX155" s="11">
        <v>19.600000000000001</v>
      </c>
    </row>
    <row r="156" spans="2:102" x14ac:dyDescent="0.75">
      <c r="B156" s="3">
        <f t="shared" si="6"/>
        <v>153</v>
      </c>
      <c r="C156" s="11">
        <v>20.39</v>
      </c>
      <c r="D156" s="11">
        <v>7.52</v>
      </c>
      <c r="E156" s="11">
        <v>18.87</v>
      </c>
      <c r="F156" s="11">
        <v>0.5</v>
      </c>
      <c r="G156" s="11">
        <v>2.41</v>
      </c>
      <c r="H156" s="11">
        <v>9.52</v>
      </c>
      <c r="I156" s="11">
        <v>15.54</v>
      </c>
      <c r="J156" s="11">
        <v>21.72</v>
      </c>
      <c r="K156" s="11">
        <v>18.72</v>
      </c>
      <c r="L156" s="11">
        <v>2.71</v>
      </c>
      <c r="M156" s="11">
        <v>32.840000000000003</v>
      </c>
      <c r="N156" s="11">
        <v>1.06</v>
      </c>
      <c r="O156" s="11">
        <v>7.84</v>
      </c>
      <c r="P156" s="11">
        <v>15.85</v>
      </c>
      <c r="Q156" s="11">
        <v>29.96</v>
      </c>
      <c r="R156" s="11">
        <v>26.66</v>
      </c>
      <c r="S156" s="11">
        <v>31.54</v>
      </c>
      <c r="T156" s="11">
        <v>24.27</v>
      </c>
      <c r="U156" s="11">
        <v>5.59</v>
      </c>
      <c r="V156" s="11">
        <v>41.28</v>
      </c>
      <c r="W156" s="11">
        <v>14.18</v>
      </c>
      <c r="X156" s="11">
        <v>1.83</v>
      </c>
      <c r="Y156" s="11">
        <v>5.87</v>
      </c>
      <c r="Z156" s="11">
        <v>10.56</v>
      </c>
      <c r="AA156" s="11">
        <v>5.71</v>
      </c>
      <c r="AB156" s="11">
        <v>45.56</v>
      </c>
      <c r="AC156" s="11">
        <v>14.46</v>
      </c>
      <c r="AD156" s="11">
        <v>16.57</v>
      </c>
      <c r="AE156" s="11">
        <v>11.18</v>
      </c>
      <c r="AF156" s="11">
        <v>26.86</v>
      </c>
      <c r="AG156" s="11">
        <v>26.47</v>
      </c>
      <c r="AH156" s="11">
        <v>19.55</v>
      </c>
      <c r="AI156" s="11">
        <v>16.75</v>
      </c>
      <c r="AJ156" s="11">
        <v>6.2</v>
      </c>
      <c r="AK156" s="11">
        <v>31.11</v>
      </c>
      <c r="AL156" s="11">
        <v>8.48</v>
      </c>
      <c r="AM156" s="11">
        <v>17</v>
      </c>
      <c r="AN156" s="11">
        <v>12.14</v>
      </c>
      <c r="AO156" s="11">
        <v>23.52</v>
      </c>
      <c r="AP156" s="11">
        <v>22.55</v>
      </c>
      <c r="AQ156" s="11">
        <v>7.8</v>
      </c>
      <c r="AR156" s="11">
        <v>52.96</v>
      </c>
      <c r="AS156" s="11">
        <v>19.78</v>
      </c>
      <c r="AT156" s="11">
        <v>80.63</v>
      </c>
      <c r="AU156" s="11">
        <v>36.159999999999997</v>
      </c>
      <c r="AV156" s="11">
        <v>59.58</v>
      </c>
      <c r="AW156" s="11">
        <v>67.11</v>
      </c>
      <c r="AX156" s="11">
        <v>28.69</v>
      </c>
      <c r="AY156" s="11">
        <v>37.19</v>
      </c>
      <c r="AZ156" s="11">
        <v>45.91</v>
      </c>
      <c r="BA156" s="11">
        <v>15.28</v>
      </c>
      <c r="BB156" s="11">
        <v>9.56</v>
      </c>
      <c r="BC156" s="11">
        <v>17.59</v>
      </c>
      <c r="BD156" s="11">
        <v>12.79</v>
      </c>
      <c r="BE156" s="11">
        <v>18.64</v>
      </c>
      <c r="BF156" s="11">
        <v>9.08</v>
      </c>
      <c r="BG156" s="11">
        <v>16.28</v>
      </c>
      <c r="BH156" s="11">
        <v>16.649999999999999</v>
      </c>
      <c r="BI156" s="11">
        <v>23.36</v>
      </c>
      <c r="BJ156" s="11">
        <v>0.53</v>
      </c>
      <c r="BK156" s="11">
        <v>16.88</v>
      </c>
      <c r="BL156" s="11">
        <v>21.28</v>
      </c>
      <c r="BM156" s="11">
        <v>11.28</v>
      </c>
      <c r="BN156" s="11">
        <v>17.309999999999999</v>
      </c>
      <c r="BO156" s="11">
        <v>19.04</v>
      </c>
      <c r="BP156" s="11">
        <v>21.15</v>
      </c>
      <c r="BQ156" s="11">
        <v>15</v>
      </c>
      <c r="BR156" s="11">
        <v>15.95</v>
      </c>
      <c r="BS156" s="11">
        <v>9.9</v>
      </c>
      <c r="BT156" s="11">
        <v>26.52</v>
      </c>
      <c r="BU156" s="11">
        <v>17.07</v>
      </c>
      <c r="BV156" s="11">
        <v>29.67</v>
      </c>
      <c r="BW156" s="11">
        <v>27.84</v>
      </c>
      <c r="BX156" s="11">
        <v>23.71</v>
      </c>
      <c r="BY156" s="11">
        <v>9.2200000000000006</v>
      </c>
      <c r="BZ156" s="11">
        <v>13.31</v>
      </c>
      <c r="CA156" s="11">
        <v>19.399999999999999</v>
      </c>
      <c r="CB156" s="11">
        <v>17.899999999999999</v>
      </c>
      <c r="CC156" s="11">
        <v>22.33</v>
      </c>
      <c r="CD156" s="11">
        <v>6.8</v>
      </c>
      <c r="CE156" s="11">
        <v>18.170000000000002</v>
      </c>
      <c r="CF156" s="11">
        <v>28.16</v>
      </c>
      <c r="CG156" s="11">
        <v>19.13</v>
      </c>
      <c r="CH156" s="11">
        <v>19.91</v>
      </c>
      <c r="CI156" s="11">
        <v>3.78</v>
      </c>
      <c r="CJ156" s="11">
        <v>28.28</v>
      </c>
      <c r="CK156" s="11">
        <v>19.61</v>
      </c>
      <c r="CL156" s="11">
        <v>19.559999999999999</v>
      </c>
      <c r="CM156" s="11">
        <v>28.87</v>
      </c>
      <c r="CN156" s="11">
        <v>11.18</v>
      </c>
      <c r="CO156" s="11">
        <v>7.77</v>
      </c>
      <c r="CP156" s="11">
        <v>19.62</v>
      </c>
      <c r="CQ156" s="11">
        <v>20.05</v>
      </c>
      <c r="CR156" s="11">
        <v>21.03</v>
      </c>
      <c r="CS156" s="11">
        <v>25.71</v>
      </c>
      <c r="CT156" s="11">
        <v>15.11</v>
      </c>
      <c r="CU156" s="11">
        <v>21.03</v>
      </c>
      <c r="CV156" s="11">
        <v>3.36</v>
      </c>
      <c r="CW156" s="11">
        <v>2.4500000000000002</v>
      </c>
      <c r="CX156" s="11">
        <v>19.46</v>
      </c>
    </row>
    <row r="157" spans="2:102" x14ac:dyDescent="0.75">
      <c r="B157" s="3">
        <f t="shared" si="6"/>
        <v>154</v>
      </c>
      <c r="C157" s="11">
        <v>20.29</v>
      </c>
      <c r="D157" s="11">
        <v>7.54</v>
      </c>
      <c r="E157" s="11">
        <v>18.82</v>
      </c>
      <c r="F157" s="11">
        <v>0.5</v>
      </c>
      <c r="G157" s="11">
        <v>2.41</v>
      </c>
      <c r="H157" s="11">
        <v>9.5399999999999991</v>
      </c>
      <c r="I157" s="11">
        <v>15.56</v>
      </c>
      <c r="J157" s="11">
        <v>21.4</v>
      </c>
      <c r="K157" s="11">
        <v>18.59</v>
      </c>
      <c r="L157" s="11">
        <v>2.66</v>
      </c>
      <c r="M157" s="11">
        <v>32.86</v>
      </c>
      <c r="N157" s="11">
        <v>1.06</v>
      </c>
      <c r="O157" s="11">
        <v>8.01</v>
      </c>
      <c r="P157" s="11">
        <v>16.09</v>
      </c>
      <c r="Q157" s="11">
        <v>30.15</v>
      </c>
      <c r="R157" s="11">
        <v>26.51</v>
      </c>
      <c r="S157" s="11">
        <v>31.31</v>
      </c>
      <c r="T157" s="11">
        <v>24.24</v>
      </c>
      <c r="U157" s="11">
        <v>5.56</v>
      </c>
      <c r="V157" s="11">
        <v>41.46</v>
      </c>
      <c r="W157" s="11">
        <v>14.14</v>
      </c>
      <c r="X157" s="11">
        <v>1.83</v>
      </c>
      <c r="Y157" s="11">
        <v>5.91</v>
      </c>
      <c r="Z157" s="11">
        <v>10.52</v>
      </c>
      <c r="AA157" s="11">
        <v>5.71</v>
      </c>
      <c r="AB157" s="11">
        <v>46.29</v>
      </c>
      <c r="AC157" s="11">
        <v>14.5</v>
      </c>
      <c r="AD157" s="11">
        <v>16.54</v>
      </c>
      <c r="AE157" s="11">
        <v>11.14</v>
      </c>
      <c r="AF157" s="11">
        <v>27.04</v>
      </c>
      <c r="AG157" s="11">
        <v>26.51</v>
      </c>
      <c r="AH157" s="11">
        <v>19.72</v>
      </c>
      <c r="AI157" s="11">
        <v>16.600000000000001</v>
      </c>
      <c r="AJ157" s="11">
        <v>6.11</v>
      </c>
      <c r="AK157" s="11">
        <v>30.96</v>
      </c>
      <c r="AL157" s="11">
        <v>8.48</v>
      </c>
      <c r="AM157" s="11">
        <v>16.96</v>
      </c>
      <c r="AN157" s="11">
        <v>11.89</v>
      </c>
      <c r="AO157" s="11">
        <v>23.52</v>
      </c>
      <c r="AP157" s="11">
        <v>22.09</v>
      </c>
      <c r="AQ157" s="11">
        <v>7.77</v>
      </c>
      <c r="AR157" s="11">
        <v>53.46</v>
      </c>
      <c r="AS157" s="11">
        <v>19.649999999999999</v>
      </c>
      <c r="AT157" s="11">
        <v>80.34</v>
      </c>
      <c r="AU157" s="11">
        <v>36.409999999999997</v>
      </c>
      <c r="AV157" s="11">
        <v>59.81</v>
      </c>
      <c r="AW157" s="11">
        <v>66.48</v>
      </c>
      <c r="AX157" s="11">
        <v>28.82</v>
      </c>
      <c r="AY157" s="11">
        <v>37.39</v>
      </c>
      <c r="AZ157" s="11">
        <v>46.09</v>
      </c>
      <c r="BA157" s="11">
        <v>16.38</v>
      </c>
      <c r="BB157" s="11">
        <v>9.1999999999999993</v>
      </c>
      <c r="BC157" s="11">
        <v>17.239999999999998</v>
      </c>
      <c r="BD157" s="11">
        <v>13.08</v>
      </c>
      <c r="BE157" s="11">
        <v>17.77</v>
      </c>
      <c r="BF157" s="11">
        <v>8.7100000000000009</v>
      </c>
      <c r="BG157" s="11">
        <v>15.39</v>
      </c>
      <c r="BH157" s="11">
        <v>17.010000000000002</v>
      </c>
      <c r="BI157" s="11">
        <v>23.64</v>
      </c>
      <c r="BJ157" s="11">
        <v>0.53</v>
      </c>
      <c r="BK157" s="11">
        <v>16.79</v>
      </c>
      <c r="BL157" s="11">
        <v>21.38</v>
      </c>
      <c r="BM157" s="11">
        <v>11.34</v>
      </c>
      <c r="BN157" s="11">
        <v>16.18</v>
      </c>
      <c r="BO157" s="11">
        <v>18.25</v>
      </c>
      <c r="BP157" s="11">
        <v>20.63</v>
      </c>
      <c r="BQ157" s="11">
        <v>14.5</v>
      </c>
      <c r="BR157" s="11">
        <v>15.87</v>
      </c>
      <c r="BS157" s="11">
        <v>10.35</v>
      </c>
      <c r="BT157" s="11">
        <v>26.62</v>
      </c>
      <c r="BU157" s="11">
        <v>15.54</v>
      </c>
      <c r="BV157" s="11">
        <v>31.2</v>
      </c>
      <c r="BW157" s="11">
        <v>27.75</v>
      </c>
      <c r="BX157" s="11">
        <v>23.51</v>
      </c>
      <c r="BY157" s="11">
        <v>9.5500000000000007</v>
      </c>
      <c r="BZ157" s="11">
        <v>12.18</v>
      </c>
      <c r="CA157" s="11">
        <v>20.72</v>
      </c>
      <c r="CB157" s="11">
        <v>17.96</v>
      </c>
      <c r="CC157" s="11">
        <v>21.45</v>
      </c>
      <c r="CD157" s="11">
        <v>6.74</v>
      </c>
      <c r="CE157" s="11">
        <v>19.18</v>
      </c>
      <c r="CF157" s="11">
        <v>28.46</v>
      </c>
      <c r="CG157" s="11">
        <v>18.29</v>
      </c>
      <c r="CH157" s="11">
        <v>20.23</v>
      </c>
      <c r="CI157" s="11">
        <v>3.71</v>
      </c>
      <c r="CJ157" s="11">
        <v>26.66</v>
      </c>
      <c r="CK157" s="11">
        <v>20.53</v>
      </c>
      <c r="CL157" s="11">
        <v>20.09</v>
      </c>
      <c r="CM157" s="11">
        <v>29.28</v>
      </c>
      <c r="CN157" s="11">
        <v>10.99</v>
      </c>
      <c r="CO157" s="11">
        <v>7.22</v>
      </c>
      <c r="CP157" s="11">
        <v>19.11</v>
      </c>
      <c r="CQ157" s="11">
        <v>19.41</v>
      </c>
      <c r="CR157" s="11">
        <v>20.190000000000001</v>
      </c>
      <c r="CS157" s="11">
        <v>27.99</v>
      </c>
      <c r="CT157" s="11">
        <v>15.92</v>
      </c>
      <c r="CU157" s="11">
        <v>20.62</v>
      </c>
      <c r="CV157" s="11">
        <v>3.33</v>
      </c>
      <c r="CW157" s="11">
        <v>2.61</v>
      </c>
      <c r="CX157" s="11">
        <v>20.190000000000001</v>
      </c>
    </row>
    <row r="158" spans="2:102" x14ac:dyDescent="0.75">
      <c r="B158" s="3">
        <f t="shared" si="6"/>
        <v>155</v>
      </c>
      <c r="C158" s="11">
        <v>20.55</v>
      </c>
      <c r="D158" s="11">
        <v>7.51</v>
      </c>
      <c r="E158" s="11">
        <v>18.79</v>
      </c>
      <c r="F158" s="11">
        <v>0.49</v>
      </c>
      <c r="G158" s="11">
        <v>2.41</v>
      </c>
      <c r="H158" s="11">
        <v>9.35</v>
      </c>
      <c r="I158" s="11">
        <v>15.54</v>
      </c>
      <c r="J158" s="11">
        <v>21.25</v>
      </c>
      <c r="K158" s="11">
        <v>18.52</v>
      </c>
      <c r="L158" s="11">
        <v>2.69</v>
      </c>
      <c r="M158" s="11">
        <v>32.840000000000003</v>
      </c>
      <c r="N158" s="11">
        <v>1.06</v>
      </c>
      <c r="O158" s="11">
        <v>8.0299999999999994</v>
      </c>
      <c r="P158" s="11">
        <v>16.03</v>
      </c>
      <c r="Q158" s="11">
        <v>30.2</v>
      </c>
      <c r="R158" s="11">
        <v>26.36</v>
      </c>
      <c r="S158" s="11">
        <v>31.28</v>
      </c>
      <c r="T158" s="11">
        <v>24.07</v>
      </c>
      <c r="U158" s="11">
        <v>5.57</v>
      </c>
      <c r="V158" s="11">
        <v>40.76</v>
      </c>
      <c r="W158" s="11">
        <v>14.29</v>
      </c>
      <c r="X158" s="11">
        <v>1.83</v>
      </c>
      <c r="Y158" s="11">
        <v>5.96</v>
      </c>
      <c r="Z158" s="11">
        <v>10.45</v>
      </c>
      <c r="AA158" s="11">
        <v>5.75</v>
      </c>
      <c r="AB158" s="11">
        <v>46.64</v>
      </c>
      <c r="AC158" s="11">
        <v>14.5</v>
      </c>
      <c r="AD158" s="11">
        <v>16.510000000000002</v>
      </c>
      <c r="AE158" s="11">
        <v>11.24</v>
      </c>
      <c r="AF158" s="11">
        <v>26.89</v>
      </c>
      <c r="AG158" s="11">
        <v>26.5</v>
      </c>
      <c r="AH158" s="11">
        <v>19.72</v>
      </c>
      <c r="AI158" s="11">
        <v>16.670000000000002</v>
      </c>
      <c r="AJ158" s="11">
        <v>5.99</v>
      </c>
      <c r="AK158" s="11">
        <v>30.99</v>
      </c>
      <c r="AL158" s="11">
        <v>8.49</v>
      </c>
      <c r="AM158" s="11">
        <v>16.91</v>
      </c>
      <c r="AN158" s="11">
        <v>11.74</v>
      </c>
      <c r="AO158" s="11">
        <v>23.48</v>
      </c>
      <c r="AP158" s="11">
        <v>21.68</v>
      </c>
      <c r="AQ158" s="11">
        <v>7.8</v>
      </c>
      <c r="AR158" s="11">
        <v>53.74</v>
      </c>
      <c r="AS158" s="11">
        <v>19.579999999999998</v>
      </c>
      <c r="AT158" s="11">
        <v>80.010000000000005</v>
      </c>
      <c r="AU158" s="11">
        <v>36.29</v>
      </c>
      <c r="AV158" s="11">
        <v>59.72</v>
      </c>
      <c r="AW158" s="11">
        <v>66.03</v>
      </c>
      <c r="AX158" s="11">
        <v>28.9</v>
      </c>
      <c r="AY158" s="11">
        <v>37.26</v>
      </c>
      <c r="AZ158" s="11">
        <v>46.22</v>
      </c>
      <c r="BA158" s="11">
        <v>15.3</v>
      </c>
      <c r="BB158" s="11">
        <v>9.6300000000000008</v>
      </c>
      <c r="BC158" s="11">
        <v>18.059999999999999</v>
      </c>
      <c r="BD158" s="11">
        <v>13.54</v>
      </c>
      <c r="BE158" s="11">
        <v>18.46</v>
      </c>
      <c r="BF158" s="11">
        <v>9.3800000000000008</v>
      </c>
      <c r="BG158" s="11">
        <v>15.61</v>
      </c>
      <c r="BH158" s="11">
        <v>16.86</v>
      </c>
      <c r="BI158" s="11">
        <v>24.96</v>
      </c>
      <c r="BJ158" s="11">
        <v>0.5</v>
      </c>
      <c r="BK158" s="11">
        <v>17.53</v>
      </c>
      <c r="BL158" s="11">
        <v>21.71</v>
      </c>
      <c r="BM158" s="11">
        <v>11.58</v>
      </c>
      <c r="BN158" s="11">
        <v>17.36</v>
      </c>
      <c r="BO158" s="11">
        <v>19.45</v>
      </c>
      <c r="BP158" s="11">
        <v>22.22</v>
      </c>
      <c r="BQ158" s="11">
        <v>14.81</v>
      </c>
      <c r="BR158" s="11">
        <v>16.100000000000001</v>
      </c>
      <c r="BS158" s="11">
        <v>10.18</v>
      </c>
      <c r="BT158" s="11">
        <v>26.08</v>
      </c>
      <c r="BU158" s="11">
        <v>16.28</v>
      </c>
      <c r="BV158" s="11">
        <v>29.78</v>
      </c>
      <c r="BW158" s="11">
        <v>27.62</v>
      </c>
      <c r="BX158" s="11">
        <v>24.3</v>
      </c>
      <c r="BY158" s="11">
        <v>9.67</v>
      </c>
      <c r="BZ158" s="11">
        <v>13.35</v>
      </c>
      <c r="CA158" s="11">
        <v>20.04</v>
      </c>
      <c r="CB158" s="11">
        <v>17.89</v>
      </c>
      <c r="CC158" s="11">
        <v>22.9</v>
      </c>
      <c r="CD158" s="11">
        <v>7.14</v>
      </c>
      <c r="CE158" s="11">
        <v>18.760000000000002</v>
      </c>
      <c r="CF158" s="11">
        <v>31.16</v>
      </c>
      <c r="CG158" s="11">
        <v>19.73</v>
      </c>
      <c r="CH158" s="11">
        <v>19.260000000000002</v>
      </c>
      <c r="CI158" s="11">
        <v>3.92</v>
      </c>
      <c r="CJ158" s="11">
        <v>28.12</v>
      </c>
      <c r="CK158" s="11">
        <v>19</v>
      </c>
      <c r="CL158" s="11">
        <v>20.47</v>
      </c>
      <c r="CM158" s="11">
        <v>29.85</v>
      </c>
      <c r="CN158" s="11">
        <v>11.86</v>
      </c>
      <c r="CO158" s="11">
        <v>7.63</v>
      </c>
      <c r="CP158" s="11">
        <v>19.05</v>
      </c>
      <c r="CQ158" s="11">
        <v>19.93</v>
      </c>
      <c r="CR158" s="11">
        <v>21.46</v>
      </c>
      <c r="CS158" s="11">
        <v>28.37</v>
      </c>
      <c r="CT158" s="11">
        <v>14.91</v>
      </c>
      <c r="CU158" s="11">
        <v>21.49</v>
      </c>
      <c r="CV158" s="11">
        <v>3.23</v>
      </c>
      <c r="CW158" s="11">
        <v>2.59</v>
      </c>
      <c r="CX158" s="11">
        <v>19.7</v>
      </c>
    </row>
    <row r="159" spans="2:102" x14ac:dyDescent="0.75">
      <c r="B159" s="3">
        <f t="shared" si="6"/>
        <v>156</v>
      </c>
      <c r="C159" s="11">
        <v>20.82</v>
      </c>
      <c r="D159" s="11">
        <v>7.48</v>
      </c>
      <c r="E159" s="11">
        <v>18.87</v>
      </c>
      <c r="F159" s="11">
        <v>0.5</v>
      </c>
      <c r="G159" s="11">
        <v>2.4</v>
      </c>
      <c r="H159" s="11">
        <v>9.34</v>
      </c>
      <c r="I159" s="11">
        <v>15.58</v>
      </c>
      <c r="J159" s="11">
        <v>21.09</v>
      </c>
      <c r="K159" s="11">
        <v>18.510000000000002</v>
      </c>
      <c r="L159" s="11">
        <v>2.71</v>
      </c>
      <c r="M159" s="11">
        <v>32.85</v>
      </c>
      <c r="N159" s="11">
        <v>1.06</v>
      </c>
      <c r="O159" s="11">
        <v>8.0299999999999994</v>
      </c>
      <c r="P159" s="11">
        <v>16.22</v>
      </c>
      <c r="Q159" s="11">
        <v>30.14</v>
      </c>
      <c r="R159" s="11">
        <v>26.17</v>
      </c>
      <c r="S159" s="11">
        <v>31.26</v>
      </c>
      <c r="T159" s="11">
        <v>23.98</v>
      </c>
      <c r="U159" s="11">
        <v>5.56</v>
      </c>
      <c r="V159" s="11">
        <v>41.1</v>
      </c>
      <c r="W159" s="11">
        <v>14.32</v>
      </c>
      <c r="X159" s="11">
        <v>1.83</v>
      </c>
      <c r="Y159" s="11">
        <v>6.07</v>
      </c>
      <c r="Z159" s="11">
        <v>10.36</v>
      </c>
      <c r="AA159" s="11">
        <v>5.71</v>
      </c>
      <c r="AB159" s="11">
        <v>46.67</v>
      </c>
      <c r="AC159" s="11">
        <v>14.5</v>
      </c>
      <c r="AD159" s="11">
        <v>16.489999999999998</v>
      </c>
      <c r="AE159" s="11">
        <v>11.27</v>
      </c>
      <c r="AF159" s="11">
        <v>26.86</v>
      </c>
      <c r="AG159" s="11">
        <v>26.52</v>
      </c>
      <c r="AH159" s="11">
        <v>19.78</v>
      </c>
      <c r="AI159" s="11">
        <v>16.600000000000001</v>
      </c>
      <c r="AJ159" s="11">
        <v>6.08</v>
      </c>
      <c r="AK159" s="11">
        <v>30.15</v>
      </c>
      <c r="AL159" s="11">
        <v>8.52</v>
      </c>
      <c r="AM159" s="11">
        <v>16.87</v>
      </c>
      <c r="AN159" s="11">
        <v>11.68</v>
      </c>
      <c r="AO159" s="11">
        <v>23.51</v>
      </c>
      <c r="AP159" s="11">
        <v>21.59</v>
      </c>
      <c r="AQ159" s="11">
        <v>7.96</v>
      </c>
      <c r="AR159" s="11">
        <v>54.58</v>
      </c>
      <c r="AS159" s="11">
        <v>19.7</v>
      </c>
      <c r="AT159" s="11">
        <v>80.400000000000006</v>
      </c>
      <c r="AU159" s="11">
        <v>35.99</v>
      </c>
      <c r="AV159" s="11">
        <v>59.78</v>
      </c>
      <c r="AW159" s="11">
        <v>65.930000000000007</v>
      </c>
      <c r="AX159" s="11">
        <v>28.73</v>
      </c>
      <c r="AY159" s="11">
        <v>37.200000000000003</v>
      </c>
      <c r="AZ159" s="11">
        <v>46.08</v>
      </c>
      <c r="BA159" s="11">
        <v>14.7</v>
      </c>
      <c r="BB159" s="11">
        <v>8.9700000000000006</v>
      </c>
      <c r="BC159" s="11">
        <v>19.170000000000002</v>
      </c>
      <c r="BD159" s="11">
        <v>13.03</v>
      </c>
      <c r="BE159" s="11">
        <v>18.59</v>
      </c>
      <c r="BF159" s="11">
        <v>9.3800000000000008</v>
      </c>
      <c r="BG159" s="11">
        <v>15.84</v>
      </c>
      <c r="BH159" s="11">
        <v>16.12</v>
      </c>
      <c r="BI159" s="11">
        <v>23.48</v>
      </c>
      <c r="BJ159" s="11">
        <v>0.5</v>
      </c>
      <c r="BK159" s="11">
        <v>16.579999999999998</v>
      </c>
      <c r="BL159" s="11">
        <v>22.22</v>
      </c>
      <c r="BM159" s="11">
        <v>12.06</v>
      </c>
      <c r="BN159" s="11">
        <v>18.760000000000002</v>
      </c>
      <c r="BO159" s="11">
        <v>20.079999999999998</v>
      </c>
      <c r="BP159" s="11">
        <v>21.24</v>
      </c>
      <c r="BQ159" s="11">
        <v>14.79</v>
      </c>
      <c r="BR159" s="11">
        <v>16.07</v>
      </c>
      <c r="BS159" s="11">
        <v>9.91</v>
      </c>
      <c r="BT159" s="11">
        <v>26.34</v>
      </c>
      <c r="BU159" s="11">
        <v>16.32</v>
      </c>
      <c r="BV159" s="11">
        <v>29.76</v>
      </c>
      <c r="BW159" s="11">
        <v>28.81</v>
      </c>
      <c r="BX159" s="11">
        <v>23.43</v>
      </c>
      <c r="BY159" s="11">
        <v>9.1</v>
      </c>
      <c r="BZ159" s="11">
        <v>12.98</v>
      </c>
      <c r="CA159" s="11">
        <v>20.47</v>
      </c>
      <c r="CB159" s="11">
        <v>18.239999999999998</v>
      </c>
      <c r="CC159" s="11">
        <v>21.41</v>
      </c>
      <c r="CD159" s="11">
        <v>6.86</v>
      </c>
      <c r="CE159" s="11">
        <v>18.87</v>
      </c>
      <c r="CF159" s="11">
        <v>29.74</v>
      </c>
      <c r="CG159" s="11">
        <v>18.84</v>
      </c>
      <c r="CH159" s="11">
        <v>19.170000000000002</v>
      </c>
      <c r="CI159" s="11">
        <v>3.88</v>
      </c>
      <c r="CJ159" s="11">
        <v>27.19</v>
      </c>
      <c r="CK159" s="11">
        <v>20.83</v>
      </c>
      <c r="CL159" s="11">
        <v>20.64</v>
      </c>
      <c r="CM159" s="11">
        <v>31.05</v>
      </c>
      <c r="CN159" s="11">
        <v>11.27</v>
      </c>
      <c r="CO159" s="11">
        <v>7.61</v>
      </c>
      <c r="CP159" s="11">
        <v>18.93</v>
      </c>
      <c r="CQ159" s="11">
        <v>20.5</v>
      </c>
      <c r="CR159" s="11">
        <v>21.21</v>
      </c>
      <c r="CS159" s="11">
        <v>27.42</v>
      </c>
      <c r="CT159" s="11">
        <v>15.94</v>
      </c>
      <c r="CU159" s="11">
        <v>21.01</v>
      </c>
      <c r="CV159" s="11">
        <v>3.21</v>
      </c>
      <c r="CW159" s="11">
        <v>2.63</v>
      </c>
      <c r="CX159" s="11">
        <v>19.79</v>
      </c>
    </row>
    <row r="160" spans="2:102" x14ac:dyDescent="0.75">
      <c r="B160" s="3">
        <f t="shared" si="6"/>
        <v>157</v>
      </c>
      <c r="C160" s="11">
        <v>20.89</v>
      </c>
      <c r="D160" s="11">
        <v>7.45</v>
      </c>
      <c r="E160" s="11">
        <v>18.91</v>
      </c>
      <c r="F160" s="11">
        <v>0.5</v>
      </c>
      <c r="G160" s="11">
        <v>2.39</v>
      </c>
      <c r="H160" s="11">
        <v>9.33</v>
      </c>
      <c r="I160" s="11">
        <v>15.74</v>
      </c>
      <c r="J160" s="11">
        <v>20.97</v>
      </c>
      <c r="K160" s="11">
        <v>18.510000000000002</v>
      </c>
      <c r="L160" s="11">
        <v>2.76</v>
      </c>
      <c r="M160" s="11">
        <v>32.869999999999997</v>
      </c>
      <c r="N160" s="11">
        <v>1.05</v>
      </c>
      <c r="O160" s="11">
        <v>8.02</v>
      </c>
      <c r="P160" s="11">
        <v>16.2</v>
      </c>
      <c r="Q160" s="11">
        <v>30.18</v>
      </c>
      <c r="R160" s="11">
        <v>25.99</v>
      </c>
      <c r="S160" s="11">
        <v>31.18</v>
      </c>
      <c r="T160" s="11">
        <v>23.8</v>
      </c>
      <c r="U160" s="11">
        <v>5.55</v>
      </c>
      <c r="V160" s="11">
        <v>41.02</v>
      </c>
      <c r="W160" s="11">
        <v>14.22</v>
      </c>
      <c r="X160" s="11">
        <v>1.83</v>
      </c>
      <c r="Y160" s="11">
        <v>6</v>
      </c>
      <c r="Z160" s="11">
        <v>10.42</v>
      </c>
      <c r="AA160" s="11">
        <v>5.67</v>
      </c>
      <c r="AB160" s="11">
        <v>46.86</v>
      </c>
      <c r="AC160" s="11">
        <v>14.42</v>
      </c>
      <c r="AD160" s="11">
        <v>16.48</v>
      </c>
      <c r="AE160" s="11">
        <v>11.3</v>
      </c>
      <c r="AF160" s="11">
        <v>26.89</v>
      </c>
      <c r="AG160" s="11">
        <v>26.39</v>
      </c>
      <c r="AH160" s="11">
        <v>19.739999999999998</v>
      </c>
      <c r="AI160" s="11">
        <v>16.79</v>
      </c>
      <c r="AJ160" s="11">
        <v>6.16</v>
      </c>
      <c r="AK160" s="11">
        <v>30.16</v>
      </c>
      <c r="AL160" s="11">
        <v>8.5399999999999991</v>
      </c>
      <c r="AM160" s="11">
        <v>16.87</v>
      </c>
      <c r="AN160" s="11">
        <v>11.73</v>
      </c>
      <c r="AO160" s="11">
        <v>23.5</v>
      </c>
      <c r="AP160" s="11">
        <v>22</v>
      </c>
      <c r="AQ160" s="11">
        <v>7.97</v>
      </c>
      <c r="AR160" s="11">
        <v>55.27</v>
      </c>
      <c r="AS160" s="11">
        <v>19.77</v>
      </c>
      <c r="AT160" s="11">
        <v>80.790000000000006</v>
      </c>
      <c r="AU160" s="11">
        <v>36.07</v>
      </c>
      <c r="AV160" s="11">
        <v>59.6</v>
      </c>
      <c r="AW160" s="11">
        <v>66.5</v>
      </c>
      <c r="AX160" s="11">
        <v>28.65</v>
      </c>
      <c r="AY160" s="11">
        <v>37.56</v>
      </c>
      <c r="AZ160" s="11">
        <v>45.72</v>
      </c>
      <c r="BA160" s="11">
        <v>15.81</v>
      </c>
      <c r="BB160" s="11">
        <v>9.2200000000000006</v>
      </c>
      <c r="BC160" s="11">
        <v>17.46</v>
      </c>
      <c r="BD160" s="11">
        <v>12.55</v>
      </c>
      <c r="BE160" s="11">
        <v>18.48</v>
      </c>
      <c r="BF160" s="11">
        <v>8.73</v>
      </c>
      <c r="BG160" s="11">
        <v>15.88</v>
      </c>
      <c r="BH160" s="11">
        <v>16.54</v>
      </c>
      <c r="BI160" s="11">
        <v>23.46</v>
      </c>
      <c r="BJ160" s="11">
        <v>0.48</v>
      </c>
      <c r="BK160" s="11">
        <v>16.82</v>
      </c>
      <c r="BL160" s="11">
        <v>22.27</v>
      </c>
      <c r="BM160" s="11">
        <v>10.83</v>
      </c>
      <c r="BN160" s="11">
        <v>17.37</v>
      </c>
      <c r="BO160" s="11">
        <v>19.48</v>
      </c>
      <c r="BP160" s="11">
        <v>21.19</v>
      </c>
      <c r="BQ160" s="11">
        <v>14.42</v>
      </c>
      <c r="BR160" s="11">
        <v>16.62</v>
      </c>
      <c r="BS160" s="11">
        <v>9.64</v>
      </c>
      <c r="BT160" s="11">
        <v>26.86</v>
      </c>
      <c r="BU160" s="11">
        <v>15.85</v>
      </c>
      <c r="BV160" s="11">
        <v>29.19</v>
      </c>
      <c r="BW160" s="11">
        <v>28.46</v>
      </c>
      <c r="BX160" s="11">
        <v>24.56</v>
      </c>
      <c r="BY160" s="11">
        <v>9.06</v>
      </c>
      <c r="BZ160" s="11">
        <v>12.8</v>
      </c>
      <c r="CA160" s="11">
        <v>20.55</v>
      </c>
      <c r="CB160" s="11">
        <v>18.63</v>
      </c>
      <c r="CC160" s="11">
        <v>22.01</v>
      </c>
      <c r="CD160" s="11">
        <v>6.96</v>
      </c>
      <c r="CE160" s="11">
        <v>19.420000000000002</v>
      </c>
      <c r="CF160" s="11">
        <v>28.21</v>
      </c>
      <c r="CG160" s="11">
        <v>19.13</v>
      </c>
      <c r="CH160" s="11">
        <v>19.91</v>
      </c>
      <c r="CI160" s="11">
        <v>3.75</v>
      </c>
      <c r="CJ160" s="11">
        <v>27.62</v>
      </c>
      <c r="CK160" s="11">
        <v>20.43</v>
      </c>
      <c r="CL160" s="11">
        <v>19.32</v>
      </c>
      <c r="CM160" s="11">
        <v>30.31</v>
      </c>
      <c r="CN160" s="11">
        <v>11.42</v>
      </c>
      <c r="CO160" s="11">
        <v>6.97</v>
      </c>
      <c r="CP160" s="11">
        <v>19.61</v>
      </c>
      <c r="CQ160" s="11">
        <v>20.14</v>
      </c>
      <c r="CR160" s="11">
        <v>21.43</v>
      </c>
      <c r="CS160" s="11">
        <v>26.15</v>
      </c>
      <c r="CT160" s="11">
        <v>15.72</v>
      </c>
      <c r="CU160" s="11">
        <v>21.55</v>
      </c>
      <c r="CV160" s="11">
        <v>3.29</v>
      </c>
      <c r="CW160" s="11">
        <v>2.5499999999999998</v>
      </c>
      <c r="CX160" s="11">
        <v>19.61</v>
      </c>
    </row>
    <row r="161" spans="2:102" x14ac:dyDescent="0.75">
      <c r="B161" s="3">
        <f t="shared" si="6"/>
        <v>158</v>
      </c>
      <c r="C161" s="11">
        <v>20.81</v>
      </c>
      <c r="D161" s="11">
        <v>7.47</v>
      </c>
      <c r="E161" s="11">
        <v>18.68</v>
      </c>
      <c r="F161" s="11">
        <v>0.5</v>
      </c>
      <c r="G161" s="11">
        <v>2.39</v>
      </c>
      <c r="H161" s="11">
        <v>9.44</v>
      </c>
      <c r="I161" s="11">
        <v>15.68</v>
      </c>
      <c r="J161" s="11">
        <v>21.12</v>
      </c>
      <c r="K161" s="11">
        <v>18.61</v>
      </c>
      <c r="L161" s="11">
        <v>2.76</v>
      </c>
      <c r="M161" s="11">
        <v>32.85</v>
      </c>
      <c r="N161" s="11">
        <v>1.06</v>
      </c>
      <c r="O161" s="11">
        <v>8.01</v>
      </c>
      <c r="P161" s="11">
        <v>16.350000000000001</v>
      </c>
      <c r="Q161" s="11">
        <v>30.42</v>
      </c>
      <c r="R161" s="11">
        <v>26.08</v>
      </c>
      <c r="S161" s="11">
        <v>31.21</v>
      </c>
      <c r="T161" s="11">
        <v>23.78</v>
      </c>
      <c r="U161" s="11">
        <v>5.56</v>
      </c>
      <c r="V161" s="11">
        <v>41.31</v>
      </c>
      <c r="W161" s="11">
        <v>14.24</v>
      </c>
      <c r="X161" s="11">
        <v>1.83</v>
      </c>
      <c r="Y161" s="11">
        <v>6.03</v>
      </c>
      <c r="Z161" s="11">
        <v>10.42</v>
      </c>
      <c r="AA161" s="11">
        <v>5.67</v>
      </c>
      <c r="AB161" s="11">
        <v>46.73</v>
      </c>
      <c r="AC161" s="11">
        <v>14.44</v>
      </c>
      <c r="AD161" s="11">
        <v>16.5</v>
      </c>
      <c r="AE161" s="11">
        <v>11.24</v>
      </c>
      <c r="AF161" s="11">
        <v>27.14</v>
      </c>
      <c r="AG161" s="11">
        <v>26.34</v>
      </c>
      <c r="AH161" s="11">
        <v>19.46</v>
      </c>
      <c r="AI161" s="11">
        <v>16.850000000000001</v>
      </c>
      <c r="AJ161" s="11">
        <v>6.1</v>
      </c>
      <c r="AK161" s="11">
        <v>29.95</v>
      </c>
      <c r="AL161" s="11">
        <v>8.48</v>
      </c>
      <c r="AM161" s="11">
        <v>16.86</v>
      </c>
      <c r="AN161" s="11">
        <v>11.75</v>
      </c>
      <c r="AO161" s="11">
        <v>23.56</v>
      </c>
      <c r="AP161" s="11">
        <v>21.78</v>
      </c>
      <c r="AQ161" s="11">
        <v>7.91</v>
      </c>
      <c r="AR161" s="11">
        <v>55.39</v>
      </c>
      <c r="AS161" s="11">
        <v>19.940000000000001</v>
      </c>
      <c r="AT161" s="11">
        <v>81.05</v>
      </c>
      <c r="AU161" s="11">
        <v>36.020000000000003</v>
      </c>
      <c r="AV161" s="11">
        <v>59.68</v>
      </c>
      <c r="AW161" s="11">
        <v>66.400000000000006</v>
      </c>
      <c r="AX161" s="11">
        <v>28.66</v>
      </c>
      <c r="AY161" s="11">
        <v>37.68</v>
      </c>
      <c r="AZ161" s="11">
        <v>45.5</v>
      </c>
      <c r="BA161" s="11">
        <v>15.71</v>
      </c>
      <c r="BB161" s="11">
        <v>10.49</v>
      </c>
      <c r="BC161" s="11">
        <v>18.690000000000001</v>
      </c>
      <c r="BD161" s="11">
        <v>13.06</v>
      </c>
      <c r="BE161" s="11">
        <v>18.170000000000002</v>
      </c>
      <c r="BF161" s="11">
        <v>9.24</v>
      </c>
      <c r="BG161" s="11">
        <v>15.9</v>
      </c>
      <c r="BH161" s="11">
        <v>17.43</v>
      </c>
      <c r="BI161" s="11">
        <v>24.1</v>
      </c>
      <c r="BJ161" s="11">
        <v>0.51</v>
      </c>
      <c r="BK161" s="11">
        <v>17.010000000000002</v>
      </c>
      <c r="BL161" s="11">
        <v>21.31</v>
      </c>
      <c r="BM161" s="11">
        <v>11.38</v>
      </c>
      <c r="BN161" s="11">
        <v>16.510000000000002</v>
      </c>
      <c r="BO161" s="11">
        <v>18.920000000000002</v>
      </c>
      <c r="BP161" s="11">
        <v>21.95</v>
      </c>
      <c r="BQ161" s="11">
        <v>15.16</v>
      </c>
      <c r="BR161" s="11">
        <v>16.66</v>
      </c>
      <c r="BS161" s="11">
        <v>9.7899999999999991</v>
      </c>
      <c r="BT161" s="11">
        <v>26.94</v>
      </c>
      <c r="BU161" s="11">
        <v>16.59</v>
      </c>
      <c r="BV161" s="11">
        <v>30.75</v>
      </c>
      <c r="BW161" s="11">
        <v>28.73</v>
      </c>
      <c r="BX161" s="11">
        <v>24.62</v>
      </c>
      <c r="BY161" s="11">
        <v>9.74</v>
      </c>
      <c r="BZ161" s="11">
        <v>13.23</v>
      </c>
      <c r="CA161" s="11">
        <v>20.82</v>
      </c>
      <c r="CB161" s="11">
        <v>18.48</v>
      </c>
      <c r="CC161" s="11">
        <v>22.05</v>
      </c>
      <c r="CD161" s="11">
        <v>6.32</v>
      </c>
      <c r="CE161" s="11">
        <v>19.010000000000002</v>
      </c>
      <c r="CF161" s="11">
        <v>29.21</v>
      </c>
      <c r="CG161" s="11">
        <v>20.2</v>
      </c>
      <c r="CH161" s="11">
        <v>20.16</v>
      </c>
      <c r="CI161" s="11">
        <v>3.89</v>
      </c>
      <c r="CJ161" s="11">
        <v>27.33</v>
      </c>
      <c r="CK161" s="11">
        <v>20.39</v>
      </c>
      <c r="CL161" s="11">
        <v>20.27</v>
      </c>
      <c r="CM161" s="11">
        <v>29.35</v>
      </c>
      <c r="CN161" s="11">
        <v>11.47</v>
      </c>
      <c r="CO161" s="11">
        <v>7.76</v>
      </c>
      <c r="CP161" s="11">
        <v>20.02</v>
      </c>
      <c r="CQ161" s="11">
        <v>19.54</v>
      </c>
      <c r="CR161" s="11">
        <v>19.86</v>
      </c>
      <c r="CS161" s="11">
        <v>28.05</v>
      </c>
      <c r="CT161" s="11">
        <v>15.4</v>
      </c>
      <c r="CU161" s="11">
        <v>21.22</v>
      </c>
      <c r="CV161" s="11">
        <v>3.18</v>
      </c>
      <c r="CW161" s="11">
        <v>2.4700000000000002</v>
      </c>
      <c r="CX161" s="11">
        <v>20.47</v>
      </c>
    </row>
    <row r="162" spans="2:102" x14ac:dyDescent="0.75">
      <c r="B162" s="3">
        <f t="shared" si="6"/>
        <v>159</v>
      </c>
      <c r="C162" s="11">
        <v>20.85</v>
      </c>
      <c r="D162" s="11">
        <v>7.47</v>
      </c>
      <c r="E162" s="11">
        <v>18.690000000000001</v>
      </c>
      <c r="F162" s="11">
        <v>0.49</v>
      </c>
      <c r="G162" s="11">
        <v>2.39</v>
      </c>
      <c r="H162" s="11">
        <v>9.1999999999999993</v>
      </c>
      <c r="I162" s="11">
        <v>15.84</v>
      </c>
      <c r="J162" s="11">
        <v>21.16</v>
      </c>
      <c r="K162" s="11">
        <v>18.670000000000002</v>
      </c>
      <c r="L162" s="11">
        <v>2.77</v>
      </c>
      <c r="M162" s="11">
        <v>32.909999999999997</v>
      </c>
      <c r="N162" s="11">
        <v>1.05</v>
      </c>
      <c r="O162" s="11">
        <v>8.0299999999999994</v>
      </c>
      <c r="P162" s="11">
        <v>16.2</v>
      </c>
      <c r="Q162" s="11">
        <v>30.37</v>
      </c>
      <c r="R162" s="11">
        <v>25.96</v>
      </c>
      <c r="S162" s="11">
        <v>31.08</v>
      </c>
      <c r="T162" s="11">
        <v>23.49</v>
      </c>
      <c r="U162" s="11">
        <v>5.53</v>
      </c>
      <c r="V162" s="11">
        <v>41.63</v>
      </c>
      <c r="W162" s="11">
        <v>14.24</v>
      </c>
      <c r="X162" s="11">
        <v>1.83</v>
      </c>
      <c r="Y162" s="11">
        <v>6.13</v>
      </c>
      <c r="Z162" s="11">
        <v>10.35</v>
      </c>
      <c r="AA162" s="11">
        <v>5.58</v>
      </c>
      <c r="AB162" s="11">
        <v>46.86</v>
      </c>
      <c r="AC162" s="11">
        <v>14.45</v>
      </c>
      <c r="AD162" s="11">
        <v>16.5</v>
      </c>
      <c r="AE162" s="11">
        <v>11.23</v>
      </c>
      <c r="AF162" s="11">
        <v>27.1</v>
      </c>
      <c r="AG162" s="11">
        <v>26.35</v>
      </c>
      <c r="AH162" s="11">
        <v>19.21</v>
      </c>
      <c r="AI162" s="11">
        <v>16.77</v>
      </c>
      <c r="AJ162" s="11">
        <v>6.03</v>
      </c>
      <c r="AK162" s="11">
        <v>30.58</v>
      </c>
      <c r="AL162" s="11">
        <v>8.51</v>
      </c>
      <c r="AM162" s="11">
        <v>16.84</v>
      </c>
      <c r="AN162" s="11">
        <v>11.78</v>
      </c>
      <c r="AO162" s="11">
        <v>23.51</v>
      </c>
      <c r="AP162" s="11">
        <v>21.57</v>
      </c>
      <c r="AQ162" s="11">
        <v>7.95</v>
      </c>
      <c r="AR162" s="11">
        <v>55.39</v>
      </c>
      <c r="AS162" s="11">
        <v>19.91</v>
      </c>
      <c r="AT162" s="11">
        <v>80.63</v>
      </c>
      <c r="AU162" s="11">
        <v>36.520000000000003</v>
      </c>
      <c r="AV162" s="11">
        <v>59.58</v>
      </c>
      <c r="AW162" s="11">
        <v>66.58</v>
      </c>
      <c r="AX162" s="11">
        <v>28.32</v>
      </c>
      <c r="AY162" s="11">
        <v>37.72</v>
      </c>
      <c r="AZ162" s="11">
        <v>45.54</v>
      </c>
      <c r="BA162" s="11">
        <v>15.84</v>
      </c>
      <c r="BB162" s="11">
        <v>9.85</v>
      </c>
      <c r="BC162" s="11">
        <v>18.940000000000001</v>
      </c>
      <c r="BD162" s="11">
        <v>13.49</v>
      </c>
      <c r="BE162" s="11">
        <v>18.97</v>
      </c>
      <c r="BF162" s="11">
        <v>9.15</v>
      </c>
      <c r="BG162" s="11">
        <v>16.16</v>
      </c>
      <c r="BH162" s="11">
        <v>16.8</v>
      </c>
      <c r="BI162" s="11">
        <v>23.28</v>
      </c>
      <c r="BJ162" s="11">
        <v>0.51</v>
      </c>
      <c r="BK162" s="11">
        <v>16.66</v>
      </c>
      <c r="BL162" s="11">
        <v>21.97</v>
      </c>
      <c r="BM162" s="11">
        <v>11.77</v>
      </c>
      <c r="BN162" s="11">
        <v>16.59</v>
      </c>
      <c r="BO162" s="11">
        <v>20.8</v>
      </c>
      <c r="BP162" s="11">
        <v>21.5</v>
      </c>
      <c r="BQ162" s="11">
        <v>15.01</v>
      </c>
      <c r="BR162" s="11">
        <v>16.5</v>
      </c>
      <c r="BS162" s="11">
        <v>10.4</v>
      </c>
      <c r="BT162" s="11">
        <v>26.54</v>
      </c>
      <c r="BU162" s="11">
        <v>15.51</v>
      </c>
      <c r="BV162" s="11">
        <v>30.04</v>
      </c>
      <c r="BW162" s="11">
        <v>28.51</v>
      </c>
      <c r="BX162" s="11">
        <v>25.62</v>
      </c>
      <c r="BY162" s="11">
        <v>9.5299999999999994</v>
      </c>
      <c r="BZ162" s="11">
        <v>12.7</v>
      </c>
      <c r="CA162" s="11">
        <v>20.67</v>
      </c>
      <c r="CB162" s="11">
        <v>18.32</v>
      </c>
      <c r="CC162" s="11">
        <v>21.8</v>
      </c>
      <c r="CD162" s="11">
        <v>7.12</v>
      </c>
      <c r="CE162" s="11">
        <v>18.25</v>
      </c>
      <c r="CF162" s="11">
        <v>28.6</v>
      </c>
      <c r="CG162" s="11">
        <v>18.940000000000001</v>
      </c>
      <c r="CH162" s="11">
        <v>20.59</v>
      </c>
      <c r="CI162" s="11">
        <v>3.86</v>
      </c>
      <c r="CJ162" s="11">
        <v>28.53</v>
      </c>
      <c r="CK162" s="11">
        <v>19.850000000000001</v>
      </c>
      <c r="CL162" s="11">
        <v>19.87</v>
      </c>
      <c r="CM162" s="11">
        <v>29.32</v>
      </c>
      <c r="CN162" s="11">
        <v>11.48</v>
      </c>
      <c r="CO162" s="11">
        <v>8.09</v>
      </c>
      <c r="CP162" s="11">
        <v>17.98</v>
      </c>
      <c r="CQ162" s="11">
        <v>20.010000000000002</v>
      </c>
      <c r="CR162" s="11">
        <v>21.12</v>
      </c>
      <c r="CS162" s="11">
        <v>28.38</v>
      </c>
      <c r="CT162" s="11">
        <v>16.28</v>
      </c>
      <c r="CU162" s="11">
        <v>21.6</v>
      </c>
      <c r="CV162" s="11">
        <v>3.25</v>
      </c>
      <c r="CW162" s="11">
        <v>2.63</v>
      </c>
      <c r="CX162" s="11">
        <v>20.87</v>
      </c>
    </row>
    <row r="163" spans="2:102" x14ac:dyDescent="0.75">
      <c r="B163" s="3">
        <f t="shared" si="6"/>
        <v>160</v>
      </c>
      <c r="C163" s="11">
        <v>20.7</v>
      </c>
      <c r="D163" s="11">
        <v>7.48</v>
      </c>
      <c r="E163" s="11">
        <v>18.760000000000002</v>
      </c>
      <c r="F163" s="11">
        <v>0.49</v>
      </c>
      <c r="G163" s="11">
        <v>2.39</v>
      </c>
      <c r="H163" s="11">
        <v>9.2899999999999991</v>
      </c>
      <c r="I163" s="11">
        <v>15.6</v>
      </c>
      <c r="J163" s="11">
        <v>21.03</v>
      </c>
      <c r="K163" s="11">
        <v>18.55</v>
      </c>
      <c r="L163" s="11">
        <v>2.77</v>
      </c>
      <c r="M163" s="11">
        <v>32.97</v>
      </c>
      <c r="N163" s="11">
        <v>1.05</v>
      </c>
      <c r="O163" s="11">
        <v>7.98</v>
      </c>
      <c r="P163" s="11">
        <v>16.22</v>
      </c>
      <c r="Q163" s="11">
        <v>29.79</v>
      </c>
      <c r="R163" s="11">
        <v>26.16</v>
      </c>
      <c r="S163" s="11">
        <v>31.18</v>
      </c>
      <c r="T163" s="11">
        <v>23.18</v>
      </c>
      <c r="U163" s="11">
        <v>5.56</v>
      </c>
      <c r="V163" s="11">
        <v>41.6</v>
      </c>
      <c r="W163" s="11">
        <v>14.15</v>
      </c>
      <c r="X163" s="11">
        <v>1.83</v>
      </c>
      <c r="Y163" s="11">
        <v>6.03</v>
      </c>
      <c r="Z163" s="11">
        <v>10.35</v>
      </c>
      <c r="AA163" s="11">
        <v>5.64</v>
      </c>
      <c r="AB163" s="11">
        <v>47.08</v>
      </c>
      <c r="AC163" s="11">
        <v>14.38</v>
      </c>
      <c r="AD163" s="11">
        <v>16.510000000000002</v>
      </c>
      <c r="AE163" s="11">
        <v>11.4</v>
      </c>
      <c r="AF163" s="11">
        <v>26.76</v>
      </c>
      <c r="AG163" s="11">
        <v>26.14</v>
      </c>
      <c r="AH163" s="11">
        <v>18.989999999999998</v>
      </c>
      <c r="AI163" s="11">
        <v>16.7</v>
      </c>
      <c r="AJ163" s="11">
        <v>6.05</v>
      </c>
      <c r="AK163" s="11">
        <v>30.44</v>
      </c>
      <c r="AL163" s="11">
        <v>8.5299999999999994</v>
      </c>
      <c r="AM163" s="11">
        <v>16.899999999999999</v>
      </c>
      <c r="AN163" s="11">
        <v>11.6</v>
      </c>
      <c r="AO163" s="11">
        <v>23.55</v>
      </c>
      <c r="AP163" s="11">
        <v>21.34</v>
      </c>
      <c r="AQ163" s="11">
        <v>7.9</v>
      </c>
      <c r="AR163" s="11">
        <v>55.45</v>
      </c>
      <c r="AS163" s="11">
        <v>19.75</v>
      </c>
      <c r="AT163" s="11">
        <v>81.040000000000006</v>
      </c>
      <c r="AU163" s="11">
        <v>36.51</v>
      </c>
      <c r="AV163" s="11">
        <v>59.6</v>
      </c>
      <c r="AW163" s="11">
        <v>67.13</v>
      </c>
      <c r="AX163" s="11">
        <v>28.32</v>
      </c>
      <c r="AY163" s="11">
        <v>37.28</v>
      </c>
      <c r="AZ163" s="11">
        <v>45.41</v>
      </c>
      <c r="BA163" s="11">
        <v>13.74</v>
      </c>
      <c r="BB163" s="11">
        <v>9.33</v>
      </c>
      <c r="BC163" s="11">
        <v>20.13</v>
      </c>
      <c r="BD163" s="11">
        <v>13.13</v>
      </c>
      <c r="BE163" s="11">
        <v>18.510000000000002</v>
      </c>
      <c r="BF163" s="11">
        <v>8.91</v>
      </c>
      <c r="BG163" s="11">
        <v>15.99</v>
      </c>
      <c r="BH163" s="11">
        <v>16.77</v>
      </c>
      <c r="BI163" s="11">
        <v>23.65</v>
      </c>
      <c r="BJ163" s="11">
        <v>0.51</v>
      </c>
      <c r="BK163" s="11">
        <v>17.149999999999999</v>
      </c>
      <c r="BL163" s="11">
        <v>22.5</v>
      </c>
      <c r="BM163" s="11">
        <v>12.09</v>
      </c>
      <c r="BN163" s="11">
        <v>16.47</v>
      </c>
      <c r="BO163" s="11">
        <v>19.27</v>
      </c>
      <c r="BP163" s="11">
        <v>21.29</v>
      </c>
      <c r="BQ163" s="11">
        <v>15.02</v>
      </c>
      <c r="BR163" s="11">
        <v>17.510000000000002</v>
      </c>
      <c r="BS163" s="11">
        <v>9.92</v>
      </c>
      <c r="BT163" s="11">
        <v>26.25</v>
      </c>
      <c r="BU163" s="11">
        <v>15.51</v>
      </c>
      <c r="BV163" s="11">
        <v>30.16</v>
      </c>
      <c r="BW163" s="11">
        <v>29.9</v>
      </c>
      <c r="BX163" s="11">
        <v>24.76</v>
      </c>
      <c r="BY163" s="11">
        <v>9.14</v>
      </c>
      <c r="BZ163" s="11">
        <v>13.18</v>
      </c>
      <c r="CA163" s="11">
        <v>21.05</v>
      </c>
      <c r="CB163" s="11">
        <v>18.54</v>
      </c>
      <c r="CC163" s="11">
        <v>21.72</v>
      </c>
      <c r="CD163" s="11">
        <v>7.23</v>
      </c>
      <c r="CE163" s="11">
        <v>19.329999999999998</v>
      </c>
      <c r="CF163" s="11">
        <v>30.42</v>
      </c>
      <c r="CG163" s="11">
        <v>19.8</v>
      </c>
      <c r="CH163" s="11">
        <v>20.12</v>
      </c>
      <c r="CI163" s="11">
        <v>3.81</v>
      </c>
      <c r="CJ163" s="11">
        <v>27.69</v>
      </c>
      <c r="CK163" s="11">
        <v>18.89</v>
      </c>
      <c r="CL163" s="11">
        <v>20.48</v>
      </c>
      <c r="CM163" s="11">
        <v>29.65</v>
      </c>
      <c r="CN163" s="11">
        <v>11.53</v>
      </c>
      <c r="CO163" s="11">
        <v>7.84</v>
      </c>
      <c r="CP163" s="11">
        <v>19.399999999999999</v>
      </c>
      <c r="CQ163" s="11">
        <v>20.76</v>
      </c>
      <c r="CR163" s="11">
        <v>21.16</v>
      </c>
      <c r="CS163" s="11">
        <v>28.05</v>
      </c>
      <c r="CT163" s="11">
        <v>16.29</v>
      </c>
      <c r="CU163" s="11">
        <v>21.04</v>
      </c>
      <c r="CV163" s="11">
        <v>3.3</v>
      </c>
      <c r="CW163" s="11">
        <v>2.59</v>
      </c>
      <c r="CX163" s="11">
        <v>19.850000000000001</v>
      </c>
    </row>
    <row r="164" spans="2:102" x14ac:dyDescent="0.75">
      <c r="B164" s="3">
        <f t="shared" si="6"/>
        <v>161</v>
      </c>
      <c r="C164" s="11">
        <v>20.85</v>
      </c>
      <c r="D164" s="11">
        <v>7.47</v>
      </c>
      <c r="E164" s="11">
        <v>18.829999999999998</v>
      </c>
      <c r="F164" s="11">
        <v>0.5</v>
      </c>
      <c r="G164" s="11">
        <v>2.4</v>
      </c>
      <c r="H164" s="11">
        <v>9.3800000000000008</v>
      </c>
      <c r="I164" s="11">
        <v>15.55</v>
      </c>
      <c r="J164" s="11">
        <v>21.12</v>
      </c>
      <c r="K164" s="11">
        <v>18.78</v>
      </c>
      <c r="L164" s="11">
        <v>2.8</v>
      </c>
      <c r="M164" s="11">
        <v>33.01</v>
      </c>
      <c r="N164" s="11">
        <v>1.05</v>
      </c>
      <c r="O164" s="11">
        <v>7.94</v>
      </c>
      <c r="P164" s="11">
        <v>16.2</v>
      </c>
      <c r="Q164" s="11">
        <v>30.06</v>
      </c>
      <c r="R164" s="11">
        <v>26.32</v>
      </c>
      <c r="S164" s="11">
        <v>30.99</v>
      </c>
      <c r="T164" s="11">
        <v>23.08</v>
      </c>
      <c r="U164" s="11">
        <v>5.6</v>
      </c>
      <c r="V164" s="11">
        <v>41.18</v>
      </c>
      <c r="W164" s="11">
        <v>14.26</v>
      </c>
      <c r="X164" s="11">
        <v>1.83</v>
      </c>
      <c r="Y164" s="11">
        <v>5.98</v>
      </c>
      <c r="Z164" s="11">
        <v>10.34</v>
      </c>
      <c r="AA164" s="11">
        <v>5.62</v>
      </c>
      <c r="AB164" s="11">
        <v>47.16</v>
      </c>
      <c r="AC164" s="11">
        <v>14.34</v>
      </c>
      <c r="AD164" s="11">
        <v>16.5</v>
      </c>
      <c r="AE164" s="11">
        <v>11.36</v>
      </c>
      <c r="AF164" s="11">
        <v>26.88</v>
      </c>
      <c r="AG164" s="11">
        <v>26.31</v>
      </c>
      <c r="AH164" s="11">
        <v>18.73</v>
      </c>
      <c r="AI164" s="11">
        <v>16.75</v>
      </c>
      <c r="AJ164" s="11">
        <v>6.1</v>
      </c>
      <c r="AK164" s="11">
        <v>30.27</v>
      </c>
      <c r="AL164" s="11">
        <v>8.52</v>
      </c>
      <c r="AM164" s="11">
        <v>16.940000000000001</v>
      </c>
      <c r="AN164" s="11">
        <v>11.48</v>
      </c>
      <c r="AO164" s="11">
        <v>23.5</v>
      </c>
      <c r="AP164" s="11">
        <v>21.62</v>
      </c>
      <c r="AQ164" s="11">
        <v>7.86</v>
      </c>
      <c r="AR164" s="11">
        <v>54.39</v>
      </c>
      <c r="AS164" s="11">
        <v>19.86</v>
      </c>
      <c r="AT164" s="11">
        <v>80.989999999999995</v>
      </c>
      <c r="AU164" s="11">
        <v>36.840000000000003</v>
      </c>
      <c r="AV164" s="11">
        <v>59.43</v>
      </c>
      <c r="AW164" s="11">
        <v>66.81</v>
      </c>
      <c r="AX164" s="11">
        <v>28</v>
      </c>
      <c r="AY164" s="11">
        <v>37.520000000000003</v>
      </c>
      <c r="AZ164" s="11">
        <v>45.36</v>
      </c>
      <c r="BA164" s="11">
        <v>15.59</v>
      </c>
      <c r="BB164" s="11">
        <v>10.56</v>
      </c>
      <c r="BC164" s="11">
        <v>18.559999999999999</v>
      </c>
      <c r="BD164" s="11">
        <v>13.31</v>
      </c>
      <c r="BE164" s="11">
        <v>19.18</v>
      </c>
      <c r="BF164" s="11">
        <v>9.74</v>
      </c>
      <c r="BG164" s="11">
        <v>16.329999999999998</v>
      </c>
      <c r="BH164" s="11">
        <v>16.18</v>
      </c>
      <c r="BI164" s="11">
        <v>24.46</v>
      </c>
      <c r="BJ164" s="11">
        <v>0.51</v>
      </c>
      <c r="BK164" s="11">
        <v>16.97</v>
      </c>
      <c r="BL164" s="11">
        <v>22.11</v>
      </c>
      <c r="BM164" s="11">
        <v>11.69</v>
      </c>
      <c r="BN164" s="11">
        <v>16.86</v>
      </c>
      <c r="BO164" s="11">
        <v>20.14</v>
      </c>
      <c r="BP164" s="11">
        <v>22.55</v>
      </c>
      <c r="BQ164" s="11">
        <v>15.18</v>
      </c>
      <c r="BR164" s="11">
        <v>16.559999999999999</v>
      </c>
      <c r="BS164" s="11">
        <v>10.07</v>
      </c>
      <c r="BT164" s="11">
        <v>26.71</v>
      </c>
      <c r="BU164" s="11">
        <v>17.559999999999999</v>
      </c>
      <c r="BV164" s="11">
        <v>31.27</v>
      </c>
      <c r="BW164" s="11">
        <v>29.38</v>
      </c>
      <c r="BX164" s="11">
        <v>23.98</v>
      </c>
      <c r="BY164" s="11">
        <v>9.99</v>
      </c>
      <c r="BZ164" s="11">
        <v>13.19</v>
      </c>
      <c r="CA164" s="11">
        <v>20.57</v>
      </c>
      <c r="CB164" s="11">
        <v>17.93</v>
      </c>
      <c r="CC164" s="11">
        <v>21.44</v>
      </c>
      <c r="CD164" s="11">
        <v>7.16</v>
      </c>
      <c r="CE164" s="11">
        <v>19.54</v>
      </c>
      <c r="CF164" s="11">
        <v>29.88</v>
      </c>
      <c r="CG164" s="11">
        <v>19.440000000000001</v>
      </c>
      <c r="CH164" s="11">
        <v>20.47</v>
      </c>
      <c r="CI164" s="11">
        <v>3.92</v>
      </c>
      <c r="CJ164" s="11">
        <v>27.84</v>
      </c>
      <c r="CK164" s="11">
        <v>20.03</v>
      </c>
      <c r="CL164" s="11">
        <v>20</v>
      </c>
      <c r="CM164" s="11">
        <v>30.34</v>
      </c>
      <c r="CN164" s="11">
        <v>10.98</v>
      </c>
      <c r="CO164" s="11">
        <v>7.9</v>
      </c>
      <c r="CP164" s="11">
        <v>19.48</v>
      </c>
      <c r="CQ164" s="11">
        <v>21.09</v>
      </c>
      <c r="CR164" s="11">
        <v>20.75</v>
      </c>
      <c r="CS164" s="11">
        <v>28.55</v>
      </c>
      <c r="CT164" s="11">
        <v>16.09</v>
      </c>
      <c r="CU164" s="11">
        <v>21.5</v>
      </c>
      <c r="CV164" s="11">
        <v>3.33</v>
      </c>
      <c r="CW164" s="11">
        <v>2.5099999999999998</v>
      </c>
      <c r="CX164" s="11">
        <v>19.309999999999999</v>
      </c>
    </row>
    <row r="165" spans="2:102" x14ac:dyDescent="0.75">
      <c r="B165" s="3">
        <f t="shared" si="6"/>
        <v>162</v>
      </c>
      <c r="C165" s="11">
        <v>20.84</v>
      </c>
      <c r="D165" s="11">
        <v>7.47</v>
      </c>
      <c r="E165" s="11">
        <v>18.82</v>
      </c>
      <c r="F165" s="11">
        <v>0.48</v>
      </c>
      <c r="G165" s="11">
        <v>2.4</v>
      </c>
      <c r="H165" s="11">
        <v>9.27</v>
      </c>
      <c r="I165" s="11">
        <v>15.52</v>
      </c>
      <c r="J165" s="11">
        <v>20.82</v>
      </c>
      <c r="K165" s="11">
        <v>18.72</v>
      </c>
      <c r="L165" s="11">
        <v>2.8</v>
      </c>
      <c r="M165" s="11">
        <v>32.97</v>
      </c>
      <c r="N165" s="11">
        <v>1.05</v>
      </c>
      <c r="O165" s="11">
        <v>7.84</v>
      </c>
      <c r="P165" s="11">
        <v>16.21</v>
      </c>
      <c r="Q165" s="11">
        <v>29.85</v>
      </c>
      <c r="R165" s="11">
        <v>26.58</v>
      </c>
      <c r="S165" s="11">
        <v>31.13</v>
      </c>
      <c r="T165" s="11">
        <v>23.27</v>
      </c>
      <c r="U165" s="11">
        <v>5.56</v>
      </c>
      <c r="V165" s="11">
        <v>40.94</v>
      </c>
      <c r="W165" s="11">
        <v>14.4</v>
      </c>
      <c r="X165" s="11">
        <v>1.83</v>
      </c>
      <c r="Y165" s="11">
        <v>5.92</v>
      </c>
      <c r="Z165" s="11">
        <v>10.56</v>
      </c>
      <c r="AA165" s="11">
        <v>5.54</v>
      </c>
      <c r="AB165" s="11">
        <v>47.18</v>
      </c>
      <c r="AC165" s="11">
        <v>14.38</v>
      </c>
      <c r="AD165" s="11">
        <v>16.5</v>
      </c>
      <c r="AE165" s="11">
        <v>11.44</v>
      </c>
      <c r="AF165" s="11">
        <v>26.73</v>
      </c>
      <c r="AG165" s="11">
        <v>26.54</v>
      </c>
      <c r="AH165" s="11">
        <v>18.82</v>
      </c>
      <c r="AI165" s="11">
        <v>16.39</v>
      </c>
      <c r="AJ165" s="11">
        <v>6.03</v>
      </c>
      <c r="AK165" s="11">
        <v>30.3</v>
      </c>
      <c r="AL165" s="11">
        <v>8.5</v>
      </c>
      <c r="AM165" s="11">
        <v>16.89</v>
      </c>
      <c r="AN165" s="11">
        <v>11.37</v>
      </c>
      <c r="AO165" s="11">
        <v>23.5</v>
      </c>
      <c r="AP165" s="11">
        <v>21.83</v>
      </c>
      <c r="AQ165" s="11">
        <v>7.86</v>
      </c>
      <c r="AR165" s="11">
        <v>54.55</v>
      </c>
      <c r="AS165" s="11">
        <v>19.75</v>
      </c>
      <c r="AT165" s="11">
        <v>80.709999999999994</v>
      </c>
      <c r="AU165" s="11">
        <v>36.89</v>
      </c>
      <c r="AV165" s="11">
        <v>59.57</v>
      </c>
      <c r="AW165" s="11">
        <v>67.150000000000006</v>
      </c>
      <c r="AX165" s="11">
        <v>28.18</v>
      </c>
      <c r="AY165" s="11">
        <v>37.65</v>
      </c>
      <c r="AZ165" s="11">
        <v>45.25</v>
      </c>
      <c r="BA165" s="11">
        <v>16.37</v>
      </c>
      <c r="BB165" s="11">
        <v>10.029999999999999</v>
      </c>
      <c r="BC165" s="11">
        <v>17.63</v>
      </c>
      <c r="BD165" s="11">
        <v>13.39</v>
      </c>
      <c r="BE165" s="11">
        <v>18.72</v>
      </c>
      <c r="BF165" s="11">
        <v>8.9700000000000006</v>
      </c>
      <c r="BG165" s="11">
        <v>15.97</v>
      </c>
      <c r="BH165" s="11">
        <v>17.11</v>
      </c>
      <c r="BI165" s="11">
        <v>23.85</v>
      </c>
      <c r="BJ165" s="11">
        <v>0.5</v>
      </c>
      <c r="BK165" s="11">
        <v>18.73</v>
      </c>
      <c r="BL165" s="11">
        <v>21.71</v>
      </c>
      <c r="BM165" s="11">
        <v>11.73</v>
      </c>
      <c r="BN165" s="11">
        <v>17.690000000000001</v>
      </c>
      <c r="BO165" s="11">
        <v>20.57</v>
      </c>
      <c r="BP165" s="11">
        <v>21.95</v>
      </c>
      <c r="BQ165" s="11">
        <v>15.04</v>
      </c>
      <c r="BR165" s="11">
        <v>16.09</v>
      </c>
      <c r="BS165" s="11">
        <v>10</v>
      </c>
      <c r="BT165" s="11">
        <v>26.96</v>
      </c>
      <c r="BU165" s="11">
        <v>17.47</v>
      </c>
      <c r="BV165" s="11">
        <v>31.16</v>
      </c>
      <c r="BW165" s="11">
        <v>29.88</v>
      </c>
      <c r="BX165" s="11">
        <v>25.7</v>
      </c>
      <c r="BY165" s="11">
        <v>9.64</v>
      </c>
      <c r="BZ165" s="11">
        <v>13.03</v>
      </c>
      <c r="CA165" s="11">
        <v>20.66</v>
      </c>
      <c r="CB165" s="11">
        <v>18.73</v>
      </c>
      <c r="CC165" s="11">
        <v>21.51</v>
      </c>
      <c r="CD165" s="11">
        <v>6.92</v>
      </c>
      <c r="CE165" s="11">
        <v>20.04</v>
      </c>
      <c r="CF165" s="11">
        <v>31.67</v>
      </c>
      <c r="CG165" s="11">
        <v>19.59</v>
      </c>
      <c r="CH165" s="11">
        <v>20.27</v>
      </c>
      <c r="CI165" s="11">
        <v>3.95</v>
      </c>
      <c r="CJ165" s="11">
        <v>28.08</v>
      </c>
      <c r="CK165" s="11">
        <v>19.84</v>
      </c>
      <c r="CL165" s="11">
        <v>20.32</v>
      </c>
      <c r="CM165" s="11">
        <v>30.05</v>
      </c>
      <c r="CN165" s="11">
        <v>11.34</v>
      </c>
      <c r="CO165" s="11">
        <v>8.4</v>
      </c>
      <c r="CP165" s="11">
        <v>20.39</v>
      </c>
      <c r="CQ165" s="11">
        <v>20.02</v>
      </c>
      <c r="CR165" s="11">
        <v>21.59</v>
      </c>
      <c r="CS165" s="11">
        <v>27.82</v>
      </c>
      <c r="CT165" s="11">
        <v>15.72</v>
      </c>
      <c r="CU165" s="11">
        <v>21.93</v>
      </c>
      <c r="CV165" s="11">
        <v>3.35</v>
      </c>
      <c r="CW165" s="11">
        <v>2.65</v>
      </c>
      <c r="CX165" s="11">
        <v>20.93</v>
      </c>
    </row>
    <row r="166" spans="2:102" x14ac:dyDescent="0.75">
      <c r="B166" s="3">
        <f t="shared" si="6"/>
        <v>163</v>
      </c>
      <c r="C166" s="11">
        <v>20.82</v>
      </c>
      <c r="D166" s="11">
        <v>7.46</v>
      </c>
      <c r="E166" s="11">
        <v>18.690000000000001</v>
      </c>
      <c r="F166" s="11">
        <v>0.48</v>
      </c>
      <c r="G166" s="11">
        <v>2.39</v>
      </c>
      <c r="H166" s="11">
        <v>9.2200000000000006</v>
      </c>
      <c r="I166" s="11">
        <v>15.61</v>
      </c>
      <c r="J166" s="11">
        <v>20.82</v>
      </c>
      <c r="K166" s="11">
        <v>18.72</v>
      </c>
      <c r="L166" s="11">
        <v>2.87</v>
      </c>
      <c r="M166" s="11">
        <v>32.99</v>
      </c>
      <c r="N166" s="11">
        <v>1.05</v>
      </c>
      <c r="O166" s="11">
        <v>7.81</v>
      </c>
      <c r="P166" s="11">
        <v>16.239999999999998</v>
      </c>
      <c r="Q166" s="11">
        <v>29.87</v>
      </c>
      <c r="R166" s="11">
        <v>26.57</v>
      </c>
      <c r="S166" s="11">
        <v>31.21</v>
      </c>
      <c r="T166" s="11">
        <v>23.19</v>
      </c>
      <c r="U166" s="11">
        <v>5.55</v>
      </c>
      <c r="V166" s="11">
        <v>40.5</v>
      </c>
      <c r="W166" s="11">
        <v>14.26</v>
      </c>
      <c r="X166" s="11">
        <v>1.83</v>
      </c>
      <c r="Y166" s="11">
        <v>5.99</v>
      </c>
      <c r="Z166" s="11">
        <v>10.45</v>
      </c>
      <c r="AA166" s="11">
        <v>5.59</v>
      </c>
      <c r="AB166" s="11">
        <v>46.65</v>
      </c>
      <c r="AC166" s="11">
        <v>14.42</v>
      </c>
      <c r="AD166" s="11">
        <v>16.54</v>
      </c>
      <c r="AE166" s="11">
        <v>11.59</v>
      </c>
      <c r="AF166" s="11">
        <v>26.45</v>
      </c>
      <c r="AG166" s="11">
        <v>26.35</v>
      </c>
      <c r="AH166" s="11">
        <v>18.71</v>
      </c>
      <c r="AI166" s="11">
        <v>16.329999999999998</v>
      </c>
      <c r="AJ166" s="11">
        <v>6</v>
      </c>
      <c r="AK166" s="11">
        <v>30.12</v>
      </c>
      <c r="AL166" s="11">
        <v>8.4600000000000009</v>
      </c>
      <c r="AM166" s="11">
        <v>16.899999999999999</v>
      </c>
      <c r="AN166" s="11">
        <v>11.35</v>
      </c>
      <c r="AO166" s="11">
        <v>23.53</v>
      </c>
      <c r="AP166" s="11">
        <v>22.07</v>
      </c>
      <c r="AQ166" s="11">
        <v>7.92</v>
      </c>
      <c r="AR166" s="11">
        <v>54.82</v>
      </c>
      <c r="AS166" s="11">
        <v>19.739999999999998</v>
      </c>
      <c r="AT166" s="11">
        <v>81.099999999999994</v>
      </c>
      <c r="AU166" s="11">
        <v>36.869999999999997</v>
      </c>
      <c r="AV166" s="11">
        <v>59.76</v>
      </c>
      <c r="AW166" s="11">
        <v>67.03</v>
      </c>
      <c r="AX166" s="11">
        <v>28.18</v>
      </c>
      <c r="AY166" s="11">
        <v>37.36</v>
      </c>
      <c r="AZ166" s="11">
        <v>45</v>
      </c>
      <c r="BA166" s="11">
        <v>14.96</v>
      </c>
      <c r="BB166" s="11">
        <v>9.99</v>
      </c>
      <c r="BC166" s="11">
        <v>17.72</v>
      </c>
      <c r="BD166" s="11">
        <v>13.36</v>
      </c>
      <c r="BE166" s="11">
        <v>18.87</v>
      </c>
      <c r="BF166" s="11">
        <v>9.02</v>
      </c>
      <c r="BG166" s="11">
        <v>16.18</v>
      </c>
      <c r="BH166" s="11">
        <v>16.760000000000002</v>
      </c>
      <c r="BI166" s="11">
        <v>24.74</v>
      </c>
      <c r="BJ166" s="11">
        <v>0.52</v>
      </c>
      <c r="BK166" s="11">
        <v>17.89</v>
      </c>
      <c r="BL166" s="11">
        <v>21.66</v>
      </c>
      <c r="BM166" s="11">
        <v>11.48</v>
      </c>
      <c r="BN166" s="11">
        <v>17</v>
      </c>
      <c r="BO166" s="11">
        <v>20.64</v>
      </c>
      <c r="BP166" s="11">
        <v>21.57</v>
      </c>
      <c r="BQ166" s="11">
        <v>14.93</v>
      </c>
      <c r="BR166" s="11">
        <v>16.010000000000002</v>
      </c>
      <c r="BS166" s="11">
        <v>10.23</v>
      </c>
      <c r="BT166" s="11">
        <v>27.67</v>
      </c>
      <c r="BU166" s="11">
        <v>16.579999999999998</v>
      </c>
      <c r="BV166" s="11">
        <v>28.42</v>
      </c>
      <c r="BW166" s="11">
        <v>28.75</v>
      </c>
      <c r="BX166" s="11">
        <v>25.06</v>
      </c>
      <c r="BY166" s="11">
        <v>9.89</v>
      </c>
      <c r="BZ166" s="11">
        <v>12.42</v>
      </c>
      <c r="CA166" s="11">
        <v>20.29</v>
      </c>
      <c r="CB166" s="11">
        <v>18.07</v>
      </c>
      <c r="CC166" s="11">
        <v>22.24</v>
      </c>
      <c r="CD166" s="11">
        <v>7.08</v>
      </c>
      <c r="CE166" s="11">
        <v>19.2</v>
      </c>
      <c r="CF166" s="11">
        <v>30.98</v>
      </c>
      <c r="CG166" s="11">
        <v>19.7</v>
      </c>
      <c r="CH166" s="11">
        <v>19.72</v>
      </c>
      <c r="CI166" s="11">
        <v>3.89</v>
      </c>
      <c r="CJ166" s="11">
        <v>28.04</v>
      </c>
      <c r="CK166" s="11">
        <v>19.88</v>
      </c>
      <c r="CL166" s="11">
        <v>20.77</v>
      </c>
      <c r="CM166" s="11">
        <v>29.49</v>
      </c>
      <c r="CN166" s="11">
        <v>11.9</v>
      </c>
      <c r="CO166" s="11">
        <v>7.59</v>
      </c>
      <c r="CP166" s="11">
        <v>20.27</v>
      </c>
      <c r="CQ166" s="11">
        <v>19.62</v>
      </c>
      <c r="CR166" s="11">
        <v>22</v>
      </c>
      <c r="CS166" s="11">
        <v>28.06</v>
      </c>
      <c r="CT166" s="11">
        <v>15.7</v>
      </c>
      <c r="CU166" s="11">
        <v>21.87</v>
      </c>
      <c r="CV166" s="11">
        <v>3.22</v>
      </c>
      <c r="CW166" s="11">
        <v>2.5099999999999998</v>
      </c>
      <c r="CX166" s="11">
        <v>19.440000000000001</v>
      </c>
    </row>
    <row r="167" spans="2:102" x14ac:dyDescent="0.75">
      <c r="B167" s="3">
        <f t="shared" si="6"/>
        <v>164</v>
      </c>
      <c r="C167" s="11">
        <v>20.72</v>
      </c>
      <c r="D167" s="11">
        <v>7.48</v>
      </c>
      <c r="E167" s="11">
        <v>18.66</v>
      </c>
      <c r="F167" s="11">
        <v>0.47</v>
      </c>
      <c r="G167" s="11">
        <v>2.39</v>
      </c>
      <c r="H167" s="11">
        <v>9.25</v>
      </c>
      <c r="I167" s="11">
        <v>15.57</v>
      </c>
      <c r="J167" s="11">
        <v>20.77</v>
      </c>
      <c r="K167" s="11">
        <v>18.52</v>
      </c>
      <c r="L167" s="11">
        <v>2.87</v>
      </c>
      <c r="M167" s="11">
        <v>33.049999999999997</v>
      </c>
      <c r="N167" s="11">
        <v>1.05</v>
      </c>
      <c r="O167" s="11">
        <v>7.78</v>
      </c>
      <c r="P167" s="11">
        <v>16.25</v>
      </c>
      <c r="Q167" s="11">
        <v>29.7</v>
      </c>
      <c r="R167" s="11">
        <v>26.7</v>
      </c>
      <c r="S167" s="11">
        <v>31.33</v>
      </c>
      <c r="T167" s="11">
        <v>23.22</v>
      </c>
      <c r="U167" s="11">
        <v>5.57</v>
      </c>
      <c r="V167" s="11">
        <v>40.19</v>
      </c>
      <c r="W167" s="11">
        <v>14.33</v>
      </c>
      <c r="X167" s="11">
        <v>1.82</v>
      </c>
      <c r="Y167" s="11">
        <v>6.11</v>
      </c>
      <c r="Z167" s="11">
        <v>10.42</v>
      </c>
      <c r="AA167" s="11">
        <v>5.53</v>
      </c>
      <c r="AB167" s="11">
        <v>46.53</v>
      </c>
      <c r="AC167" s="11">
        <v>14.47</v>
      </c>
      <c r="AD167" s="11">
        <v>16.600000000000001</v>
      </c>
      <c r="AE167" s="11">
        <v>11.69</v>
      </c>
      <c r="AF167" s="11">
        <v>26.36</v>
      </c>
      <c r="AG167" s="11">
        <v>26.4</v>
      </c>
      <c r="AH167" s="11">
        <v>19.03</v>
      </c>
      <c r="AI167" s="11">
        <v>16.14</v>
      </c>
      <c r="AJ167" s="11">
        <v>6.02</v>
      </c>
      <c r="AK167" s="11">
        <v>29.93</v>
      </c>
      <c r="AL167" s="11">
        <v>8.4499999999999993</v>
      </c>
      <c r="AM167" s="11">
        <v>16.91</v>
      </c>
      <c r="AN167" s="11">
        <v>11.27</v>
      </c>
      <c r="AO167" s="11">
        <v>23.66</v>
      </c>
      <c r="AP167" s="11">
        <v>21.94</v>
      </c>
      <c r="AQ167" s="11">
        <v>7.9</v>
      </c>
      <c r="AR167" s="11">
        <v>54.7</v>
      </c>
      <c r="AS167" s="11">
        <v>19.54</v>
      </c>
      <c r="AT167" s="11">
        <v>81.73</v>
      </c>
      <c r="AU167" s="11">
        <v>36.659999999999997</v>
      </c>
      <c r="AV167" s="11">
        <v>59.64</v>
      </c>
      <c r="AW167" s="11">
        <v>66.7</v>
      </c>
      <c r="AX167" s="11">
        <v>27.71</v>
      </c>
      <c r="AY167" s="11">
        <v>38.03</v>
      </c>
      <c r="AZ167" s="11">
        <v>44.81</v>
      </c>
      <c r="BA167" s="11">
        <v>15.11</v>
      </c>
      <c r="BB167" s="11">
        <v>9.69</v>
      </c>
      <c r="BC167" s="11">
        <v>19.02</v>
      </c>
      <c r="BD167" s="11">
        <v>13.45</v>
      </c>
      <c r="BE167" s="11">
        <v>18.489999999999998</v>
      </c>
      <c r="BF167" s="11">
        <v>9.08</v>
      </c>
      <c r="BG167" s="11">
        <v>16.41</v>
      </c>
      <c r="BH167" s="11">
        <v>17.559999999999999</v>
      </c>
      <c r="BI167" s="11">
        <v>24.68</v>
      </c>
      <c r="BJ167" s="11">
        <v>0.5</v>
      </c>
      <c r="BK167" s="11">
        <v>17.079999999999998</v>
      </c>
      <c r="BL167" s="11">
        <v>22.36</v>
      </c>
      <c r="BM167" s="11">
        <v>11.65</v>
      </c>
      <c r="BN167" s="11">
        <v>18.05</v>
      </c>
      <c r="BO167" s="11">
        <v>20.51</v>
      </c>
      <c r="BP167" s="11">
        <v>20.86</v>
      </c>
      <c r="BQ167" s="11">
        <v>14.61</v>
      </c>
      <c r="BR167" s="11">
        <v>16.670000000000002</v>
      </c>
      <c r="BS167" s="11">
        <v>9.92</v>
      </c>
      <c r="BT167" s="11">
        <v>27.21</v>
      </c>
      <c r="BU167" s="11">
        <v>16.48</v>
      </c>
      <c r="BV167" s="11">
        <v>30.47</v>
      </c>
      <c r="BW167" s="11">
        <v>28.63</v>
      </c>
      <c r="BX167" s="11">
        <v>25.2</v>
      </c>
      <c r="BY167" s="11">
        <v>9.5299999999999994</v>
      </c>
      <c r="BZ167" s="11">
        <v>13.05</v>
      </c>
      <c r="CA167" s="11">
        <v>20.65</v>
      </c>
      <c r="CB167" s="11">
        <v>18.07</v>
      </c>
      <c r="CC167" s="11">
        <v>23.4</v>
      </c>
      <c r="CD167" s="11">
        <v>6.82</v>
      </c>
      <c r="CE167" s="11">
        <v>18.84</v>
      </c>
      <c r="CF167" s="11">
        <v>29.29</v>
      </c>
      <c r="CG167" s="11">
        <v>19.97</v>
      </c>
      <c r="CH167" s="11">
        <v>20.149999999999999</v>
      </c>
      <c r="CI167" s="11">
        <v>4.04</v>
      </c>
      <c r="CJ167" s="11">
        <v>28.17</v>
      </c>
      <c r="CK167" s="11">
        <v>20.61</v>
      </c>
      <c r="CL167" s="11">
        <v>19.66</v>
      </c>
      <c r="CM167" s="11">
        <v>29.52</v>
      </c>
      <c r="CN167" s="11">
        <v>11.27</v>
      </c>
      <c r="CO167" s="11">
        <v>8.5399999999999991</v>
      </c>
      <c r="CP167" s="11">
        <v>19.59</v>
      </c>
      <c r="CQ167" s="11">
        <v>21.34</v>
      </c>
      <c r="CR167" s="11">
        <v>21.76</v>
      </c>
      <c r="CS167" s="11">
        <v>27.55</v>
      </c>
      <c r="CT167" s="11">
        <v>17.079999999999998</v>
      </c>
      <c r="CU167" s="11">
        <v>21.08</v>
      </c>
      <c r="CV167" s="11">
        <v>3.35</v>
      </c>
      <c r="CW167" s="11">
        <v>2.7</v>
      </c>
      <c r="CX167" s="11">
        <v>19.45</v>
      </c>
    </row>
    <row r="168" spans="2:102" x14ac:dyDescent="0.75">
      <c r="B168" s="3">
        <f t="shared" si="6"/>
        <v>165</v>
      </c>
      <c r="C168" s="11">
        <v>20.72</v>
      </c>
      <c r="D168" s="11">
        <v>7.5</v>
      </c>
      <c r="E168" s="11">
        <v>18.78</v>
      </c>
      <c r="F168" s="11">
        <v>0.47</v>
      </c>
      <c r="G168" s="11">
        <v>2.39</v>
      </c>
      <c r="H168" s="11">
        <v>9.25</v>
      </c>
      <c r="I168" s="11">
        <v>15.33</v>
      </c>
      <c r="J168" s="11">
        <v>20.69</v>
      </c>
      <c r="K168" s="11">
        <v>18.329999999999998</v>
      </c>
      <c r="L168" s="11">
        <v>2.86</v>
      </c>
      <c r="M168" s="11">
        <v>33.07</v>
      </c>
      <c r="N168" s="11">
        <v>1.05</v>
      </c>
      <c r="O168" s="11">
        <v>7.72</v>
      </c>
      <c r="P168" s="11">
        <v>16.37</v>
      </c>
      <c r="Q168" s="11">
        <v>29.56</v>
      </c>
      <c r="R168" s="11">
        <v>26.66</v>
      </c>
      <c r="S168" s="11">
        <v>31.27</v>
      </c>
      <c r="T168" s="11">
        <v>23.06</v>
      </c>
      <c r="U168" s="11">
        <v>5.57</v>
      </c>
      <c r="V168" s="11">
        <v>39.75</v>
      </c>
      <c r="W168" s="11">
        <v>14.54</v>
      </c>
      <c r="X168" s="11">
        <v>1.82</v>
      </c>
      <c r="Y168" s="11">
        <v>6.19</v>
      </c>
      <c r="Z168" s="11">
        <v>10.34</v>
      </c>
      <c r="AA168" s="11">
        <v>5.49</v>
      </c>
      <c r="AB168" s="11">
        <v>46.97</v>
      </c>
      <c r="AC168" s="11">
        <v>14.46</v>
      </c>
      <c r="AD168" s="11">
        <v>16.600000000000001</v>
      </c>
      <c r="AE168" s="11">
        <v>11.77</v>
      </c>
      <c r="AF168" s="11">
        <v>26.15</v>
      </c>
      <c r="AG168" s="11">
        <v>26.24</v>
      </c>
      <c r="AH168" s="11">
        <v>19.21</v>
      </c>
      <c r="AI168" s="11">
        <v>16.25</v>
      </c>
      <c r="AJ168" s="11">
        <v>6.01</v>
      </c>
      <c r="AK168" s="11">
        <v>29.72</v>
      </c>
      <c r="AL168" s="11">
        <v>8.51</v>
      </c>
      <c r="AM168" s="11">
        <v>16.940000000000001</v>
      </c>
      <c r="AN168" s="11">
        <v>11.33</v>
      </c>
      <c r="AO168" s="11">
        <v>23.72</v>
      </c>
      <c r="AP168" s="11">
        <v>22</v>
      </c>
      <c r="AQ168" s="11">
        <v>7.94</v>
      </c>
      <c r="AR168" s="11">
        <v>55.65</v>
      </c>
      <c r="AS168" s="11">
        <v>19.510000000000002</v>
      </c>
      <c r="AT168" s="11">
        <v>81.63</v>
      </c>
      <c r="AU168" s="11">
        <v>36.450000000000003</v>
      </c>
      <c r="AV168" s="11">
        <v>59.52</v>
      </c>
      <c r="AW168" s="11">
        <v>67.010000000000005</v>
      </c>
      <c r="AX168" s="11">
        <v>27.29</v>
      </c>
      <c r="AY168" s="11">
        <v>37.97</v>
      </c>
      <c r="AZ168" s="11">
        <v>44.66</v>
      </c>
      <c r="BA168" s="11">
        <v>14.92</v>
      </c>
      <c r="BB168" s="11">
        <v>10.16</v>
      </c>
      <c r="BC168" s="11">
        <v>19.5</v>
      </c>
      <c r="BD168" s="11">
        <v>13</v>
      </c>
      <c r="BE168" s="11">
        <v>18.850000000000001</v>
      </c>
      <c r="BF168" s="11">
        <v>9.6199999999999992</v>
      </c>
      <c r="BG168" s="11">
        <v>15.82</v>
      </c>
      <c r="BH168" s="11">
        <v>16.760000000000002</v>
      </c>
      <c r="BI168" s="11">
        <v>24.12</v>
      </c>
      <c r="BJ168" s="11">
        <v>0.5</v>
      </c>
      <c r="BK168" s="11">
        <v>16.510000000000002</v>
      </c>
      <c r="BL168" s="11">
        <v>22.24</v>
      </c>
      <c r="BM168" s="11">
        <v>11.53</v>
      </c>
      <c r="BN168" s="11">
        <v>18.100000000000001</v>
      </c>
      <c r="BO168" s="11">
        <v>20.239999999999998</v>
      </c>
      <c r="BP168" s="11">
        <v>21.47</v>
      </c>
      <c r="BQ168" s="11">
        <v>15.17</v>
      </c>
      <c r="BR168" s="11">
        <v>16.41</v>
      </c>
      <c r="BS168" s="11">
        <v>10.029999999999999</v>
      </c>
      <c r="BT168" s="11">
        <v>26.89</v>
      </c>
      <c r="BU168" s="11">
        <v>16.07</v>
      </c>
      <c r="BV168" s="11">
        <v>30.84</v>
      </c>
      <c r="BW168" s="11">
        <v>29.68</v>
      </c>
      <c r="BX168" s="11">
        <v>24.27</v>
      </c>
      <c r="BY168" s="11">
        <v>9.77</v>
      </c>
      <c r="BZ168" s="11">
        <v>12.85</v>
      </c>
      <c r="CA168" s="11">
        <v>19.95</v>
      </c>
      <c r="CB168" s="11">
        <v>18.739999999999998</v>
      </c>
      <c r="CC168" s="11">
        <v>23.34</v>
      </c>
      <c r="CD168" s="11">
        <v>7.45</v>
      </c>
      <c r="CE168" s="11">
        <v>19.09</v>
      </c>
      <c r="CF168" s="11">
        <v>29.14</v>
      </c>
      <c r="CG168" s="11">
        <v>19.12</v>
      </c>
      <c r="CH168" s="11">
        <v>20.8</v>
      </c>
      <c r="CI168" s="11">
        <v>3.94</v>
      </c>
      <c r="CJ168" s="11">
        <v>27.2</v>
      </c>
      <c r="CK168" s="11">
        <v>19.420000000000002</v>
      </c>
      <c r="CL168" s="11">
        <v>19.61</v>
      </c>
      <c r="CM168" s="11">
        <v>29.86</v>
      </c>
      <c r="CN168" s="11">
        <v>11.07</v>
      </c>
      <c r="CO168" s="11">
        <v>8.01</v>
      </c>
      <c r="CP168" s="11">
        <v>19.489999999999998</v>
      </c>
      <c r="CQ168" s="11">
        <v>20.58</v>
      </c>
      <c r="CR168" s="11">
        <v>20.53</v>
      </c>
      <c r="CS168" s="11">
        <v>28.45</v>
      </c>
      <c r="CT168" s="11">
        <v>15.79</v>
      </c>
      <c r="CU168" s="11">
        <v>20.39</v>
      </c>
      <c r="CV168" s="11">
        <v>3.28</v>
      </c>
      <c r="CW168" s="11">
        <v>2.57</v>
      </c>
      <c r="CX168" s="11">
        <v>20.21</v>
      </c>
    </row>
    <row r="169" spans="2:102" x14ac:dyDescent="0.75">
      <c r="B169" s="3">
        <f t="shared" si="6"/>
        <v>166</v>
      </c>
      <c r="C169" s="11">
        <v>20.7</v>
      </c>
      <c r="D169" s="11">
        <v>7.52</v>
      </c>
      <c r="E169" s="11">
        <v>18.75</v>
      </c>
      <c r="F169" s="11">
        <v>0.46</v>
      </c>
      <c r="G169" s="11">
        <v>2.39</v>
      </c>
      <c r="H169" s="11">
        <v>9.16</v>
      </c>
      <c r="I169" s="11">
        <v>15.39</v>
      </c>
      <c r="J169" s="11">
        <v>20.99</v>
      </c>
      <c r="K169" s="11">
        <v>18.47</v>
      </c>
      <c r="L169" s="11">
        <v>2.86</v>
      </c>
      <c r="M169" s="11">
        <v>33.07</v>
      </c>
      <c r="N169" s="11">
        <v>1.05</v>
      </c>
      <c r="O169" s="11">
        <v>7.73</v>
      </c>
      <c r="P169" s="11">
        <v>16.190000000000001</v>
      </c>
      <c r="Q169" s="11">
        <v>29.58</v>
      </c>
      <c r="R169" s="11">
        <v>26.51</v>
      </c>
      <c r="S169" s="11">
        <v>31.36</v>
      </c>
      <c r="T169" s="11">
        <v>23.24</v>
      </c>
      <c r="U169" s="11">
        <v>5.59</v>
      </c>
      <c r="V169" s="11">
        <v>39.590000000000003</v>
      </c>
      <c r="W169" s="11">
        <v>14.43</v>
      </c>
      <c r="X169" s="11">
        <v>1.82</v>
      </c>
      <c r="Y169" s="11">
        <v>6.17</v>
      </c>
      <c r="Z169" s="11">
        <v>10.35</v>
      </c>
      <c r="AA169" s="11">
        <v>5.42</v>
      </c>
      <c r="AB169" s="11">
        <v>46.58</v>
      </c>
      <c r="AC169" s="11">
        <v>14.47</v>
      </c>
      <c r="AD169" s="11">
        <v>16.59</v>
      </c>
      <c r="AE169" s="11">
        <v>11.76</v>
      </c>
      <c r="AF169" s="11">
        <v>26.25</v>
      </c>
      <c r="AG169" s="11">
        <v>26.22</v>
      </c>
      <c r="AH169" s="11">
        <v>18.93</v>
      </c>
      <c r="AI169" s="11">
        <v>16.32</v>
      </c>
      <c r="AJ169" s="11">
        <v>6.14</v>
      </c>
      <c r="AK169" s="11">
        <v>29.12</v>
      </c>
      <c r="AL169" s="11">
        <v>8.48</v>
      </c>
      <c r="AM169" s="11">
        <v>16.96</v>
      </c>
      <c r="AN169" s="11">
        <v>11.36</v>
      </c>
      <c r="AO169" s="11">
        <v>23.62</v>
      </c>
      <c r="AP169" s="11">
        <v>22.23</v>
      </c>
      <c r="AQ169" s="11">
        <v>7.92</v>
      </c>
      <c r="AR169" s="11">
        <v>56.04</v>
      </c>
      <c r="AS169" s="11">
        <v>19.47</v>
      </c>
      <c r="AT169" s="11">
        <v>82.13</v>
      </c>
      <c r="AU169" s="11">
        <v>35.93</v>
      </c>
      <c r="AV169" s="11">
        <v>59.2</v>
      </c>
      <c r="AW169" s="11">
        <v>66.900000000000006</v>
      </c>
      <c r="AX169" s="11">
        <v>27.49</v>
      </c>
      <c r="AY169" s="11">
        <v>37.97</v>
      </c>
      <c r="AZ169" s="11">
        <v>44.66</v>
      </c>
      <c r="BA169" s="11">
        <v>16.14</v>
      </c>
      <c r="BB169" s="11">
        <v>10.31</v>
      </c>
      <c r="BC169" s="11">
        <v>18.14</v>
      </c>
      <c r="BD169" s="11">
        <v>12.83</v>
      </c>
      <c r="BE169" s="11">
        <v>19.75</v>
      </c>
      <c r="BF169" s="11">
        <v>9.43</v>
      </c>
      <c r="BG169" s="11">
        <v>16.39</v>
      </c>
      <c r="BH169" s="11">
        <v>16.690000000000001</v>
      </c>
      <c r="BI169" s="11">
        <v>24.14</v>
      </c>
      <c r="BJ169" s="11">
        <v>0.54</v>
      </c>
      <c r="BK169" s="11">
        <v>18.43</v>
      </c>
      <c r="BL169" s="11">
        <v>22.17</v>
      </c>
      <c r="BM169" s="11">
        <v>11.32</v>
      </c>
      <c r="BN169" s="11">
        <v>18.260000000000002</v>
      </c>
      <c r="BO169" s="11">
        <v>20.190000000000001</v>
      </c>
      <c r="BP169" s="11">
        <v>21.61</v>
      </c>
      <c r="BQ169" s="11">
        <v>14.89</v>
      </c>
      <c r="BR169" s="11">
        <v>16.53</v>
      </c>
      <c r="BS169" s="11">
        <v>9.8800000000000008</v>
      </c>
      <c r="BT169" s="11">
        <v>27.45</v>
      </c>
      <c r="BU169" s="11">
        <v>15.94</v>
      </c>
      <c r="BV169" s="11">
        <v>30.53</v>
      </c>
      <c r="BW169" s="11">
        <v>30.65</v>
      </c>
      <c r="BX169" s="11">
        <v>24.38</v>
      </c>
      <c r="BY169" s="11">
        <v>9.3000000000000007</v>
      </c>
      <c r="BZ169" s="11">
        <v>12.69</v>
      </c>
      <c r="CA169" s="11">
        <v>21.41</v>
      </c>
      <c r="CB169" s="11">
        <v>18.440000000000001</v>
      </c>
      <c r="CC169" s="11">
        <v>22.44</v>
      </c>
      <c r="CD169" s="11">
        <v>6.54</v>
      </c>
      <c r="CE169" s="11">
        <v>19.39</v>
      </c>
      <c r="CF169" s="11">
        <v>29.76</v>
      </c>
      <c r="CG169" s="11">
        <v>19.940000000000001</v>
      </c>
      <c r="CH169" s="11">
        <v>20.11</v>
      </c>
      <c r="CI169" s="11">
        <v>3.9</v>
      </c>
      <c r="CJ169" s="11">
        <v>28.13</v>
      </c>
      <c r="CK169" s="11">
        <v>20.49</v>
      </c>
      <c r="CL169" s="11">
        <v>20.23</v>
      </c>
      <c r="CM169" s="11">
        <v>29.68</v>
      </c>
      <c r="CN169" s="11">
        <v>11.87</v>
      </c>
      <c r="CO169" s="11">
        <v>8.4700000000000006</v>
      </c>
      <c r="CP169" s="11">
        <v>19.71</v>
      </c>
      <c r="CQ169" s="11">
        <v>19.84</v>
      </c>
      <c r="CR169" s="11">
        <v>20.66</v>
      </c>
      <c r="CS169" s="11">
        <v>26.79</v>
      </c>
      <c r="CT169" s="11">
        <v>15.39</v>
      </c>
      <c r="CU169" s="11">
        <v>20.95</v>
      </c>
      <c r="CV169" s="11">
        <v>3.31</v>
      </c>
      <c r="CW169" s="11">
        <v>2.57</v>
      </c>
      <c r="CX169" s="11">
        <v>20.38</v>
      </c>
    </row>
    <row r="170" spans="2:102" x14ac:dyDescent="0.75">
      <c r="B170" s="3">
        <f t="shared" si="6"/>
        <v>167</v>
      </c>
      <c r="C170" s="11">
        <v>20.53</v>
      </c>
      <c r="D170" s="11">
        <v>7.5</v>
      </c>
      <c r="E170" s="11">
        <v>18.78</v>
      </c>
      <c r="F170" s="11">
        <v>0.46</v>
      </c>
      <c r="G170" s="11">
        <v>2.4</v>
      </c>
      <c r="H170" s="11">
        <v>9.14</v>
      </c>
      <c r="I170" s="11">
        <v>15.21</v>
      </c>
      <c r="J170" s="11">
        <v>21.1</v>
      </c>
      <c r="K170" s="11">
        <v>18.46</v>
      </c>
      <c r="L170" s="11">
        <v>2.85</v>
      </c>
      <c r="M170" s="11">
        <v>32.979999999999997</v>
      </c>
      <c r="N170" s="11">
        <v>1.05</v>
      </c>
      <c r="O170" s="11">
        <v>7.71</v>
      </c>
      <c r="P170" s="11">
        <v>16.04</v>
      </c>
      <c r="Q170" s="11">
        <v>29.41</v>
      </c>
      <c r="R170" s="11">
        <v>26.48</v>
      </c>
      <c r="S170" s="11">
        <v>31.3</v>
      </c>
      <c r="T170" s="11">
        <v>23.56</v>
      </c>
      <c r="U170" s="11">
        <v>5.59</v>
      </c>
      <c r="V170" s="11">
        <v>39.630000000000003</v>
      </c>
      <c r="W170" s="11">
        <v>14.55</v>
      </c>
      <c r="X170" s="11">
        <v>1.82</v>
      </c>
      <c r="Y170" s="11">
        <v>6.16</v>
      </c>
      <c r="Z170" s="11">
        <v>10.44</v>
      </c>
      <c r="AA170" s="11">
        <v>5.46</v>
      </c>
      <c r="AB170" s="11">
        <v>46.63</v>
      </c>
      <c r="AC170" s="11">
        <v>14.41</v>
      </c>
      <c r="AD170" s="11">
        <v>16.63</v>
      </c>
      <c r="AE170" s="11">
        <v>11.68</v>
      </c>
      <c r="AF170" s="11">
        <v>26.49</v>
      </c>
      <c r="AG170" s="11">
        <v>26.21</v>
      </c>
      <c r="AH170" s="11">
        <v>18.329999999999998</v>
      </c>
      <c r="AI170" s="11">
        <v>16.55</v>
      </c>
      <c r="AJ170" s="11">
        <v>6.16</v>
      </c>
      <c r="AK170" s="11">
        <v>29.02</v>
      </c>
      <c r="AL170" s="11">
        <v>8.49</v>
      </c>
      <c r="AM170" s="11">
        <v>16.98</v>
      </c>
      <c r="AN170" s="11">
        <v>11.32</v>
      </c>
      <c r="AO170" s="11">
        <v>23.66</v>
      </c>
      <c r="AP170" s="11">
        <v>22.42</v>
      </c>
      <c r="AQ170" s="11">
        <v>7.92</v>
      </c>
      <c r="AR170" s="11">
        <v>56.43</v>
      </c>
      <c r="AS170" s="11">
        <v>19.48</v>
      </c>
      <c r="AT170" s="11">
        <v>82.58</v>
      </c>
      <c r="AU170" s="11">
        <v>36.130000000000003</v>
      </c>
      <c r="AV170" s="11">
        <v>59.2</v>
      </c>
      <c r="AW170" s="11">
        <v>66.78</v>
      </c>
      <c r="AX170" s="11">
        <v>27.31</v>
      </c>
      <c r="AY170" s="11">
        <v>37.659999999999997</v>
      </c>
      <c r="AZ170" s="11">
        <v>44.55</v>
      </c>
      <c r="BA170" s="11">
        <v>16.25</v>
      </c>
      <c r="BB170" s="11">
        <v>10.44</v>
      </c>
      <c r="BC170" s="11">
        <v>17.63</v>
      </c>
      <c r="BD170" s="11">
        <v>13.41</v>
      </c>
      <c r="BE170" s="11">
        <v>19.57</v>
      </c>
      <c r="BF170" s="11">
        <v>9.4600000000000009</v>
      </c>
      <c r="BG170" s="11">
        <v>16.690000000000001</v>
      </c>
      <c r="BH170" s="11">
        <v>16.95</v>
      </c>
      <c r="BI170" s="11">
        <v>25.02</v>
      </c>
      <c r="BJ170" s="11">
        <v>0.48</v>
      </c>
      <c r="BK170" s="11">
        <v>17.329999999999998</v>
      </c>
      <c r="BL170" s="11">
        <v>21.75</v>
      </c>
      <c r="BM170" s="11">
        <v>11.43</v>
      </c>
      <c r="BN170" s="11">
        <v>18.96</v>
      </c>
      <c r="BO170" s="11">
        <v>19.190000000000001</v>
      </c>
      <c r="BP170" s="11">
        <v>21.44</v>
      </c>
      <c r="BQ170" s="11">
        <v>15.22</v>
      </c>
      <c r="BR170" s="11">
        <v>16.57</v>
      </c>
      <c r="BS170" s="11">
        <v>9.5299999999999994</v>
      </c>
      <c r="BT170" s="11">
        <v>27.99</v>
      </c>
      <c r="BU170" s="11">
        <v>17.579999999999998</v>
      </c>
      <c r="BV170" s="11">
        <v>31.75</v>
      </c>
      <c r="BW170" s="11">
        <v>30.41</v>
      </c>
      <c r="BX170" s="11">
        <v>25.4</v>
      </c>
      <c r="BY170" s="11">
        <v>10.050000000000001</v>
      </c>
      <c r="BZ170" s="11">
        <v>13.05</v>
      </c>
      <c r="CA170" s="11">
        <v>19.77</v>
      </c>
      <c r="CB170" s="11">
        <v>17.52</v>
      </c>
      <c r="CC170" s="11">
        <v>21.56</v>
      </c>
      <c r="CD170" s="11">
        <v>7.22</v>
      </c>
      <c r="CE170" s="11">
        <v>19.37</v>
      </c>
      <c r="CF170" s="11">
        <v>31.49</v>
      </c>
      <c r="CG170" s="11">
        <v>19.54</v>
      </c>
      <c r="CH170" s="11">
        <v>21.43</v>
      </c>
      <c r="CI170" s="11">
        <v>3.97</v>
      </c>
      <c r="CJ170" s="11">
        <v>26.92</v>
      </c>
      <c r="CK170" s="11">
        <v>20.39</v>
      </c>
      <c r="CL170" s="11">
        <v>20.260000000000002</v>
      </c>
      <c r="CM170" s="11">
        <v>29.75</v>
      </c>
      <c r="CN170" s="11">
        <v>11.47</v>
      </c>
      <c r="CO170" s="11">
        <v>9.06</v>
      </c>
      <c r="CP170" s="11">
        <v>20.11</v>
      </c>
      <c r="CQ170" s="11">
        <v>20.61</v>
      </c>
      <c r="CR170" s="11">
        <v>20.68</v>
      </c>
      <c r="CS170" s="11">
        <v>28.04</v>
      </c>
      <c r="CT170" s="11">
        <v>16.03</v>
      </c>
      <c r="CU170" s="11">
        <v>20.74</v>
      </c>
      <c r="CV170" s="11">
        <v>3.34</v>
      </c>
      <c r="CW170" s="11">
        <v>2.58</v>
      </c>
      <c r="CX170" s="11">
        <v>20.52</v>
      </c>
    </row>
    <row r="171" spans="2:102" x14ac:dyDescent="0.75">
      <c r="B171" s="3">
        <f t="shared" si="6"/>
        <v>168</v>
      </c>
      <c r="C171" s="11">
        <v>20.63</v>
      </c>
      <c r="D171" s="11">
        <v>7.49</v>
      </c>
      <c r="E171" s="11">
        <v>18.73</v>
      </c>
      <c r="F171" s="11">
        <v>0.45</v>
      </c>
      <c r="G171" s="11">
        <v>2.4</v>
      </c>
      <c r="H171" s="11">
        <v>9.24</v>
      </c>
      <c r="I171" s="11">
        <v>15.31</v>
      </c>
      <c r="J171" s="11">
        <v>21.27</v>
      </c>
      <c r="K171" s="11">
        <v>18.48</v>
      </c>
      <c r="L171" s="11">
        <v>2.83</v>
      </c>
      <c r="M171" s="11">
        <v>32.9</v>
      </c>
      <c r="N171" s="11">
        <v>1.05</v>
      </c>
      <c r="O171" s="11">
        <v>7.63</v>
      </c>
      <c r="P171" s="11">
        <v>16.010000000000002</v>
      </c>
      <c r="Q171" s="11">
        <v>29.51</v>
      </c>
      <c r="R171" s="11">
        <v>26.61</v>
      </c>
      <c r="S171" s="11">
        <v>31.47</v>
      </c>
      <c r="T171" s="11">
        <v>23.54</v>
      </c>
      <c r="U171" s="11">
        <v>5.54</v>
      </c>
      <c r="V171" s="11">
        <v>39.36</v>
      </c>
      <c r="W171" s="11">
        <v>14.55</v>
      </c>
      <c r="X171" s="11">
        <v>1.82</v>
      </c>
      <c r="Y171" s="11">
        <v>6.15</v>
      </c>
      <c r="Z171" s="11">
        <v>10.83</v>
      </c>
      <c r="AA171" s="11">
        <v>5.52</v>
      </c>
      <c r="AB171" s="11">
        <v>46.72</v>
      </c>
      <c r="AC171" s="11">
        <v>14.48</v>
      </c>
      <c r="AD171" s="11">
        <v>16.63</v>
      </c>
      <c r="AE171" s="11">
        <v>11.71</v>
      </c>
      <c r="AF171" s="11">
        <v>26.49</v>
      </c>
      <c r="AG171" s="11">
        <v>26.35</v>
      </c>
      <c r="AH171" s="11">
        <v>18.2</v>
      </c>
      <c r="AI171" s="11">
        <v>16.48</v>
      </c>
      <c r="AJ171" s="11">
        <v>6.16</v>
      </c>
      <c r="AK171" s="11">
        <v>29.32</v>
      </c>
      <c r="AL171" s="11">
        <v>8.4700000000000006</v>
      </c>
      <c r="AM171" s="11">
        <v>16.989999999999998</v>
      </c>
      <c r="AN171" s="11">
        <v>11.46</v>
      </c>
      <c r="AO171" s="11">
        <v>23.66</v>
      </c>
      <c r="AP171" s="11">
        <v>22.31</v>
      </c>
      <c r="AQ171" s="11">
        <v>8.01</v>
      </c>
      <c r="AR171" s="11">
        <v>56.63</v>
      </c>
      <c r="AS171" s="11">
        <v>19.690000000000001</v>
      </c>
      <c r="AT171" s="11">
        <v>82.3</v>
      </c>
      <c r="AU171" s="11">
        <v>36.18</v>
      </c>
      <c r="AV171" s="11">
        <v>58.88</v>
      </c>
      <c r="AW171" s="11">
        <v>66.28</v>
      </c>
      <c r="AX171" s="11">
        <v>27.4</v>
      </c>
      <c r="AY171" s="11">
        <v>37.549999999999997</v>
      </c>
      <c r="AZ171" s="11">
        <v>44.74</v>
      </c>
      <c r="BA171" s="11">
        <v>17.02</v>
      </c>
      <c r="BB171" s="11">
        <v>10.63</v>
      </c>
      <c r="BC171" s="11">
        <v>18.579999999999998</v>
      </c>
      <c r="BD171" s="11">
        <v>13.16</v>
      </c>
      <c r="BE171" s="11">
        <v>18.71</v>
      </c>
      <c r="BF171" s="11">
        <v>9.41</v>
      </c>
      <c r="BG171" s="11">
        <v>16.3</v>
      </c>
      <c r="BH171" s="11">
        <v>17.86</v>
      </c>
      <c r="BI171" s="11">
        <v>25.79</v>
      </c>
      <c r="BJ171" s="11">
        <v>0.49</v>
      </c>
      <c r="BK171" s="11">
        <v>17.54</v>
      </c>
      <c r="BL171" s="11">
        <v>22.87</v>
      </c>
      <c r="BM171" s="11">
        <v>12.23</v>
      </c>
      <c r="BN171" s="11">
        <v>17.25</v>
      </c>
      <c r="BO171" s="11">
        <v>19.68</v>
      </c>
      <c r="BP171" s="11">
        <v>21.98</v>
      </c>
      <c r="BQ171" s="11">
        <v>15.24</v>
      </c>
      <c r="BR171" s="11">
        <v>16.36</v>
      </c>
      <c r="BS171" s="11">
        <v>10.11</v>
      </c>
      <c r="BT171" s="11">
        <v>26.83</v>
      </c>
      <c r="BU171" s="11">
        <v>16.29</v>
      </c>
      <c r="BV171" s="11">
        <v>29.33</v>
      </c>
      <c r="BW171" s="11">
        <v>28.55</v>
      </c>
      <c r="BX171" s="11">
        <v>24.02</v>
      </c>
      <c r="BY171" s="11">
        <v>9.8699999999999992</v>
      </c>
      <c r="BZ171" s="11">
        <v>13.32</v>
      </c>
      <c r="CA171" s="11">
        <v>20.440000000000001</v>
      </c>
      <c r="CB171" s="11">
        <v>18.07</v>
      </c>
      <c r="CC171" s="11">
        <v>21.17</v>
      </c>
      <c r="CD171" s="11">
        <v>6.93</v>
      </c>
      <c r="CE171" s="11">
        <v>19.46</v>
      </c>
      <c r="CF171" s="11">
        <v>30.04</v>
      </c>
      <c r="CG171" s="11">
        <v>20.21</v>
      </c>
      <c r="CH171" s="11">
        <v>20.36</v>
      </c>
      <c r="CI171" s="11">
        <v>4.0999999999999996</v>
      </c>
      <c r="CJ171" s="11">
        <v>26.88</v>
      </c>
      <c r="CK171" s="11">
        <v>20.440000000000001</v>
      </c>
      <c r="CL171" s="11">
        <v>20.260000000000002</v>
      </c>
      <c r="CM171" s="11">
        <v>30.27</v>
      </c>
      <c r="CN171" s="11">
        <v>11.51</v>
      </c>
      <c r="CO171" s="11">
        <v>8.3000000000000007</v>
      </c>
      <c r="CP171" s="11">
        <v>20.329999999999998</v>
      </c>
      <c r="CQ171" s="11">
        <v>20.52</v>
      </c>
      <c r="CR171" s="11">
        <v>20.190000000000001</v>
      </c>
      <c r="CS171" s="11">
        <v>27.64</v>
      </c>
      <c r="CT171" s="11">
        <v>15.3</v>
      </c>
      <c r="CU171" s="11">
        <v>21.03</v>
      </c>
      <c r="CV171" s="11">
        <v>3.15</v>
      </c>
      <c r="CW171" s="11">
        <v>2.63</v>
      </c>
      <c r="CX171" s="11">
        <v>20.420000000000002</v>
      </c>
    </row>
    <row r="172" spans="2:102" x14ac:dyDescent="0.75">
      <c r="B172" s="3">
        <f t="shared" si="6"/>
        <v>169</v>
      </c>
      <c r="C172" s="11">
        <v>20.87</v>
      </c>
      <c r="D172" s="11">
        <v>7.48</v>
      </c>
      <c r="E172" s="11">
        <v>18.78</v>
      </c>
      <c r="F172" s="11">
        <v>0.45</v>
      </c>
      <c r="G172" s="11">
        <v>2.39</v>
      </c>
      <c r="H172" s="11">
        <v>9.1999999999999993</v>
      </c>
      <c r="I172" s="11">
        <v>15.51</v>
      </c>
      <c r="J172" s="11">
        <v>21.11</v>
      </c>
      <c r="K172" s="11">
        <v>18.52</v>
      </c>
      <c r="L172" s="11">
        <v>2.8</v>
      </c>
      <c r="M172" s="11">
        <v>32.92</v>
      </c>
      <c r="N172" s="11">
        <v>1.05</v>
      </c>
      <c r="O172" s="11">
        <v>7.73</v>
      </c>
      <c r="P172" s="11">
        <v>15.83</v>
      </c>
      <c r="Q172" s="11">
        <v>29.64</v>
      </c>
      <c r="R172" s="11">
        <v>26.71</v>
      </c>
      <c r="S172" s="11">
        <v>31.36</v>
      </c>
      <c r="T172" s="11">
        <v>23.23</v>
      </c>
      <c r="U172" s="11">
        <v>5.53</v>
      </c>
      <c r="V172" s="11">
        <v>39.47</v>
      </c>
      <c r="W172" s="11">
        <v>14.5</v>
      </c>
      <c r="X172" s="11">
        <v>1.82</v>
      </c>
      <c r="Y172" s="11">
        <v>6.24</v>
      </c>
      <c r="Z172" s="11">
        <v>10.75</v>
      </c>
      <c r="AA172" s="11">
        <v>5.51</v>
      </c>
      <c r="AB172" s="11">
        <v>46.53</v>
      </c>
      <c r="AC172" s="11">
        <v>14.45</v>
      </c>
      <c r="AD172" s="11">
        <v>16.63</v>
      </c>
      <c r="AE172" s="11">
        <v>11.8</v>
      </c>
      <c r="AF172" s="11">
        <v>26.24</v>
      </c>
      <c r="AG172" s="11">
        <v>26.53</v>
      </c>
      <c r="AH172" s="11">
        <v>18.54</v>
      </c>
      <c r="AI172" s="11">
        <v>16.670000000000002</v>
      </c>
      <c r="AJ172" s="11">
        <v>6.1</v>
      </c>
      <c r="AK172" s="11">
        <v>29.39</v>
      </c>
      <c r="AL172" s="11">
        <v>8.5299999999999994</v>
      </c>
      <c r="AM172" s="11">
        <v>16.920000000000002</v>
      </c>
      <c r="AN172" s="11">
        <v>11.46</v>
      </c>
      <c r="AO172" s="11">
        <v>23.57</v>
      </c>
      <c r="AP172" s="11">
        <v>21.91</v>
      </c>
      <c r="AQ172" s="11">
        <v>8.02</v>
      </c>
      <c r="AR172" s="11">
        <v>56.43</v>
      </c>
      <c r="AS172" s="11">
        <v>19.7</v>
      </c>
      <c r="AT172" s="11">
        <v>82.26</v>
      </c>
      <c r="AU172" s="11">
        <v>36.44</v>
      </c>
      <c r="AV172" s="11">
        <v>58.91</v>
      </c>
      <c r="AW172" s="11">
        <v>66.47</v>
      </c>
      <c r="AX172" s="11">
        <v>27.21</v>
      </c>
      <c r="AY172" s="11">
        <v>37.840000000000003</v>
      </c>
      <c r="AZ172" s="11">
        <v>44.67</v>
      </c>
      <c r="BA172" s="11">
        <v>15.56</v>
      </c>
      <c r="BB172" s="11">
        <v>10.17</v>
      </c>
      <c r="BC172" s="11">
        <v>17.670000000000002</v>
      </c>
      <c r="BD172" s="11">
        <v>13.34</v>
      </c>
      <c r="BE172" s="11">
        <v>18.600000000000001</v>
      </c>
      <c r="BF172" s="11">
        <v>9.2100000000000009</v>
      </c>
      <c r="BG172" s="11">
        <v>16.420000000000002</v>
      </c>
      <c r="BH172" s="11">
        <v>17.399999999999999</v>
      </c>
      <c r="BI172" s="11">
        <v>23.02</v>
      </c>
      <c r="BJ172" s="11">
        <v>0.49</v>
      </c>
      <c r="BK172" s="11">
        <v>17.21</v>
      </c>
      <c r="BL172" s="11">
        <v>21.91</v>
      </c>
      <c r="BM172" s="11">
        <v>11.52</v>
      </c>
      <c r="BN172" s="11">
        <v>17.11</v>
      </c>
      <c r="BO172" s="11">
        <v>18.48</v>
      </c>
      <c r="BP172" s="11">
        <v>21</v>
      </c>
      <c r="BQ172" s="11">
        <v>14.83</v>
      </c>
      <c r="BR172" s="11">
        <v>16.43</v>
      </c>
      <c r="BS172" s="11">
        <v>10.039999999999999</v>
      </c>
      <c r="BT172" s="11">
        <v>26.35</v>
      </c>
      <c r="BU172" s="11">
        <v>16.48</v>
      </c>
      <c r="BV172" s="11">
        <v>31.12</v>
      </c>
      <c r="BW172" s="11">
        <v>29.6</v>
      </c>
      <c r="BX172" s="11">
        <v>25.31</v>
      </c>
      <c r="BY172" s="11">
        <v>9.1999999999999993</v>
      </c>
      <c r="BZ172" s="11">
        <v>12.91</v>
      </c>
      <c r="CA172" s="11">
        <v>20.05</v>
      </c>
      <c r="CB172" s="11">
        <v>18.760000000000002</v>
      </c>
      <c r="CC172" s="11">
        <v>22.56</v>
      </c>
      <c r="CD172" s="11">
        <v>6.93</v>
      </c>
      <c r="CE172" s="11">
        <v>19.62</v>
      </c>
      <c r="CF172" s="11">
        <v>30.25</v>
      </c>
      <c r="CG172" s="11">
        <v>21.42</v>
      </c>
      <c r="CH172" s="11">
        <v>20.329999999999998</v>
      </c>
      <c r="CI172" s="11">
        <v>3.76</v>
      </c>
      <c r="CJ172" s="11">
        <v>27.61</v>
      </c>
      <c r="CK172" s="11">
        <v>20.079999999999998</v>
      </c>
      <c r="CL172" s="11">
        <v>20.350000000000001</v>
      </c>
      <c r="CM172" s="11">
        <v>30.46</v>
      </c>
      <c r="CN172" s="11">
        <v>11.3</v>
      </c>
      <c r="CO172" s="11">
        <v>8.31</v>
      </c>
      <c r="CP172" s="11">
        <v>20.100000000000001</v>
      </c>
      <c r="CQ172" s="11">
        <v>19.96</v>
      </c>
      <c r="CR172" s="11">
        <v>20.95</v>
      </c>
      <c r="CS172" s="11">
        <v>27.66</v>
      </c>
      <c r="CT172" s="11">
        <v>16.32</v>
      </c>
      <c r="CU172" s="11">
        <v>21.48</v>
      </c>
      <c r="CV172" s="11">
        <v>3.2</v>
      </c>
      <c r="CW172" s="11">
        <v>2.67</v>
      </c>
      <c r="CX172" s="11">
        <v>20.100000000000001</v>
      </c>
    </row>
    <row r="173" spans="2:102" x14ac:dyDescent="0.75">
      <c r="B173" s="3">
        <f t="shared" si="6"/>
        <v>170</v>
      </c>
      <c r="C173" s="11">
        <v>20.81</v>
      </c>
      <c r="D173" s="11">
        <v>7.47</v>
      </c>
      <c r="E173" s="11">
        <v>18.84</v>
      </c>
      <c r="F173" s="11">
        <v>0.45</v>
      </c>
      <c r="G173" s="11">
        <v>2.39</v>
      </c>
      <c r="H173" s="11">
        <v>9.16</v>
      </c>
      <c r="I173" s="11">
        <v>15.4</v>
      </c>
      <c r="J173" s="11">
        <v>20.75</v>
      </c>
      <c r="K173" s="11">
        <v>18.45</v>
      </c>
      <c r="L173" s="11">
        <v>2.81</v>
      </c>
      <c r="M173" s="11">
        <v>32.96</v>
      </c>
      <c r="N173" s="11">
        <v>1.05</v>
      </c>
      <c r="O173" s="11">
        <v>7.72</v>
      </c>
      <c r="P173" s="11">
        <v>15.86</v>
      </c>
      <c r="Q173" s="11">
        <v>29.75</v>
      </c>
      <c r="R173" s="11">
        <v>26.93</v>
      </c>
      <c r="S173" s="11">
        <v>31.3</v>
      </c>
      <c r="T173" s="11">
        <v>23.31</v>
      </c>
      <c r="U173" s="11">
        <v>5.55</v>
      </c>
      <c r="V173" s="11">
        <v>39.49</v>
      </c>
      <c r="W173" s="11">
        <v>14.56</v>
      </c>
      <c r="X173" s="11">
        <v>1.82</v>
      </c>
      <c r="Y173" s="11">
        <v>6.1</v>
      </c>
      <c r="Z173" s="11">
        <v>10.65</v>
      </c>
      <c r="AA173" s="11">
        <v>5.55</v>
      </c>
      <c r="AB173" s="11">
        <v>46.5</v>
      </c>
      <c r="AC173" s="11">
        <v>14.45</v>
      </c>
      <c r="AD173" s="11">
        <v>16.61</v>
      </c>
      <c r="AE173" s="11">
        <v>11.87</v>
      </c>
      <c r="AF173" s="11">
        <v>26.13</v>
      </c>
      <c r="AG173" s="11">
        <v>26.4</v>
      </c>
      <c r="AH173" s="11">
        <v>18.48</v>
      </c>
      <c r="AI173" s="11">
        <v>16.690000000000001</v>
      </c>
      <c r="AJ173" s="11">
        <v>6.15</v>
      </c>
      <c r="AK173" s="11">
        <v>29.42</v>
      </c>
      <c r="AL173" s="11">
        <v>8.5</v>
      </c>
      <c r="AM173" s="11">
        <v>16.97</v>
      </c>
      <c r="AN173" s="11">
        <v>11.32</v>
      </c>
      <c r="AO173" s="11">
        <v>23.44</v>
      </c>
      <c r="AP173" s="11">
        <v>21.79</v>
      </c>
      <c r="AQ173" s="11">
        <v>8.06</v>
      </c>
      <c r="AR173" s="11">
        <v>55.99</v>
      </c>
      <c r="AS173" s="11">
        <v>19.8</v>
      </c>
      <c r="AT173" s="11">
        <v>83.08</v>
      </c>
      <c r="AU173" s="11">
        <v>36.32</v>
      </c>
      <c r="AV173" s="11">
        <v>59.11</v>
      </c>
      <c r="AW173" s="11">
        <v>66.58</v>
      </c>
      <c r="AX173" s="11">
        <v>27.29</v>
      </c>
      <c r="AY173" s="11">
        <v>38.03</v>
      </c>
      <c r="AZ173" s="11">
        <v>45</v>
      </c>
      <c r="BA173" s="11">
        <v>15.47</v>
      </c>
      <c r="BB173" s="11">
        <v>9.43</v>
      </c>
      <c r="BC173" s="11">
        <v>18.420000000000002</v>
      </c>
      <c r="BD173" s="11">
        <v>13.54</v>
      </c>
      <c r="BE173" s="11">
        <v>18.63</v>
      </c>
      <c r="BF173" s="11">
        <v>9.27</v>
      </c>
      <c r="BG173" s="11">
        <v>15.8</v>
      </c>
      <c r="BH173" s="11">
        <v>16.7</v>
      </c>
      <c r="BI173" s="11">
        <v>24.07</v>
      </c>
      <c r="BJ173" s="11">
        <v>0.52</v>
      </c>
      <c r="BK173" s="11">
        <v>16.22</v>
      </c>
      <c r="BL173" s="11">
        <v>22.24</v>
      </c>
      <c r="BM173" s="11">
        <v>11.53</v>
      </c>
      <c r="BN173" s="11">
        <v>17.27</v>
      </c>
      <c r="BO173" s="11">
        <v>19.3</v>
      </c>
      <c r="BP173" s="11">
        <v>23.38</v>
      </c>
      <c r="BQ173" s="11">
        <v>15.22</v>
      </c>
      <c r="BR173" s="11">
        <v>16.23</v>
      </c>
      <c r="BS173" s="11">
        <v>10.02</v>
      </c>
      <c r="BT173" s="11">
        <v>24.93</v>
      </c>
      <c r="BU173" s="11">
        <v>17.97</v>
      </c>
      <c r="BV173" s="11">
        <v>30.55</v>
      </c>
      <c r="BW173" s="11">
        <v>29.31</v>
      </c>
      <c r="BX173" s="11">
        <v>25.25</v>
      </c>
      <c r="BY173" s="11">
        <v>9.82</v>
      </c>
      <c r="BZ173" s="11">
        <v>12.67</v>
      </c>
      <c r="CA173" s="11">
        <v>19.98</v>
      </c>
      <c r="CB173" s="11">
        <v>18.02</v>
      </c>
      <c r="CC173" s="11">
        <v>21.64</v>
      </c>
      <c r="CD173" s="11">
        <v>6.9</v>
      </c>
      <c r="CE173" s="11">
        <v>19.309999999999999</v>
      </c>
      <c r="CF173" s="11">
        <v>29.86</v>
      </c>
      <c r="CG173" s="11">
        <v>18.64</v>
      </c>
      <c r="CH173" s="11">
        <v>20.94</v>
      </c>
      <c r="CI173" s="11">
        <v>3.98</v>
      </c>
      <c r="CJ173" s="11">
        <v>27.96</v>
      </c>
      <c r="CK173" s="11">
        <v>19.190000000000001</v>
      </c>
      <c r="CL173" s="11">
        <v>20.04</v>
      </c>
      <c r="CM173" s="11">
        <v>30.05</v>
      </c>
      <c r="CN173" s="11">
        <v>11.65</v>
      </c>
      <c r="CO173" s="11">
        <v>7.96</v>
      </c>
      <c r="CP173" s="11">
        <v>19.059999999999999</v>
      </c>
      <c r="CQ173" s="11">
        <v>20.309999999999999</v>
      </c>
      <c r="CR173" s="11">
        <v>21.81</v>
      </c>
      <c r="CS173" s="11">
        <v>28.46</v>
      </c>
      <c r="CT173" s="11">
        <v>16.09</v>
      </c>
      <c r="CU173" s="11">
        <v>21.58</v>
      </c>
      <c r="CV173" s="11">
        <v>3.38</v>
      </c>
      <c r="CW173" s="11">
        <v>2.66</v>
      </c>
      <c r="CX173" s="11">
        <v>20.63</v>
      </c>
    </row>
    <row r="174" spans="2:102" x14ac:dyDescent="0.75">
      <c r="B174" s="3">
        <f t="shared" si="6"/>
        <v>171</v>
      </c>
      <c r="C174" s="11">
        <v>20.7</v>
      </c>
      <c r="D174" s="11">
        <v>7.45</v>
      </c>
      <c r="E174" s="11">
        <v>19.11</v>
      </c>
      <c r="F174" s="11">
        <v>0.45</v>
      </c>
      <c r="G174" s="11">
        <v>2.39</v>
      </c>
      <c r="H174" s="11">
        <v>9.01</v>
      </c>
      <c r="I174" s="11">
        <v>15.48</v>
      </c>
      <c r="J174" s="11">
        <v>20.53</v>
      </c>
      <c r="K174" s="11">
        <v>18.489999999999998</v>
      </c>
      <c r="L174" s="11">
        <v>2.75</v>
      </c>
      <c r="M174" s="11">
        <v>32.950000000000003</v>
      </c>
      <c r="N174" s="11">
        <v>1.05</v>
      </c>
      <c r="O174" s="11">
        <v>7.68</v>
      </c>
      <c r="P174" s="11">
        <v>16.059999999999999</v>
      </c>
      <c r="Q174" s="11">
        <v>29.6</v>
      </c>
      <c r="R174" s="11">
        <v>26.86</v>
      </c>
      <c r="S174" s="11">
        <v>31.37</v>
      </c>
      <c r="T174" s="11">
        <v>23.37</v>
      </c>
      <c r="U174" s="11">
        <v>5.57</v>
      </c>
      <c r="V174" s="11">
        <v>39.24</v>
      </c>
      <c r="W174" s="11">
        <v>14.45</v>
      </c>
      <c r="X174" s="11">
        <v>1.82</v>
      </c>
      <c r="Y174" s="11">
        <v>6.17</v>
      </c>
      <c r="Z174" s="11">
        <v>10.6</v>
      </c>
      <c r="AA174" s="11">
        <v>5.52</v>
      </c>
      <c r="AB174" s="11">
        <v>46.45</v>
      </c>
      <c r="AC174" s="11">
        <v>14.49</v>
      </c>
      <c r="AD174" s="11">
        <v>16.57</v>
      </c>
      <c r="AE174" s="11">
        <v>11.78</v>
      </c>
      <c r="AF174" s="11">
        <v>26.17</v>
      </c>
      <c r="AG174" s="11">
        <v>26.57</v>
      </c>
      <c r="AH174" s="11">
        <v>18.8</v>
      </c>
      <c r="AI174" s="11">
        <v>16.73</v>
      </c>
      <c r="AJ174" s="11">
        <v>6.19</v>
      </c>
      <c r="AK174" s="11">
        <v>29.79</v>
      </c>
      <c r="AL174" s="11">
        <v>8.44</v>
      </c>
      <c r="AM174" s="11">
        <v>16.940000000000001</v>
      </c>
      <c r="AN174" s="11">
        <v>11.36</v>
      </c>
      <c r="AO174" s="11">
        <v>23.41</v>
      </c>
      <c r="AP174" s="11">
        <v>21.93</v>
      </c>
      <c r="AQ174" s="11">
        <v>8.08</v>
      </c>
      <c r="AR174" s="11">
        <v>55.99</v>
      </c>
      <c r="AS174" s="11">
        <v>19.86</v>
      </c>
      <c r="AT174" s="11">
        <v>82.86</v>
      </c>
      <c r="AU174" s="11">
        <v>36.159999999999997</v>
      </c>
      <c r="AV174" s="11">
        <v>59.03</v>
      </c>
      <c r="AW174" s="11">
        <v>66.430000000000007</v>
      </c>
      <c r="AX174" s="11">
        <v>26.86</v>
      </c>
      <c r="AY174" s="11">
        <v>38.26</v>
      </c>
      <c r="AZ174" s="11">
        <v>45.13</v>
      </c>
      <c r="BA174" s="11">
        <v>14.5</v>
      </c>
      <c r="BB174" s="11">
        <v>9.86</v>
      </c>
      <c r="BC174" s="11">
        <v>19.63</v>
      </c>
      <c r="BD174" s="11">
        <v>12.69</v>
      </c>
      <c r="BE174" s="11">
        <v>18.829999999999998</v>
      </c>
      <c r="BF174" s="11">
        <v>9.34</v>
      </c>
      <c r="BG174" s="11">
        <v>16.55</v>
      </c>
      <c r="BH174" s="11">
        <v>17.46</v>
      </c>
      <c r="BI174" s="11">
        <v>23.87</v>
      </c>
      <c r="BJ174" s="11">
        <v>0.48</v>
      </c>
      <c r="BK174" s="11">
        <v>17.14</v>
      </c>
      <c r="BL174" s="11">
        <v>22.43</v>
      </c>
      <c r="BM174" s="11">
        <v>11.05</v>
      </c>
      <c r="BN174" s="11">
        <v>16.72</v>
      </c>
      <c r="BO174" s="11">
        <v>20.350000000000001</v>
      </c>
      <c r="BP174" s="11">
        <v>21.35</v>
      </c>
      <c r="BQ174" s="11">
        <v>14.78</v>
      </c>
      <c r="BR174" s="11">
        <v>16.84</v>
      </c>
      <c r="BS174" s="11">
        <v>9.98</v>
      </c>
      <c r="BT174" s="11">
        <v>27.78</v>
      </c>
      <c r="BU174" s="11">
        <v>16.96</v>
      </c>
      <c r="BV174" s="11">
        <v>30.1</v>
      </c>
      <c r="BW174" s="11">
        <v>29.4</v>
      </c>
      <c r="BX174" s="11">
        <v>25.04</v>
      </c>
      <c r="BY174" s="11">
        <v>9.39</v>
      </c>
      <c r="BZ174" s="11">
        <v>13.24</v>
      </c>
      <c r="CA174" s="11">
        <v>20.09</v>
      </c>
      <c r="CB174" s="11">
        <v>17.59</v>
      </c>
      <c r="CC174" s="11">
        <v>23.9</v>
      </c>
      <c r="CD174" s="11">
        <v>6.64</v>
      </c>
      <c r="CE174" s="11">
        <v>19.45</v>
      </c>
      <c r="CF174" s="11">
        <v>29.65</v>
      </c>
      <c r="CG174" s="11">
        <v>18.29</v>
      </c>
      <c r="CH174" s="11">
        <v>20.48</v>
      </c>
      <c r="CI174" s="11">
        <v>4.07</v>
      </c>
      <c r="CJ174" s="11">
        <v>29.04</v>
      </c>
      <c r="CK174" s="11">
        <v>21.68</v>
      </c>
      <c r="CL174" s="11">
        <v>20.3</v>
      </c>
      <c r="CM174" s="11">
        <v>29.81</v>
      </c>
      <c r="CN174" s="11">
        <v>10.84</v>
      </c>
      <c r="CO174" s="11">
        <v>7.82</v>
      </c>
      <c r="CP174" s="11">
        <v>19.28</v>
      </c>
      <c r="CQ174" s="11">
        <v>20.54</v>
      </c>
      <c r="CR174" s="11">
        <v>20.3</v>
      </c>
      <c r="CS174" s="11">
        <v>29.17</v>
      </c>
      <c r="CT174" s="11">
        <v>16.399999999999999</v>
      </c>
      <c r="CU174" s="11">
        <v>20.440000000000001</v>
      </c>
      <c r="CV174" s="11">
        <v>3.21</v>
      </c>
      <c r="CW174" s="11">
        <v>2.65</v>
      </c>
      <c r="CX174" s="11">
        <v>20.78</v>
      </c>
    </row>
    <row r="175" spans="2:102" x14ac:dyDescent="0.75">
      <c r="B175" s="3">
        <f t="shared" si="6"/>
        <v>172</v>
      </c>
      <c r="C175" s="11">
        <v>20.73</v>
      </c>
      <c r="D175" s="11">
        <v>7.45</v>
      </c>
      <c r="E175" s="11">
        <v>19.27</v>
      </c>
      <c r="F175" s="11">
        <v>0.46</v>
      </c>
      <c r="G175" s="11">
        <v>2.39</v>
      </c>
      <c r="H175" s="11">
        <v>9.02</v>
      </c>
      <c r="I175" s="11">
        <v>15.43</v>
      </c>
      <c r="J175" s="11">
        <v>20.34</v>
      </c>
      <c r="K175" s="11">
        <v>18.39</v>
      </c>
      <c r="L175" s="11">
        <v>2.72</v>
      </c>
      <c r="M175" s="11">
        <v>32.85</v>
      </c>
      <c r="N175" s="11">
        <v>1.04</v>
      </c>
      <c r="O175" s="11">
        <v>7.76</v>
      </c>
      <c r="P175" s="11">
        <v>16.04</v>
      </c>
      <c r="Q175" s="11">
        <v>29.42</v>
      </c>
      <c r="R175" s="11">
        <v>26.86</v>
      </c>
      <c r="S175" s="11">
        <v>31.46</v>
      </c>
      <c r="T175" s="11">
        <v>23.81</v>
      </c>
      <c r="U175" s="11">
        <v>5.51</v>
      </c>
      <c r="V175" s="11">
        <v>39.39</v>
      </c>
      <c r="W175" s="11">
        <v>14.49</v>
      </c>
      <c r="X175" s="11">
        <v>1.82</v>
      </c>
      <c r="Y175" s="11">
        <v>6.12</v>
      </c>
      <c r="Z175" s="11">
        <v>10.28</v>
      </c>
      <c r="AA175" s="11">
        <v>5.58</v>
      </c>
      <c r="AB175" s="11">
        <v>45.83</v>
      </c>
      <c r="AC175" s="11">
        <v>14.49</v>
      </c>
      <c r="AD175" s="11">
        <v>16.61</v>
      </c>
      <c r="AE175" s="11">
        <v>11.69</v>
      </c>
      <c r="AF175" s="11">
        <v>26.13</v>
      </c>
      <c r="AG175" s="11">
        <v>26.47</v>
      </c>
      <c r="AH175" s="11">
        <v>18.690000000000001</v>
      </c>
      <c r="AI175" s="11">
        <v>16.73</v>
      </c>
      <c r="AJ175" s="11">
        <v>6.21</v>
      </c>
      <c r="AK175" s="11">
        <v>29.95</v>
      </c>
      <c r="AL175" s="11">
        <v>8.5299999999999994</v>
      </c>
      <c r="AM175" s="11">
        <v>16.920000000000002</v>
      </c>
      <c r="AN175" s="11">
        <v>11.24</v>
      </c>
      <c r="AO175" s="11">
        <v>23.43</v>
      </c>
      <c r="AP175" s="11">
        <v>22.1</v>
      </c>
      <c r="AQ175" s="11">
        <v>8.14</v>
      </c>
      <c r="AR175" s="11">
        <v>55.75</v>
      </c>
      <c r="AS175" s="11">
        <v>19.87</v>
      </c>
      <c r="AT175" s="11">
        <v>82.83</v>
      </c>
      <c r="AU175" s="11">
        <v>35.89</v>
      </c>
      <c r="AV175" s="11">
        <v>59.31</v>
      </c>
      <c r="AW175" s="11">
        <v>66.42</v>
      </c>
      <c r="AX175" s="11">
        <v>27.05</v>
      </c>
      <c r="AY175" s="11">
        <v>37.880000000000003</v>
      </c>
      <c r="AZ175" s="11">
        <v>45.12</v>
      </c>
      <c r="BA175" s="11">
        <v>14.86</v>
      </c>
      <c r="BB175" s="11">
        <v>9.2899999999999991</v>
      </c>
      <c r="BC175" s="11">
        <v>19.579999999999998</v>
      </c>
      <c r="BD175" s="11">
        <v>13.01</v>
      </c>
      <c r="BE175" s="11">
        <v>18.64</v>
      </c>
      <c r="BF175" s="11">
        <v>9.2899999999999991</v>
      </c>
      <c r="BG175" s="11">
        <v>16.45</v>
      </c>
      <c r="BH175" s="11">
        <v>17.54</v>
      </c>
      <c r="BI175" s="11">
        <v>24.46</v>
      </c>
      <c r="BJ175" s="11">
        <v>0.5</v>
      </c>
      <c r="BK175" s="11">
        <v>17.11</v>
      </c>
      <c r="BL175" s="11">
        <v>21.57</v>
      </c>
      <c r="BM175" s="11">
        <v>11.9</v>
      </c>
      <c r="BN175" s="11">
        <v>17.670000000000002</v>
      </c>
      <c r="BO175" s="11">
        <v>19.11</v>
      </c>
      <c r="BP175" s="11">
        <v>21.61</v>
      </c>
      <c r="BQ175" s="11">
        <v>14.87</v>
      </c>
      <c r="BR175" s="11">
        <v>16.190000000000001</v>
      </c>
      <c r="BS175" s="11">
        <v>9.7100000000000009</v>
      </c>
      <c r="BT175" s="11">
        <v>27.76</v>
      </c>
      <c r="BU175" s="11">
        <v>16.190000000000001</v>
      </c>
      <c r="BV175" s="11">
        <v>29.55</v>
      </c>
      <c r="BW175" s="11">
        <v>28.43</v>
      </c>
      <c r="BX175" s="11">
        <v>24.29</v>
      </c>
      <c r="BY175" s="11">
        <v>9.44</v>
      </c>
      <c r="BZ175" s="11">
        <v>12.48</v>
      </c>
      <c r="CA175" s="11">
        <v>20.72</v>
      </c>
      <c r="CB175" s="11">
        <v>18.059999999999999</v>
      </c>
      <c r="CC175" s="11">
        <v>22.77</v>
      </c>
      <c r="CD175" s="11">
        <v>7.48</v>
      </c>
      <c r="CE175" s="11">
        <v>19.190000000000001</v>
      </c>
      <c r="CF175" s="11">
        <v>31.07</v>
      </c>
      <c r="CG175" s="11">
        <v>20.13</v>
      </c>
      <c r="CH175" s="11">
        <v>21.18</v>
      </c>
      <c r="CI175" s="11">
        <v>3.85</v>
      </c>
      <c r="CJ175" s="11">
        <v>28.37</v>
      </c>
      <c r="CK175" s="11">
        <v>20.170000000000002</v>
      </c>
      <c r="CL175" s="11">
        <v>20.46</v>
      </c>
      <c r="CM175" s="11">
        <v>30.05</v>
      </c>
      <c r="CN175" s="11">
        <v>11.66</v>
      </c>
      <c r="CO175" s="11">
        <v>8.0500000000000007</v>
      </c>
      <c r="CP175" s="11">
        <v>19.440000000000001</v>
      </c>
      <c r="CQ175" s="11">
        <v>20.9</v>
      </c>
      <c r="CR175" s="11">
        <v>21.06</v>
      </c>
      <c r="CS175" s="11">
        <v>27.57</v>
      </c>
      <c r="CT175" s="11">
        <v>15.83</v>
      </c>
      <c r="CU175" s="11">
        <v>20.440000000000001</v>
      </c>
      <c r="CV175" s="11">
        <v>3.32</v>
      </c>
      <c r="CW175" s="11">
        <v>2.66</v>
      </c>
      <c r="CX175" s="11">
        <v>19.579999999999998</v>
      </c>
    </row>
    <row r="176" spans="2:102" x14ac:dyDescent="0.75">
      <c r="B176" s="3">
        <f t="shared" si="6"/>
        <v>173</v>
      </c>
      <c r="C176" s="11">
        <v>20.57</v>
      </c>
      <c r="D176" s="11">
        <v>7.47</v>
      </c>
      <c r="E176" s="11">
        <v>19.239999999999998</v>
      </c>
      <c r="F176" s="11">
        <v>0.45</v>
      </c>
      <c r="G176" s="11">
        <v>2.39</v>
      </c>
      <c r="H176" s="11">
        <v>9.18</v>
      </c>
      <c r="I176" s="11">
        <v>15.4</v>
      </c>
      <c r="J176" s="11">
        <v>20.28</v>
      </c>
      <c r="K176" s="11">
        <v>18.329999999999998</v>
      </c>
      <c r="L176" s="11">
        <v>2.73</v>
      </c>
      <c r="M176" s="11">
        <v>32.840000000000003</v>
      </c>
      <c r="N176" s="11">
        <v>1.04</v>
      </c>
      <c r="O176" s="11">
        <v>7.73</v>
      </c>
      <c r="P176" s="11">
        <v>16.04</v>
      </c>
      <c r="Q176" s="11">
        <v>29.18</v>
      </c>
      <c r="R176" s="11">
        <v>27.4</v>
      </c>
      <c r="S176" s="11">
        <v>31.48</v>
      </c>
      <c r="T176" s="11">
        <v>23.51</v>
      </c>
      <c r="U176" s="11">
        <v>5.57</v>
      </c>
      <c r="V176" s="11">
        <v>39.049999999999997</v>
      </c>
      <c r="W176" s="11">
        <v>14.65</v>
      </c>
      <c r="X176" s="11">
        <v>1.82</v>
      </c>
      <c r="Y176" s="11">
        <v>6.24</v>
      </c>
      <c r="Z176" s="11">
        <v>10.38</v>
      </c>
      <c r="AA176" s="11">
        <v>5.56</v>
      </c>
      <c r="AB176" s="11">
        <v>46</v>
      </c>
      <c r="AC176" s="11">
        <v>14.5</v>
      </c>
      <c r="AD176" s="11">
        <v>16.61</v>
      </c>
      <c r="AE176" s="11">
        <v>11.61</v>
      </c>
      <c r="AF176" s="11">
        <v>26.5</v>
      </c>
      <c r="AG176" s="11">
        <v>26.43</v>
      </c>
      <c r="AH176" s="11">
        <v>18.84</v>
      </c>
      <c r="AI176" s="11">
        <v>16.850000000000001</v>
      </c>
      <c r="AJ176" s="11">
        <v>6.19</v>
      </c>
      <c r="AK176" s="11">
        <v>29.23</v>
      </c>
      <c r="AL176" s="11">
        <v>8.57</v>
      </c>
      <c r="AM176" s="11">
        <v>16.940000000000001</v>
      </c>
      <c r="AN176" s="11">
        <v>11.21</v>
      </c>
      <c r="AO176" s="11">
        <v>23.41</v>
      </c>
      <c r="AP176" s="11">
        <v>22.27</v>
      </c>
      <c r="AQ176" s="11">
        <v>8.07</v>
      </c>
      <c r="AR176" s="11">
        <v>55.73</v>
      </c>
      <c r="AS176" s="11">
        <v>19.93</v>
      </c>
      <c r="AT176" s="11">
        <v>82.86</v>
      </c>
      <c r="AU176" s="11">
        <v>35.68</v>
      </c>
      <c r="AV176" s="11">
        <v>59.72</v>
      </c>
      <c r="AW176" s="11">
        <v>66.22</v>
      </c>
      <c r="AX176" s="11">
        <v>26.82</v>
      </c>
      <c r="AY176" s="11">
        <v>38.159999999999997</v>
      </c>
      <c r="AZ176" s="11">
        <v>45.02</v>
      </c>
      <c r="BA176" s="11">
        <v>14.02</v>
      </c>
      <c r="BB176" s="11">
        <v>10.57</v>
      </c>
      <c r="BC176" s="11">
        <v>17.350000000000001</v>
      </c>
      <c r="BD176" s="11">
        <v>12.74</v>
      </c>
      <c r="BE176" s="11">
        <v>19.09</v>
      </c>
      <c r="BF176" s="11">
        <v>9.82</v>
      </c>
      <c r="BG176" s="11">
        <v>16.54</v>
      </c>
      <c r="BH176" s="11">
        <v>16.43</v>
      </c>
      <c r="BI176" s="11">
        <v>23.49</v>
      </c>
      <c r="BJ176" s="11">
        <v>0.49</v>
      </c>
      <c r="BK176" s="11">
        <v>17.32</v>
      </c>
      <c r="BL176" s="11">
        <v>22.82</v>
      </c>
      <c r="BM176" s="11">
        <v>11.67</v>
      </c>
      <c r="BN176" s="11">
        <v>17.899999999999999</v>
      </c>
      <c r="BO176" s="11">
        <v>18.59</v>
      </c>
      <c r="BP176" s="11">
        <v>22.24</v>
      </c>
      <c r="BQ176" s="11">
        <v>14.87</v>
      </c>
      <c r="BR176" s="11">
        <v>16.829999999999998</v>
      </c>
      <c r="BS176" s="11">
        <v>9.6300000000000008</v>
      </c>
      <c r="BT176" s="11">
        <v>26.51</v>
      </c>
      <c r="BU176" s="11">
        <v>16.62</v>
      </c>
      <c r="BV176" s="11">
        <v>31.65</v>
      </c>
      <c r="BW176" s="11">
        <v>29.43</v>
      </c>
      <c r="BX176" s="11">
        <v>24.18</v>
      </c>
      <c r="BY176" s="11">
        <v>9.8000000000000007</v>
      </c>
      <c r="BZ176" s="11">
        <v>12.88</v>
      </c>
      <c r="CA176" s="11">
        <v>21.45</v>
      </c>
      <c r="CB176" s="11">
        <v>18.04</v>
      </c>
      <c r="CC176" s="11">
        <v>22.35</v>
      </c>
      <c r="CD176" s="11">
        <v>7.22</v>
      </c>
      <c r="CE176" s="11">
        <v>19.98</v>
      </c>
      <c r="CF176" s="11">
        <v>31.34</v>
      </c>
      <c r="CG176" s="11">
        <v>20.11</v>
      </c>
      <c r="CH176" s="11">
        <v>20.61</v>
      </c>
      <c r="CI176" s="11">
        <v>3.97</v>
      </c>
      <c r="CJ176" s="11">
        <v>27.09</v>
      </c>
      <c r="CK176" s="11">
        <v>20.38</v>
      </c>
      <c r="CL176" s="11">
        <v>20.34</v>
      </c>
      <c r="CM176" s="11">
        <v>30.9</v>
      </c>
      <c r="CN176" s="11">
        <v>11.17</v>
      </c>
      <c r="CO176" s="11">
        <v>8.68</v>
      </c>
      <c r="CP176" s="11">
        <v>19.13</v>
      </c>
      <c r="CQ176" s="11">
        <v>21.51</v>
      </c>
      <c r="CR176" s="11">
        <v>21.81</v>
      </c>
      <c r="CS176" s="11">
        <v>27.24</v>
      </c>
      <c r="CT176" s="11">
        <v>15.29</v>
      </c>
      <c r="CU176" s="11">
        <v>21.67</v>
      </c>
      <c r="CV176" s="11">
        <v>3.5</v>
      </c>
      <c r="CW176" s="11">
        <v>2.69</v>
      </c>
      <c r="CX176" s="11">
        <v>20.11</v>
      </c>
    </row>
    <row r="177" spans="2:102" x14ac:dyDescent="0.75">
      <c r="B177" s="3">
        <f t="shared" si="6"/>
        <v>174</v>
      </c>
      <c r="C177" s="11">
        <v>20.32</v>
      </c>
      <c r="D177" s="11">
        <v>7.46</v>
      </c>
      <c r="E177" s="11">
        <v>19.29</v>
      </c>
      <c r="F177" s="11">
        <v>0.46</v>
      </c>
      <c r="G177" s="11">
        <v>2.38</v>
      </c>
      <c r="H177" s="11">
        <v>9.24</v>
      </c>
      <c r="I177" s="11">
        <v>15.49</v>
      </c>
      <c r="J177" s="11">
        <v>20.149999999999999</v>
      </c>
      <c r="K177" s="11">
        <v>18.28</v>
      </c>
      <c r="L177" s="11">
        <v>2.72</v>
      </c>
      <c r="M177" s="11">
        <v>32.76</v>
      </c>
      <c r="N177" s="11">
        <v>1.04</v>
      </c>
      <c r="O177" s="11">
        <v>7.78</v>
      </c>
      <c r="P177" s="11">
        <v>15.91</v>
      </c>
      <c r="Q177" s="11">
        <v>29.28</v>
      </c>
      <c r="R177" s="11">
        <v>27.21</v>
      </c>
      <c r="S177" s="11">
        <v>31.23</v>
      </c>
      <c r="T177" s="11">
        <v>23.37</v>
      </c>
      <c r="U177" s="11">
        <v>5.54</v>
      </c>
      <c r="V177" s="11">
        <v>39.200000000000003</v>
      </c>
      <c r="W177" s="11">
        <v>14.44</v>
      </c>
      <c r="X177" s="11">
        <v>1.82</v>
      </c>
      <c r="Y177" s="11">
        <v>6.25</v>
      </c>
      <c r="Z177" s="11">
        <v>10.33</v>
      </c>
      <c r="AA177" s="11">
        <v>5.61</v>
      </c>
      <c r="AB177" s="11">
        <v>45.84</v>
      </c>
      <c r="AC177" s="11">
        <v>14.52</v>
      </c>
      <c r="AD177" s="11">
        <v>16.579999999999998</v>
      </c>
      <c r="AE177" s="11">
        <v>11.55</v>
      </c>
      <c r="AF177" s="11">
        <v>26.52</v>
      </c>
      <c r="AG177" s="11">
        <v>26.46</v>
      </c>
      <c r="AH177" s="11">
        <v>18.87</v>
      </c>
      <c r="AI177" s="11">
        <v>16.64</v>
      </c>
      <c r="AJ177" s="11">
        <v>6.13</v>
      </c>
      <c r="AK177" s="11">
        <v>28.87</v>
      </c>
      <c r="AL177" s="11">
        <v>8.59</v>
      </c>
      <c r="AM177" s="11">
        <v>16.91</v>
      </c>
      <c r="AN177" s="11">
        <v>11.28</v>
      </c>
      <c r="AO177" s="11">
        <v>23.3</v>
      </c>
      <c r="AP177" s="11">
        <v>22.31</v>
      </c>
      <c r="AQ177" s="11">
        <v>8.07</v>
      </c>
      <c r="AR177" s="11">
        <v>56.63</v>
      </c>
      <c r="AS177" s="11">
        <v>19.989999999999998</v>
      </c>
      <c r="AT177" s="11">
        <v>83.48</v>
      </c>
      <c r="AU177" s="11">
        <v>35.6</v>
      </c>
      <c r="AV177" s="11">
        <v>59.7</v>
      </c>
      <c r="AW177" s="11">
        <v>66.14</v>
      </c>
      <c r="AX177" s="11">
        <v>26.66</v>
      </c>
      <c r="AY177" s="11">
        <v>38.68</v>
      </c>
      <c r="AZ177" s="11">
        <v>44.77</v>
      </c>
      <c r="BA177" s="11">
        <v>15.26</v>
      </c>
      <c r="BB177" s="11">
        <v>9.8800000000000008</v>
      </c>
      <c r="BC177" s="11">
        <v>19.32</v>
      </c>
      <c r="BD177" s="11">
        <v>13.45</v>
      </c>
      <c r="BE177" s="11">
        <v>18.579999999999998</v>
      </c>
      <c r="BF177" s="11">
        <v>9.2200000000000006</v>
      </c>
      <c r="BG177" s="11">
        <v>16.43</v>
      </c>
      <c r="BH177" s="11">
        <v>17.420000000000002</v>
      </c>
      <c r="BI177" s="11">
        <v>23.68</v>
      </c>
      <c r="BJ177" s="11">
        <v>0.51</v>
      </c>
      <c r="BK177" s="11">
        <v>17.510000000000002</v>
      </c>
      <c r="BL177" s="11">
        <v>21.7</v>
      </c>
      <c r="BM177" s="11">
        <v>11.51</v>
      </c>
      <c r="BN177" s="11">
        <v>18.73</v>
      </c>
      <c r="BO177" s="11">
        <v>19.510000000000002</v>
      </c>
      <c r="BP177" s="11">
        <v>22.19</v>
      </c>
      <c r="BQ177" s="11">
        <v>15.22</v>
      </c>
      <c r="BR177" s="11">
        <v>15.51</v>
      </c>
      <c r="BS177" s="11">
        <v>9.83</v>
      </c>
      <c r="BT177" s="11">
        <v>26.99</v>
      </c>
      <c r="BU177" s="11">
        <v>15.54</v>
      </c>
      <c r="BV177" s="11">
        <v>30.05</v>
      </c>
      <c r="BW177" s="11">
        <v>29.91</v>
      </c>
      <c r="BX177" s="11">
        <v>24.15</v>
      </c>
      <c r="BY177" s="11">
        <v>9.35</v>
      </c>
      <c r="BZ177" s="11">
        <v>13.22</v>
      </c>
      <c r="CA177" s="11">
        <v>20.47</v>
      </c>
      <c r="CB177" s="11">
        <v>18</v>
      </c>
      <c r="CC177" s="11">
        <v>21.21</v>
      </c>
      <c r="CD177" s="11">
        <v>7.02</v>
      </c>
      <c r="CE177" s="11">
        <v>18.95</v>
      </c>
      <c r="CF177" s="11">
        <v>30.93</v>
      </c>
      <c r="CG177" s="11">
        <v>18.55</v>
      </c>
      <c r="CH177" s="11">
        <v>20.350000000000001</v>
      </c>
      <c r="CI177" s="11">
        <v>3.68</v>
      </c>
      <c r="CJ177" s="11">
        <v>27.56</v>
      </c>
      <c r="CK177" s="11">
        <v>19.97</v>
      </c>
      <c r="CL177" s="11">
        <v>20.99</v>
      </c>
      <c r="CM177" s="11">
        <v>29.79</v>
      </c>
      <c r="CN177" s="11">
        <v>11.72</v>
      </c>
      <c r="CO177" s="11">
        <v>8.17</v>
      </c>
      <c r="CP177" s="11">
        <v>19.29</v>
      </c>
      <c r="CQ177" s="11">
        <v>19.72</v>
      </c>
      <c r="CR177" s="11">
        <v>21.59</v>
      </c>
      <c r="CS177" s="11">
        <v>28.41</v>
      </c>
      <c r="CT177" s="11">
        <v>16.190000000000001</v>
      </c>
      <c r="CU177" s="11">
        <v>21.37</v>
      </c>
      <c r="CV177" s="11">
        <v>3.39</v>
      </c>
      <c r="CW177" s="11">
        <v>2.71</v>
      </c>
      <c r="CX177" s="11">
        <v>20.07</v>
      </c>
    </row>
    <row r="178" spans="2:102" x14ac:dyDescent="0.75">
      <c r="B178" s="3">
        <f t="shared" si="6"/>
        <v>175</v>
      </c>
      <c r="C178" s="11">
        <v>20.059999999999999</v>
      </c>
      <c r="D178" s="11">
        <v>7.45</v>
      </c>
      <c r="E178" s="11">
        <v>19.309999999999999</v>
      </c>
      <c r="F178" s="11">
        <v>0.46</v>
      </c>
      <c r="G178" s="11">
        <v>2.38</v>
      </c>
      <c r="H178" s="11">
        <v>9.25</v>
      </c>
      <c r="I178" s="11">
        <v>15.63</v>
      </c>
      <c r="J178" s="11">
        <v>20.11</v>
      </c>
      <c r="K178" s="11">
        <v>18.28</v>
      </c>
      <c r="L178" s="11">
        <v>2.69</v>
      </c>
      <c r="M178" s="11">
        <v>32.729999999999997</v>
      </c>
      <c r="N178" s="11">
        <v>1.04</v>
      </c>
      <c r="O178" s="11">
        <v>7.8</v>
      </c>
      <c r="P178" s="11">
        <v>15.8</v>
      </c>
      <c r="Q178" s="11">
        <v>29.18</v>
      </c>
      <c r="R178" s="11">
        <v>27.2</v>
      </c>
      <c r="S178" s="11">
        <v>31.34</v>
      </c>
      <c r="T178" s="11">
        <v>23.25</v>
      </c>
      <c r="U178" s="11">
        <v>5.51</v>
      </c>
      <c r="V178" s="11">
        <v>38.69</v>
      </c>
      <c r="W178" s="11">
        <v>14.49</v>
      </c>
      <c r="X178" s="11">
        <v>1.82</v>
      </c>
      <c r="Y178" s="11">
        <v>6.25</v>
      </c>
      <c r="Z178" s="11">
        <v>10.37</v>
      </c>
      <c r="AA178" s="11">
        <v>5.57</v>
      </c>
      <c r="AB178" s="11">
        <v>45.12</v>
      </c>
      <c r="AC178" s="11">
        <v>14.52</v>
      </c>
      <c r="AD178" s="11">
        <v>16.579999999999998</v>
      </c>
      <c r="AE178" s="11">
        <v>11.52</v>
      </c>
      <c r="AF178" s="11">
        <v>26.64</v>
      </c>
      <c r="AG178" s="11">
        <v>26.28</v>
      </c>
      <c r="AH178" s="11">
        <v>18.940000000000001</v>
      </c>
      <c r="AI178" s="11">
        <v>16.670000000000002</v>
      </c>
      <c r="AJ178" s="11">
        <v>6.11</v>
      </c>
      <c r="AK178" s="11">
        <v>29.39</v>
      </c>
      <c r="AL178" s="11">
        <v>8.57</v>
      </c>
      <c r="AM178" s="11">
        <v>16.97</v>
      </c>
      <c r="AN178" s="11">
        <v>11.15</v>
      </c>
      <c r="AO178" s="11">
        <v>23.33</v>
      </c>
      <c r="AP178" s="11">
        <v>22.09</v>
      </c>
      <c r="AQ178" s="11">
        <v>8.15</v>
      </c>
      <c r="AR178" s="11">
        <v>57.6</v>
      </c>
      <c r="AS178" s="11">
        <v>20.04</v>
      </c>
      <c r="AT178" s="11">
        <v>83.74</v>
      </c>
      <c r="AU178" s="11">
        <v>35.78</v>
      </c>
      <c r="AV178" s="11">
        <v>59.68</v>
      </c>
      <c r="AW178" s="11">
        <v>65.83</v>
      </c>
      <c r="AX178" s="11">
        <v>26.62</v>
      </c>
      <c r="AY178" s="11">
        <v>38.76</v>
      </c>
      <c r="AZ178" s="11">
        <v>44.68</v>
      </c>
      <c r="BA178" s="11">
        <v>15.25</v>
      </c>
      <c r="BB178" s="11">
        <v>9.8699999999999992</v>
      </c>
      <c r="BC178" s="11">
        <v>17.309999999999999</v>
      </c>
      <c r="BD178" s="11">
        <v>13.49</v>
      </c>
      <c r="BE178" s="11">
        <v>19.16</v>
      </c>
      <c r="BF178" s="11">
        <v>9.32</v>
      </c>
      <c r="BG178" s="11">
        <v>16.100000000000001</v>
      </c>
      <c r="BH178" s="11">
        <v>17.14</v>
      </c>
      <c r="BI178" s="11">
        <v>22.83</v>
      </c>
      <c r="BJ178" s="11">
        <v>0.51</v>
      </c>
      <c r="BK178" s="11">
        <v>15.78</v>
      </c>
      <c r="BL178" s="11">
        <v>22.38</v>
      </c>
      <c r="BM178" s="11">
        <v>11.88</v>
      </c>
      <c r="BN178" s="11">
        <v>16.96</v>
      </c>
      <c r="BO178" s="11">
        <v>18.920000000000002</v>
      </c>
      <c r="BP178" s="11">
        <v>21.44</v>
      </c>
      <c r="BQ178" s="11">
        <v>14.74</v>
      </c>
      <c r="BR178" s="11">
        <v>15.98</v>
      </c>
      <c r="BS178" s="11">
        <v>10.029999999999999</v>
      </c>
      <c r="BT178" s="11">
        <v>26.58</v>
      </c>
      <c r="BU178" s="11">
        <v>16.059999999999999</v>
      </c>
      <c r="BV178" s="11">
        <v>31.69</v>
      </c>
      <c r="BW178" s="11">
        <v>29.8</v>
      </c>
      <c r="BX178" s="11">
        <v>24.35</v>
      </c>
      <c r="BY178" s="11">
        <v>9.81</v>
      </c>
      <c r="BZ178" s="11">
        <v>13.27</v>
      </c>
      <c r="CA178" s="11">
        <v>21.12</v>
      </c>
      <c r="CB178" s="11">
        <v>17.55</v>
      </c>
      <c r="CC178" s="11">
        <v>23.06</v>
      </c>
      <c r="CD178" s="11">
        <v>6.59</v>
      </c>
      <c r="CE178" s="11">
        <v>19.510000000000002</v>
      </c>
      <c r="CF178" s="11">
        <v>29.58</v>
      </c>
      <c r="CG178" s="11">
        <v>19.13</v>
      </c>
      <c r="CH178" s="11">
        <v>20.190000000000001</v>
      </c>
      <c r="CI178" s="11">
        <v>3.95</v>
      </c>
      <c r="CJ178" s="11">
        <v>27.13</v>
      </c>
      <c r="CK178" s="11">
        <v>21.1</v>
      </c>
      <c r="CL178" s="11">
        <v>19.600000000000001</v>
      </c>
      <c r="CM178" s="11">
        <v>29.83</v>
      </c>
      <c r="CN178" s="11">
        <v>11.72</v>
      </c>
      <c r="CO178" s="11">
        <v>8.3699999999999992</v>
      </c>
      <c r="CP178" s="11">
        <v>19.77</v>
      </c>
      <c r="CQ178" s="11">
        <v>19.760000000000002</v>
      </c>
      <c r="CR178" s="11">
        <v>20.92</v>
      </c>
      <c r="CS178" s="11">
        <v>27.58</v>
      </c>
      <c r="CT178" s="11">
        <v>15.99</v>
      </c>
      <c r="CU178" s="11">
        <v>20.6</v>
      </c>
      <c r="CV178" s="11">
        <v>3.29</v>
      </c>
      <c r="CW178" s="11">
        <v>2.4500000000000002</v>
      </c>
      <c r="CX178" s="11">
        <v>19.7</v>
      </c>
    </row>
    <row r="179" spans="2:102" x14ac:dyDescent="0.75">
      <c r="B179" s="3">
        <f t="shared" si="6"/>
        <v>176</v>
      </c>
      <c r="C179" s="11">
        <v>20.079999999999998</v>
      </c>
      <c r="D179" s="11">
        <v>7.45</v>
      </c>
      <c r="E179" s="11">
        <v>19.27</v>
      </c>
      <c r="F179" s="11">
        <v>0.46</v>
      </c>
      <c r="G179" s="11">
        <v>2.38</v>
      </c>
      <c r="H179" s="11">
        <v>9.1199999999999992</v>
      </c>
      <c r="I179" s="11">
        <v>15.89</v>
      </c>
      <c r="J179" s="11">
        <v>19.89</v>
      </c>
      <c r="K179" s="11">
        <v>18.36</v>
      </c>
      <c r="L179" s="11">
        <v>2.66</v>
      </c>
      <c r="M179" s="11">
        <v>32.76</v>
      </c>
      <c r="N179" s="11">
        <v>1.04</v>
      </c>
      <c r="O179" s="11">
        <v>7.7</v>
      </c>
      <c r="P179" s="11">
        <v>15.67</v>
      </c>
      <c r="Q179" s="11">
        <v>29.08</v>
      </c>
      <c r="R179" s="11">
        <v>27.27</v>
      </c>
      <c r="S179" s="11">
        <v>31.23</v>
      </c>
      <c r="T179" s="11">
        <v>23.1</v>
      </c>
      <c r="U179" s="11">
        <v>5.51</v>
      </c>
      <c r="V179" s="11">
        <v>38.270000000000003</v>
      </c>
      <c r="W179" s="11">
        <v>14.57</v>
      </c>
      <c r="X179" s="11">
        <v>1.82</v>
      </c>
      <c r="Y179" s="11">
        <v>6.27</v>
      </c>
      <c r="Z179" s="11">
        <v>10.17</v>
      </c>
      <c r="AA179" s="11">
        <v>5.64</v>
      </c>
      <c r="AB179" s="11">
        <v>45.29</v>
      </c>
      <c r="AC179" s="11">
        <v>14.49</v>
      </c>
      <c r="AD179" s="11">
        <v>16.57</v>
      </c>
      <c r="AE179" s="11">
        <v>11.51</v>
      </c>
      <c r="AF179" s="11">
        <v>26.68</v>
      </c>
      <c r="AG179" s="11">
        <v>26.31</v>
      </c>
      <c r="AH179" s="11">
        <v>19.02</v>
      </c>
      <c r="AI179" s="11">
        <v>16.670000000000002</v>
      </c>
      <c r="AJ179" s="11">
        <v>6.16</v>
      </c>
      <c r="AK179" s="11">
        <v>29.37</v>
      </c>
      <c r="AL179" s="11">
        <v>8.51</v>
      </c>
      <c r="AM179" s="11">
        <v>16.95</v>
      </c>
      <c r="AN179" s="11">
        <v>11.05</v>
      </c>
      <c r="AO179" s="11">
        <v>23.39</v>
      </c>
      <c r="AP179" s="11">
        <v>22.07</v>
      </c>
      <c r="AQ179" s="11">
        <v>8.24</v>
      </c>
      <c r="AR179" s="11">
        <v>57.14</v>
      </c>
      <c r="AS179" s="11">
        <v>20.12</v>
      </c>
      <c r="AT179" s="11">
        <v>83.1</v>
      </c>
      <c r="AU179" s="11">
        <v>36.03</v>
      </c>
      <c r="AV179" s="11">
        <v>59.68</v>
      </c>
      <c r="AW179" s="11">
        <v>65.16</v>
      </c>
      <c r="AX179" s="11">
        <v>26.58</v>
      </c>
      <c r="AY179" s="11">
        <v>38.79</v>
      </c>
      <c r="AZ179" s="11">
        <v>44.44</v>
      </c>
      <c r="BA179" s="11">
        <v>15.72</v>
      </c>
      <c r="BB179" s="11">
        <v>10.220000000000001</v>
      </c>
      <c r="BC179" s="11">
        <v>17.510000000000002</v>
      </c>
      <c r="BD179" s="11">
        <v>13.43</v>
      </c>
      <c r="BE179" s="11">
        <v>19.29</v>
      </c>
      <c r="BF179" s="11">
        <v>9.1999999999999993</v>
      </c>
      <c r="BG179" s="11">
        <v>16.27</v>
      </c>
      <c r="BH179" s="11">
        <v>16.600000000000001</v>
      </c>
      <c r="BI179" s="11">
        <v>24.05</v>
      </c>
      <c r="BJ179" s="11">
        <v>0.52</v>
      </c>
      <c r="BK179" s="11">
        <v>17.010000000000002</v>
      </c>
      <c r="BL179" s="11">
        <v>21.46</v>
      </c>
      <c r="BM179" s="11">
        <v>11.77</v>
      </c>
      <c r="BN179" s="11">
        <v>16.170000000000002</v>
      </c>
      <c r="BO179" s="11">
        <v>19.79</v>
      </c>
      <c r="BP179" s="11">
        <v>22.72</v>
      </c>
      <c r="BQ179" s="11">
        <v>15.12</v>
      </c>
      <c r="BR179" s="11">
        <v>16.89</v>
      </c>
      <c r="BS179" s="11">
        <v>10.1</v>
      </c>
      <c r="BT179" s="11">
        <v>26.42</v>
      </c>
      <c r="BU179" s="11">
        <v>15.92</v>
      </c>
      <c r="BV179" s="11">
        <v>30.23</v>
      </c>
      <c r="BW179" s="11">
        <v>29.62</v>
      </c>
      <c r="BX179" s="11">
        <v>24.91</v>
      </c>
      <c r="BY179" s="11">
        <v>8.9700000000000006</v>
      </c>
      <c r="BZ179" s="11">
        <v>12.67</v>
      </c>
      <c r="CA179" s="11">
        <v>20.87</v>
      </c>
      <c r="CB179" s="11">
        <v>19.04</v>
      </c>
      <c r="CC179" s="11">
        <v>23.78</v>
      </c>
      <c r="CD179" s="11">
        <v>6.92</v>
      </c>
      <c r="CE179" s="11">
        <v>19.02</v>
      </c>
      <c r="CF179" s="11">
        <v>30.72</v>
      </c>
      <c r="CG179" s="11">
        <v>19.760000000000002</v>
      </c>
      <c r="CH179" s="11">
        <v>20.78</v>
      </c>
      <c r="CI179" s="11">
        <v>3.73</v>
      </c>
      <c r="CJ179" s="11">
        <v>27.61</v>
      </c>
      <c r="CK179" s="11">
        <v>19.97</v>
      </c>
      <c r="CL179" s="11">
        <v>20.399999999999999</v>
      </c>
      <c r="CM179" s="11">
        <v>30.96</v>
      </c>
      <c r="CN179" s="11">
        <v>12.04</v>
      </c>
      <c r="CO179" s="11">
        <v>8.51</v>
      </c>
      <c r="CP179" s="11">
        <v>20.77</v>
      </c>
      <c r="CQ179" s="11">
        <v>19.329999999999998</v>
      </c>
      <c r="CR179" s="11">
        <v>21.44</v>
      </c>
      <c r="CS179" s="11">
        <v>28.16</v>
      </c>
      <c r="CT179" s="11">
        <v>15.81</v>
      </c>
      <c r="CU179" s="11">
        <v>21.46</v>
      </c>
      <c r="CV179" s="11">
        <v>3.33</v>
      </c>
      <c r="CW179" s="11">
        <v>2.63</v>
      </c>
      <c r="CX179" s="11">
        <v>20.260000000000002</v>
      </c>
    </row>
    <row r="180" spans="2:102" x14ac:dyDescent="0.75">
      <c r="B180" s="3">
        <f t="shared" si="6"/>
        <v>177</v>
      </c>
      <c r="C180" s="11">
        <v>20.059999999999999</v>
      </c>
      <c r="D180" s="11">
        <v>7.47</v>
      </c>
      <c r="E180" s="11">
        <v>19.260000000000002</v>
      </c>
      <c r="F180" s="11">
        <v>0.47</v>
      </c>
      <c r="G180" s="11">
        <v>2.37</v>
      </c>
      <c r="H180" s="11">
        <v>9.23</v>
      </c>
      <c r="I180" s="11">
        <v>16.05</v>
      </c>
      <c r="J180" s="11">
        <v>19.54</v>
      </c>
      <c r="K180" s="11">
        <v>18.399999999999999</v>
      </c>
      <c r="L180" s="11">
        <v>2.65</v>
      </c>
      <c r="M180" s="11">
        <v>32.93</v>
      </c>
      <c r="N180" s="11">
        <v>1.04</v>
      </c>
      <c r="O180" s="11">
        <v>7.65</v>
      </c>
      <c r="P180" s="11">
        <v>15.83</v>
      </c>
      <c r="Q180" s="11">
        <v>29.07</v>
      </c>
      <c r="R180" s="11">
        <v>27.63</v>
      </c>
      <c r="S180" s="11">
        <v>31.3</v>
      </c>
      <c r="T180" s="11">
        <v>23.08</v>
      </c>
      <c r="U180" s="11">
        <v>5.5</v>
      </c>
      <c r="V180" s="11">
        <v>39.44</v>
      </c>
      <c r="W180" s="11">
        <v>14.62</v>
      </c>
      <c r="X180" s="11">
        <v>1.82</v>
      </c>
      <c r="Y180" s="11">
        <v>6.37</v>
      </c>
      <c r="Z180" s="11">
        <v>10.11</v>
      </c>
      <c r="AA180" s="11">
        <v>5.62</v>
      </c>
      <c r="AB180" s="11">
        <v>45.34</v>
      </c>
      <c r="AC180" s="11">
        <v>14.46</v>
      </c>
      <c r="AD180" s="11">
        <v>16.54</v>
      </c>
      <c r="AE180" s="11">
        <v>11.54</v>
      </c>
      <c r="AF180" s="11">
        <v>26.8</v>
      </c>
      <c r="AG180" s="11">
        <v>26.09</v>
      </c>
      <c r="AH180" s="11">
        <v>18.88</v>
      </c>
      <c r="AI180" s="11">
        <v>16.899999999999999</v>
      </c>
      <c r="AJ180" s="11">
        <v>6.24</v>
      </c>
      <c r="AK180" s="11">
        <v>29.24</v>
      </c>
      <c r="AL180" s="11">
        <v>8.5</v>
      </c>
      <c r="AM180" s="11">
        <v>16.88</v>
      </c>
      <c r="AN180" s="11">
        <v>10.97</v>
      </c>
      <c r="AO180" s="11">
        <v>23.36</v>
      </c>
      <c r="AP180" s="11">
        <v>21.9</v>
      </c>
      <c r="AQ180" s="11">
        <v>8.2200000000000006</v>
      </c>
      <c r="AR180" s="11">
        <v>57.11</v>
      </c>
      <c r="AS180" s="11">
        <v>20.149999999999999</v>
      </c>
      <c r="AT180" s="11">
        <v>83.04</v>
      </c>
      <c r="AU180" s="11">
        <v>35.78</v>
      </c>
      <c r="AV180" s="11">
        <v>59.79</v>
      </c>
      <c r="AW180" s="11">
        <v>65.099999999999994</v>
      </c>
      <c r="AX180" s="11">
        <v>26.47</v>
      </c>
      <c r="AY180" s="11">
        <v>39.33</v>
      </c>
      <c r="AZ180" s="11">
        <v>44.32</v>
      </c>
      <c r="BA180" s="11">
        <v>15.61</v>
      </c>
      <c r="BB180" s="11">
        <v>10.56</v>
      </c>
      <c r="BC180" s="11">
        <v>18.579999999999998</v>
      </c>
      <c r="BD180" s="11">
        <v>13.48</v>
      </c>
      <c r="BE180" s="11">
        <v>18.440000000000001</v>
      </c>
      <c r="BF180" s="11">
        <v>8.93</v>
      </c>
      <c r="BG180" s="11">
        <v>15.96</v>
      </c>
      <c r="BH180" s="11">
        <v>16.809999999999999</v>
      </c>
      <c r="BI180" s="11">
        <v>24.29</v>
      </c>
      <c r="BJ180" s="11">
        <v>0.52</v>
      </c>
      <c r="BK180" s="11">
        <v>17.89</v>
      </c>
      <c r="BL180" s="11">
        <v>21.32</v>
      </c>
      <c r="BM180" s="11">
        <v>11.4</v>
      </c>
      <c r="BN180" s="11">
        <v>17.73</v>
      </c>
      <c r="BO180" s="11">
        <v>19.440000000000001</v>
      </c>
      <c r="BP180" s="11">
        <v>20.57</v>
      </c>
      <c r="BQ180" s="11">
        <v>15.01</v>
      </c>
      <c r="BR180" s="11">
        <v>16.41</v>
      </c>
      <c r="BS180" s="11">
        <v>9.8000000000000007</v>
      </c>
      <c r="BT180" s="11">
        <v>26.6</v>
      </c>
      <c r="BU180" s="11">
        <v>15.67</v>
      </c>
      <c r="BV180" s="11">
        <v>29.6</v>
      </c>
      <c r="BW180" s="11">
        <v>28.79</v>
      </c>
      <c r="BX180" s="11">
        <v>24.72</v>
      </c>
      <c r="BY180" s="11">
        <v>9.9499999999999993</v>
      </c>
      <c r="BZ180" s="11">
        <v>13.25</v>
      </c>
      <c r="CA180" s="11">
        <v>19.489999999999998</v>
      </c>
      <c r="CB180" s="11">
        <v>18.04</v>
      </c>
      <c r="CC180" s="11">
        <v>20.399999999999999</v>
      </c>
      <c r="CD180" s="11">
        <v>6.97</v>
      </c>
      <c r="CE180" s="11">
        <v>19.03</v>
      </c>
      <c r="CF180" s="11">
        <v>31.55</v>
      </c>
      <c r="CG180" s="11">
        <v>20.420000000000002</v>
      </c>
      <c r="CH180" s="11">
        <v>19.89</v>
      </c>
      <c r="CI180" s="11">
        <v>3.99</v>
      </c>
      <c r="CJ180" s="11">
        <v>27.83</v>
      </c>
      <c r="CK180" s="11">
        <v>20.79</v>
      </c>
      <c r="CL180" s="11">
        <v>19.98</v>
      </c>
      <c r="CM180" s="11">
        <v>29.48</v>
      </c>
      <c r="CN180" s="11">
        <v>11.88</v>
      </c>
      <c r="CO180" s="11">
        <v>8.6</v>
      </c>
      <c r="CP180" s="11">
        <v>20.100000000000001</v>
      </c>
      <c r="CQ180" s="11">
        <v>20.61</v>
      </c>
      <c r="CR180" s="11">
        <v>20.96</v>
      </c>
      <c r="CS180" s="11">
        <v>28.09</v>
      </c>
      <c r="CT180" s="11">
        <v>15.84</v>
      </c>
      <c r="CU180" s="11">
        <v>21.73</v>
      </c>
      <c r="CV180" s="11">
        <v>3.24</v>
      </c>
      <c r="CW180" s="11">
        <v>2.5099999999999998</v>
      </c>
      <c r="CX180" s="11">
        <v>19.46</v>
      </c>
    </row>
    <row r="181" spans="2:102" x14ac:dyDescent="0.75">
      <c r="B181" s="3">
        <f t="shared" si="6"/>
        <v>178</v>
      </c>
      <c r="C181" s="11">
        <v>20.100000000000001</v>
      </c>
      <c r="D181" s="11">
        <v>7.47</v>
      </c>
      <c r="E181" s="11">
        <v>19.25</v>
      </c>
      <c r="F181" s="11">
        <v>0.47</v>
      </c>
      <c r="G181" s="11">
        <v>2.37</v>
      </c>
      <c r="H181" s="11">
        <v>9.33</v>
      </c>
      <c r="I181" s="11">
        <v>16.329999999999998</v>
      </c>
      <c r="J181" s="11">
        <v>19.670000000000002</v>
      </c>
      <c r="K181" s="11">
        <v>18.440000000000001</v>
      </c>
      <c r="L181" s="11">
        <v>2.64</v>
      </c>
      <c r="M181" s="11">
        <v>32.97</v>
      </c>
      <c r="N181" s="11">
        <v>1.05</v>
      </c>
      <c r="O181" s="11">
        <v>7.66</v>
      </c>
      <c r="P181" s="11">
        <v>15.79</v>
      </c>
      <c r="Q181" s="11">
        <v>28.95</v>
      </c>
      <c r="R181" s="11">
        <v>27.58</v>
      </c>
      <c r="S181" s="11">
        <v>31.18</v>
      </c>
      <c r="T181" s="11">
        <v>23.21</v>
      </c>
      <c r="U181" s="11">
        <v>5.52</v>
      </c>
      <c r="V181" s="11">
        <v>40.07</v>
      </c>
      <c r="W181" s="11">
        <v>14.74</v>
      </c>
      <c r="X181" s="11">
        <v>1.82</v>
      </c>
      <c r="Y181" s="11">
        <v>6.4</v>
      </c>
      <c r="Z181" s="11">
        <v>10.15</v>
      </c>
      <c r="AA181" s="11">
        <v>5.64</v>
      </c>
      <c r="AB181" s="11">
        <v>45.15</v>
      </c>
      <c r="AC181" s="11">
        <v>14.48</v>
      </c>
      <c r="AD181" s="11">
        <v>16.55</v>
      </c>
      <c r="AE181" s="11">
        <v>11.46</v>
      </c>
      <c r="AF181" s="11">
        <v>26.86</v>
      </c>
      <c r="AG181" s="11">
        <v>25.96</v>
      </c>
      <c r="AH181" s="11">
        <v>18.73</v>
      </c>
      <c r="AI181" s="11">
        <v>16.8</v>
      </c>
      <c r="AJ181" s="11">
        <v>6.17</v>
      </c>
      <c r="AK181" s="11">
        <v>28.72</v>
      </c>
      <c r="AL181" s="11">
        <v>8.42</v>
      </c>
      <c r="AM181" s="11">
        <v>16.97</v>
      </c>
      <c r="AN181" s="11">
        <v>10.97</v>
      </c>
      <c r="AO181" s="11">
        <v>23.36</v>
      </c>
      <c r="AP181" s="11">
        <v>21.83</v>
      </c>
      <c r="AQ181" s="11">
        <v>8.16</v>
      </c>
      <c r="AR181" s="11">
        <v>57.43</v>
      </c>
      <c r="AS181" s="11">
        <v>20.09</v>
      </c>
      <c r="AT181" s="11">
        <v>82.48</v>
      </c>
      <c r="AU181" s="11">
        <v>36.020000000000003</v>
      </c>
      <c r="AV181" s="11">
        <v>60</v>
      </c>
      <c r="AW181" s="11">
        <v>65.290000000000006</v>
      </c>
      <c r="AX181" s="11">
        <v>26.24</v>
      </c>
      <c r="AY181" s="11">
        <v>39.340000000000003</v>
      </c>
      <c r="AZ181" s="11">
        <v>44.21</v>
      </c>
      <c r="BA181" s="11">
        <v>14.78</v>
      </c>
      <c r="BB181" s="11">
        <v>9.81</v>
      </c>
      <c r="BC181" s="11">
        <v>18.64</v>
      </c>
      <c r="BD181" s="11">
        <v>12.95</v>
      </c>
      <c r="BE181" s="11">
        <v>18.79</v>
      </c>
      <c r="BF181" s="11">
        <v>8.9</v>
      </c>
      <c r="BG181" s="11">
        <v>16.100000000000001</v>
      </c>
      <c r="BH181" s="11">
        <v>16.88</v>
      </c>
      <c r="BI181" s="11">
        <v>24.11</v>
      </c>
      <c r="BJ181" s="11">
        <v>0.49</v>
      </c>
      <c r="BK181" s="11">
        <v>15.55</v>
      </c>
      <c r="BL181" s="11">
        <v>22.23</v>
      </c>
      <c r="BM181" s="11">
        <v>11.18</v>
      </c>
      <c r="BN181" s="11">
        <v>17.28</v>
      </c>
      <c r="BO181" s="11">
        <v>20.399999999999999</v>
      </c>
      <c r="BP181" s="11">
        <v>22.18</v>
      </c>
      <c r="BQ181" s="11">
        <v>14.58</v>
      </c>
      <c r="BR181" s="11">
        <v>16.22</v>
      </c>
      <c r="BS181" s="11">
        <v>10.1</v>
      </c>
      <c r="BT181" s="11">
        <v>27.75</v>
      </c>
      <c r="BU181" s="11">
        <v>15.95</v>
      </c>
      <c r="BV181" s="11">
        <v>30.58</v>
      </c>
      <c r="BW181" s="11">
        <v>29.1</v>
      </c>
      <c r="BX181" s="11">
        <v>25</v>
      </c>
      <c r="BY181" s="11">
        <v>9.43</v>
      </c>
      <c r="BZ181" s="11">
        <v>13.05</v>
      </c>
      <c r="CA181" s="11">
        <v>19.28</v>
      </c>
      <c r="CB181" s="11">
        <v>18.18</v>
      </c>
      <c r="CC181" s="11">
        <v>22.58</v>
      </c>
      <c r="CD181" s="11">
        <v>6.74</v>
      </c>
      <c r="CE181" s="11">
        <v>19.27</v>
      </c>
      <c r="CF181" s="11">
        <v>29.77</v>
      </c>
      <c r="CG181" s="11">
        <v>18.86</v>
      </c>
      <c r="CH181" s="11">
        <v>20.47</v>
      </c>
      <c r="CI181" s="11">
        <v>4</v>
      </c>
      <c r="CJ181" s="11">
        <v>28.14</v>
      </c>
      <c r="CK181" s="11">
        <v>19.61</v>
      </c>
      <c r="CL181" s="11">
        <v>20.77</v>
      </c>
      <c r="CM181" s="11">
        <v>29.05</v>
      </c>
      <c r="CN181" s="11">
        <v>11.4</v>
      </c>
      <c r="CO181" s="11">
        <v>8.32</v>
      </c>
      <c r="CP181" s="11">
        <v>19.66</v>
      </c>
      <c r="CQ181" s="11">
        <v>19.920000000000002</v>
      </c>
      <c r="CR181" s="11">
        <v>21.38</v>
      </c>
      <c r="CS181" s="11">
        <v>27.66</v>
      </c>
      <c r="CT181" s="11">
        <v>15.51</v>
      </c>
      <c r="CU181" s="11">
        <v>20.9</v>
      </c>
      <c r="CV181" s="11">
        <v>3.36</v>
      </c>
      <c r="CW181" s="11">
        <v>2.62</v>
      </c>
      <c r="CX181" s="11">
        <v>19.309999999999999</v>
      </c>
    </row>
    <row r="182" spans="2:102" x14ac:dyDescent="0.75">
      <c r="B182" s="3">
        <f t="shared" si="6"/>
        <v>179</v>
      </c>
      <c r="C182" s="11">
        <v>20.07</v>
      </c>
      <c r="D182" s="11">
        <v>7.46</v>
      </c>
      <c r="E182" s="11">
        <v>19.190000000000001</v>
      </c>
      <c r="F182" s="11">
        <v>0.46</v>
      </c>
      <c r="G182" s="11">
        <v>2.38</v>
      </c>
      <c r="H182" s="11">
        <v>9.32</v>
      </c>
      <c r="I182" s="11">
        <v>16.47</v>
      </c>
      <c r="J182" s="11">
        <v>19.82</v>
      </c>
      <c r="K182" s="11">
        <v>18.5</v>
      </c>
      <c r="L182" s="11">
        <v>2.59</v>
      </c>
      <c r="M182" s="11">
        <v>32.97</v>
      </c>
      <c r="N182" s="11">
        <v>1.05</v>
      </c>
      <c r="O182" s="11">
        <v>7.64</v>
      </c>
      <c r="P182" s="11">
        <v>15.75</v>
      </c>
      <c r="Q182" s="11">
        <v>28.88</v>
      </c>
      <c r="R182" s="11">
        <v>27.7</v>
      </c>
      <c r="S182" s="11">
        <v>31.26</v>
      </c>
      <c r="T182" s="11">
        <v>23.21</v>
      </c>
      <c r="U182" s="11">
        <v>5.5</v>
      </c>
      <c r="V182" s="11">
        <v>39.79</v>
      </c>
      <c r="W182" s="11">
        <v>14.57</v>
      </c>
      <c r="X182" s="11">
        <v>1.81</v>
      </c>
      <c r="Y182" s="11">
        <v>6.45</v>
      </c>
      <c r="Z182" s="11">
        <v>10.45</v>
      </c>
      <c r="AA182" s="11">
        <v>5.66</v>
      </c>
      <c r="AB182" s="11">
        <v>45.05</v>
      </c>
      <c r="AC182" s="11">
        <v>14.46</v>
      </c>
      <c r="AD182" s="11">
        <v>16.559999999999999</v>
      </c>
      <c r="AE182" s="11">
        <v>11.41</v>
      </c>
      <c r="AF182" s="11">
        <v>26.74</v>
      </c>
      <c r="AG182" s="11">
        <v>26.18</v>
      </c>
      <c r="AH182" s="11">
        <v>18.5</v>
      </c>
      <c r="AI182" s="11">
        <v>16.53</v>
      </c>
      <c r="AJ182" s="11">
        <v>6.23</v>
      </c>
      <c r="AK182" s="11">
        <v>28.78</v>
      </c>
      <c r="AL182" s="11">
        <v>8.4600000000000009</v>
      </c>
      <c r="AM182" s="11">
        <v>16.91</v>
      </c>
      <c r="AN182" s="11">
        <v>10.87</v>
      </c>
      <c r="AO182" s="11">
        <v>23.39</v>
      </c>
      <c r="AP182" s="11">
        <v>22.09</v>
      </c>
      <c r="AQ182" s="11">
        <v>8.18</v>
      </c>
      <c r="AR182" s="11">
        <v>58.24</v>
      </c>
      <c r="AS182" s="11">
        <v>19.96</v>
      </c>
      <c r="AT182" s="11">
        <v>82.06</v>
      </c>
      <c r="AU182" s="11">
        <v>36.31</v>
      </c>
      <c r="AV182" s="11">
        <v>60.06</v>
      </c>
      <c r="AW182" s="11">
        <v>65.5</v>
      </c>
      <c r="AX182" s="11">
        <v>26.29</v>
      </c>
      <c r="AY182" s="11">
        <v>39.5</v>
      </c>
      <c r="AZ182" s="11">
        <v>44.3</v>
      </c>
      <c r="BA182" s="11">
        <v>16.18</v>
      </c>
      <c r="BB182" s="11">
        <v>9.57</v>
      </c>
      <c r="BC182" s="11">
        <v>18.36</v>
      </c>
      <c r="BD182" s="11">
        <v>12.54</v>
      </c>
      <c r="BE182" s="11">
        <v>19.100000000000001</v>
      </c>
      <c r="BF182" s="11">
        <v>9.0299999999999994</v>
      </c>
      <c r="BG182" s="11">
        <v>15.14</v>
      </c>
      <c r="BH182" s="11">
        <v>17.55</v>
      </c>
      <c r="BI182" s="11">
        <v>23.88</v>
      </c>
      <c r="BJ182" s="11">
        <v>0.5</v>
      </c>
      <c r="BK182" s="11">
        <v>17.739999999999998</v>
      </c>
      <c r="BL182" s="11">
        <v>21.34</v>
      </c>
      <c r="BM182" s="11">
        <v>11.83</v>
      </c>
      <c r="BN182" s="11">
        <v>17.12</v>
      </c>
      <c r="BO182" s="11">
        <v>18.77</v>
      </c>
      <c r="BP182" s="11">
        <v>21.58</v>
      </c>
      <c r="BQ182" s="11">
        <v>14.94</v>
      </c>
      <c r="BR182" s="11">
        <v>16</v>
      </c>
      <c r="BS182" s="11">
        <v>10.210000000000001</v>
      </c>
      <c r="BT182" s="11">
        <v>26.36</v>
      </c>
      <c r="BU182" s="11">
        <v>15.07</v>
      </c>
      <c r="BV182" s="11">
        <v>31.1</v>
      </c>
      <c r="BW182" s="11">
        <v>30.21</v>
      </c>
      <c r="BX182" s="11">
        <v>24.89</v>
      </c>
      <c r="BY182" s="11">
        <v>9.39</v>
      </c>
      <c r="BZ182" s="11">
        <v>13.39</v>
      </c>
      <c r="CA182" s="11">
        <v>20.02</v>
      </c>
      <c r="CB182" s="11">
        <v>18.760000000000002</v>
      </c>
      <c r="CC182" s="11">
        <v>22.36</v>
      </c>
      <c r="CD182" s="11">
        <v>6.97</v>
      </c>
      <c r="CE182" s="11">
        <v>19.82</v>
      </c>
      <c r="CF182" s="11">
        <v>29.67</v>
      </c>
      <c r="CG182" s="11">
        <v>19.059999999999999</v>
      </c>
      <c r="CH182" s="11">
        <v>20.29</v>
      </c>
      <c r="CI182" s="11">
        <v>3.92</v>
      </c>
      <c r="CJ182" s="11">
        <v>27.86</v>
      </c>
      <c r="CK182" s="11">
        <v>19.600000000000001</v>
      </c>
      <c r="CL182" s="11">
        <v>20.38</v>
      </c>
      <c r="CM182" s="11">
        <v>29.62</v>
      </c>
      <c r="CN182" s="11">
        <v>11.48</v>
      </c>
      <c r="CO182" s="11">
        <v>7.97</v>
      </c>
      <c r="CP182" s="11">
        <v>18.170000000000002</v>
      </c>
      <c r="CQ182" s="11">
        <v>20.32</v>
      </c>
      <c r="CR182" s="11">
        <v>20.64</v>
      </c>
      <c r="CS182" s="11">
        <v>27.53</v>
      </c>
      <c r="CT182" s="11">
        <v>15.6</v>
      </c>
      <c r="CU182" s="11">
        <v>21.73</v>
      </c>
      <c r="CV182" s="11">
        <v>3.25</v>
      </c>
      <c r="CW182" s="11">
        <v>2.63</v>
      </c>
      <c r="CX182" s="11">
        <v>19.95</v>
      </c>
    </row>
    <row r="183" spans="2:102" x14ac:dyDescent="0.75">
      <c r="B183" s="3">
        <f t="shared" si="6"/>
        <v>180</v>
      </c>
      <c r="C183" s="11">
        <v>19.850000000000001</v>
      </c>
      <c r="D183" s="11">
        <v>7.46</v>
      </c>
      <c r="E183" s="11">
        <v>19.2</v>
      </c>
      <c r="F183" s="11">
        <v>0.46</v>
      </c>
      <c r="G183" s="11">
        <v>2.38</v>
      </c>
      <c r="H183" s="11">
        <v>9.27</v>
      </c>
      <c r="I183" s="11">
        <v>16.36</v>
      </c>
      <c r="J183" s="11">
        <v>19.850000000000001</v>
      </c>
      <c r="K183" s="11">
        <v>18.46</v>
      </c>
      <c r="L183" s="11">
        <v>2.57</v>
      </c>
      <c r="M183" s="11">
        <v>33</v>
      </c>
      <c r="N183" s="11">
        <v>1.04</v>
      </c>
      <c r="O183" s="11">
        <v>7.64</v>
      </c>
      <c r="P183" s="11">
        <v>15.79</v>
      </c>
      <c r="Q183" s="11">
        <v>29.02</v>
      </c>
      <c r="R183" s="11">
        <v>27.68</v>
      </c>
      <c r="S183" s="11">
        <v>31.31</v>
      </c>
      <c r="T183" s="11">
        <v>23.12</v>
      </c>
      <c r="U183" s="11">
        <v>5.45</v>
      </c>
      <c r="V183" s="11">
        <v>39.67</v>
      </c>
      <c r="W183" s="11">
        <v>14.56</v>
      </c>
      <c r="X183" s="11">
        <v>1.81</v>
      </c>
      <c r="Y183" s="11">
        <v>6.5</v>
      </c>
      <c r="Z183" s="11">
        <v>10.4</v>
      </c>
      <c r="AA183" s="11">
        <v>5.72</v>
      </c>
      <c r="AB183" s="11">
        <v>45.15</v>
      </c>
      <c r="AC183" s="11">
        <v>14.48</v>
      </c>
      <c r="AD183" s="11">
        <v>16.54</v>
      </c>
      <c r="AE183" s="11">
        <v>11.45</v>
      </c>
      <c r="AF183" s="11">
        <v>26.71</v>
      </c>
      <c r="AG183" s="11">
        <v>25.96</v>
      </c>
      <c r="AH183" s="11">
        <v>18.48</v>
      </c>
      <c r="AI183" s="11">
        <v>16.8</v>
      </c>
      <c r="AJ183" s="11">
        <v>6.18</v>
      </c>
      <c r="AK183" s="11">
        <v>28.81</v>
      </c>
      <c r="AL183" s="11">
        <v>8.5</v>
      </c>
      <c r="AM183" s="11">
        <v>16.850000000000001</v>
      </c>
      <c r="AN183" s="11">
        <v>10.92</v>
      </c>
      <c r="AO183" s="11">
        <v>23.4</v>
      </c>
      <c r="AP183" s="11">
        <v>22.18</v>
      </c>
      <c r="AQ183" s="11">
        <v>8.1199999999999992</v>
      </c>
      <c r="AR183" s="11">
        <v>57.81</v>
      </c>
      <c r="AS183" s="11">
        <v>19.809999999999999</v>
      </c>
      <c r="AT183" s="11">
        <v>82.08</v>
      </c>
      <c r="AU183" s="11">
        <v>36.07</v>
      </c>
      <c r="AV183" s="11">
        <v>60.17</v>
      </c>
      <c r="AW183" s="11">
        <v>65.37</v>
      </c>
      <c r="AX183" s="11">
        <v>26.44</v>
      </c>
      <c r="AY183" s="11">
        <v>39.590000000000003</v>
      </c>
      <c r="AZ183" s="11">
        <v>44.41</v>
      </c>
      <c r="BA183" s="11">
        <v>15.36</v>
      </c>
      <c r="BB183" s="11">
        <v>9.9</v>
      </c>
      <c r="BC183" s="11">
        <v>16.239999999999998</v>
      </c>
      <c r="BD183" s="11">
        <v>13.3</v>
      </c>
      <c r="BE183" s="11">
        <v>18.420000000000002</v>
      </c>
      <c r="BF183" s="11">
        <v>9.4700000000000006</v>
      </c>
      <c r="BG183" s="11">
        <v>16.63</v>
      </c>
      <c r="BH183" s="11">
        <v>16.66</v>
      </c>
      <c r="BI183" s="11">
        <v>24.74</v>
      </c>
      <c r="BJ183" s="11">
        <v>0.49</v>
      </c>
      <c r="BK183" s="11">
        <v>16.04</v>
      </c>
      <c r="BL183" s="11">
        <v>22.37</v>
      </c>
      <c r="BM183" s="11">
        <v>12.11</v>
      </c>
      <c r="BN183" s="11">
        <v>17.8</v>
      </c>
      <c r="BO183" s="11">
        <v>19.510000000000002</v>
      </c>
      <c r="BP183" s="11">
        <v>21.32</v>
      </c>
      <c r="BQ183" s="11">
        <v>15.22</v>
      </c>
      <c r="BR183" s="11">
        <v>16.309999999999999</v>
      </c>
      <c r="BS183" s="11">
        <v>10.39</v>
      </c>
      <c r="BT183" s="11">
        <v>28.1</v>
      </c>
      <c r="BU183" s="11">
        <v>16.850000000000001</v>
      </c>
      <c r="BV183" s="11">
        <v>30.84</v>
      </c>
      <c r="BW183" s="11">
        <v>29.11</v>
      </c>
      <c r="BX183" s="11">
        <v>25.7</v>
      </c>
      <c r="BY183" s="11">
        <v>9.65</v>
      </c>
      <c r="BZ183" s="11">
        <v>13.42</v>
      </c>
      <c r="CA183" s="11">
        <v>19.95</v>
      </c>
      <c r="CB183" s="11">
        <v>18.41</v>
      </c>
      <c r="CC183" s="11">
        <v>21.79</v>
      </c>
      <c r="CD183" s="11">
        <v>6.99</v>
      </c>
      <c r="CE183" s="11">
        <v>20.14</v>
      </c>
      <c r="CF183" s="11">
        <v>32.299999999999997</v>
      </c>
      <c r="CG183" s="11">
        <v>19.829999999999998</v>
      </c>
      <c r="CH183" s="11">
        <v>21.01</v>
      </c>
      <c r="CI183" s="11">
        <v>3.96</v>
      </c>
      <c r="CJ183" s="11">
        <v>27.43</v>
      </c>
      <c r="CK183" s="11">
        <v>20.23</v>
      </c>
      <c r="CL183" s="11">
        <v>20.399999999999999</v>
      </c>
      <c r="CM183" s="11">
        <v>29.94</v>
      </c>
      <c r="CN183" s="11">
        <v>11.67</v>
      </c>
      <c r="CO183" s="11">
        <v>7.77</v>
      </c>
      <c r="CP183" s="11">
        <v>20.18</v>
      </c>
      <c r="CQ183" s="11">
        <v>20.89</v>
      </c>
      <c r="CR183" s="11">
        <v>20.89</v>
      </c>
      <c r="CS183" s="11">
        <v>28.89</v>
      </c>
      <c r="CT183" s="11">
        <v>16.3</v>
      </c>
      <c r="CU183" s="11">
        <v>22.45</v>
      </c>
      <c r="CV183" s="11">
        <v>3.43</v>
      </c>
      <c r="CW183" s="11">
        <v>2.62</v>
      </c>
      <c r="CX183" s="11">
        <v>20.21</v>
      </c>
    </row>
    <row r="184" spans="2:102" x14ac:dyDescent="0.75">
      <c r="B184" s="3">
        <f t="shared" si="6"/>
        <v>181</v>
      </c>
      <c r="C184" s="11">
        <v>19.8</v>
      </c>
      <c r="D184" s="11">
        <v>7.46</v>
      </c>
      <c r="E184" s="11">
        <v>19.07</v>
      </c>
      <c r="F184" s="11">
        <v>0.47</v>
      </c>
      <c r="G184" s="11">
        <v>2.37</v>
      </c>
      <c r="H184" s="11">
        <v>9.17</v>
      </c>
      <c r="I184" s="11">
        <v>16.27</v>
      </c>
      <c r="J184" s="11">
        <v>19.52</v>
      </c>
      <c r="K184" s="11">
        <v>18.440000000000001</v>
      </c>
      <c r="L184" s="11">
        <v>2.56</v>
      </c>
      <c r="M184" s="11">
        <v>32.97</v>
      </c>
      <c r="N184" s="11">
        <v>1.04</v>
      </c>
      <c r="O184" s="11">
        <v>7.58</v>
      </c>
      <c r="P184" s="11">
        <v>15.63</v>
      </c>
      <c r="Q184" s="11">
        <v>29.33</v>
      </c>
      <c r="R184" s="11">
        <v>27.94</v>
      </c>
      <c r="S184" s="11">
        <v>31.41</v>
      </c>
      <c r="T184" s="11">
        <v>23.35</v>
      </c>
      <c r="U184" s="11">
        <v>5.44</v>
      </c>
      <c r="V184" s="11">
        <v>39.28</v>
      </c>
      <c r="W184" s="11">
        <v>14.7</v>
      </c>
      <c r="X184" s="11">
        <v>1.81</v>
      </c>
      <c r="Y184" s="11">
        <v>6.54</v>
      </c>
      <c r="Z184" s="11">
        <v>10.32</v>
      </c>
      <c r="AA184" s="11">
        <v>5.69</v>
      </c>
      <c r="AB184" s="11">
        <v>45.15</v>
      </c>
      <c r="AC184" s="11">
        <v>14.53</v>
      </c>
      <c r="AD184" s="11">
        <v>16.55</v>
      </c>
      <c r="AE184" s="11">
        <v>11.45</v>
      </c>
      <c r="AF184" s="11">
        <v>26.73</v>
      </c>
      <c r="AG184" s="11">
        <v>26.18</v>
      </c>
      <c r="AH184" s="11">
        <v>18.72</v>
      </c>
      <c r="AI184" s="11">
        <v>16.75</v>
      </c>
      <c r="AJ184" s="11">
        <v>6.19</v>
      </c>
      <c r="AK184" s="11">
        <v>28.87</v>
      </c>
      <c r="AL184" s="11">
        <v>8.4600000000000009</v>
      </c>
      <c r="AM184" s="11">
        <v>16.86</v>
      </c>
      <c r="AN184" s="11">
        <v>11.01</v>
      </c>
      <c r="AO184" s="11">
        <v>23.46</v>
      </c>
      <c r="AP184" s="11">
        <v>22.58</v>
      </c>
      <c r="AQ184" s="11">
        <v>8.15</v>
      </c>
      <c r="AR184" s="11">
        <v>58.35</v>
      </c>
      <c r="AS184" s="11">
        <v>19.809999999999999</v>
      </c>
      <c r="AT184" s="11">
        <v>82.9</v>
      </c>
      <c r="AU184" s="11">
        <v>36.15</v>
      </c>
      <c r="AV184" s="11">
        <v>60</v>
      </c>
      <c r="AW184" s="11">
        <v>65.02</v>
      </c>
      <c r="AX184" s="11">
        <v>26.4</v>
      </c>
      <c r="AY184" s="11">
        <v>39.590000000000003</v>
      </c>
      <c r="AZ184" s="11">
        <v>44.6</v>
      </c>
      <c r="BA184" s="11">
        <v>16.559999999999999</v>
      </c>
      <c r="BB184" s="11">
        <v>9.4499999999999993</v>
      </c>
      <c r="BC184" s="11">
        <v>18.98</v>
      </c>
      <c r="BD184" s="11">
        <v>13.11</v>
      </c>
      <c r="BE184" s="11">
        <v>19.14</v>
      </c>
      <c r="BF184" s="11">
        <v>9.5500000000000007</v>
      </c>
      <c r="BG184" s="11">
        <v>15.87</v>
      </c>
      <c r="BH184" s="11">
        <v>16.75</v>
      </c>
      <c r="BI184" s="11">
        <v>25</v>
      </c>
      <c r="BJ184" s="11">
        <v>0.5</v>
      </c>
      <c r="BK184" s="11">
        <v>16.7</v>
      </c>
      <c r="BL184" s="11">
        <v>23.04</v>
      </c>
      <c r="BM184" s="11">
        <v>11.16</v>
      </c>
      <c r="BN184" s="11">
        <v>18.47</v>
      </c>
      <c r="BO184" s="11">
        <v>20.2</v>
      </c>
      <c r="BP184" s="11">
        <v>21.39</v>
      </c>
      <c r="BQ184" s="11">
        <v>15.48</v>
      </c>
      <c r="BR184" s="11">
        <v>16.510000000000002</v>
      </c>
      <c r="BS184" s="11">
        <v>9.85</v>
      </c>
      <c r="BT184" s="11">
        <v>26.79</v>
      </c>
      <c r="BU184" s="11">
        <v>17.7</v>
      </c>
      <c r="BV184" s="11">
        <v>29.28</v>
      </c>
      <c r="BW184" s="11">
        <v>30.06</v>
      </c>
      <c r="BX184" s="11">
        <v>24.44</v>
      </c>
      <c r="BY184" s="11">
        <v>9.2200000000000006</v>
      </c>
      <c r="BZ184" s="11">
        <v>12.68</v>
      </c>
      <c r="CA184" s="11">
        <v>20.9</v>
      </c>
      <c r="CB184" s="11">
        <v>18.600000000000001</v>
      </c>
      <c r="CC184" s="11">
        <v>22.56</v>
      </c>
      <c r="CD184" s="11">
        <v>7.09</v>
      </c>
      <c r="CE184" s="11">
        <v>19.79</v>
      </c>
      <c r="CF184" s="11">
        <v>31.83</v>
      </c>
      <c r="CG184" s="11">
        <v>21.19</v>
      </c>
      <c r="CH184" s="11">
        <v>20.76</v>
      </c>
      <c r="CI184" s="11">
        <v>3.88</v>
      </c>
      <c r="CJ184" s="11">
        <v>28.53</v>
      </c>
      <c r="CK184" s="11">
        <v>21.45</v>
      </c>
      <c r="CL184" s="11">
        <v>20.93</v>
      </c>
      <c r="CM184" s="11">
        <v>31.16</v>
      </c>
      <c r="CN184" s="11">
        <v>11.32</v>
      </c>
      <c r="CO184" s="11">
        <v>8.3000000000000007</v>
      </c>
      <c r="CP184" s="11">
        <v>19.690000000000001</v>
      </c>
      <c r="CQ184" s="11">
        <v>20.83</v>
      </c>
      <c r="CR184" s="11">
        <v>21.05</v>
      </c>
      <c r="CS184" s="11">
        <v>27.76</v>
      </c>
      <c r="CT184" s="11">
        <v>15.93</v>
      </c>
      <c r="CU184" s="11">
        <v>20.65</v>
      </c>
      <c r="CV184" s="11">
        <v>3.36</v>
      </c>
      <c r="CW184" s="11">
        <v>2.61</v>
      </c>
      <c r="CX184" s="11">
        <v>21.25</v>
      </c>
    </row>
    <row r="185" spans="2:102" x14ac:dyDescent="0.75">
      <c r="B185" s="3">
        <f t="shared" si="6"/>
        <v>182</v>
      </c>
      <c r="C185" s="11">
        <v>19.760000000000002</v>
      </c>
      <c r="D185" s="11">
        <v>7.48</v>
      </c>
      <c r="E185" s="11">
        <v>19.16</v>
      </c>
      <c r="F185" s="11">
        <v>0.47</v>
      </c>
      <c r="G185" s="11">
        <v>2.38</v>
      </c>
      <c r="H185" s="11">
        <v>8.92</v>
      </c>
      <c r="I185" s="11">
        <v>15.99</v>
      </c>
      <c r="J185" s="11">
        <v>19.77</v>
      </c>
      <c r="K185" s="11">
        <v>18.45</v>
      </c>
      <c r="L185" s="11">
        <v>2.62</v>
      </c>
      <c r="M185" s="11">
        <v>33.01</v>
      </c>
      <c r="N185" s="11">
        <v>1.04</v>
      </c>
      <c r="O185" s="11">
        <v>7.65</v>
      </c>
      <c r="P185" s="11">
        <v>15.69</v>
      </c>
      <c r="Q185" s="11">
        <v>29.39</v>
      </c>
      <c r="R185" s="11">
        <v>28.03</v>
      </c>
      <c r="S185" s="11">
        <v>31.34</v>
      </c>
      <c r="T185" s="11">
        <v>23.03</v>
      </c>
      <c r="U185" s="11">
        <v>5.44</v>
      </c>
      <c r="V185" s="11">
        <v>39.049999999999997</v>
      </c>
      <c r="W185" s="11">
        <v>14.67</v>
      </c>
      <c r="X185" s="11">
        <v>1.81</v>
      </c>
      <c r="Y185" s="11">
        <v>6.51</v>
      </c>
      <c r="Z185" s="11">
        <v>10.33</v>
      </c>
      <c r="AA185" s="11">
        <v>5.72</v>
      </c>
      <c r="AB185" s="11">
        <v>45.02</v>
      </c>
      <c r="AC185" s="11">
        <v>14.52</v>
      </c>
      <c r="AD185" s="11">
        <v>16.559999999999999</v>
      </c>
      <c r="AE185" s="11">
        <v>11.58</v>
      </c>
      <c r="AF185" s="11">
        <v>27.04</v>
      </c>
      <c r="AG185" s="11">
        <v>26.21</v>
      </c>
      <c r="AH185" s="11">
        <v>18.78</v>
      </c>
      <c r="AI185" s="11">
        <v>16.63</v>
      </c>
      <c r="AJ185" s="11">
        <v>6.2</v>
      </c>
      <c r="AK185" s="11">
        <v>28.91</v>
      </c>
      <c r="AL185" s="11">
        <v>8.43</v>
      </c>
      <c r="AM185" s="11">
        <v>16.89</v>
      </c>
      <c r="AN185" s="11">
        <v>10.82</v>
      </c>
      <c r="AO185" s="11">
        <v>23.47</v>
      </c>
      <c r="AP185" s="11">
        <v>22.42</v>
      </c>
      <c r="AQ185" s="11">
        <v>8.23</v>
      </c>
      <c r="AR185" s="11">
        <v>58.05</v>
      </c>
      <c r="AS185" s="11">
        <v>19.739999999999998</v>
      </c>
      <c r="AT185" s="11">
        <v>82.56</v>
      </c>
      <c r="AU185" s="11">
        <v>36.630000000000003</v>
      </c>
      <c r="AV185" s="11">
        <v>59.96</v>
      </c>
      <c r="AW185" s="11">
        <v>65.56</v>
      </c>
      <c r="AX185" s="11">
        <v>26.44</v>
      </c>
      <c r="AY185" s="11">
        <v>39.549999999999997</v>
      </c>
      <c r="AZ185" s="11">
        <v>44.92</v>
      </c>
      <c r="BA185" s="11">
        <v>16.05</v>
      </c>
      <c r="BB185" s="11">
        <v>10.01</v>
      </c>
      <c r="BC185" s="11">
        <v>18.18</v>
      </c>
      <c r="BD185" s="11">
        <v>13.33</v>
      </c>
      <c r="BE185" s="11">
        <v>19.82</v>
      </c>
      <c r="BF185" s="11">
        <v>9.0399999999999991</v>
      </c>
      <c r="BG185" s="11">
        <v>16.510000000000002</v>
      </c>
      <c r="BH185" s="11">
        <v>16.05</v>
      </c>
      <c r="BI185" s="11">
        <v>24.17</v>
      </c>
      <c r="BJ185" s="11">
        <v>0.52</v>
      </c>
      <c r="BK185" s="11">
        <v>17.600000000000001</v>
      </c>
      <c r="BL185" s="11">
        <v>22.1</v>
      </c>
      <c r="BM185" s="11">
        <v>11.57</v>
      </c>
      <c r="BN185" s="11">
        <v>17.64</v>
      </c>
      <c r="BO185" s="11">
        <v>19.96</v>
      </c>
      <c r="BP185" s="11">
        <v>21.19</v>
      </c>
      <c r="BQ185" s="11">
        <v>14.73</v>
      </c>
      <c r="BR185" s="11">
        <v>16.59</v>
      </c>
      <c r="BS185" s="11">
        <v>10.24</v>
      </c>
      <c r="BT185" s="11">
        <v>27.19</v>
      </c>
      <c r="BU185" s="11">
        <v>16.22</v>
      </c>
      <c r="BV185" s="11">
        <v>29.94</v>
      </c>
      <c r="BW185" s="11">
        <v>28.63</v>
      </c>
      <c r="BX185" s="11">
        <v>25.42</v>
      </c>
      <c r="BY185" s="11">
        <v>10.17</v>
      </c>
      <c r="BZ185" s="11">
        <v>12.95</v>
      </c>
      <c r="CA185" s="11">
        <v>20.399999999999999</v>
      </c>
      <c r="CB185" s="11">
        <v>18.62</v>
      </c>
      <c r="CC185" s="11">
        <v>22.81</v>
      </c>
      <c r="CD185" s="11">
        <v>7.04</v>
      </c>
      <c r="CE185" s="11">
        <v>19.440000000000001</v>
      </c>
      <c r="CF185" s="11">
        <v>30.93</v>
      </c>
      <c r="CG185" s="11">
        <v>20.100000000000001</v>
      </c>
      <c r="CH185" s="11">
        <v>20.190000000000001</v>
      </c>
      <c r="CI185" s="11">
        <v>3.83</v>
      </c>
      <c r="CJ185" s="11">
        <v>27.72</v>
      </c>
      <c r="CK185" s="11">
        <v>21.11</v>
      </c>
      <c r="CL185" s="11">
        <v>20.3</v>
      </c>
      <c r="CM185" s="11">
        <v>29.64</v>
      </c>
      <c r="CN185" s="11">
        <v>11.74</v>
      </c>
      <c r="CO185" s="11">
        <v>8.68</v>
      </c>
      <c r="CP185" s="11">
        <v>20.190000000000001</v>
      </c>
      <c r="CQ185" s="11">
        <v>20.52</v>
      </c>
      <c r="CR185" s="11">
        <v>20.37</v>
      </c>
      <c r="CS185" s="11">
        <v>28.97</v>
      </c>
      <c r="CT185" s="11">
        <v>15.2</v>
      </c>
      <c r="CU185" s="11">
        <v>21.07</v>
      </c>
      <c r="CV185" s="11">
        <v>3.34</v>
      </c>
      <c r="CW185" s="11">
        <v>2.72</v>
      </c>
      <c r="CX185" s="11">
        <v>19.399999999999999</v>
      </c>
    </row>
    <row r="186" spans="2:102" x14ac:dyDescent="0.75">
      <c r="B186" s="3">
        <f t="shared" si="6"/>
        <v>183</v>
      </c>
      <c r="C186" s="11">
        <v>19.75</v>
      </c>
      <c r="D186" s="11">
        <v>7.47</v>
      </c>
      <c r="E186" s="11">
        <v>19.03</v>
      </c>
      <c r="F186" s="11">
        <v>0.47</v>
      </c>
      <c r="G186" s="11">
        <v>2.38</v>
      </c>
      <c r="H186" s="11">
        <v>8.9600000000000009</v>
      </c>
      <c r="I186" s="11">
        <v>16.04</v>
      </c>
      <c r="J186" s="11">
        <v>19.809999999999999</v>
      </c>
      <c r="K186" s="11">
        <v>18.350000000000001</v>
      </c>
      <c r="L186" s="11">
        <v>2.6</v>
      </c>
      <c r="M186" s="11">
        <v>33.08</v>
      </c>
      <c r="N186" s="11">
        <v>1.04</v>
      </c>
      <c r="O186" s="11">
        <v>7.64</v>
      </c>
      <c r="P186" s="11">
        <v>15.77</v>
      </c>
      <c r="Q186" s="11">
        <v>29.33</v>
      </c>
      <c r="R186" s="11">
        <v>28.36</v>
      </c>
      <c r="S186" s="11">
        <v>31.54</v>
      </c>
      <c r="T186" s="11">
        <v>23.12</v>
      </c>
      <c r="U186" s="11">
        <v>5.51</v>
      </c>
      <c r="V186" s="11">
        <v>38.49</v>
      </c>
      <c r="W186" s="11">
        <v>14.62</v>
      </c>
      <c r="X186" s="11">
        <v>1.81</v>
      </c>
      <c r="Y186" s="11">
        <v>6.48</v>
      </c>
      <c r="Z186" s="11">
        <v>10.63</v>
      </c>
      <c r="AA186" s="11">
        <v>5.76</v>
      </c>
      <c r="AB186" s="11">
        <v>45.51</v>
      </c>
      <c r="AC186" s="11">
        <v>14.49</v>
      </c>
      <c r="AD186" s="11">
        <v>16.579999999999998</v>
      </c>
      <c r="AE186" s="11">
        <v>11.56</v>
      </c>
      <c r="AF186" s="11">
        <v>27.07</v>
      </c>
      <c r="AG186" s="11">
        <v>26.45</v>
      </c>
      <c r="AH186" s="11">
        <v>18.78</v>
      </c>
      <c r="AI186" s="11">
        <v>16.47</v>
      </c>
      <c r="AJ186" s="11">
        <v>6.12</v>
      </c>
      <c r="AK186" s="11">
        <v>28.63</v>
      </c>
      <c r="AL186" s="11">
        <v>8.4600000000000009</v>
      </c>
      <c r="AM186" s="11">
        <v>16.920000000000002</v>
      </c>
      <c r="AN186" s="11">
        <v>10.93</v>
      </c>
      <c r="AO186" s="11">
        <v>23.43</v>
      </c>
      <c r="AP186" s="11">
        <v>22.4</v>
      </c>
      <c r="AQ186" s="11">
        <v>8.2100000000000009</v>
      </c>
      <c r="AR186" s="11">
        <v>58.85</v>
      </c>
      <c r="AS186" s="11">
        <v>19.64</v>
      </c>
      <c r="AT186" s="11">
        <v>82.82</v>
      </c>
      <c r="AU186" s="11">
        <v>36.85</v>
      </c>
      <c r="AV186" s="11">
        <v>59.83</v>
      </c>
      <c r="AW186" s="11">
        <v>65.349999999999994</v>
      </c>
      <c r="AX186" s="11">
        <v>26.23</v>
      </c>
      <c r="AY186" s="11">
        <v>39.270000000000003</v>
      </c>
      <c r="AZ186" s="11">
        <v>45.17</v>
      </c>
      <c r="BA186" s="11">
        <v>16.12</v>
      </c>
      <c r="BB186" s="11">
        <v>9.85</v>
      </c>
      <c r="BC186" s="11">
        <v>19.149999999999999</v>
      </c>
      <c r="BD186" s="11">
        <v>13.46</v>
      </c>
      <c r="BE186" s="11">
        <v>20.07</v>
      </c>
      <c r="BF186" s="11">
        <v>9.6300000000000008</v>
      </c>
      <c r="BG186" s="11">
        <v>15.8</v>
      </c>
      <c r="BH186" s="11">
        <v>17.170000000000002</v>
      </c>
      <c r="BI186" s="11">
        <v>24.95</v>
      </c>
      <c r="BJ186" s="11">
        <v>0.53</v>
      </c>
      <c r="BK186" s="11">
        <v>19.16</v>
      </c>
      <c r="BL186" s="11">
        <v>22.62</v>
      </c>
      <c r="BM186" s="11">
        <v>12.31</v>
      </c>
      <c r="BN186" s="11">
        <v>18.8</v>
      </c>
      <c r="BO186" s="11">
        <v>19.89</v>
      </c>
      <c r="BP186" s="11">
        <v>22.22</v>
      </c>
      <c r="BQ186" s="11">
        <v>15.04</v>
      </c>
      <c r="BR186" s="11">
        <v>16.690000000000001</v>
      </c>
      <c r="BS186" s="11">
        <v>10.17</v>
      </c>
      <c r="BT186" s="11">
        <v>28.08</v>
      </c>
      <c r="BU186" s="11">
        <v>16.73</v>
      </c>
      <c r="BV186" s="11">
        <v>31.66</v>
      </c>
      <c r="BW186" s="11">
        <v>28.6</v>
      </c>
      <c r="BX186" s="11">
        <v>24.99</v>
      </c>
      <c r="BY186" s="11">
        <v>9.5399999999999991</v>
      </c>
      <c r="BZ186" s="11">
        <v>13.47</v>
      </c>
      <c r="CA186" s="11">
        <v>21.44</v>
      </c>
      <c r="CB186" s="11">
        <v>18.809999999999999</v>
      </c>
      <c r="CC186" s="11">
        <v>22.7</v>
      </c>
      <c r="CD186" s="11">
        <v>6.8</v>
      </c>
      <c r="CE186" s="11">
        <v>19.2</v>
      </c>
      <c r="CF186" s="11">
        <v>30.97</v>
      </c>
      <c r="CG186" s="11">
        <v>18.829999999999998</v>
      </c>
      <c r="CH186" s="11">
        <v>20.350000000000001</v>
      </c>
      <c r="CI186" s="11">
        <v>4.17</v>
      </c>
      <c r="CJ186" s="11">
        <v>28.83</v>
      </c>
      <c r="CK186" s="11">
        <v>20.56</v>
      </c>
      <c r="CL186" s="11">
        <v>20.49</v>
      </c>
      <c r="CM186" s="11">
        <v>29.49</v>
      </c>
      <c r="CN186" s="11">
        <v>11.71</v>
      </c>
      <c r="CO186" s="11">
        <v>8.82</v>
      </c>
      <c r="CP186" s="11">
        <v>20.62</v>
      </c>
      <c r="CQ186" s="11">
        <v>20.91</v>
      </c>
      <c r="CR186" s="11">
        <v>22.67</v>
      </c>
      <c r="CS186" s="11">
        <v>27.93</v>
      </c>
      <c r="CT186" s="11">
        <v>16.440000000000001</v>
      </c>
      <c r="CU186" s="11">
        <v>21.7</v>
      </c>
      <c r="CV186" s="11">
        <v>3.38</v>
      </c>
      <c r="CW186" s="11">
        <v>2.66</v>
      </c>
      <c r="CX186" s="11">
        <v>20.29</v>
      </c>
    </row>
    <row r="187" spans="2:102" x14ac:dyDescent="0.75">
      <c r="B187" s="3">
        <f t="shared" si="6"/>
        <v>184</v>
      </c>
      <c r="C187" s="11">
        <v>19.89</v>
      </c>
      <c r="D187" s="11">
        <v>7.47</v>
      </c>
      <c r="E187" s="11">
        <v>19</v>
      </c>
      <c r="F187" s="11">
        <v>0.47</v>
      </c>
      <c r="G187" s="11">
        <v>2.38</v>
      </c>
      <c r="H187" s="11">
        <v>8.85</v>
      </c>
      <c r="I187" s="11">
        <v>15.99</v>
      </c>
      <c r="J187" s="11">
        <v>19.940000000000001</v>
      </c>
      <c r="K187" s="11">
        <v>18.38</v>
      </c>
      <c r="L187" s="11">
        <v>2.5499999999999998</v>
      </c>
      <c r="M187" s="11">
        <v>33.090000000000003</v>
      </c>
      <c r="N187" s="11">
        <v>1.04</v>
      </c>
      <c r="O187" s="11">
        <v>7.66</v>
      </c>
      <c r="P187" s="11">
        <v>15.87</v>
      </c>
      <c r="Q187" s="11">
        <v>29.2</v>
      </c>
      <c r="R187" s="11">
        <v>28.21</v>
      </c>
      <c r="S187" s="11">
        <v>31.45</v>
      </c>
      <c r="T187" s="11">
        <v>23.37</v>
      </c>
      <c r="U187" s="11">
        <v>5.48</v>
      </c>
      <c r="V187" s="11">
        <v>39.020000000000003</v>
      </c>
      <c r="W187" s="11">
        <v>14.53</v>
      </c>
      <c r="X187" s="11">
        <v>1.8</v>
      </c>
      <c r="Y187" s="11">
        <v>6.59</v>
      </c>
      <c r="Z187" s="11">
        <v>10.66</v>
      </c>
      <c r="AA187" s="11">
        <v>5.76</v>
      </c>
      <c r="AB187" s="11">
        <v>45.89</v>
      </c>
      <c r="AC187" s="11">
        <v>14.46</v>
      </c>
      <c r="AD187" s="11">
        <v>16.62</v>
      </c>
      <c r="AE187" s="11">
        <v>11.63</v>
      </c>
      <c r="AF187" s="11">
        <v>27.15</v>
      </c>
      <c r="AG187" s="11">
        <v>26.41</v>
      </c>
      <c r="AH187" s="11">
        <v>18.55</v>
      </c>
      <c r="AI187" s="11">
        <v>16.3</v>
      </c>
      <c r="AJ187" s="11">
        <v>6.17</v>
      </c>
      <c r="AK187" s="11">
        <v>27.77</v>
      </c>
      <c r="AL187" s="11">
        <v>8.4499999999999993</v>
      </c>
      <c r="AM187" s="11">
        <v>16.89</v>
      </c>
      <c r="AN187" s="11">
        <v>10.92</v>
      </c>
      <c r="AO187" s="11">
        <v>23.42</v>
      </c>
      <c r="AP187" s="11">
        <v>22.15</v>
      </c>
      <c r="AQ187" s="11">
        <v>8.23</v>
      </c>
      <c r="AR187" s="11">
        <v>58.39</v>
      </c>
      <c r="AS187" s="11">
        <v>19.77</v>
      </c>
      <c r="AT187" s="11">
        <v>83.01</v>
      </c>
      <c r="AU187" s="11">
        <v>36.78</v>
      </c>
      <c r="AV187" s="11">
        <v>59.66</v>
      </c>
      <c r="AW187" s="11">
        <v>65.19</v>
      </c>
      <c r="AX187" s="11">
        <v>26.18</v>
      </c>
      <c r="AY187" s="11">
        <v>39.49</v>
      </c>
      <c r="AZ187" s="11">
        <v>45.06</v>
      </c>
      <c r="BA187" s="11">
        <v>14.71</v>
      </c>
      <c r="BB187" s="11">
        <v>9.6300000000000008</v>
      </c>
      <c r="BC187" s="11">
        <v>19.07</v>
      </c>
      <c r="BD187" s="11">
        <v>13.66</v>
      </c>
      <c r="BE187" s="11">
        <v>19.29</v>
      </c>
      <c r="BF187" s="11">
        <v>9.6</v>
      </c>
      <c r="BG187" s="11">
        <v>16.2</v>
      </c>
      <c r="BH187" s="11">
        <v>17.25</v>
      </c>
      <c r="BI187" s="11">
        <v>24.02</v>
      </c>
      <c r="BJ187" s="11">
        <v>0.51</v>
      </c>
      <c r="BK187" s="11">
        <v>16.29</v>
      </c>
      <c r="BL187" s="11">
        <v>22.21</v>
      </c>
      <c r="BM187" s="11">
        <v>11.07</v>
      </c>
      <c r="BN187" s="11">
        <v>17.95</v>
      </c>
      <c r="BO187" s="11">
        <v>19.39</v>
      </c>
      <c r="BP187" s="11">
        <v>21.64</v>
      </c>
      <c r="BQ187" s="11">
        <v>15.3</v>
      </c>
      <c r="BR187" s="11">
        <v>16.399999999999999</v>
      </c>
      <c r="BS187" s="11">
        <v>10.38</v>
      </c>
      <c r="BT187" s="11">
        <v>27.9</v>
      </c>
      <c r="BU187" s="11">
        <v>17.45</v>
      </c>
      <c r="BV187" s="11">
        <v>28.91</v>
      </c>
      <c r="BW187" s="11">
        <v>28.73</v>
      </c>
      <c r="BX187" s="11">
        <v>25.26</v>
      </c>
      <c r="BY187" s="11">
        <v>9.31</v>
      </c>
      <c r="BZ187" s="11">
        <v>13.33</v>
      </c>
      <c r="CA187" s="11">
        <v>19.309999999999999</v>
      </c>
      <c r="CB187" s="11">
        <v>18.59</v>
      </c>
      <c r="CC187" s="11">
        <v>22.83</v>
      </c>
      <c r="CD187" s="11">
        <v>7.33</v>
      </c>
      <c r="CE187" s="11">
        <v>19.350000000000001</v>
      </c>
      <c r="CF187" s="11">
        <v>30.34</v>
      </c>
      <c r="CG187" s="11">
        <v>19.579999999999998</v>
      </c>
      <c r="CH187" s="11">
        <v>20.53</v>
      </c>
      <c r="CI187" s="11">
        <v>4.07</v>
      </c>
      <c r="CJ187" s="11">
        <v>29.62</v>
      </c>
      <c r="CK187" s="11">
        <v>19.989999999999998</v>
      </c>
      <c r="CL187" s="11">
        <v>20.79</v>
      </c>
      <c r="CM187" s="11">
        <v>30.03</v>
      </c>
      <c r="CN187" s="11">
        <v>11.76</v>
      </c>
      <c r="CO187" s="11">
        <v>8.3699999999999992</v>
      </c>
      <c r="CP187" s="11">
        <v>20.07</v>
      </c>
      <c r="CQ187" s="11">
        <v>21.56</v>
      </c>
      <c r="CR187" s="11">
        <v>21.5</v>
      </c>
      <c r="CS187" s="11">
        <v>29.23</v>
      </c>
      <c r="CT187" s="11">
        <v>16.559999999999999</v>
      </c>
      <c r="CU187" s="11">
        <v>20.98</v>
      </c>
      <c r="CV187" s="11">
        <v>3.29</v>
      </c>
      <c r="CW187" s="11">
        <v>2.63</v>
      </c>
      <c r="CX187" s="11">
        <v>20.27</v>
      </c>
    </row>
    <row r="188" spans="2:102" x14ac:dyDescent="0.75">
      <c r="B188" s="3">
        <f t="shared" si="6"/>
        <v>185</v>
      </c>
      <c r="C188" s="11">
        <v>19.79</v>
      </c>
      <c r="D188" s="11">
        <v>7.52</v>
      </c>
      <c r="E188" s="11">
        <v>19.04</v>
      </c>
      <c r="F188" s="11">
        <v>0.47</v>
      </c>
      <c r="G188" s="11">
        <v>2.38</v>
      </c>
      <c r="H188" s="11">
        <v>9.02</v>
      </c>
      <c r="I188" s="11">
        <v>15.92</v>
      </c>
      <c r="J188" s="11">
        <v>20.05</v>
      </c>
      <c r="K188" s="11">
        <v>18.25</v>
      </c>
      <c r="L188" s="11">
        <v>2.52</v>
      </c>
      <c r="M188" s="11">
        <v>33.03</v>
      </c>
      <c r="N188" s="11">
        <v>1.04</v>
      </c>
      <c r="O188" s="11">
        <v>7.75</v>
      </c>
      <c r="P188" s="11">
        <v>15.44</v>
      </c>
      <c r="Q188" s="11">
        <v>29.11</v>
      </c>
      <c r="R188" s="11">
        <v>27.73</v>
      </c>
      <c r="S188" s="11">
        <v>31.52</v>
      </c>
      <c r="T188" s="11">
        <v>23.53</v>
      </c>
      <c r="U188" s="11">
        <v>5.45</v>
      </c>
      <c r="V188" s="11">
        <v>39.200000000000003</v>
      </c>
      <c r="W188" s="11">
        <v>14.66</v>
      </c>
      <c r="X188" s="11">
        <v>1.8</v>
      </c>
      <c r="Y188" s="11">
        <v>6.47</v>
      </c>
      <c r="Z188" s="11">
        <v>10.74</v>
      </c>
      <c r="AA188" s="11">
        <v>5.75</v>
      </c>
      <c r="AB188" s="11">
        <v>45.98</v>
      </c>
      <c r="AC188" s="11">
        <v>14.4</v>
      </c>
      <c r="AD188" s="11">
        <v>16.64</v>
      </c>
      <c r="AE188" s="11">
        <v>11.58</v>
      </c>
      <c r="AF188" s="11">
        <v>27.11</v>
      </c>
      <c r="AG188" s="11">
        <v>26.58</v>
      </c>
      <c r="AH188" s="11">
        <v>18.72</v>
      </c>
      <c r="AI188" s="11">
        <v>16.3</v>
      </c>
      <c r="AJ188" s="11">
        <v>6.16</v>
      </c>
      <c r="AK188" s="11">
        <v>28.15</v>
      </c>
      <c r="AL188" s="11">
        <v>8.49</v>
      </c>
      <c r="AM188" s="11">
        <v>16.93</v>
      </c>
      <c r="AN188" s="11">
        <v>11.18</v>
      </c>
      <c r="AO188" s="11">
        <v>23.35</v>
      </c>
      <c r="AP188" s="11">
        <v>22.08</v>
      </c>
      <c r="AQ188" s="11">
        <v>8.26</v>
      </c>
      <c r="AR188" s="11">
        <v>59.14</v>
      </c>
      <c r="AS188" s="11">
        <v>19.739999999999998</v>
      </c>
      <c r="AT188" s="11">
        <v>83.03</v>
      </c>
      <c r="AU188" s="11">
        <v>36.770000000000003</v>
      </c>
      <c r="AV188" s="11">
        <v>59.9</v>
      </c>
      <c r="AW188" s="11">
        <v>65.02</v>
      </c>
      <c r="AX188" s="11">
        <v>26.29</v>
      </c>
      <c r="AY188" s="11">
        <v>39.22</v>
      </c>
      <c r="AZ188" s="11">
        <v>45.14</v>
      </c>
      <c r="BA188" s="11">
        <v>16.170000000000002</v>
      </c>
      <c r="BB188" s="11">
        <v>10.11</v>
      </c>
      <c r="BC188" s="11">
        <v>18.89</v>
      </c>
      <c r="BD188" s="11">
        <v>14.28</v>
      </c>
      <c r="BE188" s="11">
        <v>19.12</v>
      </c>
      <c r="BF188" s="11">
        <v>9.49</v>
      </c>
      <c r="BG188" s="11">
        <v>16.75</v>
      </c>
      <c r="BH188" s="11">
        <v>17.11</v>
      </c>
      <c r="BI188" s="11">
        <v>25.23</v>
      </c>
      <c r="BJ188" s="11">
        <v>0.51</v>
      </c>
      <c r="BK188" s="11">
        <v>17.559999999999999</v>
      </c>
      <c r="BL188" s="11">
        <v>22.31</v>
      </c>
      <c r="BM188" s="11">
        <v>11.41</v>
      </c>
      <c r="BN188" s="11">
        <v>17.55</v>
      </c>
      <c r="BO188" s="11">
        <v>18.940000000000001</v>
      </c>
      <c r="BP188" s="11">
        <v>23.78</v>
      </c>
      <c r="BQ188" s="11">
        <v>15.67</v>
      </c>
      <c r="BR188" s="11">
        <v>15.86</v>
      </c>
      <c r="BS188" s="11">
        <v>10.53</v>
      </c>
      <c r="BT188" s="11">
        <v>26.53</v>
      </c>
      <c r="BU188" s="11">
        <v>16.48</v>
      </c>
      <c r="BV188" s="11">
        <v>30.5</v>
      </c>
      <c r="BW188" s="11">
        <v>28.69</v>
      </c>
      <c r="BX188" s="11">
        <v>25.1</v>
      </c>
      <c r="BY188" s="11">
        <v>8.86</v>
      </c>
      <c r="BZ188" s="11">
        <v>13.34</v>
      </c>
      <c r="CA188" s="11">
        <v>19.84</v>
      </c>
      <c r="CB188" s="11">
        <v>18.62</v>
      </c>
      <c r="CC188" s="11">
        <v>22.7</v>
      </c>
      <c r="CD188" s="11">
        <v>6.94</v>
      </c>
      <c r="CE188" s="11">
        <v>19.88</v>
      </c>
      <c r="CF188" s="11">
        <v>30.88</v>
      </c>
      <c r="CG188" s="11">
        <v>19.97</v>
      </c>
      <c r="CH188" s="11">
        <v>20.38</v>
      </c>
      <c r="CI188" s="11">
        <v>3.91</v>
      </c>
      <c r="CJ188" s="11">
        <v>27.56</v>
      </c>
      <c r="CK188" s="11">
        <v>20.170000000000002</v>
      </c>
      <c r="CL188" s="11">
        <v>20.97</v>
      </c>
      <c r="CM188" s="11">
        <v>30.92</v>
      </c>
      <c r="CN188" s="11">
        <v>11.22</v>
      </c>
      <c r="CO188" s="11">
        <v>8.2799999999999994</v>
      </c>
      <c r="CP188" s="11">
        <v>19.84</v>
      </c>
      <c r="CQ188" s="11">
        <v>20.010000000000002</v>
      </c>
      <c r="CR188" s="11">
        <v>21.71</v>
      </c>
      <c r="CS188" s="11">
        <v>28.55</v>
      </c>
      <c r="CT188" s="11">
        <v>15.63</v>
      </c>
      <c r="CU188" s="11">
        <v>20.57</v>
      </c>
      <c r="CV188" s="11">
        <v>3.28</v>
      </c>
      <c r="CW188" s="11">
        <v>2.5499999999999998</v>
      </c>
      <c r="CX188" s="11">
        <v>18.63</v>
      </c>
    </row>
    <row r="189" spans="2:102" x14ac:dyDescent="0.75">
      <c r="B189" s="3">
        <f t="shared" si="6"/>
        <v>186</v>
      </c>
      <c r="C189" s="11">
        <v>19.7</v>
      </c>
      <c r="D189" s="11">
        <v>7.51</v>
      </c>
      <c r="E189" s="11">
        <v>18.989999999999998</v>
      </c>
      <c r="F189" s="11">
        <v>0.47</v>
      </c>
      <c r="G189" s="11">
        <v>2.38</v>
      </c>
      <c r="H189" s="11">
        <v>8.93</v>
      </c>
      <c r="I189" s="11">
        <v>15.99</v>
      </c>
      <c r="J189" s="11">
        <v>19.77</v>
      </c>
      <c r="K189" s="11">
        <v>18.38</v>
      </c>
      <c r="L189" s="11">
        <v>2.54</v>
      </c>
      <c r="M189" s="11">
        <v>33.14</v>
      </c>
      <c r="N189" s="11">
        <v>1.05</v>
      </c>
      <c r="O189" s="11">
        <v>7.79</v>
      </c>
      <c r="P189" s="11">
        <v>15.52</v>
      </c>
      <c r="Q189" s="11">
        <v>28.77</v>
      </c>
      <c r="R189" s="11">
        <v>27.95</v>
      </c>
      <c r="S189" s="11">
        <v>31.68</v>
      </c>
      <c r="T189" s="11">
        <v>23.68</v>
      </c>
      <c r="U189" s="11">
        <v>5.41</v>
      </c>
      <c r="V189" s="11">
        <v>39.51</v>
      </c>
      <c r="W189" s="11">
        <v>14.56</v>
      </c>
      <c r="X189" s="11">
        <v>1.8</v>
      </c>
      <c r="Y189" s="11">
        <v>6.46</v>
      </c>
      <c r="Z189" s="11">
        <v>10.81</v>
      </c>
      <c r="AA189" s="11">
        <v>5.77</v>
      </c>
      <c r="AB189" s="11">
        <v>46.47</v>
      </c>
      <c r="AC189" s="11">
        <v>14.41</v>
      </c>
      <c r="AD189" s="11">
        <v>16.670000000000002</v>
      </c>
      <c r="AE189" s="11">
        <v>11.64</v>
      </c>
      <c r="AF189" s="11">
        <v>26.83</v>
      </c>
      <c r="AG189" s="11">
        <v>26.33</v>
      </c>
      <c r="AH189" s="11">
        <v>18.63</v>
      </c>
      <c r="AI189" s="11">
        <v>16.41</v>
      </c>
      <c r="AJ189" s="11">
        <v>6.19</v>
      </c>
      <c r="AK189" s="11">
        <v>28.1</v>
      </c>
      <c r="AL189" s="11">
        <v>8.48</v>
      </c>
      <c r="AM189" s="11">
        <v>16.91</v>
      </c>
      <c r="AN189" s="11">
        <v>11.13</v>
      </c>
      <c r="AO189" s="11">
        <v>23.37</v>
      </c>
      <c r="AP189" s="11">
        <v>22.35</v>
      </c>
      <c r="AQ189" s="11">
        <v>8.2100000000000009</v>
      </c>
      <c r="AR189" s="11">
        <v>59.94</v>
      </c>
      <c r="AS189" s="11">
        <v>19.66</v>
      </c>
      <c r="AT189" s="11">
        <v>82.26</v>
      </c>
      <c r="AU189" s="11">
        <v>36.630000000000003</v>
      </c>
      <c r="AV189" s="11">
        <v>59.96</v>
      </c>
      <c r="AW189" s="11">
        <v>65.19</v>
      </c>
      <c r="AX189" s="11">
        <v>26.4</v>
      </c>
      <c r="AY189" s="11">
        <v>39.14</v>
      </c>
      <c r="AZ189" s="11">
        <v>44.91</v>
      </c>
      <c r="BA189" s="11">
        <v>14.96</v>
      </c>
      <c r="BB189" s="11">
        <v>9.09</v>
      </c>
      <c r="BC189" s="11">
        <v>17.54</v>
      </c>
      <c r="BD189" s="11">
        <v>12.95</v>
      </c>
      <c r="BE189" s="11">
        <v>18.93</v>
      </c>
      <c r="BF189" s="11">
        <v>9.15</v>
      </c>
      <c r="BG189" s="11">
        <v>16.21</v>
      </c>
      <c r="BH189" s="11">
        <v>17.73</v>
      </c>
      <c r="BI189" s="11">
        <v>24.26</v>
      </c>
      <c r="BJ189" s="11">
        <v>0.52</v>
      </c>
      <c r="BK189" s="11">
        <v>17.809999999999999</v>
      </c>
      <c r="BL189" s="11">
        <v>22.43</v>
      </c>
      <c r="BM189" s="11">
        <v>10.88</v>
      </c>
      <c r="BN189" s="11">
        <v>16.97</v>
      </c>
      <c r="BO189" s="11">
        <v>18.690000000000001</v>
      </c>
      <c r="BP189" s="11">
        <v>21.9</v>
      </c>
      <c r="BQ189" s="11">
        <v>15.73</v>
      </c>
      <c r="BR189" s="11">
        <v>16.920000000000002</v>
      </c>
      <c r="BS189" s="11">
        <v>10.199999999999999</v>
      </c>
      <c r="BT189" s="11">
        <v>27.62</v>
      </c>
      <c r="BU189" s="11">
        <v>16.77</v>
      </c>
      <c r="BV189" s="11">
        <v>30.63</v>
      </c>
      <c r="BW189" s="11">
        <v>29.89</v>
      </c>
      <c r="BX189" s="11">
        <v>25.5</v>
      </c>
      <c r="BY189" s="11">
        <v>9.9600000000000009</v>
      </c>
      <c r="BZ189" s="11">
        <v>13.8</v>
      </c>
      <c r="CA189" s="11">
        <v>20.87</v>
      </c>
      <c r="CB189" s="11">
        <v>18.7</v>
      </c>
      <c r="CC189" s="11">
        <v>22.66</v>
      </c>
      <c r="CD189" s="11">
        <v>7.09</v>
      </c>
      <c r="CE189" s="11">
        <v>19.52</v>
      </c>
      <c r="CF189" s="11">
        <v>30.4</v>
      </c>
      <c r="CG189" s="11">
        <v>19.190000000000001</v>
      </c>
      <c r="CH189" s="11">
        <v>20.96</v>
      </c>
      <c r="CI189" s="11">
        <v>4.04</v>
      </c>
      <c r="CJ189" s="11">
        <v>28.47</v>
      </c>
      <c r="CK189" s="11">
        <v>19.45</v>
      </c>
      <c r="CL189" s="11">
        <v>20.49</v>
      </c>
      <c r="CM189" s="11">
        <v>29.47</v>
      </c>
      <c r="CN189" s="11">
        <v>11.5</v>
      </c>
      <c r="CO189" s="11">
        <v>8.1999999999999993</v>
      </c>
      <c r="CP189" s="11">
        <v>19.78</v>
      </c>
      <c r="CQ189" s="11">
        <v>20.420000000000002</v>
      </c>
      <c r="CR189" s="11">
        <v>21.55</v>
      </c>
      <c r="CS189" s="11">
        <v>28.08</v>
      </c>
      <c r="CT189" s="11">
        <v>16.03</v>
      </c>
      <c r="CU189" s="11">
        <v>20.47</v>
      </c>
      <c r="CV189" s="11">
        <v>3.3</v>
      </c>
      <c r="CW189" s="11">
        <v>2.62</v>
      </c>
      <c r="CX189" s="11">
        <v>19.649999999999999</v>
      </c>
    </row>
    <row r="190" spans="2:102" x14ac:dyDescent="0.75">
      <c r="B190" s="3">
        <f t="shared" si="6"/>
        <v>187</v>
      </c>
      <c r="C190" s="11">
        <v>19.87</v>
      </c>
      <c r="D190" s="11">
        <v>7.51</v>
      </c>
      <c r="E190" s="11">
        <v>19.02</v>
      </c>
      <c r="F190" s="11">
        <v>0.47</v>
      </c>
      <c r="G190" s="11">
        <v>2.38</v>
      </c>
      <c r="H190" s="11">
        <v>8.94</v>
      </c>
      <c r="I190" s="11">
        <v>16.059999999999999</v>
      </c>
      <c r="J190" s="11">
        <v>20.03</v>
      </c>
      <c r="K190" s="11">
        <v>18.36</v>
      </c>
      <c r="L190" s="11">
        <v>2.54</v>
      </c>
      <c r="M190" s="11">
        <v>33.159999999999997</v>
      </c>
      <c r="N190" s="11">
        <v>1.05</v>
      </c>
      <c r="O190" s="11">
        <v>7.73</v>
      </c>
      <c r="P190" s="11">
        <v>15.64</v>
      </c>
      <c r="Q190" s="11">
        <v>29.07</v>
      </c>
      <c r="R190" s="11">
        <v>28.01</v>
      </c>
      <c r="S190" s="11">
        <v>31.53</v>
      </c>
      <c r="T190" s="11">
        <v>23.85</v>
      </c>
      <c r="U190" s="11">
        <v>5.47</v>
      </c>
      <c r="V190" s="11">
        <v>39.909999999999997</v>
      </c>
      <c r="W190" s="11">
        <v>14.35</v>
      </c>
      <c r="X190" s="11">
        <v>1.8</v>
      </c>
      <c r="Y190" s="11">
        <v>6.46</v>
      </c>
      <c r="Z190" s="11">
        <v>10.73</v>
      </c>
      <c r="AA190" s="11">
        <v>5.79</v>
      </c>
      <c r="AB190" s="11">
        <v>46.18</v>
      </c>
      <c r="AC190" s="11">
        <v>14.39</v>
      </c>
      <c r="AD190" s="11">
        <v>16.68</v>
      </c>
      <c r="AE190" s="11">
        <v>11.61</v>
      </c>
      <c r="AF190" s="11">
        <v>26.56</v>
      </c>
      <c r="AG190" s="11">
        <v>26.11</v>
      </c>
      <c r="AH190" s="11">
        <v>19.059999999999999</v>
      </c>
      <c r="AI190" s="11">
        <v>16.34</v>
      </c>
      <c r="AJ190" s="11">
        <v>6.15</v>
      </c>
      <c r="AK190" s="11">
        <v>28.46</v>
      </c>
      <c r="AL190" s="11">
        <v>8.5299999999999994</v>
      </c>
      <c r="AM190" s="11">
        <v>16.93</v>
      </c>
      <c r="AN190" s="11">
        <v>11.19</v>
      </c>
      <c r="AO190" s="11">
        <v>23.31</v>
      </c>
      <c r="AP190" s="11">
        <v>22.34</v>
      </c>
      <c r="AQ190" s="11">
        <v>8.1999999999999993</v>
      </c>
      <c r="AR190" s="11">
        <v>60.11</v>
      </c>
      <c r="AS190" s="11">
        <v>19.52</v>
      </c>
      <c r="AT190" s="11">
        <v>83.26</v>
      </c>
      <c r="AU190" s="11">
        <v>36.46</v>
      </c>
      <c r="AV190" s="11">
        <v>59.72</v>
      </c>
      <c r="AW190" s="11">
        <v>65.48</v>
      </c>
      <c r="AX190" s="11">
        <v>26.84</v>
      </c>
      <c r="AY190" s="11">
        <v>39.35</v>
      </c>
      <c r="AZ190" s="11">
        <v>45.02</v>
      </c>
      <c r="BA190" s="11">
        <v>15.76</v>
      </c>
      <c r="BB190" s="11">
        <v>8.49</v>
      </c>
      <c r="BC190" s="11">
        <v>17.37</v>
      </c>
      <c r="BD190" s="11">
        <v>13.03</v>
      </c>
      <c r="BE190" s="11">
        <v>18.7</v>
      </c>
      <c r="BF190" s="11">
        <v>9.7899999999999991</v>
      </c>
      <c r="BG190" s="11">
        <v>15.69</v>
      </c>
      <c r="BH190" s="11">
        <v>16.940000000000001</v>
      </c>
      <c r="BI190" s="11">
        <v>23.98</v>
      </c>
      <c r="BJ190" s="11">
        <v>0.54</v>
      </c>
      <c r="BK190" s="11">
        <v>18.46</v>
      </c>
      <c r="BL190" s="11">
        <v>22.63</v>
      </c>
      <c r="BM190" s="11">
        <v>11.17</v>
      </c>
      <c r="BN190" s="11">
        <v>17.54</v>
      </c>
      <c r="BO190" s="11">
        <v>20.56</v>
      </c>
      <c r="BP190" s="11">
        <v>21.63</v>
      </c>
      <c r="BQ190" s="11">
        <v>15.45</v>
      </c>
      <c r="BR190" s="11">
        <v>16.329999999999998</v>
      </c>
      <c r="BS190" s="11">
        <v>10.52</v>
      </c>
      <c r="BT190" s="11">
        <v>26.84</v>
      </c>
      <c r="BU190" s="11">
        <v>17.100000000000001</v>
      </c>
      <c r="BV190" s="11">
        <v>30.21</v>
      </c>
      <c r="BW190" s="11">
        <v>30</v>
      </c>
      <c r="BX190" s="11">
        <v>25.08</v>
      </c>
      <c r="BY190" s="11">
        <v>9.32</v>
      </c>
      <c r="BZ190" s="11">
        <v>13.43</v>
      </c>
      <c r="CA190" s="11">
        <v>20.46</v>
      </c>
      <c r="CB190" s="11">
        <v>18.54</v>
      </c>
      <c r="CC190" s="11">
        <v>21.72</v>
      </c>
      <c r="CD190" s="11">
        <v>6.57</v>
      </c>
      <c r="CE190" s="11">
        <v>19.73</v>
      </c>
      <c r="CF190" s="11">
        <v>31.36</v>
      </c>
      <c r="CG190" s="11">
        <v>19.600000000000001</v>
      </c>
      <c r="CH190" s="11">
        <v>20.18</v>
      </c>
      <c r="CI190" s="11">
        <v>3.99</v>
      </c>
      <c r="CJ190" s="11">
        <v>27.5</v>
      </c>
      <c r="CK190" s="11">
        <v>20.239999999999998</v>
      </c>
      <c r="CL190" s="11">
        <v>20.23</v>
      </c>
      <c r="CM190" s="11">
        <v>30.98</v>
      </c>
      <c r="CN190" s="11">
        <v>11.62</v>
      </c>
      <c r="CO190" s="11">
        <v>7.31</v>
      </c>
      <c r="CP190" s="11">
        <v>19.829999999999998</v>
      </c>
      <c r="CQ190" s="11">
        <v>20.27</v>
      </c>
      <c r="CR190" s="11">
        <v>20.92</v>
      </c>
      <c r="CS190" s="11">
        <v>28.54</v>
      </c>
      <c r="CT190" s="11">
        <v>16.09</v>
      </c>
      <c r="CU190" s="11">
        <v>21.5</v>
      </c>
      <c r="CV190" s="11">
        <v>3.36</v>
      </c>
      <c r="CW190" s="11">
        <v>2.59</v>
      </c>
      <c r="CX190" s="11">
        <v>19.07</v>
      </c>
    </row>
    <row r="191" spans="2:102" x14ac:dyDescent="0.75">
      <c r="B191" s="3">
        <f t="shared" si="6"/>
        <v>188</v>
      </c>
      <c r="C191" s="11">
        <v>19.760000000000002</v>
      </c>
      <c r="D191" s="11">
        <v>7.5</v>
      </c>
      <c r="E191" s="11">
        <v>19.04</v>
      </c>
      <c r="F191" s="11">
        <v>0.47</v>
      </c>
      <c r="G191" s="11">
        <v>2.37</v>
      </c>
      <c r="H191" s="11">
        <v>9</v>
      </c>
      <c r="I191" s="11">
        <v>16.13</v>
      </c>
      <c r="J191" s="11">
        <v>20.03</v>
      </c>
      <c r="K191" s="11">
        <v>18.41</v>
      </c>
      <c r="L191" s="11">
        <v>2.56</v>
      </c>
      <c r="M191" s="11">
        <v>33.18</v>
      </c>
      <c r="N191" s="11">
        <v>1.05</v>
      </c>
      <c r="O191" s="11">
        <v>7.72</v>
      </c>
      <c r="P191" s="11">
        <v>15.64</v>
      </c>
      <c r="Q191" s="11">
        <v>29.35</v>
      </c>
      <c r="R191" s="11">
        <v>28.51</v>
      </c>
      <c r="S191" s="11">
        <v>31.48</v>
      </c>
      <c r="T191" s="11">
        <v>23.6</v>
      </c>
      <c r="U191" s="11">
        <v>5.5</v>
      </c>
      <c r="V191" s="11">
        <v>39.97</v>
      </c>
      <c r="W191" s="11">
        <v>14.34</v>
      </c>
      <c r="X191" s="11">
        <v>1.8</v>
      </c>
      <c r="Y191" s="11">
        <v>6.47</v>
      </c>
      <c r="Z191" s="11">
        <v>10.68</v>
      </c>
      <c r="AA191" s="11">
        <v>5.79</v>
      </c>
      <c r="AB191" s="11">
        <v>46.39</v>
      </c>
      <c r="AC191" s="11">
        <v>14.44</v>
      </c>
      <c r="AD191" s="11">
        <v>16.68</v>
      </c>
      <c r="AE191" s="11">
        <v>11.5</v>
      </c>
      <c r="AF191" s="11">
        <v>26.38</v>
      </c>
      <c r="AG191" s="11">
        <v>26.06</v>
      </c>
      <c r="AH191" s="11">
        <v>19.04</v>
      </c>
      <c r="AI191" s="11">
        <v>16.260000000000002</v>
      </c>
      <c r="AJ191" s="11">
        <v>6.13</v>
      </c>
      <c r="AK191" s="11">
        <v>28.21</v>
      </c>
      <c r="AL191" s="11">
        <v>8.57</v>
      </c>
      <c r="AM191" s="11">
        <v>17.02</v>
      </c>
      <c r="AN191" s="11">
        <v>11.27</v>
      </c>
      <c r="AO191" s="11">
        <v>23.37</v>
      </c>
      <c r="AP191" s="11">
        <v>22.48</v>
      </c>
      <c r="AQ191" s="11">
        <v>8.16</v>
      </c>
      <c r="AR191" s="11">
        <v>60.54</v>
      </c>
      <c r="AS191" s="11">
        <v>19.71</v>
      </c>
      <c r="AT191" s="11">
        <v>83.16</v>
      </c>
      <c r="AU191" s="11">
        <v>36.36</v>
      </c>
      <c r="AV191" s="11">
        <v>59.57</v>
      </c>
      <c r="AW191" s="11">
        <v>65.260000000000005</v>
      </c>
      <c r="AX191" s="11">
        <v>26.85</v>
      </c>
      <c r="AY191" s="11">
        <v>39.53</v>
      </c>
      <c r="AZ191" s="11">
        <v>44.8</v>
      </c>
      <c r="BA191" s="11">
        <v>15.37</v>
      </c>
      <c r="BB191" s="11">
        <v>9.2100000000000009</v>
      </c>
      <c r="BC191" s="11">
        <v>17.34</v>
      </c>
      <c r="BD191" s="11">
        <v>12.87</v>
      </c>
      <c r="BE191" s="11">
        <v>19.28</v>
      </c>
      <c r="BF191" s="11">
        <v>9.01</v>
      </c>
      <c r="BG191" s="11">
        <v>16.54</v>
      </c>
      <c r="BH191" s="11">
        <v>16.59</v>
      </c>
      <c r="BI191" s="11">
        <v>23.62</v>
      </c>
      <c r="BJ191" s="11">
        <v>0.53</v>
      </c>
      <c r="BK191" s="11">
        <v>16.55</v>
      </c>
      <c r="BL191" s="11">
        <v>22.6</v>
      </c>
      <c r="BM191" s="11">
        <v>10.67</v>
      </c>
      <c r="BN191" s="11">
        <v>17.2</v>
      </c>
      <c r="BO191" s="11">
        <v>19.46</v>
      </c>
      <c r="BP191" s="11">
        <v>21.07</v>
      </c>
      <c r="BQ191" s="11">
        <v>15.51</v>
      </c>
      <c r="BR191" s="11">
        <v>15.92</v>
      </c>
      <c r="BS191" s="11">
        <v>10.36</v>
      </c>
      <c r="BT191" s="11">
        <v>26</v>
      </c>
      <c r="BU191" s="11">
        <v>15.36</v>
      </c>
      <c r="BV191" s="11">
        <v>27.35</v>
      </c>
      <c r="BW191" s="11">
        <v>28.48</v>
      </c>
      <c r="BX191" s="11">
        <v>25.66</v>
      </c>
      <c r="BY191" s="11">
        <v>8.92</v>
      </c>
      <c r="BZ191" s="11">
        <v>13.74</v>
      </c>
      <c r="CA191" s="11">
        <v>20.57</v>
      </c>
      <c r="CB191" s="11">
        <v>18.809999999999999</v>
      </c>
      <c r="CC191" s="11">
        <v>21.31</v>
      </c>
      <c r="CD191" s="11">
        <v>6.98</v>
      </c>
      <c r="CE191" s="11">
        <v>19.75</v>
      </c>
      <c r="CF191" s="11">
        <v>29.6</v>
      </c>
      <c r="CG191" s="11">
        <v>18.93</v>
      </c>
      <c r="CH191" s="11">
        <v>20.14</v>
      </c>
      <c r="CI191" s="11">
        <v>3.9</v>
      </c>
      <c r="CJ191" s="11">
        <v>27.15</v>
      </c>
      <c r="CK191" s="11">
        <v>21.6</v>
      </c>
      <c r="CL191" s="11">
        <v>21.22</v>
      </c>
      <c r="CM191" s="11">
        <v>29.12</v>
      </c>
      <c r="CN191" s="11">
        <v>11.71</v>
      </c>
      <c r="CO191" s="11">
        <v>8.27</v>
      </c>
      <c r="CP191" s="11">
        <v>19.95</v>
      </c>
      <c r="CQ191" s="11">
        <v>19.63</v>
      </c>
      <c r="CR191" s="11">
        <v>20.260000000000002</v>
      </c>
      <c r="CS191" s="11">
        <v>26.44</v>
      </c>
      <c r="CT191" s="11">
        <v>16.5</v>
      </c>
      <c r="CU191" s="11">
        <v>20.07</v>
      </c>
      <c r="CV191" s="11">
        <v>3.4</v>
      </c>
      <c r="CW191" s="11">
        <v>2.54</v>
      </c>
      <c r="CX191" s="11">
        <v>19.59</v>
      </c>
    </row>
    <row r="192" spans="2:102" x14ac:dyDescent="0.75">
      <c r="B192" s="3">
        <f t="shared" si="6"/>
        <v>189</v>
      </c>
      <c r="C192" s="11">
        <v>19.72</v>
      </c>
      <c r="D192" s="11">
        <v>7.51</v>
      </c>
      <c r="E192" s="11">
        <v>19.010000000000002</v>
      </c>
      <c r="F192" s="11">
        <v>0.48</v>
      </c>
      <c r="G192" s="11">
        <v>2.39</v>
      </c>
      <c r="H192" s="11">
        <v>9.08</v>
      </c>
      <c r="I192" s="11">
        <v>16.32</v>
      </c>
      <c r="J192" s="11">
        <v>20.09</v>
      </c>
      <c r="K192" s="11">
        <v>18.5</v>
      </c>
      <c r="L192" s="11">
        <v>2.5299999999999998</v>
      </c>
      <c r="M192" s="11">
        <v>33.270000000000003</v>
      </c>
      <c r="N192" s="11">
        <v>1.05</v>
      </c>
      <c r="O192" s="11">
        <v>7.71</v>
      </c>
      <c r="P192" s="11">
        <v>15.75</v>
      </c>
      <c r="Q192" s="11">
        <v>29.38</v>
      </c>
      <c r="R192" s="11">
        <v>28.07</v>
      </c>
      <c r="S192" s="11">
        <v>31.34</v>
      </c>
      <c r="T192" s="11">
        <v>23.7</v>
      </c>
      <c r="U192" s="11">
        <v>5.51</v>
      </c>
      <c r="V192" s="11">
        <v>39.44</v>
      </c>
      <c r="W192" s="11">
        <v>14.46</v>
      </c>
      <c r="X192" s="11">
        <v>1.8</v>
      </c>
      <c r="Y192" s="11">
        <v>6.4</v>
      </c>
      <c r="Z192" s="11">
        <v>10.94</v>
      </c>
      <c r="AA192" s="11">
        <v>5.82</v>
      </c>
      <c r="AB192" s="11">
        <v>46.42</v>
      </c>
      <c r="AC192" s="11">
        <v>14.44</v>
      </c>
      <c r="AD192" s="11">
        <v>16.7</v>
      </c>
      <c r="AE192" s="11">
        <v>11.59</v>
      </c>
      <c r="AF192" s="11">
        <v>26.4</v>
      </c>
      <c r="AG192" s="11">
        <v>26.09</v>
      </c>
      <c r="AH192" s="11">
        <v>19.28</v>
      </c>
      <c r="AI192" s="11">
        <v>16.27</v>
      </c>
      <c r="AJ192" s="11">
        <v>6.08</v>
      </c>
      <c r="AK192" s="11">
        <v>27.84</v>
      </c>
      <c r="AL192" s="11">
        <v>8.59</v>
      </c>
      <c r="AM192" s="11">
        <v>16.920000000000002</v>
      </c>
      <c r="AN192" s="11">
        <v>11.38</v>
      </c>
      <c r="AO192" s="11">
        <v>23.44</v>
      </c>
      <c r="AP192" s="11">
        <v>22.92</v>
      </c>
      <c r="AQ192" s="11">
        <v>8.2200000000000006</v>
      </c>
      <c r="AR192" s="11">
        <v>61.7</v>
      </c>
      <c r="AS192" s="11">
        <v>19.71</v>
      </c>
      <c r="AT192" s="11">
        <v>83.55</v>
      </c>
      <c r="AU192" s="11">
        <v>36.549999999999997</v>
      </c>
      <c r="AV192" s="11">
        <v>59.6</v>
      </c>
      <c r="AW192" s="11">
        <v>64.94</v>
      </c>
      <c r="AX192" s="11">
        <v>26.8</v>
      </c>
      <c r="AY192" s="11">
        <v>39.380000000000003</v>
      </c>
      <c r="AZ192" s="11">
        <v>44.87</v>
      </c>
      <c r="BA192" s="11">
        <v>15.72</v>
      </c>
      <c r="BB192" s="11">
        <v>10.029999999999999</v>
      </c>
      <c r="BC192" s="11">
        <v>17.829999999999998</v>
      </c>
      <c r="BD192" s="11">
        <v>13.55</v>
      </c>
      <c r="BE192" s="11">
        <v>18.88</v>
      </c>
      <c r="BF192" s="11">
        <v>9.18</v>
      </c>
      <c r="BG192" s="11">
        <v>15.72</v>
      </c>
      <c r="BH192" s="11">
        <v>16.239999999999998</v>
      </c>
      <c r="BI192" s="11">
        <v>23.91</v>
      </c>
      <c r="BJ192" s="11">
        <v>0.51</v>
      </c>
      <c r="BK192" s="11">
        <v>15.77</v>
      </c>
      <c r="BL192" s="11">
        <v>22.17</v>
      </c>
      <c r="BM192" s="11">
        <v>10.58</v>
      </c>
      <c r="BN192" s="11">
        <v>17.440000000000001</v>
      </c>
      <c r="BO192" s="11">
        <v>17.13</v>
      </c>
      <c r="BP192" s="11">
        <v>21.53</v>
      </c>
      <c r="BQ192" s="11">
        <v>15.16</v>
      </c>
      <c r="BR192" s="11">
        <v>16.63</v>
      </c>
      <c r="BS192" s="11">
        <v>10.62</v>
      </c>
      <c r="BT192" s="11">
        <v>26.98</v>
      </c>
      <c r="BU192" s="11">
        <v>14.59</v>
      </c>
      <c r="BV192" s="11">
        <v>31.07</v>
      </c>
      <c r="BW192" s="11">
        <v>26.46</v>
      </c>
      <c r="BX192" s="11">
        <v>25.1</v>
      </c>
      <c r="BY192" s="11">
        <v>9.27</v>
      </c>
      <c r="BZ192" s="11">
        <v>13.76</v>
      </c>
      <c r="CA192" s="11">
        <v>19.71</v>
      </c>
      <c r="CB192" s="11">
        <v>18.760000000000002</v>
      </c>
      <c r="CC192" s="11">
        <v>20.6</v>
      </c>
      <c r="CD192" s="11">
        <v>6.73</v>
      </c>
      <c r="CE192" s="11">
        <v>20.03</v>
      </c>
      <c r="CF192" s="11">
        <v>30.32</v>
      </c>
      <c r="CG192" s="11">
        <v>18.05</v>
      </c>
      <c r="CH192" s="11">
        <v>19.309999999999999</v>
      </c>
      <c r="CI192" s="11">
        <v>3.91</v>
      </c>
      <c r="CJ192" s="11">
        <v>28.74</v>
      </c>
      <c r="CK192" s="11">
        <v>18.8</v>
      </c>
      <c r="CL192" s="11">
        <v>19.91</v>
      </c>
      <c r="CM192" s="11">
        <v>30.34</v>
      </c>
      <c r="CN192" s="11">
        <v>11.54</v>
      </c>
      <c r="CO192" s="11">
        <v>7.25</v>
      </c>
      <c r="CP192" s="11">
        <v>19.54</v>
      </c>
      <c r="CQ192" s="11">
        <v>20.11</v>
      </c>
      <c r="CR192" s="11">
        <v>19.86</v>
      </c>
      <c r="CS192" s="11">
        <v>27.18</v>
      </c>
      <c r="CT192" s="11">
        <v>15.66</v>
      </c>
      <c r="CU192" s="11">
        <v>19.88</v>
      </c>
      <c r="CV192" s="11">
        <v>3.39</v>
      </c>
      <c r="CW192" s="11">
        <v>2.5299999999999998</v>
      </c>
      <c r="CX192" s="11">
        <v>20.329999999999998</v>
      </c>
    </row>
    <row r="193" spans="2:102" x14ac:dyDescent="0.75">
      <c r="B193" s="3">
        <f t="shared" si="6"/>
        <v>190</v>
      </c>
      <c r="C193" s="11">
        <v>19.62</v>
      </c>
      <c r="D193" s="11">
        <v>7.49</v>
      </c>
      <c r="E193" s="11">
        <v>19.05</v>
      </c>
      <c r="F193" s="11">
        <v>0.48</v>
      </c>
      <c r="G193" s="11">
        <v>2.38</v>
      </c>
      <c r="H193" s="11">
        <v>8.94</v>
      </c>
      <c r="I193" s="11">
        <v>16.34</v>
      </c>
      <c r="J193" s="11">
        <v>19.91</v>
      </c>
      <c r="K193" s="11">
        <v>18.29</v>
      </c>
      <c r="L193" s="11">
        <v>2.52</v>
      </c>
      <c r="M193" s="11">
        <v>33.31</v>
      </c>
      <c r="N193" s="11">
        <v>1.06</v>
      </c>
      <c r="O193" s="11">
        <v>7.68</v>
      </c>
      <c r="P193" s="11">
        <v>15.56</v>
      </c>
      <c r="Q193" s="11">
        <v>29.25</v>
      </c>
      <c r="R193" s="11">
        <v>27.88</v>
      </c>
      <c r="S193" s="11">
        <v>31.37</v>
      </c>
      <c r="T193" s="11">
        <v>23.72</v>
      </c>
      <c r="U193" s="11">
        <v>5.51</v>
      </c>
      <c r="V193" s="11">
        <v>39.79</v>
      </c>
      <c r="W193" s="11">
        <v>14.4</v>
      </c>
      <c r="X193" s="11">
        <v>1.8</v>
      </c>
      <c r="Y193" s="11">
        <v>6.41</v>
      </c>
      <c r="Z193" s="11">
        <v>10.84</v>
      </c>
      <c r="AA193" s="11">
        <v>5.82</v>
      </c>
      <c r="AB193" s="11">
        <v>46.46</v>
      </c>
      <c r="AC193" s="11">
        <v>14.47</v>
      </c>
      <c r="AD193" s="11">
        <v>16.7</v>
      </c>
      <c r="AE193" s="11">
        <v>11.61</v>
      </c>
      <c r="AF193" s="11">
        <v>26.06</v>
      </c>
      <c r="AG193" s="11">
        <v>26.05</v>
      </c>
      <c r="AH193" s="11">
        <v>19.170000000000002</v>
      </c>
      <c r="AI193" s="11">
        <v>16.18</v>
      </c>
      <c r="AJ193" s="11">
        <v>6.06</v>
      </c>
      <c r="AK193" s="11">
        <v>27.82</v>
      </c>
      <c r="AL193" s="11">
        <v>8.6199999999999992</v>
      </c>
      <c r="AM193" s="11">
        <v>16.86</v>
      </c>
      <c r="AN193" s="11">
        <v>11.36</v>
      </c>
      <c r="AO193" s="11">
        <v>23.51</v>
      </c>
      <c r="AP193" s="11">
        <v>22.81</v>
      </c>
      <c r="AQ193" s="11">
        <v>8.17</v>
      </c>
      <c r="AR193" s="11">
        <v>62.51</v>
      </c>
      <c r="AS193" s="11">
        <v>19.63</v>
      </c>
      <c r="AT193" s="11">
        <v>83.68</v>
      </c>
      <c r="AU193" s="11">
        <v>36.51</v>
      </c>
      <c r="AV193" s="11">
        <v>59.39</v>
      </c>
      <c r="AW193" s="11">
        <v>64.52</v>
      </c>
      <c r="AX193" s="11">
        <v>26.59</v>
      </c>
      <c r="AY193" s="11">
        <v>39.18</v>
      </c>
      <c r="AZ193" s="11">
        <v>44.91</v>
      </c>
      <c r="BA193" s="11">
        <v>15.09</v>
      </c>
      <c r="BB193" s="11">
        <v>8.75</v>
      </c>
      <c r="BC193" s="11">
        <v>17.12</v>
      </c>
      <c r="BD193" s="11">
        <v>12.6</v>
      </c>
      <c r="BE193" s="11">
        <v>18.440000000000001</v>
      </c>
      <c r="BF193" s="11">
        <v>9.3800000000000008</v>
      </c>
      <c r="BG193" s="11">
        <v>16.22</v>
      </c>
      <c r="BH193" s="11">
        <v>16.05</v>
      </c>
      <c r="BI193" s="11">
        <v>24.33</v>
      </c>
      <c r="BJ193" s="11">
        <v>0.54</v>
      </c>
      <c r="BK193" s="11">
        <v>14.28</v>
      </c>
      <c r="BL193" s="11">
        <v>22.59</v>
      </c>
      <c r="BM193" s="11">
        <v>10.86</v>
      </c>
      <c r="BN193" s="11">
        <v>16.309999999999999</v>
      </c>
      <c r="BO193" s="11">
        <v>18.149999999999999</v>
      </c>
      <c r="BP193" s="11">
        <v>20.97</v>
      </c>
      <c r="BQ193" s="11">
        <v>15.4</v>
      </c>
      <c r="BR193" s="11">
        <v>16.48</v>
      </c>
      <c r="BS193" s="11">
        <v>10.19</v>
      </c>
      <c r="BT193" s="11">
        <v>27.3</v>
      </c>
      <c r="BU193" s="11">
        <v>13.74</v>
      </c>
      <c r="BV193" s="11">
        <v>29.82</v>
      </c>
      <c r="BW193" s="11">
        <v>28.55</v>
      </c>
      <c r="BX193" s="11">
        <v>24.15</v>
      </c>
      <c r="BY193" s="11">
        <v>9.14</v>
      </c>
      <c r="BZ193" s="11">
        <v>13.81</v>
      </c>
      <c r="CA193" s="11">
        <v>20.04</v>
      </c>
      <c r="CB193" s="11">
        <v>18.32</v>
      </c>
      <c r="CC193" s="11">
        <v>20.34</v>
      </c>
      <c r="CD193" s="11">
        <v>7.03</v>
      </c>
      <c r="CE193" s="11">
        <v>20.010000000000002</v>
      </c>
      <c r="CF193" s="11">
        <v>30.27</v>
      </c>
      <c r="CG193" s="11">
        <v>19.16</v>
      </c>
      <c r="CH193" s="11">
        <v>19.47</v>
      </c>
      <c r="CI193" s="11">
        <v>3.84</v>
      </c>
      <c r="CJ193" s="11">
        <v>27.2</v>
      </c>
      <c r="CK193" s="11">
        <v>20.22</v>
      </c>
      <c r="CL193" s="11">
        <v>20.84</v>
      </c>
      <c r="CM193" s="11">
        <v>29.39</v>
      </c>
      <c r="CN193" s="11">
        <v>11.65</v>
      </c>
      <c r="CO193" s="11">
        <v>8.48</v>
      </c>
      <c r="CP193" s="11">
        <v>17.95</v>
      </c>
      <c r="CQ193" s="11">
        <v>19.010000000000002</v>
      </c>
      <c r="CR193" s="11">
        <v>19.920000000000002</v>
      </c>
      <c r="CS193" s="11">
        <v>27.15</v>
      </c>
      <c r="CT193" s="11">
        <v>15.68</v>
      </c>
      <c r="CU193" s="11">
        <v>21</v>
      </c>
      <c r="CV193" s="11">
        <v>3.41</v>
      </c>
      <c r="CW193" s="11">
        <v>2.67</v>
      </c>
      <c r="CX193" s="11">
        <v>19.39</v>
      </c>
    </row>
    <row r="194" spans="2:102" x14ac:dyDescent="0.75">
      <c r="B194" s="3">
        <f t="shared" si="6"/>
        <v>191</v>
      </c>
      <c r="C194" s="11">
        <v>19.63</v>
      </c>
      <c r="D194" s="11">
        <v>7.49</v>
      </c>
      <c r="E194" s="11">
        <v>18.989999999999998</v>
      </c>
      <c r="F194" s="11">
        <v>0.47</v>
      </c>
      <c r="G194" s="11">
        <v>2.38</v>
      </c>
      <c r="H194" s="11">
        <v>8.9600000000000009</v>
      </c>
      <c r="I194" s="11">
        <v>16.22</v>
      </c>
      <c r="J194" s="11">
        <v>19.809999999999999</v>
      </c>
      <c r="K194" s="11">
        <v>18.32</v>
      </c>
      <c r="L194" s="11">
        <v>2.52</v>
      </c>
      <c r="M194" s="11">
        <v>33.299999999999997</v>
      </c>
      <c r="N194" s="11">
        <v>1.05</v>
      </c>
      <c r="O194" s="11">
        <v>7.64</v>
      </c>
      <c r="P194" s="11">
        <v>15.54</v>
      </c>
      <c r="Q194" s="11">
        <v>29.21</v>
      </c>
      <c r="R194" s="11">
        <v>28.17</v>
      </c>
      <c r="S194" s="11">
        <v>31.18</v>
      </c>
      <c r="T194" s="11">
        <v>23.46</v>
      </c>
      <c r="U194" s="11">
        <v>5.5</v>
      </c>
      <c r="V194" s="11">
        <v>39.22</v>
      </c>
      <c r="W194" s="11">
        <v>14.23</v>
      </c>
      <c r="X194" s="11">
        <v>1.8</v>
      </c>
      <c r="Y194" s="11">
        <v>6.47</v>
      </c>
      <c r="Z194" s="11">
        <v>10.87</v>
      </c>
      <c r="AA194" s="11">
        <v>5.87</v>
      </c>
      <c r="AB194" s="11">
        <v>46.85</v>
      </c>
      <c r="AC194" s="11">
        <v>14.5</v>
      </c>
      <c r="AD194" s="11">
        <v>16.71</v>
      </c>
      <c r="AE194" s="11">
        <v>11.7</v>
      </c>
      <c r="AF194" s="11">
        <v>25.83</v>
      </c>
      <c r="AG194" s="11">
        <v>26.05</v>
      </c>
      <c r="AH194" s="11">
        <v>18.89</v>
      </c>
      <c r="AI194" s="11">
        <v>15.95</v>
      </c>
      <c r="AJ194" s="11">
        <v>6.09</v>
      </c>
      <c r="AK194" s="11">
        <v>27.67</v>
      </c>
      <c r="AL194" s="11">
        <v>8.65</v>
      </c>
      <c r="AM194" s="11">
        <v>16.899999999999999</v>
      </c>
      <c r="AN194" s="11">
        <v>11.5</v>
      </c>
      <c r="AO194" s="11">
        <v>23.49</v>
      </c>
      <c r="AP194" s="11">
        <v>22.64</v>
      </c>
      <c r="AQ194" s="11">
        <v>8.18</v>
      </c>
      <c r="AR194" s="11">
        <v>62.05</v>
      </c>
      <c r="AS194" s="11">
        <v>19.61</v>
      </c>
      <c r="AT194" s="11">
        <v>84.31</v>
      </c>
      <c r="AU194" s="11">
        <v>36.6</v>
      </c>
      <c r="AV194" s="11">
        <v>59.58</v>
      </c>
      <c r="AW194" s="11">
        <v>64.25</v>
      </c>
      <c r="AX194" s="11">
        <v>27.24</v>
      </c>
      <c r="AY194" s="11">
        <v>39.49</v>
      </c>
      <c r="AZ194" s="11">
        <v>44.89</v>
      </c>
      <c r="BA194" s="11">
        <v>14.46</v>
      </c>
      <c r="BB194" s="11">
        <v>9.7899999999999991</v>
      </c>
      <c r="BC194" s="11">
        <v>16.47</v>
      </c>
      <c r="BD194" s="11">
        <v>13.3</v>
      </c>
      <c r="BE194" s="11">
        <v>18.559999999999999</v>
      </c>
      <c r="BF194" s="11">
        <v>9.07</v>
      </c>
      <c r="BG194" s="11">
        <v>15.63</v>
      </c>
      <c r="BH194" s="11">
        <v>16.149999999999999</v>
      </c>
      <c r="BI194" s="11">
        <v>22.99</v>
      </c>
      <c r="BJ194" s="11">
        <v>0.5</v>
      </c>
      <c r="BK194" s="11">
        <v>17.329999999999998</v>
      </c>
      <c r="BL194" s="11">
        <v>22</v>
      </c>
      <c r="BM194" s="11">
        <v>11.03</v>
      </c>
      <c r="BN194" s="11">
        <v>16.05</v>
      </c>
      <c r="BO194" s="11">
        <v>19.91</v>
      </c>
      <c r="BP194" s="11">
        <v>20.12</v>
      </c>
      <c r="BQ194" s="11">
        <v>14.94</v>
      </c>
      <c r="BR194" s="11">
        <v>16.11</v>
      </c>
      <c r="BS194" s="11">
        <v>9.8699999999999992</v>
      </c>
      <c r="BT194" s="11">
        <v>26.82</v>
      </c>
      <c r="BU194" s="11">
        <v>15.41</v>
      </c>
      <c r="BV194" s="11">
        <v>30.04</v>
      </c>
      <c r="BW194" s="11">
        <v>27.8</v>
      </c>
      <c r="BX194" s="11">
        <v>24.24</v>
      </c>
      <c r="BY194" s="11">
        <v>9.3000000000000007</v>
      </c>
      <c r="BZ194" s="11">
        <v>13.04</v>
      </c>
      <c r="CA194" s="11">
        <v>19.71</v>
      </c>
      <c r="CB194" s="11">
        <v>18.420000000000002</v>
      </c>
      <c r="CC194" s="11">
        <v>20.71</v>
      </c>
      <c r="CD194" s="11">
        <v>6.71</v>
      </c>
      <c r="CE194" s="11">
        <v>18.98</v>
      </c>
      <c r="CF194" s="11">
        <v>30.53</v>
      </c>
      <c r="CG194" s="11">
        <v>17.89</v>
      </c>
      <c r="CH194" s="11">
        <v>19.16</v>
      </c>
      <c r="CI194" s="11">
        <v>3.78</v>
      </c>
      <c r="CJ194" s="11">
        <v>27.61</v>
      </c>
      <c r="CK194" s="11">
        <v>19.87</v>
      </c>
      <c r="CL194" s="11">
        <v>20.309999999999999</v>
      </c>
      <c r="CM194" s="11">
        <v>29.34</v>
      </c>
      <c r="CN194" s="11">
        <v>11.85</v>
      </c>
      <c r="CO194" s="11">
        <v>7.83</v>
      </c>
      <c r="CP194" s="11">
        <v>19.28</v>
      </c>
      <c r="CQ194" s="11">
        <v>20.71</v>
      </c>
      <c r="CR194" s="11">
        <v>19.989999999999998</v>
      </c>
      <c r="CS194" s="11">
        <v>27.13</v>
      </c>
      <c r="CT194" s="11">
        <v>16</v>
      </c>
      <c r="CU194" s="11">
        <v>21.28</v>
      </c>
      <c r="CV194" s="11">
        <v>3.37</v>
      </c>
      <c r="CW194" s="11">
        <v>2.57</v>
      </c>
      <c r="CX194" s="11">
        <v>20.36</v>
      </c>
    </row>
    <row r="195" spans="2:102" x14ac:dyDescent="0.75">
      <c r="B195" s="3">
        <f t="shared" si="6"/>
        <v>192</v>
      </c>
      <c r="C195" s="11">
        <v>19.47</v>
      </c>
      <c r="D195" s="11">
        <v>7.5</v>
      </c>
      <c r="E195" s="11">
        <v>19.07</v>
      </c>
      <c r="F195" s="11">
        <v>0.48</v>
      </c>
      <c r="G195" s="11">
        <v>2.38</v>
      </c>
      <c r="H195" s="11">
        <v>8.85</v>
      </c>
      <c r="I195" s="11">
        <v>16.27</v>
      </c>
      <c r="J195" s="11">
        <v>19.71</v>
      </c>
      <c r="K195" s="11">
        <v>18.43</v>
      </c>
      <c r="L195" s="11">
        <v>2.57</v>
      </c>
      <c r="M195" s="11">
        <v>33.29</v>
      </c>
      <c r="N195" s="11">
        <v>1.06</v>
      </c>
      <c r="O195" s="11">
        <v>7.61</v>
      </c>
      <c r="P195" s="11">
        <v>15.43</v>
      </c>
      <c r="Q195" s="11">
        <v>29.59</v>
      </c>
      <c r="R195" s="11">
        <v>27.94</v>
      </c>
      <c r="S195" s="11">
        <v>31.1</v>
      </c>
      <c r="T195" s="11">
        <v>23.75</v>
      </c>
      <c r="U195" s="11">
        <v>5.52</v>
      </c>
      <c r="V195" s="11">
        <v>38.64</v>
      </c>
      <c r="W195" s="11">
        <v>14.2</v>
      </c>
      <c r="X195" s="11">
        <v>1.8</v>
      </c>
      <c r="Y195" s="11">
        <v>6.42</v>
      </c>
      <c r="Z195" s="11">
        <v>11.1</v>
      </c>
      <c r="AA195" s="11">
        <v>5.88</v>
      </c>
      <c r="AB195" s="11">
        <v>47.02</v>
      </c>
      <c r="AC195" s="11">
        <v>14.52</v>
      </c>
      <c r="AD195" s="11">
        <v>16.739999999999998</v>
      </c>
      <c r="AE195" s="11">
        <v>11.72</v>
      </c>
      <c r="AF195" s="11">
        <v>26.11</v>
      </c>
      <c r="AG195" s="11">
        <v>25.89</v>
      </c>
      <c r="AH195" s="11">
        <v>18.75</v>
      </c>
      <c r="AI195" s="11">
        <v>16.14</v>
      </c>
      <c r="AJ195" s="11">
        <v>6.14</v>
      </c>
      <c r="AK195" s="11">
        <v>27.51</v>
      </c>
      <c r="AL195" s="11">
        <v>8.68</v>
      </c>
      <c r="AM195" s="11">
        <v>16.91</v>
      </c>
      <c r="AN195" s="11">
        <v>11.46</v>
      </c>
      <c r="AO195" s="11">
        <v>23.54</v>
      </c>
      <c r="AP195" s="11">
        <v>22.48</v>
      </c>
      <c r="AQ195" s="11">
        <v>8.24</v>
      </c>
      <c r="AR195" s="11">
        <v>62.67</v>
      </c>
      <c r="AS195" s="11">
        <v>19.559999999999999</v>
      </c>
      <c r="AT195" s="11">
        <v>84.39</v>
      </c>
      <c r="AU195" s="11">
        <v>36.36</v>
      </c>
      <c r="AV195" s="11">
        <v>59.61</v>
      </c>
      <c r="AW195" s="11">
        <v>64.42</v>
      </c>
      <c r="AX195" s="11">
        <v>27.43</v>
      </c>
      <c r="AY195" s="11">
        <v>39.159999999999997</v>
      </c>
      <c r="AZ195" s="11">
        <v>44.74</v>
      </c>
      <c r="BA195" s="11">
        <v>14.7</v>
      </c>
      <c r="BB195" s="11">
        <v>9.6300000000000008</v>
      </c>
      <c r="BC195" s="11">
        <v>17.41</v>
      </c>
      <c r="BD195" s="11">
        <v>12.49</v>
      </c>
      <c r="BE195" s="11">
        <v>19.13</v>
      </c>
      <c r="BF195" s="11">
        <v>8.77</v>
      </c>
      <c r="BG195" s="11">
        <v>16.3</v>
      </c>
      <c r="BH195" s="11">
        <v>17.239999999999998</v>
      </c>
      <c r="BI195" s="11">
        <v>23.82</v>
      </c>
      <c r="BJ195" s="11">
        <v>0.56000000000000005</v>
      </c>
      <c r="BK195" s="11">
        <v>15.77</v>
      </c>
      <c r="BL195" s="11">
        <v>21.63</v>
      </c>
      <c r="BM195" s="11">
        <v>11.22</v>
      </c>
      <c r="BN195" s="11">
        <v>16.5</v>
      </c>
      <c r="BO195" s="11">
        <v>19.600000000000001</v>
      </c>
      <c r="BP195" s="11">
        <v>21.69</v>
      </c>
      <c r="BQ195" s="11">
        <v>15.26</v>
      </c>
      <c r="BR195" s="11">
        <v>14.86</v>
      </c>
      <c r="BS195" s="11">
        <v>10.199999999999999</v>
      </c>
      <c r="BT195" s="11">
        <v>26.52</v>
      </c>
      <c r="BU195" s="11">
        <v>15.09</v>
      </c>
      <c r="BV195" s="11">
        <v>30.37</v>
      </c>
      <c r="BW195" s="11">
        <v>30.25</v>
      </c>
      <c r="BX195" s="11">
        <v>25.05</v>
      </c>
      <c r="BY195" s="11">
        <v>9.0299999999999994</v>
      </c>
      <c r="BZ195" s="11">
        <v>13.46</v>
      </c>
      <c r="CA195" s="11">
        <v>19.68</v>
      </c>
      <c r="CB195" s="11">
        <v>19.03</v>
      </c>
      <c r="CC195" s="11">
        <v>20.13</v>
      </c>
      <c r="CD195" s="11">
        <v>6.8</v>
      </c>
      <c r="CE195" s="11">
        <v>19.739999999999998</v>
      </c>
      <c r="CF195" s="11">
        <v>29.6</v>
      </c>
      <c r="CG195" s="11">
        <v>17.47</v>
      </c>
      <c r="CH195" s="11">
        <v>20.190000000000001</v>
      </c>
      <c r="CI195" s="11">
        <v>3.75</v>
      </c>
      <c r="CJ195" s="11">
        <v>26.66</v>
      </c>
      <c r="CK195" s="11">
        <v>19.079999999999998</v>
      </c>
      <c r="CL195" s="11">
        <v>19.95</v>
      </c>
      <c r="CM195" s="11">
        <v>30.08</v>
      </c>
      <c r="CN195" s="11">
        <v>11.66</v>
      </c>
      <c r="CO195" s="11">
        <v>8.4</v>
      </c>
      <c r="CP195" s="11">
        <v>19.11</v>
      </c>
      <c r="CQ195" s="11">
        <v>19</v>
      </c>
      <c r="CR195" s="11">
        <v>20.05</v>
      </c>
      <c r="CS195" s="11">
        <v>27.67</v>
      </c>
      <c r="CT195" s="11">
        <v>15.94</v>
      </c>
      <c r="CU195" s="11">
        <v>20.6</v>
      </c>
      <c r="CV195" s="11">
        <v>3.39</v>
      </c>
      <c r="CW195" s="11">
        <v>2.68</v>
      </c>
      <c r="CX195" s="11">
        <v>19.48</v>
      </c>
    </row>
    <row r="196" spans="2:102" x14ac:dyDescent="0.75">
      <c r="B196" s="3">
        <f t="shared" si="6"/>
        <v>193</v>
      </c>
      <c r="C196" s="11">
        <v>19.59</v>
      </c>
      <c r="D196" s="11">
        <v>7.51</v>
      </c>
      <c r="E196" s="11">
        <v>19</v>
      </c>
      <c r="F196" s="11">
        <v>0.49</v>
      </c>
      <c r="G196" s="11">
        <v>2.37</v>
      </c>
      <c r="H196" s="11">
        <v>8.65</v>
      </c>
      <c r="I196" s="11">
        <v>16.29</v>
      </c>
      <c r="J196" s="11">
        <v>19.670000000000002</v>
      </c>
      <c r="K196" s="11">
        <v>18.5</v>
      </c>
      <c r="L196" s="11">
        <v>2.62</v>
      </c>
      <c r="M196" s="11">
        <v>33.29</v>
      </c>
      <c r="N196" s="11">
        <v>1.06</v>
      </c>
      <c r="O196" s="11">
        <v>7.61</v>
      </c>
      <c r="P196" s="11">
        <v>15.39</v>
      </c>
      <c r="Q196" s="11">
        <v>29.7</v>
      </c>
      <c r="R196" s="11">
        <v>28.06</v>
      </c>
      <c r="S196" s="11">
        <v>30.93</v>
      </c>
      <c r="T196" s="11">
        <v>23.65</v>
      </c>
      <c r="U196" s="11">
        <v>5.52</v>
      </c>
      <c r="V196" s="11">
        <v>38.58</v>
      </c>
      <c r="W196" s="11">
        <v>14.12</v>
      </c>
      <c r="X196" s="11">
        <v>1.79</v>
      </c>
      <c r="Y196" s="11">
        <v>6.44</v>
      </c>
      <c r="Z196" s="11">
        <v>11.11</v>
      </c>
      <c r="AA196" s="11">
        <v>5.9</v>
      </c>
      <c r="AB196" s="11">
        <v>46.92</v>
      </c>
      <c r="AC196" s="11">
        <v>14.54</v>
      </c>
      <c r="AD196" s="11">
        <v>16.670000000000002</v>
      </c>
      <c r="AE196" s="11">
        <v>11.61</v>
      </c>
      <c r="AF196" s="11">
        <v>26.23</v>
      </c>
      <c r="AG196" s="11">
        <v>25.93</v>
      </c>
      <c r="AH196" s="11">
        <v>18.78</v>
      </c>
      <c r="AI196" s="11">
        <v>16.309999999999999</v>
      </c>
      <c r="AJ196" s="11">
        <v>6.13</v>
      </c>
      <c r="AK196" s="11">
        <v>27.4</v>
      </c>
      <c r="AL196" s="11">
        <v>8.66</v>
      </c>
      <c r="AM196" s="11">
        <v>16.920000000000002</v>
      </c>
      <c r="AN196" s="11">
        <v>11.4</v>
      </c>
      <c r="AO196" s="11">
        <v>23.63</v>
      </c>
      <c r="AP196" s="11">
        <v>22.38</v>
      </c>
      <c r="AQ196" s="11">
        <v>8.1999999999999993</v>
      </c>
      <c r="AR196" s="11">
        <v>63.25</v>
      </c>
      <c r="AS196" s="11">
        <v>19.670000000000002</v>
      </c>
      <c r="AT196" s="11">
        <v>84.7</v>
      </c>
      <c r="AU196" s="11">
        <v>36.51</v>
      </c>
      <c r="AV196" s="11">
        <v>59.67</v>
      </c>
      <c r="AW196" s="11">
        <v>64.56</v>
      </c>
      <c r="AX196" s="11">
        <v>27.48</v>
      </c>
      <c r="AY196" s="11">
        <v>38.99</v>
      </c>
      <c r="AZ196" s="11">
        <v>44.74</v>
      </c>
      <c r="BA196" s="11">
        <v>14.24</v>
      </c>
      <c r="BB196" s="11">
        <v>10.199999999999999</v>
      </c>
      <c r="BC196" s="11">
        <v>15.83</v>
      </c>
      <c r="BD196" s="11">
        <v>12.85</v>
      </c>
      <c r="BE196" s="11">
        <v>19.04</v>
      </c>
      <c r="BF196" s="11">
        <v>9.2200000000000006</v>
      </c>
      <c r="BG196" s="11">
        <v>16.41</v>
      </c>
      <c r="BH196" s="11">
        <v>16.32</v>
      </c>
      <c r="BI196" s="11">
        <v>23.95</v>
      </c>
      <c r="BJ196" s="11">
        <v>0.51</v>
      </c>
      <c r="BK196" s="11">
        <v>14.76</v>
      </c>
      <c r="BL196" s="11">
        <v>22.37</v>
      </c>
      <c r="BM196" s="11">
        <v>10.57</v>
      </c>
      <c r="BN196" s="11">
        <v>16.760000000000002</v>
      </c>
      <c r="BO196" s="11">
        <v>18.8</v>
      </c>
      <c r="BP196" s="11">
        <v>20.25</v>
      </c>
      <c r="BQ196" s="11">
        <v>15.11</v>
      </c>
      <c r="BR196" s="11">
        <v>15.9</v>
      </c>
      <c r="BS196" s="11">
        <v>9.89</v>
      </c>
      <c r="BT196" s="11">
        <v>24.72</v>
      </c>
      <c r="BU196" s="11">
        <v>15.33</v>
      </c>
      <c r="BV196" s="11">
        <v>30.37</v>
      </c>
      <c r="BW196" s="11">
        <v>29.27</v>
      </c>
      <c r="BX196" s="11">
        <v>23.93</v>
      </c>
      <c r="BY196" s="11">
        <v>9.23</v>
      </c>
      <c r="BZ196" s="11">
        <v>13.33</v>
      </c>
      <c r="CA196" s="11">
        <v>19.350000000000001</v>
      </c>
      <c r="CB196" s="11">
        <v>18.47</v>
      </c>
      <c r="CC196" s="11">
        <v>21.97</v>
      </c>
      <c r="CD196" s="11">
        <v>6.9</v>
      </c>
      <c r="CE196" s="11">
        <v>19.2</v>
      </c>
      <c r="CF196" s="11">
        <v>31.47</v>
      </c>
      <c r="CG196" s="11">
        <v>18.46</v>
      </c>
      <c r="CH196" s="11">
        <v>19.95</v>
      </c>
      <c r="CI196" s="11">
        <v>3.93</v>
      </c>
      <c r="CJ196" s="11">
        <v>28.31</v>
      </c>
      <c r="CK196" s="11">
        <v>20.04</v>
      </c>
      <c r="CL196" s="11">
        <v>20.57</v>
      </c>
      <c r="CM196" s="11">
        <v>30.2</v>
      </c>
      <c r="CN196" s="11">
        <v>11.6</v>
      </c>
      <c r="CO196" s="11">
        <v>8.0299999999999994</v>
      </c>
      <c r="CP196" s="11">
        <v>19.55</v>
      </c>
      <c r="CQ196" s="11">
        <v>19.47</v>
      </c>
      <c r="CR196" s="11">
        <v>20.57</v>
      </c>
      <c r="CS196" s="11">
        <v>27.34</v>
      </c>
      <c r="CT196" s="11">
        <v>16.010000000000002</v>
      </c>
      <c r="CU196" s="11">
        <v>21.22</v>
      </c>
      <c r="CV196" s="11">
        <v>3.27</v>
      </c>
      <c r="CW196" s="11">
        <v>2.5299999999999998</v>
      </c>
      <c r="CX196" s="11">
        <v>19.95</v>
      </c>
    </row>
    <row r="197" spans="2:102" x14ac:dyDescent="0.75">
      <c r="B197" s="3">
        <f t="shared" si="6"/>
        <v>194</v>
      </c>
      <c r="C197" s="11">
        <v>19.53</v>
      </c>
      <c r="D197" s="11">
        <v>7.51</v>
      </c>
      <c r="E197" s="11">
        <v>19.100000000000001</v>
      </c>
      <c r="F197" s="11">
        <v>0.48</v>
      </c>
      <c r="G197" s="11">
        <v>2.38</v>
      </c>
      <c r="H197" s="11">
        <v>8.77</v>
      </c>
      <c r="I197" s="11">
        <v>16.54</v>
      </c>
      <c r="J197" s="11">
        <v>19.63</v>
      </c>
      <c r="K197" s="11">
        <v>18.53</v>
      </c>
      <c r="L197" s="11">
        <v>2.65</v>
      </c>
      <c r="M197" s="11">
        <v>33.35</v>
      </c>
      <c r="N197" s="11">
        <v>1.06</v>
      </c>
      <c r="O197" s="11">
        <v>7.68</v>
      </c>
      <c r="P197" s="11">
        <v>15.52</v>
      </c>
      <c r="Q197" s="11">
        <v>29.66</v>
      </c>
      <c r="R197" s="11">
        <v>28</v>
      </c>
      <c r="S197" s="11">
        <v>31.1</v>
      </c>
      <c r="T197" s="11">
        <v>23.75</v>
      </c>
      <c r="U197" s="11">
        <v>5.53</v>
      </c>
      <c r="V197" s="11">
        <v>38.909999999999997</v>
      </c>
      <c r="W197" s="11">
        <v>14.07</v>
      </c>
      <c r="X197" s="11">
        <v>1.8</v>
      </c>
      <c r="Y197" s="11">
        <v>6.44</v>
      </c>
      <c r="Z197" s="11">
        <v>10.99</v>
      </c>
      <c r="AA197" s="11">
        <v>5.94</v>
      </c>
      <c r="AB197" s="11">
        <v>46.79</v>
      </c>
      <c r="AC197" s="11">
        <v>14.55</v>
      </c>
      <c r="AD197" s="11">
        <v>16.66</v>
      </c>
      <c r="AE197" s="11">
        <v>11.67</v>
      </c>
      <c r="AF197" s="11">
        <v>26.2</v>
      </c>
      <c r="AG197" s="11">
        <v>25.87</v>
      </c>
      <c r="AH197" s="11">
        <v>18.91</v>
      </c>
      <c r="AI197" s="11">
        <v>16.34</v>
      </c>
      <c r="AJ197" s="11">
        <v>6.14</v>
      </c>
      <c r="AK197" s="11">
        <v>27.01</v>
      </c>
      <c r="AL197" s="11">
        <v>8.64</v>
      </c>
      <c r="AM197" s="11">
        <v>16.97</v>
      </c>
      <c r="AN197" s="11">
        <v>11.38</v>
      </c>
      <c r="AO197" s="11">
        <v>23.54</v>
      </c>
      <c r="AP197" s="11">
        <v>22.09</v>
      </c>
      <c r="AQ197" s="11">
        <v>8.24</v>
      </c>
      <c r="AR197" s="11">
        <v>62.73</v>
      </c>
      <c r="AS197" s="11">
        <v>19.66</v>
      </c>
      <c r="AT197" s="11">
        <v>84.4</v>
      </c>
      <c r="AU197" s="11">
        <v>36.33</v>
      </c>
      <c r="AV197" s="11">
        <v>59.6</v>
      </c>
      <c r="AW197" s="11">
        <v>64.62</v>
      </c>
      <c r="AX197" s="11">
        <v>27.48</v>
      </c>
      <c r="AY197" s="11">
        <v>38.69</v>
      </c>
      <c r="AZ197" s="11">
        <v>44.66</v>
      </c>
      <c r="BA197" s="11">
        <v>15.09</v>
      </c>
      <c r="BB197" s="11">
        <v>8.61</v>
      </c>
      <c r="BC197" s="11">
        <v>17.2</v>
      </c>
      <c r="BD197" s="11">
        <v>13.17</v>
      </c>
      <c r="BE197" s="11">
        <v>18.989999999999998</v>
      </c>
      <c r="BF197" s="11">
        <v>9.35</v>
      </c>
      <c r="BG197" s="11">
        <v>16.38</v>
      </c>
      <c r="BH197" s="11">
        <v>16.399999999999999</v>
      </c>
      <c r="BI197" s="11">
        <v>24.6</v>
      </c>
      <c r="BJ197" s="11">
        <v>0.53</v>
      </c>
      <c r="BK197" s="11">
        <v>16.690000000000001</v>
      </c>
      <c r="BL197" s="11">
        <v>23.56</v>
      </c>
      <c r="BM197" s="11">
        <v>11.5</v>
      </c>
      <c r="BN197" s="11">
        <v>17.649999999999999</v>
      </c>
      <c r="BO197" s="11">
        <v>18.260000000000002</v>
      </c>
      <c r="BP197" s="11">
        <v>21.51</v>
      </c>
      <c r="BQ197" s="11">
        <v>15.27</v>
      </c>
      <c r="BR197" s="11">
        <v>15.74</v>
      </c>
      <c r="BS197" s="11">
        <v>10.19</v>
      </c>
      <c r="BT197" s="11">
        <v>27.01</v>
      </c>
      <c r="BU197" s="11">
        <v>16.34</v>
      </c>
      <c r="BV197" s="11">
        <v>29.45</v>
      </c>
      <c r="BW197" s="11">
        <v>27.65</v>
      </c>
      <c r="BX197" s="11">
        <v>24.52</v>
      </c>
      <c r="BY197" s="11">
        <v>10.130000000000001</v>
      </c>
      <c r="BZ197" s="11">
        <v>14</v>
      </c>
      <c r="CA197" s="11">
        <v>18.77</v>
      </c>
      <c r="CB197" s="11">
        <v>18.84</v>
      </c>
      <c r="CC197" s="11">
        <v>20.420000000000002</v>
      </c>
      <c r="CD197" s="11">
        <v>7.1</v>
      </c>
      <c r="CE197" s="11">
        <v>19.45</v>
      </c>
      <c r="CF197" s="11">
        <v>30.02</v>
      </c>
      <c r="CG197" s="11">
        <v>19.84</v>
      </c>
      <c r="CH197" s="11">
        <v>20.399999999999999</v>
      </c>
      <c r="CI197" s="11">
        <v>3.94</v>
      </c>
      <c r="CJ197" s="11">
        <v>28.11</v>
      </c>
      <c r="CK197" s="11">
        <v>19.88</v>
      </c>
      <c r="CL197" s="11">
        <v>20.72</v>
      </c>
      <c r="CM197" s="11">
        <v>30.4</v>
      </c>
      <c r="CN197" s="11">
        <v>11.98</v>
      </c>
      <c r="CO197" s="11">
        <v>7.59</v>
      </c>
      <c r="CP197" s="11">
        <v>18.87</v>
      </c>
      <c r="CQ197" s="11">
        <v>19.649999999999999</v>
      </c>
      <c r="CR197" s="11">
        <v>20.45</v>
      </c>
      <c r="CS197" s="11">
        <v>28.12</v>
      </c>
      <c r="CT197" s="11">
        <v>16.559999999999999</v>
      </c>
      <c r="CU197" s="11">
        <v>21.22</v>
      </c>
      <c r="CV197" s="11">
        <v>3.48</v>
      </c>
      <c r="CW197" s="11">
        <v>2.5099999999999998</v>
      </c>
      <c r="CX197" s="11">
        <v>19.649999999999999</v>
      </c>
    </row>
    <row r="198" spans="2:102" x14ac:dyDescent="0.75">
      <c r="B198" s="3">
        <f t="shared" ref="B198:B253" si="7">B197+1</f>
        <v>195</v>
      </c>
      <c r="C198" s="11">
        <v>19.690000000000001</v>
      </c>
      <c r="D198" s="11">
        <v>7.54</v>
      </c>
      <c r="E198" s="11">
        <v>19.07</v>
      </c>
      <c r="F198" s="11">
        <v>0.49</v>
      </c>
      <c r="G198" s="11">
        <v>2.39</v>
      </c>
      <c r="H198" s="11">
        <v>8.92</v>
      </c>
      <c r="I198" s="11">
        <v>16.62</v>
      </c>
      <c r="J198" s="11">
        <v>19.5</v>
      </c>
      <c r="K198" s="11">
        <v>18.399999999999999</v>
      </c>
      <c r="L198" s="11">
        <v>2.71</v>
      </c>
      <c r="M198" s="11">
        <v>33.340000000000003</v>
      </c>
      <c r="N198" s="11">
        <v>1.06</v>
      </c>
      <c r="O198" s="11">
        <v>7.67</v>
      </c>
      <c r="P198" s="11">
        <v>15.59</v>
      </c>
      <c r="Q198" s="11">
        <v>29.64</v>
      </c>
      <c r="R198" s="11">
        <v>27.62</v>
      </c>
      <c r="S198" s="11">
        <v>31.1</v>
      </c>
      <c r="T198" s="11">
        <v>23.94</v>
      </c>
      <c r="U198" s="11">
        <v>5.5</v>
      </c>
      <c r="V198" s="11">
        <v>39.17</v>
      </c>
      <c r="W198" s="11">
        <v>14.12</v>
      </c>
      <c r="X198" s="11">
        <v>1.79</v>
      </c>
      <c r="Y198" s="11">
        <v>6.51</v>
      </c>
      <c r="Z198" s="11">
        <v>10.91</v>
      </c>
      <c r="AA198" s="11">
        <v>6</v>
      </c>
      <c r="AB198" s="11">
        <v>46.9</v>
      </c>
      <c r="AC198" s="11">
        <v>14.57</v>
      </c>
      <c r="AD198" s="11">
        <v>16.66</v>
      </c>
      <c r="AE198" s="11">
        <v>11.66</v>
      </c>
      <c r="AF198" s="11">
        <v>25.95</v>
      </c>
      <c r="AG198" s="11">
        <v>25.93</v>
      </c>
      <c r="AH198" s="11">
        <v>18.88</v>
      </c>
      <c r="AI198" s="11">
        <v>16.22</v>
      </c>
      <c r="AJ198" s="11">
        <v>6.2</v>
      </c>
      <c r="AK198" s="11">
        <v>26.97</v>
      </c>
      <c r="AL198" s="11">
        <v>8.65</v>
      </c>
      <c r="AM198" s="11">
        <v>16.989999999999998</v>
      </c>
      <c r="AN198" s="11">
        <v>11.32</v>
      </c>
      <c r="AO198" s="11">
        <v>23.51</v>
      </c>
      <c r="AP198" s="11">
        <v>22.24</v>
      </c>
      <c r="AQ198" s="11">
        <v>8.23</v>
      </c>
      <c r="AR198" s="11">
        <v>62.67</v>
      </c>
      <c r="AS198" s="11">
        <v>19.61</v>
      </c>
      <c r="AT198" s="11">
        <v>85.18</v>
      </c>
      <c r="AU198" s="11">
        <v>36.44</v>
      </c>
      <c r="AV198" s="11">
        <v>59.99</v>
      </c>
      <c r="AW198" s="11">
        <v>65.12</v>
      </c>
      <c r="AX198" s="11">
        <v>27.25</v>
      </c>
      <c r="AY198" s="11">
        <v>38.450000000000003</v>
      </c>
      <c r="AZ198" s="11">
        <v>44.27</v>
      </c>
      <c r="BA198" s="11">
        <v>15.86</v>
      </c>
      <c r="BB198" s="11">
        <v>9.67</v>
      </c>
      <c r="BC198" s="11">
        <v>17.760000000000002</v>
      </c>
      <c r="BD198" s="11">
        <v>13.91</v>
      </c>
      <c r="BE198" s="11">
        <v>19.14</v>
      </c>
      <c r="BF198" s="11">
        <v>9.49</v>
      </c>
      <c r="BG198" s="11">
        <v>16.71</v>
      </c>
      <c r="BH198" s="11">
        <v>16.829999999999998</v>
      </c>
      <c r="BI198" s="11">
        <v>23.67</v>
      </c>
      <c r="BJ198" s="11">
        <v>0.54</v>
      </c>
      <c r="BK198" s="11">
        <v>16.22</v>
      </c>
      <c r="BL198" s="11">
        <v>22.48</v>
      </c>
      <c r="BM198" s="11">
        <v>10.87</v>
      </c>
      <c r="BN198" s="11">
        <v>18.03</v>
      </c>
      <c r="BO198" s="11">
        <v>20.75</v>
      </c>
      <c r="BP198" s="11">
        <v>21.77</v>
      </c>
      <c r="BQ198" s="11">
        <v>15.07</v>
      </c>
      <c r="BR198" s="11">
        <v>15.61</v>
      </c>
      <c r="BS198" s="11">
        <v>10.06</v>
      </c>
      <c r="BT198" s="11">
        <v>26.89</v>
      </c>
      <c r="BU198" s="11">
        <v>15.86</v>
      </c>
      <c r="BV198" s="11">
        <v>29.11</v>
      </c>
      <c r="BW198" s="11">
        <v>28.21</v>
      </c>
      <c r="BX198" s="11">
        <v>25.06</v>
      </c>
      <c r="BY198" s="11">
        <v>9.64</v>
      </c>
      <c r="BZ198" s="11">
        <v>13.69</v>
      </c>
      <c r="CA198" s="11">
        <v>20.09</v>
      </c>
      <c r="CB198" s="11">
        <v>18.79</v>
      </c>
      <c r="CC198" s="11">
        <v>21.42</v>
      </c>
      <c r="CD198" s="11">
        <v>7.02</v>
      </c>
      <c r="CE198" s="11">
        <v>19.670000000000002</v>
      </c>
      <c r="CF198" s="11">
        <v>30.86</v>
      </c>
      <c r="CG198" s="11">
        <v>19.239999999999998</v>
      </c>
      <c r="CH198" s="11">
        <v>19.66</v>
      </c>
      <c r="CI198" s="11">
        <v>3.97</v>
      </c>
      <c r="CJ198" s="11">
        <v>26.79</v>
      </c>
      <c r="CK198" s="11">
        <v>20.57</v>
      </c>
      <c r="CL198" s="11">
        <v>20.61</v>
      </c>
      <c r="CM198" s="11">
        <v>31.17</v>
      </c>
      <c r="CN198" s="11">
        <v>11.78</v>
      </c>
      <c r="CO198" s="11">
        <v>7.32</v>
      </c>
      <c r="CP198" s="11">
        <v>18.829999999999998</v>
      </c>
      <c r="CQ198" s="11">
        <v>20.95</v>
      </c>
      <c r="CR198" s="11">
        <v>20.28</v>
      </c>
      <c r="CS198" s="11">
        <v>27.79</v>
      </c>
      <c r="CT198" s="11">
        <v>15.79</v>
      </c>
      <c r="CU198" s="11">
        <v>21.5</v>
      </c>
      <c r="CV198" s="11">
        <v>3.49</v>
      </c>
      <c r="CW198" s="11">
        <v>2.65</v>
      </c>
      <c r="CX198" s="11">
        <v>20.079999999999998</v>
      </c>
    </row>
    <row r="199" spans="2:102" x14ac:dyDescent="0.75">
      <c r="B199" s="3">
        <f t="shared" si="7"/>
        <v>196</v>
      </c>
      <c r="C199" s="11">
        <v>19.989999999999998</v>
      </c>
      <c r="D199" s="11">
        <v>7.51</v>
      </c>
      <c r="E199" s="11">
        <v>19.05</v>
      </c>
      <c r="F199" s="11">
        <v>0.49</v>
      </c>
      <c r="G199" s="11">
        <v>2.39</v>
      </c>
      <c r="H199" s="11">
        <v>8.94</v>
      </c>
      <c r="I199" s="11">
        <v>16.72</v>
      </c>
      <c r="J199" s="11">
        <v>19.46</v>
      </c>
      <c r="K199" s="11">
        <v>18.43</v>
      </c>
      <c r="L199" s="11">
        <v>2.7</v>
      </c>
      <c r="M199" s="11">
        <v>33.29</v>
      </c>
      <c r="N199" s="11">
        <v>1.06</v>
      </c>
      <c r="O199" s="11">
        <v>7.64</v>
      </c>
      <c r="P199" s="11">
        <v>15.68</v>
      </c>
      <c r="Q199" s="11">
        <v>29.86</v>
      </c>
      <c r="R199" s="11">
        <v>27.35</v>
      </c>
      <c r="S199" s="11">
        <v>31.05</v>
      </c>
      <c r="T199" s="11">
        <v>23.71</v>
      </c>
      <c r="U199" s="11">
        <v>5.43</v>
      </c>
      <c r="V199" s="11">
        <v>38.9</v>
      </c>
      <c r="W199" s="11">
        <v>14.02</v>
      </c>
      <c r="X199" s="11">
        <v>1.8</v>
      </c>
      <c r="Y199" s="11">
        <v>6.64</v>
      </c>
      <c r="Z199" s="11">
        <v>10.91</v>
      </c>
      <c r="AA199" s="11">
        <v>6.04</v>
      </c>
      <c r="AB199" s="11">
        <v>47.16</v>
      </c>
      <c r="AC199" s="11">
        <v>14.63</v>
      </c>
      <c r="AD199" s="11">
        <v>16.7</v>
      </c>
      <c r="AE199" s="11">
        <v>11.82</v>
      </c>
      <c r="AF199" s="11">
        <v>25.72</v>
      </c>
      <c r="AG199" s="11">
        <v>25.99</v>
      </c>
      <c r="AH199" s="11">
        <v>19.03</v>
      </c>
      <c r="AI199" s="11">
        <v>15.99</v>
      </c>
      <c r="AJ199" s="11">
        <v>6.24</v>
      </c>
      <c r="AK199" s="11">
        <v>27.34</v>
      </c>
      <c r="AL199" s="11">
        <v>8.64</v>
      </c>
      <c r="AM199" s="11">
        <v>17</v>
      </c>
      <c r="AN199" s="11">
        <v>11.3</v>
      </c>
      <c r="AO199" s="11">
        <v>23.4</v>
      </c>
      <c r="AP199" s="11">
        <v>22.17</v>
      </c>
      <c r="AQ199" s="11">
        <v>8.2100000000000009</v>
      </c>
      <c r="AR199" s="11">
        <v>62.02</v>
      </c>
      <c r="AS199" s="11">
        <v>19.53</v>
      </c>
      <c r="AT199" s="11">
        <v>85.19</v>
      </c>
      <c r="AU199" s="11">
        <v>36.450000000000003</v>
      </c>
      <c r="AV199" s="11">
        <v>59.6</v>
      </c>
      <c r="AW199" s="11">
        <v>65.2</v>
      </c>
      <c r="AX199" s="11">
        <v>27.35</v>
      </c>
      <c r="AY199" s="11">
        <v>38.479999999999997</v>
      </c>
      <c r="AZ199" s="11">
        <v>44.55</v>
      </c>
      <c r="BA199" s="11">
        <v>14.77</v>
      </c>
      <c r="BB199" s="11">
        <v>9.23</v>
      </c>
      <c r="BC199" s="11">
        <v>18.53</v>
      </c>
      <c r="BD199" s="11">
        <v>13.05</v>
      </c>
      <c r="BE199" s="11">
        <v>19.100000000000001</v>
      </c>
      <c r="BF199" s="11">
        <v>9.24</v>
      </c>
      <c r="BG199" s="11">
        <v>16.68</v>
      </c>
      <c r="BH199" s="11">
        <v>16.7</v>
      </c>
      <c r="BI199" s="11">
        <v>24.84</v>
      </c>
      <c r="BJ199" s="11">
        <v>0.51</v>
      </c>
      <c r="BK199" s="11">
        <v>15.77</v>
      </c>
      <c r="BL199" s="11">
        <v>22.33</v>
      </c>
      <c r="BM199" s="11">
        <v>12.03</v>
      </c>
      <c r="BN199" s="11">
        <v>16.86</v>
      </c>
      <c r="BO199" s="11">
        <v>19.32</v>
      </c>
      <c r="BP199" s="11">
        <v>20.37</v>
      </c>
      <c r="BQ199" s="11">
        <v>15.5</v>
      </c>
      <c r="BR199" s="11">
        <v>16.91</v>
      </c>
      <c r="BS199" s="11">
        <v>10.36</v>
      </c>
      <c r="BT199" s="11">
        <v>27.66</v>
      </c>
      <c r="BU199" s="11">
        <v>15.96</v>
      </c>
      <c r="BV199" s="11">
        <v>30.34</v>
      </c>
      <c r="BW199" s="11">
        <v>30.07</v>
      </c>
      <c r="BX199" s="11">
        <v>25.87</v>
      </c>
      <c r="BY199" s="11">
        <v>9.56</v>
      </c>
      <c r="BZ199" s="11">
        <v>13.68</v>
      </c>
      <c r="CA199" s="11">
        <v>20.010000000000002</v>
      </c>
      <c r="CB199" s="11">
        <v>18.579999999999998</v>
      </c>
      <c r="CC199" s="11">
        <v>21.16</v>
      </c>
      <c r="CD199" s="11">
        <v>7.1</v>
      </c>
      <c r="CE199" s="11">
        <v>19.57</v>
      </c>
      <c r="CF199" s="11">
        <v>30.19</v>
      </c>
      <c r="CG199" s="11">
        <v>19.940000000000001</v>
      </c>
      <c r="CH199" s="11">
        <v>19.760000000000002</v>
      </c>
      <c r="CI199" s="11">
        <v>4.05</v>
      </c>
      <c r="CJ199" s="11">
        <v>28.69</v>
      </c>
      <c r="CK199" s="11">
        <v>18.7</v>
      </c>
      <c r="CL199" s="11">
        <v>20.76</v>
      </c>
      <c r="CM199" s="11">
        <v>30.74</v>
      </c>
      <c r="CN199" s="11">
        <v>11.76</v>
      </c>
      <c r="CO199" s="11">
        <v>8.11</v>
      </c>
      <c r="CP199" s="11">
        <v>19.86</v>
      </c>
      <c r="CQ199" s="11">
        <v>20.73</v>
      </c>
      <c r="CR199" s="11">
        <v>20.65</v>
      </c>
      <c r="CS199" s="11">
        <v>27.57</v>
      </c>
      <c r="CT199" s="11">
        <v>15.82</v>
      </c>
      <c r="CU199" s="11">
        <v>21.74</v>
      </c>
      <c r="CV199" s="11">
        <v>3.43</v>
      </c>
      <c r="CW199" s="11">
        <v>2.73</v>
      </c>
      <c r="CX199" s="11">
        <v>19.46</v>
      </c>
    </row>
    <row r="200" spans="2:102" x14ac:dyDescent="0.75">
      <c r="B200" s="3">
        <f t="shared" si="7"/>
        <v>197</v>
      </c>
      <c r="C200" s="11">
        <v>19.8</v>
      </c>
      <c r="D200" s="11">
        <v>7.51</v>
      </c>
      <c r="E200" s="11">
        <v>19.170000000000002</v>
      </c>
      <c r="F200" s="11">
        <v>0.49</v>
      </c>
      <c r="G200" s="11">
        <v>2.4</v>
      </c>
      <c r="H200" s="11">
        <v>9.01</v>
      </c>
      <c r="I200" s="11">
        <v>16.88</v>
      </c>
      <c r="J200" s="11">
        <v>19.23</v>
      </c>
      <c r="K200" s="11">
        <v>18.7</v>
      </c>
      <c r="L200" s="11">
        <v>2.66</v>
      </c>
      <c r="M200" s="11">
        <v>33.28</v>
      </c>
      <c r="N200" s="11">
        <v>1.06</v>
      </c>
      <c r="O200" s="11">
        <v>7.58</v>
      </c>
      <c r="P200" s="11">
        <v>15.64</v>
      </c>
      <c r="Q200" s="11">
        <v>29.93</v>
      </c>
      <c r="R200" s="11">
        <v>27.41</v>
      </c>
      <c r="S200" s="11">
        <v>30.99</v>
      </c>
      <c r="T200" s="11">
        <v>23.55</v>
      </c>
      <c r="U200" s="11">
        <v>5.38</v>
      </c>
      <c r="V200" s="11">
        <v>38.9</v>
      </c>
      <c r="W200" s="11">
        <v>14.05</v>
      </c>
      <c r="X200" s="11">
        <v>1.8</v>
      </c>
      <c r="Y200" s="11">
        <v>6.73</v>
      </c>
      <c r="Z200" s="11">
        <v>10.82</v>
      </c>
      <c r="AA200" s="11">
        <v>6.02</v>
      </c>
      <c r="AB200" s="11">
        <v>47.12</v>
      </c>
      <c r="AC200" s="11">
        <v>14.6</v>
      </c>
      <c r="AD200" s="11">
        <v>16.690000000000001</v>
      </c>
      <c r="AE200" s="11">
        <v>11.72</v>
      </c>
      <c r="AF200" s="11">
        <v>25.58</v>
      </c>
      <c r="AG200" s="11">
        <v>25.7</v>
      </c>
      <c r="AH200" s="11">
        <v>19.04</v>
      </c>
      <c r="AI200" s="11">
        <v>15.76</v>
      </c>
      <c r="AJ200" s="11">
        <v>6.25</v>
      </c>
      <c r="AK200" s="11">
        <v>27.54</v>
      </c>
      <c r="AL200" s="11">
        <v>8.6300000000000008</v>
      </c>
      <c r="AM200" s="11">
        <v>16.86</v>
      </c>
      <c r="AN200" s="11">
        <v>11.39</v>
      </c>
      <c r="AO200" s="11">
        <v>23.33</v>
      </c>
      <c r="AP200" s="11">
        <v>22.28</v>
      </c>
      <c r="AQ200" s="11">
        <v>8.24</v>
      </c>
      <c r="AR200" s="11">
        <v>61.85</v>
      </c>
      <c r="AS200" s="11">
        <v>19.61</v>
      </c>
      <c r="AT200" s="11">
        <v>85.1</v>
      </c>
      <c r="AU200" s="11">
        <v>36.51</v>
      </c>
      <c r="AV200" s="11">
        <v>59.53</v>
      </c>
      <c r="AW200" s="11">
        <v>65.83</v>
      </c>
      <c r="AX200" s="11">
        <v>27.06</v>
      </c>
      <c r="AY200" s="11">
        <v>38.5</v>
      </c>
      <c r="AZ200" s="11">
        <v>44.32</v>
      </c>
      <c r="BA200" s="11">
        <v>15.69</v>
      </c>
      <c r="BB200" s="11">
        <v>9.56</v>
      </c>
      <c r="BC200" s="11">
        <v>18.73</v>
      </c>
      <c r="BD200" s="11">
        <v>12.93</v>
      </c>
      <c r="BE200" s="11">
        <v>18.78</v>
      </c>
      <c r="BF200" s="11">
        <v>9.5399999999999991</v>
      </c>
      <c r="BG200" s="11">
        <v>16.18</v>
      </c>
      <c r="BH200" s="11">
        <v>16.88</v>
      </c>
      <c r="BI200" s="11">
        <v>25.11</v>
      </c>
      <c r="BJ200" s="11">
        <v>0.52</v>
      </c>
      <c r="BK200" s="11">
        <v>15.86</v>
      </c>
      <c r="BL200" s="11">
        <v>22.78</v>
      </c>
      <c r="BM200" s="11">
        <v>11.95</v>
      </c>
      <c r="BN200" s="11">
        <v>18.34</v>
      </c>
      <c r="BO200" s="11">
        <v>19.77</v>
      </c>
      <c r="BP200" s="11">
        <v>22.38</v>
      </c>
      <c r="BQ200" s="11">
        <v>15.19</v>
      </c>
      <c r="BR200" s="11">
        <v>16.77</v>
      </c>
      <c r="BS200" s="11">
        <v>10.119999999999999</v>
      </c>
      <c r="BT200" s="11">
        <v>27.54</v>
      </c>
      <c r="BU200" s="11">
        <v>16.22</v>
      </c>
      <c r="BV200" s="11">
        <v>29.77</v>
      </c>
      <c r="BW200" s="11">
        <v>30.78</v>
      </c>
      <c r="BX200" s="11">
        <v>25.05</v>
      </c>
      <c r="BY200" s="11">
        <v>9.19</v>
      </c>
      <c r="BZ200" s="11">
        <v>13.39</v>
      </c>
      <c r="CA200" s="11">
        <v>20.38</v>
      </c>
      <c r="CB200" s="11">
        <v>18.809999999999999</v>
      </c>
      <c r="CC200" s="11">
        <v>22.53</v>
      </c>
      <c r="CD200" s="11">
        <v>7.07</v>
      </c>
      <c r="CE200" s="11">
        <v>19.079999999999998</v>
      </c>
      <c r="CF200" s="11">
        <v>29.92</v>
      </c>
      <c r="CG200" s="11">
        <v>19.27</v>
      </c>
      <c r="CH200" s="11">
        <v>22.29</v>
      </c>
      <c r="CI200" s="11">
        <v>3.91</v>
      </c>
      <c r="CJ200" s="11">
        <v>27.66</v>
      </c>
      <c r="CK200" s="11">
        <v>18.73</v>
      </c>
      <c r="CL200" s="11">
        <v>21.18</v>
      </c>
      <c r="CM200" s="11">
        <v>31.44</v>
      </c>
      <c r="CN200" s="11">
        <v>11.34</v>
      </c>
      <c r="CO200" s="11">
        <v>8.52</v>
      </c>
      <c r="CP200" s="11">
        <v>18.95</v>
      </c>
      <c r="CQ200" s="11">
        <v>21.14</v>
      </c>
      <c r="CR200" s="11">
        <v>20.05</v>
      </c>
      <c r="CS200" s="11">
        <v>28.3</v>
      </c>
      <c r="CT200" s="11">
        <v>15.8</v>
      </c>
      <c r="CU200" s="11">
        <v>20.76</v>
      </c>
      <c r="CV200" s="11">
        <v>3.53</v>
      </c>
      <c r="CW200" s="11">
        <v>2.67</v>
      </c>
      <c r="CX200" s="11">
        <v>19.03</v>
      </c>
    </row>
    <row r="201" spans="2:102" x14ac:dyDescent="0.75">
      <c r="B201" s="3">
        <f t="shared" si="7"/>
        <v>198</v>
      </c>
      <c r="C201" s="11">
        <v>19.71</v>
      </c>
      <c r="D201" s="11">
        <v>7.51</v>
      </c>
      <c r="E201" s="11">
        <v>19.07</v>
      </c>
      <c r="F201" s="11">
        <v>0.48</v>
      </c>
      <c r="G201" s="11">
        <v>2.39</v>
      </c>
      <c r="H201" s="11">
        <v>8.9700000000000006</v>
      </c>
      <c r="I201" s="11">
        <v>16.89</v>
      </c>
      <c r="J201" s="11">
        <v>19.16</v>
      </c>
      <c r="K201" s="11">
        <v>18.559999999999999</v>
      </c>
      <c r="L201" s="11">
        <v>2.66</v>
      </c>
      <c r="M201" s="11">
        <v>33.25</v>
      </c>
      <c r="N201" s="11">
        <v>1.06</v>
      </c>
      <c r="O201" s="11">
        <v>7.52</v>
      </c>
      <c r="P201" s="11">
        <v>15.8</v>
      </c>
      <c r="Q201" s="11">
        <v>29.93</v>
      </c>
      <c r="R201" s="11">
        <v>27.53</v>
      </c>
      <c r="S201" s="11">
        <v>30.95</v>
      </c>
      <c r="T201" s="11">
        <v>23.51</v>
      </c>
      <c r="U201" s="11">
        <v>5.38</v>
      </c>
      <c r="V201" s="11">
        <v>39.119999999999997</v>
      </c>
      <c r="W201" s="11">
        <v>14.17</v>
      </c>
      <c r="X201" s="11">
        <v>1.8</v>
      </c>
      <c r="Y201" s="11">
        <v>6.85</v>
      </c>
      <c r="Z201" s="11">
        <v>10.84</v>
      </c>
      <c r="AA201" s="11">
        <v>6.04</v>
      </c>
      <c r="AB201" s="11">
        <v>47.27</v>
      </c>
      <c r="AC201" s="11">
        <v>14.54</v>
      </c>
      <c r="AD201" s="11">
        <v>16.71</v>
      </c>
      <c r="AE201" s="11">
        <v>11.77</v>
      </c>
      <c r="AF201" s="11">
        <v>25.42</v>
      </c>
      <c r="AG201" s="11">
        <v>25.91</v>
      </c>
      <c r="AH201" s="11">
        <v>19.46</v>
      </c>
      <c r="AI201" s="11">
        <v>15.92</v>
      </c>
      <c r="AJ201" s="11">
        <v>6.24</v>
      </c>
      <c r="AK201" s="11">
        <v>27.48</v>
      </c>
      <c r="AL201" s="11">
        <v>8.5500000000000007</v>
      </c>
      <c r="AM201" s="11">
        <v>16.899999999999999</v>
      </c>
      <c r="AN201" s="11">
        <v>11.29</v>
      </c>
      <c r="AO201" s="11">
        <v>23.35</v>
      </c>
      <c r="AP201" s="11">
        <v>22.61</v>
      </c>
      <c r="AQ201" s="11">
        <v>8.26</v>
      </c>
      <c r="AR201" s="11">
        <v>62.88</v>
      </c>
      <c r="AS201" s="11">
        <v>19.670000000000002</v>
      </c>
      <c r="AT201" s="11">
        <v>85.22</v>
      </c>
      <c r="AU201" s="11">
        <v>36.57</v>
      </c>
      <c r="AV201" s="11">
        <v>59.61</v>
      </c>
      <c r="AW201" s="11">
        <v>65.59</v>
      </c>
      <c r="AX201" s="11">
        <v>26.89</v>
      </c>
      <c r="AY201" s="11">
        <v>38.549999999999997</v>
      </c>
      <c r="AZ201" s="11">
        <v>44.45</v>
      </c>
      <c r="BA201" s="11">
        <v>14.46</v>
      </c>
      <c r="BB201" s="11">
        <v>9.7200000000000006</v>
      </c>
      <c r="BC201" s="11">
        <v>16.97</v>
      </c>
      <c r="BD201" s="11">
        <v>13.17</v>
      </c>
      <c r="BE201" s="11">
        <v>18.59</v>
      </c>
      <c r="BF201" s="11">
        <v>9.43</v>
      </c>
      <c r="BG201" s="11">
        <v>16.170000000000002</v>
      </c>
      <c r="BH201" s="11">
        <v>16.690000000000001</v>
      </c>
      <c r="BI201" s="11">
        <v>25.6</v>
      </c>
      <c r="BJ201" s="11">
        <v>0.5</v>
      </c>
      <c r="BK201" s="11">
        <v>15.67</v>
      </c>
      <c r="BL201" s="11">
        <v>22.2</v>
      </c>
      <c r="BM201" s="11">
        <v>11.21</v>
      </c>
      <c r="BN201" s="11">
        <v>17.260000000000002</v>
      </c>
      <c r="BO201" s="11">
        <v>18.68</v>
      </c>
      <c r="BP201" s="11">
        <v>21.81</v>
      </c>
      <c r="BQ201" s="11">
        <v>15.58</v>
      </c>
      <c r="BR201" s="11">
        <v>16.16</v>
      </c>
      <c r="BS201" s="11">
        <v>10.199999999999999</v>
      </c>
      <c r="BT201" s="11">
        <v>27.69</v>
      </c>
      <c r="BU201" s="11">
        <v>16.2</v>
      </c>
      <c r="BV201" s="11">
        <v>29.69</v>
      </c>
      <c r="BW201" s="11">
        <v>29.56</v>
      </c>
      <c r="BX201" s="11">
        <v>24.62</v>
      </c>
      <c r="BY201" s="11">
        <v>9.85</v>
      </c>
      <c r="BZ201" s="11">
        <v>13.87</v>
      </c>
      <c r="CA201" s="11">
        <v>19.940000000000001</v>
      </c>
      <c r="CB201" s="11">
        <v>18.72</v>
      </c>
      <c r="CC201" s="11">
        <v>22.02</v>
      </c>
      <c r="CD201" s="11">
        <v>6.69</v>
      </c>
      <c r="CE201" s="11">
        <v>19.98</v>
      </c>
      <c r="CF201" s="11">
        <v>30.55</v>
      </c>
      <c r="CG201" s="11">
        <v>20.03</v>
      </c>
      <c r="CH201" s="11">
        <v>21.71</v>
      </c>
      <c r="CI201" s="11">
        <v>3.9</v>
      </c>
      <c r="CJ201" s="11">
        <v>28.67</v>
      </c>
      <c r="CK201" s="11">
        <v>20.57</v>
      </c>
      <c r="CL201" s="11">
        <v>20.59</v>
      </c>
      <c r="CM201" s="11">
        <v>30.44</v>
      </c>
      <c r="CN201" s="11">
        <v>11.97</v>
      </c>
      <c r="CO201" s="11">
        <v>7.76</v>
      </c>
      <c r="CP201" s="11">
        <v>19.61</v>
      </c>
      <c r="CQ201" s="11">
        <v>19.77</v>
      </c>
      <c r="CR201" s="11">
        <v>20.02</v>
      </c>
      <c r="CS201" s="11">
        <v>27.47</v>
      </c>
      <c r="CT201" s="11">
        <v>16.37</v>
      </c>
      <c r="CU201" s="11">
        <v>20.45</v>
      </c>
      <c r="CV201" s="11">
        <v>3.37</v>
      </c>
      <c r="CW201" s="11">
        <v>2.56</v>
      </c>
      <c r="CX201" s="11">
        <v>20.97</v>
      </c>
    </row>
    <row r="202" spans="2:102" x14ac:dyDescent="0.75">
      <c r="B202" s="3">
        <f t="shared" si="7"/>
        <v>199</v>
      </c>
      <c r="C202" s="11">
        <v>19.77</v>
      </c>
      <c r="D202" s="11">
        <v>7.51</v>
      </c>
      <c r="E202" s="11">
        <v>19.07</v>
      </c>
      <c r="F202" s="11">
        <v>0.49</v>
      </c>
      <c r="G202" s="11">
        <v>2.39</v>
      </c>
      <c r="H202" s="11">
        <v>8.8800000000000008</v>
      </c>
      <c r="I202" s="11">
        <v>16.63</v>
      </c>
      <c r="J202" s="11">
        <v>19.39</v>
      </c>
      <c r="K202" s="11">
        <v>18.510000000000002</v>
      </c>
      <c r="L202" s="11">
        <v>2.66</v>
      </c>
      <c r="M202" s="11">
        <v>33.24</v>
      </c>
      <c r="N202" s="11">
        <v>1.05</v>
      </c>
      <c r="O202" s="11">
        <v>7.54</v>
      </c>
      <c r="P202" s="11">
        <v>15.61</v>
      </c>
      <c r="Q202" s="11">
        <v>29.72</v>
      </c>
      <c r="R202" s="11">
        <v>27.5</v>
      </c>
      <c r="S202" s="11">
        <v>30.99</v>
      </c>
      <c r="T202" s="11">
        <v>23.34</v>
      </c>
      <c r="U202" s="11">
        <v>5.42</v>
      </c>
      <c r="V202" s="11">
        <v>39.32</v>
      </c>
      <c r="W202" s="11">
        <v>14.27</v>
      </c>
      <c r="X202" s="11">
        <v>1.8</v>
      </c>
      <c r="Y202" s="11">
        <v>6.68</v>
      </c>
      <c r="Z202" s="11">
        <v>10.91</v>
      </c>
      <c r="AA202" s="11">
        <v>6.02</v>
      </c>
      <c r="AB202" s="11">
        <v>47.43</v>
      </c>
      <c r="AC202" s="11">
        <v>14.55</v>
      </c>
      <c r="AD202" s="11">
        <v>16.649999999999999</v>
      </c>
      <c r="AE202" s="11">
        <v>11.89</v>
      </c>
      <c r="AF202" s="11">
        <v>25.25</v>
      </c>
      <c r="AG202" s="11">
        <v>26.06</v>
      </c>
      <c r="AH202" s="11">
        <v>19.27</v>
      </c>
      <c r="AI202" s="11">
        <v>15.81</v>
      </c>
      <c r="AJ202" s="11">
        <v>6.25</v>
      </c>
      <c r="AK202" s="11">
        <v>27.89</v>
      </c>
      <c r="AL202" s="11">
        <v>8.59</v>
      </c>
      <c r="AM202" s="11">
        <v>16.809999999999999</v>
      </c>
      <c r="AN202" s="11">
        <v>11.37</v>
      </c>
      <c r="AO202" s="11">
        <v>23.41</v>
      </c>
      <c r="AP202" s="11">
        <v>22.8</v>
      </c>
      <c r="AQ202" s="11">
        <v>8.1999999999999993</v>
      </c>
      <c r="AR202" s="11">
        <v>62.15</v>
      </c>
      <c r="AS202" s="11">
        <v>19.48</v>
      </c>
      <c r="AT202" s="11">
        <v>84.28</v>
      </c>
      <c r="AU202" s="11">
        <v>36.64</v>
      </c>
      <c r="AV202" s="11">
        <v>59.56</v>
      </c>
      <c r="AW202" s="11">
        <v>65.92</v>
      </c>
      <c r="AX202" s="11">
        <v>27.03</v>
      </c>
      <c r="AY202" s="11">
        <v>38.94</v>
      </c>
      <c r="AZ202" s="11">
        <v>44.18</v>
      </c>
      <c r="BA202" s="11">
        <v>14.71</v>
      </c>
      <c r="BB202" s="11">
        <v>9.01</v>
      </c>
      <c r="BC202" s="11">
        <v>16.59</v>
      </c>
      <c r="BD202" s="11">
        <v>13.13</v>
      </c>
      <c r="BE202" s="11">
        <v>19.18</v>
      </c>
      <c r="BF202" s="11">
        <v>9.35</v>
      </c>
      <c r="BG202" s="11">
        <v>17.05</v>
      </c>
      <c r="BH202" s="11">
        <v>17.059999999999999</v>
      </c>
      <c r="BI202" s="11">
        <v>24.39</v>
      </c>
      <c r="BJ202" s="11">
        <v>0.54</v>
      </c>
      <c r="BK202" s="11">
        <v>17.36</v>
      </c>
      <c r="BL202" s="11">
        <v>21.96</v>
      </c>
      <c r="BM202" s="11">
        <v>10.81</v>
      </c>
      <c r="BN202" s="11">
        <v>17.09</v>
      </c>
      <c r="BO202" s="11">
        <v>18.649999999999999</v>
      </c>
      <c r="BP202" s="11">
        <v>21.01</v>
      </c>
      <c r="BQ202" s="11">
        <v>15.61</v>
      </c>
      <c r="BR202" s="11">
        <v>17.18</v>
      </c>
      <c r="BS202" s="11">
        <v>10.26</v>
      </c>
      <c r="BT202" s="11">
        <v>26.87</v>
      </c>
      <c r="BU202" s="11">
        <v>15.97</v>
      </c>
      <c r="BV202" s="11">
        <v>30.77</v>
      </c>
      <c r="BW202" s="11">
        <v>28.96</v>
      </c>
      <c r="BX202" s="11">
        <v>24.39</v>
      </c>
      <c r="BY202" s="11">
        <v>9.9499999999999993</v>
      </c>
      <c r="BZ202" s="11">
        <v>13.66</v>
      </c>
      <c r="CA202" s="11">
        <v>20.3</v>
      </c>
      <c r="CB202" s="11">
        <v>18.670000000000002</v>
      </c>
      <c r="CC202" s="11">
        <v>21.07</v>
      </c>
      <c r="CD202" s="11">
        <v>6.93</v>
      </c>
      <c r="CE202" s="11">
        <v>19.55</v>
      </c>
      <c r="CF202" s="11">
        <v>29.19</v>
      </c>
      <c r="CG202" s="11">
        <v>19.489999999999998</v>
      </c>
      <c r="CH202" s="11">
        <v>20.66</v>
      </c>
      <c r="CI202" s="11">
        <v>3.98</v>
      </c>
      <c r="CJ202" s="11">
        <v>28.54</v>
      </c>
      <c r="CK202" s="11">
        <v>20.75</v>
      </c>
      <c r="CL202" s="11">
        <v>21.4</v>
      </c>
      <c r="CM202" s="11">
        <v>30.5</v>
      </c>
      <c r="CN202" s="11">
        <v>11.57</v>
      </c>
      <c r="CO202" s="11">
        <v>7.5</v>
      </c>
      <c r="CP202" s="11">
        <v>20.18</v>
      </c>
      <c r="CQ202" s="11">
        <v>20.77</v>
      </c>
      <c r="CR202" s="11">
        <v>21.23</v>
      </c>
      <c r="CS202" s="11">
        <v>28.53</v>
      </c>
      <c r="CT202" s="11">
        <v>15.96</v>
      </c>
      <c r="CU202" s="11">
        <v>19.899999999999999</v>
      </c>
      <c r="CV202" s="11">
        <v>3.46</v>
      </c>
      <c r="CW202" s="11">
        <v>2.56</v>
      </c>
      <c r="CX202" s="11">
        <v>19.98</v>
      </c>
    </row>
    <row r="203" spans="2:102" x14ac:dyDescent="0.75">
      <c r="B203" s="3">
        <f t="shared" si="7"/>
        <v>200</v>
      </c>
      <c r="C203" s="11">
        <v>19.420000000000002</v>
      </c>
      <c r="D203" s="11">
        <v>7.5</v>
      </c>
      <c r="E203" s="11">
        <v>19.059999999999999</v>
      </c>
      <c r="F203" s="11">
        <v>0.48</v>
      </c>
      <c r="G203" s="11">
        <v>2.39</v>
      </c>
      <c r="H203" s="11">
        <v>8.61</v>
      </c>
      <c r="I203" s="11">
        <v>16.670000000000002</v>
      </c>
      <c r="J203" s="11">
        <v>19.399999999999999</v>
      </c>
      <c r="K203" s="11">
        <v>18.38</v>
      </c>
      <c r="L203" s="11">
        <v>2.67</v>
      </c>
      <c r="M203" s="11">
        <v>33.28</v>
      </c>
      <c r="N203" s="11">
        <v>1.05</v>
      </c>
      <c r="O203" s="11">
        <v>7.57</v>
      </c>
      <c r="P203" s="11">
        <v>15.62</v>
      </c>
      <c r="Q203" s="11">
        <v>29.79</v>
      </c>
      <c r="R203" s="11">
        <v>27.66</v>
      </c>
      <c r="S203" s="11">
        <v>30.91</v>
      </c>
      <c r="T203" s="11">
        <v>23.16</v>
      </c>
      <c r="U203" s="11">
        <v>5.38</v>
      </c>
      <c r="V203" s="11">
        <v>39.61</v>
      </c>
      <c r="W203" s="11">
        <v>14.36</v>
      </c>
      <c r="X203" s="11">
        <v>1.8</v>
      </c>
      <c r="Y203" s="11">
        <v>6.7</v>
      </c>
      <c r="Z203" s="11">
        <v>10.93</v>
      </c>
      <c r="AA203" s="11">
        <v>6.05</v>
      </c>
      <c r="AB203" s="11">
        <v>47.76</v>
      </c>
      <c r="AC203" s="11">
        <v>14.51</v>
      </c>
      <c r="AD203" s="11">
        <v>16.649999999999999</v>
      </c>
      <c r="AE203" s="11">
        <v>11.8</v>
      </c>
      <c r="AF203" s="11">
        <v>25.4</v>
      </c>
      <c r="AG203" s="11">
        <v>26.15</v>
      </c>
      <c r="AH203" s="11">
        <v>19.18</v>
      </c>
      <c r="AI203" s="11">
        <v>15.99</v>
      </c>
      <c r="AJ203" s="11">
        <v>6.23</v>
      </c>
      <c r="AK203" s="11">
        <v>28.09</v>
      </c>
      <c r="AL203" s="11">
        <v>8.6</v>
      </c>
      <c r="AM203" s="11">
        <v>16.829999999999998</v>
      </c>
      <c r="AN203" s="11">
        <v>11.29</v>
      </c>
      <c r="AO203" s="11">
        <v>23.39</v>
      </c>
      <c r="AP203" s="11">
        <v>22.86</v>
      </c>
      <c r="AQ203" s="11">
        <v>8.1999999999999993</v>
      </c>
      <c r="AR203" s="11">
        <v>62.02</v>
      </c>
      <c r="AS203" s="11">
        <v>19.41</v>
      </c>
      <c r="AT203" s="11">
        <v>84.53</v>
      </c>
      <c r="AU203" s="11">
        <v>36.590000000000003</v>
      </c>
      <c r="AV203" s="11">
        <v>59.34</v>
      </c>
      <c r="AW203" s="11">
        <v>65.459999999999994</v>
      </c>
      <c r="AX203" s="11">
        <v>27.11</v>
      </c>
      <c r="AY203" s="11">
        <v>38.89</v>
      </c>
      <c r="AZ203" s="11">
        <v>44.07</v>
      </c>
      <c r="BA203" s="11">
        <v>14.96</v>
      </c>
      <c r="BB203" s="11">
        <v>9.85</v>
      </c>
      <c r="BC203" s="11">
        <v>16.93</v>
      </c>
      <c r="BD203" s="11">
        <v>12.89</v>
      </c>
      <c r="BE203" s="11">
        <v>18.649999999999999</v>
      </c>
      <c r="BF203" s="11">
        <v>9.11</v>
      </c>
      <c r="BG203" s="11">
        <v>15.92</v>
      </c>
      <c r="BH203" s="11">
        <v>17.260000000000002</v>
      </c>
      <c r="BI203" s="11">
        <v>23.83</v>
      </c>
      <c r="BJ203" s="11">
        <v>0.52</v>
      </c>
      <c r="BK203" s="11">
        <v>14.93</v>
      </c>
      <c r="BL203" s="11">
        <v>22.29</v>
      </c>
      <c r="BM203" s="11">
        <v>11.19</v>
      </c>
      <c r="BN203" s="11">
        <v>17.829999999999998</v>
      </c>
      <c r="BO203" s="11">
        <v>19.399999999999999</v>
      </c>
      <c r="BP203" s="11">
        <v>21.02</v>
      </c>
      <c r="BQ203" s="11">
        <v>15.77</v>
      </c>
      <c r="BR203" s="11">
        <v>16.5</v>
      </c>
      <c r="BS203" s="11">
        <v>10.44</v>
      </c>
      <c r="BT203" s="11">
        <v>27.14</v>
      </c>
      <c r="BU203" s="11">
        <v>15.93</v>
      </c>
      <c r="BV203" s="11">
        <v>28.85</v>
      </c>
      <c r="BW203" s="11">
        <v>29.75</v>
      </c>
      <c r="BX203" s="11">
        <v>25.06</v>
      </c>
      <c r="BY203" s="11">
        <v>9.5299999999999994</v>
      </c>
      <c r="BZ203" s="11">
        <v>14.1</v>
      </c>
      <c r="CA203" s="11">
        <v>18.88</v>
      </c>
      <c r="CB203" s="11">
        <v>19.100000000000001</v>
      </c>
      <c r="CC203" s="11">
        <v>21.34</v>
      </c>
      <c r="CD203" s="11">
        <v>6.81</v>
      </c>
      <c r="CE203" s="11">
        <v>19.78</v>
      </c>
      <c r="CF203" s="11">
        <v>30.6</v>
      </c>
      <c r="CG203" s="11">
        <v>19.39</v>
      </c>
      <c r="CH203" s="11">
        <v>19.63</v>
      </c>
      <c r="CI203" s="11">
        <v>3.87</v>
      </c>
      <c r="CJ203" s="11">
        <v>28.13</v>
      </c>
      <c r="CK203" s="11">
        <v>21.13</v>
      </c>
      <c r="CL203" s="11">
        <v>21.04</v>
      </c>
      <c r="CM203" s="11">
        <v>29.78</v>
      </c>
      <c r="CN203" s="11">
        <v>11.71</v>
      </c>
      <c r="CO203" s="11">
        <v>7.78</v>
      </c>
      <c r="CP203" s="11">
        <v>20.27</v>
      </c>
      <c r="CQ203" s="11">
        <v>19.97</v>
      </c>
      <c r="CR203" s="11">
        <v>20.53</v>
      </c>
      <c r="CS203" s="11">
        <v>27.74</v>
      </c>
      <c r="CT203" s="11">
        <v>16.600000000000001</v>
      </c>
      <c r="CU203" s="11">
        <v>21.37</v>
      </c>
      <c r="CV203" s="11">
        <v>3.46</v>
      </c>
      <c r="CW203" s="11">
        <v>2.66</v>
      </c>
      <c r="CX203" s="11">
        <v>19.28</v>
      </c>
    </row>
    <row r="204" spans="2:102" x14ac:dyDescent="0.75">
      <c r="B204" s="3">
        <f t="shared" si="7"/>
        <v>201</v>
      </c>
      <c r="C204" s="11">
        <v>19.72</v>
      </c>
      <c r="D204" s="11">
        <v>7.54</v>
      </c>
      <c r="E204" s="11">
        <v>19.079999999999998</v>
      </c>
      <c r="F204" s="11">
        <v>0.49</v>
      </c>
      <c r="G204" s="11">
        <v>2.39</v>
      </c>
      <c r="H204" s="11">
        <v>8.74</v>
      </c>
      <c r="I204" s="11">
        <v>16.64</v>
      </c>
      <c r="J204" s="11">
        <v>19.57</v>
      </c>
      <c r="K204" s="11">
        <v>18.36</v>
      </c>
      <c r="L204" s="11">
        <v>2.71</v>
      </c>
      <c r="M204" s="11">
        <v>33.24</v>
      </c>
      <c r="N204" s="11">
        <v>1.05</v>
      </c>
      <c r="O204" s="11">
        <v>7.6</v>
      </c>
      <c r="P204" s="11">
        <v>15.48</v>
      </c>
      <c r="Q204" s="11">
        <v>29.75</v>
      </c>
      <c r="R204" s="11">
        <v>27.96</v>
      </c>
      <c r="S204" s="11">
        <v>30.8</v>
      </c>
      <c r="T204" s="11">
        <v>23.2</v>
      </c>
      <c r="U204" s="11">
        <v>5.34</v>
      </c>
      <c r="V204" s="11">
        <v>39.770000000000003</v>
      </c>
      <c r="W204" s="11">
        <v>14.47</v>
      </c>
      <c r="X204" s="11">
        <v>1.8</v>
      </c>
      <c r="Y204" s="11">
        <v>6.69</v>
      </c>
      <c r="Z204" s="11">
        <v>10.8</v>
      </c>
      <c r="AA204" s="11">
        <v>6.13</v>
      </c>
      <c r="AB204" s="11">
        <v>47.8</v>
      </c>
      <c r="AC204" s="11">
        <v>14.53</v>
      </c>
      <c r="AD204" s="11">
        <v>16.63</v>
      </c>
      <c r="AE204" s="11">
        <v>11.76</v>
      </c>
      <c r="AF204" s="11">
        <v>25.55</v>
      </c>
      <c r="AG204" s="11">
        <v>26.12</v>
      </c>
      <c r="AH204" s="11">
        <v>19.57</v>
      </c>
      <c r="AI204" s="11">
        <v>15.82</v>
      </c>
      <c r="AJ204" s="11">
        <v>6.19</v>
      </c>
      <c r="AK204" s="11">
        <v>28.61</v>
      </c>
      <c r="AL204" s="11">
        <v>8.67</v>
      </c>
      <c r="AM204" s="11">
        <v>16.86</v>
      </c>
      <c r="AN204" s="11">
        <v>11.32</v>
      </c>
      <c r="AO204" s="11">
        <v>23.41</v>
      </c>
      <c r="AP204" s="11">
        <v>22.88</v>
      </c>
      <c r="AQ204" s="11">
        <v>8.2899999999999991</v>
      </c>
      <c r="AR204" s="11">
        <v>61.98</v>
      </c>
      <c r="AS204" s="11">
        <v>19.399999999999999</v>
      </c>
      <c r="AT204" s="11">
        <v>84.6</v>
      </c>
      <c r="AU204" s="11">
        <v>36.49</v>
      </c>
      <c r="AV204" s="11">
        <v>59.14</v>
      </c>
      <c r="AW204" s="11">
        <v>65.61</v>
      </c>
      <c r="AX204" s="11">
        <v>27.05</v>
      </c>
      <c r="AY204" s="11">
        <v>38.979999999999997</v>
      </c>
      <c r="AZ204" s="11">
        <v>43.87</v>
      </c>
      <c r="BA204" s="11">
        <v>13.37</v>
      </c>
      <c r="BB204" s="11">
        <v>9.65</v>
      </c>
      <c r="BC204" s="11">
        <v>19.079999999999998</v>
      </c>
      <c r="BD204" s="11">
        <v>12.97</v>
      </c>
      <c r="BE204" s="11">
        <v>18.96</v>
      </c>
      <c r="BF204" s="11">
        <v>9.64</v>
      </c>
      <c r="BG204" s="11">
        <v>16.09</v>
      </c>
      <c r="BH204" s="11">
        <v>16.98</v>
      </c>
      <c r="BI204" s="11">
        <v>24.36</v>
      </c>
      <c r="BJ204" s="11">
        <v>0.56000000000000005</v>
      </c>
      <c r="BK204" s="11">
        <v>16.41</v>
      </c>
      <c r="BL204" s="11">
        <v>21.81</v>
      </c>
      <c r="BM204" s="11">
        <v>10.51</v>
      </c>
      <c r="BN204" s="11">
        <v>16.170000000000002</v>
      </c>
      <c r="BO204" s="11">
        <v>19.5</v>
      </c>
      <c r="BP204" s="11">
        <v>20.81</v>
      </c>
      <c r="BQ204" s="11">
        <v>15.5</v>
      </c>
      <c r="BR204" s="11">
        <v>16.399999999999999</v>
      </c>
      <c r="BS204" s="11">
        <v>10.32</v>
      </c>
      <c r="BT204" s="11">
        <v>26.75</v>
      </c>
      <c r="BU204" s="11">
        <v>15.21</v>
      </c>
      <c r="BV204" s="11">
        <v>30.65</v>
      </c>
      <c r="BW204" s="11">
        <v>28.67</v>
      </c>
      <c r="BX204" s="11">
        <v>24.54</v>
      </c>
      <c r="BY204" s="11">
        <v>9.1</v>
      </c>
      <c r="BZ204" s="11">
        <v>13.78</v>
      </c>
      <c r="CA204" s="11">
        <v>18.64</v>
      </c>
      <c r="CB204" s="11">
        <v>19.18</v>
      </c>
      <c r="CC204" s="11">
        <v>21.5</v>
      </c>
      <c r="CD204" s="11">
        <v>6.66</v>
      </c>
      <c r="CE204" s="11">
        <v>19.52</v>
      </c>
      <c r="CF204" s="11">
        <v>29.95</v>
      </c>
      <c r="CG204" s="11">
        <v>18.920000000000002</v>
      </c>
      <c r="CH204" s="11">
        <v>20.41</v>
      </c>
      <c r="CI204" s="11">
        <v>3.75</v>
      </c>
      <c r="CJ204" s="11">
        <v>28.7</v>
      </c>
      <c r="CK204" s="11">
        <v>20.55</v>
      </c>
      <c r="CL204" s="11">
        <v>20.53</v>
      </c>
      <c r="CM204" s="11">
        <v>29.77</v>
      </c>
      <c r="CN204" s="11">
        <v>11.74</v>
      </c>
      <c r="CO204" s="11">
        <v>8.0299999999999994</v>
      </c>
      <c r="CP204" s="11">
        <v>19.010000000000002</v>
      </c>
      <c r="CQ204" s="11">
        <v>20</v>
      </c>
      <c r="CR204" s="11">
        <v>21.29</v>
      </c>
      <c r="CS204" s="11">
        <v>27.55</v>
      </c>
      <c r="CT204" s="11">
        <v>16.309999999999999</v>
      </c>
      <c r="CU204" s="11">
        <v>20.59</v>
      </c>
      <c r="CV204" s="11">
        <v>3.43</v>
      </c>
      <c r="CW204" s="11">
        <v>2.59</v>
      </c>
      <c r="CX204" s="11">
        <v>20.309999999999999</v>
      </c>
    </row>
    <row r="205" spans="2:102" x14ac:dyDescent="0.75">
      <c r="B205" s="3">
        <f t="shared" si="7"/>
        <v>202</v>
      </c>
      <c r="C205" s="11">
        <v>19.940000000000001</v>
      </c>
      <c r="D205" s="11">
        <v>7.53</v>
      </c>
      <c r="E205" s="11">
        <v>19.04</v>
      </c>
      <c r="F205" s="11">
        <v>0.48</v>
      </c>
      <c r="G205" s="11">
        <v>2.39</v>
      </c>
      <c r="H205" s="11">
        <v>8.89</v>
      </c>
      <c r="I205" s="11">
        <v>16.57</v>
      </c>
      <c r="J205" s="11">
        <v>19.62</v>
      </c>
      <c r="K205" s="11">
        <v>18.350000000000001</v>
      </c>
      <c r="L205" s="11">
        <v>2.72</v>
      </c>
      <c r="M205" s="11">
        <v>33.31</v>
      </c>
      <c r="N205" s="11">
        <v>1.05</v>
      </c>
      <c r="O205" s="11">
        <v>7.62</v>
      </c>
      <c r="P205" s="11">
        <v>15.66</v>
      </c>
      <c r="Q205" s="11">
        <v>29.68</v>
      </c>
      <c r="R205" s="11">
        <v>28.21</v>
      </c>
      <c r="S205" s="11">
        <v>30.85</v>
      </c>
      <c r="T205" s="11">
        <v>23.39</v>
      </c>
      <c r="U205" s="11">
        <v>5.36</v>
      </c>
      <c r="V205" s="11">
        <v>40.130000000000003</v>
      </c>
      <c r="W205" s="11">
        <v>14.48</v>
      </c>
      <c r="X205" s="11">
        <v>1.8</v>
      </c>
      <c r="Y205" s="11">
        <v>6.74</v>
      </c>
      <c r="Z205" s="11">
        <v>10.77</v>
      </c>
      <c r="AA205" s="11">
        <v>6.13</v>
      </c>
      <c r="AB205" s="11">
        <v>47.8</v>
      </c>
      <c r="AC205" s="11">
        <v>14.48</v>
      </c>
      <c r="AD205" s="11">
        <v>16.64</v>
      </c>
      <c r="AE205" s="11">
        <v>11.84</v>
      </c>
      <c r="AF205" s="11">
        <v>25.6</v>
      </c>
      <c r="AG205" s="11">
        <v>25.94</v>
      </c>
      <c r="AH205" s="11">
        <v>19.5</v>
      </c>
      <c r="AI205" s="11">
        <v>15.68</v>
      </c>
      <c r="AJ205" s="11">
        <v>6.11</v>
      </c>
      <c r="AK205" s="11">
        <v>28.81</v>
      </c>
      <c r="AL205" s="11">
        <v>8.65</v>
      </c>
      <c r="AM205" s="11">
        <v>16.850000000000001</v>
      </c>
      <c r="AN205" s="11">
        <v>11.29</v>
      </c>
      <c r="AO205" s="11">
        <v>23.35</v>
      </c>
      <c r="AP205" s="11">
        <v>22.95</v>
      </c>
      <c r="AQ205" s="11">
        <v>8.3800000000000008</v>
      </c>
      <c r="AR205" s="11">
        <v>62.59</v>
      </c>
      <c r="AS205" s="11">
        <v>19.489999999999998</v>
      </c>
      <c r="AT205" s="11">
        <v>84.8</v>
      </c>
      <c r="AU205" s="11">
        <v>36.29</v>
      </c>
      <c r="AV205" s="11">
        <v>59.32</v>
      </c>
      <c r="AW205" s="11">
        <v>66.09</v>
      </c>
      <c r="AX205" s="11">
        <v>27.31</v>
      </c>
      <c r="AY205" s="11">
        <v>38.61</v>
      </c>
      <c r="AZ205" s="11">
        <v>43.41</v>
      </c>
      <c r="BA205" s="11">
        <v>14.12</v>
      </c>
      <c r="BB205" s="11">
        <v>10.93</v>
      </c>
      <c r="BC205" s="11">
        <v>18.98</v>
      </c>
      <c r="BD205" s="11">
        <v>13.12</v>
      </c>
      <c r="BE205" s="11">
        <v>18.64</v>
      </c>
      <c r="BF205" s="11">
        <v>9.89</v>
      </c>
      <c r="BG205" s="11">
        <v>16.13</v>
      </c>
      <c r="BH205" s="11">
        <v>16.66</v>
      </c>
      <c r="BI205" s="11">
        <v>24.7</v>
      </c>
      <c r="BJ205" s="11">
        <v>0.53</v>
      </c>
      <c r="BK205" s="11">
        <v>16.98</v>
      </c>
      <c r="BL205" s="11">
        <v>22.57</v>
      </c>
      <c r="BM205" s="11">
        <v>11.64</v>
      </c>
      <c r="BN205" s="11">
        <v>17.45</v>
      </c>
      <c r="BO205" s="11">
        <v>19.420000000000002</v>
      </c>
      <c r="BP205" s="11">
        <v>20.59</v>
      </c>
      <c r="BQ205" s="11">
        <v>15.3</v>
      </c>
      <c r="BR205" s="11">
        <v>15.48</v>
      </c>
      <c r="BS205" s="11">
        <v>10.09</v>
      </c>
      <c r="BT205" s="11">
        <v>27.56</v>
      </c>
      <c r="BU205" s="11">
        <v>16.55</v>
      </c>
      <c r="BV205" s="11">
        <v>29.77</v>
      </c>
      <c r="BW205" s="11">
        <v>28.56</v>
      </c>
      <c r="BX205" s="11">
        <v>24.01</v>
      </c>
      <c r="BY205" s="11">
        <v>9.2100000000000009</v>
      </c>
      <c r="BZ205" s="11">
        <v>13.96</v>
      </c>
      <c r="CA205" s="11">
        <v>19.36</v>
      </c>
      <c r="CB205" s="11">
        <v>18.88</v>
      </c>
      <c r="CC205" s="11">
        <v>22.19</v>
      </c>
      <c r="CD205" s="11">
        <v>6.58</v>
      </c>
      <c r="CE205" s="11">
        <v>19.63</v>
      </c>
      <c r="CF205" s="11">
        <v>30.74</v>
      </c>
      <c r="CG205" s="11">
        <v>19.329999999999998</v>
      </c>
      <c r="CH205" s="11">
        <v>19.52</v>
      </c>
      <c r="CI205" s="11">
        <v>4.04</v>
      </c>
      <c r="CJ205" s="11">
        <v>28.29</v>
      </c>
      <c r="CK205" s="11">
        <v>18.88</v>
      </c>
      <c r="CL205" s="11">
        <v>20.97</v>
      </c>
      <c r="CM205" s="11">
        <v>29.35</v>
      </c>
      <c r="CN205" s="11">
        <v>11.62</v>
      </c>
      <c r="CO205" s="11">
        <v>7.87</v>
      </c>
      <c r="CP205" s="11">
        <v>20.329999999999998</v>
      </c>
      <c r="CQ205" s="11">
        <v>20.88</v>
      </c>
      <c r="CR205" s="11">
        <v>20.190000000000001</v>
      </c>
      <c r="CS205" s="11">
        <v>28.23</v>
      </c>
      <c r="CT205" s="11">
        <v>15.93</v>
      </c>
      <c r="CU205" s="11">
        <v>20.48</v>
      </c>
      <c r="CV205" s="11">
        <v>3.37</v>
      </c>
      <c r="CW205" s="11">
        <v>2.64</v>
      </c>
      <c r="CX205" s="11">
        <v>19.77</v>
      </c>
    </row>
    <row r="206" spans="2:102" x14ac:dyDescent="0.75">
      <c r="B206" s="3">
        <f t="shared" si="7"/>
        <v>203</v>
      </c>
      <c r="C206" s="11">
        <v>19.82</v>
      </c>
      <c r="D206" s="11">
        <v>7.55</v>
      </c>
      <c r="E206" s="11">
        <v>19.170000000000002</v>
      </c>
      <c r="F206" s="11">
        <v>0.48</v>
      </c>
      <c r="G206" s="11">
        <v>2.4</v>
      </c>
      <c r="H206" s="11">
        <v>8.7899999999999991</v>
      </c>
      <c r="I206" s="11">
        <v>16.61</v>
      </c>
      <c r="J206" s="11">
        <v>19.579999999999998</v>
      </c>
      <c r="K206" s="11">
        <v>18.53</v>
      </c>
      <c r="L206" s="11">
        <v>2.71</v>
      </c>
      <c r="M206" s="11">
        <v>33.299999999999997</v>
      </c>
      <c r="N206" s="11">
        <v>1.05</v>
      </c>
      <c r="O206" s="11">
        <v>7.6</v>
      </c>
      <c r="P206" s="11">
        <v>15.64</v>
      </c>
      <c r="Q206" s="11">
        <v>29.17</v>
      </c>
      <c r="R206" s="11">
        <v>28.36</v>
      </c>
      <c r="S206" s="11">
        <v>31.02</v>
      </c>
      <c r="T206" s="11">
        <v>23.56</v>
      </c>
      <c r="U206" s="11">
        <v>5.35</v>
      </c>
      <c r="V206" s="11">
        <v>40.619999999999997</v>
      </c>
      <c r="W206" s="11">
        <v>14.59</v>
      </c>
      <c r="X206" s="11">
        <v>1.8</v>
      </c>
      <c r="Y206" s="11">
        <v>6.88</v>
      </c>
      <c r="Z206" s="11">
        <v>10.91</v>
      </c>
      <c r="AA206" s="11">
        <v>6.05</v>
      </c>
      <c r="AB206" s="11">
        <v>47.76</v>
      </c>
      <c r="AC206" s="11">
        <v>14.59</v>
      </c>
      <c r="AD206" s="11">
        <v>16.59</v>
      </c>
      <c r="AE206" s="11">
        <v>11.83</v>
      </c>
      <c r="AF206" s="11">
        <v>25.62</v>
      </c>
      <c r="AG206" s="11">
        <v>25.69</v>
      </c>
      <c r="AH206" s="11">
        <v>19.61</v>
      </c>
      <c r="AI206" s="11">
        <v>15.52</v>
      </c>
      <c r="AJ206" s="11">
        <v>6.1</v>
      </c>
      <c r="AK206" s="11">
        <v>28.29</v>
      </c>
      <c r="AL206" s="11">
        <v>8.67</v>
      </c>
      <c r="AM206" s="11">
        <v>16.739999999999998</v>
      </c>
      <c r="AN206" s="11">
        <v>11.33</v>
      </c>
      <c r="AO206" s="11">
        <v>23.37</v>
      </c>
      <c r="AP206" s="11">
        <v>22.95</v>
      </c>
      <c r="AQ206" s="11">
        <v>8.42</v>
      </c>
      <c r="AR206" s="11">
        <v>61.42</v>
      </c>
      <c r="AS206" s="11">
        <v>19.5</v>
      </c>
      <c r="AT206" s="11">
        <v>85</v>
      </c>
      <c r="AU206" s="11">
        <v>36.020000000000003</v>
      </c>
      <c r="AV206" s="11">
        <v>59.67</v>
      </c>
      <c r="AW206" s="11">
        <v>66.69</v>
      </c>
      <c r="AX206" s="11">
        <v>27</v>
      </c>
      <c r="AY206" s="11">
        <v>38.799999999999997</v>
      </c>
      <c r="AZ206" s="11">
        <v>43.22</v>
      </c>
      <c r="BA206" s="11">
        <v>13.76</v>
      </c>
      <c r="BB206" s="11">
        <v>8.61</v>
      </c>
      <c r="BC206" s="11">
        <v>15.58</v>
      </c>
      <c r="BD206" s="11">
        <v>12.96</v>
      </c>
      <c r="BE206" s="11">
        <v>18.45</v>
      </c>
      <c r="BF206" s="11">
        <v>9.25</v>
      </c>
      <c r="BG206" s="11">
        <v>15.99</v>
      </c>
      <c r="BH206" s="11">
        <v>16.989999999999998</v>
      </c>
      <c r="BI206" s="11">
        <v>23.59</v>
      </c>
      <c r="BJ206" s="11">
        <v>0.53</v>
      </c>
      <c r="BK206" s="11">
        <v>15.31</v>
      </c>
      <c r="BL206" s="11">
        <v>22.14</v>
      </c>
      <c r="BM206" s="11">
        <v>10.88</v>
      </c>
      <c r="BN206" s="11">
        <v>17.309999999999999</v>
      </c>
      <c r="BO206" s="11">
        <v>19.510000000000002</v>
      </c>
      <c r="BP206" s="11">
        <v>21.34</v>
      </c>
      <c r="BQ206" s="11">
        <v>15.14</v>
      </c>
      <c r="BR206" s="11">
        <v>16.68</v>
      </c>
      <c r="BS206" s="11">
        <v>10.36</v>
      </c>
      <c r="BT206" s="11">
        <v>26.92</v>
      </c>
      <c r="BU206" s="11">
        <v>15.22</v>
      </c>
      <c r="BV206" s="11">
        <v>29.84</v>
      </c>
      <c r="BW206" s="11">
        <v>27.96</v>
      </c>
      <c r="BX206" s="11">
        <v>24.5</v>
      </c>
      <c r="BY206" s="11">
        <v>9.52</v>
      </c>
      <c r="BZ206" s="11">
        <v>13.74</v>
      </c>
      <c r="CA206" s="11">
        <v>19.66</v>
      </c>
      <c r="CB206" s="11">
        <v>19.61</v>
      </c>
      <c r="CC206" s="11">
        <v>19.760000000000002</v>
      </c>
      <c r="CD206" s="11">
        <v>6.55</v>
      </c>
      <c r="CE206" s="11">
        <v>19.13</v>
      </c>
      <c r="CF206" s="11">
        <v>29.55</v>
      </c>
      <c r="CG206" s="11">
        <v>19.36</v>
      </c>
      <c r="CH206" s="11">
        <v>20.5</v>
      </c>
      <c r="CI206" s="11">
        <v>3.8</v>
      </c>
      <c r="CJ206" s="11">
        <v>27.68</v>
      </c>
      <c r="CK206" s="11">
        <v>19.260000000000002</v>
      </c>
      <c r="CL206" s="11">
        <v>20.56</v>
      </c>
      <c r="CM206" s="11">
        <v>29.58</v>
      </c>
      <c r="CN206" s="11">
        <v>11.44</v>
      </c>
      <c r="CO206" s="11">
        <v>7.2</v>
      </c>
      <c r="CP206" s="11">
        <v>18.22</v>
      </c>
      <c r="CQ206" s="11">
        <v>20.079999999999998</v>
      </c>
      <c r="CR206" s="11">
        <v>21.27</v>
      </c>
      <c r="CS206" s="11">
        <v>28.57</v>
      </c>
      <c r="CT206" s="11">
        <v>15.91</v>
      </c>
      <c r="CU206" s="11">
        <v>22.24</v>
      </c>
      <c r="CV206" s="11">
        <v>3.41</v>
      </c>
      <c r="CW206" s="11">
        <v>2.61</v>
      </c>
      <c r="CX206" s="11">
        <v>19.07</v>
      </c>
    </row>
    <row r="207" spans="2:102" x14ac:dyDescent="0.75">
      <c r="B207" s="3">
        <f t="shared" si="7"/>
        <v>204</v>
      </c>
      <c r="C207" s="11">
        <v>19.690000000000001</v>
      </c>
      <c r="D207" s="11">
        <v>7.53</v>
      </c>
      <c r="E207" s="11">
        <v>19.010000000000002</v>
      </c>
      <c r="F207" s="11">
        <v>0.48</v>
      </c>
      <c r="G207" s="11">
        <v>2.4</v>
      </c>
      <c r="H207" s="11">
        <v>8.7200000000000006</v>
      </c>
      <c r="I207" s="11">
        <v>16.54</v>
      </c>
      <c r="J207" s="11">
        <v>19.510000000000002</v>
      </c>
      <c r="K207" s="11">
        <v>18.510000000000002</v>
      </c>
      <c r="L207" s="11">
        <v>2.7</v>
      </c>
      <c r="M207" s="11">
        <v>33.299999999999997</v>
      </c>
      <c r="N207" s="11">
        <v>1.05</v>
      </c>
      <c r="O207" s="11">
        <v>7.61</v>
      </c>
      <c r="P207" s="11">
        <v>15.49</v>
      </c>
      <c r="Q207" s="11">
        <v>29.41</v>
      </c>
      <c r="R207" s="11">
        <v>28.73</v>
      </c>
      <c r="S207" s="11">
        <v>30.98</v>
      </c>
      <c r="T207" s="11">
        <v>23.43</v>
      </c>
      <c r="U207" s="11">
        <v>5.34</v>
      </c>
      <c r="V207" s="11">
        <v>40.36</v>
      </c>
      <c r="W207" s="11">
        <v>14.59</v>
      </c>
      <c r="X207" s="11">
        <v>1.8</v>
      </c>
      <c r="Y207" s="11">
        <v>6.88</v>
      </c>
      <c r="Z207" s="11">
        <v>10.95</v>
      </c>
      <c r="AA207" s="11">
        <v>6.03</v>
      </c>
      <c r="AB207" s="11">
        <v>47.57</v>
      </c>
      <c r="AC207" s="11">
        <v>14.59</v>
      </c>
      <c r="AD207" s="11">
        <v>16.62</v>
      </c>
      <c r="AE207" s="11">
        <v>11.74</v>
      </c>
      <c r="AF207" s="11">
        <v>25.54</v>
      </c>
      <c r="AG207" s="11">
        <v>25.7</v>
      </c>
      <c r="AH207" s="11">
        <v>19.71</v>
      </c>
      <c r="AI207" s="11">
        <v>15.47</v>
      </c>
      <c r="AJ207" s="11">
        <v>6.13</v>
      </c>
      <c r="AK207" s="11">
        <v>28.27</v>
      </c>
      <c r="AL207" s="11">
        <v>8.64</v>
      </c>
      <c r="AM207" s="11">
        <v>16.68</v>
      </c>
      <c r="AN207" s="11">
        <v>11.3</v>
      </c>
      <c r="AO207" s="11">
        <v>23.32</v>
      </c>
      <c r="AP207" s="11">
        <v>22.77</v>
      </c>
      <c r="AQ207" s="11">
        <v>8.44</v>
      </c>
      <c r="AR207" s="11">
        <v>61.07</v>
      </c>
      <c r="AS207" s="11">
        <v>19.46</v>
      </c>
      <c r="AT207" s="11">
        <v>84.81</v>
      </c>
      <c r="AU207" s="11">
        <v>36.090000000000003</v>
      </c>
      <c r="AV207" s="11">
        <v>59.85</v>
      </c>
      <c r="AW207" s="11">
        <v>67.77</v>
      </c>
      <c r="AX207" s="11">
        <v>27.07</v>
      </c>
      <c r="AY207" s="11">
        <v>38.36</v>
      </c>
      <c r="AZ207" s="11">
        <v>43.54</v>
      </c>
      <c r="BA207" s="11">
        <v>14.59</v>
      </c>
      <c r="BB207" s="11">
        <v>10.07</v>
      </c>
      <c r="BC207" s="11">
        <v>17.440000000000001</v>
      </c>
      <c r="BD207" s="11">
        <v>13.28</v>
      </c>
      <c r="BE207" s="11">
        <v>18.940000000000001</v>
      </c>
      <c r="BF207" s="11">
        <v>9.59</v>
      </c>
      <c r="BG207" s="11">
        <v>16.18</v>
      </c>
      <c r="BH207" s="11">
        <v>16.73</v>
      </c>
      <c r="BI207" s="11">
        <v>23.52</v>
      </c>
      <c r="BJ207" s="11">
        <v>0.56999999999999995</v>
      </c>
      <c r="BK207" s="11">
        <v>16.190000000000001</v>
      </c>
      <c r="BL207" s="11">
        <v>22.31</v>
      </c>
      <c r="BM207" s="11">
        <v>11.01</v>
      </c>
      <c r="BN207" s="11">
        <v>17.68</v>
      </c>
      <c r="BO207" s="11">
        <v>18.2</v>
      </c>
      <c r="BP207" s="11">
        <v>20.89</v>
      </c>
      <c r="BQ207" s="11">
        <v>15.83</v>
      </c>
      <c r="BR207" s="11">
        <v>16.059999999999999</v>
      </c>
      <c r="BS207" s="11">
        <v>10.050000000000001</v>
      </c>
      <c r="BT207" s="11">
        <v>27.59</v>
      </c>
      <c r="BU207" s="11">
        <v>15.09</v>
      </c>
      <c r="BV207" s="11">
        <v>30.32</v>
      </c>
      <c r="BW207" s="11">
        <v>27.93</v>
      </c>
      <c r="BX207" s="11">
        <v>25.27</v>
      </c>
      <c r="BY207" s="11">
        <v>9.0299999999999994</v>
      </c>
      <c r="BZ207" s="11">
        <v>13.88</v>
      </c>
      <c r="CA207" s="11">
        <v>20.73</v>
      </c>
      <c r="CB207" s="11">
        <v>18.89</v>
      </c>
      <c r="CC207" s="11">
        <v>21</v>
      </c>
      <c r="CD207" s="11">
        <v>6.87</v>
      </c>
      <c r="CE207" s="11">
        <v>19.7</v>
      </c>
      <c r="CF207" s="11">
        <v>29.04</v>
      </c>
      <c r="CG207" s="11">
        <v>19.55</v>
      </c>
      <c r="CH207" s="11">
        <v>19.09</v>
      </c>
      <c r="CI207" s="11">
        <v>3.72</v>
      </c>
      <c r="CJ207" s="11">
        <v>27.41</v>
      </c>
      <c r="CK207" s="11">
        <v>19.690000000000001</v>
      </c>
      <c r="CL207" s="11">
        <v>20.73</v>
      </c>
      <c r="CM207" s="11">
        <v>29.95</v>
      </c>
      <c r="CN207" s="11">
        <v>11.63</v>
      </c>
      <c r="CO207" s="11">
        <v>7.22</v>
      </c>
      <c r="CP207" s="11">
        <v>18.21</v>
      </c>
      <c r="CQ207" s="11">
        <v>20.37</v>
      </c>
      <c r="CR207" s="11">
        <v>20.84</v>
      </c>
      <c r="CS207" s="11">
        <v>28.78</v>
      </c>
      <c r="CT207" s="11">
        <v>15.72</v>
      </c>
      <c r="CU207" s="11">
        <v>20.91</v>
      </c>
      <c r="CV207" s="11">
        <v>3.49</v>
      </c>
      <c r="CW207" s="11">
        <v>2.44</v>
      </c>
      <c r="CX207" s="11">
        <v>20.100000000000001</v>
      </c>
    </row>
    <row r="208" spans="2:102" x14ac:dyDescent="0.75">
      <c r="B208" s="3">
        <f t="shared" si="7"/>
        <v>205</v>
      </c>
      <c r="C208" s="11">
        <v>19.559999999999999</v>
      </c>
      <c r="D208" s="11">
        <v>7.55</v>
      </c>
      <c r="E208" s="11">
        <v>18.95</v>
      </c>
      <c r="F208" s="11">
        <v>0.48</v>
      </c>
      <c r="G208" s="11">
        <v>2.41</v>
      </c>
      <c r="H208" s="11">
        <v>8.4600000000000009</v>
      </c>
      <c r="I208" s="11">
        <v>16.48</v>
      </c>
      <c r="J208" s="11">
        <v>19.260000000000002</v>
      </c>
      <c r="K208" s="11">
        <v>18.48</v>
      </c>
      <c r="L208" s="11">
        <v>2.67</v>
      </c>
      <c r="M208" s="11">
        <v>33.35</v>
      </c>
      <c r="N208" s="11">
        <v>1.05</v>
      </c>
      <c r="O208" s="11">
        <v>7.67</v>
      </c>
      <c r="P208" s="11">
        <v>15.57</v>
      </c>
      <c r="Q208" s="11">
        <v>29.65</v>
      </c>
      <c r="R208" s="11">
        <v>28.54</v>
      </c>
      <c r="S208" s="11">
        <v>31.02</v>
      </c>
      <c r="T208" s="11">
        <v>23.68</v>
      </c>
      <c r="U208" s="11">
        <v>5.36</v>
      </c>
      <c r="V208" s="11">
        <v>39.92</v>
      </c>
      <c r="W208" s="11">
        <v>14.69</v>
      </c>
      <c r="X208" s="11">
        <v>1.8</v>
      </c>
      <c r="Y208" s="11">
        <v>6.85</v>
      </c>
      <c r="Z208" s="11">
        <v>10.87</v>
      </c>
      <c r="AA208" s="11">
        <v>5.99</v>
      </c>
      <c r="AB208" s="11">
        <v>47.88</v>
      </c>
      <c r="AC208" s="11">
        <v>14.56</v>
      </c>
      <c r="AD208" s="11">
        <v>16.63</v>
      </c>
      <c r="AE208" s="11">
        <v>11.78</v>
      </c>
      <c r="AF208" s="11">
        <v>25.48</v>
      </c>
      <c r="AG208" s="11">
        <v>25.71</v>
      </c>
      <c r="AH208" s="11">
        <v>19.690000000000001</v>
      </c>
      <c r="AI208" s="11">
        <v>15.37</v>
      </c>
      <c r="AJ208" s="11">
        <v>6.1</v>
      </c>
      <c r="AK208" s="11">
        <v>28.68</v>
      </c>
      <c r="AL208" s="11">
        <v>8.59</v>
      </c>
      <c r="AM208" s="11">
        <v>16.75</v>
      </c>
      <c r="AN208" s="11">
        <v>11.14</v>
      </c>
      <c r="AO208" s="11">
        <v>23.37</v>
      </c>
      <c r="AP208" s="11">
        <v>22.79</v>
      </c>
      <c r="AQ208" s="11">
        <v>8.2899999999999991</v>
      </c>
      <c r="AR208" s="11">
        <v>61.15</v>
      </c>
      <c r="AS208" s="11">
        <v>19.41</v>
      </c>
      <c r="AT208" s="11">
        <v>84.19</v>
      </c>
      <c r="AU208" s="11">
        <v>35.89</v>
      </c>
      <c r="AV208" s="11">
        <v>59.62</v>
      </c>
      <c r="AW208" s="11">
        <v>67.08</v>
      </c>
      <c r="AX208" s="11">
        <v>27.12</v>
      </c>
      <c r="AY208" s="11">
        <v>38.200000000000003</v>
      </c>
      <c r="AZ208" s="11">
        <v>43.73</v>
      </c>
      <c r="BA208" s="11">
        <v>14.88</v>
      </c>
      <c r="BB208" s="11">
        <v>9.07</v>
      </c>
      <c r="BC208" s="11">
        <v>17.02</v>
      </c>
      <c r="BD208" s="11">
        <v>12.55</v>
      </c>
      <c r="BE208" s="11">
        <v>19.190000000000001</v>
      </c>
      <c r="BF208" s="11">
        <v>8.93</v>
      </c>
      <c r="BG208" s="11">
        <v>16.25</v>
      </c>
      <c r="BH208" s="11">
        <v>16.98</v>
      </c>
      <c r="BI208" s="11">
        <v>23.15</v>
      </c>
      <c r="BJ208" s="11">
        <v>0.56999999999999995</v>
      </c>
      <c r="BK208" s="11">
        <v>15.96</v>
      </c>
      <c r="BL208" s="11">
        <v>23.08</v>
      </c>
      <c r="BM208" s="11">
        <v>10.77</v>
      </c>
      <c r="BN208" s="11">
        <v>17.03</v>
      </c>
      <c r="BO208" s="11">
        <v>17.71</v>
      </c>
      <c r="BP208" s="11">
        <v>20.68</v>
      </c>
      <c r="BQ208" s="11">
        <v>15.75</v>
      </c>
      <c r="BR208" s="11">
        <v>16.47</v>
      </c>
      <c r="BS208" s="11">
        <v>10.51</v>
      </c>
      <c r="BT208" s="11">
        <v>25.81</v>
      </c>
      <c r="BU208" s="11">
        <v>15.48</v>
      </c>
      <c r="BV208" s="11">
        <v>29.98</v>
      </c>
      <c r="BW208" s="11">
        <v>28.28</v>
      </c>
      <c r="BX208" s="11">
        <v>25.07</v>
      </c>
      <c r="BY208" s="11">
        <v>9.36</v>
      </c>
      <c r="BZ208" s="11">
        <v>13.98</v>
      </c>
      <c r="CA208" s="11">
        <v>17.82</v>
      </c>
      <c r="CB208" s="11">
        <v>19.73</v>
      </c>
      <c r="CC208" s="11">
        <v>22.83</v>
      </c>
      <c r="CD208" s="11">
        <v>6.72</v>
      </c>
      <c r="CE208" s="11">
        <v>19.66</v>
      </c>
      <c r="CF208" s="11">
        <v>28</v>
      </c>
      <c r="CG208" s="11">
        <v>18.64</v>
      </c>
      <c r="CH208" s="11">
        <v>19.809999999999999</v>
      </c>
      <c r="CI208" s="11">
        <v>3.73</v>
      </c>
      <c r="CJ208" s="11">
        <v>27.18</v>
      </c>
      <c r="CK208" s="11">
        <v>20.12</v>
      </c>
      <c r="CL208" s="11">
        <v>20.93</v>
      </c>
      <c r="CM208" s="11">
        <v>30.21</v>
      </c>
      <c r="CN208" s="11">
        <v>11.75</v>
      </c>
      <c r="CO208" s="11">
        <v>6.9</v>
      </c>
      <c r="CP208" s="11">
        <v>20.67</v>
      </c>
      <c r="CQ208" s="11">
        <v>20.21</v>
      </c>
      <c r="CR208" s="11">
        <v>20.59</v>
      </c>
      <c r="CS208" s="11">
        <v>27.13</v>
      </c>
      <c r="CT208" s="11">
        <v>15.92</v>
      </c>
      <c r="CU208" s="11">
        <v>21.75</v>
      </c>
      <c r="CV208" s="11">
        <v>3.39</v>
      </c>
      <c r="CW208" s="11">
        <v>2.56</v>
      </c>
      <c r="CX208" s="11">
        <v>20.29</v>
      </c>
    </row>
    <row r="209" spans="2:102" x14ac:dyDescent="0.75">
      <c r="B209" s="3">
        <f t="shared" si="7"/>
        <v>206</v>
      </c>
      <c r="C209" s="11">
        <v>19.559999999999999</v>
      </c>
      <c r="D209" s="11">
        <v>7.56</v>
      </c>
      <c r="E209" s="11">
        <v>18.899999999999999</v>
      </c>
      <c r="F209" s="11">
        <v>0.47</v>
      </c>
      <c r="G209" s="11">
        <v>2.4</v>
      </c>
      <c r="H209" s="11">
        <v>8.34</v>
      </c>
      <c r="I209" s="11">
        <v>16.350000000000001</v>
      </c>
      <c r="J209" s="11">
        <v>19.329999999999998</v>
      </c>
      <c r="K209" s="11">
        <v>18.84</v>
      </c>
      <c r="L209" s="11">
        <v>2.68</v>
      </c>
      <c r="M209" s="11">
        <v>33.340000000000003</v>
      </c>
      <c r="N209" s="11">
        <v>1.05</v>
      </c>
      <c r="O209" s="11">
        <v>7.66</v>
      </c>
      <c r="P209" s="11">
        <v>15.63</v>
      </c>
      <c r="Q209" s="11">
        <v>29.72</v>
      </c>
      <c r="R209" s="11">
        <v>28.46</v>
      </c>
      <c r="S209" s="11">
        <v>31.16</v>
      </c>
      <c r="T209" s="11">
        <v>23.32</v>
      </c>
      <c r="U209" s="11">
        <v>5.41</v>
      </c>
      <c r="V209" s="11">
        <v>39.619999999999997</v>
      </c>
      <c r="W209" s="11">
        <v>14.57</v>
      </c>
      <c r="X209" s="11">
        <v>1.8</v>
      </c>
      <c r="Y209" s="11">
        <v>6.88</v>
      </c>
      <c r="Z209" s="11">
        <v>10.92</v>
      </c>
      <c r="AA209" s="11">
        <v>6.03</v>
      </c>
      <c r="AB209" s="11">
        <v>47.45</v>
      </c>
      <c r="AC209" s="11">
        <v>14.51</v>
      </c>
      <c r="AD209" s="11">
        <v>16.61</v>
      </c>
      <c r="AE209" s="11">
        <v>11.73</v>
      </c>
      <c r="AF209" s="11">
        <v>25.5</v>
      </c>
      <c r="AG209" s="11">
        <v>25.64</v>
      </c>
      <c r="AH209" s="11">
        <v>19.59</v>
      </c>
      <c r="AI209" s="11">
        <v>15.3</v>
      </c>
      <c r="AJ209" s="11">
        <v>6.16</v>
      </c>
      <c r="AK209" s="11">
        <v>28.87</v>
      </c>
      <c r="AL209" s="11">
        <v>8.5500000000000007</v>
      </c>
      <c r="AM209" s="11">
        <v>16.79</v>
      </c>
      <c r="AN209" s="11">
        <v>10.96</v>
      </c>
      <c r="AO209" s="11">
        <v>23.34</v>
      </c>
      <c r="AP209" s="11">
        <v>22.75</v>
      </c>
      <c r="AQ209" s="11">
        <v>8.2200000000000006</v>
      </c>
      <c r="AR209" s="11">
        <v>61.48</v>
      </c>
      <c r="AS209" s="11">
        <v>19.43</v>
      </c>
      <c r="AT209" s="11">
        <v>83.55</v>
      </c>
      <c r="AU209" s="11">
        <v>35.71</v>
      </c>
      <c r="AV209" s="11">
        <v>59.21</v>
      </c>
      <c r="AW209" s="11">
        <v>66.63</v>
      </c>
      <c r="AX209" s="11">
        <v>27.05</v>
      </c>
      <c r="AY209" s="11">
        <v>38.409999999999997</v>
      </c>
      <c r="AZ209" s="11">
        <v>43.64</v>
      </c>
      <c r="BA209" s="11">
        <v>14.56</v>
      </c>
      <c r="BB209" s="11">
        <v>9.5500000000000007</v>
      </c>
      <c r="BC209" s="11">
        <v>16.88</v>
      </c>
      <c r="BD209" s="11">
        <v>12.53</v>
      </c>
      <c r="BE209" s="11">
        <v>19.04</v>
      </c>
      <c r="BF209" s="11">
        <v>9.9499999999999993</v>
      </c>
      <c r="BG209" s="11">
        <v>16.39</v>
      </c>
      <c r="BH209" s="11">
        <v>17.11</v>
      </c>
      <c r="BI209" s="11">
        <v>23.55</v>
      </c>
      <c r="BJ209" s="11">
        <v>0.5</v>
      </c>
      <c r="BK209" s="11">
        <v>14.97</v>
      </c>
      <c r="BL209" s="11">
        <v>22.23</v>
      </c>
      <c r="BM209" s="11">
        <v>11.03</v>
      </c>
      <c r="BN209" s="11">
        <v>16.59</v>
      </c>
      <c r="BO209" s="11">
        <v>18.07</v>
      </c>
      <c r="BP209" s="11">
        <v>21.53</v>
      </c>
      <c r="BQ209" s="11">
        <v>14.76</v>
      </c>
      <c r="BR209" s="11">
        <v>15.48</v>
      </c>
      <c r="BS209" s="11">
        <v>10.56</v>
      </c>
      <c r="BT209" s="11">
        <v>26.64</v>
      </c>
      <c r="BU209" s="11">
        <v>15.2</v>
      </c>
      <c r="BV209" s="11">
        <v>29.59</v>
      </c>
      <c r="BW209" s="11">
        <v>28.23</v>
      </c>
      <c r="BX209" s="11">
        <v>25.06</v>
      </c>
      <c r="BY209" s="11">
        <v>9.84</v>
      </c>
      <c r="BZ209" s="11">
        <v>13.92</v>
      </c>
      <c r="CA209" s="11">
        <v>18.23</v>
      </c>
      <c r="CB209" s="11">
        <v>19.510000000000002</v>
      </c>
      <c r="CC209" s="11">
        <v>23.7</v>
      </c>
      <c r="CD209" s="11">
        <v>6.84</v>
      </c>
      <c r="CE209" s="11">
        <v>19.78</v>
      </c>
      <c r="CF209" s="11">
        <v>30.81</v>
      </c>
      <c r="CG209" s="11">
        <v>19.670000000000002</v>
      </c>
      <c r="CH209" s="11">
        <v>20.48</v>
      </c>
      <c r="CI209" s="11">
        <v>3.92</v>
      </c>
      <c r="CJ209" s="11">
        <v>28.21</v>
      </c>
      <c r="CK209" s="11">
        <v>19.309999999999999</v>
      </c>
      <c r="CL209" s="11">
        <v>20.8</v>
      </c>
      <c r="CM209" s="11">
        <v>30.14</v>
      </c>
      <c r="CN209" s="11">
        <v>11.8</v>
      </c>
      <c r="CO209" s="11">
        <v>7.43</v>
      </c>
      <c r="CP209" s="11">
        <v>19.329999999999998</v>
      </c>
      <c r="CQ209" s="11">
        <v>21.35</v>
      </c>
      <c r="CR209" s="11">
        <v>21.29</v>
      </c>
      <c r="CS209" s="11">
        <v>26.78</v>
      </c>
      <c r="CT209" s="11">
        <v>16</v>
      </c>
      <c r="CU209" s="11">
        <v>21.08</v>
      </c>
      <c r="CV209" s="11">
        <v>3.36</v>
      </c>
      <c r="CW209" s="11">
        <v>2.5299999999999998</v>
      </c>
      <c r="CX209" s="11">
        <v>18.29</v>
      </c>
    </row>
    <row r="210" spans="2:102" x14ac:dyDescent="0.75">
      <c r="B210" s="3">
        <f t="shared" si="7"/>
        <v>207</v>
      </c>
      <c r="C210" s="11">
        <v>19.77</v>
      </c>
      <c r="D210" s="11">
        <v>7.56</v>
      </c>
      <c r="E210" s="11">
        <v>18.97</v>
      </c>
      <c r="F210" s="11">
        <v>0.47</v>
      </c>
      <c r="G210" s="11">
        <v>2.4</v>
      </c>
      <c r="H210" s="11">
        <v>8.3699999999999992</v>
      </c>
      <c r="I210" s="11">
        <v>16.29</v>
      </c>
      <c r="J210" s="11">
        <v>19.2</v>
      </c>
      <c r="K210" s="11">
        <v>18.54</v>
      </c>
      <c r="L210" s="11">
        <v>2.69</v>
      </c>
      <c r="M210" s="11">
        <v>33.31</v>
      </c>
      <c r="N210" s="11">
        <v>1.05</v>
      </c>
      <c r="O210" s="11">
        <v>7.62</v>
      </c>
      <c r="P210" s="11">
        <v>15.74</v>
      </c>
      <c r="Q210" s="11">
        <v>29.56</v>
      </c>
      <c r="R210" s="11">
        <v>28.17</v>
      </c>
      <c r="S210" s="11">
        <v>30.98</v>
      </c>
      <c r="T210" s="11">
        <v>23.53</v>
      </c>
      <c r="U210" s="11">
        <v>5.4</v>
      </c>
      <c r="V210" s="11">
        <v>39.71</v>
      </c>
      <c r="W210" s="11">
        <v>14.48</v>
      </c>
      <c r="X210" s="11">
        <v>1.8</v>
      </c>
      <c r="Y210" s="11">
        <v>6.87</v>
      </c>
      <c r="Z210" s="11">
        <v>10.95</v>
      </c>
      <c r="AA210" s="11">
        <v>6.05</v>
      </c>
      <c r="AB210" s="11">
        <v>47.41</v>
      </c>
      <c r="AC210" s="11">
        <v>14.52</v>
      </c>
      <c r="AD210" s="11">
        <v>16.61</v>
      </c>
      <c r="AE210" s="11">
        <v>11.79</v>
      </c>
      <c r="AF210" s="11">
        <v>25.71</v>
      </c>
      <c r="AG210" s="11">
        <v>25.85</v>
      </c>
      <c r="AH210" s="11">
        <v>19.04</v>
      </c>
      <c r="AI210" s="11">
        <v>15.21</v>
      </c>
      <c r="AJ210" s="11">
        <v>6.04</v>
      </c>
      <c r="AK210" s="11">
        <v>29.56</v>
      </c>
      <c r="AL210" s="11">
        <v>8.5</v>
      </c>
      <c r="AM210" s="11">
        <v>16.690000000000001</v>
      </c>
      <c r="AN210" s="11">
        <v>11.13</v>
      </c>
      <c r="AO210" s="11">
        <v>23.33</v>
      </c>
      <c r="AP210" s="11">
        <v>22.83</v>
      </c>
      <c r="AQ210" s="11">
        <v>8.2100000000000009</v>
      </c>
      <c r="AR210" s="11">
        <v>62.98</v>
      </c>
      <c r="AS210" s="11">
        <v>19.399999999999999</v>
      </c>
      <c r="AT210" s="11">
        <v>83.14</v>
      </c>
      <c r="AU210" s="11">
        <v>35.69</v>
      </c>
      <c r="AV210" s="11">
        <v>59.09</v>
      </c>
      <c r="AW210" s="11">
        <v>66.69</v>
      </c>
      <c r="AX210" s="11">
        <v>26.72</v>
      </c>
      <c r="AY210" s="11">
        <v>37.92</v>
      </c>
      <c r="AZ210" s="11">
        <v>43.69</v>
      </c>
      <c r="BA210" s="11">
        <v>14.67</v>
      </c>
      <c r="BB210" s="11">
        <v>9.17</v>
      </c>
      <c r="BC210" s="11">
        <v>19.03</v>
      </c>
      <c r="BD210" s="11">
        <v>12.58</v>
      </c>
      <c r="BE210" s="11">
        <v>19.36</v>
      </c>
      <c r="BF210" s="11">
        <v>9.01</v>
      </c>
      <c r="BG210" s="11">
        <v>15.47</v>
      </c>
      <c r="BH210" s="11">
        <v>16.16</v>
      </c>
      <c r="BI210" s="11">
        <v>25.59</v>
      </c>
      <c r="BJ210" s="11">
        <v>0.54</v>
      </c>
      <c r="BK210" s="11">
        <v>14.28</v>
      </c>
      <c r="BL210" s="11">
        <v>22.39</v>
      </c>
      <c r="BM210" s="11">
        <v>10.42</v>
      </c>
      <c r="BN210" s="11">
        <v>16.02</v>
      </c>
      <c r="BO210" s="11">
        <v>18.43</v>
      </c>
      <c r="BP210" s="11">
        <v>21.17</v>
      </c>
      <c r="BQ210" s="11">
        <v>15.46</v>
      </c>
      <c r="BR210" s="11">
        <v>16.54</v>
      </c>
      <c r="BS210" s="11">
        <v>10.4</v>
      </c>
      <c r="BT210" s="11">
        <v>27.29</v>
      </c>
      <c r="BU210" s="11">
        <v>16</v>
      </c>
      <c r="BV210" s="11">
        <v>30.03</v>
      </c>
      <c r="BW210" s="11">
        <v>28.41</v>
      </c>
      <c r="BX210" s="11">
        <v>24.98</v>
      </c>
      <c r="BY210" s="11">
        <v>9.4</v>
      </c>
      <c r="BZ210" s="11">
        <v>13.93</v>
      </c>
      <c r="CA210" s="11">
        <v>17.989999999999998</v>
      </c>
      <c r="CB210" s="11">
        <v>19.25</v>
      </c>
      <c r="CC210" s="11">
        <v>19.399999999999999</v>
      </c>
      <c r="CD210" s="11">
        <v>7.12</v>
      </c>
      <c r="CE210" s="11">
        <v>20.02</v>
      </c>
      <c r="CF210" s="11">
        <v>29.64</v>
      </c>
      <c r="CG210" s="11">
        <v>19.68</v>
      </c>
      <c r="CH210" s="11">
        <v>20.420000000000002</v>
      </c>
      <c r="CI210" s="11">
        <v>3.67</v>
      </c>
      <c r="CJ210" s="11">
        <v>28.42</v>
      </c>
      <c r="CK210" s="11">
        <v>18.84</v>
      </c>
      <c r="CL210" s="11">
        <v>21.28</v>
      </c>
      <c r="CM210" s="11">
        <v>29</v>
      </c>
      <c r="CN210" s="11">
        <v>11.69</v>
      </c>
      <c r="CO210" s="11">
        <v>7.85</v>
      </c>
      <c r="CP210" s="11">
        <v>19.79</v>
      </c>
      <c r="CQ210" s="11">
        <v>19.190000000000001</v>
      </c>
      <c r="CR210" s="11">
        <v>19.27</v>
      </c>
      <c r="CS210" s="11">
        <v>27.08</v>
      </c>
      <c r="CT210" s="11">
        <v>16.11</v>
      </c>
      <c r="CU210" s="11">
        <v>20.18</v>
      </c>
      <c r="CV210" s="11">
        <v>3.34</v>
      </c>
      <c r="CW210" s="11">
        <v>2.64</v>
      </c>
      <c r="CX210" s="11">
        <v>19.260000000000002</v>
      </c>
    </row>
    <row r="211" spans="2:102" x14ac:dyDescent="0.75">
      <c r="B211" s="3">
        <f t="shared" si="7"/>
        <v>208</v>
      </c>
      <c r="C211" s="11">
        <v>19.670000000000002</v>
      </c>
      <c r="D211" s="11">
        <v>7.58</v>
      </c>
      <c r="E211" s="11">
        <v>18.98</v>
      </c>
      <c r="F211" s="11">
        <v>0.47</v>
      </c>
      <c r="G211" s="11">
        <v>2.4</v>
      </c>
      <c r="H211" s="11">
        <v>8.59</v>
      </c>
      <c r="I211" s="11">
        <v>16.43</v>
      </c>
      <c r="J211" s="11">
        <v>19.05</v>
      </c>
      <c r="K211" s="11">
        <v>18.57</v>
      </c>
      <c r="L211" s="11">
        <v>2.68</v>
      </c>
      <c r="M211" s="11">
        <v>33.31</v>
      </c>
      <c r="N211" s="11">
        <v>1.05</v>
      </c>
      <c r="O211" s="11">
        <v>7.61</v>
      </c>
      <c r="P211" s="11">
        <v>15.86</v>
      </c>
      <c r="Q211" s="11">
        <v>29.64</v>
      </c>
      <c r="R211" s="11">
        <v>28.07</v>
      </c>
      <c r="S211" s="11">
        <v>31.01</v>
      </c>
      <c r="T211" s="11">
        <v>23.35</v>
      </c>
      <c r="U211" s="11">
        <v>5.39</v>
      </c>
      <c r="V211" s="11">
        <v>39.99</v>
      </c>
      <c r="W211" s="11">
        <v>14.75</v>
      </c>
      <c r="X211" s="11">
        <v>1.8</v>
      </c>
      <c r="Y211" s="11">
        <v>6.9</v>
      </c>
      <c r="Z211" s="11">
        <v>10.89</v>
      </c>
      <c r="AA211" s="11">
        <v>5.94</v>
      </c>
      <c r="AB211" s="11">
        <v>46.7</v>
      </c>
      <c r="AC211" s="11">
        <v>14.56</v>
      </c>
      <c r="AD211" s="11">
        <v>16.61</v>
      </c>
      <c r="AE211" s="11">
        <v>11.96</v>
      </c>
      <c r="AF211" s="11">
        <v>25.76</v>
      </c>
      <c r="AG211" s="11">
        <v>25.98</v>
      </c>
      <c r="AH211" s="11">
        <v>18.77</v>
      </c>
      <c r="AI211" s="11">
        <v>15.24</v>
      </c>
      <c r="AJ211" s="11">
        <v>6.07</v>
      </c>
      <c r="AK211" s="11">
        <v>29.52</v>
      </c>
      <c r="AL211" s="11">
        <v>8.42</v>
      </c>
      <c r="AM211" s="11">
        <v>16.71</v>
      </c>
      <c r="AN211" s="11">
        <v>11.32</v>
      </c>
      <c r="AO211" s="11">
        <v>23.35</v>
      </c>
      <c r="AP211" s="11">
        <v>22.97</v>
      </c>
      <c r="AQ211" s="11">
        <v>8.23</v>
      </c>
      <c r="AR211" s="11">
        <v>61.93</v>
      </c>
      <c r="AS211" s="11">
        <v>19.440000000000001</v>
      </c>
      <c r="AT211" s="11">
        <v>82.93</v>
      </c>
      <c r="AU211" s="11">
        <v>35.78</v>
      </c>
      <c r="AV211" s="11">
        <v>59.09</v>
      </c>
      <c r="AW211" s="11">
        <v>66.760000000000005</v>
      </c>
      <c r="AX211" s="11">
        <v>26.75</v>
      </c>
      <c r="AY211" s="11">
        <v>38.1</v>
      </c>
      <c r="AZ211" s="11">
        <v>43.63</v>
      </c>
      <c r="BA211" s="11">
        <v>13.77</v>
      </c>
      <c r="BB211" s="11">
        <v>9.33</v>
      </c>
      <c r="BC211" s="11">
        <v>16.37</v>
      </c>
      <c r="BD211" s="11">
        <v>12.73</v>
      </c>
      <c r="BE211" s="11">
        <v>19.54</v>
      </c>
      <c r="BF211" s="11">
        <v>9.35</v>
      </c>
      <c r="BG211" s="11">
        <v>16.12</v>
      </c>
      <c r="BH211" s="11">
        <v>17.38</v>
      </c>
      <c r="BI211" s="11">
        <v>23.41</v>
      </c>
      <c r="BJ211" s="11">
        <v>0.56000000000000005</v>
      </c>
      <c r="BK211" s="11">
        <v>15.51</v>
      </c>
      <c r="BL211" s="11">
        <v>21.9</v>
      </c>
      <c r="BM211" s="11">
        <v>11.43</v>
      </c>
      <c r="BN211" s="11">
        <v>16.420000000000002</v>
      </c>
      <c r="BO211" s="11">
        <v>16.73</v>
      </c>
      <c r="BP211" s="11">
        <v>20.7</v>
      </c>
      <c r="BQ211" s="11">
        <v>14.95</v>
      </c>
      <c r="BR211" s="11">
        <v>16.41</v>
      </c>
      <c r="BS211" s="11">
        <v>10.37</v>
      </c>
      <c r="BT211" s="11">
        <v>26.1</v>
      </c>
      <c r="BU211" s="11">
        <v>15.44</v>
      </c>
      <c r="BV211" s="11">
        <v>29.12</v>
      </c>
      <c r="BW211" s="11">
        <v>30.25</v>
      </c>
      <c r="BX211" s="11">
        <v>25.15</v>
      </c>
      <c r="BY211" s="11">
        <v>9.39</v>
      </c>
      <c r="BZ211" s="11">
        <v>14.16</v>
      </c>
      <c r="CA211" s="11">
        <v>17.36</v>
      </c>
      <c r="CB211" s="11">
        <v>18.54</v>
      </c>
      <c r="CC211" s="11">
        <v>21.38</v>
      </c>
      <c r="CD211" s="11">
        <v>6.49</v>
      </c>
      <c r="CE211" s="11">
        <v>19.850000000000001</v>
      </c>
      <c r="CF211" s="11">
        <v>28.5</v>
      </c>
      <c r="CG211" s="11">
        <v>19.53</v>
      </c>
      <c r="CH211" s="11">
        <v>19.12</v>
      </c>
      <c r="CI211" s="11">
        <v>3.95</v>
      </c>
      <c r="CJ211" s="11">
        <v>27.93</v>
      </c>
      <c r="CK211" s="11">
        <v>19.04</v>
      </c>
      <c r="CL211" s="11">
        <v>21.12</v>
      </c>
      <c r="CM211" s="11">
        <v>29.21</v>
      </c>
      <c r="CN211" s="11">
        <v>11.91</v>
      </c>
      <c r="CO211" s="11">
        <v>7.42</v>
      </c>
      <c r="CP211" s="11">
        <v>19.63</v>
      </c>
      <c r="CQ211" s="11">
        <v>20.149999999999999</v>
      </c>
      <c r="CR211" s="11">
        <v>20.350000000000001</v>
      </c>
      <c r="CS211" s="11">
        <v>27.56</v>
      </c>
      <c r="CT211" s="11">
        <v>16.54</v>
      </c>
      <c r="CU211" s="11">
        <v>20.59</v>
      </c>
      <c r="CV211" s="11">
        <v>3.39</v>
      </c>
      <c r="CW211" s="11">
        <v>2.4900000000000002</v>
      </c>
      <c r="CX211" s="11">
        <v>18.850000000000001</v>
      </c>
    </row>
    <row r="212" spans="2:102" x14ac:dyDescent="0.75">
      <c r="B212" s="3">
        <f t="shared" si="7"/>
        <v>209</v>
      </c>
      <c r="C212" s="11">
        <v>19.78</v>
      </c>
      <c r="D212" s="11">
        <v>7.58</v>
      </c>
      <c r="E212" s="11">
        <v>18.97</v>
      </c>
      <c r="F212" s="11">
        <v>0.46</v>
      </c>
      <c r="G212" s="11">
        <v>2.4</v>
      </c>
      <c r="H212" s="11">
        <v>8.6999999999999993</v>
      </c>
      <c r="I212" s="11">
        <v>16.399999999999999</v>
      </c>
      <c r="J212" s="11">
        <v>19</v>
      </c>
      <c r="K212" s="11">
        <v>18.53</v>
      </c>
      <c r="L212" s="11">
        <v>2.69</v>
      </c>
      <c r="M212" s="11">
        <v>33.33</v>
      </c>
      <c r="N212" s="11">
        <v>1.05</v>
      </c>
      <c r="O212" s="11">
        <v>7.67</v>
      </c>
      <c r="P212" s="11">
        <v>15.73</v>
      </c>
      <c r="Q212" s="11">
        <v>29.7</v>
      </c>
      <c r="R212" s="11">
        <v>27.83</v>
      </c>
      <c r="S212" s="11">
        <v>30.97</v>
      </c>
      <c r="T212" s="11">
        <v>23.07</v>
      </c>
      <c r="U212" s="11">
        <v>5.41</v>
      </c>
      <c r="V212" s="11">
        <v>40.68</v>
      </c>
      <c r="W212" s="11">
        <v>14.67</v>
      </c>
      <c r="X212" s="11">
        <v>1.8</v>
      </c>
      <c r="Y212" s="11">
        <v>6.8</v>
      </c>
      <c r="Z212" s="11">
        <v>10.88</v>
      </c>
      <c r="AA212" s="11">
        <v>5.89</v>
      </c>
      <c r="AB212" s="11">
        <v>46.79</v>
      </c>
      <c r="AC212" s="11">
        <v>14.62</v>
      </c>
      <c r="AD212" s="11">
        <v>16.600000000000001</v>
      </c>
      <c r="AE212" s="11">
        <v>11.97</v>
      </c>
      <c r="AF212" s="11">
        <v>25.67</v>
      </c>
      <c r="AG212" s="11">
        <v>26.08</v>
      </c>
      <c r="AH212" s="11">
        <v>18.91</v>
      </c>
      <c r="AI212" s="11">
        <v>15</v>
      </c>
      <c r="AJ212" s="11">
        <v>6.09</v>
      </c>
      <c r="AK212" s="11">
        <v>28.67</v>
      </c>
      <c r="AL212" s="11">
        <v>8.42</v>
      </c>
      <c r="AM212" s="11">
        <v>16.63</v>
      </c>
      <c r="AN212" s="11">
        <v>11.24</v>
      </c>
      <c r="AO212" s="11">
        <v>23.35</v>
      </c>
      <c r="AP212" s="11">
        <v>22.83</v>
      </c>
      <c r="AQ212" s="11">
        <v>8.18</v>
      </c>
      <c r="AR212" s="11">
        <v>62.78</v>
      </c>
      <c r="AS212" s="11">
        <v>19.39</v>
      </c>
      <c r="AT212" s="11">
        <v>83.83</v>
      </c>
      <c r="AU212" s="11">
        <v>35.69</v>
      </c>
      <c r="AV212" s="11">
        <v>58.75</v>
      </c>
      <c r="AW212" s="11">
        <v>66.849999999999994</v>
      </c>
      <c r="AX212" s="11">
        <v>26.92</v>
      </c>
      <c r="AY212" s="11">
        <v>38.119999999999997</v>
      </c>
      <c r="AZ212" s="11">
        <v>43.46</v>
      </c>
      <c r="BA212" s="11">
        <v>14.02</v>
      </c>
      <c r="BB212" s="11">
        <v>8.6199999999999992</v>
      </c>
      <c r="BC212" s="11">
        <v>17.04</v>
      </c>
      <c r="BD212" s="11">
        <v>11.89</v>
      </c>
      <c r="BE212" s="11">
        <v>19.04</v>
      </c>
      <c r="BF212" s="11">
        <v>9.26</v>
      </c>
      <c r="BG212" s="11">
        <v>16.18</v>
      </c>
      <c r="BH212" s="11">
        <v>16.46</v>
      </c>
      <c r="BI212" s="11">
        <v>22.67</v>
      </c>
      <c r="BJ212" s="11">
        <v>0.54</v>
      </c>
      <c r="BK212" s="11">
        <v>14.48</v>
      </c>
      <c r="BL212" s="11">
        <v>22.04</v>
      </c>
      <c r="BM212" s="11">
        <v>11.56</v>
      </c>
      <c r="BN212" s="11">
        <v>16.37</v>
      </c>
      <c r="BO212" s="11">
        <v>18.84</v>
      </c>
      <c r="BP212" s="11">
        <v>21.18</v>
      </c>
      <c r="BQ212" s="11">
        <v>15.53</v>
      </c>
      <c r="BR212" s="11">
        <v>15.88</v>
      </c>
      <c r="BS212" s="11">
        <v>10.220000000000001</v>
      </c>
      <c r="BT212" s="11">
        <v>26.17</v>
      </c>
      <c r="BU212" s="11">
        <v>16.100000000000001</v>
      </c>
      <c r="BV212" s="11">
        <v>29.38</v>
      </c>
      <c r="BW212" s="11">
        <v>28.41</v>
      </c>
      <c r="BX212" s="11">
        <v>25.29</v>
      </c>
      <c r="BY212" s="11">
        <v>9.2899999999999991</v>
      </c>
      <c r="BZ212" s="11">
        <v>13.41</v>
      </c>
      <c r="CA212" s="11">
        <v>18.899999999999999</v>
      </c>
      <c r="CB212" s="11">
        <v>19.28</v>
      </c>
      <c r="CC212" s="11">
        <v>22.04</v>
      </c>
      <c r="CD212" s="11">
        <v>6.52</v>
      </c>
      <c r="CE212" s="11">
        <v>19.68</v>
      </c>
      <c r="CF212" s="11">
        <v>29.47</v>
      </c>
      <c r="CG212" s="11">
        <v>20.010000000000002</v>
      </c>
      <c r="CH212" s="11">
        <v>20.149999999999999</v>
      </c>
      <c r="CI212" s="11">
        <v>3.84</v>
      </c>
      <c r="CJ212" s="11">
        <v>26.72</v>
      </c>
      <c r="CK212" s="11">
        <v>19.53</v>
      </c>
      <c r="CL212" s="11">
        <v>20.149999999999999</v>
      </c>
      <c r="CM212" s="11">
        <v>29.89</v>
      </c>
      <c r="CN212" s="11">
        <v>11.43</v>
      </c>
      <c r="CO212" s="11">
        <v>7.88</v>
      </c>
      <c r="CP212" s="11">
        <v>18.75</v>
      </c>
      <c r="CQ212" s="11">
        <v>19.940000000000001</v>
      </c>
      <c r="CR212" s="11">
        <v>20.51</v>
      </c>
      <c r="CS212" s="11">
        <v>28.19</v>
      </c>
      <c r="CT212" s="11">
        <v>15.97</v>
      </c>
      <c r="CU212" s="11">
        <v>20.96</v>
      </c>
      <c r="CV212" s="11">
        <v>3.41</v>
      </c>
      <c r="CW212" s="11">
        <v>2.57</v>
      </c>
      <c r="CX212" s="11">
        <v>19.23</v>
      </c>
    </row>
    <row r="213" spans="2:102" x14ac:dyDescent="0.75">
      <c r="B213" s="3">
        <f t="shared" si="7"/>
        <v>210</v>
      </c>
      <c r="C213" s="11">
        <v>19.809999999999999</v>
      </c>
      <c r="D213" s="11">
        <v>7.57</v>
      </c>
      <c r="E213" s="11">
        <v>18.96</v>
      </c>
      <c r="F213" s="11">
        <v>0.47</v>
      </c>
      <c r="G213" s="11">
        <v>2.4</v>
      </c>
      <c r="H213" s="11">
        <v>8.6300000000000008</v>
      </c>
      <c r="I213" s="11">
        <v>16.34</v>
      </c>
      <c r="J213" s="11">
        <v>18.68</v>
      </c>
      <c r="K213" s="11">
        <v>18.579999999999998</v>
      </c>
      <c r="L213" s="11">
        <v>2.72</v>
      </c>
      <c r="M213" s="11">
        <v>33.43</v>
      </c>
      <c r="N213" s="11">
        <v>1.05</v>
      </c>
      <c r="O213" s="11">
        <v>7.78</v>
      </c>
      <c r="P213" s="11">
        <v>15.86</v>
      </c>
      <c r="Q213" s="11">
        <v>29.44</v>
      </c>
      <c r="R213" s="11">
        <v>28.14</v>
      </c>
      <c r="S213" s="11">
        <v>30.93</v>
      </c>
      <c r="T213" s="11">
        <v>23.01</v>
      </c>
      <c r="U213" s="11">
        <v>5.47</v>
      </c>
      <c r="V213" s="11">
        <v>40.590000000000003</v>
      </c>
      <c r="W213" s="11">
        <v>14.53</v>
      </c>
      <c r="X213" s="11">
        <v>1.8</v>
      </c>
      <c r="Y213" s="11">
        <v>6.83</v>
      </c>
      <c r="Z213" s="11">
        <v>10.87</v>
      </c>
      <c r="AA213" s="11">
        <v>5.93</v>
      </c>
      <c r="AB213" s="11">
        <v>46.8</v>
      </c>
      <c r="AC213" s="11">
        <v>14.59</v>
      </c>
      <c r="AD213" s="11">
        <v>16.61</v>
      </c>
      <c r="AE213" s="11">
        <v>12.01</v>
      </c>
      <c r="AF213" s="11">
        <v>25.43</v>
      </c>
      <c r="AG213" s="11">
        <v>26.3</v>
      </c>
      <c r="AH213" s="11">
        <v>18.93</v>
      </c>
      <c r="AI213" s="11">
        <v>14.94</v>
      </c>
      <c r="AJ213" s="11">
        <v>6.14</v>
      </c>
      <c r="AK213" s="11">
        <v>28.8</v>
      </c>
      <c r="AL213" s="11">
        <v>8.43</v>
      </c>
      <c r="AM213" s="11">
        <v>16.59</v>
      </c>
      <c r="AN213" s="11">
        <v>11.35</v>
      </c>
      <c r="AO213" s="11">
        <v>23.31</v>
      </c>
      <c r="AP213" s="11">
        <v>22.45</v>
      </c>
      <c r="AQ213" s="11">
        <v>8.1300000000000008</v>
      </c>
      <c r="AR213" s="11">
        <v>63.08</v>
      </c>
      <c r="AS213" s="11">
        <v>19.27</v>
      </c>
      <c r="AT213" s="11">
        <v>84.04</v>
      </c>
      <c r="AU213" s="11">
        <v>35.58</v>
      </c>
      <c r="AV213" s="11">
        <v>58.88</v>
      </c>
      <c r="AW213" s="11">
        <v>66.78</v>
      </c>
      <c r="AX213" s="11">
        <v>26.89</v>
      </c>
      <c r="AY213" s="11">
        <v>38.590000000000003</v>
      </c>
      <c r="AZ213" s="11">
        <v>43.38</v>
      </c>
      <c r="BA213" s="11">
        <v>15.65</v>
      </c>
      <c r="BB213" s="11">
        <v>9.44</v>
      </c>
      <c r="BC213" s="11">
        <v>16.45</v>
      </c>
      <c r="BD213" s="11">
        <v>12.75</v>
      </c>
      <c r="BE213" s="11">
        <v>18.760000000000002</v>
      </c>
      <c r="BF213" s="11">
        <v>8.86</v>
      </c>
      <c r="BG213" s="11">
        <v>15.82</v>
      </c>
      <c r="BH213" s="11">
        <v>16.8</v>
      </c>
      <c r="BI213" s="11">
        <v>23.42</v>
      </c>
      <c r="BJ213" s="11">
        <v>0.54</v>
      </c>
      <c r="BK213" s="11">
        <v>15.31</v>
      </c>
      <c r="BL213" s="11">
        <v>21.81</v>
      </c>
      <c r="BM213" s="11">
        <v>10.85</v>
      </c>
      <c r="BN213" s="11">
        <v>17.11</v>
      </c>
      <c r="BO213" s="11">
        <v>19.18</v>
      </c>
      <c r="BP213" s="11">
        <v>20.010000000000002</v>
      </c>
      <c r="BQ213" s="11">
        <v>15.36</v>
      </c>
      <c r="BR213" s="11">
        <v>15.92</v>
      </c>
      <c r="BS213" s="11">
        <v>10.1</v>
      </c>
      <c r="BT213" s="11">
        <v>27.57</v>
      </c>
      <c r="BU213" s="11">
        <v>15.47</v>
      </c>
      <c r="BV213" s="11">
        <v>31.27</v>
      </c>
      <c r="BW213" s="11">
        <v>27.56</v>
      </c>
      <c r="BX213" s="11">
        <v>25.19</v>
      </c>
      <c r="BY213" s="11">
        <v>9.44</v>
      </c>
      <c r="BZ213" s="11">
        <v>13.67</v>
      </c>
      <c r="CA213" s="11">
        <v>19.39</v>
      </c>
      <c r="CB213" s="11">
        <v>19.64</v>
      </c>
      <c r="CC213" s="11">
        <v>20.55</v>
      </c>
      <c r="CD213" s="11">
        <v>6.76</v>
      </c>
      <c r="CE213" s="11">
        <v>19.440000000000001</v>
      </c>
      <c r="CF213" s="11">
        <v>30.18</v>
      </c>
      <c r="CG213" s="11">
        <v>18.55</v>
      </c>
      <c r="CH213" s="11">
        <v>20.32</v>
      </c>
      <c r="CI213" s="11">
        <v>3.78</v>
      </c>
      <c r="CJ213" s="11">
        <v>28.15</v>
      </c>
      <c r="CK213" s="11">
        <v>19.34</v>
      </c>
      <c r="CL213" s="11">
        <v>20.22</v>
      </c>
      <c r="CM213" s="11">
        <v>29.14</v>
      </c>
      <c r="CN213" s="11">
        <v>11.83</v>
      </c>
      <c r="CO213" s="11">
        <v>7.6</v>
      </c>
      <c r="CP213" s="11">
        <v>19.43</v>
      </c>
      <c r="CQ213" s="11">
        <v>20.309999999999999</v>
      </c>
      <c r="CR213" s="11">
        <v>19.72</v>
      </c>
      <c r="CS213" s="11">
        <v>26.63</v>
      </c>
      <c r="CT213" s="11">
        <v>15.68</v>
      </c>
      <c r="CU213" s="11">
        <v>20.57</v>
      </c>
      <c r="CV213" s="11">
        <v>3.38</v>
      </c>
      <c r="CW213" s="11">
        <v>2.5299999999999998</v>
      </c>
      <c r="CX213" s="11">
        <v>19.04</v>
      </c>
    </row>
    <row r="214" spans="2:102" x14ac:dyDescent="0.75">
      <c r="B214" s="3">
        <f t="shared" si="7"/>
        <v>211</v>
      </c>
      <c r="C214" s="11">
        <v>20.02</v>
      </c>
      <c r="D214" s="11">
        <v>7.59</v>
      </c>
      <c r="E214" s="11">
        <v>19.02</v>
      </c>
      <c r="F214" s="11">
        <v>0.47</v>
      </c>
      <c r="G214" s="11">
        <v>2.4</v>
      </c>
      <c r="H214" s="11">
        <v>8.44</v>
      </c>
      <c r="I214" s="11">
        <v>16.38</v>
      </c>
      <c r="J214" s="11">
        <v>18.91</v>
      </c>
      <c r="K214" s="11">
        <v>18.43</v>
      </c>
      <c r="L214" s="11">
        <v>2.67</v>
      </c>
      <c r="M214" s="11">
        <v>33.450000000000003</v>
      </c>
      <c r="N214" s="11">
        <v>1.05</v>
      </c>
      <c r="O214" s="11">
        <v>7.83</v>
      </c>
      <c r="P214" s="11">
        <v>15.77</v>
      </c>
      <c r="Q214" s="11">
        <v>29.33</v>
      </c>
      <c r="R214" s="11">
        <v>28.27</v>
      </c>
      <c r="S214" s="11">
        <v>30.84</v>
      </c>
      <c r="T214" s="11">
        <v>23.2</v>
      </c>
      <c r="U214" s="11">
        <v>5.48</v>
      </c>
      <c r="V214" s="11">
        <v>40.909999999999997</v>
      </c>
      <c r="W214" s="11">
        <v>14.45</v>
      </c>
      <c r="X214" s="11">
        <v>1.8</v>
      </c>
      <c r="Y214" s="11">
        <v>7.08</v>
      </c>
      <c r="Z214" s="11">
        <v>10.87</v>
      </c>
      <c r="AA214" s="11">
        <v>5.89</v>
      </c>
      <c r="AB214" s="11">
        <v>46.93</v>
      </c>
      <c r="AC214" s="11">
        <v>14.63</v>
      </c>
      <c r="AD214" s="11">
        <v>16.59</v>
      </c>
      <c r="AE214" s="11">
        <v>12</v>
      </c>
      <c r="AF214" s="11">
        <v>25.31</v>
      </c>
      <c r="AG214" s="11">
        <v>26.2</v>
      </c>
      <c r="AH214" s="11">
        <v>18.73</v>
      </c>
      <c r="AI214" s="11">
        <v>15.12</v>
      </c>
      <c r="AJ214" s="11">
        <v>6.1</v>
      </c>
      <c r="AK214" s="11">
        <v>29.28</v>
      </c>
      <c r="AL214" s="11">
        <v>8.4600000000000009</v>
      </c>
      <c r="AM214" s="11">
        <v>16.600000000000001</v>
      </c>
      <c r="AN214" s="11">
        <v>11.33</v>
      </c>
      <c r="AO214" s="11">
        <v>23.35</v>
      </c>
      <c r="AP214" s="11">
        <v>22.16</v>
      </c>
      <c r="AQ214" s="11">
        <v>8.14</v>
      </c>
      <c r="AR214" s="11">
        <v>64.09</v>
      </c>
      <c r="AS214" s="11">
        <v>19.27</v>
      </c>
      <c r="AT214" s="11">
        <v>83.95</v>
      </c>
      <c r="AU214" s="11">
        <v>35.72</v>
      </c>
      <c r="AV214" s="11">
        <v>58.64</v>
      </c>
      <c r="AW214" s="11">
        <v>66.510000000000005</v>
      </c>
      <c r="AX214" s="11">
        <v>27.09</v>
      </c>
      <c r="AY214" s="11">
        <v>38.619999999999997</v>
      </c>
      <c r="AZ214" s="11">
        <v>43.38</v>
      </c>
      <c r="BA214" s="11">
        <v>13.95</v>
      </c>
      <c r="BB214" s="11">
        <v>8.7200000000000006</v>
      </c>
      <c r="BC214" s="11">
        <v>16.16</v>
      </c>
      <c r="BD214" s="11">
        <v>12.67</v>
      </c>
      <c r="BE214" s="11">
        <v>18.98</v>
      </c>
      <c r="BF214" s="11">
        <v>8.7799999999999994</v>
      </c>
      <c r="BG214" s="11">
        <v>15.82</v>
      </c>
      <c r="BH214" s="11">
        <v>17.02</v>
      </c>
      <c r="BI214" s="11">
        <v>24.26</v>
      </c>
      <c r="BJ214" s="11">
        <v>0.54</v>
      </c>
      <c r="BK214" s="11">
        <v>15.51</v>
      </c>
      <c r="BL214" s="11">
        <v>22.44</v>
      </c>
      <c r="BM214" s="11">
        <v>10.67</v>
      </c>
      <c r="BN214" s="11">
        <v>16.48</v>
      </c>
      <c r="BO214" s="11">
        <v>18.18</v>
      </c>
      <c r="BP214" s="11">
        <v>19.62</v>
      </c>
      <c r="BQ214" s="11">
        <v>15.2</v>
      </c>
      <c r="BR214" s="11">
        <v>15.82</v>
      </c>
      <c r="BS214" s="11">
        <v>10.11</v>
      </c>
      <c r="BT214" s="11">
        <v>26.62</v>
      </c>
      <c r="BU214" s="11">
        <v>16.149999999999999</v>
      </c>
      <c r="BV214" s="11">
        <v>30.09</v>
      </c>
      <c r="BW214" s="11">
        <v>26.14</v>
      </c>
      <c r="BX214" s="11">
        <v>26.22</v>
      </c>
      <c r="BY214" s="11">
        <v>9.4600000000000009</v>
      </c>
      <c r="BZ214" s="11">
        <v>14.05</v>
      </c>
      <c r="CA214" s="11">
        <v>18.91</v>
      </c>
      <c r="CB214" s="11">
        <v>18.95</v>
      </c>
      <c r="CC214" s="11">
        <v>21.12</v>
      </c>
      <c r="CD214" s="11">
        <v>6.57</v>
      </c>
      <c r="CE214" s="11">
        <v>19.84</v>
      </c>
      <c r="CF214" s="11">
        <v>29.22</v>
      </c>
      <c r="CG214" s="11">
        <v>17.47</v>
      </c>
      <c r="CH214" s="11">
        <v>20.92</v>
      </c>
      <c r="CI214" s="11">
        <v>3.84</v>
      </c>
      <c r="CJ214" s="11">
        <v>26.84</v>
      </c>
      <c r="CK214" s="11">
        <v>18.3</v>
      </c>
      <c r="CL214" s="11">
        <v>20.48</v>
      </c>
      <c r="CM214" s="11">
        <v>29.75</v>
      </c>
      <c r="CN214" s="11">
        <v>11.51</v>
      </c>
      <c r="CO214" s="11">
        <v>7.65</v>
      </c>
      <c r="CP214" s="11">
        <v>18.440000000000001</v>
      </c>
      <c r="CQ214" s="11">
        <v>19.510000000000002</v>
      </c>
      <c r="CR214" s="11">
        <v>19.28</v>
      </c>
      <c r="CS214" s="11">
        <v>26.71</v>
      </c>
      <c r="CT214" s="11">
        <v>16</v>
      </c>
      <c r="CU214" s="11">
        <v>20.58</v>
      </c>
      <c r="CV214" s="11">
        <v>3.38</v>
      </c>
      <c r="CW214" s="11">
        <v>2.6</v>
      </c>
      <c r="CX214" s="11">
        <v>19.11</v>
      </c>
    </row>
    <row r="215" spans="2:102" x14ac:dyDescent="0.75">
      <c r="B215" s="3">
        <f t="shared" si="7"/>
        <v>212</v>
      </c>
      <c r="C215" s="11">
        <v>19.88</v>
      </c>
      <c r="D215" s="11">
        <v>7.55</v>
      </c>
      <c r="E215" s="11">
        <v>18.96</v>
      </c>
      <c r="F215" s="11">
        <v>0.47</v>
      </c>
      <c r="G215" s="11">
        <v>2.39</v>
      </c>
      <c r="H215" s="11">
        <v>8.3699999999999992</v>
      </c>
      <c r="I215" s="11">
        <v>16.45</v>
      </c>
      <c r="J215" s="11">
        <v>19.21</v>
      </c>
      <c r="K215" s="11">
        <v>18.440000000000001</v>
      </c>
      <c r="L215" s="11">
        <v>2.64</v>
      </c>
      <c r="M215" s="11">
        <v>33.51</v>
      </c>
      <c r="N215" s="11">
        <v>1.05</v>
      </c>
      <c r="O215" s="11">
        <v>7.88</v>
      </c>
      <c r="P215" s="11">
        <v>15.75</v>
      </c>
      <c r="Q215" s="11">
        <v>28.99</v>
      </c>
      <c r="R215" s="11">
        <v>28.08</v>
      </c>
      <c r="S215" s="11">
        <v>30.82</v>
      </c>
      <c r="T215" s="11">
        <v>23.21</v>
      </c>
      <c r="U215" s="11">
        <v>5.47</v>
      </c>
      <c r="V215" s="11">
        <v>41.72</v>
      </c>
      <c r="W215" s="11">
        <v>14.21</v>
      </c>
      <c r="X215" s="11">
        <v>1.8</v>
      </c>
      <c r="Y215" s="11">
        <v>6.97</v>
      </c>
      <c r="Z215" s="11">
        <v>10.83</v>
      </c>
      <c r="AA215" s="11">
        <v>5.86</v>
      </c>
      <c r="AB215" s="11">
        <v>46.63</v>
      </c>
      <c r="AC215" s="11">
        <v>14.6</v>
      </c>
      <c r="AD215" s="11">
        <v>16.53</v>
      </c>
      <c r="AE215" s="11">
        <v>11.92</v>
      </c>
      <c r="AF215" s="11">
        <v>25.27</v>
      </c>
      <c r="AG215" s="11">
        <v>26.03</v>
      </c>
      <c r="AH215" s="11">
        <v>18.989999999999998</v>
      </c>
      <c r="AI215" s="11">
        <v>15.02</v>
      </c>
      <c r="AJ215" s="11">
        <v>6.04</v>
      </c>
      <c r="AK215" s="11">
        <v>29.62</v>
      </c>
      <c r="AL215" s="11">
        <v>8.43</v>
      </c>
      <c r="AM215" s="11">
        <v>16.59</v>
      </c>
      <c r="AN215" s="11">
        <v>11.4</v>
      </c>
      <c r="AO215" s="11">
        <v>23.31</v>
      </c>
      <c r="AP215" s="11">
        <v>22.26</v>
      </c>
      <c r="AQ215" s="11">
        <v>8.16</v>
      </c>
      <c r="AR215" s="11">
        <v>63.79</v>
      </c>
      <c r="AS215" s="11">
        <v>19.39</v>
      </c>
      <c r="AT215" s="11">
        <v>83.38</v>
      </c>
      <c r="AU215" s="11">
        <v>35.78</v>
      </c>
      <c r="AV215" s="11">
        <v>58.21</v>
      </c>
      <c r="AW215" s="11">
        <v>65.849999999999994</v>
      </c>
      <c r="AX215" s="11">
        <v>27.2</v>
      </c>
      <c r="AY215" s="11">
        <v>38.31</v>
      </c>
      <c r="AZ215" s="11">
        <v>43.56</v>
      </c>
      <c r="BA215" s="11">
        <v>13.97</v>
      </c>
      <c r="BB215" s="11">
        <v>8.5</v>
      </c>
      <c r="BC215" s="11">
        <v>15.99</v>
      </c>
      <c r="BD215" s="11">
        <v>12.52</v>
      </c>
      <c r="BE215" s="11">
        <v>18.7</v>
      </c>
      <c r="BF215" s="11">
        <v>9.1300000000000008</v>
      </c>
      <c r="BG215" s="11">
        <v>16.23</v>
      </c>
      <c r="BH215" s="11">
        <v>16.100000000000001</v>
      </c>
      <c r="BI215" s="11">
        <v>24.5</v>
      </c>
      <c r="BJ215" s="11">
        <v>0.54</v>
      </c>
      <c r="BK215" s="11">
        <v>15.7</v>
      </c>
      <c r="BL215" s="11">
        <v>21.66</v>
      </c>
      <c r="BM215" s="11">
        <v>11.1</v>
      </c>
      <c r="BN215" s="11">
        <v>17.22</v>
      </c>
      <c r="BO215" s="11">
        <v>20.14</v>
      </c>
      <c r="BP215" s="11">
        <v>21.23</v>
      </c>
      <c r="BQ215" s="11">
        <v>15.31</v>
      </c>
      <c r="BR215" s="11">
        <v>15.28</v>
      </c>
      <c r="BS215" s="11">
        <v>10.220000000000001</v>
      </c>
      <c r="BT215" s="11">
        <v>27.8</v>
      </c>
      <c r="BU215" s="11">
        <v>16.11</v>
      </c>
      <c r="BV215" s="11">
        <v>29.79</v>
      </c>
      <c r="BW215" s="11">
        <v>26.67</v>
      </c>
      <c r="BX215" s="11">
        <v>24.16</v>
      </c>
      <c r="BY215" s="11">
        <v>9.16</v>
      </c>
      <c r="BZ215" s="11">
        <v>13.73</v>
      </c>
      <c r="CA215" s="11">
        <v>19.78</v>
      </c>
      <c r="CB215" s="11">
        <v>18.98</v>
      </c>
      <c r="CC215" s="11">
        <v>20.32</v>
      </c>
      <c r="CD215" s="11">
        <v>6.82</v>
      </c>
      <c r="CE215" s="11">
        <v>19.3</v>
      </c>
      <c r="CF215" s="11">
        <v>29.95</v>
      </c>
      <c r="CG215" s="11">
        <v>19.989999999999998</v>
      </c>
      <c r="CH215" s="11">
        <v>19.510000000000002</v>
      </c>
      <c r="CI215" s="11">
        <v>3.74</v>
      </c>
      <c r="CJ215" s="11">
        <v>26.47</v>
      </c>
      <c r="CK215" s="11">
        <v>19.97</v>
      </c>
      <c r="CL215" s="11">
        <v>20.99</v>
      </c>
      <c r="CM215" s="11">
        <v>29.15</v>
      </c>
      <c r="CN215" s="11">
        <v>11.65</v>
      </c>
      <c r="CO215" s="11">
        <v>7.4</v>
      </c>
      <c r="CP215" s="11">
        <v>18.649999999999999</v>
      </c>
      <c r="CQ215" s="11">
        <v>20.52</v>
      </c>
      <c r="CR215" s="11">
        <v>19.91</v>
      </c>
      <c r="CS215" s="11">
        <v>27.13</v>
      </c>
      <c r="CT215" s="11">
        <v>16.059999999999999</v>
      </c>
      <c r="CU215" s="11">
        <v>21.56</v>
      </c>
      <c r="CV215" s="11">
        <v>3.48</v>
      </c>
      <c r="CW215" s="11">
        <v>2.69</v>
      </c>
      <c r="CX215" s="11">
        <v>19.510000000000002</v>
      </c>
    </row>
    <row r="216" spans="2:102" x14ac:dyDescent="0.75">
      <c r="B216" s="3">
        <f t="shared" si="7"/>
        <v>213</v>
      </c>
      <c r="C216" s="11">
        <v>19.559999999999999</v>
      </c>
      <c r="D216" s="11">
        <v>7.55</v>
      </c>
      <c r="E216" s="11">
        <v>18.91</v>
      </c>
      <c r="F216" s="11">
        <v>0.46</v>
      </c>
      <c r="G216" s="11">
        <v>2.39</v>
      </c>
      <c r="H216" s="11">
        <v>8.41</v>
      </c>
      <c r="I216" s="11">
        <v>16.32</v>
      </c>
      <c r="J216" s="11">
        <v>19.28</v>
      </c>
      <c r="K216" s="11">
        <v>18.53</v>
      </c>
      <c r="L216" s="11">
        <v>2.62</v>
      </c>
      <c r="M216" s="11">
        <v>33.450000000000003</v>
      </c>
      <c r="N216" s="11">
        <v>1.05</v>
      </c>
      <c r="O216" s="11">
        <v>7.82</v>
      </c>
      <c r="P216" s="11">
        <v>15.73</v>
      </c>
      <c r="Q216" s="11">
        <v>29.11</v>
      </c>
      <c r="R216" s="11">
        <v>28.16</v>
      </c>
      <c r="S216" s="11">
        <v>30.82</v>
      </c>
      <c r="T216" s="11">
        <v>23.22</v>
      </c>
      <c r="U216" s="11">
        <v>5.46</v>
      </c>
      <c r="V216" s="11">
        <v>42.27</v>
      </c>
      <c r="W216" s="11">
        <v>14.12</v>
      </c>
      <c r="X216" s="11">
        <v>1.8</v>
      </c>
      <c r="Y216" s="11">
        <v>6.97</v>
      </c>
      <c r="Z216" s="11">
        <v>10.76</v>
      </c>
      <c r="AA216" s="11">
        <v>5.94</v>
      </c>
      <c r="AB216" s="11">
        <v>46.3</v>
      </c>
      <c r="AC216" s="11">
        <v>14.58</v>
      </c>
      <c r="AD216" s="11">
        <v>16.55</v>
      </c>
      <c r="AE216" s="11">
        <v>11.83</v>
      </c>
      <c r="AF216" s="11">
        <v>25.44</v>
      </c>
      <c r="AG216" s="11">
        <v>26.11</v>
      </c>
      <c r="AH216" s="11">
        <v>18.95</v>
      </c>
      <c r="AI216" s="11">
        <v>15</v>
      </c>
      <c r="AJ216" s="11">
        <v>6.06</v>
      </c>
      <c r="AK216" s="11">
        <v>29.5</v>
      </c>
      <c r="AL216" s="11">
        <v>8.48</v>
      </c>
      <c r="AM216" s="11">
        <v>16.579999999999998</v>
      </c>
      <c r="AN216" s="11">
        <v>11.62</v>
      </c>
      <c r="AO216" s="11">
        <v>23.33</v>
      </c>
      <c r="AP216" s="11">
        <v>22.21</v>
      </c>
      <c r="AQ216" s="11">
        <v>8.26</v>
      </c>
      <c r="AR216" s="11">
        <v>63.5</v>
      </c>
      <c r="AS216" s="11">
        <v>19.38</v>
      </c>
      <c r="AT216" s="11">
        <v>83.33</v>
      </c>
      <c r="AU216" s="11">
        <v>35.89</v>
      </c>
      <c r="AV216" s="11">
        <v>58.07</v>
      </c>
      <c r="AW216" s="11">
        <v>65.41</v>
      </c>
      <c r="AX216" s="11">
        <v>27.16</v>
      </c>
      <c r="AY216" s="11">
        <v>38.07</v>
      </c>
      <c r="AZ216" s="11">
        <v>43.84</v>
      </c>
      <c r="BA216" s="11">
        <v>13.69</v>
      </c>
      <c r="BB216" s="11">
        <v>8.52</v>
      </c>
      <c r="BC216" s="11">
        <v>17.940000000000001</v>
      </c>
      <c r="BD216" s="11">
        <v>12.41</v>
      </c>
      <c r="BE216" s="11">
        <v>18.12</v>
      </c>
      <c r="BF216" s="11">
        <v>8.82</v>
      </c>
      <c r="BG216" s="11">
        <v>15.61</v>
      </c>
      <c r="BH216" s="11">
        <v>16.170000000000002</v>
      </c>
      <c r="BI216" s="11">
        <v>23.91</v>
      </c>
      <c r="BJ216" s="11">
        <v>0.56000000000000005</v>
      </c>
      <c r="BK216" s="11">
        <v>15.61</v>
      </c>
      <c r="BL216" s="11">
        <v>20.93</v>
      </c>
      <c r="BM216" s="11">
        <v>9.6</v>
      </c>
      <c r="BN216" s="11">
        <v>16.72</v>
      </c>
      <c r="BO216" s="11">
        <v>19.510000000000002</v>
      </c>
      <c r="BP216" s="11">
        <v>19.27</v>
      </c>
      <c r="BQ216" s="11">
        <v>15.06</v>
      </c>
      <c r="BR216" s="11">
        <v>15.64</v>
      </c>
      <c r="BS216" s="11">
        <v>10.02</v>
      </c>
      <c r="BT216" s="11">
        <v>26.34</v>
      </c>
      <c r="BU216" s="11">
        <v>14.4</v>
      </c>
      <c r="BV216" s="11">
        <v>29.19</v>
      </c>
      <c r="BW216" s="11">
        <v>26.45</v>
      </c>
      <c r="BX216" s="11">
        <v>24.03</v>
      </c>
      <c r="BY216" s="11">
        <v>9.26</v>
      </c>
      <c r="BZ216" s="11">
        <v>13.98</v>
      </c>
      <c r="CA216" s="11">
        <v>19.2</v>
      </c>
      <c r="CB216" s="11">
        <v>17.989999999999998</v>
      </c>
      <c r="CC216" s="11">
        <v>20.25</v>
      </c>
      <c r="CD216" s="11">
        <v>6.9</v>
      </c>
      <c r="CE216" s="11">
        <v>19.579999999999998</v>
      </c>
      <c r="CF216" s="11">
        <v>29.48</v>
      </c>
      <c r="CG216" s="11">
        <v>18.3</v>
      </c>
      <c r="CH216" s="11">
        <v>19.93</v>
      </c>
      <c r="CI216" s="11">
        <v>3.67</v>
      </c>
      <c r="CJ216" s="11">
        <v>27.64</v>
      </c>
      <c r="CK216" s="11">
        <v>18.84</v>
      </c>
      <c r="CL216" s="11">
        <v>20.97</v>
      </c>
      <c r="CM216" s="11">
        <v>29.81</v>
      </c>
      <c r="CN216" s="11">
        <v>11.79</v>
      </c>
      <c r="CO216" s="11">
        <v>6.96</v>
      </c>
      <c r="CP216" s="11">
        <v>19.78</v>
      </c>
      <c r="CQ216" s="11">
        <v>19.95</v>
      </c>
      <c r="CR216" s="11">
        <v>19.14</v>
      </c>
      <c r="CS216" s="11">
        <v>26.9</v>
      </c>
      <c r="CT216" s="11">
        <v>15.38</v>
      </c>
      <c r="CU216" s="11">
        <v>20.69</v>
      </c>
      <c r="CV216" s="11">
        <v>3.37</v>
      </c>
      <c r="CW216" s="11">
        <v>2.58</v>
      </c>
      <c r="CX216" s="11">
        <v>19.260000000000002</v>
      </c>
    </row>
    <row r="217" spans="2:102" x14ac:dyDescent="0.75">
      <c r="B217" s="3">
        <f t="shared" si="7"/>
        <v>214</v>
      </c>
      <c r="C217" s="11">
        <v>19.309999999999999</v>
      </c>
      <c r="D217" s="11">
        <v>7.54</v>
      </c>
      <c r="E217" s="11">
        <v>18.89</v>
      </c>
      <c r="F217" s="11">
        <v>0.46</v>
      </c>
      <c r="G217" s="11">
        <v>2.38</v>
      </c>
      <c r="H217" s="11">
        <v>8.41</v>
      </c>
      <c r="I217" s="11">
        <v>15.99</v>
      </c>
      <c r="J217" s="11">
        <v>19.16</v>
      </c>
      <c r="K217" s="11">
        <v>18.62</v>
      </c>
      <c r="L217" s="11">
        <v>2.59</v>
      </c>
      <c r="M217" s="11">
        <v>33.42</v>
      </c>
      <c r="N217" s="11">
        <v>1.05</v>
      </c>
      <c r="O217" s="11">
        <v>7.87</v>
      </c>
      <c r="P217" s="11">
        <v>15.53</v>
      </c>
      <c r="Q217" s="11">
        <v>29.23</v>
      </c>
      <c r="R217" s="11">
        <v>28.32</v>
      </c>
      <c r="S217" s="11">
        <v>30.93</v>
      </c>
      <c r="T217" s="11">
        <v>23.54</v>
      </c>
      <c r="U217" s="11">
        <v>5.43</v>
      </c>
      <c r="V217" s="11">
        <v>42.19</v>
      </c>
      <c r="W217" s="11">
        <v>14.38</v>
      </c>
      <c r="X217" s="11">
        <v>1.8</v>
      </c>
      <c r="Y217" s="11">
        <v>6.89</v>
      </c>
      <c r="Z217" s="11">
        <v>10.77</v>
      </c>
      <c r="AA217" s="11">
        <v>5.95</v>
      </c>
      <c r="AB217" s="11">
        <v>46.5</v>
      </c>
      <c r="AC217" s="11">
        <v>14.51</v>
      </c>
      <c r="AD217" s="11">
        <v>16.55</v>
      </c>
      <c r="AE217" s="11">
        <v>11.82</v>
      </c>
      <c r="AF217" s="11">
        <v>25.29</v>
      </c>
      <c r="AG217" s="11">
        <v>25.9</v>
      </c>
      <c r="AH217" s="11">
        <v>18.82</v>
      </c>
      <c r="AI217" s="11">
        <v>14.91</v>
      </c>
      <c r="AJ217" s="11">
        <v>6.13</v>
      </c>
      <c r="AK217" s="11">
        <v>30.15</v>
      </c>
      <c r="AL217" s="11">
        <v>8.43</v>
      </c>
      <c r="AM217" s="11">
        <v>16.59</v>
      </c>
      <c r="AN217" s="11">
        <v>11.58</v>
      </c>
      <c r="AO217" s="11">
        <v>23.25</v>
      </c>
      <c r="AP217" s="11">
        <v>22.29</v>
      </c>
      <c r="AQ217" s="11">
        <v>8.2799999999999994</v>
      </c>
      <c r="AR217" s="11">
        <v>63.88</v>
      </c>
      <c r="AS217" s="11">
        <v>19.190000000000001</v>
      </c>
      <c r="AT217" s="11">
        <v>83.27</v>
      </c>
      <c r="AU217" s="11">
        <v>36.08</v>
      </c>
      <c r="AV217" s="11">
        <v>58.21</v>
      </c>
      <c r="AW217" s="11">
        <v>64.83</v>
      </c>
      <c r="AX217" s="11">
        <v>27.22</v>
      </c>
      <c r="AY217" s="11">
        <v>37.68</v>
      </c>
      <c r="AZ217" s="11">
        <v>44.08</v>
      </c>
      <c r="BA217" s="11">
        <v>14.01</v>
      </c>
      <c r="BB217" s="11">
        <v>8.08</v>
      </c>
      <c r="BC217" s="11">
        <v>15.89</v>
      </c>
      <c r="BD217" s="11">
        <v>12.88</v>
      </c>
      <c r="BE217" s="11">
        <v>18.47</v>
      </c>
      <c r="BF217" s="11">
        <v>8.8800000000000008</v>
      </c>
      <c r="BG217" s="11">
        <v>15.16</v>
      </c>
      <c r="BH217" s="11">
        <v>15.59</v>
      </c>
      <c r="BI217" s="11">
        <v>23.16</v>
      </c>
      <c r="BJ217" s="11">
        <v>0.53</v>
      </c>
      <c r="BK217" s="11">
        <v>14.53</v>
      </c>
      <c r="BL217" s="11">
        <v>22.28</v>
      </c>
      <c r="BM217" s="11">
        <v>10.67</v>
      </c>
      <c r="BN217" s="11">
        <v>16.190000000000001</v>
      </c>
      <c r="BO217" s="11">
        <v>18.77</v>
      </c>
      <c r="BP217" s="11">
        <v>20.77</v>
      </c>
      <c r="BQ217" s="11">
        <v>15.36</v>
      </c>
      <c r="BR217" s="11">
        <v>15.19</v>
      </c>
      <c r="BS217" s="11">
        <v>10.5</v>
      </c>
      <c r="BT217" s="11">
        <v>25.57</v>
      </c>
      <c r="BU217" s="11">
        <v>14.5</v>
      </c>
      <c r="BV217" s="11">
        <v>30.11</v>
      </c>
      <c r="BW217" s="11">
        <v>27.47</v>
      </c>
      <c r="BX217" s="11">
        <v>24.55</v>
      </c>
      <c r="BY217" s="11">
        <v>8.56</v>
      </c>
      <c r="BZ217" s="11">
        <v>13.36</v>
      </c>
      <c r="CA217" s="11">
        <v>17.07</v>
      </c>
      <c r="CB217" s="11">
        <v>19.010000000000002</v>
      </c>
      <c r="CC217" s="11">
        <v>20.66</v>
      </c>
      <c r="CD217" s="11">
        <v>7.26</v>
      </c>
      <c r="CE217" s="11">
        <v>20.09</v>
      </c>
      <c r="CF217" s="11">
        <v>29.49</v>
      </c>
      <c r="CG217" s="11">
        <v>17.75</v>
      </c>
      <c r="CH217" s="11">
        <v>18.39</v>
      </c>
      <c r="CI217" s="11">
        <v>3.74</v>
      </c>
      <c r="CJ217" s="11">
        <v>25.9</v>
      </c>
      <c r="CK217" s="11">
        <v>18.98</v>
      </c>
      <c r="CL217" s="11">
        <v>20.51</v>
      </c>
      <c r="CM217" s="11">
        <v>29.09</v>
      </c>
      <c r="CN217" s="11">
        <v>11.65</v>
      </c>
      <c r="CO217" s="11">
        <v>6.83</v>
      </c>
      <c r="CP217" s="11">
        <v>18.77</v>
      </c>
      <c r="CQ217" s="11">
        <v>20.87</v>
      </c>
      <c r="CR217" s="11">
        <v>20.11</v>
      </c>
      <c r="CS217" s="11">
        <v>25.99</v>
      </c>
      <c r="CT217" s="11">
        <v>15.59</v>
      </c>
      <c r="CU217" s="11">
        <v>20.62</v>
      </c>
      <c r="CV217" s="11">
        <v>3.41</v>
      </c>
      <c r="CW217" s="11">
        <v>2.5499999999999998</v>
      </c>
      <c r="CX217" s="11">
        <v>18.399999999999999</v>
      </c>
    </row>
    <row r="218" spans="2:102" x14ac:dyDescent="0.75">
      <c r="B218" s="3">
        <f t="shared" si="7"/>
        <v>215</v>
      </c>
      <c r="C218" s="11">
        <v>19</v>
      </c>
      <c r="D218" s="11">
        <v>7.54</v>
      </c>
      <c r="E218" s="11">
        <v>18.920000000000002</v>
      </c>
      <c r="F218" s="11">
        <v>0.45</v>
      </c>
      <c r="G218" s="11">
        <v>2.37</v>
      </c>
      <c r="H218" s="11">
        <v>8.34</v>
      </c>
      <c r="I218" s="11">
        <v>15.7</v>
      </c>
      <c r="J218" s="11">
        <v>19.29</v>
      </c>
      <c r="K218" s="11">
        <v>18.670000000000002</v>
      </c>
      <c r="L218" s="11">
        <v>2.57</v>
      </c>
      <c r="M218" s="11">
        <v>33.380000000000003</v>
      </c>
      <c r="N218" s="11">
        <v>1.05</v>
      </c>
      <c r="O218" s="11">
        <v>7.85</v>
      </c>
      <c r="P218" s="11">
        <v>15.39</v>
      </c>
      <c r="Q218" s="11">
        <v>29.3</v>
      </c>
      <c r="R218" s="11">
        <v>28.22</v>
      </c>
      <c r="S218" s="11">
        <v>31</v>
      </c>
      <c r="T218" s="11">
        <v>23.3</v>
      </c>
      <c r="U218" s="11">
        <v>5.44</v>
      </c>
      <c r="V218" s="11">
        <v>41.59</v>
      </c>
      <c r="W218" s="11">
        <v>14.43</v>
      </c>
      <c r="X218" s="11">
        <v>1.8</v>
      </c>
      <c r="Y218" s="11">
        <v>6.92</v>
      </c>
      <c r="Z218" s="11">
        <v>10.73</v>
      </c>
      <c r="AA218" s="11">
        <v>6.02</v>
      </c>
      <c r="AB218" s="11">
        <v>46.32</v>
      </c>
      <c r="AC218" s="11">
        <v>14.49</v>
      </c>
      <c r="AD218" s="11">
        <v>16.59</v>
      </c>
      <c r="AE218" s="11">
        <v>11.88</v>
      </c>
      <c r="AF218" s="11">
        <v>25.13</v>
      </c>
      <c r="AG218" s="11">
        <v>25.95</v>
      </c>
      <c r="AH218" s="11">
        <v>18.71</v>
      </c>
      <c r="AI218" s="11">
        <v>14.96</v>
      </c>
      <c r="AJ218" s="11">
        <v>6.08</v>
      </c>
      <c r="AK218" s="11">
        <v>30.26</v>
      </c>
      <c r="AL218" s="11">
        <v>8.39</v>
      </c>
      <c r="AM218" s="11">
        <v>16.57</v>
      </c>
      <c r="AN218" s="11">
        <v>11.52</v>
      </c>
      <c r="AO218" s="11">
        <v>23.25</v>
      </c>
      <c r="AP218" s="11">
        <v>22.3</v>
      </c>
      <c r="AQ218" s="11">
        <v>8.36</v>
      </c>
      <c r="AR218" s="11">
        <v>64.87</v>
      </c>
      <c r="AS218" s="11">
        <v>19.25</v>
      </c>
      <c r="AT218" s="11">
        <v>83.88</v>
      </c>
      <c r="AU218" s="11">
        <v>36.15</v>
      </c>
      <c r="AV218" s="11">
        <v>58.34</v>
      </c>
      <c r="AW218" s="11">
        <v>64.92</v>
      </c>
      <c r="AX218" s="11">
        <v>27.49</v>
      </c>
      <c r="AY218" s="11">
        <v>37.56</v>
      </c>
      <c r="AZ218" s="11">
        <v>43.95</v>
      </c>
      <c r="BA218" s="11">
        <v>12.66</v>
      </c>
      <c r="BB218" s="11">
        <v>9.16</v>
      </c>
      <c r="BC218" s="11">
        <v>17.579999999999998</v>
      </c>
      <c r="BD218" s="11">
        <v>12.01</v>
      </c>
      <c r="BE218" s="11">
        <v>18.89</v>
      </c>
      <c r="BF218" s="11">
        <v>9.07</v>
      </c>
      <c r="BG218" s="11">
        <v>16.52</v>
      </c>
      <c r="BH218" s="11">
        <v>16.02</v>
      </c>
      <c r="BI218" s="11">
        <v>23.11</v>
      </c>
      <c r="BJ218" s="11">
        <v>0.55000000000000004</v>
      </c>
      <c r="BK218" s="11">
        <v>16.03</v>
      </c>
      <c r="BL218" s="11">
        <v>22.53</v>
      </c>
      <c r="BM218" s="11">
        <v>9.1300000000000008</v>
      </c>
      <c r="BN218" s="11">
        <v>17.07</v>
      </c>
      <c r="BO218" s="11">
        <v>17.53</v>
      </c>
      <c r="BP218" s="11">
        <v>20.53</v>
      </c>
      <c r="BQ218" s="11">
        <v>15.1</v>
      </c>
      <c r="BR218" s="11">
        <v>16.39</v>
      </c>
      <c r="BS218" s="11">
        <v>9.9700000000000006</v>
      </c>
      <c r="BT218" s="11">
        <v>25.95</v>
      </c>
      <c r="BU218" s="11">
        <v>14.49</v>
      </c>
      <c r="BV218" s="11">
        <v>28.93</v>
      </c>
      <c r="BW218" s="11">
        <v>26.09</v>
      </c>
      <c r="BX218" s="11">
        <v>24.55</v>
      </c>
      <c r="BY218" s="11">
        <v>8.86</v>
      </c>
      <c r="BZ218" s="11">
        <v>13.59</v>
      </c>
      <c r="CA218" s="11">
        <v>19.670000000000002</v>
      </c>
      <c r="CB218" s="11">
        <v>18.829999999999998</v>
      </c>
      <c r="CC218" s="11">
        <v>19.489999999999998</v>
      </c>
      <c r="CD218" s="11">
        <v>6.6</v>
      </c>
      <c r="CE218" s="11">
        <v>19.37</v>
      </c>
      <c r="CF218" s="11">
        <v>29.15</v>
      </c>
      <c r="CG218" s="11">
        <v>17.98</v>
      </c>
      <c r="CH218" s="11">
        <v>19.47</v>
      </c>
      <c r="CI218" s="11">
        <v>3.71</v>
      </c>
      <c r="CJ218" s="11">
        <v>27.13</v>
      </c>
      <c r="CK218" s="11">
        <v>17.47</v>
      </c>
      <c r="CL218" s="11">
        <v>21.24</v>
      </c>
      <c r="CM218" s="11">
        <v>29.98</v>
      </c>
      <c r="CN218" s="11">
        <v>11.78</v>
      </c>
      <c r="CO218" s="11">
        <v>6.91</v>
      </c>
      <c r="CP218" s="11">
        <v>19.36</v>
      </c>
      <c r="CQ218" s="11">
        <v>20.41</v>
      </c>
      <c r="CR218" s="11">
        <v>19.66</v>
      </c>
      <c r="CS218" s="11">
        <v>26.46</v>
      </c>
      <c r="CT218" s="11">
        <v>16.29</v>
      </c>
      <c r="CU218" s="11">
        <v>19.88</v>
      </c>
      <c r="CV218" s="11">
        <v>3.41</v>
      </c>
      <c r="CW218" s="11">
        <v>2.52</v>
      </c>
      <c r="CX218" s="11">
        <v>19.39</v>
      </c>
    </row>
    <row r="219" spans="2:102" x14ac:dyDescent="0.75">
      <c r="B219" s="3">
        <f t="shared" si="7"/>
        <v>216</v>
      </c>
      <c r="C219" s="11">
        <v>19.239999999999998</v>
      </c>
      <c r="D219" s="11">
        <v>7.5</v>
      </c>
      <c r="E219" s="11">
        <v>18.989999999999998</v>
      </c>
      <c r="F219" s="11">
        <v>0.45</v>
      </c>
      <c r="G219" s="11">
        <v>2.37</v>
      </c>
      <c r="H219" s="11">
        <v>8.39</v>
      </c>
      <c r="I219" s="11">
        <v>15.64</v>
      </c>
      <c r="J219" s="11">
        <v>20.05</v>
      </c>
      <c r="K219" s="11">
        <v>18.829999999999998</v>
      </c>
      <c r="L219" s="11">
        <v>2.6</v>
      </c>
      <c r="M219" s="11">
        <v>33.43</v>
      </c>
      <c r="N219" s="11">
        <v>1.05</v>
      </c>
      <c r="O219" s="11">
        <v>7.86</v>
      </c>
      <c r="P219" s="11">
        <v>15.36</v>
      </c>
      <c r="Q219" s="11">
        <v>29.15</v>
      </c>
      <c r="R219" s="11">
        <v>28.17</v>
      </c>
      <c r="S219" s="11">
        <v>30.93</v>
      </c>
      <c r="T219" s="11">
        <v>23.13</v>
      </c>
      <c r="U219" s="11">
        <v>5.46</v>
      </c>
      <c r="V219" s="11">
        <v>41.92</v>
      </c>
      <c r="W219" s="11">
        <v>14.25</v>
      </c>
      <c r="X219" s="11">
        <v>1.8</v>
      </c>
      <c r="Y219" s="11">
        <v>6.97</v>
      </c>
      <c r="Z219" s="11">
        <v>10.66</v>
      </c>
      <c r="AA219" s="11">
        <v>5.99</v>
      </c>
      <c r="AB219" s="11">
        <v>45.93</v>
      </c>
      <c r="AC219" s="11">
        <v>14.54</v>
      </c>
      <c r="AD219" s="11">
        <v>16.57</v>
      </c>
      <c r="AE219" s="11">
        <v>12.05</v>
      </c>
      <c r="AF219" s="11">
        <v>25.27</v>
      </c>
      <c r="AG219" s="11">
        <v>25.92</v>
      </c>
      <c r="AH219" s="11">
        <v>18.91</v>
      </c>
      <c r="AI219" s="11">
        <v>15.05</v>
      </c>
      <c r="AJ219" s="11">
        <v>6.14</v>
      </c>
      <c r="AK219" s="11">
        <v>30.37</v>
      </c>
      <c r="AL219" s="11">
        <v>8.3699999999999992</v>
      </c>
      <c r="AM219" s="11">
        <v>16.559999999999999</v>
      </c>
      <c r="AN219" s="11">
        <v>11.42</v>
      </c>
      <c r="AO219" s="11">
        <v>23.21</v>
      </c>
      <c r="AP219" s="11">
        <v>22.23</v>
      </c>
      <c r="AQ219" s="11">
        <v>8.34</v>
      </c>
      <c r="AR219" s="11">
        <v>64.87</v>
      </c>
      <c r="AS219" s="11">
        <v>19.309999999999999</v>
      </c>
      <c r="AT219" s="11">
        <v>84.11</v>
      </c>
      <c r="AU219" s="11">
        <v>36.119999999999997</v>
      </c>
      <c r="AV219" s="11">
        <v>58.66</v>
      </c>
      <c r="AW219" s="11">
        <v>64.78</v>
      </c>
      <c r="AX219" s="11">
        <v>27.46</v>
      </c>
      <c r="AY219" s="11">
        <v>37.4</v>
      </c>
      <c r="AZ219" s="11">
        <v>43.79</v>
      </c>
      <c r="BA219" s="11">
        <v>12.57</v>
      </c>
      <c r="BB219" s="11">
        <v>8.93</v>
      </c>
      <c r="BC219" s="11">
        <v>16.52</v>
      </c>
      <c r="BD219" s="11">
        <v>13.07</v>
      </c>
      <c r="BE219" s="11">
        <v>19.03</v>
      </c>
      <c r="BF219" s="11">
        <v>9.44</v>
      </c>
      <c r="BG219" s="11">
        <v>15.58</v>
      </c>
      <c r="BH219" s="11">
        <v>16</v>
      </c>
      <c r="BI219" s="11">
        <v>22.96</v>
      </c>
      <c r="BJ219" s="11">
        <v>0.56000000000000005</v>
      </c>
      <c r="BK219" s="11">
        <v>15.78</v>
      </c>
      <c r="BL219" s="11">
        <v>21.89</v>
      </c>
      <c r="BM219" s="11">
        <v>10.69</v>
      </c>
      <c r="BN219" s="11">
        <v>16.600000000000001</v>
      </c>
      <c r="BO219" s="11">
        <v>17.27</v>
      </c>
      <c r="BP219" s="11">
        <v>20.91</v>
      </c>
      <c r="BQ219" s="11">
        <v>15.13</v>
      </c>
      <c r="BR219" s="11">
        <v>16.36</v>
      </c>
      <c r="BS219" s="11">
        <v>9.9</v>
      </c>
      <c r="BT219" s="11">
        <v>26.82</v>
      </c>
      <c r="BU219" s="11">
        <v>15.25</v>
      </c>
      <c r="BV219" s="11">
        <v>27.7</v>
      </c>
      <c r="BW219" s="11">
        <v>27.52</v>
      </c>
      <c r="BX219" s="11">
        <v>24.72</v>
      </c>
      <c r="BY219" s="11">
        <v>8.84</v>
      </c>
      <c r="BZ219" s="11">
        <v>13.67</v>
      </c>
      <c r="CA219" s="11">
        <v>19.25</v>
      </c>
      <c r="CB219" s="11">
        <v>19</v>
      </c>
      <c r="CC219" s="11">
        <v>20.63</v>
      </c>
      <c r="CD219" s="11">
        <v>6.53</v>
      </c>
      <c r="CE219" s="11">
        <v>20.05</v>
      </c>
      <c r="CF219" s="11">
        <v>28.6</v>
      </c>
      <c r="CG219" s="11">
        <v>17.829999999999998</v>
      </c>
      <c r="CH219" s="11">
        <v>19.54</v>
      </c>
      <c r="CI219" s="11">
        <v>3.74</v>
      </c>
      <c r="CJ219" s="11">
        <v>26.71</v>
      </c>
      <c r="CK219" s="11">
        <v>19.559999999999999</v>
      </c>
      <c r="CL219" s="11">
        <v>20.79</v>
      </c>
      <c r="CM219" s="11">
        <v>29.34</v>
      </c>
      <c r="CN219" s="11">
        <v>11.91</v>
      </c>
      <c r="CO219" s="11">
        <v>6.8</v>
      </c>
      <c r="CP219" s="11">
        <v>18.579999999999998</v>
      </c>
      <c r="CQ219" s="11">
        <v>19.829999999999998</v>
      </c>
      <c r="CR219" s="11">
        <v>19.670000000000002</v>
      </c>
      <c r="CS219" s="11">
        <v>26.35</v>
      </c>
      <c r="CT219" s="11">
        <v>15.94</v>
      </c>
      <c r="CU219" s="11">
        <v>20.190000000000001</v>
      </c>
      <c r="CV219" s="11">
        <v>3.41</v>
      </c>
      <c r="CW219" s="11">
        <v>2.54</v>
      </c>
      <c r="CX219" s="11">
        <v>18.86</v>
      </c>
    </row>
    <row r="220" spans="2:102" x14ac:dyDescent="0.75">
      <c r="B220" s="3">
        <f t="shared" si="7"/>
        <v>217</v>
      </c>
      <c r="C220" s="11">
        <v>19.45</v>
      </c>
      <c r="D220" s="11">
        <v>7.5</v>
      </c>
      <c r="E220" s="11">
        <v>19.02</v>
      </c>
      <c r="F220" s="11">
        <v>0.45</v>
      </c>
      <c r="G220" s="11">
        <v>2.37</v>
      </c>
      <c r="H220" s="11">
        <v>8.3800000000000008</v>
      </c>
      <c r="I220" s="11">
        <v>15.93</v>
      </c>
      <c r="J220" s="11">
        <v>20.11</v>
      </c>
      <c r="K220" s="11">
        <v>18.96</v>
      </c>
      <c r="L220" s="11">
        <v>2.62</v>
      </c>
      <c r="M220" s="11">
        <v>33.47</v>
      </c>
      <c r="N220" s="11">
        <v>1.05</v>
      </c>
      <c r="O220" s="11">
        <v>7.82</v>
      </c>
      <c r="P220" s="11">
        <v>15.54</v>
      </c>
      <c r="Q220" s="11">
        <v>29.08</v>
      </c>
      <c r="R220" s="11">
        <v>28.45</v>
      </c>
      <c r="S220" s="11">
        <v>30.72</v>
      </c>
      <c r="T220" s="11">
        <v>22.98</v>
      </c>
      <c r="U220" s="11">
        <v>5.45</v>
      </c>
      <c r="V220" s="11">
        <v>41.65</v>
      </c>
      <c r="W220" s="11">
        <v>14.2</v>
      </c>
      <c r="X220" s="11">
        <v>1.8</v>
      </c>
      <c r="Y220" s="11">
        <v>6.96</v>
      </c>
      <c r="Z220" s="11">
        <v>10.73</v>
      </c>
      <c r="AA220" s="11">
        <v>6</v>
      </c>
      <c r="AB220" s="11">
        <v>45.84</v>
      </c>
      <c r="AC220" s="11">
        <v>14.53</v>
      </c>
      <c r="AD220" s="11">
        <v>16.600000000000001</v>
      </c>
      <c r="AE220" s="11">
        <v>12.11</v>
      </c>
      <c r="AF220" s="11">
        <v>25.26</v>
      </c>
      <c r="AG220" s="11">
        <v>26.12</v>
      </c>
      <c r="AH220" s="11">
        <v>18.72</v>
      </c>
      <c r="AI220" s="11">
        <v>15.19</v>
      </c>
      <c r="AJ220" s="11">
        <v>6.19</v>
      </c>
      <c r="AK220" s="11">
        <v>30.64</v>
      </c>
      <c r="AL220" s="11">
        <v>8.31</v>
      </c>
      <c r="AM220" s="11">
        <v>16.64</v>
      </c>
      <c r="AN220" s="11">
        <v>11.61</v>
      </c>
      <c r="AO220" s="11">
        <v>23.12</v>
      </c>
      <c r="AP220" s="11">
        <v>22.24</v>
      </c>
      <c r="AQ220" s="11">
        <v>8.3699999999999992</v>
      </c>
      <c r="AR220" s="11">
        <v>65.08</v>
      </c>
      <c r="AS220" s="11">
        <v>19.190000000000001</v>
      </c>
      <c r="AT220" s="11">
        <v>83.68</v>
      </c>
      <c r="AU220" s="11">
        <v>35.979999999999997</v>
      </c>
      <c r="AV220" s="11">
        <v>59.07</v>
      </c>
      <c r="AW220" s="11">
        <v>64.73</v>
      </c>
      <c r="AX220" s="11">
        <v>27.6</v>
      </c>
      <c r="AY220" s="11">
        <v>37.53</v>
      </c>
      <c r="AZ220" s="11">
        <v>43.59</v>
      </c>
      <c r="BA220" s="11">
        <v>13.42</v>
      </c>
      <c r="BB220" s="11">
        <v>8.17</v>
      </c>
      <c r="BC220" s="11">
        <v>16.829999999999998</v>
      </c>
      <c r="BD220" s="11">
        <v>12.76</v>
      </c>
      <c r="BE220" s="11">
        <v>17.52</v>
      </c>
      <c r="BF220" s="11">
        <v>9.16</v>
      </c>
      <c r="BG220" s="11">
        <v>15.72</v>
      </c>
      <c r="BH220" s="11">
        <v>15.32</v>
      </c>
      <c r="BI220" s="11">
        <v>23.63</v>
      </c>
      <c r="BJ220" s="11">
        <v>0.56000000000000005</v>
      </c>
      <c r="BK220" s="11">
        <v>15.85</v>
      </c>
      <c r="BL220" s="11">
        <v>20.99</v>
      </c>
      <c r="BM220" s="11">
        <v>10.23</v>
      </c>
      <c r="BN220" s="11">
        <v>17.010000000000002</v>
      </c>
      <c r="BO220" s="11">
        <v>17.89</v>
      </c>
      <c r="BP220" s="11">
        <v>19.97</v>
      </c>
      <c r="BQ220" s="11">
        <v>15.02</v>
      </c>
      <c r="BR220" s="11">
        <v>15.67</v>
      </c>
      <c r="BS220" s="11">
        <v>9.94</v>
      </c>
      <c r="BT220" s="11">
        <v>26.26</v>
      </c>
      <c r="BU220" s="11">
        <v>14.9</v>
      </c>
      <c r="BV220" s="11">
        <v>27.32</v>
      </c>
      <c r="BW220" s="11">
        <v>27.16</v>
      </c>
      <c r="BX220" s="11">
        <v>25.08</v>
      </c>
      <c r="BY220" s="11">
        <v>8.7799999999999994</v>
      </c>
      <c r="BZ220" s="11">
        <v>13.72</v>
      </c>
      <c r="CA220" s="11">
        <v>20.04</v>
      </c>
      <c r="CB220" s="11">
        <v>19.07</v>
      </c>
      <c r="CC220" s="11">
        <v>19.21</v>
      </c>
      <c r="CD220" s="11">
        <v>6.4</v>
      </c>
      <c r="CE220" s="11">
        <v>19.37</v>
      </c>
      <c r="CF220" s="11">
        <v>28.78</v>
      </c>
      <c r="CG220" s="11">
        <v>17.66</v>
      </c>
      <c r="CH220" s="11">
        <v>19.03</v>
      </c>
      <c r="CI220" s="11">
        <v>3.66</v>
      </c>
      <c r="CJ220" s="11">
        <v>26.2</v>
      </c>
      <c r="CK220" s="11">
        <v>18.440000000000001</v>
      </c>
      <c r="CL220" s="11">
        <v>20.309999999999999</v>
      </c>
      <c r="CM220" s="11">
        <v>29.24</v>
      </c>
      <c r="CN220" s="11">
        <v>11.32</v>
      </c>
      <c r="CO220" s="11">
        <v>7.23</v>
      </c>
      <c r="CP220" s="11">
        <v>18.399999999999999</v>
      </c>
      <c r="CQ220" s="11">
        <v>19.940000000000001</v>
      </c>
      <c r="CR220" s="11">
        <v>18.22</v>
      </c>
      <c r="CS220" s="11">
        <v>26.67</v>
      </c>
      <c r="CT220" s="11">
        <v>15.9</v>
      </c>
      <c r="CU220" s="11">
        <v>20.170000000000002</v>
      </c>
      <c r="CV220" s="11">
        <v>3.34</v>
      </c>
      <c r="CW220" s="11">
        <v>2.48</v>
      </c>
      <c r="CX220" s="11">
        <v>19.57</v>
      </c>
    </row>
    <row r="221" spans="2:102" x14ac:dyDescent="0.75">
      <c r="B221" s="3">
        <f t="shared" si="7"/>
        <v>218</v>
      </c>
      <c r="C221" s="11">
        <v>19.28</v>
      </c>
      <c r="D221" s="11">
        <v>7.49</v>
      </c>
      <c r="E221" s="11">
        <v>18.91</v>
      </c>
      <c r="F221" s="11">
        <v>0.45</v>
      </c>
      <c r="G221" s="11">
        <v>2.37</v>
      </c>
      <c r="H221" s="11">
        <v>8.48</v>
      </c>
      <c r="I221" s="11">
        <v>15.77</v>
      </c>
      <c r="J221" s="11">
        <v>19.82</v>
      </c>
      <c r="K221" s="11">
        <v>18.98</v>
      </c>
      <c r="L221" s="11">
        <v>2.67</v>
      </c>
      <c r="M221" s="11">
        <v>33.5</v>
      </c>
      <c r="N221" s="11">
        <v>1.05</v>
      </c>
      <c r="O221" s="11">
        <v>7.84</v>
      </c>
      <c r="P221" s="11">
        <v>15.51</v>
      </c>
      <c r="Q221" s="11">
        <v>29.09</v>
      </c>
      <c r="R221" s="11">
        <v>28.55</v>
      </c>
      <c r="S221" s="11">
        <v>30.59</v>
      </c>
      <c r="T221" s="11">
        <v>23.36</v>
      </c>
      <c r="U221" s="11">
        <v>5.48</v>
      </c>
      <c r="V221" s="11">
        <v>40.89</v>
      </c>
      <c r="W221" s="11">
        <v>14.22</v>
      </c>
      <c r="X221" s="11">
        <v>1.8</v>
      </c>
      <c r="Y221" s="11">
        <v>6.85</v>
      </c>
      <c r="Z221" s="11">
        <v>10.7</v>
      </c>
      <c r="AA221" s="11">
        <v>6.01</v>
      </c>
      <c r="AB221" s="11">
        <v>45.94</v>
      </c>
      <c r="AC221" s="11">
        <v>14.55</v>
      </c>
      <c r="AD221" s="11">
        <v>16.59</v>
      </c>
      <c r="AE221" s="11">
        <v>12.2</v>
      </c>
      <c r="AF221" s="11">
        <v>25.63</v>
      </c>
      <c r="AG221" s="11">
        <v>26.04</v>
      </c>
      <c r="AH221" s="11">
        <v>18.57</v>
      </c>
      <c r="AI221" s="11">
        <v>15.27</v>
      </c>
      <c r="AJ221" s="11">
        <v>6.22</v>
      </c>
      <c r="AK221" s="11">
        <v>30.47</v>
      </c>
      <c r="AL221" s="11">
        <v>8.23</v>
      </c>
      <c r="AM221" s="11">
        <v>16.68</v>
      </c>
      <c r="AN221" s="11">
        <v>11.72</v>
      </c>
      <c r="AO221" s="11">
        <v>23.22</v>
      </c>
      <c r="AP221" s="11">
        <v>22.09</v>
      </c>
      <c r="AQ221" s="11">
        <v>8.42</v>
      </c>
      <c r="AR221" s="11">
        <v>65.75</v>
      </c>
      <c r="AS221" s="11">
        <v>19.260000000000002</v>
      </c>
      <c r="AT221" s="11">
        <v>83.42</v>
      </c>
      <c r="AU221" s="11">
        <v>35.58</v>
      </c>
      <c r="AV221" s="11">
        <v>59.49</v>
      </c>
      <c r="AW221" s="11">
        <v>64.67</v>
      </c>
      <c r="AX221" s="11">
        <v>27.28</v>
      </c>
      <c r="AY221" s="11">
        <v>37.119999999999997</v>
      </c>
      <c r="AZ221" s="11">
        <v>43.35</v>
      </c>
      <c r="BA221" s="11">
        <v>13.6</v>
      </c>
      <c r="BB221" s="11">
        <v>8.7799999999999994</v>
      </c>
      <c r="BC221" s="11">
        <v>16.32</v>
      </c>
      <c r="BD221" s="11">
        <v>12.7</v>
      </c>
      <c r="BE221" s="11">
        <v>18.55</v>
      </c>
      <c r="BF221" s="11">
        <v>8.85</v>
      </c>
      <c r="BG221" s="11">
        <v>15.82</v>
      </c>
      <c r="BH221" s="11">
        <v>16.07</v>
      </c>
      <c r="BI221" s="11">
        <v>24.1</v>
      </c>
      <c r="BJ221" s="11">
        <v>0.54</v>
      </c>
      <c r="BK221" s="11">
        <v>13.84</v>
      </c>
      <c r="BL221" s="11">
        <v>22.28</v>
      </c>
      <c r="BM221" s="11">
        <v>9.65</v>
      </c>
      <c r="BN221" s="11">
        <v>16.61</v>
      </c>
      <c r="BO221" s="11">
        <v>16.36</v>
      </c>
      <c r="BP221" s="11">
        <v>19.079999999999998</v>
      </c>
      <c r="BQ221" s="11">
        <v>15.51</v>
      </c>
      <c r="BR221" s="11">
        <v>15.27</v>
      </c>
      <c r="BS221" s="11">
        <v>10.6</v>
      </c>
      <c r="BT221" s="11">
        <v>24.06</v>
      </c>
      <c r="BU221" s="11">
        <v>14.67</v>
      </c>
      <c r="BV221" s="11">
        <v>28.46</v>
      </c>
      <c r="BW221" s="11">
        <v>28.14</v>
      </c>
      <c r="BX221" s="11">
        <v>24.29</v>
      </c>
      <c r="BY221" s="11">
        <v>9.09</v>
      </c>
      <c r="BZ221" s="11">
        <v>14.14</v>
      </c>
      <c r="CA221" s="11">
        <v>18.260000000000002</v>
      </c>
      <c r="CB221" s="11">
        <v>18.940000000000001</v>
      </c>
      <c r="CC221" s="11">
        <v>20.93</v>
      </c>
      <c r="CD221" s="11">
        <v>6.35</v>
      </c>
      <c r="CE221" s="11">
        <v>19.96</v>
      </c>
      <c r="CF221" s="11">
        <v>29.72</v>
      </c>
      <c r="CG221" s="11">
        <v>18.54</v>
      </c>
      <c r="CH221" s="11">
        <v>19.579999999999998</v>
      </c>
      <c r="CI221" s="11">
        <v>3.75</v>
      </c>
      <c r="CJ221" s="11">
        <v>26.84</v>
      </c>
      <c r="CK221" s="11">
        <v>19.16</v>
      </c>
      <c r="CL221" s="11">
        <v>20.87</v>
      </c>
      <c r="CM221" s="11">
        <v>29.15</v>
      </c>
      <c r="CN221" s="11">
        <v>11.71</v>
      </c>
      <c r="CO221" s="11">
        <v>6.94</v>
      </c>
      <c r="CP221" s="11">
        <v>18.82</v>
      </c>
      <c r="CQ221" s="11">
        <v>19.420000000000002</v>
      </c>
      <c r="CR221" s="11">
        <v>19.760000000000002</v>
      </c>
      <c r="CS221" s="11">
        <v>27.29</v>
      </c>
      <c r="CT221" s="11">
        <v>15.58</v>
      </c>
      <c r="CU221" s="11">
        <v>20.83</v>
      </c>
      <c r="CV221" s="11">
        <v>3.4</v>
      </c>
      <c r="CW221" s="11">
        <v>2.42</v>
      </c>
      <c r="CX221" s="11">
        <v>19.12</v>
      </c>
    </row>
    <row r="222" spans="2:102" x14ac:dyDescent="0.75">
      <c r="B222" s="3">
        <f t="shared" si="7"/>
        <v>219</v>
      </c>
      <c r="C222" s="11">
        <v>19.11</v>
      </c>
      <c r="D222" s="11">
        <v>7.52</v>
      </c>
      <c r="E222" s="11">
        <v>18.96</v>
      </c>
      <c r="F222" s="11">
        <v>0.45</v>
      </c>
      <c r="G222" s="11">
        <v>2.37</v>
      </c>
      <c r="H222" s="11">
        <v>8.4</v>
      </c>
      <c r="I222" s="11">
        <v>15.63</v>
      </c>
      <c r="J222" s="11">
        <v>20</v>
      </c>
      <c r="K222" s="11">
        <v>18.98</v>
      </c>
      <c r="L222" s="11">
        <v>2.66</v>
      </c>
      <c r="M222" s="11">
        <v>33.450000000000003</v>
      </c>
      <c r="N222" s="11">
        <v>1.06</v>
      </c>
      <c r="O222" s="11">
        <v>7.82</v>
      </c>
      <c r="P222" s="11">
        <v>15.57</v>
      </c>
      <c r="Q222" s="11">
        <v>28.79</v>
      </c>
      <c r="R222" s="11">
        <v>28.58</v>
      </c>
      <c r="S222" s="11">
        <v>30.61</v>
      </c>
      <c r="T222" s="11">
        <v>23.49</v>
      </c>
      <c r="U222" s="11">
        <v>5.46</v>
      </c>
      <c r="V222" s="11">
        <v>40.97</v>
      </c>
      <c r="W222" s="11">
        <v>14.37</v>
      </c>
      <c r="X222" s="11">
        <v>1.8</v>
      </c>
      <c r="Y222" s="11">
        <v>6.86</v>
      </c>
      <c r="Z222" s="11">
        <v>10.64</v>
      </c>
      <c r="AA222" s="11">
        <v>6.02</v>
      </c>
      <c r="AB222" s="11">
        <v>46.11</v>
      </c>
      <c r="AC222" s="11">
        <v>14.57</v>
      </c>
      <c r="AD222" s="11">
        <v>16.55</v>
      </c>
      <c r="AE222" s="11">
        <v>12.25</v>
      </c>
      <c r="AF222" s="11">
        <v>25.51</v>
      </c>
      <c r="AG222" s="11">
        <v>25.98</v>
      </c>
      <c r="AH222" s="11">
        <v>18.66</v>
      </c>
      <c r="AI222" s="11">
        <v>15.24</v>
      </c>
      <c r="AJ222" s="11">
        <v>6.22</v>
      </c>
      <c r="AK222" s="11">
        <v>31.02</v>
      </c>
      <c r="AL222" s="11">
        <v>8.26</v>
      </c>
      <c r="AM222" s="11">
        <v>16.739999999999998</v>
      </c>
      <c r="AN222" s="11">
        <v>11.66</v>
      </c>
      <c r="AO222" s="11">
        <v>23.38</v>
      </c>
      <c r="AP222" s="11">
        <v>22.22</v>
      </c>
      <c r="AQ222" s="11">
        <v>8.44</v>
      </c>
      <c r="AR222" s="11">
        <v>66.349999999999994</v>
      </c>
      <c r="AS222" s="11">
        <v>19.2</v>
      </c>
      <c r="AT222" s="11">
        <v>82.99</v>
      </c>
      <c r="AU222" s="11">
        <v>35.19</v>
      </c>
      <c r="AV222" s="11">
        <v>59.68</v>
      </c>
      <c r="AW222" s="11">
        <v>63.94</v>
      </c>
      <c r="AX222" s="11">
        <v>27.11</v>
      </c>
      <c r="AY222" s="11">
        <v>37.03</v>
      </c>
      <c r="AZ222" s="11">
        <v>43.75</v>
      </c>
      <c r="BA222" s="11">
        <v>13.74</v>
      </c>
      <c r="BB222" s="11">
        <v>8.32</v>
      </c>
      <c r="BC222" s="11">
        <v>17.25</v>
      </c>
      <c r="BD222" s="11">
        <v>12.12</v>
      </c>
      <c r="BE222" s="11">
        <v>17.920000000000002</v>
      </c>
      <c r="BF222" s="11">
        <v>8.69</v>
      </c>
      <c r="BG222" s="11">
        <v>15.65</v>
      </c>
      <c r="BH222" s="11">
        <v>16.11</v>
      </c>
      <c r="BI222" s="11">
        <v>21.38</v>
      </c>
      <c r="BJ222" s="11">
        <v>0.55000000000000004</v>
      </c>
      <c r="BK222" s="11">
        <v>14.82</v>
      </c>
      <c r="BL222" s="11">
        <v>22.21</v>
      </c>
      <c r="BM222" s="11">
        <v>10.69</v>
      </c>
      <c r="BN222" s="11">
        <v>16.61</v>
      </c>
      <c r="BO222" s="11">
        <v>16.89</v>
      </c>
      <c r="BP222" s="11">
        <v>20.3</v>
      </c>
      <c r="BQ222" s="11">
        <v>15.55</v>
      </c>
      <c r="BR222" s="11">
        <v>15.44</v>
      </c>
      <c r="BS222" s="11">
        <v>10.32</v>
      </c>
      <c r="BT222" s="11">
        <v>25.82</v>
      </c>
      <c r="BU222" s="11">
        <v>14.2</v>
      </c>
      <c r="BV222" s="11">
        <v>28.76</v>
      </c>
      <c r="BW222" s="11">
        <v>25.06</v>
      </c>
      <c r="BX222" s="11">
        <v>25.02</v>
      </c>
      <c r="BY222" s="11">
        <v>8.85</v>
      </c>
      <c r="BZ222" s="11">
        <v>14.02</v>
      </c>
      <c r="CA222" s="11">
        <v>18.37</v>
      </c>
      <c r="CB222" s="11">
        <v>19.399999999999999</v>
      </c>
      <c r="CC222" s="11">
        <v>18.98</v>
      </c>
      <c r="CD222" s="11">
        <v>6.45</v>
      </c>
      <c r="CE222" s="11">
        <v>19.010000000000002</v>
      </c>
      <c r="CF222" s="11">
        <v>28.04</v>
      </c>
      <c r="CG222" s="11">
        <v>17.59</v>
      </c>
      <c r="CH222" s="11">
        <v>18.61</v>
      </c>
      <c r="CI222" s="11">
        <v>3.58</v>
      </c>
      <c r="CJ222" s="11">
        <v>25.91</v>
      </c>
      <c r="CK222" s="11">
        <v>18.97</v>
      </c>
      <c r="CL222" s="11">
        <v>20.69</v>
      </c>
      <c r="CM222" s="11">
        <v>28.84</v>
      </c>
      <c r="CN222" s="11">
        <v>11.84</v>
      </c>
      <c r="CO222" s="11">
        <v>6.51</v>
      </c>
      <c r="CP222" s="11">
        <v>17.760000000000002</v>
      </c>
      <c r="CQ222" s="11">
        <v>19.690000000000001</v>
      </c>
      <c r="CR222" s="11">
        <v>19.32</v>
      </c>
      <c r="CS222" s="11">
        <v>26.59</v>
      </c>
      <c r="CT222" s="11">
        <v>15.67</v>
      </c>
      <c r="CU222" s="11">
        <v>19.760000000000002</v>
      </c>
      <c r="CV222" s="11">
        <v>3.41</v>
      </c>
      <c r="CW222" s="11">
        <v>2.4</v>
      </c>
      <c r="CX222" s="11">
        <v>18.48</v>
      </c>
    </row>
    <row r="223" spans="2:102" x14ac:dyDescent="0.75">
      <c r="B223" s="3">
        <f t="shared" si="7"/>
        <v>220</v>
      </c>
      <c r="C223" s="11">
        <v>19.16</v>
      </c>
      <c r="D223" s="11">
        <v>7.52</v>
      </c>
      <c r="E223" s="11">
        <v>18.989999999999998</v>
      </c>
      <c r="F223" s="11">
        <v>0.45</v>
      </c>
      <c r="G223" s="11">
        <v>2.36</v>
      </c>
      <c r="H223" s="11">
        <v>8.4499999999999993</v>
      </c>
      <c r="I223" s="11">
        <v>15.47</v>
      </c>
      <c r="J223" s="11">
        <v>19.760000000000002</v>
      </c>
      <c r="K223" s="11">
        <v>19</v>
      </c>
      <c r="L223" s="11">
        <v>2.62</v>
      </c>
      <c r="M223" s="11">
        <v>33.5</v>
      </c>
      <c r="N223" s="11">
        <v>1.06</v>
      </c>
      <c r="O223" s="11">
        <v>7.82</v>
      </c>
      <c r="P223" s="11">
        <v>15.74</v>
      </c>
      <c r="Q223" s="11">
        <v>28.79</v>
      </c>
      <c r="R223" s="11">
        <v>28.23</v>
      </c>
      <c r="S223" s="11">
        <v>30.54</v>
      </c>
      <c r="T223" s="11">
        <v>23</v>
      </c>
      <c r="U223" s="11">
        <v>5.47</v>
      </c>
      <c r="V223" s="11">
        <v>41.49</v>
      </c>
      <c r="W223" s="11">
        <v>14.36</v>
      </c>
      <c r="X223" s="11">
        <v>1.8</v>
      </c>
      <c r="Y223" s="11">
        <v>6.95</v>
      </c>
      <c r="Z223" s="11">
        <v>10.37</v>
      </c>
      <c r="AA223" s="11">
        <v>6.01</v>
      </c>
      <c r="AB223" s="11">
        <v>46.25</v>
      </c>
      <c r="AC223" s="11">
        <v>14.54</v>
      </c>
      <c r="AD223" s="11">
        <v>16.53</v>
      </c>
      <c r="AE223" s="11">
        <v>12.05</v>
      </c>
      <c r="AF223" s="11">
        <v>25.38</v>
      </c>
      <c r="AG223" s="11">
        <v>25.92</v>
      </c>
      <c r="AH223" s="11">
        <v>18.63</v>
      </c>
      <c r="AI223" s="11">
        <v>15.32</v>
      </c>
      <c r="AJ223" s="11">
        <v>6.25</v>
      </c>
      <c r="AK223" s="11">
        <v>30.83</v>
      </c>
      <c r="AL223" s="11">
        <v>8.23</v>
      </c>
      <c r="AM223" s="11">
        <v>16.8</v>
      </c>
      <c r="AN223" s="11">
        <v>11.73</v>
      </c>
      <c r="AO223" s="11">
        <v>23.4</v>
      </c>
      <c r="AP223" s="11">
        <v>22.38</v>
      </c>
      <c r="AQ223" s="11">
        <v>8.42</v>
      </c>
      <c r="AR223" s="11">
        <v>66.73</v>
      </c>
      <c r="AS223" s="11">
        <v>19.239999999999998</v>
      </c>
      <c r="AT223" s="11">
        <v>82.85</v>
      </c>
      <c r="AU223" s="11">
        <v>35.4</v>
      </c>
      <c r="AV223" s="11">
        <v>59.91</v>
      </c>
      <c r="AW223" s="11">
        <v>64.44</v>
      </c>
      <c r="AX223" s="11">
        <v>27.2</v>
      </c>
      <c r="AY223" s="11">
        <v>37.119999999999997</v>
      </c>
      <c r="AZ223" s="11">
        <v>43.91</v>
      </c>
      <c r="BA223" s="11">
        <v>12.75</v>
      </c>
      <c r="BB223" s="11">
        <v>7.83</v>
      </c>
      <c r="BC223" s="11">
        <v>15.9</v>
      </c>
      <c r="BD223" s="11">
        <v>11.4</v>
      </c>
      <c r="BE223" s="11">
        <v>18.43</v>
      </c>
      <c r="BF223" s="11">
        <v>8.69</v>
      </c>
      <c r="BG223" s="11">
        <v>15.6</v>
      </c>
      <c r="BH223" s="11">
        <v>15.74</v>
      </c>
      <c r="BI223" s="11">
        <v>22.77</v>
      </c>
      <c r="BJ223" s="11">
        <v>0.56999999999999995</v>
      </c>
      <c r="BK223" s="11">
        <v>14.52</v>
      </c>
      <c r="BL223" s="11">
        <v>21.82</v>
      </c>
      <c r="BM223" s="11">
        <v>10.48</v>
      </c>
      <c r="BN223" s="11">
        <v>15.82</v>
      </c>
      <c r="BO223" s="11">
        <v>17.29</v>
      </c>
      <c r="BP223" s="11">
        <v>19.55</v>
      </c>
      <c r="BQ223" s="11">
        <v>14.93</v>
      </c>
      <c r="BR223" s="11">
        <v>14.96</v>
      </c>
      <c r="BS223" s="11">
        <v>10.35</v>
      </c>
      <c r="BT223" s="11">
        <v>26.38</v>
      </c>
      <c r="BU223" s="11">
        <v>13.95</v>
      </c>
      <c r="BV223" s="11">
        <v>29.15</v>
      </c>
      <c r="BW223" s="11">
        <v>27.65</v>
      </c>
      <c r="BX223" s="11">
        <v>23.42</v>
      </c>
      <c r="BY223" s="11">
        <v>8.66</v>
      </c>
      <c r="BZ223" s="11">
        <v>13.55</v>
      </c>
      <c r="CA223" s="11">
        <v>18.21</v>
      </c>
      <c r="CB223" s="11">
        <v>19.38</v>
      </c>
      <c r="CC223" s="11">
        <v>19.7</v>
      </c>
      <c r="CD223" s="11">
        <v>6.1</v>
      </c>
      <c r="CE223" s="11">
        <v>19.510000000000002</v>
      </c>
      <c r="CF223" s="11">
        <v>25.55</v>
      </c>
      <c r="CG223" s="11">
        <v>18.739999999999998</v>
      </c>
      <c r="CH223" s="11">
        <v>19.739999999999998</v>
      </c>
      <c r="CI223" s="11">
        <v>3.57</v>
      </c>
      <c r="CJ223" s="11">
        <v>26.9</v>
      </c>
      <c r="CK223" s="11">
        <v>18.260000000000002</v>
      </c>
      <c r="CL223" s="11">
        <v>20.43</v>
      </c>
      <c r="CM223" s="11">
        <v>28.74</v>
      </c>
      <c r="CN223" s="11">
        <v>11.27</v>
      </c>
      <c r="CO223" s="11">
        <v>6.81</v>
      </c>
      <c r="CP223" s="11">
        <v>19.22</v>
      </c>
      <c r="CQ223" s="11">
        <v>19.86</v>
      </c>
      <c r="CR223" s="11">
        <v>18.059999999999999</v>
      </c>
      <c r="CS223" s="11">
        <v>26.74</v>
      </c>
      <c r="CT223" s="11">
        <v>16.43</v>
      </c>
      <c r="CU223" s="11">
        <v>18.899999999999999</v>
      </c>
      <c r="CV223" s="11">
        <v>3.32</v>
      </c>
      <c r="CW223" s="11">
        <v>2.41</v>
      </c>
      <c r="CX223" s="11">
        <v>18.510000000000002</v>
      </c>
    </row>
    <row r="224" spans="2:102" x14ac:dyDescent="0.75">
      <c r="B224" s="3">
        <f t="shared" si="7"/>
        <v>221</v>
      </c>
      <c r="C224" s="11">
        <v>19.27</v>
      </c>
      <c r="D224" s="11">
        <v>7.51</v>
      </c>
      <c r="E224" s="11">
        <v>18.98</v>
      </c>
      <c r="F224" s="11">
        <v>0.46</v>
      </c>
      <c r="G224" s="11">
        <v>2.36</v>
      </c>
      <c r="H224" s="11">
        <v>8.3800000000000008</v>
      </c>
      <c r="I224" s="11">
        <v>15.66</v>
      </c>
      <c r="J224" s="11">
        <v>19.59</v>
      </c>
      <c r="K224" s="11">
        <v>18.8</v>
      </c>
      <c r="L224" s="11">
        <v>2.64</v>
      </c>
      <c r="M224" s="11">
        <v>33.5</v>
      </c>
      <c r="N224" s="11">
        <v>1.06</v>
      </c>
      <c r="O224" s="11">
        <v>7.78</v>
      </c>
      <c r="P224" s="11">
        <v>15.64</v>
      </c>
      <c r="Q224" s="11">
        <v>28.51</v>
      </c>
      <c r="R224" s="11">
        <v>28.42</v>
      </c>
      <c r="S224" s="11">
        <v>30.51</v>
      </c>
      <c r="T224" s="11">
        <v>23.17</v>
      </c>
      <c r="U224" s="11">
        <v>5.44</v>
      </c>
      <c r="V224" s="11">
        <v>41.11</v>
      </c>
      <c r="W224" s="11">
        <v>14.14</v>
      </c>
      <c r="X224" s="11">
        <v>1.8</v>
      </c>
      <c r="Y224" s="11">
        <v>6.93</v>
      </c>
      <c r="Z224" s="11">
        <v>10.34</v>
      </c>
      <c r="AA224" s="11">
        <v>5.99</v>
      </c>
      <c r="AB224" s="11">
        <v>46.52</v>
      </c>
      <c r="AC224" s="11">
        <v>14.55</v>
      </c>
      <c r="AD224" s="11">
        <v>16.54</v>
      </c>
      <c r="AE224" s="11">
        <v>11.96</v>
      </c>
      <c r="AF224" s="11">
        <v>25.64</v>
      </c>
      <c r="AG224" s="11">
        <v>25.75</v>
      </c>
      <c r="AH224" s="11">
        <v>18.79</v>
      </c>
      <c r="AI224" s="11">
        <v>15.22</v>
      </c>
      <c r="AJ224" s="11">
        <v>6.2</v>
      </c>
      <c r="AK224" s="11">
        <v>30.3</v>
      </c>
      <c r="AL224" s="11">
        <v>8.2200000000000006</v>
      </c>
      <c r="AM224" s="11">
        <v>16.79</v>
      </c>
      <c r="AN224" s="11">
        <v>11.61</v>
      </c>
      <c r="AO224" s="11">
        <v>23.4</v>
      </c>
      <c r="AP224" s="11">
        <v>22.84</v>
      </c>
      <c r="AQ224" s="11">
        <v>8.3699999999999992</v>
      </c>
      <c r="AR224" s="11">
        <v>67.52</v>
      </c>
      <c r="AS224" s="11">
        <v>19.14</v>
      </c>
      <c r="AT224" s="11">
        <v>82.49</v>
      </c>
      <c r="AU224" s="11">
        <v>35.26</v>
      </c>
      <c r="AV224" s="11">
        <v>60.06</v>
      </c>
      <c r="AW224" s="11">
        <v>64.349999999999994</v>
      </c>
      <c r="AX224" s="11">
        <v>27.1</v>
      </c>
      <c r="AY224" s="11">
        <v>37.36</v>
      </c>
      <c r="AZ224" s="11">
        <v>44.13</v>
      </c>
      <c r="BA224" s="11">
        <v>13.22</v>
      </c>
      <c r="BB224" s="11">
        <v>8.42</v>
      </c>
      <c r="BC224" s="11">
        <v>16.059999999999999</v>
      </c>
      <c r="BD224" s="11">
        <v>12.04</v>
      </c>
      <c r="BE224" s="11">
        <v>17.93</v>
      </c>
      <c r="BF224" s="11">
        <v>8.9</v>
      </c>
      <c r="BG224" s="11">
        <v>14.74</v>
      </c>
      <c r="BH224" s="11">
        <v>15.76</v>
      </c>
      <c r="BI224" s="11">
        <v>22.84</v>
      </c>
      <c r="BJ224" s="11">
        <v>0.59</v>
      </c>
      <c r="BK224" s="11">
        <v>14.01</v>
      </c>
      <c r="BL224" s="11">
        <v>22.13</v>
      </c>
      <c r="BM224" s="11">
        <v>10.18</v>
      </c>
      <c r="BN224" s="11">
        <v>16.25</v>
      </c>
      <c r="BO224" s="11">
        <v>17.66</v>
      </c>
      <c r="BP224" s="11">
        <v>18.739999999999998</v>
      </c>
      <c r="BQ224" s="11">
        <v>14.65</v>
      </c>
      <c r="BR224" s="11">
        <v>15.69</v>
      </c>
      <c r="BS224" s="11">
        <v>10.24</v>
      </c>
      <c r="BT224" s="11">
        <v>26.33</v>
      </c>
      <c r="BU224" s="11">
        <v>15.12</v>
      </c>
      <c r="BV224" s="11">
        <v>29.81</v>
      </c>
      <c r="BW224" s="11">
        <v>27.57</v>
      </c>
      <c r="BX224" s="11">
        <v>24.13</v>
      </c>
      <c r="BY224" s="11">
        <v>8.8800000000000008</v>
      </c>
      <c r="BZ224" s="11">
        <v>14.46</v>
      </c>
      <c r="CA224" s="11">
        <v>18.739999999999998</v>
      </c>
      <c r="CB224" s="11">
        <v>19.28</v>
      </c>
      <c r="CC224" s="11">
        <v>19.37</v>
      </c>
      <c r="CD224" s="11">
        <v>6.12</v>
      </c>
      <c r="CE224" s="11">
        <v>19.38</v>
      </c>
      <c r="CF224" s="11">
        <v>29.47</v>
      </c>
      <c r="CG224" s="11">
        <v>18.5</v>
      </c>
      <c r="CH224" s="11">
        <v>18.329999999999998</v>
      </c>
      <c r="CI224" s="11">
        <v>3.67</v>
      </c>
      <c r="CJ224" s="11">
        <v>27.16</v>
      </c>
      <c r="CK224" s="11">
        <v>17.440000000000001</v>
      </c>
      <c r="CL224" s="11">
        <v>21.03</v>
      </c>
      <c r="CM224" s="11">
        <v>28.02</v>
      </c>
      <c r="CN224" s="11">
        <v>11.38</v>
      </c>
      <c r="CO224" s="11">
        <v>6.69</v>
      </c>
      <c r="CP224" s="11">
        <v>18.45</v>
      </c>
      <c r="CQ224" s="11">
        <v>19.57</v>
      </c>
      <c r="CR224" s="11">
        <v>18.559999999999999</v>
      </c>
      <c r="CS224" s="11">
        <v>26.34</v>
      </c>
      <c r="CT224" s="11">
        <v>15.54</v>
      </c>
      <c r="CU224" s="11">
        <v>20.21</v>
      </c>
      <c r="CV224" s="11">
        <v>3.49</v>
      </c>
      <c r="CW224" s="11">
        <v>2.39</v>
      </c>
      <c r="CX224" s="11">
        <v>18.87</v>
      </c>
    </row>
    <row r="225" spans="2:102" x14ac:dyDescent="0.75">
      <c r="B225" s="3">
        <f t="shared" si="7"/>
        <v>222</v>
      </c>
      <c r="C225" s="11">
        <v>19.09</v>
      </c>
      <c r="D225" s="11">
        <v>7.51</v>
      </c>
      <c r="E225" s="11">
        <v>18.93</v>
      </c>
      <c r="F225" s="11">
        <v>0.45</v>
      </c>
      <c r="G225" s="11">
        <v>2.35</v>
      </c>
      <c r="H225" s="11">
        <v>8.3800000000000008</v>
      </c>
      <c r="I225" s="11">
        <v>15.81</v>
      </c>
      <c r="J225" s="11">
        <v>19.600000000000001</v>
      </c>
      <c r="K225" s="11">
        <v>18.829999999999998</v>
      </c>
      <c r="L225" s="11">
        <v>2.62</v>
      </c>
      <c r="M225" s="11">
        <v>33.46</v>
      </c>
      <c r="N225" s="11">
        <v>1.06</v>
      </c>
      <c r="O225" s="11">
        <v>7.81</v>
      </c>
      <c r="P225" s="11">
        <v>15.74</v>
      </c>
      <c r="Q225" s="11">
        <v>28.67</v>
      </c>
      <c r="R225" s="11">
        <v>28.52</v>
      </c>
      <c r="S225" s="11">
        <v>30.45</v>
      </c>
      <c r="T225" s="11">
        <v>22.99</v>
      </c>
      <c r="U225" s="11">
        <v>5.44</v>
      </c>
      <c r="V225" s="11">
        <v>41.15</v>
      </c>
      <c r="W225" s="11">
        <v>13.99</v>
      </c>
      <c r="X225" s="11">
        <v>1.8</v>
      </c>
      <c r="Y225" s="11">
        <v>6.99</v>
      </c>
      <c r="Z225" s="11">
        <v>10.24</v>
      </c>
      <c r="AA225" s="11">
        <v>6.04</v>
      </c>
      <c r="AB225" s="11">
        <v>47.01</v>
      </c>
      <c r="AC225" s="11">
        <v>14.53</v>
      </c>
      <c r="AD225" s="11">
        <v>16.489999999999998</v>
      </c>
      <c r="AE225" s="11">
        <v>11.86</v>
      </c>
      <c r="AF225" s="11">
        <v>25.77</v>
      </c>
      <c r="AG225" s="11">
        <v>25.69</v>
      </c>
      <c r="AH225" s="11">
        <v>18.649999999999999</v>
      </c>
      <c r="AI225" s="11">
        <v>15.29</v>
      </c>
      <c r="AJ225" s="11">
        <v>6.26</v>
      </c>
      <c r="AK225" s="11">
        <v>30.05</v>
      </c>
      <c r="AL225" s="11">
        <v>8.24</v>
      </c>
      <c r="AM225" s="11">
        <v>16.649999999999999</v>
      </c>
      <c r="AN225" s="11">
        <v>11.7</v>
      </c>
      <c r="AO225" s="11">
        <v>23.46</v>
      </c>
      <c r="AP225" s="11">
        <v>22.87</v>
      </c>
      <c r="AQ225" s="11">
        <v>8.4</v>
      </c>
      <c r="AR225" s="11">
        <v>67.09</v>
      </c>
      <c r="AS225" s="11">
        <v>19.059999999999999</v>
      </c>
      <c r="AT225" s="11">
        <v>82.4</v>
      </c>
      <c r="AU225" s="11">
        <v>35.25</v>
      </c>
      <c r="AV225" s="11">
        <v>60.04</v>
      </c>
      <c r="AW225" s="11">
        <v>64.41</v>
      </c>
      <c r="AX225" s="11">
        <v>27.2</v>
      </c>
      <c r="AY225" s="11">
        <v>37.21</v>
      </c>
      <c r="AZ225" s="11">
        <v>43.99</v>
      </c>
      <c r="BA225" s="11">
        <v>12.97</v>
      </c>
      <c r="BB225" s="11">
        <v>8.59</v>
      </c>
      <c r="BC225" s="11">
        <v>16.37</v>
      </c>
      <c r="BD225" s="11">
        <v>11.91</v>
      </c>
      <c r="BE225" s="11">
        <v>18.350000000000001</v>
      </c>
      <c r="BF225" s="11">
        <v>8.81</v>
      </c>
      <c r="BG225" s="11">
        <v>15.34</v>
      </c>
      <c r="BH225" s="11">
        <v>16.190000000000001</v>
      </c>
      <c r="BI225" s="11">
        <v>23.86</v>
      </c>
      <c r="BJ225" s="11">
        <v>0.54</v>
      </c>
      <c r="BK225" s="11">
        <v>14.99</v>
      </c>
      <c r="BL225" s="11">
        <v>21.61</v>
      </c>
      <c r="BM225" s="11">
        <v>9.69</v>
      </c>
      <c r="BN225" s="11">
        <v>16.670000000000002</v>
      </c>
      <c r="BO225" s="11">
        <v>18.3</v>
      </c>
      <c r="BP225" s="11">
        <v>20.11</v>
      </c>
      <c r="BQ225" s="11">
        <v>15.41</v>
      </c>
      <c r="BR225" s="11">
        <v>15.38</v>
      </c>
      <c r="BS225" s="11">
        <v>10.25</v>
      </c>
      <c r="BT225" s="11">
        <v>25.7</v>
      </c>
      <c r="BU225" s="11">
        <v>12.97</v>
      </c>
      <c r="BV225" s="11">
        <v>28.42</v>
      </c>
      <c r="BW225" s="11">
        <v>26.2</v>
      </c>
      <c r="BX225" s="11">
        <v>24.31</v>
      </c>
      <c r="BY225" s="11">
        <v>8.51</v>
      </c>
      <c r="BZ225" s="11">
        <v>13.68</v>
      </c>
      <c r="CA225" s="11">
        <v>18.46</v>
      </c>
      <c r="CB225" s="11">
        <v>18.73</v>
      </c>
      <c r="CC225" s="11">
        <v>20.75</v>
      </c>
      <c r="CD225" s="11">
        <v>5.9</v>
      </c>
      <c r="CE225" s="11">
        <v>19.5</v>
      </c>
      <c r="CF225" s="11">
        <v>27.44</v>
      </c>
      <c r="CG225" s="11">
        <v>18.989999999999998</v>
      </c>
      <c r="CH225" s="11">
        <v>19.989999999999998</v>
      </c>
      <c r="CI225" s="11">
        <v>3.83</v>
      </c>
      <c r="CJ225" s="11">
        <v>25.61</v>
      </c>
      <c r="CK225" s="11">
        <v>17.95</v>
      </c>
      <c r="CL225" s="11">
        <v>21.16</v>
      </c>
      <c r="CM225" s="11">
        <v>29.62</v>
      </c>
      <c r="CN225" s="11">
        <v>11.36</v>
      </c>
      <c r="CO225" s="11">
        <v>7.81</v>
      </c>
      <c r="CP225" s="11">
        <v>17.82</v>
      </c>
      <c r="CQ225" s="11">
        <v>19.559999999999999</v>
      </c>
      <c r="CR225" s="11">
        <v>19.809999999999999</v>
      </c>
      <c r="CS225" s="11">
        <v>26.62</v>
      </c>
      <c r="CT225" s="11">
        <v>16.04</v>
      </c>
      <c r="CU225" s="11">
        <v>19.53</v>
      </c>
      <c r="CV225" s="11">
        <v>3.52</v>
      </c>
      <c r="CW225" s="11">
        <v>2.52</v>
      </c>
      <c r="CX225" s="11">
        <v>17.59</v>
      </c>
    </row>
    <row r="226" spans="2:102" x14ac:dyDescent="0.75">
      <c r="B226" s="3">
        <f t="shared" si="7"/>
        <v>223</v>
      </c>
      <c r="C226" s="11">
        <v>19.02</v>
      </c>
      <c r="D226" s="11">
        <v>7.5</v>
      </c>
      <c r="E226" s="11">
        <v>18.86</v>
      </c>
      <c r="F226" s="11">
        <v>0.45</v>
      </c>
      <c r="G226" s="11">
        <v>2.35</v>
      </c>
      <c r="H226" s="11">
        <v>8.42</v>
      </c>
      <c r="I226" s="11">
        <v>15.98</v>
      </c>
      <c r="J226" s="11">
        <v>19.87</v>
      </c>
      <c r="K226" s="11">
        <v>18.88</v>
      </c>
      <c r="L226" s="11">
        <v>2.61</v>
      </c>
      <c r="M226" s="11">
        <v>33.51</v>
      </c>
      <c r="N226" s="11">
        <v>1.06</v>
      </c>
      <c r="O226" s="11">
        <v>7.86</v>
      </c>
      <c r="P226" s="11">
        <v>15.7</v>
      </c>
      <c r="Q226" s="11">
        <v>28.67</v>
      </c>
      <c r="R226" s="11">
        <v>28.3</v>
      </c>
      <c r="S226" s="11">
        <v>30.3</v>
      </c>
      <c r="T226" s="11">
        <v>22.97</v>
      </c>
      <c r="U226" s="11">
        <v>5.45</v>
      </c>
      <c r="V226" s="11">
        <v>40.47</v>
      </c>
      <c r="W226" s="11">
        <v>14.08</v>
      </c>
      <c r="X226" s="11">
        <v>1.8</v>
      </c>
      <c r="Y226" s="11">
        <v>6.95</v>
      </c>
      <c r="Z226" s="11">
        <v>10.1</v>
      </c>
      <c r="AA226" s="11">
        <v>6.09</v>
      </c>
      <c r="AB226" s="11">
        <v>46.96</v>
      </c>
      <c r="AC226" s="11">
        <v>14.55</v>
      </c>
      <c r="AD226" s="11">
        <v>16.5</v>
      </c>
      <c r="AE226" s="11">
        <v>11.96</v>
      </c>
      <c r="AF226" s="11">
        <v>25.68</v>
      </c>
      <c r="AG226" s="11">
        <v>25.7</v>
      </c>
      <c r="AH226" s="11">
        <v>18.89</v>
      </c>
      <c r="AI226" s="11">
        <v>15.28</v>
      </c>
      <c r="AJ226" s="11">
        <v>6.23</v>
      </c>
      <c r="AK226" s="11">
        <v>30.53</v>
      </c>
      <c r="AL226" s="11">
        <v>8.31</v>
      </c>
      <c r="AM226" s="11">
        <v>16.71</v>
      </c>
      <c r="AN226" s="11">
        <v>11.56</v>
      </c>
      <c r="AO226" s="11">
        <v>23.5</v>
      </c>
      <c r="AP226" s="11">
        <v>22.84</v>
      </c>
      <c r="AQ226" s="11">
        <v>8.36</v>
      </c>
      <c r="AR226" s="11">
        <v>67.14</v>
      </c>
      <c r="AS226" s="11">
        <v>18.88</v>
      </c>
      <c r="AT226" s="11">
        <v>82.57</v>
      </c>
      <c r="AU226" s="11">
        <v>35.090000000000003</v>
      </c>
      <c r="AV226" s="11">
        <v>59.59</v>
      </c>
      <c r="AW226" s="11">
        <v>64</v>
      </c>
      <c r="AX226" s="11">
        <v>27.19</v>
      </c>
      <c r="AY226" s="11">
        <v>37.01</v>
      </c>
      <c r="AZ226" s="11">
        <v>44.07</v>
      </c>
      <c r="BA226" s="11">
        <v>12.59</v>
      </c>
      <c r="BB226" s="11">
        <v>8.52</v>
      </c>
      <c r="BC226" s="11">
        <v>16.71</v>
      </c>
      <c r="BD226" s="11">
        <v>12.16</v>
      </c>
      <c r="BE226" s="11">
        <v>18.899999999999999</v>
      </c>
      <c r="BF226" s="11">
        <v>8.75</v>
      </c>
      <c r="BG226" s="11">
        <v>16.32</v>
      </c>
      <c r="BH226" s="11">
        <v>15.67</v>
      </c>
      <c r="BI226" s="11">
        <v>24.02</v>
      </c>
      <c r="BJ226" s="11">
        <v>0.53</v>
      </c>
      <c r="BK226" s="11">
        <v>15.9</v>
      </c>
      <c r="BL226" s="11">
        <v>21.99</v>
      </c>
      <c r="BM226" s="11">
        <v>9.84</v>
      </c>
      <c r="BN226" s="11">
        <v>16.899999999999999</v>
      </c>
      <c r="BO226" s="11">
        <v>16.760000000000002</v>
      </c>
      <c r="BP226" s="11">
        <v>19.100000000000001</v>
      </c>
      <c r="BQ226" s="11">
        <v>14.8</v>
      </c>
      <c r="BR226" s="11">
        <v>15.42</v>
      </c>
      <c r="BS226" s="11">
        <v>10.25</v>
      </c>
      <c r="BT226" s="11">
        <v>24.91</v>
      </c>
      <c r="BU226" s="11">
        <v>14.67</v>
      </c>
      <c r="BV226" s="11">
        <v>27.63</v>
      </c>
      <c r="BW226" s="11">
        <v>26.89</v>
      </c>
      <c r="BX226" s="11">
        <v>24.87</v>
      </c>
      <c r="BY226" s="11">
        <v>8.91</v>
      </c>
      <c r="BZ226" s="11">
        <v>13.81</v>
      </c>
      <c r="CA226" s="11">
        <v>20.34</v>
      </c>
      <c r="CB226" s="11">
        <v>19.14</v>
      </c>
      <c r="CC226" s="11">
        <v>19.25</v>
      </c>
      <c r="CD226" s="11">
        <v>6.31</v>
      </c>
      <c r="CE226" s="11">
        <v>19.579999999999998</v>
      </c>
      <c r="CF226" s="11">
        <v>28.68</v>
      </c>
      <c r="CG226" s="11">
        <v>18.2</v>
      </c>
      <c r="CH226" s="11">
        <v>19.8</v>
      </c>
      <c r="CI226" s="11">
        <v>3.71</v>
      </c>
      <c r="CJ226" s="11">
        <v>26.59</v>
      </c>
      <c r="CK226" s="11">
        <v>17.690000000000001</v>
      </c>
      <c r="CL226" s="11">
        <v>20.3</v>
      </c>
      <c r="CM226" s="11">
        <v>27.68</v>
      </c>
      <c r="CN226" s="11">
        <v>11.8</v>
      </c>
      <c r="CO226" s="11">
        <v>6.5</v>
      </c>
      <c r="CP226" s="11">
        <v>19.38</v>
      </c>
      <c r="CQ226" s="11">
        <v>18.739999999999998</v>
      </c>
      <c r="CR226" s="11">
        <v>20.100000000000001</v>
      </c>
      <c r="CS226" s="11">
        <v>27.75</v>
      </c>
      <c r="CT226" s="11">
        <v>16.39</v>
      </c>
      <c r="CU226" s="11">
        <v>19.27</v>
      </c>
      <c r="CV226" s="11">
        <v>3.33</v>
      </c>
      <c r="CW226" s="11">
        <v>2.4700000000000002</v>
      </c>
      <c r="CX226" s="11">
        <v>18.71</v>
      </c>
    </row>
    <row r="227" spans="2:102" x14ac:dyDescent="0.75">
      <c r="B227" s="3">
        <f t="shared" si="7"/>
        <v>224</v>
      </c>
      <c r="C227" s="11">
        <v>19.079999999999998</v>
      </c>
      <c r="D227" s="11">
        <v>7.49</v>
      </c>
      <c r="E227" s="11">
        <v>18.84</v>
      </c>
      <c r="F227" s="11">
        <v>0.45</v>
      </c>
      <c r="G227" s="11">
        <v>2.35</v>
      </c>
      <c r="H227" s="11">
        <v>8.64</v>
      </c>
      <c r="I227" s="11">
        <v>15.89</v>
      </c>
      <c r="J227" s="11">
        <v>19.8</v>
      </c>
      <c r="K227" s="11">
        <v>18.86</v>
      </c>
      <c r="L227" s="11">
        <v>2.56</v>
      </c>
      <c r="M227" s="11">
        <v>33.58</v>
      </c>
      <c r="N227" s="11">
        <v>1.06</v>
      </c>
      <c r="O227" s="11">
        <v>7.83</v>
      </c>
      <c r="P227" s="11">
        <v>15.6</v>
      </c>
      <c r="Q227" s="11">
        <v>28.25</v>
      </c>
      <c r="R227" s="11">
        <v>28.81</v>
      </c>
      <c r="S227" s="11">
        <v>30.19</v>
      </c>
      <c r="T227" s="11">
        <v>22.89</v>
      </c>
      <c r="U227" s="11">
        <v>5.5</v>
      </c>
      <c r="V227" s="11">
        <v>40.51</v>
      </c>
      <c r="W227" s="11">
        <v>14.13</v>
      </c>
      <c r="X227" s="11">
        <v>1.8</v>
      </c>
      <c r="Y227" s="11">
        <v>6.98</v>
      </c>
      <c r="Z227" s="11">
        <v>10.050000000000001</v>
      </c>
      <c r="AA227" s="11">
        <v>6.19</v>
      </c>
      <c r="AB227" s="11">
        <v>46.83</v>
      </c>
      <c r="AC227" s="11">
        <v>14.59</v>
      </c>
      <c r="AD227" s="11">
        <v>16.47</v>
      </c>
      <c r="AE227" s="11">
        <v>11.93</v>
      </c>
      <c r="AF227" s="11">
        <v>25.73</v>
      </c>
      <c r="AG227" s="11">
        <v>25.69</v>
      </c>
      <c r="AH227" s="11">
        <v>18.63</v>
      </c>
      <c r="AI227" s="11">
        <v>15.3</v>
      </c>
      <c r="AJ227" s="11">
        <v>6.15</v>
      </c>
      <c r="AK227" s="11">
        <v>30.25</v>
      </c>
      <c r="AL227" s="11">
        <v>8.33</v>
      </c>
      <c r="AM227" s="11">
        <v>16.71</v>
      </c>
      <c r="AN227" s="11">
        <v>11.57</v>
      </c>
      <c r="AO227" s="11">
        <v>23.46</v>
      </c>
      <c r="AP227" s="11">
        <v>23.12</v>
      </c>
      <c r="AQ227" s="11">
        <v>8.48</v>
      </c>
      <c r="AR227" s="11">
        <v>66.97</v>
      </c>
      <c r="AS227" s="11">
        <v>18.84</v>
      </c>
      <c r="AT227" s="11">
        <v>82.71</v>
      </c>
      <c r="AU227" s="11">
        <v>35.130000000000003</v>
      </c>
      <c r="AV227" s="11">
        <v>59.66</v>
      </c>
      <c r="AW227" s="11">
        <v>64.09</v>
      </c>
      <c r="AX227" s="11">
        <v>27.55</v>
      </c>
      <c r="AY227" s="11">
        <v>36.9</v>
      </c>
      <c r="AZ227" s="11">
        <v>43.76</v>
      </c>
      <c r="BA227" s="11">
        <v>12.97</v>
      </c>
      <c r="BB227" s="11">
        <v>9.15</v>
      </c>
      <c r="BC227" s="11">
        <v>16.66</v>
      </c>
      <c r="BD227" s="11">
        <v>12.47</v>
      </c>
      <c r="BE227" s="11">
        <v>17.75</v>
      </c>
      <c r="BF227" s="11">
        <v>8.7100000000000009</v>
      </c>
      <c r="BG227" s="11">
        <v>15.34</v>
      </c>
      <c r="BH227" s="11">
        <v>16.440000000000001</v>
      </c>
      <c r="BI227" s="11">
        <v>23.13</v>
      </c>
      <c r="BJ227" s="11">
        <v>0.6</v>
      </c>
      <c r="BK227" s="11">
        <v>15.36</v>
      </c>
      <c r="BL227" s="11">
        <v>21.61</v>
      </c>
      <c r="BM227" s="11">
        <v>11.82</v>
      </c>
      <c r="BN227" s="11">
        <v>15.98</v>
      </c>
      <c r="BO227" s="11">
        <v>18.28</v>
      </c>
      <c r="BP227" s="11">
        <v>20.88</v>
      </c>
      <c r="BQ227" s="11">
        <v>14.79</v>
      </c>
      <c r="BR227" s="11">
        <v>15.14</v>
      </c>
      <c r="BS227" s="11">
        <v>10.57</v>
      </c>
      <c r="BT227" s="11">
        <v>25.65</v>
      </c>
      <c r="BU227" s="11">
        <v>13.25</v>
      </c>
      <c r="BV227" s="11">
        <v>28.92</v>
      </c>
      <c r="BW227" s="11">
        <v>27.33</v>
      </c>
      <c r="BX227" s="11">
        <v>24.31</v>
      </c>
      <c r="BY227" s="11">
        <v>8.7899999999999991</v>
      </c>
      <c r="BZ227" s="11">
        <v>13.38</v>
      </c>
      <c r="CA227" s="11">
        <v>18.03</v>
      </c>
      <c r="CB227" s="11">
        <v>19.48</v>
      </c>
      <c r="CC227" s="11">
        <v>19.12</v>
      </c>
      <c r="CD227" s="11">
        <v>6.24</v>
      </c>
      <c r="CE227" s="11">
        <v>19.53</v>
      </c>
      <c r="CF227" s="11">
        <v>27.58</v>
      </c>
      <c r="CG227" s="11">
        <v>18.54</v>
      </c>
      <c r="CH227" s="11">
        <v>19.89</v>
      </c>
      <c r="CI227" s="11">
        <v>3.76</v>
      </c>
      <c r="CJ227" s="11">
        <v>26.83</v>
      </c>
      <c r="CK227" s="11">
        <v>17.8</v>
      </c>
      <c r="CL227" s="11">
        <v>20.99</v>
      </c>
      <c r="CM227" s="11">
        <v>27.77</v>
      </c>
      <c r="CN227" s="11">
        <v>11.94</v>
      </c>
      <c r="CO227" s="11">
        <v>6.71</v>
      </c>
      <c r="CP227" s="11">
        <v>18.11</v>
      </c>
      <c r="CQ227" s="11">
        <v>19.350000000000001</v>
      </c>
      <c r="CR227" s="11">
        <v>19.96</v>
      </c>
      <c r="CS227" s="11">
        <v>28.17</v>
      </c>
      <c r="CT227" s="11">
        <v>16.16</v>
      </c>
      <c r="CU227" s="11">
        <v>19.72</v>
      </c>
      <c r="CV227" s="11">
        <v>3.45</v>
      </c>
      <c r="CW227" s="11">
        <v>2.58</v>
      </c>
      <c r="CX227" s="11">
        <v>18.16</v>
      </c>
    </row>
    <row r="228" spans="2:102" x14ac:dyDescent="0.75">
      <c r="B228" s="3">
        <f t="shared" si="7"/>
        <v>225</v>
      </c>
      <c r="C228" s="11">
        <v>19.04</v>
      </c>
      <c r="D228" s="11">
        <v>7.48</v>
      </c>
      <c r="E228" s="11">
        <v>18.97</v>
      </c>
      <c r="F228" s="11">
        <v>0.46</v>
      </c>
      <c r="G228" s="11">
        <v>2.35</v>
      </c>
      <c r="H228" s="11">
        <v>8.75</v>
      </c>
      <c r="I228" s="11">
        <v>15.93</v>
      </c>
      <c r="J228" s="11">
        <v>19.97</v>
      </c>
      <c r="K228" s="11">
        <v>19.03</v>
      </c>
      <c r="L228" s="11">
        <v>2.5499999999999998</v>
      </c>
      <c r="M228" s="11">
        <v>33.57</v>
      </c>
      <c r="N228" s="11">
        <v>1.05</v>
      </c>
      <c r="O228" s="11">
        <v>7.8</v>
      </c>
      <c r="P228" s="11">
        <v>15.7</v>
      </c>
      <c r="Q228" s="11">
        <v>27.89</v>
      </c>
      <c r="R228" s="11">
        <v>28.77</v>
      </c>
      <c r="S228" s="11">
        <v>30.1</v>
      </c>
      <c r="T228" s="11">
        <v>23.03</v>
      </c>
      <c r="U228" s="11">
        <v>5.5</v>
      </c>
      <c r="V228" s="11">
        <v>40.51</v>
      </c>
      <c r="W228" s="11">
        <v>14.05</v>
      </c>
      <c r="X228" s="11">
        <v>1.8</v>
      </c>
      <c r="Y228" s="11">
        <v>6.9</v>
      </c>
      <c r="Z228" s="11">
        <v>9.92</v>
      </c>
      <c r="AA228" s="11">
        <v>6.24</v>
      </c>
      <c r="AB228" s="11">
        <v>46.63</v>
      </c>
      <c r="AC228" s="11">
        <v>14.53</v>
      </c>
      <c r="AD228" s="11">
        <v>16.47</v>
      </c>
      <c r="AE228" s="11">
        <v>11.87</v>
      </c>
      <c r="AF228" s="11">
        <v>25.84</v>
      </c>
      <c r="AG228" s="11">
        <v>25.57</v>
      </c>
      <c r="AH228" s="11">
        <v>18.47</v>
      </c>
      <c r="AI228" s="11">
        <v>15.36</v>
      </c>
      <c r="AJ228" s="11">
        <v>6.2</v>
      </c>
      <c r="AK228" s="11">
        <v>29.77</v>
      </c>
      <c r="AL228" s="11">
        <v>8.31</v>
      </c>
      <c r="AM228" s="11">
        <v>16.73</v>
      </c>
      <c r="AN228" s="11">
        <v>11.52</v>
      </c>
      <c r="AO228" s="11">
        <v>23.46</v>
      </c>
      <c r="AP228" s="11">
        <v>23.21</v>
      </c>
      <c r="AQ228" s="11">
        <v>8.44</v>
      </c>
      <c r="AR228" s="11">
        <v>67.59</v>
      </c>
      <c r="AS228" s="11">
        <v>18.829999999999998</v>
      </c>
      <c r="AT228" s="11">
        <v>82.89</v>
      </c>
      <c r="AU228" s="11">
        <v>35.28</v>
      </c>
      <c r="AV228" s="11">
        <v>59.24</v>
      </c>
      <c r="AW228" s="11">
        <v>64.75</v>
      </c>
      <c r="AX228" s="11">
        <v>27.45</v>
      </c>
      <c r="AY228" s="11">
        <v>37.479999999999997</v>
      </c>
      <c r="AZ228" s="11">
        <v>43.5</v>
      </c>
      <c r="BA228" s="11">
        <v>13.6</v>
      </c>
      <c r="BB228" s="11">
        <v>8.4600000000000009</v>
      </c>
      <c r="BC228" s="11">
        <v>15.27</v>
      </c>
      <c r="BD228" s="11">
        <v>11.6</v>
      </c>
      <c r="BE228" s="11">
        <v>17.66</v>
      </c>
      <c r="BF228" s="11">
        <v>8.74</v>
      </c>
      <c r="BG228" s="11">
        <v>14.97</v>
      </c>
      <c r="BH228" s="11">
        <v>15.72</v>
      </c>
      <c r="BI228" s="11">
        <v>22.8</v>
      </c>
      <c r="BJ228" s="11">
        <v>0.56999999999999995</v>
      </c>
      <c r="BK228" s="11">
        <v>13.6</v>
      </c>
      <c r="BL228" s="11">
        <v>22.04</v>
      </c>
      <c r="BM228" s="11">
        <v>9.8000000000000007</v>
      </c>
      <c r="BN228" s="11">
        <v>15.09</v>
      </c>
      <c r="BO228" s="11">
        <v>17.41</v>
      </c>
      <c r="BP228" s="11">
        <v>19.29</v>
      </c>
      <c r="BQ228" s="11">
        <v>15.07</v>
      </c>
      <c r="BR228" s="11">
        <v>15.27</v>
      </c>
      <c r="BS228" s="11">
        <v>10.55</v>
      </c>
      <c r="BT228" s="11">
        <v>26.58</v>
      </c>
      <c r="BU228" s="11">
        <v>14.17</v>
      </c>
      <c r="BV228" s="11">
        <v>28.8</v>
      </c>
      <c r="BW228" s="11">
        <v>26.78</v>
      </c>
      <c r="BX228" s="11">
        <v>23.26</v>
      </c>
      <c r="BY228" s="11">
        <v>8.65</v>
      </c>
      <c r="BZ228" s="11">
        <v>13.33</v>
      </c>
      <c r="CA228" s="11">
        <v>17.66</v>
      </c>
      <c r="CB228" s="11">
        <v>19.11</v>
      </c>
      <c r="CC228" s="11">
        <v>20.37</v>
      </c>
      <c r="CD228" s="11">
        <v>5.97</v>
      </c>
      <c r="CE228" s="11">
        <v>19.75</v>
      </c>
      <c r="CF228" s="11">
        <v>27.48</v>
      </c>
      <c r="CG228" s="11">
        <v>17.8</v>
      </c>
      <c r="CH228" s="11">
        <v>18.899999999999999</v>
      </c>
      <c r="CI228" s="11">
        <v>3.62</v>
      </c>
      <c r="CJ228" s="11">
        <v>26.24</v>
      </c>
      <c r="CK228" s="11">
        <v>17.28</v>
      </c>
      <c r="CL228" s="11">
        <v>21.33</v>
      </c>
      <c r="CM228" s="11">
        <v>28.29</v>
      </c>
      <c r="CN228" s="11">
        <v>11.75</v>
      </c>
      <c r="CO228" s="11">
        <v>6.39</v>
      </c>
      <c r="CP228" s="11">
        <v>18.16</v>
      </c>
      <c r="CQ228" s="11">
        <v>20.13</v>
      </c>
      <c r="CR228" s="11">
        <v>18.850000000000001</v>
      </c>
      <c r="CS228" s="11">
        <v>26.51</v>
      </c>
      <c r="CT228" s="11">
        <v>15.98</v>
      </c>
      <c r="CU228" s="11">
        <v>19.14</v>
      </c>
      <c r="CV228" s="11">
        <v>3.33</v>
      </c>
      <c r="CW228" s="11">
        <v>2.52</v>
      </c>
      <c r="CX228" s="11">
        <v>19.02</v>
      </c>
    </row>
    <row r="229" spans="2:102" x14ac:dyDescent="0.75">
      <c r="B229" s="3">
        <f t="shared" si="7"/>
        <v>226</v>
      </c>
      <c r="C229" s="11">
        <v>19.399999999999999</v>
      </c>
      <c r="D229" s="11">
        <v>7.45</v>
      </c>
      <c r="E229" s="11">
        <v>18.91</v>
      </c>
      <c r="F229" s="11">
        <v>0.46</v>
      </c>
      <c r="G229" s="11">
        <v>2.35</v>
      </c>
      <c r="H229" s="11">
        <v>8.58</v>
      </c>
      <c r="I229" s="11">
        <v>16.09</v>
      </c>
      <c r="J229" s="11">
        <v>19.89</v>
      </c>
      <c r="K229" s="11">
        <v>19.11</v>
      </c>
      <c r="L229" s="11">
        <v>2.54</v>
      </c>
      <c r="M229" s="11">
        <v>33.630000000000003</v>
      </c>
      <c r="N229" s="11">
        <v>1.05</v>
      </c>
      <c r="O229" s="11">
        <v>7.73</v>
      </c>
      <c r="P229" s="11">
        <v>15.66</v>
      </c>
      <c r="Q229" s="11">
        <v>28.06</v>
      </c>
      <c r="R229" s="11">
        <v>28.76</v>
      </c>
      <c r="S229" s="11">
        <v>30.1</v>
      </c>
      <c r="T229" s="11">
        <v>23.07</v>
      </c>
      <c r="U229" s="11">
        <v>5.56</v>
      </c>
      <c r="V229" s="11">
        <v>40.729999999999997</v>
      </c>
      <c r="W229" s="11">
        <v>13.96</v>
      </c>
      <c r="X229" s="11">
        <v>1.8</v>
      </c>
      <c r="Y229" s="11">
        <v>7.04</v>
      </c>
      <c r="Z229" s="11">
        <v>9.9499999999999993</v>
      </c>
      <c r="AA229" s="11">
        <v>6.24</v>
      </c>
      <c r="AB229" s="11">
        <v>46.4</v>
      </c>
      <c r="AC229" s="11">
        <v>14.51</v>
      </c>
      <c r="AD229" s="11">
        <v>16.5</v>
      </c>
      <c r="AE229" s="11">
        <v>11.85</v>
      </c>
      <c r="AF229" s="11">
        <v>25.85</v>
      </c>
      <c r="AG229" s="11">
        <v>25.57</v>
      </c>
      <c r="AH229" s="11">
        <v>18.78</v>
      </c>
      <c r="AI229" s="11">
        <v>15.45</v>
      </c>
      <c r="AJ229" s="11">
        <v>6.24</v>
      </c>
      <c r="AK229" s="11">
        <v>30.2</v>
      </c>
      <c r="AL229" s="11">
        <v>8.31</v>
      </c>
      <c r="AM229" s="11">
        <v>16.64</v>
      </c>
      <c r="AN229" s="11">
        <v>11.57</v>
      </c>
      <c r="AO229" s="11">
        <v>23.49</v>
      </c>
      <c r="AP229" s="11">
        <v>23.19</v>
      </c>
      <c r="AQ229" s="11">
        <v>8.44</v>
      </c>
      <c r="AR229" s="11">
        <v>67.709999999999994</v>
      </c>
      <c r="AS229" s="11">
        <v>18.78</v>
      </c>
      <c r="AT229" s="11">
        <v>82.32</v>
      </c>
      <c r="AU229" s="11">
        <v>35.159999999999997</v>
      </c>
      <c r="AV229" s="11">
        <v>59.4</v>
      </c>
      <c r="AW229" s="11">
        <v>64.48</v>
      </c>
      <c r="AX229" s="11">
        <v>27.51</v>
      </c>
      <c r="AY229" s="11">
        <v>37.840000000000003</v>
      </c>
      <c r="AZ229" s="11">
        <v>43.46</v>
      </c>
      <c r="BA229" s="11">
        <v>12.49</v>
      </c>
      <c r="BB229" s="11">
        <v>8.15</v>
      </c>
      <c r="BC229" s="11">
        <v>16.170000000000002</v>
      </c>
      <c r="BD229" s="11">
        <v>12.14</v>
      </c>
      <c r="BE229" s="11">
        <v>18.22</v>
      </c>
      <c r="BF229" s="11">
        <v>8.64</v>
      </c>
      <c r="BG229" s="11">
        <v>16.14</v>
      </c>
      <c r="BH229" s="11">
        <v>16.100000000000001</v>
      </c>
      <c r="BI229" s="11">
        <v>22.96</v>
      </c>
      <c r="BJ229" s="11">
        <v>0.55000000000000004</v>
      </c>
      <c r="BK229" s="11">
        <v>13.57</v>
      </c>
      <c r="BL229" s="11">
        <v>20.89</v>
      </c>
      <c r="BM229" s="11">
        <v>9.07</v>
      </c>
      <c r="BN229" s="11">
        <v>15.52</v>
      </c>
      <c r="BO229" s="11">
        <v>17.489999999999998</v>
      </c>
      <c r="BP229" s="11">
        <v>19.18</v>
      </c>
      <c r="BQ229" s="11">
        <v>15.13</v>
      </c>
      <c r="BR229" s="11">
        <v>15.15</v>
      </c>
      <c r="BS229" s="11">
        <v>10.54</v>
      </c>
      <c r="BT229" s="11">
        <v>25.35</v>
      </c>
      <c r="BU229" s="11">
        <v>13.55</v>
      </c>
      <c r="BV229" s="11">
        <v>28.46</v>
      </c>
      <c r="BW229" s="11">
        <v>25.91</v>
      </c>
      <c r="BX229" s="11">
        <v>24.52</v>
      </c>
      <c r="BY229" s="11">
        <v>9.06</v>
      </c>
      <c r="BZ229" s="11">
        <v>14.29</v>
      </c>
      <c r="CA229" s="11">
        <v>17.98</v>
      </c>
      <c r="CB229" s="11">
        <v>19.05</v>
      </c>
      <c r="CC229" s="11">
        <v>19</v>
      </c>
      <c r="CD229" s="11">
        <v>6.34</v>
      </c>
      <c r="CE229" s="11">
        <v>18.89</v>
      </c>
      <c r="CF229" s="11">
        <v>28.11</v>
      </c>
      <c r="CG229" s="11">
        <v>17.3</v>
      </c>
      <c r="CH229" s="11">
        <v>19.489999999999998</v>
      </c>
      <c r="CI229" s="11">
        <v>3.79</v>
      </c>
      <c r="CJ229" s="11">
        <v>26.63</v>
      </c>
      <c r="CK229" s="11">
        <v>17.78</v>
      </c>
      <c r="CL229" s="11">
        <v>20.34</v>
      </c>
      <c r="CM229" s="11">
        <v>28.59</v>
      </c>
      <c r="CN229" s="11">
        <v>11.48</v>
      </c>
      <c r="CO229" s="11">
        <v>6.72</v>
      </c>
      <c r="CP229" s="11">
        <v>17.79</v>
      </c>
      <c r="CQ229" s="11">
        <v>18.68</v>
      </c>
      <c r="CR229" s="11">
        <v>19.13</v>
      </c>
      <c r="CS229" s="11">
        <v>26.32</v>
      </c>
      <c r="CT229" s="11">
        <v>15.61</v>
      </c>
      <c r="CU229" s="11">
        <v>20.03</v>
      </c>
      <c r="CV229" s="11">
        <v>3.41</v>
      </c>
      <c r="CW229" s="11">
        <v>2.37</v>
      </c>
      <c r="CX229" s="11">
        <v>18.809999999999999</v>
      </c>
    </row>
    <row r="230" spans="2:102" x14ac:dyDescent="0.75">
      <c r="B230" s="3">
        <f t="shared" si="7"/>
        <v>227</v>
      </c>
      <c r="C230" s="11">
        <v>19.45</v>
      </c>
      <c r="D230" s="11">
        <v>7.45</v>
      </c>
      <c r="E230" s="11">
        <v>18.920000000000002</v>
      </c>
      <c r="F230" s="11">
        <v>0.46</v>
      </c>
      <c r="G230" s="11">
        <v>2.35</v>
      </c>
      <c r="H230" s="11">
        <v>8.6300000000000008</v>
      </c>
      <c r="I230" s="11">
        <v>16.23</v>
      </c>
      <c r="J230" s="11">
        <v>19.89</v>
      </c>
      <c r="K230" s="11">
        <v>19.18</v>
      </c>
      <c r="L230" s="11">
        <v>2.54</v>
      </c>
      <c r="M230" s="11">
        <v>33.68</v>
      </c>
      <c r="N230" s="11">
        <v>1.05</v>
      </c>
      <c r="O230" s="11">
        <v>7.73</v>
      </c>
      <c r="P230" s="11">
        <v>15.63</v>
      </c>
      <c r="Q230" s="11">
        <v>27.9</v>
      </c>
      <c r="R230" s="11">
        <v>28.52</v>
      </c>
      <c r="S230" s="11">
        <v>30.05</v>
      </c>
      <c r="T230" s="11">
        <v>23.25</v>
      </c>
      <c r="U230" s="11">
        <v>5.56</v>
      </c>
      <c r="V230" s="11">
        <v>40.94</v>
      </c>
      <c r="W230" s="11">
        <v>14.06</v>
      </c>
      <c r="X230" s="11">
        <v>1.8</v>
      </c>
      <c r="Y230" s="11">
        <v>7.07</v>
      </c>
      <c r="Z230" s="11">
        <v>9.86</v>
      </c>
      <c r="AA230" s="11">
        <v>6.31</v>
      </c>
      <c r="AB230" s="11">
        <v>46.3</v>
      </c>
      <c r="AC230" s="11">
        <v>14.55</v>
      </c>
      <c r="AD230" s="11">
        <v>16.53</v>
      </c>
      <c r="AE230" s="11">
        <v>11.77</v>
      </c>
      <c r="AF230" s="11">
        <v>25.9</v>
      </c>
      <c r="AG230" s="11">
        <v>25.6</v>
      </c>
      <c r="AH230" s="11">
        <v>18.5</v>
      </c>
      <c r="AI230" s="11">
        <v>15.39</v>
      </c>
      <c r="AJ230" s="11">
        <v>6.22</v>
      </c>
      <c r="AK230" s="11">
        <v>30.25</v>
      </c>
      <c r="AL230" s="11">
        <v>8.27</v>
      </c>
      <c r="AM230" s="11">
        <v>16.649999999999999</v>
      </c>
      <c r="AN230" s="11">
        <v>11.59</v>
      </c>
      <c r="AO230" s="11">
        <v>23.49</v>
      </c>
      <c r="AP230" s="11">
        <v>22.91</v>
      </c>
      <c r="AQ230" s="11">
        <v>8.48</v>
      </c>
      <c r="AR230" s="11">
        <v>67.400000000000006</v>
      </c>
      <c r="AS230" s="11">
        <v>18.649999999999999</v>
      </c>
      <c r="AT230" s="11">
        <v>82.66</v>
      </c>
      <c r="AU230" s="11">
        <v>35.130000000000003</v>
      </c>
      <c r="AV230" s="11">
        <v>59.63</v>
      </c>
      <c r="AW230" s="11">
        <v>64.02</v>
      </c>
      <c r="AX230" s="11">
        <v>27.57</v>
      </c>
      <c r="AY230" s="11">
        <v>37.92</v>
      </c>
      <c r="AZ230" s="11">
        <v>43.53</v>
      </c>
      <c r="BA230" s="11">
        <v>14.28</v>
      </c>
      <c r="BB230" s="11">
        <v>8.5</v>
      </c>
      <c r="BC230" s="11">
        <v>14.73</v>
      </c>
      <c r="BD230" s="11">
        <v>12.08</v>
      </c>
      <c r="BE230" s="11">
        <v>18.2</v>
      </c>
      <c r="BF230" s="11">
        <v>8.64</v>
      </c>
      <c r="BG230" s="11">
        <v>15.48</v>
      </c>
      <c r="BH230" s="11">
        <v>16.649999999999999</v>
      </c>
      <c r="BI230" s="11">
        <v>23.36</v>
      </c>
      <c r="BJ230" s="11">
        <v>0.56000000000000005</v>
      </c>
      <c r="BK230" s="11">
        <v>13.61</v>
      </c>
      <c r="BL230" s="11">
        <v>21.64</v>
      </c>
      <c r="BM230" s="11">
        <v>10.01</v>
      </c>
      <c r="BN230" s="11">
        <v>15.29</v>
      </c>
      <c r="BO230" s="11">
        <v>17.89</v>
      </c>
      <c r="BP230" s="11">
        <v>19.18</v>
      </c>
      <c r="BQ230" s="11">
        <v>15.15</v>
      </c>
      <c r="BR230" s="11">
        <v>14.82</v>
      </c>
      <c r="BS230" s="11">
        <v>10.1</v>
      </c>
      <c r="BT230" s="11">
        <v>25.89</v>
      </c>
      <c r="BU230" s="11">
        <v>13.9</v>
      </c>
      <c r="BV230" s="11">
        <v>29.61</v>
      </c>
      <c r="BW230" s="11">
        <v>26.7</v>
      </c>
      <c r="BX230" s="11">
        <v>23.54</v>
      </c>
      <c r="BY230" s="11">
        <v>8.9</v>
      </c>
      <c r="BZ230" s="11">
        <v>13.82</v>
      </c>
      <c r="CA230" s="11">
        <v>17.75</v>
      </c>
      <c r="CB230" s="11">
        <v>18.350000000000001</v>
      </c>
      <c r="CC230" s="11">
        <v>19.95</v>
      </c>
      <c r="CD230" s="11">
        <v>6.18</v>
      </c>
      <c r="CE230" s="11">
        <v>18.96</v>
      </c>
      <c r="CF230" s="11">
        <v>27.35</v>
      </c>
      <c r="CG230" s="11">
        <v>17.84</v>
      </c>
      <c r="CH230" s="11">
        <v>18.920000000000002</v>
      </c>
      <c r="CI230" s="11">
        <v>3.88</v>
      </c>
      <c r="CJ230" s="11">
        <v>26.33</v>
      </c>
      <c r="CK230" s="11">
        <v>18.32</v>
      </c>
      <c r="CL230" s="11">
        <v>21.05</v>
      </c>
      <c r="CM230" s="11">
        <v>28.27</v>
      </c>
      <c r="CN230" s="11">
        <v>11.49</v>
      </c>
      <c r="CO230" s="11">
        <v>7.11</v>
      </c>
      <c r="CP230" s="11">
        <v>18.89</v>
      </c>
      <c r="CQ230" s="11">
        <v>19.489999999999998</v>
      </c>
      <c r="CR230" s="11">
        <v>18.11</v>
      </c>
      <c r="CS230" s="11">
        <v>27.34</v>
      </c>
      <c r="CT230" s="11">
        <v>15.39</v>
      </c>
      <c r="CU230" s="11">
        <v>20.53</v>
      </c>
      <c r="CV230" s="11">
        <v>3.41</v>
      </c>
      <c r="CW230" s="11">
        <v>2.2799999999999998</v>
      </c>
      <c r="CX230" s="11">
        <v>19.440000000000001</v>
      </c>
    </row>
    <row r="231" spans="2:102" x14ac:dyDescent="0.75">
      <c r="B231" s="3">
        <f t="shared" si="7"/>
        <v>228</v>
      </c>
      <c r="C231" s="11">
        <v>19.43</v>
      </c>
      <c r="D231" s="11">
        <v>7.46</v>
      </c>
      <c r="E231" s="11">
        <v>18.89</v>
      </c>
      <c r="F231" s="11">
        <v>0.46</v>
      </c>
      <c r="G231" s="11">
        <v>2.35</v>
      </c>
      <c r="H231" s="11">
        <v>8.65</v>
      </c>
      <c r="I231" s="11">
        <v>16.149999999999999</v>
      </c>
      <c r="J231" s="11">
        <v>20.309999999999999</v>
      </c>
      <c r="K231" s="11">
        <v>19.22</v>
      </c>
      <c r="L231" s="11">
        <v>2.6</v>
      </c>
      <c r="M231" s="11">
        <v>33.65</v>
      </c>
      <c r="N231" s="11">
        <v>1.05</v>
      </c>
      <c r="O231" s="11">
        <v>7.65</v>
      </c>
      <c r="P231" s="11">
        <v>15.47</v>
      </c>
      <c r="Q231" s="11">
        <v>27.99</v>
      </c>
      <c r="R231" s="11">
        <v>28.44</v>
      </c>
      <c r="S231" s="11">
        <v>30.15</v>
      </c>
      <c r="T231" s="11">
        <v>23.22</v>
      </c>
      <c r="U231" s="11">
        <v>5.52</v>
      </c>
      <c r="V231" s="11">
        <v>41.62</v>
      </c>
      <c r="W231" s="11">
        <v>13.96</v>
      </c>
      <c r="X231" s="11">
        <v>1.8</v>
      </c>
      <c r="Y231" s="11">
        <v>6.95</v>
      </c>
      <c r="Z231" s="11">
        <v>9.7100000000000009</v>
      </c>
      <c r="AA231" s="11">
        <v>6.2</v>
      </c>
      <c r="AB231" s="11">
        <v>46.28</v>
      </c>
      <c r="AC231" s="11">
        <v>14.59</v>
      </c>
      <c r="AD231" s="11">
        <v>16.54</v>
      </c>
      <c r="AE231" s="11">
        <v>11.69</v>
      </c>
      <c r="AF231" s="11">
        <v>25.66</v>
      </c>
      <c r="AG231" s="11">
        <v>25.85</v>
      </c>
      <c r="AH231" s="11">
        <v>18.59</v>
      </c>
      <c r="AI231" s="11">
        <v>15.47</v>
      </c>
      <c r="AJ231" s="11">
        <v>6.21</v>
      </c>
      <c r="AK231" s="11">
        <v>30.19</v>
      </c>
      <c r="AL231" s="11">
        <v>8.26</v>
      </c>
      <c r="AM231" s="11">
        <v>16.600000000000001</v>
      </c>
      <c r="AN231" s="11">
        <v>11.47</v>
      </c>
      <c r="AO231" s="11">
        <v>23.41</v>
      </c>
      <c r="AP231" s="11">
        <v>22.91</v>
      </c>
      <c r="AQ231" s="11">
        <v>8.39</v>
      </c>
      <c r="AR231" s="11">
        <v>66.75</v>
      </c>
      <c r="AS231" s="11">
        <v>18.73</v>
      </c>
      <c r="AT231" s="11">
        <v>82.83</v>
      </c>
      <c r="AU231" s="11">
        <v>34.93</v>
      </c>
      <c r="AV231" s="11">
        <v>59.14</v>
      </c>
      <c r="AW231" s="11">
        <v>64.069999999999993</v>
      </c>
      <c r="AX231" s="11">
        <v>27.09</v>
      </c>
      <c r="AY231" s="11">
        <v>38.020000000000003</v>
      </c>
      <c r="AZ231" s="11">
        <v>43.48</v>
      </c>
      <c r="BA231" s="11">
        <v>12.74</v>
      </c>
      <c r="BB231" s="11">
        <v>9.14</v>
      </c>
      <c r="BC231" s="11">
        <v>14.6</v>
      </c>
      <c r="BD231" s="11">
        <v>12.08</v>
      </c>
      <c r="BE231" s="11">
        <v>18.22</v>
      </c>
      <c r="BF231" s="11">
        <v>8.8000000000000007</v>
      </c>
      <c r="BG231" s="11">
        <v>15.55</v>
      </c>
      <c r="BH231" s="11">
        <v>15.92</v>
      </c>
      <c r="BI231" s="11">
        <v>23.61</v>
      </c>
      <c r="BJ231" s="11">
        <v>0.56999999999999995</v>
      </c>
      <c r="BK231" s="11">
        <v>12.93</v>
      </c>
      <c r="BL231" s="11">
        <v>21.4</v>
      </c>
      <c r="BM231" s="11">
        <v>8.86</v>
      </c>
      <c r="BN231" s="11">
        <v>15.53</v>
      </c>
      <c r="BO231" s="11">
        <v>15.52</v>
      </c>
      <c r="BP231" s="11">
        <v>19.62</v>
      </c>
      <c r="BQ231" s="11">
        <v>15.12</v>
      </c>
      <c r="BR231" s="11">
        <v>15.53</v>
      </c>
      <c r="BS231" s="11">
        <v>10.14</v>
      </c>
      <c r="BT231" s="11">
        <v>25.29</v>
      </c>
      <c r="BU231" s="11">
        <v>13.43</v>
      </c>
      <c r="BV231" s="11">
        <v>27.87</v>
      </c>
      <c r="BW231" s="11">
        <v>27.59</v>
      </c>
      <c r="BX231" s="11">
        <v>24.77</v>
      </c>
      <c r="BY231" s="11">
        <v>8.94</v>
      </c>
      <c r="BZ231" s="11">
        <v>13.97</v>
      </c>
      <c r="CA231" s="11">
        <v>17.37</v>
      </c>
      <c r="CB231" s="11">
        <v>18.52</v>
      </c>
      <c r="CC231" s="11">
        <v>19.02</v>
      </c>
      <c r="CD231" s="11">
        <v>5.91</v>
      </c>
      <c r="CE231" s="11">
        <v>19.37</v>
      </c>
      <c r="CF231" s="11">
        <v>28.59</v>
      </c>
      <c r="CG231" s="11">
        <v>18.34</v>
      </c>
      <c r="CH231" s="11">
        <v>19.920000000000002</v>
      </c>
      <c r="CI231" s="11">
        <v>3.7</v>
      </c>
      <c r="CJ231" s="11">
        <v>25.31</v>
      </c>
      <c r="CK231" s="11">
        <v>17.61</v>
      </c>
      <c r="CL231" s="11">
        <v>20.71</v>
      </c>
      <c r="CM231" s="11">
        <v>29.1</v>
      </c>
      <c r="CN231" s="11">
        <v>11.51</v>
      </c>
      <c r="CO231" s="11">
        <v>8.26</v>
      </c>
      <c r="CP231" s="11">
        <v>19.190000000000001</v>
      </c>
      <c r="CQ231" s="11">
        <v>19.54</v>
      </c>
      <c r="CR231" s="11">
        <v>20.190000000000001</v>
      </c>
      <c r="CS231" s="11">
        <v>26.5</v>
      </c>
      <c r="CT231" s="11">
        <v>15.82</v>
      </c>
      <c r="CU231" s="11">
        <v>19.8</v>
      </c>
      <c r="CV231" s="11">
        <v>3.48</v>
      </c>
      <c r="CW231" s="11">
        <v>2.42</v>
      </c>
      <c r="CX231" s="11">
        <v>18.399999999999999</v>
      </c>
    </row>
    <row r="232" spans="2:102" x14ac:dyDescent="0.75">
      <c r="B232" s="3">
        <f t="shared" si="7"/>
        <v>229</v>
      </c>
      <c r="C232" s="11">
        <v>19.29</v>
      </c>
      <c r="D232" s="11">
        <v>7.47</v>
      </c>
      <c r="E232" s="11">
        <v>19</v>
      </c>
      <c r="F232" s="11">
        <v>0.46</v>
      </c>
      <c r="G232" s="11">
        <v>2.35</v>
      </c>
      <c r="H232" s="11">
        <v>8.49</v>
      </c>
      <c r="I232" s="11">
        <v>15.87</v>
      </c>
      <c r="J232" s="11">
        <v>20.37</v>
      </c>
      <c r="K232" s="11">
        <v>19.18</v>
      </c>
      <c r="L232" s="11">
        <v>2.6</v>
      </c>
      <c r="M232" s="11">
        <v>33.65</v>
      </c>
      <c r="N232" s="11">
        <v>1.05</v>
      </c>
      <c r="O232" s="11">
        <v>7.66</v>
      </c>
      <c r="P232" s="11">
        <v>15.53</v>
      </c>
      <c r="Q232" s="11">
        <v>27.82</v>
      </c>
      <c r="R232" s="11">
        <v>28.66</v>
      </c>
      <c r="S232" s="11">
        <v>30.11</v>
      </c>
      <c r="T232" s="11">
        <v>22.92</v>
      </c>
      <c r="U232" s="11">
        <v>5.55</v>
      </c>
      <c r="V232" s="11">
        <v>41.46</v>
      </c>
      <c r="W232" s="11">
        <v>13.86</v>
      </c>
      <c r="X232" s="11">
        <v>1.8</v>
      </c>
      <c r="Y232" s="11">
        <v>6.99</v>
      </c>
      <c r="Z232" s="11">
        <v>9.7100000000000009</v>
      </c>
      <c r="AA232" s="11">
        <v>6.12</v>
      </c>
      <c r="AB232" s="11">
        <v>46.65</v>
      </c>
      <c r="AC232" s="11">
        <v>14.61</v>
      </c>
      <c r="AD232" s="11">
        <v>16.52</v>
      </c>
      <c r="AE232" s="11">
        <v>11.57</v>
      </c>
      <c r="AF232" s="11">
        <v>25.58</v>
      </c>
      <c r="AG232" s="11">
        <v>25.88</v>
      </c>
      <c r="AH232" s="11">
        <v>18.75</v>
      </c>
      <c r="AI232" s="11">
        <v>15.33</v>
      </c>
      <c r="AJ232" s="11">
        <v>6.32</v>
      </c>
      <c r="AK232" s="11">
        <v>30.35</v>
      </c>
      <c r="AL232" s="11">
        <v>8.3000000000000007</v>
      </c>
      <c r="AM232" s="11">
        <v>16.670000000000002</v>
      </c>
      <c r="AN232" s="11">
        <v>11.52</v>
      </c>
      <c r="AO232" s="11">
        <v>23.44</v>
      </c>
      <c r="AP232" s="11">
        <v>22.9</v>
      </c>
      <c r="AQ232" s="11">
        <v>8.43</v>
      </c>
      <c r="AR232" s="11">
        <v>66.31</v>
      </c>
      <c r="AS232" s="11">
        <v>18.86</v>
      </c>
      <c r="AT232" s="11">
        <v>82.51</v>
      </c>
      <c r="AU232" s="11">
        <v>35.159999999999997</v>
      </c>
      <c r="AV232" s="11">
        <v>59.35</v>
      </c>
      <c r="AW232" s="11">
        <v>63.92</v>
      </c>
      <c r="AX232" s="11">
        <v>26.84</v>
      </c>
      <c r="AY232" s="11">
        <v>38.08</v>
      </c>
      <c r="AZ232" s="11">
        <v>43.57</v>
      </c>
      <c r="BA232" s="11">
        <v>12.97</v>
      </c>
      <c r="BB232" s="11">
        <v>7.5</v>
      </c>
      <c r="BC232" s="11">
        <v>15.77</v>
      </c>
      <c r="BD232" s="11">
        <v>12.07</v>
      </c>
      <c r="BE232" s="11">
        <v>18.63</v>
      </c>
      <c r="BF232" s="11">
        <v>9.02</v>
      </c>
      <c r="BG232" s="11">
        <v>15.51</v>
      </c>
      <c r="BH232" s="11">
        <v>16.190000000000001</v>
      </c>
      <c r="BI232" s="11">
        <v>23.76</v>
      </c>
      <c r="BJ232" s="11">
        <v>0.56000000000000005</v>
      </c>
      <c r="BK232" s="11">
        <v>14.09</v>
      </c>
      <c r="BL232" s="11">
        <v>21.82</v>
      </c>
      <c r="BM232" s="11">
        <v>10.59</v>
      </c>
      <c r="BN232" s="11">
        <v>16.27</v>
      </c>
      <c r="BO232" s="11">
        <v>16.38</v>
      </c>
      <c r="BP232" s="11">
        <v>20.399999999999999</v>
      </c>
      <c r="BQ232" s="11">
        <v>15.25</v>
      </c>
      <c r="BR232" s="11">
        <v>16.03</v>
      </c>
      <c r="BS232" s="11">
        <v>10.39</v>
      </c>
      <c r="BT232" s="11">
        <v>26.3</v>
      </c>
      <c r="BU232" s="11">
        <v>14.45</v>
      </c>
      <c r="BV232" s="11">
        <v>28</v>
      </c>
      <c r="BW232" s="11">
        <v>26.65</v>
      </c>
      <c r="BX232" s="11">
        <v>25.42</v>
      </c>
      <c r="BY232" s="11">
        <v>8.6199999999999992</v>
      </c>
      <c r="BZ232" s="11">
        <v>14.24</v>
      </c>
      <c r="CA232" s="11">
        <v>17.170000000000002</v>
      </c>
      <c r="CB232" s="11">
        <v>19.48</v>
      </c>
      <c r="CC232" s="11">
        <v>20.71</v>
      </c>
      <c r="CD232" s="11">
        <v>6.85</v>
      </c>
      <c r="CE232" s="11">
        <v>19.170000000000002</v>
      </c>
      <c r="CF232" s="11">
        <v>28.91</v>
      </c>
      <c r="CG232" s="11">
        <v>18.34</v>
      </c>
      <c r="CH232" s="11">
        <v>18.829999999999998</v>
      </c>
      <c r="CI232" s="11">
        <v>3.58</v>
      </c>
      <c r="CJ232" s="11">
        <v>26.32</v>
      </c>
      <c r="CK232" s="11">
        <v>18.48</v>
      </c>
      <c r="CL232" s="11">
        <v>20.83</v>
      </c>
      <c r="CM232" s="11">
        <v>28.58</v>
      </c>
      <c r="CN232" s="11">
        <v>11.94</v>
      </c>
      <c r="CO232" s="11">
        <v>6.34</v>
      </c>
      <c r="CP232" s="11">
        <v>18.649999999999999</v>
      </c>
      <c r="CQ232" s="11">
        <v>19.239999999999998</v>
      </c>
      <c r="CR232" s="11">
        <v>18.66</v>
      </c>
      <c r="CS232" s="11">
        <v>26.75</v>
      </c>
      <c r="CT232" s="11">
        <v>16.2</v>
      </c>
      <c r="CU232" s="11">
        <v>19.190000000000001</v>
      </c>
      <c r="CV232" s="11">
        <v>3.55</v>
      </c>
      <c r="CW232" s="11">
        <v>2.59</v>
      </c>
      <c r="CX232" s="11">
        <v>19.39</v>
      </c>
    </row>
    <row r="233" spans="2:102" x14ac:dyDescent="0.75">
      <c r="B233" s="3">
        <f t="shared" si="7"/>
        <v>230</v>
      </c>
      <c r="C233" s="11">
        <v>19.41</v>
      </c>
      <c r="D233" s="11">
        <v>7.47</v>
      </c>
      <c r="E233" s="11">
        <v>18.940000000000001</v>
      </c>
      <c r="F233" s="11">
        <v>0.46</v>
      </c>
      <c r="G233" s="11">
        <v>2.35</v>
      </c>
      <c r="H233" s="11">
        <v>8.2799999999999994</v>
      </c>
      <c r="I233" s="11">
        <v>15.78</v>
      </c>
      <c r="J233" s="11">
        <v>20.53</v>
      </c>
      <c r="K233" s="11">
        <v>19.100000000000001</v>
      </c>
      <c r="L233" s="11">
        <v>2.63</v>
      </c>
      <c r="M233" s="11">
        <v>33.74</v>
      </c>
      <c r="N233" s="11">
        <v>1.05</v>
      </c>
      <c r="O233" s="11">
        <v>7.7</v>
      </c>
      <c r="P233" s="11">
        <v>15.56</v>
      </c>
      <c r="Q233" s="11">
        <v>27.89</v>
      </c>
      <c r="R233" s="11">
        <v>28.81</v>
      </c>
      <c r="S233" s="11">
        <v>30.3</v>
      </c>
      <c r="T233" s="11">
        <v>22.84</v>
      </c>
      <c r="U233" s="11">
        <v>5.58</v>
      </c>
      <c r="V233" s="11">
        <v>41.67</v>
      </c>
      <c r="W233" s="11">
        <v>13.9</v>
      </c>
      <c r="X233" s="11">
        <v>1.8</v>
      </c>
      <c r="Y233" s="11">
        <v>6.97</v>
      </c>
      <c r="Z233" s="11">
        <v>9.7100000000000009</v>
      </c>
      <c r="AA233" s="11">
        <v>6.13</v>
      </c>
      <c r="AB233" s="11">
        <v>47.29</v>
      </c>
      <c r="AC233" s="11">
        <v>14.65</v>
      </c>
      <c r="AD233" s="11">
        <v>16.59</v>
      </c>
      <c r="AE233" s="11">
        <v>11.5</v>
      </c>
      <c r="AF233" s="11">
        <v>25.42</v>
      </c>
      <c r="AG233" s="11">
        <v>25.89</v>
      </c>
      <c r="AH233" s="11">
        <v>18.66</v>
      </c>
      <c r="AI233" s="11">
        <v>15.48</v>
      </c>
      <c r="AJ233" s="11">
        <v>6.29</v>
      </c>
      <c r="AK233" s="11">
        <v>29.74</v>
      </c>
      <c r="AL233" s="11">
        <v>8.33</v>
      </c>
      <c r="AM233" s="11">
        <v>16.739999999999998</v>
      </c>
      <c r="AN233" s="11">
        <v>11.56</v>
      </c>
      <c r="AO233" s="11">
        <v>23.37</v>
      </c>
      <c r="AP233" s="11">
        <v>23.05</v>
      </c>
      <c r="AQ233" s="11">
        <v>8.4499999999999993</v>
      </c>
      <c r="AR233" s="11">
        <v>67.91</v>
      </c>
      <c r="AS233" s="11">
        <v>18.72</v>
      </c>
      <c r="AT233" s="11">
        <v>82.49</v>
      </c>
      <c r="AU233" s="11">
        <v>35.24</v>
      </c>
      <c r="AV233" s="11">
        <v>59.75</v>
      </c>
      <c r="AW233" s="11">
        <v>63.65</v>
      </c>
      <c r="AX233" s="11">
        <v>26.66</v>
      </c>
      <c r="AY233" s="11">
        <v>38.43</v>
      </c>
      <c r="AZ233" s="11">
        <v>43.29</v>
      </c>
      <c r="BA233" s="11">
        <v>13.66</v>
      </c>
      <c r="BB233" s="11">
        <v>8.58</v>
      </c>
      <c r="BC233" s="11">
        <v>16.010000000000002</v>
      </c>
      <c r="BD233" s="11">
        <v>11.47</v>
      </c>
      <c r="BE233" s="11">
        <v>18.059999999999999</v>
      </c>
      <c r="BF233" s="11">
        <v>8.8000000000000007</v>
      </c>
      <c r="BG233" s="11">
        <v>15.85</v>
      </c>
      <c r="BH233" s="11">
        <v>15.76</v>
      </c>
      <c r="BI233" s="11">
        <v>22.34</v>
      </c>
      <c r="BJ233" s="11">
        <v>0.56999999999999995</v>
      </c>
      <c r="BK233" s="11">
        <v>15</v>
      </c>
      <c r="BL233" s="11">
        <v>22.13</v>
      </c>
      <c r="BM233" s="11">
        <v>10.1</v>
      </c>
      <c r="BN233" s="11">
        <v>16.22</v>
      </c>
      <c r="BO233" s="11">
        <v>18.25</v>
      </c>
      <c r="BP233" s="11">
        <v>20.12</v>
      </c>
      <c r="BQ233" s="11">
        <v>15.38</v>
      </c>
      <c r="BR233" s="11">
        <v>15.09</v>
      </c>
      <c r="BS233" s="11">
        <v>10.29</v>
      </c>
      <c r="BT233" s="11">
        <v>26.13</v>
      </c>
      <c r="BU233" s="11">
        <v>14.12</v>
      </c>
      <c r="BV233" s="11">
        <v>28.78</v>
      </c>
      <c r="BW233" s="11">
        <v>26.4</v>
      </c>
      <c r="BX233" s="11">
        <v>23.96</v>
      </c>
      <c r="BY233" s="11">
        <v>8.32</v>
      </c>
      <c r="BZ233" s="11">
        <v>13.85</v>
      </c>
      <c r="CA233" s="11">
        <v>18.149999999999999</v>
      </c>
      <c r="CB233" s="11">
        <v>19.45</v>
      </c>
      <c r="CC233" s="11">
        <v>19.079999999999998</v>
      </c>
      <c r="CD233" s="11">
        <v>6.21</v>
      </c>
      <c r="CE233" s="11">
        <v>19.62</v>
      </c>
      <c r="CF233" s="11">
        <v>28.65</v>
      </c>
      <c r="CG233" s="11">
        <v>18.61</v>
      </c>
      <c r="CH233" s="11">
        <v>18.850000000000001</v>
      </c>
      <c r="CI233" s="11">
        <v>3.76</v>
      </c>
      <c r="CJ233" s="11">
        <v>26.59</v>
      </c>
      <c r="CK233" s="11">
        <v>18.190000000000001</v>
      </c>
      <c r="CL233" s="11">
        <v>21.03</v>
      </c>
      <c r="CM233" s="11">
        <v>28.46</v>
      </c>
      <c r="CN233" s="11">
        <v>11.21</v>
      </c>
      <c r="CO233" s="11">
        <v>6.23</v>
      </c>
      <c r="CP233" s="11">
        <v>18.920000000000002</v>
      </c>
      <c r="CQ233" s="11">
        <v>19.37</v>
      </c>
      <c r="CR233" s="11">
        <v>18.89</v>
      </c>
      <c r="CS233" s="11">
        <v>26.09</v>
      </c>
      <c r="CT233" s="11">
        <v>16.010000000000002</v>
      </c>
      <c r="CU233" s="11">
        <v>19.46</v>
      </c>
      <c r="CV233" s="11">
        <v>3.39</v>
      </c>
      <c r="CW233" s="11">
        <v>2.4500000000000002</v>
      </c>
      <c r="CX233" s="11">
        <v>18.72</v>
      </c>
    </row>
    <row r="234" spans="2:102" x14ac:dyDescent="0.75">
      <c r="B234" s="3">
        <f t="shared" si="7"/>
        <v>231</v>
      </c>
      <c r="C234" s="11">
        <v>19.510000000000002</v>
      </c>
      <c r="D234" s="11">
        <v>7.49</v>
      </c>
      <c r="E234" s="11">
        <v>18.829999999999998</v>
      </c>
      <c r="F234" s="11">
        <v>0.46</v>
      </c>
      <c r="G234" s="11">
        <v>2.35</v>
      </c>
      <c r="H234" s="11">
        <v>8.23</v>
      </c>
      <c r="I234" s="11">
        <v>15.88</v>
      </c>
      <c r="J234" s="11">
        <v>20.66</v>
      </c>
      <c r="K234" s="11">
        <v>19.100000000000001</v>
      </c>
      <c r="L234" s="11">
        <v>2.64</v>
      </c>
      <c r="M234" s="11">
        <v>33.72</v>
      </c>
      <c r="N234" s="11">
        <v>1.05</v>
      </c>
      <c r="O234" s="11">
        <v>7.69</v>
      </c>
      <c r="P234" s="11">
        <v>15.52</v>
      </c>
      <c r="Q234" s="11">
        <v>27.51</v>
      </c>
      <c r="R234" s="11">
        <v>28.99</v>
      </c>
      <c r="S234" s="11">
        <v>30.38</v>
      </c>
      <c r="T234" s="11">
        <v>22.95</v>
      </c>
      <c r="U234" s="11">
        <v>5.6</v>
      </c>
      <c r="V234" s="11">
        <v>41.69</v>
      </c>
      <c r="W234" s="11">
        <v>13.88</v>
      </c>
      <c r="X234" s="11">
        <v>1.81</v>
      </c>
      <c r="Y234" s="11">
        <v>7.08</v>
      </c>
      <c r="Z234" s="11">
        <v>9.6199999999999992</v>
      </c>
      <c r="AA234" s="11">
        <v>6.1</v>
      </c>
      <c r="AB234" s="11">
        <v>47.2</v>
      </c>
      <c r="AC234" s="11">
        <v>14.69</v>
      </c>
      <c r="AD234" s="11">
        <v>16.63</v>
      </c>
      <c r="AE234" s="11">
        <v>11.59</v>
      </c>
      <c r="AF234" s="11">
        <v>25.67</v>
      </c>
      <c r="AG234" s="11">
        <v>26.02</v>
      </c>
      <c r="AH234" s="11">
        <v>18.489999999999998</v>
      </c>
      <c r="AI234" s="11">
        <v>15.35</v>
      </c>
      <c r="AJ234" s="11">
        <v>6.28</v>
      </c>
      <c r="AK234" s="11">
        <v>30.38</v>
      </c>
      <c r="AL234" s="11">
        <v>8.33</v>
      </c>
      <c r="AM234" s="11">
        <v>16.75</v>
      </c>
      <c r="AN234" s="11">
        <v>11.68</v>
      </c>
      <c r="AO234" s="11">
        <v>23.31</v>
      </c>
      <c r="AP234" s="11">
        <v>23.5</v>
      </c>
      <c r="AQ234" s="11">
        <v>8.41</v>
      </c>
      <c r="AR234" s="11">
        <v>68.069999999999993</v>
      </c>
      <c r="AS234" s="11">
        <v>18.75</v>
      </c>
      <c r="AT234" s="11">
        <v>82.71</v>
      </c>
      <c r="AU234" s="11">
        <v>35.25</v>
      </c>
      <c r="AV234" s="11">
        <v>59.73</v>
      </c>
      <c r="AW234" s="11">
        <v>63.89</v>
      </c>
      <c r="AX234" s="11">
        <v>26.69</v>
      </c>
      <c r="AY234" s="11">
        <v>38.17</v>
      </c>
      <c r="AZ234" s="11">
        <v>43.31</v>
      </c>
      <c r="BA234" s="11">
        <v>12.87</v>
      </c>
      <c r="BB234" s="11">
        <v>8.93</v>
      </c>
      <c r="BC234" s="11">
        <v>17.100000000000001</v>
      </c>
      <c r="BD234" s="11">
        <v>12.77</v>
      </c>
      <c r="BE234" s="11">
        <v>18.18</v>
      </c>
      <c r="BF234" s="11">
        <v>8.6300000000000008</v>
      </c>
      <c r="BG234" s="11">
        <v>14.43</v>
      </c>
      <c r="BH234" s="11">
        <v>15.42</v>
      </c>
      <c r="BI234" s="11">
        <v>22.34</v>
      </c>
      <c r="BJ234" s="11">
        <v>0.56999999999999995</v>
      </c>
      <c r="BK234" s="11">
        <v>13.04</v>
      </c>
      <c r="BL234" s="11">
        <v>22.35</v>
      </c>
      <c r="BM234" s="11">
        <v>10.48</v>
      </c>
      <c r="BN234" s="11">
        <v>14.9</v>
      </c>
      <c r="BO234" s="11">
        <v>16</v>
      </c>
      <c r="BP234" s="11">
        <v>19.84</v>
      </c>
      <c r="BQ234" s="11">
        <v>15.29</v>
      </c>
      <c r="BR234" s="11">
        <v>14.81</v>
      </c>
      <c r="BS234" s="11">
        <v>10.09</v>
      </c>
      <c r="BT234" s="11">
        <v>27.65</v>
      </c>
      <c r="BU234" s="11">
        <v>13.92</v>
      </c>
      <c r="BV234" s="11">
        <v>28.22</v>
      </c>
      <c r="BW234" s="11">
        <v>25.22</v>
      </c>
      <c r="BX234" s="11">
        <v>24.49</v>
      </c>
      <c r="BY234" s="11">
        <v>8.39</v>
      </c>
      <c r="BZ234" s="11">
        <v>13.98</v>
      </c>
      <c r="CA234" s="11">
        <v>16.09</v>
      </c>
      <c r="CB234" s="11">
        <v>18.89</v>
      </c>
      <c r="CC234" s="11">
        <v>18.61</v>
      </c>
      <c r="CD234" s="11">
        <v>6.03</v>
      </c>
      <c r="CE234" s="11">
        <v>19.920000000000002</v>
      </c>
      <c r="CF234" s="11">
        <v>27.1</v>
      </c>
      <c r="CG234" s="11">
        <v>17.45</v>
      </c>
      <c r="CH234" s="11">
        <v>19.309999999999999</v>
      </c>
      <c r="CI234" s="11">
        <v>3.71</v>
      </c>
      <c r="CJ234" s="11">
        <v>26.59</v>
      </c>
      <c r="CK234" s="11">
        <v>17.41</v>
      </c>
      <c r="CL234" s="11">
        <v>20.260000000000002</v>
      </c>
      <c r="CM234" s="11">
        <v>29.07</v>
      </c>
      <c r="CN234" s="11">
        <v>11.65</v>
      </c>
      <c r="CO234" s="11">
        <v>6.33</v>
      </c>
      <c r="CP234" s="11">
        <v>18.14</v>
      </c>
      <c r="CQ234" s="11">
        <v>19.13</v>
      </c>
      <c r="CR234" s="11">
        <v>19.48</v>
      </c>
      <c r="CS234" s="11">
        <v>25.15</v>
      </c>
      <c r="CT234" s="11">
        <v>15.26</v>
      </c>
      <c r="CU234" s="11">
        <v>19.7</v>
      </c>
      <c r="CV234" s="11">
        <v>3.49</v>
      </c>
      <c r="CW234" s="11">
        <v>2.54</v>
      </c>
      <c r="CX234" s="11">
        <v>18.57</v>
      </c>
    </row>
    <row r="235" spans="2:102" x14ac:dyDescent="0.75">
      <c r="B235" s="3">
        <f t="shared" si="7"/>
        <v>232</v>
      </c>
      <c r="C235" s="11">
        <v>19.57</v>
      </c>
      <c r="D235" s="11">
        <v>7.49</v>
      </c>
      <c r="E235" s="11">
        <v>19</v>
      </c>
      <c r="F235" s="11">
        <v>0.46</v>
      </c>
      <c r="G235" s="11">
        <v>2.34</v>
      </c>
      <c r="H235" s="11">
        <v>8.27</v>
      </c>
      <c r="I235" s="11">
        <v>16</v>
      </c>
      <c r="J235" s="11">
        <v>20.92</v>
      </c>
      <c r="K235" s="11">
        <v>19.05</v>
      </c>
      <c r="L235" s="11">
        <v>2.65</v>
      </c>
      <c r="M235" s="11">
        <v>33.71</v>
      </c>
      <c r="N235" s="11">
        <v>1.05</v>
      </c>
      <c r="O235" s="11">
        <v>7.75</v>
      </c>
      <c r="P235" s="11">
        <v>15.52</v>
      </c>
      <c r="Q235" s="11">
        <v>27.68</v>
      </c>
      <c r="R235" s="11">
        <v>28.7</v>
      </c>
      <c r="S235" s="11">
        <v>30.37</v>
      </c>
      <c r="T235" s="11">
        <v>22.95</v>
      </c>
      <c r="U235" s="11">
        <v>5.61</v>
      </c>
      <c r="V235" s="11">
        <v>41.35</v>
      </c>
      <c r="W235" s="11">
        <v>13.87</v>
      </c>
      <c r="X235" s="11">
        <v>1.8</v>
      </c>
      <c r="Y235" s="11">
        <v>7.02</v>
      </c>
      <c r="Z235" s="11">
        <v>9.69</v>
      </c>
      <c r="AA235" s="11">
        <v>6.11</v>
      </c>
      <c r="AB235" s="11">
        <v>47.34</v>
      </c>
      <c r="AC235" s="11">
        <v>14.72</v>
      </c>
      <c r="AD235" s="11">
        <v>16.64</v>
      </c>
      <c r="AE235" s="11">
        <v>11.5</v>
      </c>
      <c r="AF235" s="11">
        <v>26</v>
      </c>
      <c r="AG235" s="11">
        <v>26.07</v>
      </c>
      <c r="AH235" s="11">
        <v>17.89</v>
      </c>
      <c r="AI235" s="11">
        <v>15.19</v>
      </c>
      <c r="AJ235" s="11">
        <v>6.23</v>
      </c>
      <c r="AK235" s="11">
        <v>29.65</v>
      </c>
      <c r="AL235" s="11">
        <v>8.34</v>
      </c>
      <c r="AM235" s="11">
        <v>16.670000000000002</v>
      </c>
      <c r="AN235" s="11">
        <v>11.84</v>
      </c>
      <c r="AO235" s="11">
        <v>23.3</v>
      </c>
      <c r="AP235" s="11">
        <v>23.6</v>
      </c>
      <c r="AQ235" s="11">
        <v>8.52</v>
      </c>
      <c r="AR235" s="11">
        <v>67.88</v>
      </c>
      <c r="AS235" s="11">
        <v>18.78</v>
      </c>
      <c r="AT235" s="11">
        <v>82.85</v>
      </c>
      <c r="AU235" s="11">
        <v>35.409999999999997</v>
      </c>
      <c r="AV235" s="11">
        <v>60.13</v>
      </c>
      <c r="AW235" s="11">
        <v>64.28</v>
      </c>
      <c r="AX235" s="11">
        <v>26.44</v>
      </c>
      <c r="AY235" s="11">
        <v>38.39</v>
      </c>
      <c r="AZ235" s="11">
        <v>43.33</v>
      </c>
      <c r="BA235" s="11">
        <v>13.8</v>
      </c>
      <c r="BB235" s="11">
        <v>7.76</v>
      </c>
      <c r="BC235" s="11">
        <v>16.260000000000002</v>
      </c>
      <c r="BD235" s="11">
        <v>11.9</v>
      </c>
      <c r="BE235" s="11">
        <v>18.309999999999999</v>
      </c>
      <c r="BF235" s="11">
        <v>8.6999999999999993</v>
      </c>
      <c r="BG235" s="11">
        <v>15.7</v>
      </c>
      <c r="BH235" s="11">
        <v>15.69</v>
      </c>
      <c r="BI235" s="11">
        <v>22.52</v>
      </c>
      <c r="BJ235" s="11">
        <v>0.57999999999999996</v>
      </c>
      <c r="BK235" s="11">
        <v>13.92</v>
      </c>
      <c r="BL235" s="11">
        <v>21.31</v>
      </c>
      <c r="BM235" s="11">
        <v>9.57</v>
      </c>
      <c r="BN235" s="11">
        <v>14.9</v>
      </c>
      <c r="BO235" s="11">
        <v>17.28</v>
      </c>
      <c r="BP235" s="11">
        <v>19.88</v>
      </c>
      <c r="BQ235" s="11">
        <v>14.69</v>
      </c>
      <c r="BR235" s="11">
        <v>15.27</v>
      </c>
      <c r="BS235" s="11">
        <v>10.31</v>
      </c>
      <c r="BT235" s="11">
        <v>26.88</v>
      </c>
      <c r="BU235" s="11">
        <v>14.66</v>
      </c>
      <c r="BV235" s="11">
        <v>28.46</v>
      </c>
      <c r="BW235" s="11">
        <v>26.73</v>
      </c>
      <c r="BX235" s="11">
        <v>24.02</v>
      </c>
      <c r="BY235" s="11">
        <v>8.4600000000000009</v>
      </c>
      <c r="BZ235" s="11">
        <v>13.66</v>
      </c>
      <c r="CA235" s="11">
        <v>16.8</v>
      </c>
      <c r="CB235" s="11">
        <v>18.39</v>
      </c>
      <c r="CC235" s="11">
        <v>18.79</v>
      </c>
      <c r="CD235" s="11">
        <v>6.64</v>
      </c>
      <c r="CE235" s="11">
        <v>19.34</v>
      </c>
      <c r="CF235" s="11">
        <v>27.09</v>
      </c>
      <c r="CG235" s="11">
        <v>17.760000000000002</v>
      </c>
      <c r="CH235" s="11">
        <v>19.489999999999998</v>
      </c>
      <c r="CI235" s="11">
        <v>3.92</v>
      </c>
      <c r="CJ235" s="11">
        <v>24.87</v>
      </c>
      <c r="CK235" s="11">
        <v>18.38</v>
      </c>
      <c r="CL235" s="11">
        <v>20.82</v>
      </c>
      <c r="CM235" s="11">
        <v>27.84</v>
      </c>
      <c r="CN235" s="11">
        <v>11.38</v>
      </c>
      <c r="CO235" s="11">
        <v>5.32</v>
      </c>
      <c r="CP235" s="11">
        <v>19</v>
      </c>
      <c r="CQ235" s="11">
        <v>18.23</v>
      </c>
      <c r="CR235" s="11">
        <v>18.84</v>
      </c>
      <c r="CS235" s="11">
        <v>27.34</v>
      </c>
      <c r="CT235" s="11">
        <v>15.31</v>
      </c>
      <c r="CU235" s="11">
        <v>19.57</v>
      </c>
      <c r="CV235" s="11">
        <v>3.37</v>
      </c>
      <c r="CW235" s="11">
        <v>2.42</v>
      </c>
      <c r="CX235" s="11">
        <v>18.53</v>
      </c>
    </row>
    <row r="236" spans="2:102" x14ac:dyDescent="0.75">
      <c r="B236" s="3">
        <f t="shared" si="7"/>
        <v>233</v>
      </c>
      <c r="C236" s="11">
        <v>19.53</v>
      </c>
      <c r="D236" s="11">
        <v>7.46</v>
      </c>
      <c r="E236" s="11">
        <v>19.07</v>
      </c>
      <c r="F236" s="11">
        <v>0.46</v>
      </c>
      <c r="G236" s="11">
        <v>2.34</v>
      </c>
      <c r="H236" s="11">
        <v>8.24</v>
      </c>
      <c r="I236" s="11">
        <v>16.12</v>
      </c>
      <c r="J236" s="11">
        <v>20.59</v>
      </c>
      <c r="K236" s="11">
        <v>19.05</v>
      </c>
      <c r="L236" s="11">
        <v>2.66</v>
      </c>
      <c r="M236" s="11">
        <v>33.71</v>
      </c>
      <c r="N236" s="11">
        <v>1.05</v>
      </c>
      <c r="O236" s="11">
        <v>7.85</v>
      </c>
      <c r="P236" s="11">
        <v>15.45</v>
      </c>
      <c r="Q236" s="11">
        <v>27.48</v>
      </c>
      <c r="R236" s="11">
        <v>28.91</v>
      </c>
      <c r="S236" s="11">
        <v>30.31</v>
      </c>
      <c r="T236" s="11">
        <v>22.91</v>
      </c>
      <c r="U236" s="11">
        <v>5.56</v>
      </c>
      <c r="V236" s="11">
        <v>41.31</v>
      </c>
      <c r="W236" s="11">
        <v>14.01</v>
      </c>
      <c r="X236" s="11">
        <v>1.81</v>
      </c>
      <c r="Y236" s="11">
        <v>7.04</v>
      </c>
      <c r="Z236" s="11">
        <v>9.6199999999999992</v>
      </c>
      <c r="AA236" s="11">
        <v>6.02</v>
      </c>
      <c r="AB236" s="11">
        <v>47.73</v>
      </c>
      <c r="AC236" s="11">
        <v>14.69</v>
      </c>
      <c r="AD236" s="11">
        <v>16.649999999999999</v>
      </c>
      <c r="AE236" s="11">
        <v>11.61</v>
      </c>
      <c r="AF236" s="11">
        <v>25.75</v>
      </c>
      <c r="AG236" s="11">
        <v>26.03</v>
      </c>
      <c r="AH236" s="11">
        <v>17.86</v>
      </c>
      <c r="AI236" s="11">
        <v>15.46</v>
      </c>
      <c r="AJ236" s="11">
        <v>6.16</v>
      </c>
      <c r="AK236" s="11">
        <v>28.81</v>
      </c>
      <c r="AL236" s="11">
        <v>8.2799999999999994</v>
      </c>
      <c r="AM236" s="11">
        <v>16.72</v>
      </c>
      <c r="AN236" s="11">
        <v>11.76</v>
      </c>
      <c r="AO236" s="11">
        <v>23.34</v>
      </c>
      <c r="AP236" s="11">
        <v>23.68</v>
      </c>
      <c r="AQ236" s="11">
        <v>8.52</v>
      </c>
      <c r="AR236" s="11">
        <v>67.47</v>
      </c>
      <c r="AS236" s="11">
        <v>18.62</v>
      </c>
      <c r="AT236" s="11">
        <v>83.28</v>
      </c>
      <c r="AU236" s="11">
        <v>35.69</v>
      </c>
      <c r="AV236" s="11">
        <v>59.95</v>
      </c>
      <c r="AW236" s="11">
        <v>63.54</v>
      </c>
      <c r="AX236" s="11">
        <v>26.59</v>
      </c>
      <c r="AY236" s="11">
        <v>38.270000000000003</v>
      </c>
      <c r="AZ236" s="11">
        <v>42.79</v>
      </c>
      <c r="BA236" s="11">
        <v>13.14</v>
      </c>
      <c r="BB236" s="11">
        <v>8.48</v>
      </c>
      <c r="BC236" s="11">
        <v>14.9</v>
      </c>
      <c r="BD236" s="11">
        <v>12.11</v>
      </c>
      <c r="BE236" s="11">
        <v>18.27</v>
      </c>
      <c r="BF236" s="11">
        <v>9.02</v>
      </c>
      <c r="BG236" s="11">
        <v>15</v>
      </c>
      <c r="BH236" s="11">
        <v>16.38</v>
      </c>
      <c r="BI236" s="11">
        <v>22.3</v>
      </c>
      <c r="BJ236" s="11">
        <v>0.6</v>
      </c>
      <c r="BK236" s="11">
        <v>14.95</v>
      </c>
      <c r="BL236" s="11">
        <v>21.2</v>
      </c>
      <c r="BM236" s="11">
        <v>8.84</v>
      </c>
      <c r="BN236" s="11">
        <v>16.239999999999998</v>
      </c>
      <c r="BO236" s="11">
        <v>19.8</v>
      </c>
      <c r="BP236" s="11">
        <v>20.32</v>
      </c>
      <c r="BQ236" s="11">
        <v>15.02</v>
      </c>
      <c r="BR236" s="11">
        <v>14.85</v>
      </c>
      <c r="BS236" s="11">
        <v>10.53</v>
      </c>
      <c r="BT236" s="11">
        <v>25.47</v>
      </c>
      <c r="BU236" s="11">
        <v>14.01</v>
      </c>
      <c r="BV236" s="11">
        <v>27.42</v>
      </c>
      <c r="BW236" s="11">
        <v>28.09</v>
      </c>
      <c r="BX236" s="11">
        <v>24.27</v>
      </c>
      <c r="BY236" s="11">
        <v>8.6999999999999993</v>
      </c>
      <c r="BZ236" s="11">
        <v>13.77</v>
      </c>
      <c r="CA236" s="11">
        <v>18.38</v>
      </c>
      <c r="CB236" s="11">
        <v>19.05</v>
      </c>
      <c r="CC236" s="11">
        <v>19.02</v>
      </c>
      <c r="CD236" s="11">
        <v>6.16</v>
      </c>
      <c r="CE236" s="11">
        <v>19.489999999999998</v>
      </c>
      <c r="CF236" s="11">
        <v>27.03</v>
      </c>
      <c r="CG236" s="11">
        <v>19.71</v>
      </c>
      <c r="CH236" s="11">
        <v>19.29</v>
      </c>
      <c r="CI236" s="11">
        <v>3.57</v>
      </c>
      <c r="CJ236" s="11">
        <v>27.53</v>
      </c>
      <c r="CK236" s="11">
        <v>17.5</v>
      </c>
      <c r="CL236" s="11">
        <v>21.24</v>
      </c>
      <c r="CM236" s="11">
        <v>27.43</v>
      </c>
      <c r="CN236" s="11">
        <v>11.93</v>
      </c>
      <c r="CO236" s="11">
        <v>7.12</v>
      </c>
      <c r="CP236" s="11">
        <v>18.43</v>
      </c>
      <c r="CQ236" s="11">
        <v>19.72</v>
      </c>
      <c r="CR236" s="11">
        <v>19.239999999999998</v>
      </c>
      <c r="CS236" s="11">
        <v>26.68</v>
      </c>
      <c r="CT236" s="11">
        <v>15.46</v>
      </c>
      <c r="CU236" s="11">
        <v>20.93</v>
      </c>
      <c r="CV236" s="11">
        <v>3.41</v>
      </c>
      <c r="CW236" s="11">
        <v>2.52</v>
      </c>
      <c r="CX236" s="11">
        <v>19.059999999999999</v>
      </c>
    </row>
    <row r="237" spans="2:102" x14ac:dyDescent="0.75">
      <c r="B237" s="3">
        <f t="shared" si="7"/>
        <v>234</v>
      </c>
      <c r="C237" s="11">
        <v>19.350000000000001</v>
      </c>
      <c r="D237" s="11">
        <v>7.44</v>
      </c>
      <c r="E237" s="11">
        <v>19.100000000000001</v>
      </c>
      <c r="F237" s="11">
        <v>0.46</v>
      </c>
      <c r="G237" s="11">
        <v>2.35</v>
      </c>
      <c r="H237" s="11">
        <v>8.06</v>
      </c>
      <c r="I237" s="11">
        <v>16.149999999999999</v>
      </c>
      <c r="J237" s="11">
        <v>20.59</v>
      </c>
      <c r="K237" s="11">
        <v>19.22</v>
      </c>
      <c r="L237" s="11">
        <v>2.68</v>
      </c>
      <c r="M237" s="11">
        <v>33.79</v>
      </c>
      <c r="N237" s="11">
        <v>1.04</v>
      </c>
      <c r="O237" s="11">
        <v>7.84</v>
      </c>
      <c r="P237" s="11">
        <v>15.43</v>
      </c>
      <c r="Q237" s="11">
        <v>27.33</v>
      </c>
      <c r="R237" s="11">
        <v>29.31</v>
      </c>
      <c r="S237" s="11">
        <v>30.17</v>
      </c>
      <c r="T237" s="11">
        <v>22.87</v>
      </c>
      <c r="U237" s="11">
        <v>5.56</v>
      </c>
      <c r="V237" s="11">
        <v>41.46</v>
      </c>
      <c r="W237" s="11">
        <v>13.99</v>
      </c>
      <c r="X237" s="11">
        <v>1.81</v>
      </c>
      <c r="Y237" s="11">
        <v>7.09</v>
      </c>
      <c r="Z237" s="11">
        <v>9.69</v>
      </c>
      <c r="AA237" s="11">
        <v>6.04</v>
      </c>
      <c r="AB237" s="11">
        <v>47.68</v>
      </c>
      <c r="AC237" s="11">
        <v>14.73</v>
      </c>
      <c r="AD237" s="11">
        <v>16.66</v>
      </c>
      <c r="AE237" s="11">
        <v>11.45</v>
      </c>
      <c r="AF237" s="11">
        <v>25.8</v>
      </c>
      <c r="AG237" s="11">
        <v>26.12</v>
      </c>
      <c r="AH237" s="11">
        <v>17.760000000000002</v>
      </c>
      <c r="AI237" s="11">
        <v>15.23</v>
      </c>
      <c r="AJ237" s="11">
        <v>6.25</v>
      </c>
      <c r="AK237" s="11">
        <v>28.57</v>
      </c>
      <c r="AL237" s="11">
        <v>8.33</v>
      </c>
      <c r="AM237" s="11">
        <v>16.760000000000002</v>
      </c>
      <c r="AN237" s="11">
        <v>11.71</v>
      </c>
      <c r="AO237" s="11">
        <v>23.3</v>
      </c>
      <c r="AP237" s="11">
        <v>23.93</v>
      </c>
      <c r="AQ237" s="11">
        <v>8.5399999999999991</v>
      </c>
      <c r="AR237" s="11">
        <v>67.86</v>
      </c>
      <c r="AS237" s="11">
        <v>18.39</v>
      </c>
      <c r="AT237" s="11">
        <v>83.53</v>
      </c>
      <c r="AU237" s="11">
        <v>35.86</v>
      </c>
      <c r="AV237" s="11">
        <v>59.72</v>
      </c>
      <c r="AW237" s="11">
        <v>63.34</v>
      </c>
      <c r="AX237" s="11">
        <v>26.4</v>
      </c>
      <c r="AY237" s="11">
        <v>38.14</v>
      </c>
      <c r="AZ237" s="11">
        <v>42.63</v>
      </c>
      <c r="BA237" s="11">
        <v>13.1</v>
      </c>
      <c r="BB237" s="11">
        <v>7.15</v>
      </c>
      <c r="BC237" s="11">
        <v>15.77</v>
      </c>
      <c r="BD237" s="11">
        <v>12.01</v>
      </c>
      <c r="BE237" s="11">
        <v>18.940000000000001</v>
      </c>
      <c r="BF237" s="11">
        <v>8.7200000000000006</v>
      </c>
      <c r="BG237" s="11">
        <v>15.86</v>
      </c>
      <c r="BH237" s="11">
        <v>16</v>
      </c>
      <c r="BI237" s="11">
        <v>22.6</v>
      </c>
      <c r="BJ237" s="11">
        <v>0.54</v>
      </c>
      <c r="BK237" s="11">
        <v>15.05</v>
      </c>
      <c r="BL237" s="11">
        <v>22</v>
      </c>
      <c r="BM237" s="11">
        <v>10.34</v>
      </c>
      <c r="BN237" s="11">
        <v>16.13</v>
      </c>
      <c r="BO237" s="11">
        <v>18.52</v>
      </c>
      <c r="BP237" s="11">
        <v>20.73</v>
      </c>
      <c r="BQ237" s="11">
        <v>14.99</v>
      </c>
      <c r="BR237" s="11">
        <v>14.58</v>
      </c>
      <c r="BS237" s="11">
        <v>10.19</v>
      </c>
      <c r="BT237" s="11">
        <v>26.08</v>
      </c>
      <c r="BU237" s="11">
        <v>14.73</v>
      </c>
      <c r="BV237" s="11">
        <v>27.67</v>
      </c>
      <c r="BW237" s="11">
        <v>27.41</v>
      </c>
      <c r="BX237" s="11">
        <v>24.68</v>
      </c>
      <c r="BY237" s="11">
        <v>8.61</v>
      </c>
      <c r="BZ237" s="11">
        <v>13.67</v>
      </c>
      <c r="CA237" s="11">
        <v>17.55</v>
      </c>
      <c r="CB237" s="11">
        <v>18.420000000000002</v>
      </c>
      <c r="CC237" s="11">
        <v>20.37</v>
      </c>
      <c r="CD237" s="11">
        <v>6.56</v>
      </c>
      <c r="CE237" s="11">
        <v>18.989999999999998</v>
      </c>
      <c r="CF237" s="11">
        <v>28.63</v>
      </c>
      <c r="CG237" s="11">
        <v>17.34</v>
      </c>
      <c r="CH237" s="11">
        <v>18.02</v>
      </c>
      <c r="CI237" s="11">
        <v>3.64</v>
      </c>
      <c r="CJ237" s="11">
        <v>25.61</v>
      </c>
      <c r="CK237" s="11">
        <v>18.579999999999998</v>
      </c>
      <c r="CL237" s="11">
        <v>19.98</v>
      </c>
      <c r="CM237" s="11">
        <v>28.44</v>
      </c>
      <c r="CN237" s="11">
        <v>11.52</v>
      </c>
      <c r="CO237" s="11">
        <v>6.58</v>
      </c>
      <c r="CP237" s="11">
        <v>19.05</v>
      </c>
      <c r="CQ237" s="11">
        <v>19.14</v>
      </c>
      <c r="CR237" s="11">
        <v>19.510000000000002</v>
      </c>
      <c r="CS237" s="11">
        <v>25.72</v>
      </c>
      <c r="CT237" s="11">
        <v>15.42</v>
      </c>
      <c r="CU237" s="11">
        <v>19.87</v>
      </c>
      <c r="CV237" s="11">
        <v>3.42</v>
      </c>
      <c r="CW237" s="11">
        <v>2.48</v>
      </c>
      <c r="CX237" s="11">
        <v>17.97</v>
      </c>
    </row>
    <row r="238" spans="2:102" x14ac:dyDescent="0.75">
      <c r="B238" s="3">
        <f t="shared" si="7"/>
        <v>235</v>
      </c>
      <c r="C238" s="11">
        <v>19.32</v>
      </c>
      <c r="D238" s="11">
        <v>7.47</v>
      </c>
      <c r="E238" s="11">
        <v>19.079999999999998</v>
      </c>
      <c r="F238" s="11">
        <v>0.46</v>
      </c>
      <c r="G238" s="11">
        <v>2.34</v>
      </c>
      <c r="H238" s="11">
        <v>8.1</v>
      </c>
      <c r="I238" s="11">
        <v>15.99</v>
      </c>
      <c r="J238" s="11">
        <v>21.01</v>
      </c>
      <c r="K238" s="11">
        <v>19.39</v>
      </c>
      <c r="L238" s="11">
        <v>2.69</v>
      </c>
      <c r="M238" s="11">
        <v>33.82</v>
      </c>
      <c r="N238" s="11">
        <v>1.05</v>
      </c>
      <c r="O238" s="11">
        <v>7.84</v>
      </c>
      <c r="P238" s="11">
        <v>15.33</v>
      </c>
      <c r="Q238" s="11">
        <v>27.3</v>
      </c>
      <c r="R238" s="11">
        <v>29.38</v>
      </c>
      <c r="S238" s="11">
        <v>30.12</v>
      </c>
      <c r="T238" s="11">
        <v>22.87</v>
      </c>
      <c r="U238" s="11">
        <v>5.59</v>
      </c>
      <c r="V238" s="11">
        <v>41.74</v>
      </c>
      <c r="W238" s="11">
        <v>13.97</v>
      </c>
      <c r="X238" s="11">
        <v>1.8</v>
      </c>
      <c r="Y238" s="11">
        <v>7.06</v>
      </c>
      <c r="Z238" s="11">
        <v>9.81</v>
      </c>
      <c r="AA238" s="11">
        <v>5.96</v>
      </c>
      <c r="AB238" s="11">
        <v>47.72</v>
      </c>
      <c r="AC238" s="11">
        <v>14.73</v>
      </c>
      <c r="AD238" s="11">
        <v>16.63</v>
      </c>
      <c r="AE238" s="11">
        <v>11.64</v>
      </c>
      <c r="AF238" s="11">
        <v>25.52</v>
      </c>
      <c r="AG238" s="11">
        <v>25.96</v>
      </c>
      <c r="AH238" s="11">
        <v>17.579999999999998</v>
      </c>
      <c r="AI238" s="11">
        <v>15.17</v>
      </c>
      <c r="AJ238" s="11">
        <v>6.2</v>
      </c>
      <c r="AK238" s="11">
        <v>29.32</v>
      </c>
      <c r="AL238" s="11">
        <v>8.2899999999999991</v>
      </c>
      <c r="AM238" s="11">
        <v>16.82</v>
      </c>
      <c r="AN238" s="11">
        <v>11.81</v>
      </c>
      <c r="AO238" s="11">
        <v>23.4</v>
      </c>
      <c r="AP238" s="11">
        <v>23.5</v>
      </c>
      <c r="AQ238" s="11">
        <v>8.39</v>
      </c>
      <c r="AR238" s="11">
        <v>66.900000000000006</v>
      </c>
      <c r="AS238" s="11">
        <v>18.32</v>
      </c>
      <c r="AT238" s="11">
        <v>83.76</v>
      </c>
      <c r="AU238" s="11">
        <v>35.97</v>
      </c>
      <c r="AV238" s="11">
        <v>59.75</v>
      </c>
      <c r="AW238" s="11">
        <v>63.85</v>
      </c>
      <c r="AX238" s="11">
        <v>26.48</v>
      </c>
      <c r="AY238" s="11">
        <v>37.93</v>
      </c>
      <c r="AZ238" s="11">
        <v>42.6</v>
      </c>
      <c r="BA238" s="11">
        <v>12.81</v>
      </c>
      <c r="BB238" s="11">
        <v>8.5299999999999994</v>
      </c>
      <c r="BC238" s="11">
        <v>15.18</v>
      </c>
      <c r="BD238" s="11">
        <v>12.61</v>
      </c>
      <c r="BE238" s="11">
        <v>17.38</v>
      </c>
      <c r="BF238" s="11">
        <v>8.69</v>
      </c>
      <c r="BG238" s="11">
        <v>15.8</v>
      </c>
      <c r="BH238" s="11">
        <v>16.14</v>
      </c>
      <c r="BI238" s="11">
        <v>23.06</v>
      </c>
      <c r="BJ238" s="11">
        <v>0.54</v>
      </c>
      <c r="BK238" s="11">
        <v>14.19</v>
      </c>
      <c r="BL238" s="11">
        <v>21.37</v>
      </c>
      <c r="BM238" s="11">
        <v>9.99</v>
      </c>
      <c r="BN238" s="11">
        <v>15.29</v>
      </c>
      <c r="BO238" s="11">
        <v>17.03</v>
      </c>
      <c r="BP238" s="11">
        <v>18.02</v>
      </c>
      <c r="BQ238" s="11">
        <v>14.76</v>
      </c>
      <c r="BR238" s="11">
        <v>14.48</v>
      </c>
      <c r="BS238" s="11">
        <v>10.15</v>
      </c>
      <c r="BT238" s="11">
        <v>25.64</v>
      </c>
      <c r="BU238" s="11">
        <v>15.02</v>
      </c>
      <c r="BV238" s="11">
        <v>28.25</v>
      </c>
      <c r="BW238" s="11">
        <v>26.69</v>
      </c>
      <c r="BX238" s="11">
        <v>24.72</v>
      </c>
      <c r="BY238" s="11">
        <v>8.68</v>
      </c>
      <c r="BZ238" s="11">
        <v>13.77</v>
      </c>
      <c r="CA238" s="11">
        <v>17.239999999999998</v>
      </c>
      <c r="CB238" s="11">
        <v>18.64</v>
      </c>
      <c r="CC238" s="11">
        <v>17.48</v>
      </c>
      <c r="CD238" s="11">
        <v>6.41</v>
      </c>
      <c r="CE238" s="11">
        <v>18.989999999999998</v>
      </c>
      <c r="CF238" s="11">
        <v>27.52</v>
      </c>
      <c r="CG238" s="11">
        <v>17.8</v>
      </c>
      <c r="CH238" s="11">
        <v>19.57</v>
      </c>
      <c r="CI238" s="11">
        <v>3.63</v>
      </c>
      <c r="CJ238" s="11">
        <v>25.64</v>
      </c>
      <c r="CK238" s="11">
        <v>17.07</v>
      </c>
      <c r="CL238" s="11">
        <v>20.68</v>
      </c>
      <c r="CM238" s="11">
        <v>29.77</v>
      </c>
      <c r="CN238" s="11">
        <v>11.44</v>
      </c>
      <c r="CO238" s="11">
        <v>6.88</v>
      </c>
      <c r="CP238" s="11">
        <v>18.100000000000001</v>
      </c>
      <c r="CQ238" s="11">
        <v>18.04</v>
      </c>
      <c r="CR238" s="11">
        <v>18.940000000000001</v>
      </c>
      <c r="CS238" s="11">
        <v>26.22</v>
      </c>
      <c r="CT238" s="11">
        <v>15.49</v>
      </c>
      <c r="CU238" s="11">
        <v>20.079999999999998</v>
      </c>
      <c r="CV238" s="11">
        <v>3.31</v>
      </c>
      <c r="CW238" s="11">
        <v>2.48</v>
      </c>
      <c r="CX238" s="11">
        <v>18.649999999999999</v>
      </c>
    </row>
    <row r="239" spans="2:102" x14ac:dyDescent="0.75">
      <c r="B239" s="3">
        <f t="shared" si="7"/>
        <v>236</v>
      </c>
      <c r="C239" s="11">
        <v>19.43</v>
      </c>
      <c r="D239" s="11">
        <v>7.47</v>
      </c>
      <c r="E239" s="11">
        <v>18.96</v>
      </c>
      <c r="F239" s="11">
        <v>0.46</v>
      </c>
      <c r="G239" s="11">
        <v>2.33</v>
      </c>
      <c r="H239" s="11">
        <v>8.19</v>
      </c>
      <c r="I239" s="11">
        <v>15.98</v>
      </c>
      <c r="J239" s="11">
        <v>21.46</v>
      </c>
      <c r="K239" s="11">
        <v>19.309999999999999</v>
      </c>
      <c r="L239" s="11">
        <v>2.71</v>
      </c>
      <c r="M239" s="11">
        <v>33.74</v>
      </c>
      <c r="N239" s="11">
        <v>1.05</v>
      </c>
      <c r="O239" s="11">
        <v>7.84</v>
      </c>
      <c r="P239" s="11">
        <v>15.13</v>
      </c>
      <c r="Q239" s="11">
        <v>27.27</v>
      </c>
      <c r="R239" s="11">
        <v>29.4</v>
      </c>
      <c r="S239" s="11">
        <v>29.98</v>
      </c>
      <c r="T239" s="11">
        <v>23</v>
      </c>
      <c r="U239" s="11">
        <v>5.57</v>
      </c>
      <c r="V239" s="11">
        <v>41.59</v>
      </c>
      <c r="W239" s="11">
        <v>14.16</v>
      </c>
      <c r="X239" s="11">
        <v>1.81</v>
      </c>
      <c r="Y239" s="11">
        <v>6.95</v>
      </c>
      <c r="Z239" s="11">
        <v>9.94</v>
      </c>
      <c r="AA239" s="11">
        <v>6</v>
      </c>
      <c r="AB239" s="11">
        <v>48.27</v>
      </c>
      <c r="AC239" s="11">
        <v>14.75</v>
      </c>
      <c r="AD239" s="11">
        <v>16.64</v>
      </c>
      <c r="AE239" s="11">
        <v>11.63</v>
      </c>
      <c r="AF239" s="11">
        <v>25.45</v>
      </c>
      <c r="AG239" s="11">
        <v>25.96</v>
      </c>
      <c r="AH239" s="11">
        <v>17.53</v>
      </c>
      <c r="AI239" s="11">
        <v>14.98</v>
      </c>
      <c r="AJ239" s="11">
        <v>6.25</v>
      </c>
      <c r="AK239" s="11">
        <v>29.29</v>
      </c>
      <c r="AL239" s="11">
        <v>8.32</v>
      </c>
      <c r="AM239" s="11">
        <v>16.71</v>
      </c>
      <c r="AN239" s="11">
        <v>12.01</v>
      </c>
      <c r="AO239" s="11">
        <v>23.38</v>
      </c>
      <c r="AP239" s="11">
        <v>23.29</v>
      </c>
      <c r="AQ239" s="11">
        <v>8.3000000000000007</v>
      </c>
      <c r="AR239" s="11">
        <v>67.22</v>
      </c>
      <c r="AS239" s="11">
        <v>18.29</v>
      </c>
      <c r="AT239" s="11">
        <v>83.51</v>
      </c>
      <c r="AU239" s="11">
        <v>36.01</v>
      </c>
      <c r="AV239" s="11">
        <v>60.04</v>
      </c>
      <c r="AW239" s="11">
        <v>64.05</v>
      </c>
      <c r="AX239" s="11">
        <v>26.56</v>
      </c>
      <c r="AY239" s="11">
        <v>37.72</v>
      </c>
      <c r="AZ239" s="11">
        <v>42.45</v>
      </c>
      <c r="BA239" s="11">
        <v>13.3</v>
      </c>
      <c r="BB239" s="11">
        <v>7.14</v>
      </c>
      <c r="BC239" s="11">
        <v>15.38</v>
      </c>
      <c r="BD239" s="11">
        <v>11.8</v>
      </c>
      <c r="BE239" s="11">
        <v>18.03</v>
      </c>
      <c r="BF239" s="11">
        <v>8.9499999999999993</v>
      </c>
      <c r="BG239" s="11">
        <v>16.13</v>
      </c>
      <c r="BH239" s="11">
        <v>16.14</v>
      </c>
      <c r="BI239" s="11">
        <v>23.94</v>
      </c>
      <c r="BJ239" s="11">
        <v>0.51</v>
      </c>
      <c r="BK239" s="11">
        <v>14.5</v>
      </c>
      <c r="BL239" s="11">
        <v>21.55</v>
      </c>
      <c r="BM239" s="11">
        <v>9.48</v>
      </c>
      <c r="BN239" s="11">
        <v>15.9</v>
      </c>
      <c r="BO239" s="11">
        <v>17.22</v>
      </c>
      <c r="BP239" s="11">
        <v>19.55</v>
      </c>
      <c r="BQ239" s="11">
        <v>14.92</v>
      </c>
      <c r="BR239" s="11">
        <v>15.26</v>
      </c>
      <c r="BS239" s="11">
        <v>10.24</v>
      </c>
      <c r="BT239" s="11">
        <v>25.26</v>
      </c>
      <c r="BU239" s="11">
        <v>14.14</v>
      </c>
      <c r="BV239" s="11">
        <v>27.91</v>
      </c>
      <c r="BW239" s="11">
        <v>25.69</v>
      </c>
      <c r="BX239" s="11">
        <v>25.27</v>
      </c>
      <c r="BY239" s="11">
        <v>8.4600000000000009</v>
      </c>
      <c r="BZ239" s="11">
        <v>13.97</v>
      </c>
      <c r="CA239" s="11">
        <v>16.88</v>
      </c>
      <c r="CB239" s="11">
        <v>19.09</v>
      </c>
      <c r="CC239" s="11">
        <v>20.54</v>
      </c>
      <c r="CD239" s="11">
        <v>5.76</v>
      </c>
      <c r="CE239" s="11">
        <v>18.91</v>
      </c>
      <c r="CF239" s="11">
        <v>27.57</v>
      </c>
      <c r="CG239" s="11">
        <v>18.09</v>
      </c>
      <c r="CH239" s="11">
        <v>18.579999999999998</v>
      </c>
      <c r="CI239" s="11">
        <v>3.62</v>
      </c>
      <c r="CJ239" s="11">
        <v>26.03</v>
      </c>
      <c r="CK239" s="11">
        <v>17.239999999999998</v>
      </c>
      <c r="CL239" s="11">
        <v>20.79</v>
      </c>
      <c r="CM239" s="11">
        <v>27.14</v>
      </c>
      <c r="CN239" s="11">
        <v>11.51</v>
      </c>
      <c r="CO239" s="11">
        <v>5.87</v>
      </c>
      <c r="CP239" s="11">
        <v>19.149999999999999</v>
      </c>
      <c r="CQ239" s="11">
        <v>19.59</v>
      </c>
      <c r="CR239" s="11">
        <v>18.52</v>
      </c>
      <c r="CS239" s="11">
        <v>26.15</v>
      </c>
      <c r="CT239" s="11">
        <v>15.56</v>
      </c>
      <c r="CU239" s="11">
        <v>19.84</v>
      </c>
      <c r="CV239" s="11">
        <v>3.4</v>
      </c>
      <c r="CW239" s="11">
        <v>2.48</v>
      </c>
      <c r="CX239" s="11">
        <v>18.579999999999998</v>
      </c>
    </row>
    <row r="240" spans="2:102" x14ac:dyDescent="0.75">
      <c r="B240" s="3">
        <f t="shared" si="7"/>
        <v>237</v>
      </c>
      <c r="C240" s="11">
        <v>19.649999999999999</v>
      </c>
      <c r="D240" s="11">
        <v>7.46</v>
      </c>
      <c r="E240" s="11">
        <v>18.93</v>
      </c>
      <c r="F240" s="11">
        <v>0.45</v>
      </c>
      <c r="G240" s="11">
        <v>2.33</v>
      </c>
      <c r="H240" s="11">
        <v>8.15</v>
      </c>
      <c r="I240" s="11">
        <v>15.86</v>
      </c>
      <c r="J240" s="11">
        <v>21.32</v>
      </c>
      <c r="K240" s="11">
        <v>19.3</v>
      </c>
      <c r="L240" s="11">
        <v>2.72</v>
      </c>
      <c r="M240" s="11">
        <v>33.74</v>
      </c>
      <c r="N240" s="11">
        <v>1.05</v>
      </c>
      <c r="O240" s="11">
        <v>7.86</v>
      </c>
      <c r="P240" s="11">
        <v>15.11</v>
      </c>
      <c r="Q240" s="11">
        <v>27.16</v>
      </c>
      <c r="R240" s="11">
        <v>29.81</v>
      </c>
      <c r="S240" s="11">
        <v>29.91</v>
      </c>
      <c r="T240" s="11">
        <v>23.05</v>
      </c>
      <c r="U240" s="11">
        <v>5.62</v>
      </c>
      <c r="V240" s="11">
        <v>41.89</v>
      </c>
      <c r="W240" s="11">
        <v>14.09</v>
      </c>
      <c r="X240" s="11">
        <v>1.8</v>
      </c>
      <c r="Y240" s="11">
        <v>7.1</v>
      </c>
      <c r="Z240" s="11">
        <v>10.14</v>
      </c>
      <c r="AA240" s="11">
        <v>5.93</v>
      </c>
      <c r="AB240" s="11">
        <v>48.48</v>
      </c>
      <c r="AC240" s="11">
        <v>14.76</v>
      </c>
      <c r="AD240" s="11">
        <v>16.62</v>
      </c>
      <c r="AE240" s="11">
        <v>11.69</v>
      </c>
      <c r="AF240" s="11">
        <v>25.2</v>
      </c>
      <c r="AG240" s="11">
        <v>26.08</v>
      </c>
      <c r="AH240" s="11">
        <v>17.34</v>
      </c>
      <c r="AI240" s="11">
        <v>14.91</v>
      </c>
      <c r="AJ240" s="11">
        <v>6.31</v>
      </c>
      <c r="AK240" s="11">
        <v>29.68</v>
      </c>
      <c r="AL240" s="11">
        <v>8.34</v>
      </c>
      <c r="AM240" s="11">
        <v>16.78</v>
      </c>
      <c r="AN240" s="11">
        <v>12.01</v>
      </c>
      <c r="AO240" s="11">
        <v>23.44</v>
      </c>
      <c r="AP240" s="11">
        <v>23.75</v>
      </c>
      <c r="AQ240" s="11">
        <v>8.2899999999999991</v>
      </c>
      <c r="AR240" s="11">
        <v>67.69</v>
      </c>
      <c r="AS240" s="11">
        <v>18.329999999999998</v>
      </c>
      <c r="AT240" s="11">
        <v>84.36</v>
      </c>
      <c r="AU240" s="11">
        <v>36.01</v>
      </c>
      <c r="AV240" s="11">
        <v>60.12</v>
      </c>
      <c r="AW240" s="11">
        <v>64.23</v>
      </c>
      <c r="AX240" s="11">
        <v>26.36</v>
      </c>
      <c r="AY240" s="11">
        <v>37.54</v>
      </c>
      <c r="AZ240" s="11">
        <v>42.65</v>
      </c>
      <c r="BA240" s="11">
        <v>12.69</v>
      </c>
      <c r="BB240" s="11">
        <v>8.9600000000000009</v>
      </c>
      <c r="BC240" s="11">
        <v>16.34</v>
      </c>
      <c r="BD240" s="11">
        <v>12.62</v>
      </c>
      <c r="BE240" s="11">
        <v>18.03</v>
      </c>
      <c r="BF240" s="11">
        <v>8.7100000000000009</v>
      </c>
      <c r="BG240" s="11">
        <v>16.25</v>
      </c>
      <c r="BH240" s="11">
        <v>16.55</v>
      </c>
      <c r="BI240" s="11">
        <v>23.74</v>
      </c>
      <c r="BJ240" s="11">
        <v>0.56999999999999995</v>
      </c>
      <c r="BK240" s="11">
        <v>14.54</v>
      </c>
      <c r="BL240" s="11">
        <v>21.96</v>
      </c>
      <c r="BM240" s="11">
        <v>9.98</v>
      </c>
      <c r="BN240" s="11">
        <v>16.670000000000002</v>
      </c>
      <c r="BO240" s="11">
        <v>16.89</v>
      </c>
      <c r="BP240" s="11">
        <v>18.98</v>
      </c>
      <c r="BQ240" s="11">
        <v>14.79</v>
      </c>
      <c r="BR240" s="11">
        <v>15.33</v>
      </c>
      <c r="BS240" s="11">
        <v>10.53</v>
      </c>
      <c r="BT240" s="11">
        <v>25.76</v>
      </c>
      <c r="BU240" s="11">
        <v>15.92</v>
      </c>
      <c r="BV240" s="11">
        <v>27.52</v>
      </c>
      <c r="BW240" s="11">
        <v>27.97</v>
      </c>
      <c r="BX240" s="11">
        <v>25.06</v>
      </c>
      <c r="BY240" s="11">
        <v>8.42</v>
      </c>
      <c r="BZ240" s="11">
        <v>13.96</v>
      </c>
      <c r="CA240" s="11">
        <v>18.2</v>
      </c>
      <c r="CB240" s="11">
        <v>20.100000000000001</v>
      </c>
      <c r="CC240" s="11">
        <v>20.99</v>
      </c>
      <c r="CD240" s="11">
        <v>6.15</v>
      </c>
      <c r="CE240" s="11">
        <v>19.95</v>
      </c>
      <c r="CF240" s="11">
        <v>28.31</v>
      </c>
      <c r="CG240" s="11">
        <v>19.29</v>
      </c>
      <c r="CH240" s="11">
        <v>19.63</v>
      </c>
      <c r="CI240" s="11">
        <v>3.73</v>
      </c>
      <c r="CJ240" s="11">
        <v>26.39</v>
      </c>
      <c r="CK240" s="11">
        <v>20.92</v>
      </c>
      <c r="CL240" s="11">
        <v>20.9</v>
      </c>
      <c r="CM240" s="11">
        <v>29.14</v>
      </c>
      <c r="CN240" s="11">
        <v>11.85</v>
      </c>
      <c r="CO240" s="11">
        <v>6.62</v>
      </c>
      <c r="CP240" s="11">
        <v>18.5</v>
      </c>
      <c r="CQ240" s="11">
        <v>19.63</v>
      </c>
      <c r="CR240" s="11">
        <v>18.760000000000002</v>
      </c>
      <c r="CS240" s="11">
        <v>25.99</v>
      </c>
      <c r="CT240" s="11">
        <v>15.88</v>
      </c>
      <c r="CU240" s="11">
        <v>20.3</v>
      </c>
      <c r="CV240" s="11">
        <v>3.31</v>
      </c>
      <c r="CW240" s="11">
        <v>2.44</v>
      </c>
      <c r="CX240" s="11">
        <v>19.59</v>
      </c>
    </row>
    <row r="241" spans="1:102" x14ac:dyDescent="0.75">
      <c r="B241" s="3">
        <f t="shared" si="7"/>
        <v>238</v>
      </c>
      <c r="C241" s="11">
        <v>19.48</v>
      </c>
      <c r="D241" s="11">
        <v>7.43</v>
      </c>
      <c r="E241" s="11">
        <v>18.79</v>
      </c>
      <c r="F241" s="11">
        <v>0.46</v>
      </c>
      <c r="G241" s="11">
        <v>2.33</v>
      </c>
      <c r="H241" s="11">
        <v>8.15</v>
      </c>
      <c r="I241" s="11">
        <v>15.81</v>
      </c>
      <c r="J241" s="11">
        <v>21.06</v>
      </c>
      <c r="K241" s="11">
        <v>19.36</v>
      </c>
      <c r="L241" s="11">
        <v>2.7</v>
      </c>
      <c r="M241" s="11">
        <v>33.67</v>
      </c>
      <c r="N241" s="11">
        <v>1.05</v>
      </c>
      <c r="O241" s="11">
        <v>7.92</v>
      </c>
      <c r="P241" s="11">
        <v>15.17</v>
      </c>
      <c r="Q241" s="11">
        <v>26.97</v>
      </c>
      <c r="R241" s="11">
        <v>29.82</v>
      </c>
      <c r="S241" s="11">
        <v>29.84</v>
      </c>
      <c r="T241" s="11">
        <v>22.85</v>
      </c>
      <c r="U241" s="11">
        <v>5.63</v>
      </c>
      <c r="V241" s="11">
        <v>41.98</v>
      </c>
      <c r="W241" s="11">
        <v>14.02</v>
      </c>
      <c r="X241" s="11">
        <v>1.8</v>
      </c>
      <c r="Y241" s="11">
        <v>7.14</v>
      </c>
      <c r="Z241" s="11">
        <v>10.09</v>
      </c>
      <c r="AA241" s="11">
        <v>5.91</v>
      </c>
      <c r="AB241" s="11">
        <v>48.62</v>
      </c>
      <c r="AC241" s="11">
        <v>14.73</v>
      </c>
      <c r="AD241" s="11">
        <v>16.64</v>
      </c>
      <c r="AE241" s="11">
        <v>11.86</v>
      </c>
      <c r="AF241" s="11">
        <v>25.6</v>
      </c>
      <c r="AG241" s="11">
        <v>26.06</v>
      </c>
      <c r="AH241" s="11">
        <v>17.489999999999998</v>
      </c>
      <c r="AI241" s="11">
        <v>14.81</v>
      </c>
      <c r="AJ241" s="11">
        <v>6.29</v>
      </c>
      <c r="AK241" s="11">
        <v>30.11</v>
      </c>
      <c r="AL241" s="11">
        <v>8.3000000000000007</v>
      </c>
      <c r="AM241" s="11">
        <v>16.670000000000002</v>
      </c>
      <c r="AN241" s="11">
        <v>12.01</v>
      </c>
      <c r="AO241" s="11">
        <v>23.4</v>
      </c>
      <c r="AP241" s="11">
        <v>23.77</v>
      </c>
      <c r="AQ241" s="11">
        <v>8.3000000000000007</v>
      </c>
      <c r="AR241" s="11">
        <v>68.25</v>
      </c>
      <c r="AS241" s="11">
        <v>18.2</v>
      </c>
      <c r="AT241" s="11">
        <v>85.18</v>
      </c>
      <c r="AU241" s="11">
        <v>36.06</v>
      </c>
      <c r="AV241" s="11">
        <v>60.04</v>
      </c>
      <c r="AW241" s="11">
        <v>64.19</v>
      </c>
      <c r="AX241" s="11">
        <v>26.4</v>
      </c>
      <c r="AY241" s="11">
        <v>37.68</v>
      </c>
      <c r="AZ241" s="11">
        <v>42.4</v>
      </c>
      <c r="BA241" s="11">
        <v>13.38</v>
      </c>
      <c r="BB241" s="11">
        <v>8.91</v>
      </c>
      <c r="BC241" s="11">
        <v>16.57</v>
      </c>
      <c r="BD241" s="11">
        <v>11.86</v>
      </c>
      <c r="BE241" s="11">
        <v>18.71</v>
      </c>
      <c r="BF241" s="11">
        <v>8.51</v>
      </c>
      <c r="BG241" s="11">
        <v>15.38</v>
      </c>
      <c r="BH241" s="11">
        <v>16.2</v>
      </c>
      <c r="BI241" s="11">
        <v>23.08</v>
      </c>
      <c r="BJ241" s="11">
        <v>0.54</v>
      </c>
      <c r="BK241" s="11">
        <v>14.93</v>
      </c>
      <c r="BL241" s="11">
        <v>21.54</v>
      </c>
      <c r="BM241" s="11">
        <v>9.39</v>
      </c>
      <c r="BN241" s="11">
        <v>15.74</v>
      </c>
      <c r="BO241" s="11">
        <v>18.100000000000001</v>
      </c>
      <c r="BP241" s="11">
        <v>19.96</v>
      </c>
      <c r="BQ241" s="11">
        <v>14.63</v>
      </c>
      <c r="BR241" s="11">
        <v>15.43</v>
      </c>
      <c r="BS241" s="11">
        <v>10.27</v>
      </c>
      <c r="BT241" s="11">
        <v>25.59</v>
      </c>
      <c r="BU241" s="11">
        <v>14.71</v>
      </c>
      <c r="BV241" s="11">
        <v>28.91</v>
      </c>
      <c r="BW241" s="11">
        <v>27.72</v>
      </c>
      <c r="BX241" s="11">
        <v>25.43</v>
      </c>
      <c r="BY241" s="11">
        <v>8.9499999999999993</v>
      </c>
      <c r="BZ241" s="11">
        <v>13.88</v>
      </c>
      <c r="CA241" s="11">
        <v>17.850000000000001</v>
      </c>
      <c r="CB241" s="11">
        <v>19.190000000000001</v>
      </c>
      <c r="CC241" s="11">
        <v>21.17</v>
      </c>
      <c r="CD241" s="11">
        <v>6.37</v>
      </c>
      <c r="CE241" s="11">
        <v>19.25</v>
      </c>
      <c r="CF241" s="11">
        <v>27.68</v>
      </c>
      <c r="CG241" s="11">
        <v>17.84</v>
      </c>
      <c r="CH241" s="11">
        <v>18.66</v>
      </c>
      <c r="CI241" s="11">
        <v>3.79</v>
      </c>
      <c r="CJ241" s="11">
        <v>26.65</v>
      </c>
      <c r="CK241" s="11">
        <v>19.64</v>
      </c>
      <c r="CL241" s="11">
        <v>20.96</v>
      </c>
      <c r="CM241" s="11">
        <v>28.44</v>
      </c>
      <c r="CN241" s="11">
        <v>11.6</v>
      </c>
      <c r="CO241" s="11">
        <v>6.96</v>
      </c>
      <c r="CP241" s="11">
        <v>18.78</v>
      </c>
      <c r="CQ241" s="11">
        <v>19.09</v>
      </c>
      <c r="CR241" s="11">
        <v>19.47</v>
      </c>
      <c r="CS241" s="11">
        <v>26.73</v>
      </c>
      <c r="CT241" s="11">
        <v>15.36</v>
      </c>
      <c r="CU241" s="11">
        <v>20.03</v>
      </c>
      <c r="CV241" s="11">
        <v>3.34</v>
      </c>
      <c r="CW241" s="11">
        <v>2.42</v>
      </c>
      <c r="CX241" s="11">
        <v>18.36</v>
      </c>
    </row>
    <row r="242" spans="1:102" x14ac:dyDescent="0.75">
      <c r="B242" s="3">
        <f t="shared" si="7"/>
        <v>239</v>
      </c>
      <c r="C242" s="11">
        <v>19.62</v>
      </c>
      <c r="D242" s="11">
        <v>7.44</v>
      </c>
      <c r="E242" s="11">
        <v>18.87</v>
      </c>
      <c r="F242" s="11">
        <v>0.45</v>
      </c>
      <c r="G242" s="11">
        <v>2.3199999999999998</v>
      </c>
      <c r="H242" s="11">
        <v>8.19</v>
      </c>
      <c r="I242" s="11">
        <v>16</v>
      </c>
      <c r="J242" s="11">
        <v>21.14</v>
      </c>
      <c r="K242" s="11">
        <v>19.510000000000002</v>
      </c>
      <c r="L242" s="11">
        <v>2.67</v>
      </c>
      <c r="M242" s="11">
        <v>33.619999999999997</v>
      </c>
      <c r="N242" s="11">
        <v>1.05</v>
      </c>
      <c r="O242" s="11">
        <v>7.93</v>
      </c>
      <c r="P242" s="11">
        <v>15.23</v>
      </c>
      <c r="Q242" s="11">
        <v>27</v>
      </c>
      <c r="R242" s="11">
        <v>29.94</v>
      </c>
      <c r="S242" s="11">
        <v>29.9</v>
      </c>
      <c r="T242" s="11">
        <v>22.96</v>
      </c>
      <c r="U242" s="11">
        <v>5.6</v>
      </c>
      <c r="V242" s="11">
        <v>41.77</v>
      </c>
      <c r="W242" s="11">
        <v>14.2</v>
      </c>
      <c r="X242" s="11">
        <v>1.8</v>
      </c>
      <c r="Y242" s="11">
        <v>7.17</v>
      </c>
      <c r="Z242" s="11">
        <v>9.9</v>
      </c>
      <c r="AA242" s="11">
        <v>5.92</v>
      </c>
      <c r="AB242" s="11">
        <v>48.62</v>
      </c>
      <c r="AC242" s="11">
        <v>14.73</v>
      </c>
      <c r="AD242" s="11">
        <v>16.649999999999999</v>
      </c>
      <c r="AE242" s="11">
        <v>11.89</v>
      </c>
      <c r="AF242" s="11">
        <v>25.68</v>
      </c>
      <c r="AG242" s="11">
        <v>26.21</v>
      </c>
      <c r="AH242" s="11">
        <v>17.510000000000002</v>
      </c>
      <c r="AI242" s="11">
        <v>14.52</v>
      </c>
      <c r="AJ242" s="11">
        <v>6.26</v>
      </c>
      <c r="AK242" s="11">
        <v>30.53</v>
      </c>
      <c r="AL242" s="11">
        <v>8.24</v>
      </c>
      <c r="AM242" s="11">
        <v>16.739999999999998</v>
      </c>
      <c r="AN242" s="11">
        <v>12.04</v>
      </c>
      <c r="AO242" s="11">
        <v>23.41</v>
      </c>
      <c r="AP242" s="11">
        <v>23.61</v>
      </c>
      <c r="AQ242" s="11">
        <v>8.3000000000000007</v>
      </c>
      <c r="AR242" s="11">
        <v>68.87</v>
      </c>
      <c r="AS242" s="11">
        <v>18.18</v>
      </c>
      <c r="AT242" s="11">
        <v>84.57</v>
      </c>
      <c r="AU242" s="11">
        <v>35.840000000000003</v>
      </c>
      <c r="AV242" s="11">
        <v>59.75</v>
      </c>
      <c r="AW242" s="11">
        <v>63.45</v>
      </c>
      <c r="AX242" s="11">
        <v>26.22</v>
      </c>
      <c r="AY242" s="11">
        <v>37.72</v>
      </c>
      <c r="AZ242" s="11">
        <v>42.44</v>
      </c>
      <c r="BA242" s="11">
        <v>13.1</v>
      </c>
      <c r="BB242" s="11">
        <v>8.48</v>
      </c>
      <c r="BC242" s="11">
        <v>16.18</v>
      </c>
      <c r="BD242" s="11">
        <v>11.83</v>
      </c>
      <c r="BE242" s="11">
        <v>18.18</v>
      </c>
      <c r="BF242" s="11">
        <v>8.66</v>
      </c>
      <c r="BG242" s="11">
        <v>15.42</v>
      </c>
      <c r="BH242" s="11">
        <v>15.86</v>
      </c>
      <c r="BI242" s="11">
        <v>21.3</v>
      </c>
      <c r="BJ242" s="11">
        <v>0.56000000000000005</v>
      </c>
      <c r="BK242" s="11">
        <v>14.06</v>
      </c>
      <c r="BL242" s="11">
        <v>21.39</v>
      </c>
      <c r="BM242" s="11">
        <v>9.4700000000000006</v>
      </c>
      <c r="BN242" s="11">
        <v>16.52</v>
      </c>
      <c r="BO242" s="11">
        <v>16.48</v>
      </c>
      <c r="BP242" s="11">
        <v>19.989999999999998</v>
      </c>
      <c r="BQ242" s="11">
        <v>14.91</v>
      </c>
      <c r="BR242" s="11">
        <v>15.16</v>
      </c>
      <c r="BS242" s="11">
        <v>10.119999999999999</v>
      </c>
      <c r="BT242" s="11">
        <v>25.09</v>
      </c>
      <c r="BU242" s="11">
        <v>13.15</v>
      </c>
      <c r="BV242" s="11">
        <v>28.88</v>
      </c>
      <c r="BW242" s="11">
        <v>26.65</v>
      </c>
      <c r="BX242" s="11">
        <v>24.72</v>
      </c>
      <c r="BY242" s="11">
        <v>8.93</v>
      </c>
      <c r="BZ242" s="11">
        <v>13.9</v>
      </c>
      <c r="CA242" s="11">
        <v>16.489999999999998</v>
      </c>
      <c r="CB242" s="11">
        <v>18.850000000000001</v>
      </c>
      <c r="CC242" s="11">
        <v>19.25</v>
      </c>
      <c r="CD242" s="11">
        <v>6.2</v>
      </c>
      <c r="CE242" s="11">
        <v>19.170000000000002</v>
      </c>
      <c r="CF242" s="11">
        <v>27.76</v>
      </c>
      <c r="CG242" s="11">
        <v>18.309999999999999</v>
      </c>
      <c r="CH242" s="11">
        <v>19.489999999999998</v>
      </c>
      <c r="CI242" s="11">
        <v>3.7</v>
      </c>
      <c r="CJ242" s="11">
        <v>25.77</v>
      </c>
      <c r="CK242" s="11">
        <v>17.649999999999999</v>
      </c>
      <c r="CL242" s="11">
        <v>20.02</v>
      </c>
      <c r="CM242" s="11">
        <v>27.53</v>
      </c>
      <c r="CN242" s="11">
        <v>11.58</v>
      </c>
      <c r="CO242" s="11">
        <v>8.0500000000000007</v>
      </c>
      <c r="CP242" s="11">
        <v>18.78</v>
      </c>
      <c r="CQ242" s="11">
        <v>19.149999999999999</v>
      </c>
      <c r="CR242" s="11">
        <v>18.690000000000001</v>
      </c>
      <c r="CS242" s="11">
        <v>26.71</v>
      </c>
      <c r="CT242" s="11">
        <v>15.39</v>
      </c>
      <c r="CU242" s="11">
        <v>19.420000000000002</v>
      </c>
      <c r="CV242" s="11">
        <v>3.49</v>
      </c>
      <c r="CW242" s="11">
        <v>2.39</v>
      </c>
      <c r="CX242" s="11">
        <v>17.690000000000001</v>
      </c>
    </row>
    <row r="243" spans="1:102" x14ac:dyDescent="0.75">
      <c r="B243" s="3">
        <f t="shared" si="7"/>
        <v>240</v>
      </c>
      <c r="C243" s="11">
        <v>19.489999999999998</v>
      </c>
      <c r="D243" s="11">
        <v>7.44</v>
      </c>
      <c r="E243" s="11">
        <v>18.940000000000001</v>
      </c>
      <c r="F243" s="11">
        <v>0.45</v>
      </c>
      <c r="G243" s="11">
        <v>2.33</v>
      </c>
      <c r="H243" s="11">
        <v>8.2100000000000009</v>
      </c>
      <c r="I243" s="11">
        <v>16.059999999999999</v>
      </c>
      <c r="J243" s="11">
        <v>20.84</v>
      </c>
      <c r="K243" s="11">
        <v>19.43</v>
      </c>
      <c r="L243" s="11">
        <v>2.63</v>
      </c>
      <c r="M243" s="11">
        <v>33.619999999999997</v>
      </c>
      <c r="N243" s="11">
        <v>1.05</v>
      </c>
      <c r="O243" s="11">
        <v>7.96</v>
      </c>
      <c r="P243" s="11">
        <v>15.19</v>
      </c>
      <c r="Q243" s="11">
        <v>27.14</v>
      </c>
      <c r="R243" s="11">
        <v>30.01</v>
      </c>
      <c r="S243" s="11">
        <v>29.96</v>
      </c>
      <c r="T243" s="11">
        <v>23.03</v>
      </c>
      <c r="U243" s="11">
        <v>5.61</v>
      </c>
      <c r="V243" s="11">
        <v>42.16</v>
      </c>
      <c r="W243" s="11">
        <v>14.19</v>
      </c>
      <c r="X243" s="11">
        <v>1.8</v>
      </c>
      <c r="Y243" s="11">
        <v>7.14</v>
      </c>
      <c r="Z243" s="11">
        <v>9.8800000000000008</v>
      </c>
      <c r="AA243" s="11">
        <v>5.9</v>
      </c>
      <c r="AB243" s="11">
        <v>48.63</v>
      </c>
      <c r="AC243" s="11">
        <v>14.79</v>
      </c>
      <c r="AD243" s="11">
        <v>16.649999999999999</v>
      </c>
      <c r="AE243" s="11">
        <v>11.99</v>
      </c>
      <c r="AF243" s="11">
        <v>25.54</v>
      </c>
      <c r="AG243" s="11">
        <v>26.17</v>
      </c>
      <c r="AH243" s="11">
        <v>17.36</v>
      </c>
      <c r="AI243" s="11">
        <v>14.59</v>
      </c>
      <c r="AJ243" s="11">
        <v>6.25</v>
      </c>
      <c r="AK243" s="11">
        <v>31.07</v>
      </c>
      <c r="AL243" s="11">
        <v>8.24</v>
      </c>
      <c r="AM243" s="11">
        <v>16.75</v>
      </c>
      <c r="AN243" s="11">
        <v>12.04</v>
      </c>
      <c r="AO243" s="11">
        <v>23.45</v>
      </c>
      <c r="AP243" s="11">
        <v>23.8</v>
      </c>
      <c r="AQ243" s="11">
        <v>8.27</v>
      </c>
      <c r="AR243" s="11">
        <v>69.23</v>
      </c>
      <c r="AS243" s="11">
        <v>17.96</v>
      </c>
      <c r="AT243" s="11">
        <v>84.03</v>
      </c>
      <c r="AU243" s="11">
        <v>35.83</v>
      </c>
      <c r="AV243" s="11">
        <v>59.89</v>
      </c>
      <c r="AW243" s="11">
        <v>63.79</v>
      </c>
      <c r="AX243" s="11">
        <v>26.27</v>
      </c>
      <c r="AY243" s="11">
        <v>37.78</v>
      </c>
      <c r="AZ243" s="11">
        <v>42.27</v>
      </c>
      <c r="BA243" s="11">
        <v>14.13</v>
      </c>
      <c r="BB243" s="11">
        <v>8.7100000000000009</v>
      </c>
      <c r="BC243" s="11">
        <v>15.72</v>
      </c>
      <c r="BD243" s="11">
        <v>12.24</v>
      </c>
      <c r="BE243" s="11">
        <v>18.23</v>
      </c>
      <c r="BF243" s="11">
        <v>8.77</v>
      </c>
      <c r="BG243" s="11">
        <v>15.72</v>
      </c>
      <c r="BH243" s="11">
        <v>15.73</v>
      </c>
      <c r="BI243" s="11">
        <v>23.63</v>
      </c>
      <c r="BJ243" s="11">
        <v>0.56999999999999995</v>
      </c>
      <c r="BK243" s="11">
        <v>14.42</v>
      </c>
      <c r="BL243" s="11">
        <v>22.27</v>
      </c>
      <c r="BM243" s="11">
        <v>10.53</v>
      </c>
      <c r="BN243" s="11">
        <v>17.27</v>
      </c>
      <c r="BO243" s="11">
        <v>19.010000000000002</v>
      </c>
      <c r="BP243" s="11">
        <v>19.95</v>
      </c>
      <c r="BQ243" s="11">
        <v>15.02</v>
      </c>
      <c r="BR243" s="11">
        <v>14.79</v>
      </c>
      <c r="BS243" s="11">
        <v>10.220000000000001</v>
      </c>
      <c r="BT243" s="11">
        <v>25.94</v>
      </c>
      <c r="BU243" s="11">
        <v>14.8</v>
      </c>
      <c r="BV243" s="11">
        <v>29.29</v>
      </c>
      <c r="BW243" s="11">
        <v>26.79</v>
      </c>
      <c r="BX243" s="11">
        <v>23.94</v>
      </c>
      <c r="BY243" s="11">
        <v>8.93</v>
      </c>
      <c r="BZ243" s="11">
        <v>13.59</v>
      </c>
      <c r="CA243" s="11">
        <v>17.59</v>
      </c>
      <c r="CB243" s="11">
        <v>19.059999999999999</v>
      </c>
      <c r="CC243" s="11">
        <v>19.23</v>
      </c>
      <c r="CD243" s="11">
        <v>6.4</v>
      </c>
      <c r="CE243" s="11">
        <v>19.48</v>
      </c>
      <c r="CF243" s="11">
        <v>29.12</v>
      </c>
      <c r="CG243" s="11">
        <v>18.11</v>
      </c>
      <c r="CH243" s="11">
        <v>19.61</v>
      </c>
      <c r="CI243" s="11">
        <v>3.7</v>
      </c>
      <c r="CJ243" s="11">
        <v>25.55</v>
      </c>
      <c r="CK243" s="11">
        <v>18.27</v>
      </c>
      <c r="CL243" s="11">
        <v>20.56</v>
      </c>
      <c r="CM243" s="11">
        <v>27.66</v>
      </c>
      <c r="CN243" s="11">
        <v>11.67</v>
      </c>
      <c r="CO243" s="11">
        <v>6.76</v>
      </c>
      <c r="CP243" s="11">
        <v>19.22</v>
      </c>
      <c r="CQ243" s="11">
        <v>19.739999999999998</v>
      </c>
      <c r="CR243" s="11">
        <v>19.79</v>
      </c>
      <c r="CS243" s="11">
        <v>26.19</v>
      </c>
      <c r="CT243" s="11">
        <v>15.89</v>
      </c>
      <c r="CU243" s="11">
        <v>19.920000000000002</v>
      </c>
      <c r="CV243" s="11">
        <v>3.28</v>
      </c>
      <c r="CW243" s="11">
        <v>2.48</v>
      </c>
      <c r="CX243" s="11">
        <v>19.77</v>
      </c>
    </row>
    <row r="244" spans="1:102" x14ac:dyDescent="0.75">
      <c r="B244" s="3">
        <f t="shared" si="7"/>
        <v>241</v>
      </c>
      <c r="C244" s="11">
        <v>19.53</v>
      </c>
      <c r="D244" s="11">
        <v>7.44</v>
      </c>
      <c r="E244" s="11">
        <v>18.87</v>
      </c>
      <c r="F244" s="11">
        <v>0.45</v>
      </c>
      <c r="G244" s="11">
        <v>2.33</v>
      </c>
      <c r="H244" s="11">
        <v>8.31</v>
      </c>
      <c r="I244" s="11">
        <v>16.34</v>
      </c>
      <c r="J244" s="11">
        <v>20.98</v>
      </c>
      <c r="K244" s="11">
        <v>19.53</v>
      </c>
      <c r="L244" s="11">
        <v>2.63</v>
      </c>
      <c r="M244" s="11">
        <v>33.72</v>
      </c>
      <c r="N244" s="11">
        <v>1.05</v>
      </c>
      <c r="O244" s="11">
        <v>7.92</v>
      </c>
      <c r="P244" s="11">
        <v>15.08</v>
      </c>
      <c r="Q244" s="11">
        <v>27.11</v>
      </c>
      <c r="R244" s="11">
        <v>30.01</v>
      </c>
      <c r="S244" s="11">
        <v>30.07</v>
      </c>
      <c r="T244" s="11">
        <v>23.44</v>
      </c>
      <c r="U244" s="11">
        <v>5.61</v>
      </c>
      <c r="V244" s="11">
        <v>41.93</v>
      </c>
      <c r="W244" s="11">
        <v>14.21</v>
      </c>
      <c r="X244" s="11">
        <v>1.8</v>
      </c>
      <c r="Y244" s="11">
        <v>7.14</v>
      </c>
      <c r="Z244" s="11">
        <v>9.7200000000000006</v>
      </c>
      <c r="AA244" s="11">
        <v>5.91</v>
      </c>
      <c r="AB244" s="11">
        <v>48.77</v>
      </c>
      <c r="AC244" s="11">
        <v>14.82</v>
      </c>
      <c r="AD244" s="11">
        <v>16.7</v>
      </c>
      <c r="AE244" s="11">
        <v>12.06</v>
      </c>
      <c r="AF244" s="11">
        <v>25.41</v>
      </c>
      <c r="AG244" s="11">
        <v>26.15</v>
      </c>
      <c r="AH244" s="11">
        <v>17.39</v>
      </c>
      <c r="AI244" s="11">
        <v>14.63</v>
      </c>
      <c r="AJ244" s="11">
        <v>6.35</v>
      </c>
      <c r="AK244" s="11">
        <v>31.34</v>
      </c>
      <c r="AL244" s="11">
        <v>8.17</v>
      </c>
      <c r="AM244" s="11">
        <v>16.739999999999998</v>
      </c>
      <c r="AN244" s="11">
        <v>11.97</v>
      </c>
      <c r="AO244" s="11">
        <v>23.5</v>
      </c>
      <c r="AP244" s="11">
        <v>24.15</v>
      </c>
      <c r="AQ244" s="11">
        <v>8.23</v>
      </c>
      <c r="AR244" s="11">
        <v>68.25</v>
      </c>
      <c r="AS244" s="11">
        <v>17.84</v>
      </c>
      <c r="AT244" s="11">
        <v>84.59</v>
      </c>
      <c r="AU244" s="11">
        <v>36</v>
      </c>
      <c r="AV244" s="11">
        <v>59.61</v>
      </c>
      <c r="AW244" s="11">
        <v>63.87</v>
      </c>
      <c r="AX244" s="11">
        <v>26.01</v>
      </c>
      <c r="AY244" s="11">
        <v>37.979999999999997</v>
      </c>
      <c r="AZ244" s="11">
        <v>42.02</v>
      </c>
      <c r="BA244" s="11">
        <v>13.81</v>
      </c>
      <c r="BB244" s="11">
        <v>8.2899999999999991</v>
      </c>
      <c r="BC244" s="11">
        <v>17.079999999999998</v>
      </c>
      <c r="BD244" s="11">
        <v>13</v>
      </c>
      <c r="BE244" s="11">
        <v>19.03</v>
      </c>
      <c r="BF244" s="11">
        <v>9.23</v>
      </c>
      <c r="BG244" s="11">
        <v>15.35</v>
      </c>
      <c r="BH244" s="11">
        <v>16.29</v>
      </c>
      <c r="BI244" s="11">
        <v>23.23</v>
      </c>
      <c r="BJ244" s="11">
        <v>0.56000000000000005</v>
      </c>
      <c r="BK244" s="11">
        <v>14.6</v>
      </c>
      <c r="BL244" s="11">
        <v>21.69</v>
      </c>
      <c r="BM244" s="11">
        <v>10.08</v>
      </c>
      <c r="BN244" s="11">
        <v>15.58</v>
      </c>
      <c r="BO244" s="11">
        <v>18.399999999999999</v>
      </c>
      <c r="BP244" s="11">
        <v>19.920000000000002</v>
      </c>
      <c r="BQ244" s="11">
        <v>15.64</v>
      </c>
      <c r="BR244" s="11">
        <v>15.49</v>
      </c>
      <c r="BS244" s="11">
        <v>10.41</v>
      </c>
      <c r="BT244" s="11">
        <v>25.1</v>
      </c>
      <c r="BU244" s="11">
        <v>15.37</v>
      </c>
      <c r="BV244" s="11">
        <v>28.48</v>
      </c>
      <c r="BW244" s="11">
        <v>26.69</v>
      </c>
      <c r="BX244" s="11">
        <v>24.3</v>
      </c>
      <c r="BY244" s="11">
        <v>8.59</v>
      </c>
      <c r="BZ244" s="11">
        <v>13.82</v>
      </c>
      <c r="CA244" s="11">
        <v>18.489999999999998</v>
      </c>
      <c r="CB244" s="11">
        <v>18.89</v>
      </c>
      <c r="CC244" s="11">
        <v>19.84</v>
      </c>
      <c r="CD244" s="11">
        <v>6.22</v>
      </c>
      <c r="CE244" s="11">
        <v>19.149999999999999</v>
      </c>
      <c r="CF244" s="11">
        <v>30.35</v>
      </c>
      <c r="CG244" s="11">
        <v>19.25</v>
      </c>
      <c r="CH244" s="11">
        <v>20.04</v>
      </c>
      <c r="CI244" s="11">
        <v>3.9</v>
      </c>
      <c r="CJ244" s="11">
        <v>26.58</v>
      </c>
      <c r="CK244" s="11">
        <v>17.989999999999998</v>
      </c>
      <c r="CL244" s="11">
        <v>21.27</v>
      </c>
      <c r="CM244" s="11">
        <v>29.64</v>
      </c>
      <c r="CN244" s="11">
        <v>11.76</v>
      </c>
      <c r="CO244" s="11">
        <v>6.74</v>
      </c>
      <c r="CP244" s="11">
        <v>18.75</v>
      </c>
      <c r="CQ244" s="11">
        <v>19.8</v>
      </c>
      <c r="CR244" s="11">
        <v>20.32</v>
      </c>
      <c r="CS244" s="11">
        <v>27.18</v>
      </c>
      <c r="CT244" s="11">
        <v>15.91</v>
      </c>
      <c r="CU244" s="11">
        <v>20.350000000000001</v>
      </c>
      <c r="CV244" s="11">
        <v>3.53</v>
      </c>
      <c r="CW244" s="11">
        <v>2.6</v>
      </c>
      <c r="CX244" s="11">
        <v>18.940000000000001</v>
      </c>
    </row>
    <row r="245" spans="1:102" x14ac:dyDescent="0.75">
      <c r="B245" s="3">
        <f t="shared" si="7"/>
        <v>242</v>
      </c>
      <c r="C245" s="11">
        <v>19.53</v>
      </c>
      <c r="D245" s="11">
        <v>7.44</v>
      </c>
      <c r="E245" s="11">
        <v>18.809999999999999</v>
      </c>
      <c r="F245" s="11">
        <v>0.45</v>
      </c>
      <c r="G245" s="11">
        <v>2.3199999999999998</v>
      </c>
      <c r="H245" s="11">
        <v>8.32</v>
      </c>
      <c r="I245" s="11">
        <v>16.22</v>
      </c>
      <c r="J245" s="11">
        <v>21.38</v>
      </c>
      <c r="K245" s="11">
        <v>19.48</v>
      </c>
      <c r="L245" s="11">
        <v>2.61</v>
      </c>
      <c r="M245" s="11">
        <v>33.68</v>
      </c>
      <c r="N245" s="11">
        <v>1.06</v>
      </c>
      <c r="O245" s="11">
        <v>7.91</v>
      </c>
      <c r="P245" s="11">
        <v>15.25</v>
      </c>
      <c r="Q245" s="11">
        <v>27.14</v>
      </c>
      <c r="R245" s="11">
        <v>29.98</v>
      </c>
      <c r="S245" s="11">
        <v>30.25</v>
      </c>
      <c r="T245" s="11">
        <v>23.86</v>
      </c>
      <c r="U245" s="11">
        <v>5.59</v>
      </c>
      <c r="V245" s="11">
        <v>42.33</v>
      </c>
      <c r="W245" s="11">
        <v>14.19</v>
      </c>
      <c r="X245" s="11">
        <v>1.8</v>
      </c>
      <c r="Y245" s="11">
        <v>7.15</v>
      </c>
      <c r="Z245" s="11">
        <v>9.74</v>
      </c>
      <c r="AA245" s="11">
        <v>5.99</v>
      </c>
      <c r="AB245" s="11">
        <v>49.03</v>
      </c>
      <c r="AC245" s="11">
        <v>14.8</v>
      </c>
      <c r="AD245" s="11">
        <v>16.68</v>
      </c>
      <c r="AE245" s="11">
        <v>12.23</v>
      </c>
      <c r="AF245" s="11">
        <v>25.47</v>
      </c>
      <c r="AG245" s="11">
        <v>25.93</v>
      </c>
      <c r="AH245" s="11">
        <v>17.23</v>
      </c>
      <c r="AI245" s="11">
        <v>14.54</v>
      </c>
      <c r="AJ245" s="11">
        <v>6.37</v>
      </c>
      <c r="AK245" s="11">
        <v>30.73</v>
      </c>
      <c r="AL245" s="11">
        <v>8.17</v>
      </c>
      <c r="AM245" s="11">
        <v>16.68</v>
      </c>
      <c r="AN245" s="11">
        <v>12.11</v>
      </c>
      <c r="AO245" s="11">
        <v>23.4</v>
      </c>
      <c r="AP245" s="11">
        <v>23.83</v>
      </c>
      <c r="AQ245" s="11">
        <v>8.32</v>
      </c>
      <c r="AR245" s="11">
        <v>67.77</v>
      </c>
      <c r="AS245" s="11">
        <v>17.940000000000001</v>
      </c>
      <c r="AT245" s="11">
        <v>84.52</v>
      </c>
      <c r="AU245" s="11">
        <v>35.979999999999997</v>
      </c>
      <c r="AV245" s="11">
        <v>59.29</v>
      </c>
      <c r="AW245" s="11">
        <v>63.57</v>
      </c>
      <c r="AX245" s="11">
        <v>26.27</v>
      </c>
      <c r="AY245" s="11">
        <v>37.74</v>
      </c>
      <c r="AZ245" s="11">
        <v>42.11</v>
      </c>
      <c r="BA245" s="11">
        <v>12.98</v>
      </c>
      <c r="BB245" s="11">
        <v>8</v>
      </c>
      <c r="BC245" s="11">
        <v>16.07</v>
      </c>
      <c r="BD245" s="11">
        <v>12.78</v>
      </c>
      <c r="BE245" s="11">
        <v>18.350000000000001</v>
      </c>
      <c r="BF245" s="11">
        <v>8.73</v>
      </c>
      <c r="BG245" s="11">
        <v>15.99</v>
      </c>
      <c r="BH245" s="11">
        <v>16.649999999999999</v>
      </c>
      <c r="BI245" s="11">
        <v>23.78</v>
      </c>
      <c r="BJ245" s="11">
        <v>0.55000000000000004</v>
      </c>
      <c r="BK245" s="11">
        <v>13.76</v>
      </c>
      <c r="BL245" s="11">
        <v>22.47</v>
      </c>
      <c r="BM245" s="11">
        <v>8.94</v>
      </c>
      <c r="BN245" s="11">
        <v>15.96</v>
      </c>
      <c r="BO245" s="11">
        <v>18.11</v>
      </c>
      <c r="BP245" s="11">
        <v>21</v>
      </c>
      <c r="BQ245" s="11">
        <v>14.71</v>
      </c>
      <c r="BR245" s="11">
        <v>15.53</v>
      </c>
      <c r="BS245" s="11">
        <v>10.49</v>
      </c>
      <c r="BT245" s="11">
        <v>27.01</v>
      </c>
      <c r="BU245" s="11">
        <v>15.49</v>
      </c>
      <c r="BV245" s="11">
        <v>29.4</v>
      </c>
      <c r="BW245" s="11">
        <v>25.57</v>
      </c>
      <c r="BX245" s="11">
        <v>23.61</v>
      </c>
      <c r="BY245" s="11">
        <v>9.34</v>
      </c>
      <c r="BZ245" s="11">
        <v>13.89</v>
      </c>
      <c r="CA245" s="11">
        <v>20.45</v>
      </c>
      <c r="CB245" s="11">
        <v>19.38</v>
      </c>
      <c r="CC245" s="11">
        <v>19.68</v>
      </c>
      <c r="CD245" s="11">
        <v>6.86</v>
      </c>
      <c r="CE245" s="11">
        <v>19.8</v>
      </c>
      <c r="CF245" s="11">
        <v>29.2</v>
      </c>
      <c r="CG245" s="11">
        <v>18.760000000000002</v>
      </c>
      <c r="CH245" s="11">
        <v>19.329999999999998</v>
      </c>
      <c r="CI245" s="11">
        <v>3.63</v>
      </c>
      <c r="CJ245" s="11">
        <v>26.73</v>
      </c>
      <c r="CK245" s="11">
        <v>18.329999999999998</v>
      </c>
      <c r="CL245" s="11">
        <v>20.79</v>
      </c>
      <c r="CM245" s="11">
        <v>29.13</v>
      </c>
      <c r="CN245" s="11">
        <v>11.57</v>
      </c>
      <c r="CO245" s="11">
        <v>7.14</v>
      </c>
      <c r="CP245" s="11">
        <v>19.27</v>
      </c>
      <c r="CQ245" s="11">
        <v>19.600000000000001</v>
      </c>
      <c r="CR245" s="11">
        <v>19.46</v>
      </c>
      <c r="CS245" s="11">
        <v>27.34</v>
      </c>
      <c r="CT245" s="11">
        <v>16.45</v>
      </c>
      <c r="CU245" s="11">
        <v>21.22</v>
      </c>
      <c r="CV245" s="11">
        <v>3.45</v>
      </c>
      <c r="CW245" s="11">
        <v>2.5499999999999998</v>
      </c>
      <c r="CX245" s="11">
        <v>18.73</v>
      </c>
    </row>
    <row r="246" spans="1:102" x14ac:dyDescent="0.75">
      <c r="B246" s="3">
        <f t="shared" si="7"/>
        <v>243</v>
      </c>
      <c r="C246" s="11">
        <v>19.350000000000001</v>
      </c>
      <c r="D246" s="11">
        <v>7.43</v>
      </c>
      <c r="E246" s="11">
        <v>18.87</v>
      </c>
      <c r="F246" s="11">
        <v>0.46</v>
      </c>
      <c r="G246" s="11">
        <v>2.33</v>
      </c>
      <c r="H246" s="11">
        <v>8.26</v>
      </c>
      <c r="I246" s="11">
        <v>16.21</v>
      </c>
      <c r="J246" s="11">
        <v>21.27</v>
      </c>
      <c r="K246" s="11">
        <v>19.62</v>
      </c>
      <c r="L246" s="11">
        <v>2.58</v>
      </c>
      <c r="M246" s="11">
        <v>33.71</v>
      </c>
      <c r="N246" s="11">
        <v>1.06</v>
      </c>
      <c r="O246" s="11">
        <v>7.88</v>
      </c>
      <c r="P246" s="11">
        <v>15.19</v>
      </c>
      <c r="Q246" s="11">
        <v>26.96</v>
      </c>
      <c r="R246" s="11">
        <v>29.77</v>
      </c>
      <c r="S246" s="11">
        <v>30.4</v>
      </c>
      <c r="T246" s="11">
        <v>23.93</v>
      </c>
      <c r="U246" s="11">
        <v>5.6</v>
      </c>
      <c r="V246" s="11">
        <v>42.19</v>
      </c>
      <c r="W246" s="11">
        <v>14.31</v>
      </c>
      <c r="X246" s="11">
        <v>1.8</v>
      </c>
      <c r="Y246" s="11">
        <v>7.23</v>
      </c>
      <c r="Z246" s="11">
        <v>9.7899999999999991</v>
      </c>
      <c r="AA246" s="11">
        <v>6.01</v>
      </c>
      <c r="AB246" s="11">
        <v>48.84</v>
      </c>
      <c r="AC246" s="11">
        <v>14.86</v>
      </c>
      <c r="AD246" s="11">
        <v>16.7</v>
      </c>
      <c r="AE246" s="11">
        <v>12.28</v>
      </c>
      <c r="AF246" s="11">
        <v>25.34</v>
      </c>
      <c r="AG246" s="11">
        <v>26.12</v>
      </c>
      <c r="AH246" s="11">
        <v>17.29</v>
      </c>
      <c r="AI246" s="11">
        <v>14.4</v>
      </c>
      <c r="AJ246" s="11">
        <v>6.32</v>
      </c>
      <c r="AK246" s="11">
        <v>30.44</v>
      </c>
      <c r="AL246" s="11">
        <v>8.18</v>
      </c>
      <c r="AM246" s="11">
        <v>16.72</v>
      </c>
      <c r="AN246" s="11">
        <v>12.09</v>
      </c>
      <c r="AO246" s="11">
        <v>23.42</v>
      </c>
      <c r="AP246" s="11">
        <v>23.91</v>
      </c>
      <c r="AQ246" s="11">
        <v>8.35</v>
      </c>
      <c r="AR246" s="11">
        <v>67.88</v>
      </c>
      <c r="AS246" s="11">
        <v>17.84</v>
      </c>
      <c r="AT246" s="11">
        <v>84.37</v>
      </c>
      <c r="AU246" s="11">
        <v>35.85</v>
      </c>
      <c r="AV246" s="11">
        <v>59.78</v>
      </c>
      <c r="AW246" s="11">
        <v>63.97</v>
      </c>
      <c r="AX246" s="11">
        <v>26.7</v>
      </c>
      <c r="AY246" s="11">
        <v>37.89</v>
      </c>
      <c r="AZ246" s="11">
        <v>42.28</v>
      </c>
      <c r="BA246" s="11">
        <v>13.04</v>
      </c>
      <c r="BB246" s="11">
        <v>9.67</v>
      </c>
      <c r="BC246" s="11">
        <v>17.170000000000002</v>
      </c>
      <c r="BD246" s="11">
        <v>12.34</v>
      </c>
      <c r="BE246" s="11">
        <v>18.329999999999998</v>
      </c>
      <c r="BF246" s="11">
        <v>8.58</v>
      </c>
      <c r="BG246" s="11">
        <v>15.76</v>
      </c>
      <c r="BH246" s="11">
        <v>16.63</v>
      </c>
      <c r="BI246" s="11">
        <v>24.01</v>
      </c>
      <c r="BJ246" s="11">
        <v>0.55000000000000004</v>
      </c>
      <c r="BK246" s="11">
        <v>16.32</v>
      </c>
      <c r="BL246" s="11">
        <v>21.53</v>
      </c>
      <c r="BM246" s="11">
        <v>10.66</v>
      </c>
      <c r="BN246" s="11">
        <v>16.399999999999999</v>
      </c>
      <c r="BO246" s="11">
        <v>18.48</v>
      </c>
      <c r="BP246" s="11">
        <v>20.18</v>
      </c>
      <c r="BQ246" s="11">
        <v>14.97</v>
      </c>
      <c r="BR246" s="11">
        <v>15.53</v>
      </c>
      <c r="BS246" s="11">
        <v>10.27</v>
      </c>
      <c r="BT246" s="11">
        <v>24.95</v>
      </c>
      <c r="BU246" s="11">
        <v>14.26</v>
      </c>
      <c r="BV246" s="11">
        <v>29.45</v>
      </c>
      <c r="BW246" s="11">
        <v>27.78</v>
      </c>
      <c r="BX246" s="11">
        <v>24.73</v>
      </c>
      <c r="BY246" s="11">
        <v>9.0299999999999994</v>
      </c>
      <c r="BZ246" s="11">
        <v>13.46</v>
      </c>
      <c r="CA246" s="11">
        <v>18.21</v>
      </c>
      <c r="CB246" s="11">
        <v>19.38</v>
      </c>
      <c r="CC246" s="11">
        <v>21.33</v>
      </c>
      <c r="CD246" s="11">
        <v>6.44</v>
      </c>
      <c r="CE246" s="11">
        <v>19.72</v>
      </c>
      <c r="CF246" s="11">
        <v>28.48</v>
      </c>
      <c r="CG246" s="11">
        <v>19.440000000000001</v>
      </c>
      <c r="CH246" s="11">
        <v>20.46</v>
      </c>
      <c r="CI246" s="11">
        <v>3.82</v>
      </c>
      <c r="CJ246" s="11">
        <v>28.42</v>
      </c>
      <c r="CK246" s="11">
        <v>17.579999999999998</v>
      </c>
      <c r="CL246" s="11">
        <v>20.51</v>
      </c>
      <c r="CM246" s="11">
        <v>27.33</v>
      </c>
      <c r="CN246" s="11">
        <v>11.49</v>
      </c>
      <c r="CO246" s="11">
        <v>8.32</v>
      </c>
      <c r="CP246" s="11">
        <v>19.28</v>
      </c>
      <c r="CQ246" s="11">
        <v>20.58</v>
      </c>
      <c r="CR246" s="11">
        <v>19.239999999999998</v>
      </c>
      <c r="CS246" s="11">
        <v>27.49</v>
      </c>
      <c r="CT246" s="11">
        <v>15.74</v>
      </c>
      <c r="CU246" s="11">
        <v>20.28</v>
      </c>
      <c r="CV246" s="11">
        <v>3.51</v>
      </c>
      <c r="CW246" s="11">
        <v>2.5099999999999998</v>
      </c>
      <c r="CX246" s="11">
        <v>18.48</v>
      </c>
    </row>
    <row r="247" spans="1:102" x14ac:dyDescent="0.75">
      <c r="B247" s="3">
        <f t="shared" si="7"/>
        <v>244</v>
      </c>
      <c r="C247" s="11">
        <v>19.48</v>
      </c>
      <c r="D247" s="11">
        <v>7.38</v>
      </c>
      <c r="E247" s="11">
        <v>18.84</v>
      </c>
      <c r="F247" s="11">
        <v>0.45</v>
      </c>
      <c r="G247" s="11">
        <v>2.33</v>
      </c>
      <c r="H247" s="11">
        <v>8.24</v>
      </c>
      <c r="I247" s="11">
        <v>16.03</v>
      </c>
      <c r="J247" s="11">
        <v>21.37</v>
      </c>
      <c r="K247" s="11">
        <v>19.54</v>
      </c>
      <c r="L247" s="11">
        <v>2.62</v>
      </c>
      <c r="M247" s="11">
        <v>33.729999999999997</v>
      </c>
      <c r="N247" s="11">
        <v>1.06</v>
      </c>
      <c r="O247" s="11">
        <v>7.83</v>
      </c>
      <c r="P247" s="11">
        <v>15.14</v>
      </c>
      <c r="Q247" s="11">
        <v>26.91</v>
      </c>
      <c r="R247" s="11">
        <v>29.93</v>
      </c>
      <c r="S247" s="11">
        <v>30.34</v>
      </c>
      <c r="T247" s="11">
        <v>23.81</v>
      </c>
      <c r="U247" s="11">
        <v>5.56</v>
      </c>
      <c r="V247" s="11">
        <v>42.13</v>
      </c>
      <c r="W247" s="11">
        <v>14.37</v>
      </c>
      <c r="X247" s="11">
        <v>1.8</v>
      </c>
      <c r="Y247" s="11">
        <v>7.19</v>
      </c>
      <c r="Z247" s="11">
        <v>9.83</v>
      </c>
      <c r="AA247" s="11">
        <v>6.07</v>
      </c>
      <c r="AB247" s="11">
        <v>49.1</v>
      </c>
      <c r="AC247" s="11">
        <v>14.88</v>
      </c>
      <c r="AD247" s="11">
        <v>16.72</v>
      </c>
      <c r="AE247" s="11">
        <v>12.42</v>
      </c>
      <c r="AF247" s="11">
        <v>25.62</v>
      </c>
      <c r="AG247" s="11">
        <v>26.14</v>
      </c>
      <c r="AH247" s="11">
        <v>17.059999999999999</v>
      </c>
      <c r="AI247" s="11">
        <v>14.47</v>
      </c>
      <c r="AJ247" s="11">
        <v>6.29</v>
      </c>
      <c r="AK247" s="11">
        <v>30.86</v>
      </c>
      <c r="AL247" s="11">
        <v>8.19</v>
      </c>
      <c r="AM247" s="11">
        <v>16.77</v>
      </c>
      <c r="AN247" s="11">
        <v>12.12</v>
      </c>
      <c r="AO247" s="11">
        <v>23.38</v>
      </c>
      <c r="AP247" s="11">
        <v>23.94</v>
      </c>
      <c r="AQ247" s="11">
        <v>8.41</v>
      </c>
      <c r="AR247" s="11">
        <v>67.84</v>
      </c>
      <c r="AS247" s="11">
        <v>17.96</v>
      </c>
      <c r="AT247" s="11">
        <v>84.2</v>
      </c>
      <c r="AU247" s="11">
        <v>35.72</v>
      </c>
      <c r="AV247" s="11">
        <v>59.7</v>
      </c>
      <c r="AW247" s="11">
        <v>64.540000000000006</v>
      </c>
      <c r="AX247" s="11">
        <v>26.62</v>
      </c>
      <c r="AY247" s="11">
        <v>37.74</v>
      </c>
      <c r="AZ247" s="11">
        <v>42.23</v>
      </c>
      <c r="BA247" s="11">
        <v>13.51</v>
      </c>
      <c r="BB247" s="11">
        <v>9.3000000000000007</v>
      </c>
      <c r="BC247" s="11">
        <v>18.329999999999998</v>
      </c>
      <c r="BD247" s="11">
        <v>12.13</v>
      </c>
      <c r="BE247" s="11">
        <v>18.66</v>
      </c>
      <c r="BF247" s="11">
        <v>8.81</v>
      </c>
      <c r="BG247" s="11">
        <v>15.87</v>
      </c>
      <c r="BH247" s="11">
        <v>16.32</v>
      </c>
      <c r="BI247" s="11">
        <v>23.52</v>
      </c>
      <c r="BJ247" s="11">
        <v>0.57999999999999996</v>
      </c>
      <c r="BK247" s="11">
        <v>15.19</v>
      </c>
      <c r="BL247" s="11">
        <v>22.49</v>
      </c>
      <c r="BM247" s="11">
        <v>10.95</v>
      </c>
      <c r="BN247" s="11">
        <v>15.85</v>
      </c>
      <c r="BO247" s="11">
        <v>17.27</v>
      </c>
      <c r="BP247" s="11">
        <v>20.12</v>
      </c>
      <c r="BQ247" s="11">
        <v>15.03</v>
      </c>
      <c r="BR247" s="11">
        <v>15.95</v>
      </c>
      <c r="BS247" s="11">
        <v>10.24</v>
      </c>
      <c r="BT247" s="11">
        <v>25.8</v>
      </c>
      <c r="BU247" s="11">
        <v>15.41</v>
      </c>
      <c r="BV247" s="11">
        <v>30.03</v>
      </c>
      <c r="BW247" s="11">
        <v>26.48</v>
      </c>
      <c r="BX247" s="11">
        <v>24.26</v>
      </c>
      <c r="BY247" s="11">
        <v>9.11</v>
      </c>
      <c r="BZ247" s="11">
        <v>13.76</v>
      </c>
      <c r="CA247" s="11">
        <v>16.96</v>
      </c>
      <c r="CB247" s="11">
        <v>18.93</v>
      </c>
      <c r="CC247" s="11">
        <v>20.74</v>
      </c>
      <c r="CD247" s="11">
        <v>6.56</v>
      </c>
      <c r="CE247" s="11">
        <v>19.7</v>
      </c>
      <c r="CF247" s="11">
        <v>28.09</v>
      </c>
      <c r="CG247" s="11">
        <v>17.84</v>
      </c>
      <c r="CH247" s="11">
        <v>19.100000000000001</v>
      </c>
      <c r="CI247" s="11">
        <v>3.89</v>
      </c>
      <c r="CJ247" s="11">
        <v>25.98</v>
      </c>
      <c r="CK247" s="11">
        <v>19.850000000000001</v>
      </c>
      <c r="CL247" s="11">
        <v>20.36</v>
      </c>
      <c r="CM247" s="11">
        <v>28.29</v>
      </c>
      <c r="CN247" s="11">
        <v>11.86</v>
      </c>
      <c r="CO247" s="11">
        <v>7.19</v>
      </c>
      <c r="CP247" s="11">
        <v>18.829999999999998</v>
      </c>
      <c r="CQ247" s="11">
        <v>20.32</v>
      </c>
      <c r="CR247" s="11">
        <v>19.05</v>
      </c>
      <c r="CS247" s="11">
        <v>27.77</v>
      </c>
      <c r="CT247" s="11">
        <v>16.04</v>
      </c>
      <c r="CU247" s="11">
        <v>20.36</v>
      </c>
      <c r="CV247" s="11">
        <v>3.38</v>
      </c>
      <c r="CW247" s="11">
        <v>2.4300000000000002</v>
      </c>
      <c r="CX247" s="11">
        <v>18.440000000000001</v>
      </c>
    </row>
    <row r="248" spans="1:102" x14ac:dyDescent="0.75">
      <c r="B248" s="3">
        <f t="shared" si="7"/>
        <v>245</v>
      </c>
      <c r="C248" s="11">
        <v>19.45</v>
      </c>
      <c r="D248" s="11">
        <v>7.4</v>
      </c>
      <c r="E248" s="11">
        <v>18.920000000000002</v>
      </c>
      <c r="F248" s="11">
        <v>0.46</v>
      </c>
      <c r="G248" s="11">
        <v>2.34</v>
      </c>
      <c r="H248" s="11">
        <v>8.14</v>
      </c>
      <c r="I248" s="11">
        <v>15.99</v>
      </c>
      <c r="J248" s="11">
        <v>21.56</v>
      </c>
      <c r="K248" s="11">
        <v>19.68</v>
      </c>
      <c r="L248" s="11">
        <v>2.61</v>
      </c>
      <c r="M248" s="11">
        <v>33.74</v>
      </c>
      <c r="N248" s="11">
        <v>1.06</v>
      </c>
      <c r="O248" s="11">
        <v>7.89</v>
      </c>
      <c r="P248" s="11">
        <v>15.08</v>
      </c>
      <c r="Q248" s="11">
        <v>27.01</v>
      </c>
      <c r="R248" s="11">
        <v>29.72</v>
      </c>
      <c r="S248" s="11">
        <v>30.39</v>
      </c>
      <c r="T248" s="11">
        <v>24.08</v>
      </c>
      <c r="U248" s="11">
        <v>5.54</v>
      </c>
      <c r="V248" s="11">
        <v>41.71</v>
      </c>
      <c r="W248" s="11">
        <v>14.21</v>
      </c>
      <c r="X248" s="11">
        <v>1.8</v>
      </c>
      <c r="Y248" s="11">
        <v>7.15</v>
      </c>
      <c r="Z248" s="11">
        <v>9.73</v>
      </c>
      <c r="AA248" s="11">
        <v>6.04</v>
      </c>
      <c r="AB248" s="11">
        <v>49.08</v>
      </c>
      <c r="AC248" s="11">
        <v>14.85</v>
      </c>
      <c r="AD248" s="11">
        <v>16.72</v>
      </c>
      <c r="AE248" s="11">
        <v>12.44</v>
      </c>
      <c r="AF248" s="11">
        <v>25.9</v>
      </c>
      <c r="AG248" s="11">
        <v>25.84</v>
      </c>
      <c r="AH248" s="11">
        <v>17.27</v>
      </c>
      <c r="AI248" s="11">
        <v>14.64</v>
      </c>
      <c r="AJ248" s="11">
        <v>6.39</v>
      </c>
      <c r="AK248" s="11">
        <v>30.96</v>
      </c>
      <c r="AL248" s="11">
        <v>8.15</v>
      </c>
      <c r="AM248" s="11">
        <v>16.77</v>
      </c>
      <c r="AN248" s="11">
        <v>12.2</v>
      </c>
      <c r="AO248" s="11">
        <v>23.39</v>
      </c>
      <c r="AP248" s="11">
        <v>23.93</v>
      </c>
      <c r="AQ248" s="11">
        <v>8.43</v>
      </c>
      <c r="AR248" s="11">
        <v>66.98</v>
      </c>
      <c r="AS248" s="11">
        <v>17.98</v>
      </c>
      <c r="AT248" s="11">
        <v>84.46</v>
      </c>
      <c r="AU248" s="11">
        <v>35.630000000000003</v>
      </c>
      <c r="AV248" s="11">
        <v>59.96</v>
      </c>
      <c r="AW248" s="11">
        <v>65.02</v>
      </c>
      <c r="AX248" s="11">
        <v>26.59</v>
      </c>
      <c r="AY248" s="11">
        <v>37.69</v>
      </c>
      <c r="AZ248" s="11">
        <v>42.15</v>
      </c>
      <c r="BA248" s="11">
        <v>13.5</v>
      </c>
      <c r="BB248" s="11">
        <v>8.61</v>
      </c>
      <c r="BC248" s="11">
        <v>16.13</v>
      </c>
      <c r="BD248" s="11">
        <v>12.34</v>
      </c>
      <c r="BE248" s="11">
        <v>18.96</v>
      </c>
      <c r="BF248" s="11">
        <v>9.17</v>
      </c>
      <c r="BG248" s="11">
        <v>15.12</v>
      </c>
      <c r="BH248" s="11">
        <v>16.350000000000001</v>
      </c>
      <c r="BI248" s="11">
        <v>23.43</v>
      </c>
      <c r="BJ248" s="11">
        <v>0.53</v>
      </c>
      <c r="BK248" s="11">
        <v>15.64</v>
      </c>
      <c r="BL248" s="11">
        <v>22.19</v>
      </c>
      <c r="BM248" s="11">
        <v>9.68</v>
      </c>
      <c r="BN248" s="11">
        <v>15.6</v>
      </c>
      <c r="BO248" s="11">
        <v>17.3</v>
      </c>
      <c r="BP248" s="11">
        <v>19.48</v>
      </c>
      <c r="BQ248" s="11">
        <v>14.3</v>
      </c>
      <c r="BR248" s="11">
        <v>15.3</v>
      </c>
      <c r="BS248" s="11">
        <v>10.75</v>
      </c>
      <c r="BT248" s="11">
        <v>26.45</v>
      </c>
      <c r="BU248" s="11">
        <v>14.77</v>
      </c>
      <c r="BV248" s="11">
        <v>28.28</v>
      </c>
      <c r="BW248" s="11">
        <v>28.88</v>
      </c>
      <c r="BX248" s="11">
        <v>24.24</v>
      </c>
      <c r="BY248" s="11">
        <v>9.1300000000000008</v>
      </c>
      <c r="BZ248" s="11">
        <v>13.38</v>
      </c>
      <c r="CA248" s="11">
        <v>17.87</v>
      </c>
      <c r="CB248" s="11">
        <v>18.57</v>
      </c>
      <c r="CC248" s="11">
        <v>21.26</v>
      </c>
      <c r="CD248" s="11">
        <v>6.94</v>
      </c>
      <c r="CE248" s="11">
        <v>18.21</v>
      </c>
      <c r="CF248" s="11">
        <v>28.36</v>
      </c>
      <c r="CG248" s="11">
        <v>16.88</v>
      </c>
      <c r="CH248" s="11">
        <v>19.87</v>
      </c>
      <c r="CI248" s="11">
        <v>3.86</v>
      </c>
      <c r="CJ248" s="11">
        <v>25.95</v>
      </c>
      <c r="CK248" s="11">
        <v>19.18</v>
      </c>
      <c r="CL248" s="11">
        <v>21.1</v>
      </c>
      <c r="CM248" s="11">
        <v>28.7</v>
      </c>
      <c r="CN248" s="11">
        <v>11.22</v>
      </c>
      <c r="CO248" s="11">
        <v>7.48</v>
      </c>
      <c r="CP248" s="11">
        <v>18.809999999999999</v>
      </c>
      <c r="CQ248" s="11">
        <v>19.89</v>
      </c>
      <c r="CR248" s="11">
        <v>18.7</v>
      </c>
      <c r="CS248" s="11">
        <v>27.45</v>
      </c>
      <c r="CT248" s="11">
        <v>15.65</v>
      </c>
      <c r="CU248" s="11">
        <v>20.13</v>
      </c>
      <c r="CV248" s="11">
        <v>3.47</v>
      </c>
      <c r="CW248" s="11">
        <v>2.57</v>
      </c>
      <c r="CX248" s="11">
        <v>19.03</v>
      </c>
    </row>
    <row r="249" spans="1:102" x14ac:dyDescent="0.75">
      <c r="B249" s="3">
        <f t="shared" si="7"/>
        <v>246</v>
      </c>
      <c r="C249" s="11">
        <v>19.53</v>
      </c>
      <c r="D249" s="11">
        <v>7.4</v>
      </c>
      <c r="E249" s="11">
        <v>18.899999999999999</v>
      </c>
      <c r="F249" s="11">
        <v>0.45</v>
      </c>
      <c r="G249" s="11">
        <v>2.34</v>
      </c>
      <c r="H249" s="11">
        <v>8.16</v>
      </c>
      <c r="I249" s="11">
        <v>16.170000000000002</v>
      </c>
      <c r="J249" s="11">
        <v>21.29</v>
      </c>
      <c r="K249" s="11">
        <v>19.82</v>
      </c>
      <c r="L249" s="11">
        <v>2.59</v>
      </c>
      <c r="M249" s="11">
        <v>33.65</v>
      </c>
      <c r="N249" s="11">
        <v>1.06</v>
      </c>
      <c r="O249" s="11">
        <v>7.91</v>
      </c>
      <c r="P249" s="11">
        <v>15.14</v>
      </c>
      <c r="Q249" s="11">
        <v>27.1</v>
      </c>
      <c r="R249" s="11">
        <v>29.66</v>
      </c>
      <c r="S249" s="11">
        <v>30.25</v>
      </c>
      <c r="T249" s="11">
        <v>24.07</v>
      </c>
      <c r="U249" s="11">
        <v>5.51</v>
      </c>
      <c r="V249" s="11">
        <v>41.86</v>
      </c>
      <c r="W249" s="11">
        <v>14.09</v>
      </c>
      <c r="X249" s="11">
        <v>1.8</v>
      </c>
      <c r="Y249" s="11">
        <v>7.26</v>
      </c>
      <c r="Z249" s="11">
        <v>9.74</v>
      </c>
      <c r="AA249" s="11">
        <v>6.02</v>
      </c>
      <c r="AB249" s="11">
        <v>48.99</v>
      </c>
      <c r="AC249" s="11">
        <v>14.85</v>
      </c>
      <c r="AD249" s="11">
        <v>16.690000000000001</v>
      </c>
      <c r="AE249" s="11">
        <v>12.32</v>
      </c>
      <c r="AF249" s="11">
        <v>26.13</v>
      </c>
      <c r="AG249" s="11">
        <v>25.81</v>
      </c>
      <c r="AH249" s="11">
        <v>17.43</v>
      </c>
      <c r="AI249" s="11">
        <v>14.49</v>
      </c>
      <c r="AJ249" s="11">
        <v>6.52</v>
      </c>
      <c r="AK249" s="11">
        <v>31.16</v>
      </c>
      <c r="AL249" s="11">
        <v>8.17</v>
      </c>
      <c r="AM249" s="11">
        <v>16.78</v>
      </c>
      <c r="AN249" s="11">
        <v>12.06</v>
      </c>
      <c r="AO249" s="11">
        <v>23.53</v>
      </c>
      <c r="AP249" s="11">
        <v>23.89</v>
      </c>
      <c r="AQ249" s="11">
        <v>8.42</v>
      </c>
      <c r="AR249" s="11">
        <v>67.790000000000006</v>
      </c>
      <c r="AS249" s="11">
        <v>18.05</v>
      </c>
      <c r="AT249" s="11">
        <v>83.81</v>
      </c>
      <c r="AU249" s="11">
        <v>36.03</v>
      </c>
      <c r="AV249" s="11">
        <v>59.94</v>
      </c>
      <c r="AW249" s="11">
        <v>65.16</v>
      </c>
      <c r="AX249" s="11">
        <v>26.52</v>
      </c>
      <c r="AY249" s="11">
        <v>37.909999999999997</v>
      </c>
      <c r="AZ249" s="11">
        <v>41.84</v>
      </c>
      <c r="BA249" s="11">
        <v>14.37</v>
      </c>
      <c r="BB249" s="11">
        <v>9.31</v>
      </c>
      <c r="BC249" s="11">
        <v>17.25</v>
      </c>
      <c r="BD249" s="11">
        <v>11.99</v>
      </c>
      <c r="BE249" s="11">
        <v>18.3</v>
      </c>
      <c r="BF249" s="11">
        <v>8.6999999999999993</v>
      </c>
      <c r="BG249" s="11">
        <v>15.46</v>
      </c>
      <c r="BH249" s="11">
        <v>16.36</v>
      </c>
      <c r="BI249" s="11">
        <v>23.38</v>
      </c>
      <c r="BJ249" s="11">
        <v>0.55000000000000004</v>
      </c>
      <c r="BK249" s="11">
        <v>15.6</v>
      </c>
      <c r="BL249" s="11">
        <v>21.86</v>
      </c>
      <c r="BM249" s="11">
        <v>10.25</v>
      </c>
      <c r="BN249" s="11">
        <v>15.55</v>
      </c>
      <c r="BO249" s="11">
        <v>17.350000000000001</v>
      </c>
      <c r="BP249" s="11">
        <v>20.18</v>
      </c>
      <c r="BQ249" s="11">
        <v>14.8</v>
      </c>
      <c r="BR249" s="11">
        <v>15.3</v>
      </c>
      <c r="BS249" s="11">
        <v>10.15</v>
      </c>
      <c r="BT249" s="11">
        <v>25.66</v>
      </c>
      <c r="BU249" s="11">
        <v>15.17</v>
      </c>
      <c r="BV249" s="11">
        <v>29.67</v>
      </c>
      <c r="BW249" s="11">
        <v>26.74</v>
      </c>
      <c r="BX249" s="11">
        <v>24.78</v>
      </c>
      <c r="BY249" s="11">
        <v>8.64</v>
      </c>
      <c r="BZ249" s="11">
        <v>14.02</v>
      </c>
      <c r="CA249" s="11">
        <v>19.239999999999998</v>
      </c>
      <c r="CB249" s="11">
        <v>19.59</v>
      </c>
      <c r="CC249" s="11">
        <v>21.25</v>
      </c>
      <c r="CD249" s="11">
        <v>6.66</v>
      </c>
      <c r="CE249" s="11">
        <v>19.68</v>
      </c>
      <c r="CF249" s="11">
        <v>27.08</v>
      </c>
      <c r="CG249" s="11">
        <v>19.11</v>
      </c>
      <c r="CH249" s="11">
        <v>20.260000000000002</v>
      </c>
      <c r="CI249" s="11">
        <v>3.85</v>
      </c>
      <c r="CJ249" s="11">
        <v>25.8</v>
      </c>
      <c r="CK249" s="11">
        <v>19.41</v>
      </c>
      <c r="CL249" s="11">
        <v>20.32</v>
      </c>
      <c r="CM249" s="11">
        <v>29.53</v>
      </c>
      <c r="CN249" s="11">
        <v>11.54</v>
      </c>
      <c r="CO249" s="11">
        <v>7.38</v>
      </c>
      <c r="CP249" s="11">
        <v>19.079999999999998</v>
      </c>
      <c r="CQ249" s="11">
        <v>20.53</v>
      </c>
      <c r="CR249" s="11">
        <v>19.75</v>
      </c>
      <c r="CS249" s="11">
        <v>27.55</v>
      </c>
      <c r="CT249" s="11">
        <v>16.02</v>
      </c>
      <c r="CU249" s="11">
        <v>19.36</v>
      </c>
      <c r="CV249" s="11">
        <v>3.27</v>
      </c>
      <c r="CW249" s="11">
        <v>2.48</v>
      </c>
      <c r="CX249" s="11">
        <v>19.440000000000001</v>
      </c>
    </row>
    <row r="250" spans="1:102" x14ac:dyDescent="0.75">
      <c r="B250" s="3">
        <f t="shared" si="7"/>
        <v>247</v>
      </c>
      <c r="C250" s="11">
        <v>19.420000000000002</v>
      </c>
      <c r="D250" s="11">
        <v>7.42</v>
      </c>
      <c r="E250" s="11">
        <v>18.989999999999998</v>
      </c>
      <c r="F250" s="11">
        <v>0.46</v>
      </c>
      <c r="G250" s="11">
        <v>2.34</v>
      </c>
      <c r="H250" s="11">
        <v>8.07</v>
      </c>
      <c r="I250" s="11">
        <v>16.170000000000002</v>
      </c>
      <c r="J250" s="11">
        <v>21.23</v>
      </c>
      <c r="K250" s="11">
        <v>19.850000000000001</v>
      </c>
      <c r="L250" s="11">
        <v>2.56</v>
      </c>
      <c r="M250" s="11">
        <v>33.76</v>
      </c>
      <c r="N250" s="11">
        <v>1.05</v>
      </c>
      <c r="O250" s="11">
        <v>7.85</v>
      </c>
      <c r="P250" s="11">
        <v>15.23</v>
      </c>
      <c r="Q250" s="11">
        <v>27.49</v>
      </c>
      <c r="R250" s="11">
        <v>29.83</v>
      </c>
      <c r="S250" s="11">
        <v>30.31</v>
      </c>
      <c r="T250" s="11">
        <v>24.42</v>
      </c>
      <c r="U250" s="11">
        <v>5.55</v>
      </c>
      <c r="V250" s="11">
        <v>41.7</v>
      </c>
      <c r="W250" s="11">
        <v>14.22</v>
      </c>
      <c r="X250" s="11">
        <v>1.8</v>
      </c>
      <c r="Y250" s="11">
        <v>7.23</v>
      </c>
      <c r="Z250" s="11">
        <v>9.8000000000000007</v>
      </c>
      <c r="AA250" s="11">
        <v>6.04</v>
      </c>
      <c r="AB250" s="11">
        <v>48.75</v>
      </c>
      <c r="AC250" s="11">
        <v>14.88</v>
      </c>
      <c r="AD250" s="11">
        <v>16.68</v>
      </c>
      <c r="AE250" s="11">
        <v>12.2</v>
      </c>
      <c r="AF250" s="11">
        <v>26.04</v>
      </c>
      <c r="AG250" s="11">
        <v>25.72</v>
      </c>
      <c r="AH250" s="11">
        <v>17.559999999999999</v>
      </c>
      <c r="AI250" s="11">
        <v>14.56</v>
      </c>
      <c r="AJ250" s="11">
        <v>6.55</v>
      </c>
      <c r="AK250" s="11">
        <v>30.58</v>
      </c>
      <c r="AL250" s="11">
        <v>8.11</v>
      </c>
      <c r="AM250" s="11">
        <v>16.739999999999998</v>
      </c>
      <c r="AN250" s="11">
        <v>11.89</v>
      </c>
      <c r="AO250" s="11">
        <v>23.45</v>
      </c>
      <c r="AP250" s="11">
        <v>23.72</v>
      </c>
      <c r="AQ250" s="11">
        <v>8.48</v>
      </c>
      <c r="AR250" s="11">
        <v>68.239999999999995</v>
      </c>
      <c r="AS250" s="11">
        <v>18.04</v>
      </c>
      <c r="AT250" s="11">
        <v>83.86</v>
      </c>
      <c r="AU250" s="11">
        <v>35.950000000000003</v>
      </c>
      <c r="AV250" s="11">
        <v>59.92</v>
      </c>
      <c r="AW250" s="11">
        <v>65.709999999999994</v>
      </c>
      <c r="AX250" s="11">
        <v>26.57</v>
      </c>
      <c r="AY250" s="11">
        <v>37.880000000000003</v>
      </c>
      <c r="AZ250" s="11">
        <v>41.79</v>
      </c>
      <c r="BA250" s="11">
        <v>13.51</v>
      </c>
      <c r="BB250" s="11">
        <v>9.18</v>
      </c>
      <c r="BC250" s="11">
        <v>16.3</v>
      </c>
      <c r="BD250" s="11">
        <v>12.6</v>
      </c>
      <c r="BE250" s="11">
        <v>17.98</v>
      </c>
      <c r="BF250" s="11">
        <v>9.24</v>
      </c>
      <c r="BG250" s="11">
        <v>15.64</v>
      </c>
      <c r="BH250" s="11">
        <v>15.71</v>
      </c>
      <c r="BI250" s="11">
        <v>23.57</v>
      </c>
      <c r="BJ250" s="11">
        <v>0.54</v>
      </c>
      <c r="BK250" s="11">
        <v>15.17</v>
      </c>
      <c r="BL250" s="11">
        <v>22.24</v>
      </c>
      <c r="BM250" s="11">
        <v>10.37</v>
      </c>
      <c r="BN250" s="11">
        <v>16.739999999999998</v>
      </c>
      <c r="BO250" s="11">
        <v>17.989999999999998</v>
      </c>
      <c r="BP250" s="11">
        <v>20.03</v>
      </c>
      <c r="BQ250" s="11">
        <v>14.57</v>
      </c>
      <c r="BR250" s="11">
        <v>16.16</v>
      </c>
      <c r="BS250" s="11">
        <v>10.29</v>
      </c>
      <c r="BT250" s="11">
        <v>26.45</v>
      </c>
      <c r="BU250" s="11">
        <v>15.52</v>
      </c>
      <c r="BV250" s="11">
        <v>28.22</v>
      </c>
      <c r="BW250" s="11">
        <v>27.76</v>
      </c>
      <c r="BX250" s="11">
        <v>24.88</v>
      </c>
      <c r="BY250" s="11">
        <v>9.3800000000000008</v>
      </c>
      <c r="BZ250" s="11">
        <v>13.6</v>
      </c>
      <c r="CA250" s="11">
        <v>18.899999999999999</v>
      </c>
      <c r="CB250" s="11">
        <v>18.98</v>
      </c>
      <c r="CC250" s="11">
        <v>21.97</v>
      </c>
      <c r="CD250" s="11">
        <v>6.26</v>
      </c>
      <c r="CE250" s="11">
        <v>19.829999999999998</v>
      </c>
      <c r="CF250" s="11">
        <v>30.45</v>
      </c>
      <c r="CG250" s="11">
        <v>18.72</v>
      </c>
      <c r="CH250" s="11">
        <v>18.97</v>
      </c>
      <c r="CI250" s="11">
        <v>3.88</v>
      </c>
      <c r="CJ250" s="11">
        <v>28.26</v>
      </c>
      <c r="CK250" s="11">
        <v>19.79</v>
      </c>
      <c r="CL250" s="11">
        <v>19.989999999999998</v>
      </c>
      <c r="CM250" s="11">
        <v>27.79</v>
      </c>
      <c r="CN250" s="11">
        <v>11.55</v>
      </c>
      <c r="CO250" s="11">
        <v>6.93</v>
      </c>
      <c r="CP250" s="11">
        <v>19.190000000000001</v>
      </c>
      <c r="CQ250" s="11">
        <v>19.329999999999998</v>
      </c>
      <c r="CR250" s="11">
        <v>19.37</v>
      </c>
      <c r="CS250" s="11">
        <v>27.36</v>
      </c>
      <c r="CT250" s="11">
        <v>15.76</v>
      </c>
      <c r="CU250" s="11">
        <v>19.54</v>
      </c>
      <c r="CV250" s="11">
        <v>3.29</v>
      </c>
      <c r="CW250" s="11">
        <v>2.66</v>
      </c>
      <c r="CX250" s="11">
        <v>18.91</v>
      </c>
    </row>
    <row r="251" spans="1:102" x14ac:dyDescent="0.75">
      <c r="B251" s="3">
        <f t="shared" si="7"/>
        <v>248</v>
      </c>
      <c r="C251" s="11">
        <v>19.37</v>
      </c>
      <c r="D251" s="11">
        <v>7.41</v>
      </c>
      <c r="E251" s="11">
        <v>19.079999999999998</v>
      </c>
      <c r="F251" s="11">
        <v>0.46</v>
      </c>
      <c r="G251" s="11">
        <v>2.35</v>
      </c>
      <c r="H251" s="11">
        <v>8.16</v>
      </c>
      <c r="I251" s="11">
        <v>16.27</v>
      </c>
      <c r="J251" s="11">
        <v>21.05</v>
      </c>
      <c r="K251" s="11">
        <v>19.93</v>
      </c>
      <c r="L251" s="11">
        <v>2.61</v>
      </c>
      <c r="M251" s="11">
        <v>33.75</v>
      </c>
      <c r="N251" s="11">
        <v>1.05</v>
      </c>
      <c r="O251" s="11">
        <v>7.81</v>
      </c>
      <c r="P251" s="11">
        <v>15.16</v>
      </c>
      <c r="Q251" s="11">
        <v>27.5</v>
      </c>
      <c r="R251" s="11">
        <v>29.97</v>
      </c>
      <c r="S251" s="11">
        <v>30.19</v>
      </c>
      <c r="T251" s="11">
        <v>24.4</v>
      </c>
      <c r="U251" s="11">
        <v>5.53</v>
      </c>
      <c r="V251" s="11">
        <v>41.78</v>
      </c>
      <c r="W251" s="11">
        <v>14.12</v>
      </c>
      <c r="X251" s="11">
        <v>1.8</v>
      </c>
      <c r="Y251" s="11">
        <v>7.17</v>
      </c>
      <c r="Z251" s="11">
        <v>9.85</v>
      </c>
      <c r="AA251" s="11">
        <v>6.08</v>
      </c>
      <c r="AB251" s="11">
        <v>48.75</v>
      </c>
      <c r="AC251" s="11">
        <v>14.92</v>
      </c>
      <c r="AD251" s="11">
        <v>16.68</v>
      </c>
      <c r="AE251" s="11">
        <v>12.32</v>
      </c>
      <c r="AF251" s="11">
        <v>25.9</v>
      </c>
      <c r="AG251" s="11">
        <v>25.69</v>
      </c>
      <c r="AH251" s="11">
        <v>17.97</v>
      </c>
      <c r="AI251" s="11">
        <v>14.53</v>
      </c>
      <c r="AJ251" s="11">
        <v>6.51</v>
      </c>
      <c r="AK251" s="11">
        <v>31</v>
      </c>
      <c r="AL251" s="11">
        <v>8.14</v>
      </c>
      <c r="AM251" s="11">
        <v>16.7</v>
      </c>
      <c r="AN251" s="11">
        <v>11.84</v>
      </c>
      <c r="AO251" s="11">
        <v>23.49</v>
      </c>
      <c r="AP251" s="11">
        <v>23.27</v>
      </c>
      <c r="AQ251" s="11">
        <v>8.42</v>
      </c>
      <c r="AR251" s="11">
        <v>69.989999999999995</v>
      </c>
      <c r="AS251" s="11">
        <v>18.07</v>
      </c>
      <c r="AT251" s="11">
        <v>82.29</v>
      </c>
      <c r="AU251" s="11">
        <v>36.15</v>
      </c>
      <c r="AV251" s="11">
        <v>60.25</v>
      </c>
      <c r="AW251" s="11">
        <v>65.739999999999995</v>
      </c>
      <c r="AX251" s="11">
        <v>26.49</v>
      </c>
      <c r="AY251" s="11">
        <v>38.08</v>
      </c>
      <c r="AZ251" s="11">
        <v>41.83</v>
      </c>
      <c r="BA251" s="11">
        <v>13.79</v>
      </c>
      <c r="BB251" s="11">
        <v>8.92</v>
      </c>
      <c r="BC251" s="11">
        <v>16.21</v>
      </c>
      <c r="BD251" s="11">
        <v>13.59</v>
      </c>
      <c r="BE251" s="11">
        <v>18.989999999999998</v>
      </c>
      <c r="BF251" s="11">
        <v>8.73</v>
      </c>
      <c r="BG251" s="11">
        <v>15.78</v>
      </c>
      <c r="BH251" s="11">
        <v>16.84</v>
      </c>
      <c r="BI251" s="11">
        <v>23.93</v>
      </c>
      <c r="BJ251" s="11">
        <v>0.52</v>
      </c>
      <c r="BK251" s="11">
        <v>14.8</v>
      </c>
      <c r="BL251" s="11">
        <v>21.02</v>
      </c>
      <c r="BM251" s="11">
        <v>11.11</v>
      </c>
      <c r="BN251" s="11">
        <v>15.57</v>
      </c>
      <c r="BO251" s="11">
        <v>18.27</v>
      </c>
      <c r="BP251" s="11">
        <v>19.89</v>
      </c>
      <c r="BQ251" s="11">
        <v>14.94</v>
      </c>
      <c r="BR251" s="11">
        <v>15.3</v>
      </c>
      <c r="BS251" s="11">
        <v>10.11</v>
      </c>
      <c r="BT251" s="11">
        <v>26.24</v>
      </c>
      <c r="BU251" s="11">
        <v>15.1</v>
      </c>
      <c r="BV251" s="11">
        <v>28.96</v>
      </c>
      <c r="BW251" s="11">
        <v>28.02</v>
      </c>
      <c r="BX251" s="11">
        <v>24.82</v>
      </c>
      <c r="BY251" s="11">
        <v>9.02</v>
      </c>
      <c r="BZ251" s="11">
        <v>13.75</v>
      </c>
      <c r="CA251" s="11">
        <v>19.29</v>
      </c>
      <c r="CB251" s="11">
        <v>18.98</v>
      </c>
      <c r="CC251" s="11">
        <v>21.03</v>
      </c>
      <c r="CD251" s="11">
        <v>6.45</v>
      </c>
      <c r="CE251" s="11">
        <v>19.43</v>
      </c>
      <c r="CF251" s="11">
        <v>30.23</v>
      </c>
      <c r="CG251" s="11">
        <v>20.079999999999998</v>
      </c>
      <c r="CH251" s="11">
        <v>19.34</v>
      </c>
      <c r="CI251" s="11">
        <v>3.66</v>
      </c>
      <c r="CJ251" s="11">
        <v>27.53</v>
      </c>
      <c r="CK251" s="11">
        <v>19.03</v>
      </c>
      <c r="CL251" s="11">
        <v>20.58</v>
      </c>
      <c r="CM251" s="11">
        <v>29.5</v>
      </c>
      <c r="CN251" s="11">
        <v>11.6</v>
      </c>
      <c r="CO251" s="11">
        <v>7.01</v>
      </c>
      <c r="CP251" s="11">
        <v>18.96</v>
      </c>
      <c r="CQ251" s="11">
        <v>20.12</v>
      </c>
      <c r="CR251" s="11">
        <v>20.46</v>
      </c>
      <c r="CS251" s="11">
        <v>27.11</v>
      </c>
      <c r="CT251" s="11">
        <v>15.36</v>
      </c>
      <c r="CU251" s="11">
        <v>19.75</v>
      </c>
      <c r="CV251" s="11">
        <v>3.36</v>
      </c>
      <c r="CW251" s="11">
        <v>2.5099999999999998</v>
      </c>
      <c r="CX251" s="11">
        <v>18.850000000000001</v>
      </c>
    </row>
    <row r="252" spans="1:102" x14ac:dyDescent="0.75">
      <c r="B252" s="3">
        <f t="shared" si="7"/>
        <v>249</v>
      </c>
      <c r="C252" s="11">
        <v>19.22</v>
      </c>
      <c r="D252" s="11">
        <v>7.39</v>
      </c>
      <c r="E252" s="11">
        <v>19.11</v>
      </c>
      <c r="F252" s="11">
        <v>0.46</v>
      </c>
      <c r="G252" s="11">
        <v>2.35</v>
      </c>
      <c r="H252" s="11">
        <v>8.2799999999999994</v>
      </c>
      <c r="I252" s="11">
        <v>16.579999999999998</v>
      </c>
      <c r="J252" s="11">
        <v>21.32</v>
      </c>
      <c r="K252" s="11">
        <v>20.14</v>
      </c>
      <c r="L252" s="11">
        <v>2.61</v>
      </c>
      <c r="M252" s="11">
        <v>33.799999999999997</v>
      </c>
      <c r="N252" s="11">
        <v>1.06</v>
      </c>
      <c r="O252" s="11">
        <v>7.82</v>
      </c>
      <c r="P252" s="11">
        <v>15.06</v>
      </c>
      <c r="Q252" s="11">
        <v>27.46</v>
      </c>
      <c r="R252" s="11">
        <v>29.85</v>
      </c>
      <c r="S252" s="11">
        <v>30.23</v>
      </c>
      <c r="T252" s="11">
        <v>24.38</v>
      </c>
      <c r="U252" s="11">
        <v>5.53</v>
      </c>
      <c r="V252" s="11">
        <v>42.23</v>
      </c>
      <c r="W252" s="11">
        <v>14.22</v>
      </c>
      <c r="X252" s="11">
        <v>1.8</v>
      </c>
      <c r="Y252" s="11">
        <v>7.13</v>
      </c>
      <c r="Z252" s="11">
        <v>9.9</v>
      </c>
      <c r="AA252" s="11">
        <v>6.11</v>
      </c>
      <c r="AB252" s="11">
        <v>48.88</v>
      </c>
      <c r="AC252" s="11">
        <v>14.92</v>
      </c>
      <c r="AD252" s="11">
        <v>16.7</v>
      </c>
      <c r="AE252" s="11">
        <v>12.35</v>
      </c>
      <c r="AF252" s="11">
        <v>26.05</v>
      </c>
      <c r="AG252" s="11">
        <v>25.57</v>
      </c>
      <c r="AH252" s="11">
        <v>17.989999999999998</v>
      </c>
      <c r="AI252" s="11">
        <v>14.73</v>
      </c>
      <c r="AJ252" s="11">
        <v>6.47</v>
      </c>
      <c r="AK252" s="11">
        <v>31.01</v>
      </c>
      <c r="AL252" s="11">
        <v>8.11</v>
      </c>
      <c r="AM252" s="11">
        <v>16.63</v>
      </c>
      <c r="AN252" s="11">
        <v>11.97</v>
      </c>
      <c r="AO252" s="11">
        <v>23.48</v>
      </c>
      <c r="AP252" s="11">
        <v>23.67</v>
      </c>
      <c r="AQ252" s="11">
        <v>8.36</v>
      </c>
      <c r="AR252" s="11">
        <v>70.319999999999993</v>
      </c>
      <c r="AS252" s="11">
        <v>17.98</v>
      </c>
      <c r="AT252" s="11">
        <v>82.86</v>
      </c>
      <c r="AU252" s="11">
        <v>35.85</v>
      </c>
      <c r="AV252" s="11">
        <v>60.29</v>
      </c>
      <c r="AW252" s="11">
        <v>66.33</v>
      </c>
      <c r="AX252" s="11">
        <v>26.37</v>
      </c>
      <c r="AY252" s="11">
        <v>37.81</v>
      </c>
      <c r="AZ252" s="11">
        <v>41.93</v>
      </c>
      <c r="BA252" s="11">
        <v>12.91</v>
      </c>
      <c r="BB252" s="11">
        <v>9.17</v>
      </c>
      <c r="BC252" s="11">
        <v>18.36</v>
      </c>
      <c r="BD252" s="11">
        <v>12.05</v>
      </c>
      <c r="BE252" s="11">
        <v>17.63</v>
      </c>
      <c r="BF252" s="11">
        <v>9.16</v>
      </c>
      <c r="BG252" s="11">
        <v>15.55</v>
      </c>
      <c r="BH252" s="11">
        <v>15.92</v>
      </c>
      <c r="BI252" s="11">
        <v>23.54</v>
      </c>
      <c r="BJ252" s="11">
        <v>0.54</v>
      </c>
      <c r="BK252" s="11">
        <v>14.6</v>
      </c>
      <c r="BL252" s="11">
        <v>21.52</v>
      </c>
      <c r="BM252" s="11">
        <v>10.029999999999999</v>
      </c>
      <c r="BN252" s="11">
        <v>15.53</v>
      </c>
      <c r="BO252" s="11">
        <v>18.350000000000001</v>
      </c>
      <c r="BP252" s="11">
        <v>19.88</v>
      </c>
      <c r="BQ252" s="11">
        <v>15.28</v>
      </c>
      <c r="BR252" s="11">
        <v>15.51</v>
      </c>
      <c r="BS252" s="11">
        <v>10.33</v>
      </c>
      <c r="BT252" s="11">
        <v>25.93</v>
      </c>
      <c r="BU252" s="11">
        <v>15.53</v>
      </c>
      <c r="BV252" s="11">
        <v>31</v>
      </c>
      <c r="BW252" s="11">
        <v>28.36</v>
      </c>
      <c r="BX252" s="11">
        <v>25.18</v>
      </c>
      <c r="BY252" s="11">
        <v>9.1199999999999992</v>
      </c>
      <c r="BZ252" s="11">
        <v>13.75</v>
      </c>
      <c r="CA252" s="11">
        <v>18.05</v>
      </c>
      <c r="CB252" s="11">
        <v>19.28</v>
      </c>
      <c r="CC252" s="11">
        <v>20.260000000000002</v>
      </c>
      <c r="CD252" s="11">
        <v>6.5</v>
      </c>
      <c r="CE252" s="11">
        <v>19.63</v>
      </c>
      <c r="CF252" s="11">
        <v>29.02</v>
      </c>
      <c r="CG252" s="11">
        <v>17.13</v>
      </c>
      <c r="CH252" s="11">
        <v>18.97</v>
      </c>
      <c r="CI252" s="11">
        <v>3.83</v>
      </c>
      <c r="CJ252" s="11">
        <v>26.95</v>
      </c>
      <c r="CK252" s="11">
        <v>17.850000000000001</v>
      </c>
      <c r="CL252" s="11">
        <v>20.88</v>
      </c>
      <c r="CM252" s="11">
        <v>28.47</v>
      </c>
      <c r="CN252" s="11">
        <v>11.26</v>
      </c>
      <c r="CO252" s="11">
        <v>8.2899999999999991</v>
      </c>
      <c r="CP252" s="11">
        <v>19.27</v>
      </c>
      <c r="CQ252" s="11">
        <v>19.79</v>
      </c>
      <c r="CR252" s="11">
        <v>19.86</v>
      </c>
      <c r="CS252" s="11">
        <v>27.4</v>
      </c>
      <c r="CT252" s="11">
        <v>16.13</v>
      </c>
      <c r="CU252" s="11">
        <v>20.32</v>
      </c>
      <c r="CV252" s="11">
        <v>3.37</v>
      </c>
      <c r="CW252" s="11">
        <v>2.59</v>
      </c>
      <c r="CX252" s="11">
        <v>19.16</v>
      </c>
    </row>
    <row r="253" spans="1:102" x14ac:dyDescent="0.75">
      <c r="B253" s="3">
        <f t="shared" si="7"/>
        <v>250</v>
      </c>
      <c r="C253" s="11">
        <v>19.18</v>
      </c>
      <c r="D253" s="11">
        <v>7.39</v>
      </c>
      <c r="E253" s="11">
        <v>19.18</v>
      </c>
      <c r="F253" s="11">
        <v>0.45</v>
      </c>
      <c r="G253" s="11">
        <v>2.35</v>
      </c>
      <c r="H253" s="11">
        <v>8.4</v>
      </c>
      <c r="I253" s="11">
        <v>16.5</v>
      </c>
      <c r="J253" s="11">
        <v>21.07</v>
      </c>
      <c r="K253" s="11">
        <v>20.28</v>
      </c>
      <c r="L253" s="11">
        <v>2.58</v>
      </c>
      <c r="M253" s="11">
        <v>33.81</v>
      </c>
      <c r="N253" s="11">
        <v>1.06</v>
      </c>
      <c r="O253" s="11">
        <v>7.77</v>
      </c>
      <c r="P253" s="11">
        <v>14.93</v>
      </c>
      <c r="Q253" s="11">
        <v>27.27</v>
      </c>
      <c r="R253" s="11">
        <v>29.69</v>
      </c>
      <c r="S253" s="11">
        <v>30.25</v>
      </c>
      <c r="T253" s="11">
        <v>24.21</v>
      </c>
      <c r="U253" s="11">
        <v>5.49</v>
      </c>
      <c r="V253" s="11">
        <v>42.76</v>
      </c>
      <c r="W253" s="11">
        <v>14.24</v>
      </c>
      <c r="X253" s="11">
        <v>1.8</v>
      </c>
      <c r="Y253" s="11">
        <v>7.11</v>
      </c>
      <c r="Z253" s="11">
        <v>9.89</v>
      </c>
      <c r="AA253" s="11">
        <v>6.01</v>
      </c>
      <c r="AB253" s="11">
        <v>48.54</v>
      </c>
      <c r="AC253" s="11">
        <v>14.94</v>
      </c>
      <c r="AD253" s="11">
        <v>16.71</v>
      </c>
      <c r="AE253" s="11">
        <v>12.33</v>
      </c>
      <c r="AF253" s="11">
        <v>26.23</v>
      </c>
      <c r="AG253" s="11">
        <v>25.59</v>
      </c>
      <c r="AH253" s="11">
        <v>17.86</v>
      </c>
      <c r="AI253" s="11">
        <v>14.87</v>
      </c>
      <c r="AJ253" s="11">
        <v>6.56</v>
      </c>
      <c r="AK253" s="11">
        <v>30.59</v>
      </c>
      <c r="AL253" s="11">
        <v>8.11</v>
      </c>
      <c r="AM253" s="11">
        <v>16.63</v>
      </c>
      <c r="AN253" s="11">
        <v>11.75</v>
      </c>
      <c r="AO253" s="11">
        <v>23.46</v>
      </c>
      <c r="AP253" s="11">
        <v>23.74</v>
      </c>
      <c r="AQ253" s="11">
        <v>8.32</v>
      </c>
      <c r="AR253" s="11">
        <v>69.040000000000006</v>
      </c>
      <c r="AS253" s="11">
        <v>17.88</v>
      </c>
      <c r="AT253" s="11">
        <v>83.07</v>
      </c>
      <c r="AU253" s="11">
        <v>35.75</v>
      </c>
      <c r="AV253" s="11">
        <v>60.36</v>
      </c>
      <c r="AW253" s="11">
        <v>66.36</v>
      </c>
      <c r="AX253" s="11">
        <v>26.5</v>
      </c>
      <c r="AY253" s="11">
        <v>37.340000000000003</v>
      </c>
      <c r="AZ253" s="11">
        <v>41.94</v>
      </c>
      <c r="BA253" s="11">
        <v>13.25</v>
      </c>
      <c r="BB253" s="11">
        <v>8.85</v>
      </c>
      <c r="BC253" s="11">
        <v>16.68</v>
      </c>
      <c r="BD253" s="11">
        <v>12.96</v>
      </c>
      <c r="BE253" s="11">
        <v>18.670000000000002</v>
      </c>
      <c r="BF253" s="11">
        <v>8.89</v>
      </c>
      <c r="BG253" s="11">
        <v>15.77</v>
      </c>
      <c r="BH253" s="11">
        <v>17.16</v>
      </c>
      <c r="BI253" s="11">
        <v>21.81</v>
      </c>
      <c r="BJ253" s="11">
        <v>0.5</v>
      </c>
      <c r="BK253" s="11">
        <v>14.81</v>
      </c>
      <c r="BL253" s="11">
        <v>21.57</v>
      </c>
      <c r="BM253" s="11">
        <v>10.119999999999999</v>
      </c>
      <c r="BN253" s="11">
        <v>16.739999999999998</v>
      </c>
      <c r="BO253" s="11">
        <v>18.7</v>
      </c>
      <c r="BP253" s="11">
        <v>21.51</v>
      </c>
      <c r="BQ253" s="11">
        <v>14.85</v>
      </c>
      <c r="BR253" s="11">
        <v>15.39</v>
      </c>
      <c r="BS253" s="11">
        <v>9.9</v>
      </c>
      <c r="BT253" s="11">
        <v>26.46</v>
      </c>
      <c r="BU253" s="11">
        <v>15.34</v>
      </c>
      <c r="BV253" s="11">
        <v>29.02</v>
      </c>
      <c r="BW253" s="11">
        <v>26.57</v>
      </c>
      <c r="BX253" s="11">
        <v>24.57</v>
      </c>
      <c r="BY253" s="11">
        <v>8.8699999999999992</v>
      </c>
      <c r="BZ253" s="11">
        <v>12.92</v>
      </c>
      <c r="CA253" s="11">
        <v>18.57</v>
      </c>
      <c r="CB253" s="11">
        <v>18.98</v>
      </c>
      <c r="CC253" s="11">
        <v>22.68</v>
      </c>
      <c r="CD253" s="11">
        <v>6.44</v>
      </c>
      <c r="CE253" s="11">
        <v>18.8</v>
      </c>
      <c r="CF253" s="11">
        <v>28.46</v>
      </c>
      <c r="CG253" s="11">
        <v>18.02</v>
      </c>
      <c r="CH253" s="11">
        <v>19.8</v>
      </c>
      <c r="CI253" s="11">
        <v>3.8</v>
      </c>
      <c r="CJ253" s="11">
        <v>26.72</v>
      </c>
      <c r="CK253" s="11">
        <v>19.79</v>
      </c>
      <c r="CL253" s="11">
        <v>20.329999999999998</v>
      </c>
      <c r="CM253" s="11">
        <v>29.61</v>
      </c>
      <c r="CN253" s="11">
        <v>11.53</v>
      </c>
      <c r="CO253" s="11">
        <v>6.98</v>
      </c>
      <c r="CP253" s="11">
        <v>19</v>
      </c>
      <c r="CQ253" s="11">
        <v>19.899999999999999</v>
      </c>
      <c r="CR253" s="11">
        <v>20.22</v>
      </c>
      <c r="CS253" s="11">
        <v>27.04</v>
      </c>
      <c r="CT253" s="11">
        <v>15.87</v>
      </c>
      <c r="CU253" s="11">
        <v>19.34</v>
      </c>
      <c r="CV253" s="11">
        <v>3.34</v>
      </c>
      <c r="CW253" s="11">
        <v>2.5</v>
      </c>
      <c r="CX253" s="11">
        <v>18.86</v>
      </c>
    </row>
    <row r="255" spans="1:102" s="7" customFormat="1" x14ac:dyDescent="0.75">
      <c r="A255" s="6" t="s">
        <v>139</v>
      </c>
    </row>
    <row r="256" spans="1:102" x14ac:dyDescent="0.75">
      <c r="B256" s="2" t="s">
        <v>0</v>
      </c>
      <c r="C256" s="1" t="str">
        <f>C3</f>
        <v>Instrument 1</v>
      </c>
      <c r="D256" s="1" t="str">
        <f t="shared" ref="D256:BO256" si="8">D3</f>
        <v>Instrument 2</v>
      </c>
      <c r="E256" s="1" t="str">
        <f t="shared" si="8"/>
        <v>Instrument 3</v>
      </c>
      <c r="F256" s="1" t="str">
        <f t="shared" si="8"/>
        <v>Instrument 4</v>
      </c>
      <c r="G256" s="1" t="str">
        <f t="shared" si="8"/>
        <v>Instrument 5</v>
      </c>
      <c r="H256" s="1" t="str">
        <f t="shared" si="8"/>
        <v>Instrument 6</v>
      </c>
      <c r="I256" s="1" t="str">
        <f t="shared" si="8"/>
        <v>Instrument 7</v>
      </c>
      <c r="J256" s="1" t="str">
        <f t="shared" si="8"/>
        <v>Instrument 8</v>
      </c>
      <c r="K256" s="1" t="str">
        <f t="shared" si="8"/>
        <v>Instrument 9</v>
      </c>
      <c r="L256" s="1" t="str">
        <f t="shared" si="8"/>
        <v>Instrument 10</v>
      </c>
      <c r="M256" s="1" t="str">
        <f t="shared" si="8"/>
        <v>Instrument 11</v>
      </c>
      <c r="N256" s="1" t="str">
        <f t="shared" si="8"/>
        <v>Instrument 12</v>
      </c>
      <c r="O256" s="1" t="str">
        <f t="shared" si="8"/>
        <v>Instrument 13</v>
      </c>
      <c r="P256" s="1" t="str">
        <f t="shared" si="8"/>
        <v>Instrument 14</v>
      </c>
      <c r="Q256" s="1" t="str">
        <f t="shared" si="8"/>
        <v>Instrument 15</v>
      </c>
      <c r="R256" s="1" t="str">
        <f t="shared" si="8"/>
        <v>Instrument 16</v>
      </c>
      <c r="S256" s="1" t="str">
        <f t="shared" si="8"/>
        <v>Instrument 17</v>
      </c>
      <c r="T256" s="1" t="str">
        <f t="shared" si="8"/>
        <v>Instrument 18</v>
      </c>
      <c r="U256" s="1" t="str">
        <f t="shared" si="8"/>
        <v>Instrument 19</v>
      </c>
      <c r="V256" s="1" t="str">
        <f t="shared" si="8"/>
        <v>Instrument 20</v>
      </c>
      <c r="W256" s="1" t="str">
        <f t="shared" si="8"/>
        <v>Instrument 21</v>
      </c>
      <c r="X256" s="1" t="str">
        <f t="shared" si="8"/>
        <v>Instrument 22</v>
      </c>
      <c r="Y256" s="1" t="str">
        <f t="shared" si="8"/>
        <v>Instrument 23</v>
      </c>
      <c r="Z256" s="1" t="str">
        <f t="shared" si="8"/>
        <v>Instrument 24</v>
      </c>
      <c r="AA256" s="1" t="str">
        <f t="shared" si="8"/>
        <v>Instrument 25</v>
      </c>
      <c r="AB256" s="1" t="str">
        <f t="shared" si="8"/>
        <v>Instrument 26</v>
      </c>
      <c r="AC256" s="1" t="str">
        <f t="shared" si="8"/>
        <v>Instrument 27</v>
      </c>
      <c r="AD256" s="1" t="str">
        <f t="shared" si="8"/>
        <v>Instrument 28</v>
      </c>
      <c r="AE256" s="1" t="str">
        <f t="shared" si="8"/>
        <v>Instrument 29</v>
      </c>
      <c r="AF256" s="1" t="str">
        <f t="shared" si="8"/>
        <v>Instrument 30</v>
      </c>
      <c r="AG256" s="1" t="str">
        <f t="shared" si="8"/>
        <v>Instrument 31</v>
      </c>
      <c r="AH256" s="1" t="str">
        <f t="shared" si="8"/>
        <v>Instrument 32</v>
      </c>
      <c r="AI256" s="1" t="str">
        <f t="shared" si="8"/>
        <v>Instrument 33</v>
      </c>
      <c r="AJ256" s="1" t="str">
        <f t="shared" si="8"/>
        <v>Instrument 34</v>
      </c>
      <c r="AK256" s="1" t="str">
        <f t="shared" si="8"/>
        <v>Instrument 35</v>
      </c>
      <c r="AL256" s="1" t="str">
        <f t="shared" si="8"/>
        <v>Instrument 36</v>
      </c>
      <c r="AM256" s="1" t="str">
        <f t="shared" si="8"/>
        <v>Instrument 37</v>
      </c>
      <c r="AN256" s="1" t="str">
        <f t="shared" si="8"/>
        <v>Instrument 38</v>
      </c>
      <c r="AO256" s="1" t="str">
        <f t="shared" si="8"/>
        <v>Instrument 39</v>
      </c>
      <c r="AP256" s="1" t="str">
        <f t="shared" si="8"/>
        <v>Instrument 40</v>
      </c>
      <c r="AQ256" s="1" t="str">
        <f t="shared" si="8"/>
        <v>Instrument 41</v>
      </c>
      <c r="AR256" s="1" t="str">
        <f t="shared" si="8"/>
        <v>Instrument 42</v>
      </c>
      <c r="AS256" s="1" t="str">
        <f t="shared" si="8"/>
        <v>Instrument 43</v>
      </c>
      <c r="AT256" s="1" t="str">
        <f t="shared" si="8"/>
        <v>Instrument 44</v>
      </c>
      <c r="AU256" s="1" t="str">
        <f t="shared" si="8"/>
        <v>Instrument 45</v>
      </c>
      <c r="AV256" s="1" t="str">
        <f t="shared" si="8"/>
        <v>Instrument 46</v>
      </c>
      <c r="AW256" s="1" t="str">
        <f t="shared" si="8"/>
        <v>Instrument 47</v>
      </c>
      <c r="AX256" s="1" t="str">
        <f t="shared" si="8"/>
        <v>Instrument 48</v>
      </c>
      <c r="AY256" s="1" t="str">
        <f t="shared" si="8"/>
        <v>Instrument 49</v>
      </c>
      <c r="AZ256" s="1" t="str">
        <f t="shared" si="8"/>
        <v>Instrument 50</v>
      </c>
      <c r="BA256" s="1" t="str">
        <f t="shared" si="8"/>
        <v>Instrument 51</v>
      </c>
      <c r="BB256" s="1" t="str">
        <f t="shared" si="8"/>
        <v>Instrument 52</v>
      </c>
      <c r="BC256" s="1" t="str">
        <f t="shared" si="8"/>
        <v>Instrument 53</v>
      </c>
      <c r="BD256" s="1" t="str">
        <f t="shared" si="8"/>
        <v>Instrument 54</v>
      </c>
      <c r="BE256" s="1" t="str">
        <f t="shared" si="8"/>
        <v>Instrument 55</v>
      </c>
      <c r="BF256" s="1" t="str">
        <f t="shared" si="8"/>
        <v>Instrument 56</v>
      </c>
      <c r="BG256" s="1" t="str">
        <f t="shared" si="8"/>
        <v>Instrument 57</v>
      </c>
      <c r="BH256" s="1" t="str">
        <f t="shared" si="8"/>
        <v>Instrument 58</v>
      </c>
      <c r="BI256" s="1" t="str">
        <f t="shared" si="8"/>
        <v>Instrument 59</v>
      </c>
      <c r="BJ256" s="1" t="str">
        <f t="shared" si="8"/>
        <v>Instrument 60</v>
      </c>
      <c r="BK256" s="1" t="str">
        <f t="shared" si="8"/>
        <v>Instrument 61</v>
      </c>
      <c r="BL256" s="1" t="str">
        <f t="shared" si="8"/>
        <v>Instrument 62</v>
      </c>
      <c r="BM256" s="1" t="str">
        <f t="shared" si="8"/>
        <v>Instrument 63</v>
      </c>
      <c r="BN256" s="1" t="str">
        <f t="shared" si="8"/>
        <v>Instrument 64</v>
      </c>
      <c r="BO256" s="1" t="str">
        <f t="shared" si="8"/>
        <v>Instrument 65</v>
      </c>
      <c r="BP256" s="1" t="str">
        <f t="shared" ref="BP256:CX256" si="9">BP3</f>
        <v>Instrument 66</v>
      </c>
      <c r="BQ256" s="1" t="str">
        <f t="shared" si="9"/>
        <v>Instrument 67</v>
      </c>
      <c r="BR256" s="1" t="str">
        <f t="shared" si="9"/>
        <v>Instrument 68</v>
      </c>
      <c r="BS256" s="1" t="str">
        <f t="shared" si="9"/>
        <v>Instrument 69</v>
      </c>
      <c r="BT256" s="1" t="str">
        <f t="shared" si="9"/>
        <v>Instrument 70</v>
      </c>
      <c r="BU256" s="1" t="str">
        <f t="shared" si="9"/>
        <v>Instrument 71</v>
      </c>
      <c r="BV256" s="1" t="str">
        <f t="shared" si="9"/>
        <v>Instrument 72</v>
      </c>
      <c r="BW256" s="1" t="str">
        <f t="shared" si="9"/>
        <v>Instrument 73</v>
      </c>
      <c r="BX256" s="1" t="str">
        <f t="shared" si="9"/>
        <v>Instrument 74</v>
      </c>
      <c r="BY256" s="1" t="str">
        <f t="shared" si="9"/>
        <v>Instrument 75</v>
      </c>
      <c r="BZ256" s="1" t="str">
        <f t="shared" si="9"/>
        <v>Instrument 76</v>
      </c>
      <c r="CA256" s="1" t="str">
        <f t="shared" si="9"/>
        <v>Instrument 77</v>
      </c>
      <c r="CB256" s="1" t="str">
        <f t="shared" si="9"/>
        <v>Instrument 78</v>
      </c>
      <c r="CC256" s="1" t="str">
        <f t="shared" si="9"/>
        <v>Instrument 79</v>
      </c>
      <c r="CD256" s="1" t="str">
        <f t="shared" si="9"/>
        <v>Instrument 80</v>
      </c>
      <c r="CE256" s="1" t="str">
        <f t="shared" si="9"/>
        <v>Instrument 81</v>
      </c>
      <c r="CF256" s="1" t="str">
        <f t="shared" si="9"/>
        <v>Instrument 82</v>
      </c>
      <c r="CG256" s="1" t="str">
        <f t="shared" si="9"/>
        <v>Instrument 83</v>
      </c>
      <c r="CH256" s="1" t="str">
        <f t="shared" si="9"/>
        <v>Instrument 84</v>
      </c>
      <c r="CI256" s="1" t="str">
        <f t="shared" si="9"/>
        <v>Instrument 85</v>
      </c>
      <c r="CJ256" s="1" t="str">
        <f t="shared" si="9"/>
        <v>Instrument 86</v>
      </c>
      <c r="CK256" s="1" t="str">
        <f t="shared" si="9"/>
        <v>Instrument 87</v>
      </c>
      <c r="CL256" s="1" t="str">
        <f t="shared" si="9"/>
        <v>Instrument 88</v>
      </c>
      <c r="CM256" s="1" t="str">
        <f t="shared" si="9"/>
        <v>Instrument 89</v>
      </c>
      <c r="CN256" s="1" t="str">
        <f t="shared" si="9"/>
        <v>Instrument 90</v>
      </c>
      <c r="CO256" s="1" t="str">
        <f t="shared" si="9"/>
        <v>Instrument 91</v>
      </c>
      <c r="CP256" s="1" t="str">
        <f t="shared" si="9"/>
        <v>Instrument 92</v>
      </c>
      <c r="CQ256" s="1" t="str">
        <f t="shared" si="9"/>
        <v>Instrument 93</v>
      </c>
      <c r="CR256" s="1" t="str">
        <f t="shared" si="9"/>
        <v>Instrument 94</v>
      </c>
      <c r="CS256" s="1" t="str">
        <f t="shared" si="9"/>
        <v>Instrument 95</v>
      </c>
      <c r="CT256" s="1" t="str">
        <f t="shared" si="9"/>
        <v>Instrument 96</v>
      </c>
      <c r="CU256" s="1" t="str">
        <f t="shared" si="9"/>
        <v>Instrument 97</v>
      </c>
      <c r="CV256" s="1" t="str">
        <f t="shared" si="9"/>
        <v>Instrument 98</v>
      </c>
      <c r="CW256" s="1" t="str">
        <f t="shared" si="9"/>
        <v>Instrument 99</v>
      </c>
      <c r="CX256" s="1" t="str">
        <f t="shared" si="9"/>
        <v>Instrument 100</v>
      </c>
    </row>
    <row r="257" spans="2:102" x14ac:dyDescent="0.75">
      <c r="B257" s="3">
        <v>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</row>
    <row r="258" spans="2:102" x14ac:dyDescent="0.75">
      <c r="B258" s="3">
        <f>B257+1</f>
        <v>2</v>
      </c>
      <c r="C258" s="4">
        <f>LN(C5/C4)</f>
        <v>-1.6451881966883302E-3</v>
      </c>
      <c r="D258" s="4">
        <f t="shared" ref="D258:BO258" si="10">LN(D5/D4)</f>
        <v>1.3614705983211706E-3</v>
      </c>
      <c r="E258" s="4">
        <f t="shared" si="10"/>
        <v>3.3370442535769133E-3</v>
      </c>
      <c r="F258" s="4">
        <f t="shared" si="10"/>
        <v>0</v>
      </c>
      <c r="G258" s="4">
        <f t="shared" si="10"/>
        <v>0</v>
      </c>
      <c r="H258" s="4">
        <f t="shared" si="10"/>
        <v>-9.5012591241402516E-3</v>
      </c>
      <c r="I258" s="4">
        <f t="shared" si="10"/>
        <v>5.6899005802505146E-4</v>
      </c>
      <c r="J258" s="4">
        <f t="shared" si="10"/>
        <v>5.8863651966107721E-3</v>
      </c>
      <c r="K258" s="4">
        <f t="shared" si="10"/>
        <v>0</v>
      </c>
      <c r="L258" s="4">
        <f t="shared" si="10"/>
        <v>-1.1869575555383882E-2</v>
      </c>
      <c r="M258" s="4">
        <f t="shared" si="10"/>
        <v>-2.0579163517354462E-3</v>
      </c>
      <c r="N258" s="4">
        <f t="shared" si="10"/>
        <v>0</v>
      </c>
      <c r="O258" s="4">
        <f t="shared" si="10"/>
        <v>-6.7340321813440683E-3</v>
      </c>
      <c r="P258" s="4">
        <f t="shared" si="10"/>
        <v>4.7573829022691571E-3</v>
      </c>
      <c r="Q258" s="4">
        <f t="shared" si="10"/>
        <v>6.6755676711352822E-4</v>
      </c>
      <c r="R258" s="4">
        <f t="shared" si="10"/>
        <v>-6.0286542801559987E-3</v>
      </c>
      <c r="S258" s="4">
        <f t="shared" si="10"/>
        <v>4.9027717099038885E-3</v>
      </c>
      <c r="T258" s="4">
        <f t="shared" si="10"/>
        <v>-1.3034979034442058E-3</v>
      </c>
      <c r="U258" s="4">
        <f t="shared" si="10"/>
        <v>1.9900504080102308E-3</v>
      </c>
      <c r="V258" s="4">
        <f t="shared" si="10"/>
        <v>-2.3894873973814672E-3</v>
      </c>
      <c r="W258" s="4">
        <f t="shared" si="10"/>
        <v>1.7391742711869239E-2</v>
      </c>
      <c r="X258" s="4">
        <f t="shared" si="10"/>
        <v>0</v>
      </c>
      <c r="Y258" s="4">
        <f t="shared" si="10"/>
        <v>0</v>
      </c>
      <c r="Z258" s="4">
        <f t="shared" si="10"/>
        <v>-1.0323883341636015E-2</v>
      </c>
      <c r="AA258" s="4">
        <f t="shared" si="10"/>
        <v>3.5650661644961446E-3</v>
      </c>
      <c r="AB258" s="4">
        <f t="shared" si="10"/>
        <v>-4.0071760886438929E-3</v>
      </c>
      <c r="AC258" s="4">
        <f t="shared" si="10"/>
        <v>5.1076360583450428E-3</v>
      </c>
      <c r="AD258" s="4">
        <f t="shared" si="10"/>
        <v>0</v>
      </c>
      <c r="AE258" s="4">
        <f t="shared" si="10"/>
        <v>-1.6515652030721275E-2</v>
      </c>
      <c r="AF258" s="4">
        <f t="shared" si="10"/>
        <v>2.7317090157928832E-3</v>
      </c>
      <c r="AG258" s="4">
        <f t="shared" si="10"/>
        <v>-1.5003753752345652E-3</v>
      </c>
      <c r="AH258" s="4">
        <f t="shared" si="10"/>
        <v>5.7187574623454871E-3</v>
      </c>
      <c r="AI258" s="4">
        <f t="shared" si="10"/>
        <v>-2.74553964523549E-2</v>
      </c>
      <c r="AJ258" s="4">
        <f t="shared" si="10"/>
        <v>-3.4965070587294257E-3</v>
      </c>
      <c r="AK258" s="4">
        <f t="shared" si="10"/>
        <v>2.4756126833461935E-2</v>
      </c>
      <c r="AL258" s="4">
        <f t="shared" si="10"/>
        <v>1.20409406480451E-3</v>
      </c>
      <c r="AM258" s="4">
        <f t="shared" si="10"/>
        <v>-5.6899005802497579E-4</v>
      </c>
      <c r="AN258" s="4">
        <f t="shared" si="10"/>
        <v>1.5576638928737101E-2</v>
      </c>
      <c r="AO258" s="4">
        <f t="shared" si="10"/>
        <v>-4.2789966872797281E-3</v>
      </c>
      <c r="AP258" s="4">
        <f t="shared" si="10"/>
        <v>-1.8997699696199813E-2</v>
      </c>
      <c r="AQ258" s="4">
        <f t="shared" si="10"/>
        <v>-5.1151006667703768E-3</v>
      </c>
      <c r="AR258" s="4">
        <f t="shared" si="10"/>
        <v>-9.6662548754735036E-3</v>
      </c>
      <c r="AS258" s="4">
        <f t="shared" si="10"/>
        <v>-4.4672772688431891E-4</v>
      </c>
      <c r="AT258" s="4">
        <f t="shared" si="10"/>
        <v>-7.2791486067765076E-3</v>
      </c>
      <c r="AU258" s="4">
        <f t="shared" si="10"/>
        <v>-7.8690595165004078E-3</v>
      </c>
      <c r="AV258" s="4">
        <f t="shared" si="10"/>
        <v>4.4835391540929857E-3</v>
      </c>
      <c r="AW258" s="4">
        <f t="shared" si="10"/>
        <v>-1.1127954066505541E-2</v>
      </c>
      <c r="AX258" s="4">
        <f t="shared" si="10"/>
        <v>2.2642739740296952E-3</v>
      </c>
      <c r="AY258" s="4">
        <f t="shared" si="10"/>
        <v>2.6197075089941795E-3</v>
      </c>
      <c r="AZ258" s="4">
        <f t="shared" si="10"/>
        <v>1.6959936225557819E-3</v>
      </c>
      <c r="BA258" s="4">
        <f t="shared" si="10"/>
        <v>-4.2777029356058476E-2</v>
      </c>
      <c r="BB258" s="4">
        <f t="shared" si="10"/>
        <v>-3.2757271269465107E-2</v>
      </c>
      <c r="BC258" s="4">
        <f t="shared" si="10"/>
        <v>-4.2178102054290116E-2</v>
      </c>
      <c r="BD258" s="4">
        <f t="shared" si="10"/>
        <v>-2.1473217706734705E-2</v>
      </c>
      <c r="BE258" s="4">
        <f t="shared" si="10"/>
        <v>3.9368793921033478E-2</v>
      </c>
      <c r="BF258" s="4">
        <f t="shared" si="10"/>
        <v>-1.0615810947656235E-2</v>
      </c>
      <c r="BG258" s="4">
        <f t="shared" si="10"/>
        <v>-1.4308175667881045E-2</v>
      </c>
      <c r="BH258" s="4">
        <f t="shared" si="10"/>
        <v>-3.6170308205755015E-2</v>
      </c>
      <c r="BI258" s="4">
        <f t="shared" si="10"/>
        <v>1.7241806434506173E-2</v>
      </c>
      <c r="BJ258" s="4">
        <f t="shared" si="10"/>
        <v>-2.0202707317519466E-2</v>
      </c>
      <c r="BK258" s="4">
        <f t="shared" si="10"/>
        <v>-3.8738320476295225E-2</v>
      </c>
      <c r="BL258" s="4">
        <f t="shared" si="10"/>
        <v>3.5043403760182466E-2</v>
      </c>
      <c r="BM258" s="4">
        <f t="shared" si="10"/>
        <v>1.6689012729849816E-2</v>
      </c>
      <c r="BN258" s="4">
        <f t="shared" si="10"/>
        <v>1.1062059705858603E-2</v>
      </c>
      <c r="BO258" s="4">
        <f t="shared" si="10"/>
        <v>-2.0899402267215997E-2</v>
      </c>
      <c r="BP258" s="4">
        <f t="shared" ref="BP258:CX258" si="11">LN(BP5/BP4)</f>
        <v>1.8281540740626235E-3</v>
      </c>
      <c r="BQ258" s="4">
        <f t="shared" si="11"/>
        <v>-2.3716526617316044E-2</v>
      </c>
      <c r="BR258" s="4">
        <f t="shared" si="11"/>
        <v>1.4063209456017141E-2</v>
      </c>
      <c r="BS258" s="4">
        <f t="shared" si="11"/>
        <v>9.0316720303477566E-3</v>
      </c>
      <c r="BT258" s="4">
        <f t="shared" si="11"/>
        <v>-7.4794319118793044E-4</v>
      </c>
      <c r="BU258" s="4">
        <f t="shared" si="11"/>
        <v>-5.5637080305395846E-2</v>
      </c>
      <c r="BV258" s="4">
        <f t="shared" si="11"/>
        <v>2.1018836191740664E-2</v>
      </c>
      <c r="BW258" s="4">
        <f t="shared" si="11"/>
        <v>3.9234454230169705E-2</v>
      </c>
      <c r="BX258" s="4">
        <f t="shared" si="11"/>
        <v>1.2764433378877289E-2</v>
      </c>
      <c r="BY258" s="4">
        <f t="shared" si="11"/>
        <v>7.4428839070784427E-3</v>
      </c>
      <c r="BZ258" s="4">
        <f t="shared" si="11"/>
        <v>-3.8328908557074405E-3</v>
      </c>
      <c r="CA258" s="4">
        <f t="shared" si="11"/>
        <v>1.4120254776689581E-2</v>
      </c>
      <c r="CB258" s="4">
        <f t="shared" si="11"/>
        <v>-1.0593910063362686E-2</v>
      </c>
      <c r="CC258" s="4">
        <f t="shared" si="11"/>
        <v>8.8831213706615633E-2</v>
      </c>
      <c r="CD258" s="4">
        <f t="shared" si="11"/>
        <v>4.3866682105581721E-2</v>
      </c>
      <c r="CE258" s="4">
        <f t="shared" si="11"/>
        <v>-2.8447741982198908E-2</v>
      </c>
      <c r="CF258" s="4">
        <f t="shared" si="11"/>
        <v>-1.0503230556415707E-2</v>
      </c>
      <c r="CG258" s="4">
        <f t="shared" si="11"/>
        <v>9.0317755945657593E-2</v>
      </c>
      <c r="CH258" s="4">
        <f t="shared" si="11"/>
        <v>-2.466774964734357E-2</v>
      </c>
      <c r="CI258" s="4">
        <f t="shared" si="11"/>
        <v>-5.952597931402686E-2</v>
      </c>
      <c r="CJ258" s="4">
        <f t="shared" si="11"/>
        <v>-4.4665109909314549E-2</v>
      </c>
      <c r="CK258" s="4">
        <f t="shared" si="11"/>
        <v>-2.2032714999882692E-2</v>
      </c>
      <c r="CL258" s="4">
        <f t="shared" si="11"/>
        <v>-4.7831921365853465E-2</v>
      </c>
      <c r="CM258" s="4">
        <f t="shared" si="11"/>
        <v>-2.0485190411470868E-2</v>
      </c>
      <c r="CN258" s="4">
        <f t="shared" si="11"/>
        <v>-1.5638893884454778E-2</v>
      </c>
      <c r="CO258" s="4">
        <f t="shared" si="11"/>
        <v>-9.5648074722221282E-2</v>
      </c>
      <c r="CP258" s="4">
        <f t="shared" si="11"/>
        <v>-6.2644733157237897E-2</v>
      </c>
      <c r="CQ258" s="4">
        <f t="shared" si="11"/>
        <v>1.1520287690328816E-2</v>
      </c>
      <c r="CR258" s="4">
        <f t="shared" si="11"/>
        <v>-1.695801236389733E-2</v>
      </c>
      <c r="CS258" s="4">
        <f t="shared" si="11"/>
        <v>-2.4728011446992153E-2</v>
      </c>
      <c r="CT258" s="4">
        <f t="shared" si="11"/>
        <v>-1.5719791660703201E-2</v>
      </c>
      <c r="CU258" s="4">
        <f t="shared" si="11"/>
        <v>2.0814374895271756E-2</v>
      </c>
      <c r="CV258" s="4">
        <f t="shared" si="11"/>
        <v>-6.0241146033809022E-3</v>
      </c>
      <c r="CW258" s="4">
        <f t="shared" si="11"/>
        <v>-3.7950709685517208E-3</v>
      </c>
      <c r="CX258" s="4">
        <f t="shared" si="11"/>
        <v>2.8764181327522266E-2</v>
      </c>
    </row>
    <row r="259" spans="2:102" x14ac:dyDescent="0.75">
      <c r="B259" s="3">
        <f t="shared" ref="B259:B322" si="12">B258+1</f>
        <v>3</v>
      </c>
      <c r="C259" s="4">
        <f t="shared" ref="C259:BN259" si="13">LN(C6/C5)</f>
        <v>3.2876741941917083E-3</v>
      </c>
      <c r="D259" s="4">
        <f t="shared" si="13"/>
        <v>-1.3614705983210744E-3</v>
      </c>
      <c r="E259" s="4">
        <f t="shared" si="13"/>
        <v>1.6643554466126652E-3</v>
      </c>
      <c r="F259" s="4">
        <f t="shared" si="13"/>
        <v>0</v>
      </c>
      <c r="G259" s="4">
        <f t="shared" si="13"/>
        <v>0</v>
      </c>
      <c r="H259" s="4">
        <f t="shared" si="13"/>
        <v>4.7619137602435638E-3</v>
      </c>
      <c r="I259" s="4">
        <f t="shared" si="13"/>
        <v>-3.4188067487854975E-3</v>
      </c>
      <c r="J259" s="4">
        <f t="shared" si="13"/>
        <v>1.8784094338299796E-2</v>
      </c>
      <c r="K259" s="4">
        <f t="shared" si="13"/>
        <v>6.0150377753410967E-4</v>
      </c>
      <c r="L259" s="4">
        <f t="shared" si="13"/>
        <v>-2.9895388483660483E-3</v>
      </c>
      <c r="M259" s="4">
        <f t="shared" si="13"/>
        <v>-2.6521306248258828E-3</v>
      </c>
      <c r="N259" s="4">
        <f t="shared" si="13"/>
        <v>0</v>
      </c>
      <c r="O259" s="4">
        <f t="shared" si="13"/>
        <v>-2.7063615977430252E-3</v>
      </c>
      <c r="P259" s="4">
        <f t="shared" si="13"/>
        <v>4.7449585706380346E-4</v>
      </c>
      <c r="Q259" s="4">
        <f t="shared" si="13"/>
        <v>2.0000006666672432E-3</v>
      </c>
      <c r="R259" s="4">
        <f t="shared" si="13"/>
        <v>-7.2065549893611238E-3</v>
      </c>
      <c r="S259" s="4">
        <f t="shared" si="13"/>
        <v>-2.9387776252440424E-3</v>
      </c>
      <c r="T259" s="4">
        <f t="shared" si="13"/>
        <v>-9.1723726715568828E-3</v>
      </c>
      <c r="U259" s="4">
        <f t="shared" si="13"/>
        <v>-1.9900504080101475E-3</v>
      </c>
      <c r="V259" s="4">
        <f t="shared" si="13"/>
        <v>-1.9812196719956914E-2</v>
      </c>
      <c r="W259" s="4">
        <f t="shared" si="13"/>
        <v>-5.9860504653037033E-3</v>
      </c>
      <c r="X259" s="4">
        <f t="shared" si="13"/>
        <v>0</v>
      </c>
      <c r="Y259" s="4">
        <f t="shared" si="13"/>
        <v>2.1621630044950956E-3</v>
      </c>
      <c r="Z259" s="4">
        <f t="shared" si="13"/>
        <v>-7.5757938084576558E-3</v>
      </c>
      <c r="AA259" s="4">
        <f t="shared" si="13"/>
        <v>-5.3523767385919539E-3</v>
      </c>
      <c r="AB259" s="4">
        <f t="shared" si="13"/>
        <v>4.2176359442035131E-3</v>
      </c>
      <c r="AC259" s="4">
        <f t="shared" si="13"/>
        <v>-7.2806701432362008E-4</v>
      </c>
      <c r="AD259" s="4">
        <f t="shared" si="13"/>
        <v>-5.9224165189771167E-4</v>
      </c>
      <c r="AE259" s="4">
        <f t="shared" si="13"/>
        <v>7.4658165108032054E-3</v>
      </c>
      <c r="AF259" s="4">
        <f t="shared" si="13"/>
        <v>5.4411327400813621E-3</v>
      </c>
      <c r="AG259" s="4">
        <f t="shared" si="13"/>
        <v>2.9985029962566329E-3</v>
      </c>
      <c r="AH259" s="4">
        <f t="shared" si="13"/>
        <v>1.747218137073208E-2</v>
      </c>
      <c r="AI259" s="4">
        <f t="shared" si="13"/>
        <v>-2.0898649194592421E-3</v>
      </c>
      <c r="AJ259" s="4">
        <f t="shared" si="13"/>
        <v>-1.5887359762319066E-2</v>
      </c>
      <c r="AK259" s="4">
        <f t="shared" si="13"/>
        <v>-1.4071226733445456E-2</v>
      </c>
      <c r="AL259" s="4">
        <f t="shared" si="13"/>
        <v>-1.2040940648045638E-3</v>
      </c>
      <c r="AM259" s="4">
        <f t="shared" si="13"/>
        <v>2.2740203091089145E-3</v>
      </c>
      <c r="AN259" s="4">
        <f t="shared" si="13"/>
        <v>4.6260683887822431E-3</v>
      </c>
      <c r="AO259" s="4">
        <f t="shared" si="13"/>
        <v>3.4246608813639536E-3</v>
      </c>
      <c r="AP259" s="4">
        <f t="shared" si="13"/>
        <v>3.1173483272102101E-3</v>
      </c>
      <c r="AQ259" s="4">
        <f t="shared" si="13"/>
        <v>-3.8535693159899662E-3</v>
      </c>
      <c r="AR259" s="4">
        <f t="shared" si="13"/>
        <v>1.4353240355596769E-2</v>
      </c>
      <c r="AS259" s="4">
        <f t="shared" si="13"/>
        <v>-8.0754140055454178E-3</v>
      </c>
      <c r="AT259" s="4">
        <f t="shared" si="13"/>
        <v>-7.8402020217891773E-3</v>
      </c>
      <c r="AU259" s="4">
        <f t="shared" si="13"/>
        <v>-6.9045153465445985E-3</v>
      </c>
      <c r="AV259" s="4">
        <f t="shared" si="13"/>
        <v>2.7491426249219349E-3</v>
      </c>
      <c r="AW259" s="4">
        <f t="shared" si="13"/>
        <v>-6.0742296891060548E-3</v>
      </c>
      <c r="AX259" s="4">
        <f t="shared" si="13"/>
        <v>4.1915263688416153E-3</v>
      </c>
      <c r="AY259" s="4">
        <f t="shared" si="13"/>
        <v>5.7971176843259146E-3</v>
      </c>
      <c r="AZ259" s="4">
        <f t="shared" si="13"/>
        <v>1.2701102469496234E-3</v>
      </c>
      <c r="BA259" s="4">
        <f t="shared" si="13"/>
        <v>6.2579656652238136E-2</v>
      </c>
      <c r="BB259" s="4">
        <f t="shared" si="13"/>
        <v>2.4914093808439206E-2</v>
      </c>
      <c r="BC259" s="4">
        <f t="shared" si="13"/>
        <v>6.4412461028570747E-3</v>
      </c>
      <c r="BD259" s="4">
        <f t="shared" si="13"/>
        <v>3.203935374461666E-2</v>
      </c>
      <c r="BE259" s="4">
        <f t="shared" si="13"/>
        <v>-1.760514928467382E-2</v>
      </c>
      <c r="BF259" s="4">
        <f t="shared" si="13"/>
        <v>-2.4852710784272033E-2</v>
      </c>
      <c r="BG259" s="4">
        <f t="shared" si="13"/>
        <v>-1.9614675035500496E-2</v>
      </c>
      <c r="BH259" s="4">
        <f t="shared" si="13"/>
        <v>4.9695948099642472E-2</v>
      </c>
      <c r="BI259" s="4">
        <f t="shared" si="13"/>
        <v>-4.8790164169432056E-2</v>
      </c>
      <c r="BJ259" s="4">
        <f t="shared" si="13"/>
        <v>-2.0619287202735703E-2</v>
      </c>
      <c r="BK259" s="4">
        <f t="shared" si="13"/>
        <v>0.12424071875798579</v>
      </c>
      <c r="BL259" s="4">
        <f t="shared" si="13"/>
        <v>8.9405459688071415E-4</v>
      </c>
      <c r="BM259" s="4">
        <f t="shared" si="13"/>
        <v>-1.3152315851505473E-2</v>
      </c>
      <c r="BN259" s="4">
        <f t="shared" si="13"/>
        <v>-0.10487169736628921</v>
      </c>
      <c r="BO259" s="4">
        <f t="shared" ref="BO259:CX259" si="14">LN(BO6/BO5)</f>
        <v>7.6706794730878422E-2</v>
      </c>
      <c r="BP259" s="4">
        <f t="shared" si="14"/>
        <v>-7.488101411217396E-2</v>
      </c>
      <c r="BQ259" s="4">
        <f t="shared" si="14"/>
        <v>5.9820716775474689E-3</v>
      </c>
      <c r="BR259" s="4">
        <f t="shared" si="14"/>
        <v>-6.0901528065052529E-3</v>
      </c>
      <c r="BS259" s="4">
        <f t="shared" si="14"/>
        <v>-5.862861316971997E-2</v>
      </c>
      <c r="BT259" s="4">
        <f t="shared" si="14"/>
        <v>2.1100172040086428E-2</v>
      </c>
      <c r="BU259" s="4">
        <f t="shared" si="14"/>
        <v>0.1127954941453445</v>
      </c>
      <c r="BV259" s="4">
        <f t="shared" si="14"/>
        <v>1.6236405580192222E-3</v>
      </c>
      <c r="BW259" s="4">
        <f t="shared" si="14"/>
        <v>1.8717578952254108E-2</v>
      </c>
      <c r="BX259" s="4">
        <f t="shared" si="14"/>
        <v>-1.7593416605867322E-2</v>
      </c>
      <c r="BY259" s="4">
        <f t="shared" si="14"/>
        <v>6.3611184514183974E-2</v>
      </c>
      <c r="BZ259" s="4">
        <f t="shared" si="14"/>
        <v>-3.8360867872446212E-2</v>
      </c>
      <c r="CA259" s="4">
        <f t="shared" si="14"/>
        <v>9.2712006179651307E-2</v>
      </c>
      <c r="CB259" s="4">
        <f t="shared" si="14"/>
        <v>-3.931484985303337E-3</v>
      </c>
      <c r="CC259" s="4">
        <f t="shared" si="14"/>
        <v>-3.7355786543768858E-2</v>
      </c>
      <c r="CD259" s="4">
        <f t="shared" si="14"/>
        <v>1.4204784298317235E-2</v>
      </c>
      <c r="CE259" s="4">
        <f t="shared" si="14"/>
        <v>-8.4299761604593754E-3</v>
      </c>
      <c r="CF259" s="4">
        <f t="shared" si="14"/>
        <v>2.5224138747327658E-2</v>
      </c>
      <c r="CG259" s="4">
        <f t="shared" si="14"/>
        <v>3.9177327289016527E-3</v>
      </c>
      <c r="CH259" s="4">
        <f t="shared" si="14"/>
        <v>6.4156185059505058E-2</v>
      </c>
      <c r="CI259" s="4">
        <f t="shared" si="14"/>
        <v>6.703540133615829E-2</v>
      </c>
      <c r="CJ259" s="4">
        <f t="shared" si="14"/>
        <v>2.3872823386862099E-2</v>
      </c>
      <c r="CK259" s="4">
        <f t="shared" si="14"/>
        <v>4.9492700837056643E-4</v>
      </c>
      <c r="CL259" s="4">
        <f t="shared" si="14"/>
        <v>3.6459734530000169E-2</v>
      </c>
      <c r="CM259" s="4">
        <f t="shared" si="14"/>
        <v>4.8727587904588907E-2</v>
      </c>
      <c r="CN259" s="4">
        <f t="shared" si="14"/>
        <v>-2.6304267687732993E-3</v>
      </c>
      <c r="CO259" s="4">
        <f t="shared" si="14"/>
        <v>6.8249100534106932E-2</v>
      </c>
      <c r="CP259" s="4">
        <f t="shared" si="14"/>
        <v>2.5330634992839343E-2</v>
      </c>
      <c r="CQ259" s="4">
        <f t="shared" si="14"/>
        <v>6.4133807778063032E-2</v>
      </c>
      <c r="CR259" s="4">
        <f t="shared" si="14"/>
        <v>5.7661305477401364E-2</v>
      </c>
      <c r="CS259" s="4">
        <f t="shared" si="14"/>
        <v>2.0115620797006514E-2</v>
      </c>
      <c r="CT259" s="4">
        <f t="shared" si="14"/>
        <v>4.8632314695079533E-3</v>
      </c>
      <c r="CU259" s="4">
        <f t="shared" si="14"/>
        <v>1.2561225872973258E-2</v>
      </c>
      <c r="CV259" s="4">
        <f t="shared" si="14"/>
        <v>1.4992784586141318E-2</v>
      </c>
      <c r="CW259" s="4">
        <f t="shared" si="14"/>
        <v>1.5094626222484888E-2</v>
      </c>
      <c r="CX259" s="4">
        <f t="shared" si="14"/>
        <v>1.6072671461115896E-2</v>
      </c>
    </row>
    <row r="260" spans="2:102" x14ac:dyDescent="0.75">
      <c r="B260" s="3">
        <f t="shared" si="12"/>
        <v>4</v>
      </c>
      <c r="C260" s="4">
        <f t="shared" ref="C260:BN260" si="15">LN(C7/C6)</f>
        <v>-1.1554461421866873E-2</v>
      </c>
      <c r="D260" s="4">
        <f t="shared" si="15"/>
        <v>1.3614705983211706E-3</v>
      </c>
      <c r="E260" s="4">
        <f t="shared" si="15"/>
        <v>-2.775466672035896E-3</v>
      </c>
      <c r="F260" s="4">
        <f t="shared" si="15"/>
        <v>0</v>
      </c>
      <c r="G260" s="4">
        <f t="shared" si="15"/>
        <v>0</v>
      </c>
      <c r="H260" s="4">
        <f t="shared" si="15"/>
        <v>-1.7975319218635474E-2</v>
      </c>
      <c r="I260" s="4">
        <f t="shared" si="15"/>
        <v>5.7061342489788151E-4</v>
      </c>
      <c r="J260" s="4">
        <f t="shared" si="15"/>
        <v>-3.9955658039540279E-3</v>
      </c>
      <c r="K260" s="4">
        <f t="shared" si="15"/>
        <v>1.8023435338604696E-3</v>
      </c>
      <c r="L260" s="4">
        <f t="shared" si="15"/>
        <v>-1.204833851617448E-2</v>
      </c>
      <c r="M260" s="4">
        <f t="shared" si="15"/>
        <v>-2.0676421485257635E-3</v>
      </c>
      <c r="N260" s="4">
        <f t="shared" si="15"/>
        <v>-9.0498355199179273E-3</v>
      </c>
      <c r="O260" s="4">
        <f t="shared" si="15"/>
        <v>-4.0733253876358982E-3</v>
      </c>
      <c r="P260" s="4">
        <f t="shared" si="15"/>
        <v>9.4831680885948183E-4</v>
      </c>
      <c r="Q260" s="4">
        <f t="shared" si="15"/>
        <v>1.5857616733339269E-2</v>
      </c>
      <c r="R260" s="4">
        <f t="shared" si="15"/>
        <v>5.315122611592428E-3</v>
      </c>
      <c r="S260" s="4">
        <f t="shared" si="15"/>
        <v>-3.2754696824706469E-3</v>
      </c>
      <c r="T260" s="4">
        <f t="shared" si="15"/>
        <v>-1.3695818232102527E-2</v>
      </c>
      <c r="U260" s="4">
        <f t="shared" si="15"/>
        <v>0</v>
      </c>
      <c r="V260" s="4">
        <f t="shared" si="15"/>
        <v>2.4399170549270442E-4</v>
      </c>
      <c r="W260" s="4">
        <f t="shared" si="15"/>
        <v>-1.5462492942179919E-2</v>
      </c>
      <c r="X260" s="4">
        <f t="shared" si="15"/>
        <v>0</v>
      </c>
      <c r="Y260" s="4">
        <f t="shared" si="15"/>
        <v>2.1574981400210927E-3</v>
      </c>
      <c r="Z260" s="4">
        <f t="shared" si="15"/>
        <v>-2.8557849013578799E-3</v>
      </c>
      <c r="AA260" s="4">
        <f t="shared" si="15"/>
        <v>-8.984786407815297E-3</v>
      </c>
      <c r="AB260" s="4">
        <f t="shared" si="15"/>
        <v>-2.1065944171301263E-3</v>
      </c>
      <c r="AC260" s="4">
        <f t="shared" si="15"/>
        <v>0</v>
      </c>
      <c r="AD260" s="4">
        <f t="shared" si="15"/>
        <v>0</v>
      </c>
      <c r="AE260" s="4">
        <f t="shared" si="15"/>
        <v>3.3003330286569214E-3</v>
      </c>
      <c r="AF260" s="4">
        <f t="shared" si="15"/>
        <v>-8.5636957768752131E-3</v>
      </c>
      <c r="AG260" s="4">
        <f t="shared" si="15"/>
        <v>7.4571561080822198E-3</v>
      </c>
      <c r="AH260" s="4">
        <f t="shared" si="15"/>
        <v>-4.5953616737330382E-3</v>
      </c>
      <c r="AI260" s="4">
        <f t="shared" si="15"/>
        <v>6.2565376143051375E-3</v>
      </c>
      <c r="AJ260" s="4">
        <f t="shared" si="15"/>
        <v>1.7777782459993572E-3</v>
      </c>
      <c r="AK260" s="4">
        <f t="shared" si="15"/>
        <v>-1.0034070269038081E-2</v>
      </c>
      <c r="AL260" s="4">
        <f t="shared" si="15"/>
        <v>-1.2055456553487812E-3</v>
      </c>
      <c r="AM260" s="4">
        <f t="shared" si="15"/>
        <v>1.1350739016640886E-3</v>
      </c>
      <c r="AN260" s="4">
        <f t="shared" si="15"/>
        <v>-1.2384059199721666E-2</v>
      </c>
      <c r="AO260" s="4">
        <f t="shared" si="15"/>
        <v>3.8387763071656669E-3</v>
      </c>
      <c r="AP260" s="4">
        <f t="shared" si="15"/>
        <v>-2.6714174391072611E-3</v>
      </c>
      <c r="AQ260" s="4">
        <f t="shared" si="15"/>
        <v>-5.1613017802253948E-3</v>
      </c>
      <c r="AR260" s="4">
        <f t="shared" si="15"/>
        <v>6.6578142068672566E-3</v>
      </c>
      <c r="AS260" s="4">
        <f t="shared" si="15"/>
        <v>4.5034902810241992E-4</v>
      </c>
      <c r="AT260" s="4">
        <f t="shared" si="15"/>
        <v>-2.6695496690224436E-3</v>
      </c>
      <c r="AU260" s="4">
        <f t="shared" si="15"/>
        <v>5.1190283271221266E-3</v>
      </c>
      <c r="AV260" s="4">
        <f t="shared" si="15"/>
        <v>2.0569085071771749E-3</v>
      </c>
      <c r="AW260" s="4">
        <f t="shared" si="15"/>
        <v>-6.1113515570097093E-3</v>
      </c>
      <c r="AX260" s="4">
        <f t="shared" si="15"/>
        <v>-1.0999787388996905E-2</v>
      </c>
      <c r="AY260" s="4">
        <f t="shared" si="15"/>
        <v>-1.1567381278236441E-3</v>
      </c>
      <c r="AZ260" s="4">
        <f t="shared" si="15"/>
        <v>-5.0901488481884128E-3</v>
      </c>
      <c r="BA260" s="4">
        <f t="shared" si="15"/>
        <v>-6.4538521137571178E-2</v>
      </c>
      <c r="BB260" s="4">
        <f t="shared" si="15"/>
        <v>9.4773170930773545E-2</v>
      </c>
      <c r="BC260" s="4">
        <f t="shared" si="15"/>
        <v>2.7962782074674942E-2</v>
      </c>
      <c r="BD260" s="4">
        <f t="shared" si="15"/>
        <v>4.6929432221983362E-2</v>
      </c>
      <c r="BE260" s="4">
        <f t="shared" si="15"/>
        <v>4.832873218400871E-2</v>
      </c>
      <c r="BF260" s="4">
        <f t="shared" si="15"/>
        <v>4.9102713007731821E-2</v>
      </c>
      <c r="BG260" s="4">
        <f t="shared" si="15"/>
        <v>4.3756980357100309E-2</v>
      </c>
      <c r="BH260" s="4">
        <f t="shared" si="15"/>
        <v>1.7508028983528167E-3</v>
      </c>
      <c r="BI260" s="4">
        <f t="shared" si="15"/>
        <v>5.8107630807280757E-2</v>
      </c>
      <c r="BJ260" s="4">
        <f t="shared" si="15"/>
        <v>0</v>
      </c>
      <c r="BK260" s="4">
        <f t="shared" si="15"/>
        <v>2.7309179369215078E-2</v>
      </c>
      <c r="BL260" s="4">
        <f t="shared" si="15"/>
        <v>-1.7125249525463258E-2</v>
      </c>
      <c r="BM260" s="4">
        <f t="shared" si="15"/>
        <v>8.7820111364481604E-2</v>
      </c>
      <c r="BN260" s="4">
        <f t="shared" si="15"/>
        <v>0.12123867483049447</v>
      </c>
      <c r="BO260" s="4">
        <f t="shared" ref="BO260:CX260" si="16">LN(BO7/BO6)</f>
        <v>-1.8258587665282381E-2</v>
      </c>
      <c r="BP260" s="4">
        <f t="shared" si="16"/>
        <v>4.2867145866309971E-2</v>
      </c>
      <c r="BQ260" s="4">
        <f t="shared" si="16"/>
        <v>1.3245035048906884E-3</v>
      </c>
      <c r="BR260" s="4">
        <f t="shared" si="16"/>
        <v>2.4737309656016553E-2</v>
      </c>
      <c r="BS260" s="4">
        <f t="shared" si="16"/>
        <v>5.8628613169720005E-2</v>
      </c>
      <c r="BT260" s="4">
        <f t="shared" si="16"/>
        <v>8.7527911095947077E-3</v>
      </c>
      <c r="BU260" s="4">
        <f t="shared" si="16"/>
        <v>-8.217460818901591E-2</v>
      </c>
      <c r="BV260" s="4">
        <f t="shared" si="16"/>
        <v>1.4175495101360824E-2</v>
      </c>
      <c r="BW260" s="4">
        <f t="shared" si="16"/>
        <v>-2.2848393776221956E-2</v>
      </c>
      <c r="BX260" s="4">
        <f t="shared" si="16"/>
        <v>6.8341974541277399E-3</v>
      </c>
      <c r="BY260" s="4">
        <f t="shared" si="16"/>
        <v>-5.7275366065098046E-2</v>
      </c>
      <c r="BZ260" s="4">
        <f t="shared" si="16"/>
        <v>-2.7509825414796796E-2</v>
      </c>
      <c r="CA260" s="4">
        <f t="shared" si="16"/>
        <v>-0.10683226095634092</v>
      </c>
      <c r="CB260" s="4">
        <f t="shared" si="16"/>
        <v>1.784765724064382E-2</v>
      </c>
      <c r="CC260" s="4">
        <f t="shared" si="16"/>
        <v>-6.0624621816434854E-2</v>
      </c>
      <c r="CD260" s="4">
        <f t="shared" si="16"/>
        <v>2.2316128322547243E-2</v>
      </c>
      <c r="CE260" s="4">
        <f t="shared" si="16"/>
        <v>-1.0638398205055754E-2</v>
      </c>
      <c r="CF260" s="4">
        <f t="shared" si="16"/>
        <v>-1.2700705483636075E-2</v>
      </c>
      <c r="CG260" s="4">
        <f t="shared" si="16"/>
        <v>4.3891804187631868E-3</v>
      </c>
      <c r="CH260" s="4">
        <f t="shared" si="16"/>
        <v>-3.1070460473739802E-2</v>
      </c>
      <c r="CI260" s="4">
        <f t="shared" si="16"/>
        <v>1.4851758136025978E-2</v>
      </c>
      <c r="CJ260" s="4">
        <f t="shared" si="16"/>
        <v>7.3528582603395648E-2</v>
      </c>
      <c r="CK260" s="4">
        <f t="shared" si="16"/>
        <v>7.6649448989395172E-2</v>
      </c>
      <c r="CL260" s="4">
        <f t="shared" si="16"/>
        <v>-2.4894212507711889E-3</v>
      </c>
      <c r="CM260" s="4">
        <f t="shared" si="16"/>
        <v>-2.6955809988528333E-2</v>
      </c>
      <c r="CN260" s="4">
        <f t="shared" si="16"/>
        <v>3.5057003476284868E-3</v>
      </c>
      <c r="CO260" s="4">
        <f t="shared" si="16"/>
        <v>-4.9832373747875643E-2</v>
      </c>
      <c r="CP260" s="4">
        <f t="shared" si="16"/>
        <v>3.7795909785379452E-2</v>
      </c>
      <c r="CQ260" s="4">
        <f t="shared" si="16"/>
        <v>-5.0285910919269435E-2</v>
      </c>
      <c r="CR260" s="4">
        <f t="shared" si="16"/>
        <v>-6.6698675091071058E-3</v>
      </c>
      <c r="CS260" s="4">
        <f t="shared" si="16"/>
        <v>-6.063867341356056E-3</v>
      </c>
      <c r="CT260" s="4">
        <f t="shared" si="16"/>
        <v>-5.036812164924568E-2</v>
      </c>
      <c r="CU260" s="4">
        <f t="shared" si="16"/>
        <v>1.696121339334852E-2</v>
      </c>
      <c r="CV260" s="4">
        <f t="shared" si="16"/>
        <v>-2.7150989065950745E-2</v>
      </c>
      <c r="CW260" s="4">
        <f t="shared" si="16"/>
        <v>-2.2728251077556175E-2</v>
      </c>
      <c r="CX260" s="4">
        <f t="shared" si="16"/>
        <v>4.529627491517621E-2</v>
      </c>
    </row>
    <row r="261" spans="2:102" x14ac:dyDescent="0.75">
      <c r="B261" s="3">
        <f t="shared" si="12"/>
        <v>5</v>
      </c>
      <c r="C261" s="4">
        <f t="shared" ref="C261:BN261" si="17">LN(C8/C7)</f>
        <v>7.168489478612497E-3</v>
      </c>
      <c r="D261" s="4">
        <f t="shared" si="17"/>
        <v>2.7173929764998861E-3</v>
      </c>
      <c r="E261" s="4">
        <f t="shared" si="17"/>
        <v>-2.7831913317915547E-3</v>
      </c>
      <c r="F261" s="4">
        <f t="shared" si="17"/>
        <v>1.7391742711869239E-2</v>
      </c>
      <c r="G261" s="4">
        <f t="shared" si="17"/>
        <v>0</v>
      </c>
      <c r="H261" s="4">
        <f t="shared" si="17"/>
        <v>1.7975319218635533E-2</v>
      </c>
      <c r="I261" s="4">
        <f t="shared" si="17"/>
        <v>-6.2947275087863437E-3</v>
      </c>
      <c r="J261" s="4">
        <f t="shared" si="17"/>
        <v>1.6762633341174192E-2</v>
      </c>
      <c r="K261" s="4">
        <f t="shared" si="17"/>
        <v>-4.813487031547826E-3</v>
      </c>
      <c r="L261" s="4">
        <f t="shared" si="17"/>
        <v>-3.034903695153936E-3</v>
      </c>
      <c r="M261" s="4">
        <f t="shared" si="17"/>
        <v>2.9563932218269924E-4</v>
      </c>
      <c r="N261" s="4">
        <f t="shared" si="17"/>
        <v>-9.1324835632725868E-3</v>
      </c>
      <c r="O261" s="4">
        <f t="shared" si="17"/>
        <v>2.7173929764998861E-3</v>
      </c>
      <c r="P261" s="4">
        <f t="shared" si="17"/>
        <v>-2.372480353630468E-3</v>
      </c>
      <c r="Q261" s="4">
        <f t="shared" si="17"/>
        <v>-3.6118903164023245E-3</v>
      </c>
      <c r="R261" s="4">
        <f t="shared" si="17"/>
        <v>2.2692899299690842E-3</v>
      </c>
      <c r="S261" s="4">
        <f t="shared" si="17"/>
        <v>1.639075928341023E-3</v>
      </c>
      <c r="T261" s="4">
        <f t="shared" si="17"/>
        <v>1.7777782459993572E-3</v>
      </c>
      <c r="U261" s="4">
        <f t="shared" si="17"/>
        <v>5.9583095836306249E-3</v>
      </c>
      <c r="V261" s="4">
        <f t="shared" si="17"/>
        <v>-8.5753312460197257E-3</v>
      </c>
      <c r="W261" s="4">
        <f t="shared" si="17"/>
        <v>1.0111309604320695E-2</v>
      </c>
      <c r="X261" s="4">
        <f t="shared" si="17"/>
        <v>0</v>
      </c>
      <c r="Y261" s="4">
        <f t="shared" si="17"/>
        <v>6.4447054426421835E-3</v>
      </c>
      <c r="Z261" s="4">
        <f t="shared" si="17"/>
        <v>-8.6166162608788521E-3</v>
      </c>
      <c r="AA261" s="4">
        <f t="shared" si="17"/>
        <v>1.2556218775412464E-2</v>
      </c>
      <c r="AB261" s="4">
        <f t="shared" si="17"/>
        <v>-1.6884765514214803E-3</v>
      </c>
      <c r="AC261" s="4">
        <f t="shared" si="17"/>
        <v>1.4556043327005853E-3</v>
      </c>
      <c r="AD261" s="4">
        <f t="shared" si="17"/>
        <v>5.9224165189766939E-4</v>
      </c>
      <c r="AE261" s="4">
        <f t="shared" si="17"/>
        <v>1.1466137087644006E-2</v>
      </c>
      <c r="AF261" s="4">
        <f t="shared" si="17"/>
        <v>1.0886577193014899E-2</v>
      </c>
      <c r="AG261" s="4">
        <f t="shared" si="17"/>
        <v>4.8175005159634557E-3</v>
      </c>
      <c r="AH261" s="4">
        <f t="shared" si="17"/>
        <v>1.5740360518562837E-2</v>
      </c>
      <c r="AI261" s="4">
        <f t="shared" si="17"/>
        <v>-9.7493808440035027E-3</v>
      </c>
      <c r="AJ261" s="4">
        <f t="shared" si="17"/>
        <v>-1.777778245999272E-3</v>
      </c>
      <c r="AK261" s="4">
        <f t="shared" si="17"/>
        <v>1.0677985294506309E-2</v>
      </c>
      <c r="AL261" s="4">
        <f t="shared" si="17"/>
        <v>7.211569715560623E-3</v>
      </c>
      <c r="AM261" s="4">
        <f t="shared" si="17"/>
        <v>-5.1180094657419005E-3</v>
      </c>
      <c r="AN261" s="4">
        <f t="shared" si="17"/>
        <v>7.7851307941366173E-4</v>
      </c>
      <c r="AO261" s="4">
        <f t="shared" si="17"/>
        <v>2.5510217916054258E-3</v>
      </c>
      <c r="AP261" s="4">
        <f t="shared" si="17"/>
        <v>1.33660077818013E-3</v>
      </c>
      <c r="AQ261" s="4">
        <f t="shared" si="17"/>
        <v>0</v>
      </c>
      <c r="AR261" s="4">
        <f t="shared" si="17"/>
        <v>4.4228218323796327E-4</v>
      </c>
      <c r="AS261" s="4">
        <f t="shared" si="17"/>
        <v>3.5955094914414381E-3</v>
      </c>
      <c r="AT261" s="4">
        <f t="shared" si="17"/>
        <v>-1.9111938033799915E-3</v>
      </c>
      <c r="AU261" s="4">
        <f t="shared" si="17"/>
        <v>-1.0217114554188606E-3</v>
      </c>
      <c r="AV261" s="4">
        <f t="shared" si="17"/>
        <v>-3.0869515167042082E-3</v>
      </c>
      <c r="AW261" s="4">
        <f t="shared" si="17"/>
        <v>-9.1031418447261141E-3</v>
      </c>
      <c r="AX261" s="4">
        <f t="shared" si="17"/>
        <v>-3.9113478809120143E-3</v>
      </c>
      <c r="AY261" s="4">
        <f t="shared" si="17"/>
        <v>-2.6075634070809417E-3</v>
      </c>
      <c r="AZ261" s="4">
        <f t="shared" si="17"/>
        <v>4.0318357004101154E-3</v>
      </c>
      <c r="BA261" s="4">
        <f t="shared" si="17"/>
        <v>8.6956909275354044E-2</v>
      </c>
      <c r="BB261" s="4">
        <f t="shared" si="17"/>
        <v>-0.10565897857602453</v>
      </c>
      <c r="BC261" s="4">
        <f t="shared" si="17"/>
        <v>-9.2608318033901044E-2</v>
      </c>
      <c r="BD261" s="4">
        <f t="shared" si="17"/>
        <v>-1.2252405529016115E-2</v>
      </c>
      <c r="BE261" s="4">
        <f t="shared" si="17"/>
        <v>0</v>
      </c>
      <c r="BF261" s="4">
        <f t="shared" si="17"/>
        <v>-7.3183808076798399E-3</v>
      </c>
      <c r="BG261" s="4">
        <f t="shared" si="17"/>
        <v>-3.8022654354005328E-2</v>
      </c>
      <c r="BH261" s="4">
        <f t="shared" si="17"/>
        <v>1.9631115418561825E-2</v>
      </c>
      <c r="BI261" s="4">
        <f t="shared" si="17"/>
        <v>-3.2310205814465318E-3</v>
      </c>
      <c r="BJ261" s="4">
        <f t="shared" si="17"/>
        <v>9.9090902644230969E-2</v>
      </c>
      <c r="BK261" s="4">
        <f t="shared" si="17"/>
        <v>-0.12923031072513205</v>
      </c>
      <c r="BL261" s="4">
        <f t="shared" si="17"/>
        <v>1.1299555253933466E-2</v>
      </c>
      <c r="BM261" s="4">
        <f t="shared" si="17"/>
        <v>-2.8702257297335027E-2</v>
      </c>
      <c r="BN261" s="4">
        <f t="shared" si="17"/>
        <v>2.6169717733384605E-2</v>
      </c>
      <c r="BO261" s="4">
        <f t="shared" ref="BO261:CX261" si="18">LN(BO8/BO7)</f>
        <v>-1.4547535209054075E-2</v>
      </c>
      <c r="BP261" s="4">
        <f t="shared" si="18"/>
        <v>8.9181534512146228E-3</v>
      </c>
      <c r="BQ261" s="4">
        <f t="shared" si="18"/>
        <v>1.9010733134935363E-2</v>
      </c>
      <c r="BR261" s="4">
        <f t="shared" si="18"/>
        <v>-5.3868591812874352E-2</v>
      </c>
      <c r="BS261" s="4">
        <f t="shared" si="18"/>
        <v>-3.6626677976234548E-2</v>
      </c>
      <c r="BT261" s="4">
        <f t="shared" si="18"/>
        <v>2.9340208363418028E-2</v>
      </c>
      <c r="BU261" s="4">
        <f t="shared" si="18"/>
        <v>5.5716549225994338E-2</v>
      </c>
      <c r="BV261" s="4">
        <f t="shared" si="18"/>
        <v>-1.12595688493057E-2</v>
      </c>
      <c r="BW261" s="4">
        <f t="shared" si="18"/>
        <v>2.4117152085726574E-3</v>
      </c>
      <c r="BX261" s="4">
        <f t="shared" si="18"/>
        <v>-3.2162348785835217E-2</v>
      </c>
      <c r="BY261" s="4">
        <f t="shared" si="18"/>
        <v>3.8208054838895056E-2</v>
      </c>
      <c r="BZ261" s="4">
        <f t="shared" si="18"/>
        <v>8.2626607015682113E-2</v>
      </c>
      <c r="CA261" s="4">
        <f t="shared" si="18"/>
        <v>8.0003639832224888E-2</v>
      </c>
      <c r="CB261" s="4">
        <f t="shared" si="18"/>
        <v>-6.6555986117361752E-3</v>
      </c>
      <c r="CC261" s="4">
        <f t="shared" si="18"/>
        <v>5.1500074477662174E-2</v>
      </c>
      <c r="CD261" s="4">
        <f t="shared" si="18"/>
        <v>-4.0821994520255166E-2</v>
      </c>
      <c r="CE261" s="4">
        <f t="shared" si="18"/>
        <v>3.4685557987890109E-2</v>
      </c>
      <c r="CF261" s="4">
        <f t="shared" si="18"/>
        <v>3.730420992500838E-2</v>
      </c>
      <c r="CG261" s="4">
        <f t="shared" si="18"/>
        <v>9.7276272262214155E-4</v>
      </c>
      <c r="CH261" s="4">
        <f t="shared" si="18"/>
        <v>3.9637861759038488E-2</v>
      </c>
      <c r="CI261" s="4">
        <f t="shared" si="18"/>
        <v>-1.9851768552731585E-2</v>
      </c>
      <c r="CJ261" s="4">
        <f t="shared" si="18"/>
        <v>-6.7282007083321937E-2</v>
      </c>
      <c r="CK261" s="4">
        <f t="shared" si="18"/>
        <v>-0.10322408878081746</v>
      </c>
      <c r="CL261" s="4">
        <f t="shared" si="18"/>
        <v>3.9584938555320033E-2</v>
      </c>
      <c r="CM261" s="4">
        <f t="shared" si="18"/>
        <v>-3.5665484704229776E-2</v>
      </c>
      <c r="CN261" s="4">
        <f t="shared" si="18"/>
        <v>2.6760336593231151E-2</v>
      </c>
      <c r="CO261" s="4">
        <f t="shared" si="18"/>
        <v>0</v>
      </c>
      <c r="CP261" s="4">
        <f t="shared" si="18"/>
        <v>-7.7076654755541582E-2</v>
      </c>
      <c r="CQ261" s="4">
        <f t="shared" si="18"/>
        <v>-9.8280106190808884E-4</v>
      </c>
      <c r="CR261" s="4">
        <f t="shared" si="18"/>
        <v>3.6145685642060756E-2</v>
      </c>
      <c r="CS261" s="4">
        <f t="shared" si="18"/>
        <v>-1.9144525466939802E-2</v>
      </c>
      <c r="CT261" s="4">
        <f t="shared" si="18"/>
        <v>2.2075951699199826E-2</v>
      </c>
      <c r="CU261" s="4">
        <f t="shared" si="18"/>
        <v>-2.6250643872830177E-2</v>
      </c>
      <c r="CV261" s="4">
        <f t="shared" si="18"/>
        <v>-3.0627895305457668E-3</v>
      </c>
      <c r="CW261" s="4">
        <f t="shared" si="18"/>
        <v>3.3901551675681416E-2</v>
      </c>
      <c r="CX261" s="4">
        <f t="shared" si="18"/>
        <v>-3.0459207484708459E-2</v>
      </c>
    </row>
    <row r="262" spans="2:102" x14ac:dyDescent="0.75">
      <c r="B262" s="3">
        <f t="shared" si="12"/>
        <v>6</v>
      </c>
      <c r="C262" s="4">
        <f t="shared" ref="C262:BN262" si="19">LN(C9/C8)</f>
        <v>-2.7510333718898708E-3</v>
      </c>
      <c r="D262" s="4">
        <f t="shared" si="19"/>
        <v>4.0622940088789264E-3</v>
      </c>
      <c r="E262" s="4">
        <f t="shared" si="19"/>
        <v>8.3264427765535904E-3</v>
      </c>
      <c r="F262" s="4">
        <f t="shared" si="19"/>
        <v>-1.7391742711869222E-2</v>
      </c>
      <c r="G262" s="4">
        <f t="shared" si="19"/>
        <v>0</v>
      </c>
      <c r="H262" s="4">
        <f t="shared" si="19"/>
        <v>1.1806512586989044E-2</v>
      </c>
      <c r="I262" s="4">
        <f t="shared" si="19"/>
        <v>5.1531748734037009E-3</v>
      </c>
      <c r="J262" s="4">
        <f t="shared" si="19"/>
        <v>-6.5833022491974483E-3</v>
      </c>
      <c r="K262" s="4">
        <f t="shared" si="19"/>
        <v>-1.3357818532547874E-2</v>
      </c>
      <c r="L262" s="4">
        <f t="shared" si="19"/>
        <v>9.0772181511166797E-3</v>
      </c>
      <c r="M262" s="4">
        <f t="shared" si="19"/>
        <v>-2.6639056747947789E-3</v>
      </c>
      <c r="N262" s="4">
        <f t="shared" si="19"/>
        <v>9.1324835632724723E-3</v>
      </c>
      <c r="O262" s="4">
        <f t="shared" si="19"/>
        <v>-6.807378228025014E-3</v>
      </c>
      <c r="P262" s="4">
        <f t="shared" si="19"/>
        <v>-6.6730466878482837E-3</v>
      </c>
      <c r="Q262" s="4">
        <f t="shared" si="19"/>
        <v>-9.8732935451857563E-4</v>
      </c>
      <c r="R262" s="4">
        <f t="shared" si="19"/>
        <v>-2.2692899299690443E-3</v>
      </c>
      <c r="S262" s="4">
        <f t="shared" si="19"/>
        <v>-9.8312313342054395E-4</v>
      </c>
      <c r="T262" s="4">
        <f t="shared" si="19"/>
        <v>7.0796755880617682E-3</v>
      </c>
      <c r="U262" s="4">
        <f t="shared" si="19"/>
        <v>0</v>
      </c>
      <c r="V262" s="4">
        <f t="shared" si="19"/>
        <v>2.2121183900947004E-3</v>
      </c>
      <c r="W262" s="4">
        <f t="shared" si="19"/>
        <v>-6.7295004969396052E-3</v>
      </c>
      <c r="X262" s="4">
        <f t="shared" si="19"/>
        <v>0</v>
      </c>
      <c r="Y262" s="4">
        <f t="shared" si="19"/>
        <v>-1.076436658715843E-2</v>
      </c>
      <c r="Z262" s="4">
        <f t="shared" si="19"/>
        <v>-8.6915081184583912E-3</v>
      </c>
      <c r="AA262" s="4">
        <f t="shared" si="19"/>
        <v>3.5587226169939328E-3</v>
      </c>
      <c r="AB262" s="4">
        <f t="shared" si="19"/>
        <v>-6.5699081288813632E-3</v>
      </c>
      <c r="AC262" s="4">
        <f t="shared" si="19"/>
        <v>2.9048676926299857E-3</v>
      </c>
      <c r="AD262" s="4">
        <f t="shared" si="19"/>
        <v>-5.9224165189771167E-4</v>
      </c>
      <c r="AE262" s="4">
        <f t="shared" si="19"/>
        <v>8.1400085894693804E-4</v>
      </c>
      <c r="AF262" s="4">
        <f t="shared" si="19"/>
        <v>-7.7640141562209854E-3</v>
      </c>
      <c r="AG262" s="4">
        <f t="shared" si="19"/>
        <v>-1.639992030289272E-2</v>
      </c>
      <c r="AH262" s="4">
        <f t="shared" si="19"/>
        <v>1.0070494305260034E-3</v>
      </c>
      <c r="AI262" s="4">
        <f t="shared" si="19"/>
        <v>4.189950263854143E-3</v>
      </c>
      <c r="AJ262" s="4">
        <f t="shared" si="19"/>
        <v>8.8574538340610229E-3</v>
      </c>
      <c r="AK262" s="4">
        <f t="shared" si="19"/>
        <v>9.6509578023242198E-4</v>
      </c>
      <c r="AL262" s="4">
        <f t="shared" si="19"/>
        <v>-3.5992840296467619E-3</v>
      </c>
      <c r="AM262" s="4">
        <f t="shared" si="19"/>
        <v>1.7089152549689959E-3</v>
      </c>
      <c r="AN262" s="4">
        <f t="shared" si="19"/>
        <v>7.7519768043179237E-3</v>
      </c>
      <c r="AO262" s="4">
        <f t="shared" si="19"/>
        <v>2.5445306349947947E-3</v>
      </c>
      <c r="AP262" s="4">
        <f t="shared" si="19"/>
        <v>1.5901395123632523E-2</v>
      </c>
      <c r="AQ262" s="4">
        <f t="shared" si="19"/>
        <v>-3.8885337396924805E-3</v>
      </c>
      <c r="AR262" s="4">
        <f t="shared" si="19"/>
        <v>-4.6537480111654862E-3</v>
      </c>
      <c r="AS262" s="4">
        <f t="shared" si="19"/>
        <v>-7.2039933348192076E-3</v>
      </c>
      <c r="AT262" s="4">
        <f t="shared" si="19"/>
        <v>1.1471545455322464E-3</v>
      </c>
      <c r="AU262" s="4">
        <f t="shared" si="19"/>
        <v>1.219217541150404E-2</v>
      </c>
      <c r="AV262" s="4">
        <f t="shared" si="19"/>
        <v>-4.4758208649955172E-3</v>
      </c>
      <c r="AW262" s="4">
        <f t="shared" si="19"/>
        <v>-4.0425873677766089E-3</v>
      </c>
      <c r="AX262" s="4">
        <f t="shared" si="19"/>
        <v>-7.5397833008360024E-3</v>
      </c>
      <c r="AY262" s="4">
        <f t="shared" si="19"/>
        <v>9.5280062516545135E-3</v>
      </c>
      <c r="AZ262" s="4">
        <f t="shared" si="19"/>
        <v>-1.9077907217273263E-3</v>
      </c>
      <c r="BA262" s="4">
        <f t="shared" si="19"/>
        <v>-7.1392392734242471E-2</v>
      </c>
      <c r="BB262" s="4">
        <f t="shared" si="19"/>
        <v>2.4571260730505327E-2</v>
      </c>
      <c r="BC262" s="4">
        <f t="shared" si="19"/>
        <v>0.15610571466306178</v>
      </c>
      <c r="BD262" s="4">
        <f t="shared" si="19"/>
        <v>-1.8295424321081485E-2</v>
      </c>
      <c r="BE262" s="4">
        <f t="shared" si="19"/>
        <v>-1.9679557946445887E-2</v>
      </c>
      <c r="BF262" s="4">
        <f t="shared" si="19"/>
        <v>2.5894766380615181E-2</v>
      </c>
      <c r="BG262" s="4">
        <f t="shared" si="19"/>
        <v>3.8046970436640664E-3</v>
      </c>
      <c r="BH262" s="4">
        <f t="shared" si="19"/>
        <v>4.3083586136311913E-2</v>
      </c>
      <c r="BI262" s="4">
        <f t="shared" si="19"/>
        <v>-2.7061922042957192E-2</v>
      </c>
      <c r="BJ262" s="4">
        <f t="shared" si="19"/>
        <v>-7.8471615441495321E-2</v>
      </c>
      <c r="BK262" s="4">
        <f t="shared" si="19"/>
        <v>9.1344912538414258E-2</v>
      </c>
      <c r="BL262" s="4">
        <f t="shared" si="19"/>
        <v>1.1173300598125255E-2</v>
      </c>
      <c r="BM262" s="4">
        <f t="shared" si="19"/>
        <v>-4.168409537179626E-3</v>
      </c>
      <c r="BN262" s="4">
        <f t="shared" si="19"/>
        <v>-5.8616886426294902E-2</v>
      </c>
      <c r="BO262" s="4">
        <f t="shared" ref="BO262:CX262" si="20">LN(BO9/BO8)</f>
        <v>6.5043699223586493E-2</v>
      </c>
      <c r="BP262" s="4">
        <f t="shared" si="20"/>
        <v>4.1644086416635299E-2</v>
      </c>
      <c r="BQ262" s="4">
        <f t="shared" si="20"/>
        <v>-4.4481278945044556E-2</v>
      </c>
      <c r="BR262" s="4">
        <f t="shared" si="20"/>
        <v>4.669152751251078E-2</v>
      </c>
      <c r="BS262" s="4">
        <f t="shared" si="20"/>
        <v>2.2541938094495607E-2</v>
      </c>
      <c r="BT262" s="4">
        <f t="shared" si="20"/>
        <v>-3.8459366943679643E-2</v>
      </c>
      <c r="BU262" s="4">
        <f t="shared" si="20"/>
        <v>-4.6112633871814059E-2</v>
      </c>
      <c r="BV262" s="4">
        <f t="shared" si="20"/>
        <v>2.907448341121225E-3</v>
      </c>
      <c r="BW262" s="4">
        <f t="shared" si="20"/>
        <v>4.079446489149044E-2</v>
      </c>
      <c r="BX262" s="4">
        <f t="shared" si="20"/>
        <v>4.6087379841640866E-2</v>
      </c>
      <c r="BY262" s="4">
        <f t="shared" si="20"/>
        <v>0</v>
      </c>
      <c r="BZ262" s="4">
        <f t="shared" si="20"/>
        <v>-4.3216601499782382E-2</v>
      </c>
      <c r="CA262" s="4">
        <f t="shared" si="20"/>
        <v>1.811896258247556E-2</v>
      </c>
      <c r="CB262" s="4">
        <f t="shared" si="20"/>
        <v>3.230502656258686E-2</v>
      </c>
      <c r="CC262" s="4">
        <f t="shared" si="20"/>
        <v>4.1886464872313928E-2</v>
      </c>
      <c r="CD262" s="4">
        <f t="shared" si="20"/>
        <v>7.1582267001704487E-3</v>
      </c>
      <c r="CE262" s="4">
        <f t="shared" si="20"/>
        <v>0</v>
      </c>
      <c r="CF262" s="4">
        <f t="shared" si="20"/>
        <v>1.8938136211434649E-2</v>
      </c>
      <c r="CG262" s="4">
        <f t="shared" si="20"/>
        <v>-7.5717284052538095E-2</v>
      </c>
      <c r="CH262" s="4">
        <f t="shared" si="20"/>
        <v>-6.7639691307531585E-2</v>
      </c>
      <c r="CI262" s="4">
        <f t="shared" si="20"/>
        <v>-1.0075651988741587E-2</v>
      </c>
      <c r="CJ262" s="4">
        <f t="shared" si="20"/>
        <v>4.2666446318902727E-2</v>
      </c>
      <c r="CK262" s="4">
        <f t="shared" si="20"/>
        <v>-8.1633106391609811E-3</v>
      </c>
      <c r="CL262" s="4">
        <f t="shared" si="20"/>
        <v>-3.8588426265581038E-2</v>
      </c>
      <c r="CM262" s="4">
        <f t="shared" si="20"/>
        <v>-1.2739025777429714E-2</v>
      </c>
      <c r="CN262" s="4">
        <f t="shared" si="20"/>
        <v>9.326053181189644E-3</v>
      </c>
      <c r="CO262" s="4">
        <f t="shared" si="20"/>
        <v>-5.6300044688532579E-2</v>
      </c>
      <c r="CP262" s="4">
        <f t="shared" si="20"/>
        <v>5.1894252422256216E-3</v>
      </c>
      <c r="CQ262" s="4">
        <f t="shared" si="20"/>
        <v>2.572333046869554E-2</v>
      </c>
      <c r="CR262" s="4">
        <f t="shared" si="20"/>
        <v>1.1915814682397304E-2</v>
      </c>
      <c r="CS262" s="4">
        <f t="shared" si="20"/>
        <v>3.5820448534786289E-2</v>
      </c>
      <c r="CT262" s="4">
        <f t="shared" si="20"/>
        <v>-1.9528179620401129E-2</v>
      </c>
      <c r="CU262" s="4">
        <f t="shared" si="20"/>
        <v>5.536804244355735E-2</v>
      </c>
      <c r="CV262" s="4">
        <f t="shared" si="20"/>
        <v>2.1245108613736279E-2</v>
      </c>
      <c r="CW262" s="4">
        <f t="shared" si="20"/>
        <v>-1.4925650216675706E-2</v>
      </c>
      <c r="CX262" s="4">
        <f t="shared" si="20"/>
        <v>-2.6363128381987736E-2</v>
      </c>
    </row>
    <row r="263" spans="2:102" x14ac:dyDescent="0.75">
      <c r="B263" s="3">
        <f t="shared" si="12"/>
        <v>7</v>
      </c>
      <c r="C263" s="4">
        <f t="shared" ref="C263:BN263" si="21">LN(C10/C9)</f>
        <v>4.9464239353256166E-3</v>
      </c>
      <c r="D263" s="4">
        <f t="shared" si="21"/>
        <v>1.3504390978713249E-3</v>
      </c>
      <c r="E263" s="4">
        <f t="shared" si="21"/>
        <v>8.8057806212967042E-3</v>
      </c>
      <c r="F263" s="4">
        <f t="shared" si="21"/>
        <v>0</v>
      </c>
      <c r="G263" s="4">
        <f t="shared" si="21"/>
        <v>4.1407926660313871E-3</v>
      </c>
      <c r="H263" s="4">
        <f t="shared" si="21"/>
        <v>-5.8858321772612557E-3</v>
      </c>
      <c r="I263" s="4">
        <f t="shared" si="21"/>
        <v>2.2818036141142675E-3</v>
      </c>
      <c r="J263" s="4">
        <f t="shared" si="21"/>
        <v>-1.762891598029461E-3</v>
      </c>
      <c r="K263" s="4">
        <f t="shared" si="21"/>
        <v>-5.5164099436545494E-3</v>
      </c>
      <c r="L263" s="4">
        <f t="shared" si="21"/>
        <v>8.9955629085780031E-3</v>
      </c>
      <c r="M263" s="4">
        <f t="shared" si="21"/>
        <v>-5.9294398416764361E-4</v>
      </c>
      <c r="N263" s="4">
        <f t="shared" si="21"/>
        <v>0</v>
      </c>
      <c r="O263" s="4">
        <f t="shared" si="21"/>
        <v>1.2220111334775397E-2</v>
      </c>
      <c r="P263" s="4">
        <f t="shared" si="21"/>
        <v>4.7710014163669327E-3</v>
      </c>
      <c r="Q263" s="4">
        <f t="shared" si="21"/>
        <v>-1.2591286296739735E-2</v>
      </c>
      <c r="R263" s="4">
        <f t="shared" si="21"/>
        <v>6.7924789458876931E-3</v>
      </c>
      <c r="S263" s="4">
        <f t="shared" si="21"/>
        <v>5.8842928856895575E-3</v>
      </c>
      <c r="T263" s="4">
        <f t="shared" si="21"/>
        <v>4.8383643980415263E-3</v>
      </c>
      <c r="U263" s="4">
        <f t="shared" si="21"/>
        <v>0</v>
      </c>
      <c r="V263" s="4">
        <f t="shared" si="21"/>
        <v>-4.1825623773933474E-3</v>
      </c>
      <c r="W263" s="4">
        <f t="shared" si="21"/>
        <v>4.715401125238358E-3</v>
      </c>
      <c r="X263" s="4">
        <f t="shared" si="21"/>
        <v>0</v>
      </c>
      <c r="Y263" s="4">
        <f t="shared" si="21"/>
        <v>-4.3384015985982417E-3</v>
      </c>
      <c r="Z263" s="4">
        <f t="shared" si="21"/>
        <v>6.7665797088741209E-3</v>
      </c>
      <c r="AA263" s="4">
        <f t="shared" si="21"/>
        <v>1.7746233583684796E-3</v>
      </c>
      <c r="AB263" s="4">
        <f t="shared" si="21"/>
        <v>5.0901488481884692E-3</v>
      </c>
      <c r="AC263" s="4">
        <f t="shared" si="21"/>
        <v>0</v>
      </c>
      <c r="AD263" s="4">
        <f t="shared" si="21"/>
        <v>-2.3724803536303565E-3</v>
      </c>
      <c r="AE263" s="4">
        <f t="shared" si="21"/>
        <v>-8.1699800847633008E-3</v>
      </c>
      <c r="AF263" s="4">
        <f t="shared" si="21"/>
        <v>1.9466620903077719E-3</v>
      </c>
      <c r="AG263" s="4">
        <f t="shared" si="21"/>
        <v>5.2473883524177334E-3</v>
      </c>
      <c r="AH263" s="4">
        <f t="shared" si="21"/>
        <v>-1.3171416355470648E-2</v>
      </c>
      <c r="AI263" s="4">
        <f t="shared" si="21"/>
        <v>9.7088141269609032E-3</v>
      </c>
      <c r="AJ263" s="4">
        <f t="shared" si="21"/>
        <v>-3.5335725813110158E-3</v>
      </c>
      <c r="AK263" s="4">
        <f t="shared" si="21"/>
        <v>2.2572886575864263E-2</v>
      </c>
      <c r="AL263" s="4">
        <f t="shared" si="21"/>
        <v>4.7961722634930135E-3</v>
      </c>
      <c r="AM263" s="4">
        <f t="shared" si="21"/>
        <v>-1.7089152549688721E-3</v>
      </c>
      <c r="AN263" s="4">
        <f t="shared" si="21"/>
        <v>-1.0869672236903768E-2</v>
      </c>
      <c r="AO263" s="4">
        <f t="shared" si="21"/>
        <v>2.5380724284710925E-3</v>
      </c>
      <c r="AP263" s="4">
        <f t="shared" si="21"/>
        <v>-1.5456258236691802E-2</v>
      </c>
      <c r="AQ263" s="4">
        <f t="shared" si="21"/>
        <v>-3.9037134804734037E-3</v>
      </c>
      <c r="AR263" s="4">
        <f t="shared" si="21"/>
        <v>-1.5560745609568875E-3</v>
      </c>
      <c r="AS263" s="4">
        <f t="shared" si="21"/>
        <v>-5.4372585245878423E-3</v>
      </c>
      <c r="AT263" s="4">
        <f t="shared" si="21"/>
        <v>1.2730746467981126E-3</v>
      </c>
      <c r="AU263" s="4">
        <f t="shared" si="21"/>
        <v>-1.0149795329584956E-2</v>
      </c>
      <c r="AV263" s="4">
        <f t="shared" si="21"/>
        <v>7.0489417632179684E-3</v>
      </c>
      <c r="AW263" s="4">
        <f t="shared" si="21"/>
        <v>0</v>
      </c>
      <c r="AX263" s="4">
        <f t="shared" si="21"/>
        <v>-5.6096500841082359E-3</v>
      </c>
      <c r="AY263" s="4">
        <f t="shared" si="21"/>
        <v>1.1144564553065237E-2</v>
      </c>
      <c r="AZ263" s="4">
        <f t="shared" si="21"/>
        <v>3.6005545622477307E-3</v>
      </c>
      <c r="BA263" s="4">
        <f t="shared" si="21"/>
        <v>-3.2226905107240384E-3</v>
      </c>
      <c r="BB263" s="4">
        <f t="shared" si="21"/>
        <v>-3.3566823639083157E-2</v>
      </c>
      <c r="BC263" s="4">
        <f t="shared" si="21"/>
        <v>-0.15839142994391764</v>
      </c>
      <c r="BD263" s="4">
        <f t="shared" si="21"/>
        <v>4.4215252578774771E-3</v>
      </c>
      <c r="BE263" s="4">
        <f t="shared" si="21"/>
        <v>-4.1105333122675967E-2</v>
      </c>
      <c r="BF263" s="4">
        <f t="shared" si="21"/>
        <v>2.042901629800331E-3</v>
      </c>
      <c r="BG263" s="4">
        <f t="shared" si="21"/>
        <v>1.3828001607291897E-2</v>
      </c>
      <c r="BH263" s="4">
        <f t="shared" si="21"/>
        <v>-5.1696903814426737E-2</v>
      </c>
      <c r="BI263" s="4">
        <f t="shared" si="21"/>
        <v>5.4985555214775342E-2</v>
      </c>
      <c r="BJ263" s="4">
        <f t="shared" si="21"/>
        <v>-4.1672696400568074E-2</v>
      </c>
      <c r="BK263" s="4">
        <f t="shared" si="21"/>
        <v>3.9095274593133125E-3</v>
      </c>
      <c r="BL263" s="4">
        <f t="shared" si="21"/>
        <v>-1.2072581234269249E-2</v>
      </c>
      <c r="BM263" s="4">
        <f t="shared" si="21"/>
        <v>3.0442498907359811E-2</v>
      </c>
      <c r="BN263" s="4">
        <f t="shared" si="21"/>
        <v>6.4922740217028346E-2</v>
      </c>
      <c r="BO263" s="4">
        <f t="shared" ref="BO263:CX263" si="22">LN(BO10/BO9)</f>
        <v>1.6436153052628744E-2</v>
      </c>
      <c r="BP263" s="4">
        <f t="shared" si="22"/>
        <v>-4.8678113074015199E-2</v>
      </c>
      <c r="BQ263" s="4">
        <f t="shared" si="22"/>
        <v>2.4146042305218572E-2</v>
      </c>
      <c r="BR263" s="4">
        <f t="shared" si="22"/>
        <v>-3.0057131134931959E-3</v>
      </c>
      <c r="BS263" s="4">
        <f t="shared" si="22"/>
        <v>9.0772181511169E-3</v>
      </c>
      <c r="BT263" s="4">
        <f t="shared" si="22"/>
        <v>2.9271883323406418E-3</v>
      </c>
      <c r="BU263" s="4">
        <f t="shared" si="22"/>
        <v>6.9231791569321022E-2</v>
      </c>
      <c r="BV263" s="4">
        <f t="shared" si="22"/>
        <v>2.1698362461078893E-2</v>
      </c>
      <c r="BW263" s="4">
        <f t="shared" si="22"/>
        <v>3.1542201937857978E-2</v>
      </c>
      <c r="BX263" s="4">
        <f t="shared" si="22"/>
        <v>-4.1546608365735122E-2</v>
      </c>
      <c r="BY263" s="4">
        <f t="shared" si="22"/>
        <v>1.906731122620316E-2</v>
      </c>
      <c r="BZ263" s="4">
        <f t="shared" si="22"/>
        <v>-2.5560496979535219E-2</v>
      </c>
      <c r="CA263" s="4">
        <f t="shared" si="22"/>
        <v>-1.5309971971420306E-2</v>
      </c>
      <c r="CB263" s="4">
        <f t="shared" si="22"/>
        <v>-4.4059989794030308E-2</v>
      </c>
      <c r="CC263" s="4">
        <f t="shared" si="22"/>
        <v>-5.7724895389030813E-2</v>
      </c>
      <c r="CD263" s="4">
        <f t="shared" si="22"/>
        <v>7.5533489144942831E-2</v>
      </c>
      <c r="CE263" s="4">
        <f t="shared" si="22"/>
        <v>-2.4576400335012703E-2</v>
      </c>
      <c r="CF263" s="4">
        <f t="shared" si="22"/>
        <v>8.233105403806576E-3</v>
      </c>
      <c r="CG263" s="4">
        <f t="shared" si="22"/>
        <v>0.10020830406083381</v>
      </c>
      <c r="CH263" s="4">
        <f t="shared" si="22"/>
        <v>2.9480026417803982E-2</v>
      </c>
      <c r="CI263" s="4">
        <f t="shared" si="22"/>
        <v>-7.6239251106593707E-3</v>
      </c>
      <c r="CJ263" s="4">
        <f t="shared" si="22"/>
        <v>-5.81706328548681E-2</v>
      </c>
      <c r="CK263" s="4">
        <f t="shared" si="22"/>
        <v>0.11047038881009699</v>
      </c>
      <c r="CL263" s="4">
        <f t="shared" si="22"/>
        <v>-1.2528352291823827E-2</v>
      </c>
      <c r="CM263" s="4">
        <f t="shared" si="22"/>
        <v>2.9912499362600247E-2</v>
      </c>
      <c r="CN263" s="4">
        <f t="shared" si="22"/>
        <v>-5.2849023115595077E-2</v>
      </c>
      <c r="CO263" s="4">
        <f t="shared" si="22"/>
        <v>0.19362593226581001</v>
      </c>
      <c r="CP263" s="4">
        <f t="shared" si="22"/>
        <v>3.3090318643351747E-2</v>
      </c>
      <c r="CQ263" s="4">
        <f t="shared" si="22"/>
        <v>-4.6588468932657209E-2</v>
      </c>
      <c r="CR263" s="4">
        <f t="shared" si="22"/>
        <v>-1.9784404227596648E-2</v>
      </c>
      <c r="CS263" s="4">
        <f t="shared" si="22"/>
        <v>-4.571607628901022E-2</v>
      </c>
      <c r="CT263" s="4">
        <f t="shared" si="22"/>
        <v>0</v>
      </c>
      <c r="CU263" s="4">
        <f t="shared" si="22"/>
        <v>-5.164190864940417E-2</v>
      </c>
      <c r="CV263" s="4">
        <f t="shared" si="22"/>
        <v>-5.8749504072190394E-2</v>
      </c>
      <c r="CW263" s="4">
        <f t="shared" si="22"/>
        <v>-1.8975901459005805E-2</v>
      </c>
      <c r="CX263" s="4">
        <f t="shared" si="22"/>
        <v>3.661962854917665E-2</v>
      </c>
    </row>
    <row r="264" spans="2:102" x14ac:dyDescent="0.75">
      <c r="B264" s="3">
        <f t="shared" si="12"/>
        <v>8</v>
      </c>
      <c r="C264" s="4">
        <f t="shared" ref="C264:BN264" si="23">LN(C11/C10)</f>
        <v>8.1900539700444034E-3</v>
      </c>
      <c r="D264" s="4">
        <f t="shared" si="23"/>
        <v>1.348617871293463E-3</v>
      </c>
      <c r="E264" s="4">
        <f t="shared" si="23"/>
        <v>4.9193867998181939E-3</v>
      </c>
      <c r="F264" s="4">
        <f t="shared" si="23"/>
        <v>0</v>
      </c>
      <c r="G264" s="4">
        <f t="shared" si="23"/>
        <v>0</v>
      </c>
      <c r="H264" s="4">
        <f t="shared" si="23"/>
        <v>0</v>
      </c>
      <c r="I264" s="4">
        <f t="shared" si="23"/>
        <v>1.7079423451558942E-3</v>
      </c>
      <c r="J264" s="4">
        <f t="shared" si="23"/>
        <v>-1.8251118672038862E-2</v>
      </c>
      <c r="K264" s="4">
        <f t="shared" si="23"/>
        <v>1.2217622958602457E-2</v>
      </c>
      <c r="L264" s="4">
        <f t="shared" si="23"/>
        <v>-2.9895388483660483E-3</v>
      </c>
      <c r="M264" s="4">
        <f t="shared" si="23"/>
        <v>0</v>
      </c>
      <c r="N264" s="4">
        <f t="shared" si="23"/>
        <v>0</v>
      </c>
      <c r="O264" s="4">
        <f t="shared" si="23"/>
        <v>1.348617871293463E-3</v>
      </c>
      <c r="P264" s="4">
        <f t="shared" si="23"/>
        <v>9.9456183289277928E-3</v>
      </c>
      <c r="Q264" s="4">
        <f t="shared" si="23"/>
        <v>8.9627155992921606E-3</v>
      </c>
      <c r="R264" s="4">
        <f t="shared" si="23"/>
        <v>-4.9010465681188099E-3</v>
      </c>
      <c r="S264" s="4">
        <f t="shared" si="23"/>
        <v>-2.6109675407202907E-3</v>
      </c>
      <c r="T264" s="4">
        <f t="shared" si="23"/>
        <v>1.5672937274650179E-2</v>
      </c>
      <c r="U264" s="4">
        <f t="shared" si="23"/>
        <v>-5.9583095836306353E-3</v>
      </c>
      <c r="V264" s="4">
        <f t="shared" si="23"/>
        <v>4.9297511474090763E-4</v>
      </c>
      <c r="W264" s="4">
        <f t="shared" si="23"/>
        <v>-6.0667526822375381E-3</v>
      </c>
      <c r="X264" s="4">
        <f t="shared" si="23"/>
        <v>0</v>
      </c>
      <c r="Y264" s="4">
        <f t="shared" si="23"/>
        <v>-2.6433257068155368E-2</v>
      </c>
      <c r="Z264" s="4">
        <f t="shared" si="23"/>
        <v>-1.260317215332551E-2</v>
      </c>
      <c r="AA264" s="4">
        <f t="shared" si="23"/>
        <v>-8.9047783429597217E-3</v>
      </c>
      <c r="AB264" s="4">
        <f t="shared" si="23"/>
        <v>5.0643703936847743E-3</v>
      </c>
      <c r="AC264" s="4">
        <f t="shared" si="23"/>
        <v>7.2490035794874031E-4</v>
      </c>
      <c r="AD264" s="4">
        <f t="shared" si="23"/>
        <v>1.1869437595286225E-3</v>
      </c>
      <c r="AE264" s="4">
        <f t="shared" si="23"/>
        <v>6.5413152296399206E-3</v>
      </c>
      <c r="AF264" s="4">
        <f t="shared" si="23"/>
        <v>-8.9861905738355067E-3</v>
      </c>
      <c r="AG264" s="4">
        <f t="shared" si="23"/>
        <v>-2.6202522945926172E-3</v>
      </c>
      <c r="AH264" s="4">
        <f t="shared" si="23"/>
        <v>1.0651888693587066E-2</v>
      </c>
      <c r="AI264" s="4">
        <f t="shared" si="23"/>
        <v>6.8776062021033294E-3</v>
      </c>
      <c r="AJ264" s="4">
        <f t="shared" si="23"/>
        <v>1.7683470567419492E-3</v>
      </c>
      <c r="AK264" s="4">
        <f t="shared" si="23"/>
        <v>2.5117752609135563E-3</v>
      </c>
      <c r="AL264" s="4">
        <f t="shared" si="23"/>
        <v>1.1954574047737313E-3</v>
      </c>
      <c r="AM264" s="4">
        <f t="shared" si="23"/>
        <v>-1.7118406462763196E-3</v>
      </c>
      <c r="AN264" s="4">
        <f t="shared" si="23"/>
        <v>-1.5625003178916682E-3</v>
      </c>
      <c r="AO264" s="4">
        <f t="shared" si="23"/>
        <v>-1.6913323270761973E-3</v>
      </c>
      <c r="AP264" s="4">
        <f t="shared" si="23"/>
        <v>-1.7817376651208365E-3</v>
      </c>
      <c r="AQ264" s="4">
        <f t="shared" si="23"/>
        <v>1.4239722811135428E-2</v>
      </c>
      <c r="AR264" s="4">
        <f t="shared" si="23"/>
        <v>2.2244466780629822E-4</v>
      </c>
      <c r="AS264" s="4">
        <f t="shared" si="23"/>
        <v>3.1753258705240722E-3</v>
      </c>
      <c r="AT264" s="4">
        <f t="shared" si="23"/>
        <v>-1.7827586537543997E-3</v>
      </c>
      <c r="AU264" s="4">
        <f t="shared" si="23"/>
        <v>-6.6530439874829218E-3</v>
      </c>
      <c r="AV264" s="4">
        <f t="shared" si="23"/>
        <v>-1.3715071582411753E-3</v>
      </c>
      <c r="AW264" s="4">
        <f t="shared" si="23"/>
        <v>-2.839566508077959E-3</v>
      </c>
      <c r="AX264" s="4">
        <f t="shared" si="23"/>
        <v>-1.8704620134807472E-2</v>
      </c>
      <c r="AY264" s="4">
        <f t="shared" si="23"/>
        <v>4.5364410090881525E-3</v>
      </c>
      <c r="AZ264" s="4">
        <f t="shared" si="23"/>
        <v>3.7982742435800029E-3</v>
      </c>
      <c r="BA264" s="4">
        <f t="shared" si="23"/>
        <v>0.12143463460173332</v>
      </c>
      <c r="BB264" s="4">
        <f t="shared" si="23"/>
        <v>-1.0090902981962944E-2</v>
      </c>
      <c r="BC264" s="4">
        <f t="shared" si="23"/>
        <v>-2.0809999513793292E-2</v>
      </c>
      <c r="BD264" s="4">
        <f t="shared" si="23"/>
        <v>-5.4394072065798688E-2</v>
      </c>
      <c r="BE264" s="4">
        <f t="shared" si="23"/>
        <v>4.4238494954712777E-2</v>
      </c>
      <c r="BF264" s="4">
        <f t="shared" si="23"/>
        <v>-5.8840500022933465E-2</v>
      </c>
      <c r="BG264" s="4">
        <f t="shared" si="23"/>
        <v>1.1173300598125255E-2</v>
      </c>
      <c r="BH264" s="4">
        <f t="shared" si="23"/>
        <v>-2.8876716571967415E-3</v>
      </c>
      <c r="BI264" s="4">
        <f t="shared" si="23"/>
        <v>-4.1363053533479084E-2</v>
      </c>
      <c r="BJ264" s="4">
        <f t="shared" si="23"/>
        <v>0</v>
      </c>
      <c r="BK264" s="4">
        <f t="shared" si="23"/>
        <v>-8.9141951528650593E-2</v>
      </c>
      <c r="BL264" s="4">
        <f t="shared" si="23"/>
        <v>1.0738358221132472E-2</v>
      </c>
      <c r="BM264" s="4">
        <f t="shared" si="23"/>
        <v>1.8467004124914397E-2</v>
      </c>
      <c r="BN264" s="4">
        <f t="shared" si="23"/>
        <v>-9.4995928505452173E-2</v>
      </c>
      <c r="BO264" s="4">
        <f t="shared" ref="BO264:CX264" si="24">LN(BO11/BO10)</f>
        <v>-0.12538052413275738</v>
      </c>
      <c r="BP264" s="4">
        <f t="shared" si="24"/>
        <v>6.070766335109009E-2</v>
      </c>
      <c r="BQ264" s="4">
        <f t="shared" si="24"/>
        <v>-2.618477899506691E-2</v>
      </c>
      <c r="BR264" s="4">
        <f t="shared" si="24"/>
        <v>-8.7394571191663648E-2</v>
      </c>
      <c r="BS264" s="4">
        <f t="shared" si="24"/>
        <v>-1.7215615054088067E-2</v>
      </c>
      <c r="BT264" s="4">
        <f t="shared" si="24"/>
        <v>1.1623814130282847E-2</v>
      </c>
      <c r="BU264" s="4">
        <f t="shared" si="24"/>
        <v>-9.3416767198793327E-2</v>
      </c>
      <c r="BV264" s="4">
        <f t="shared" si="24"/>
        <v>-2.2666572961113764E-2</v>
      </c>
      <c r="BW264" s="4">
        <f t="shared" si="24"/>
        <v>-2.7914827803858424E-2</v>
      </c>
      <c r="BX264" s="4">
        <f t="shared" si="24"/>
        <v>4.075609449057617E-2</v>
      </c>
      <c r="BY264" s="4">
        <f t="shared" si="24"/>
        <v>7.9208334914440577E-3</v>
      </c>
      <c r="BZ264" s="4">
        <f t="shared" si="24"/>
        <v>6.7265382393995626E-2</v>
      </c>
      <c r="CA264" s="4">
        <f t="shared" si="24"/>
        <v>3.6718213850188364E-2</v>
      </c>
      <c r="CB264" s="4">
        <f t="shared" si="24"/>
        <v>1.397842162384081E-2</v>
      </c>
      <c r="CC264" s="4">
        <f t="shared" si="24"/>
        <v>1.2778318839122184E-2</v>
      </c>
      <c r="CD264" s="4">
        <f t="shared" si="24"/>
        <v>-5.9963464767557172E-2</v>
      </c>
      <c r="CE264" s="4">
        <f t="shared" si="24"/>
        <v>1.679829526704715E-2</v>
      </c>
      <c r="CF264" s="4">
        <f t="shared" si="24"/>
        <v>-7.190289959540791E-2</v>
      </c>
      <c r="CG264" s="4">
        <f t="shared" si="24"/>
        <v>-8.1506460283812837E-2</v>
      </c>
      <c r="CH264" s="4">
        <f t="shared" si="24"/>
        <v>4.7593697123086184E-2</v>
      </c>
      <c r="CI264" s="4">
        <f t="shared" si="24"/>
        <v>1.5190165493975238E-2</v>
      </c>
      <c r="CJ264" s="4">
        <f t="shared" si="24"/>
        <v>4.0464787872413296E-2</v>
      </c>
      <c r="CK264" s="4">
        <f t="shared" si="24"/>
        <v>-9.1785229022888577E-4</v>
      </c>
      <c r="CL264" s="4">
        <f t="shared" si="24"/>
        <v>2.7358085262874192E-2</v>
      </c>
      <c r="CM264" s="4">
        <f t="shared" si="24"/>
        <v>-4.7268728819143131E-2</v>
      </c>
      <c r="CN264" s="4">
        <f t="shared" si="24"/>
        <v>5.323881252750017E-3</v>
      </c>
      <c r="CO264" s="4">
        <f t="shared" si="24"/>
        <v>-8.4027305852915679E-2</v>
      </c>
      <c r="CP264" s="4">
        <f t="shared" si="24"/>
        <v>1.0010010845848043E-3</v>
      </c>
      <c r="CQ264" s="4">
        <f t="shared" si="24"/>
        <v>1.9389123435840944E-2</v>
      </c>
      <c r="CR264" s="4">
        <f t="shared" si="24"/>
        <v>3.4257745975692554E-2</v>
      </c>
      <c r="CS264" s="4">
        <f t="shared" si="24"/>
        <v>5.4474233515334182E-2</v>
      </c>
      <c r="CT264" s="4">
        <f t="shared" si="24"/>
        <v>6.9730868918603146E-3</v>
      </c>
      <c r="CU264" s="4">
        <f t="shared" si="24"/>
        <v>2.0249196241541655E-2</v>
      </c>
      <c r="CV264" s="4">
        <f t="shared" si="24"/>
        <v>3.750439545845427E-2</v>
      </c>
      <c r="CW264" s="4">
        <f t="shared" si="24"/>
        <v>2.6466573188163273E-2</v>
      </c>
      <c r="CX264" s="4">
        <f t="shared" si="24"/>
        <v>4.8579063379454879E-4</v>
      </c>
    </row>
    <row r="265" spans="2:102" x14ac:dyDescent="0.75">
      <c r="B265" s="3">
        <f t="shared" si="12"/>
        <v>9</v>
      </c>
      <c r="C265" s="4">
        <f t="shared" ref="C265:BN265" si="25">LN(C12/C11)</f>
        <v>-2.7225717879109982E-3</v>
      </c>
      <c r="D265" s="4">
        <f t="shared" si="25"/>
        <v>1.3468015503787952E-3</v>
      </c>
      <c r="E265" s="4">
        <f t="shared" si="25"/>
        <v>-5.4540497670524846E-4</v>
      </c>
      <c r="F265" s="4">
        <f t="shared" si="25"/>
        <v>0</v>
      </c>
      <c r="G265" s="4">
        <f t="shared" si="25"/>
        <v>-4.1407926660312769E-3</v>
      </c>
      <c r="H265" s="4">
        <f t="shared" si="25"/>
        <v>-1.6667052485211761E-2</v>
      </c>
      <c r="I265" s="4">
        <f t="shared" si="25"/>
        <v>3.4071583216143558E-3</v>
      </c>
      <c r="J265" s="4">
        <f t="shared" si="25"/>
        <v>-5.4054185669080469E-3</v>
      </c>
      <c r="K265" s="4">
        <f t="shared" si="25"/>
        <v>1.8198367169861209E-3</v>
      </c>
      <c r="L265" s="4">
        <f t="shared" si="25"/>
        <v>-2.9985029962565574E-3</v>
      </c>
      <c r="M265" s="4">
        <f t="shared" si="25"/>
        <v>-2.0780770429179173E-3</v>
      </c>
      <c r="N265" s="4">
        <f t="shared" si="25"/>
        <v>0</v>
      </c>
      <c r="O265" s="4">
        <f t="shared" si="25"/>
        <v>2.6917916657115746E-3</v>
      </c>
      <c r="P265" s="4">
        <f t="shared" si="25"/>
        <v>0</v>
      </c>
      <c r="Q265" s="4">
        <f t="shared" si="25"/>
        <v>1.6509827095017909E-3</v>
      </c>
      <c r="R265" s="4">
        <f t="shared" si="25"/>
        <v>1.5105743053668514E-3</v>
      </c>
      <c r="S265" s="4">
        <f t="shared" si="25"/>
        <v>-3.2685079552299937E-4</v>
      </c>
      <c r="T265" s="4">
        <f t="shared" si="25"/>
        <v>-9.1126688310182793E-3</v>
      </c>
      <c r="U265" s="4">
        <f t="shared" si="25"/>
        <v>-1.001009359510046E-2</v>
      </c>
      <c r="V265" s="4">
        <f t="shared" si="25"/>
        <v>-3.7032507449891775E-3</v>
      </c>
      <c r="W265" s="4">
        <f t="shared" si="25"/>
        <v>0</v>
      </c>
      <c r="X265" s="4">
        <f t="shared" si="25"/>
        <v>0</v>
      </c>
      <c r="Y265" s="4">
        <f t="shared" si="25"/>
        <v>4.4543503493801534E-3</v>
      </c>
      <c r="Z265" s="4">
        <f t="shared" si="25"/>
        <v>-6.8526944620405069E-3</v>
      </c>
      <c r="AA265" s="4">
        <f t="shared" si="25"/>
        <v>1.7873105740956587E-3</v>
      </c>
      <c r="AB265" s="4">
        <f t="shared" si="25"/>
        <v>1.6824399341893524E-3</v>
      </c>
      <c r="AC265" s="4">
        <f t="shared" si="25"/>
        <v>7.2437525804170159E-4</v>
      </c>
      <c r="AD265" s="4">
        <f t="shared" si="25"/>
        <v>2.9612103367794677E-3</v>
      </c>
      <c r="AE265" s="4">
        <f t="shared" si="25"/>
        <v>-6.5413152296399423E-3</v>
      </c>
      <c r="AF265" s="4">
        <f t="shared" si="25"/>
        <v>1.1317193960311089E-2</v>
      </c>
      <c r="AG265" s="4">
        <f t="shared" si="25"/>
        <v>0</v>
      </c>
      <c r="AH265" s="4">
        <f t="shared" si="25"/>
        <v>-5.0581797273526385E-3</v>
      </c>
      <c r="AI265" s="4">
        <f t="shared" si="25"/>
        <v>-8.9501458040755367E-3</v>
      </c>
      <c r="AJ265" s="4">
        <f t="shared" si="25"/>
        <v>1.7652255245691492E-3</v>
      </c>
      <c r="AK265" s="4">
        <f t="shared" si="25"/>
        <v>-1.3575583391834531E-2</v>
      </c>
      <c r="AL265" s="4">
        <f t="shared" si="25"/>
        <v>-4.7904283226324887E-3</v>
      </c>
      <c r="AM265" s="4">
        <f t="shared" si="25"/>
        <v>4.5584124517061867E-3</v>
      </c>
      <c r="AN265" s="4">
        <f t="shared" si="25"/>
        <v>-4.7022030214360746E-3</v>
      </c>
      <c r="AO265" s="4">
        <f t="shared" si="25"/>
        <v>-4.2328042960016154E-4</v>
      </c>
      <c r="AP265" s="4">
        <f t="shared" si="25"/>
        <v>1.781737665120722E-3</v>
      </c>
      <c r="AQ265" s="4">
        <f t="shared" si="25"/>
        <v>-1.2861738107442296E-3</v>
      </c>
      <c r="AR265" s="4">
        <f t="shared" si="25"/>
        <v>1.5887359762319146E-2</v>
      </c>
      <c r="AS265" s="4">
        <f t="shared" si="25"/>
        <v>-3.6297680505786127E-3</v>
      </c>
      <c r="AT265" s="4">
        <f t="shared" si="25"/>
        <v>-9.3476575392780238E-3</v>
      </c>
      <c r="AU265" s="4">
        <f t="shared" si="25"/>
        <v>-6.9561017316638E-3</v>
      </c>
      <c r="AV265" s="4">
        <f t="shared" si="25"/>
        <v>-8.5814816902781159E-4</v>
      </c>
      <c r="AW265" s="4">
        <f t="shared" si="25"/>
        <v>-2.5760979604694972E-3</v>
      </c>
      <c r="AX265" s="4">
        <f t="shared" si="25"/>
        <v>-4.3926409539547344E-3</v>
      </c>
      <c r="AY265" s="4">
        <f t="shared" si="25"/>
        <v>-5.3893195256056788E-3</v>
      </c>
      <c r="AZ265" s="4">
        <f t="shared" si="25"/>
        <v>6.5078428485995897E-3</v>
      </c>
      <c r="BA265" s="4">
        <f t="shared" si="25"/>
        <v>-0.14165051706302681</v>
      </c>
      <c r="BB265" s="4">
        <f t="shared" si="25"/>
        <v>0.13277045409700025</v>
      </c>
      <c r="BC265" s="4">
        <f t="shared" si="25"/>
        <v>8.452581389990102E-2</v>
      </c>
      <c r="BD265" s="4">
        <f t="shared" si="25"/>
        <v>8.6234677921457406E-2</v>
      </c>
      <c r="BE265" s="4">
        <f t="shared" si="25"/>
        <v>-1.0432969125776746E-3</v>
      </c>
      <c r="BF265" s="4">
        <f t="shared" si="25"/>
        <v>9.6931292056597514E-3</v>
      </c>
      <c r="BG265" s="4">
        <f t="shared" si="25"/>
        <v>-2.3104368345417577E-2</v>
      </c>
      <c r="BH265" s="4">
        <f t="shared" si="25"/>
        <v>2.2871208476494959E-2</v>
      </c>
      <c r="BI265" s="4">
        <f t="shared" si="25"/>
        <v>6.1312270549363805E-3</v>
      </c>
      <c r="BJ265" s="4">
        <f t="shared" si="25"/>
        <v>2.1053409197832263E-2</v>
      </c>
      <c r="BK265" s="4">
        <f t="shared" si="25"/>
        <v>-3.472140477870999E-2</v>
      </c>
      <c r="BL265" s="4">
        <f t="shared" si="25"/>
        <v>-7.1460777527967059E-3</v>
      </c>
      <c r="BM265" s="4">
        <f t="shared" si="25"/>
        <v>-1.2004946096823375E-2</v>
      </c>
      <c r="BN265" s="4">
        <f t="shared" si="25"/>
        <v>-4.6189458562944166E-3</v>
      </c>
      <c r="BO265" s="4">
        <f t="shared" ref="BO265:CX265" si="26">LN(BO12/BO11)</f>
        <v>6.5890563421721893E-2</v>
      </c>
      <c r="BP265" s="4">
        <f t="shared" si="26"/>
        <v>-4.8081823427932213E-2</v>
      </c>
      <c r="BQ265" s="4">
        <f t="shared" si="26"/>
        <v>-6.8050359890461508E-4</v>
      </c>
      <c r="BR265" s="4">
        <f t="shared" si="26"/>
        <v>6.2400889804798437E-2</v>
      </c>
      <c r="BS265" s="4">
        <f t="shared" si="26"/>
        <v>-5.6737905018085066E-2</v>
      </c>
      <c r="BT265" s="4">
        <f t="shared" si="26"/>
        <v>-7.6128698287219404E-3</v>
      </c>
      <c r="BU265" s="4">
        <f t="shared" si="26"/>
        <v>4.3120452631676194E-2</v>
      </c>
      <c r="BV265" s="4">
        <f t="shared" si="26"/>
        <v>-1.4636787568855121E-2</v>
      </c>
      <c r="BW265" s="4">
        <f t="shared" si="26"/>
        <v>-9.9239980859877914E-3</v>
      </c>
      <c r="BX265" s="4">
        <f t="shared" si="26"/>
        <v>-1.9968714634774655E-2</v>
      </c>
      <c r="BY265" s="4">
        <f t="shared" si="26"/>
        <v>-3.4105612486510818E-2</v>
      </c>
      <c r="BZ265" s="4">
        <f t="shared" si="26"/>
        <v>-0.10016308590105448</v>
      </c>
      <c r="CA265" s="4">
        <f t="shared" si="26"/>
        <v>-3.2054026290083602E-2</v>
      </c>
      <c r="CB265" s="4">
        <f t="shared" si="26"/>
        <v>1.5973900659510532E-2</v>
      </c>
      <c r="CC265" s="4">
        <f t="shared" si="26"/>
        <v>-4.3792424610533036E-4</v>
      </c>
      <c r="CD265" s="4">
        <f t="shared" si="26"/>
        <v>4.2618133305783366E-2</v>
      </c>
      <c r="CE265" s="4">
        <f t="shared" si="26"/>
        <v>-1.5211413156733021E-2</v>
      </c>
      <c r="CF265" s="4">
        <f t="shared" si="26"/>
        <v>2.8067328550659243E-2</v>
      </c>
      <c r="CG265" s="4">
        <f t="shared" si="26"/>
        <v>2.037767914235579E-2</v>
      </c>
      <c r="CH265" s="4">
        <f t="shared" si="26"/>
        <v>1.4911739495682698E-2</v>
      </c>
      <c r="CI265" s="4">
        <f t="shared" si="26"/>
        <v>-5.0377940299571808E-3</v>
      </c>
      <c r="CJ265" s="4">
        <f t="shared" si="26"/>
        <v>-2.1304290133337556E-2</v>
      </c>
      <c r="CK265" s="4">
        <f t="shared" si="26"/>
        <v>9.1408314706609099E-3</v>
      </c>
      <c r="CL265" s="4">
        <f t="shared" si="26"/>
        <v>-2.6350020661379203E-2</v>
      </c>
      <c r="CM265" s="4">
        <f t="shared" si="26"/>
        <v>6.3185907488945717E-2</v>
      </c>
      <c r="CN265" s="4">
        <f t="shared" si="26"/>
        <v>1.1438752088424355E-2</v>
      </c>
      <c r="CO265" s="4">
        <f t="shared" si="26"/>
        <v>1.1527378798082617E-3</v>
      </c>
      <c r="CP265" s="4">
        <f t="shared" si="26"/>
        <v>2.0302752337861999E-2</v>
      </c>
      <c r="CQ265" s="4">
        <f t="shared" si="26"/>
        <v>3.0547829850097647E-2</v>
      </c>
      <c r="CR265" s="4">
        <f t="shared" si="26"/>
        <v>-1.9039559727677E-2</v>
      </c>
      <c r="CS265" s="4">
        <f t="shared" si="26"/>
        <v>1.1099663038285624E-2</v>
      </c>
      <c r="CT265" s="4">
        <f t="shared" si="26"/>
        <v>3.4764518862817645E-2</v>
      </c>
      <c r="CU265" s="4">
        <f t="shared" si="26"/>
        <v>-4.1391632815350916E-2</v>
      </c>
      <c r="CV265" s="4">
        <f t="shared" si="26"/>
        <v>-6.1538655743781116E-3</v>
      </c>
      <c r="CW265" s="4">
        <f t="shared" si="26"/>
        <v>3.3030525676481751E-2</v>
      </c>
      <c r="CX265" s="4">
        <f t="shared" si="26"/>
        <v>1.9240612792843559E-2</v>
      </c>
    </row>
    <row r="266" spans="2:102" x14ac:dyDescent="0.75">
      <c r="B266" s="3">
        <f t="shared" si="12"/>
        <v>10</v>
      </c>
      <c r="C266" s="4">
        <f t="shared" ref="C266:BN266" si="27">LN(C13/C12)</f>
        <v>3.8095284166676487E-3</v>
      </c>
      <c r="D266" s="4">
        <f t="shared" si="27"/>
        <v>1.3449901153328341E-3</v>
      </c>
      <c r="E266" s="4">
        <f t="shared" si="27"/>
        <v>8.690983547419812E-3</v>
      </c>
      <c r="F266" s="4">
        <f t="shared" si="27"/>
        <v>1.7391742711869239E-2</v>
      </c>
      <c r="G266" s="4">
        <f t="shared" si="27"/>
        <v>4.1407926660313871E-3</v>
      </c>
      <c r="H266" s="4">
        <f t="shared" si="27"/>
        <v>1.1997601919040951E-3</v>
      </c>
      <c r="I266" s="4">
        <f t="shared" si="27"/>
        <v>1.0713381296403571E-2</v>
      </c>
      <c r="J266" s="4">
        <f t="shared" si="27"/>
        <v>-2.3767115069428579E-2</v>
      </c>
      <c r="K266" s="4">
        <f t="shared" si="27"/>
        <v>-4.2514488573582414E-3</v>
      </c>
      <c r="L266" s="4">
        <f t="shared" si="27"/>
        <v>1.1940440371917849E-2</v>
      </c>
      <c r="M266" s="4">
        <f t="shared" si="27"/>
        <v>1.7814731552325404E-3</v>
      </c>
      <c r="N266" s="4">
        <f t="shared" si="27"/>
        <v>9.0498355199178562E-3</v>
      </c>
      <c r="O266" s="4">
        <f t="shared" si="27"/>
        <v>5.3619431413853731E-3</v>
      </c>
      <c r="P266" s="4">
        <f t="shared" si="27"/>
        <v>-4.7136460924585032E-4</v>
      </c>
      <c r="Q266" s="4">
        <f t="shared" si="27"/>
        <v>3.2938106195614797E-3</v>
      </c>
      <c r="R266" s="4">
        <f t="shared" si="27"/>
        <v>-1.4826350281139111E-2</v>
      </c>
      <c r="S266" s="4">
        <f t="shared" si="27"/>
        <v>-4.5871640069060429E-3</v>
      </c>
      <c r="T266" s="4">
        <f t="shared" si="27"/>
        <v>-1.3605652055778709E-2</v>
      </c>
      <c r="U266" s="4">
        <f t="shared" si="27"/>
        <v>-4.0322635279383401E-3</v>
      </c>
      <c r="V266" s="4">
        <f t="shared" si="27"/>
        <v>7.4174808691996566E-4</v>
      </c>
      <c r="W266" s="4">
        <f t="shared" si="27"/>
        <v>-4.0650462481694452E-3</v>
      </c>
      <c r="X266" s="4">
        <f t="shared" si="27"/>
        <v>5.4200674693391133E-3</v>
      </c>
      <c r="Y266" s="4">
        <f t="shared" si="27"/>
        <v>4.4345970678655536E-3</v>
      </c>
      <c r="Z266" s="4">
        <f t="shared" si="27"/>
        <v>4.8995688411584797E-3</v>
      </c>
      <c r="AA266" s="4">
        <f t="shared" si="27"/>
        <v>3.5650661644961446E-3</v>
      </c>
      <c r="AB266" s="4">
        <f t="shared" si="27"/>
        <v>1.0867400578343088E-2</v>
      </c>
      <c r="AC266" s="4">
        <f t="shared" si="27"/>
        <v>-5.0816806269975119E-3</v>
      </c>
      <c r="AD266" s="4">
        <f t="shared" si="27"/>
        <v>1.1820332345550085E-3</v>
      </c>
      <c r="AE266" s="4">
        <f t="shared" si="27"/>
        <v>-1.6420364937442986E-3</v>
      </c>
      <c r="AF266" s="4">
        <f t="shared" si="27"/>
        <v>-1.1648224962930943E-3</v>
      </c>
      <c r="AG266" s="4">
        <f t="shared" si="27"/>
        <v>9.3266857760846353E-3</v>
      </c>
      <c r="AH266" s="4">
        <f t="shared" si="27"/>
        <v>1.709443335930004E-2</v>
      </c>
      <c r="AI266" s="4">
        <f t="shared" si="27"/>
        <v>-5.5478644377179786E-3</v>
      </c>
      <c r="AJ266" s="4">
        <f t="shared" si="27"/>
        <v>0</v>
      </c>
      <c r="AK266" s="4">
        <f t="shared" si="27"/>
        <v>2.5396839047605339E-3</v>
      </c>
      <c r="AL266" s="4">
        <f t="shared" si="27"/>
        <v>8.3682496705165792E-3</v>
      </c>
      <c r="AM266" s="4">
        <f t="shared" si="27"/>
        <v>-1.7069705424962614E-3</v>
      </c>
      <c r="AN266" s="4">
        <f t="shared" si="27"/>
        <v>1.4815085785140682E-2</v>
      </c>
      <c r="AO266" s="4">
        <f t="shared" si="27"/>
        <v>0</v>
      </c>
      <c r="AP266" s="4">
        <f t="shared" si="27"/>
        <v>4.4405046322066504E-3</v>
      </c>
      <c r="AQ266" s="4">
        <f t="shared" si="27"/>
        <v>3.8535693159899723E-3</v>
      </c>
      <c r="AR266" s="4">
        <f t="shared" si="27"/>
        <v>1.9725360480950752E-2</v>
      </c>
      <c r="AS266" s="4">
        <f t="shared" si="27"/>
        <v>-1.0509578111859822E-2</v>
      </c>
      <c r="AT266" s="4">
        <f t="shared" si="27"/>
        <v>5.6446589901108296E-3</v>
      </c>
      <c r="AU266" s="4">
        <f t="shared" si="27"/>
        <v>7.7529400446327181E-4</v>
      </c>
      <c r="AV266" s="4">
        <f t="shared" si="27"/>
        <v>3.0858930711644755E-3</v>
      </c>
      <c r="AW266" s="4">
        <f t="shared" si="27"/>
        <v>-1.3576810827981917E-4</v>
      </c>
      <c r="AX266" s="4">
        <f t="shared" si="27"/>
        <v>-6.775068009832858E-4</v>
      </c>
      <c r="AY266" s="4">
        <f t="shared" si="27"/>
        <v>8.5287851651760587E-4</v>
      </c>
      <c r="AZ266" s="4">
        <f t="shared" si="27"/>
        <v>3.1338164161714842E-3</v>
      </c>
      <c r="BA266" s="4">
        <f t="shared" si="27"/>
        <v>3.7496312462249132E-2</v>
      </c>
      <c r="BB266" s="4">
        <f t="shared" si="27"/>
        <v>-0.12771227436964763</v>
      </c>
      <c r="BC266" s="4">
        <f t="shared" si="27"/>
        <v>0.10391018908017985</v>
      </c>
      <c r="BD266" s="4">
        <f t="shared" si="27"/>
        <v>-7.1590870961534422E-2</v>
      </c>
      <c r="BE266" s="4">
        <f t="shared" si="27"/>
        <v>-2.0898649194592421E-3</v>
      </c>
      <c r="BF266" s="4">
        <f t="shared" si="27"/>
        <v>2.6442577123516747E-2</v>
      </c>
      <c r="BG266" s="4">
        <f t="shared" si="27"/>
        <v>3.6593230131361523E-2</v>
      </c>
      <c r="BH266" s="4">
        <f t="shared" si="27"/>
        <v>-9.9161566531480824E-2</v>
      </c>
      <c r="BI266" s="4">
        <f t="shared" si="27"/>
        <v>-8.4126012652907214E-2</v>
      </c>
      <c r="BJ266" s="4">
        <f t="shared" si="27"/>
        <v>-6.4538521137571053E-2</v>
      </c>
      <c r="BK266" s="4">
        <f t="shared" si="27"/>
        <v>7.004384373292645E-2</v>
      </c>
      <c r="BL266" s="4">
        <f t="shared" si="27"/>
        <v>-8.1008543814828117E-3</v>
      </c>
      <c r="BM266" s="4">
        <f t="shared" si="27"/>
        <v>-2.6929411878631408E-2</v>
      </c>
      <c r="BN266" s="4">
        <f t="shared" si="27"/>
        <v>3.133266849913928E-2</v>
      </c>
      <c r="BO266" s="4">
        <f t="shared" ref="BO266:CX266" si="28">LN(BO13/BO12)</f>
        <v>6.2745020548588326E-2</v>
      </c>
      <c r="BP266" s="4">
        <f t="shared" si="28"/>
        <v>3.201004891790029E-2</v>
      </c>
      <c r="BQ266" s="4">
        <f t="shared" si="28"/>
        <v>-1.1639980789135872E-2</v>
      </c>
      <c r="BR266" s="4">
        <f t="shared" si="28"/>
        <v>6.7671743945841856E-3</v>
      </c>
      <c r="BS266" s="4">
        <f t="shared" si="28"/>
        <v>6.1832159539828242E-2</v>
      </c>
      <c r="BT266" s="4">
        <f t="shared" si="28"/>
        <v>-3.5936447053214339E-2</v>
      </c>
      <c r="BU266" s="4">
        <f t="shared" si="28"/>
        <v>-1.7741447009595929E-2</v>
      </c>
      <c r="BV266" s="4">
        <f t="shared" si="28"/>
        <v>-1.3114755978107554E-3</v>
      </c>
      <c r="BW266" s="4">
        <f t="shared" si="28"/>
        <v>-2.6631174194836618E-3</v>
      </c>
      <c r="BX266" s="4">
        <f t="shared" si="28"/>
        <v>6.8341974541277399E-3</v>
      </c>
      <c r="BY266" s="4">
        <f t="shared" si="28"/>
        <v>-9.2261033732926913E-3</v>
      </c>
      <c r="BZ266" s="4">
        <f t="shared" si="28"/>
        <v>7.0218430105059279E-2</v>
      </c>
      <c r="CA266" s="4">
        <f t="shared" si="28"/>
        <v>-2.1162322784909923E-2</v>
      </c>
      <c r="CB266" s="4">
        <f t="shared" si="28"/>
        <v>-2.6579637804712012E-2</v>
      </c>
      <c r="CC266" s="4">
        <f t="shared" si="28"/>
        <v>5.330615989891619E-2</v>
      </c>
      <c r="CD266" s="4">
        <f t="shared" si="28"/>
        <v>-0.10192690774607732</v>
      </c>
      <c r="CE266" s="4">
        <f t="shared" si="28"/>
        <v>-3.386510122095799E-2</v>
      </c>
      <c r="CF266" s="4">
        <f t="shared" si="28"/>
        <v>6.5053215677730702E-2</v>
      </c>
      <c r="CG266" s="4">
        <f t="shared" si="28"/>
        <v>2.0958851020843522E-2</v>
      </c>
      <c r="CH266" s="4">
        <f t="shared" si="28"/>
        <v>-6.497031339052485E-2</v>
      </c>
      <c r="CI266" s="4">
        <f t="shared" si="28"/>
        <v>-1.5267472130788421E-2</v>
      </c>
      <c r="CJ266" s="4">
        <f t="shared" si="28"/>
        <v>2.9487933030643444E-2</v>
      </c>
      <c r="CK266" s="4">
        <f t="shared" si="28"/>
        <v>-9.2402672758811283E-2</v>
      </c>
      <c r="CL266" s="4">
        <f t="shared" si="28"/>
        <v>-2.7580910692776468E-2</v>
      </c>
      <c r="CM266" s="4">
        <f t="shared" si="28"/>
        <v>-3.3090652254972978E-2</v>
      </c>
      <c r="CN266" s="4">
        <f t="shared" si="28"/>
        <v>8.7108564742483796E-3</v>
      </c>
      <c r="CO266" s="4">
        <f t="shared" si="28"/>
        <v>-2.8039220064393047E-2</v>
      </c>
      <c r="CP266" s="4">
        <f t="shared" si="28"/>
        <v>-2.2807136316478353E-2</v>
      </c>
      <c r="CQ266" s="4">
        <f t="shared" si="28"/>
        <v>-1.8800264500147258E-2</v>
      </c>
      <c r="CR266" s="4">
        <f t="shared" si="28"/>
        <v>3.2863637179916763E-2</v>
      </c>
      <c r="CS266" s="4">
        <f t="shared" si="28"/>
        <v>-3.2962310964858708E-2</v>
      </c>
      <c r="CT266" s="4">
        <f t="shared" si="28"/>
        <v>-7.4718286484536753E-2</v>
      </c>
      <c r="CU266" s="4">
        <f t="shared" si="28"/>
        <v>-3.4786116085415542E-2</v>
      </c>
      <c r="CV266" s="4">
        <f t="shared" si="28"/>
        <v>-6.7010710282960434E-2</v>
      </c>
      <c r="CW266" s="4">
        <f t="shared" si="28"/>
        <v>-3.676884778708904E-2</v>
      </c>
      <c r="CX266" s="4">
        <f t="shared" si="28"/>
        <v>-3.6385289413276879E-2</v>
      </c>
    </row>
    <row r="267" spans="2:102" x14ac:dyDescent="0.75">
      <c r="B267" s="3">
        <f t="shared" si="12"/>
        <v>11</v>
      </c>
      <c r="C267" s="4">
        <f t="shared" ref="C267:BN267" si="29">LN(C14/C13)</f>
        <v>-2.719610052642138E-3</v>
      </c>
      <c r="D267" s="4">
        <f t="shared" si="29"/>
        <v>0</v>
      </c>
      <c r="E267" s="4">
        <f t="shared" si="29"/>
        <v>-3.2502737173014723E-3</v>
      </c>
      <c r="F267" s="4">
        <f t="shared" si="29"/>
        <v>1.709443335930004E-2</v>
      </c>
      <c r="G267" s="4">
        <f t="shared" si="29"/>
        <v>0</v>
      </c>
      <c r="H267" s="4">
        <f t="shared" si="29"/>
        <v>1.9002947125615482E-2</v>
      </c>
      <c r="I267" s="4">
        <f t="shared" si="29"/>
        <v>-1.071338129640367E-2</v>
      </c>
      <c r="J267" s="4">
        <f t="shared" si="29"/>
        <v>-9.2549752094292124E-4</v>
      </c>
      <c r="K267" s="4">
        <f t="shared" si="29"/>
        <v>9.6911721531763723E-3</v>
      </c>
      <c r="L267" s="4">
        <f t="shared" si="29"/>
        <v>1.1799546931155031E-2</v>
      </c>
      <c r="M267" s="4">
        <f t="shared" si="29"/>
        <v>-1.4843404833094918E-3</v>
      </c>
      <c r="N267" s="4">
        <f t="shared" si="29"/>
        <v>-9.0498355199179273E-3</v>
      </c>
      <c r="O267" s="4">
        <f t="shared" si="29"/>
        <v>-2.6773777707164029E-3</v>
      </c>
      <c r="P267" s="4">
        <f t="shared" si="29"/>
        <v>2.8248606355546191E-3</v>
      </c>
      <c r="Q267" s="4">
        <f t="shared" si="29"/>
        <v>5.2476342134697724E-3</v>
      </c>
      <c r="R267" s="4">
        <f t="shared" si="29"/>
        <v>-1.5827390809863343E-2</v>
      </c>
      <c r="S267" s="4">
        <f t="shared" si="29"/>
        <v>7.5249823431494641E-3</v>
      </c>
      <c r="T267" s="4">
        <f t="shared" si="29"/>
        <v>1.0549548389243905E-2</v>
      </c>
      <c r="U267" s="4">
        <f t="shared" si="29"/>
        <v>-2.022245380767698E-3</v>
      </c>
      <c r="V267" s="4">
        <f t="shared" si="29"/>
        <v>-2.4718823509865134E-4</v>
      </c>
      <c r="W267" s="4">
        <f t="shared" si="29"/>
        <v>1.8830415170831689E-2</v>
      </c>
      <c r="X267" s="4">
        <f t="shared" si="29"/>
        <v>0</v>
      </c>
      <c r="Y267" s="4">
        <f t="shared" si="29"/>
        <v>-2.2148403295527874E-3</v>
      </c>
      <c r="Z267" s="4">
        <f t="shared" si="29"/>
        <v>3.9024439769317454E-3</v>
      </c>
      <c r="AA267" s="4">
        <f t="shared" si="29"/>
        <v>-1.0733555643108777E-2</v>
      </c>
      <c r="AB267" s="4">
        <f t="shared" si="29"/>
        <v>3.3201939610393366E-3</v>
      </c>
      <c r="AC267" s="4">
        <f t="shared" si="29"/>
        <v>0</v>
      </c>
      <c r="AD267" s="4">
        <f t="shared" si="29"/>
        <v>-5.9084196696665859E-4</v>
      </c>
      <c r="AE267" s="4">
        <f t="shared" si="29"/>
        <v>1.0625355378936026E-2</v>
      </c>
      <c r="AF267" s="4">
        <f t="shared" si="29"/>
        <v>5.0377940299573022E-3</v>
      </c>
      <c r="AG267" s="4">
        <f t="shared" si="29"/>
        <v>-4.0930289699750363E-3</v>
      </c>
      <c r="AH267" s="4">
        <f t="shared" si="29"/>
        <v>-7.5056644576844238E-3</v>
      </c>
      <c r="AI267" s="4">
        <f t="shared" si="29"/>
        <v>-1.3917886728226083E-3</v>
      </c>
      <c r="AJ267" s="4">
        <f t="shared" si="29"/>
        <v>-1.7652255245690809E-3</v>
      </c>
      <c r="AK267" s="4">
        <f t="shared" si="29"/>
        <v>-1.8560532813365928E-2</v>
      </c>
      <c r="AL267" s="4">
        <f t="shared" si="29"/>
        <v>-3.577821347884078E-3</v>
      </c>
      <c r="AM267" s="4">
        <f t="shared" si="29"/>
        <v>-1.7098892738273851E-3</v>
      </c>
      <c r="AN267" s="4">
        <f t="shared" si="29"/>
        <v>4.6332129214881985E-3</v>
      </c>
      <c r="AO267" s="4">
        <f t="shared" si="29"/>
        <v>-1.270917349632679E-3</v>
      </c>
      <c r="AP267" s="4">
        <f t="shared" si="29"/>
        <v>3.0966625055378573E-3</v>
      </c>
      <c r="AQ267" s="4">
        <f t="shared" si="29"/>
        <v>5.1151006667704089E-3</v>
      </c>
      <c r="AR267" s="4">
        <f t="shared" si="29"/>
        <v>-1.9336132353947985E-3</v>
      </c>
      <c r="AS267" s="4">
        <f t="shared" si="29"/>
        <v>-4.604059698188263E-3</v>
      </c>
      <c r="AT267" s="4">
        <f t="shared" si="29"/>
        <v>4.8494224693911309E-3</v>
      </c>
      <c r="AU267" s="4">
        <f t="shared" si="29"/>
        <v>1.8066852249490513E-3</v>
      </c>
      <c r="AV267" s="4">
        <f t="shared" si="29"/>
        <v>-3.4240712541362786E-4</v>
      </c>
      <c r="AW267" s="4">
        <f t="shared" si="29"/>
        <v>5.4296187026851774E-4</v>
      </c>
      <c r="AX267" s="4">
        <f t="shared" si="29"/>
        <v>-3.3892560907398137E-4</v>
      </c>
      <c r="AY267" s="4">
        <f t="shared" si="29"/>
        <v>-6.2714002582093331E-3</v>
      </c>
      <c r="AZ267" s="4">
        <f t="shared" si="29"/>
        <v>-6.259781112075665E-4</v>
      </c>
      <c r="BA267" s="4">
        <f t="shared" si="29"/>
        <v>-3.8814704215507416E-2</v>
      </c>
      <c r="BB267" s="4">
        <f t="shared" si="29"/>
        <v>7.9499208300710528E-2</v>
      </c>
      <c r="BC267" s="4">
        <f t="shared" si="29"/>
        <v>-9.2701104545460017E-2</v>
      </c>
      <c r="BD267" s="4">
        <f t="shared" si="29"/>
        <v>4.8535094661608609E-2</v>
      </c>
      <c r="BE267" s="4">
        <f t="shared" si="29"/>
        <v>-5.9807748435390447E-2</v>
      </c>
      <c r="BF267" s="4">
        <f t="shared" si="29"/>
        <v>2.4743530383605366E-2</v>
      </c>
      <c r="BG267" s="4">
        <f t="shared" si="29"/>
        <v>-3.8490163991361098E-2</v>
      </c>
      <c r="BH267" s="4">
        <f t="shared" si="29"/>
        <v>2.770260254933575E-2</v>
      </c>
      <c r="BI267" s="4">
        <f t="shared" si="29"/>
        <v>2.5384295135672443E-2</v>
      </c>
      <c r="BJ267" s="4">
        <f t="shared" si="29"/>
        <v>6.4538521137571164E-2</v>
      </c>
      <c r="BK267" s="4">
        <f t="shared" si="29"/>
        <v>1.9225759671298519E-2</v>
      </c>
      <c r="BL267" s="4">
        <f t="shared" si="29"/>
        <v>-2.0543977491512832E-2</v>
      </c>
      <c r="BM267" s="4">
        <f t="shared" si="29"/>
        <v>-1.1647386249181629E-2</v>
      </c>
      <c r="BN267" s="4">
        <f t="shared" si="29"/>
        <v>4.2279148844106704E-2</v>
      </c>
      <c r="BO267" s="4">
        <f t="shared" ref="BO267:CX267" si="30">LN(BO14/BO13)</f>
        <v>-3.2557723483431895E-2</v>
      </c>
      <c r="BP267" s="4">
        <f t="shared" si="30"/>
        <v>-9.0049533325020626E-4</v>
      </c>
      <c r="BQ267" s="4">
        <f t="shared" si="30"/>
        <v>-2.0682530640589573E-3</v>
      </c>
      <c r="BR267" s="4">
        <f t="shared" si="30"/>
        <v>-1.6692814194553988E-2</v>
      </c>
      <c r="BS267" s="4">
        <f t="shared" si="30"/>
        <v>-1.1241814866248296E-2</v>
      </c>
      <c r="BT267" s="4">
        <f t="shared" si="30"/>
        <v>2.7531500808318874E-2</v>
      </c>
      <c r="BU267" s="4">
        <f t="shared" si="30"/>
        <v>1.0092101091106927E-2</v>
      </c>
      <c r="BV267" s="4">
        <f t="shared" si="30"/>
        <v>-3.8459847829085944E-2</v>
      </c>
      <c r="BW267" s="4">
        <f t="shared" si="30"/>
        <v>7.9681696491768813E-3</v>
      </c>
      <c r="BX267" s="4">
        <f t="shared" si="30"/>
        <v>-1.7377685230828974E-2</v>
      </c>
      <c r="BY267" s="4">
        <f t="shared" si="30"/>
        <v>1.0293361691140592E-3</v>
      </c>
      <c r="BZ267" s="4">
        <f t="shared" si="30"/>
        <v>-7.8247660582299108E-3</v>
      </c>
      <c r="CA267" s="4">
        <f t="shared" si="30"/>
        <v>-1.6291687598185663E-2</v>
      </c>
      <c r="CB267" s="4">
        <f t="shared" si="30"/>
        <v>4.479290804046041E-3</v>
      </c>
      <c r="CC267" s="4">
        <f t="shared" si="30"/>
        <v>-7.053653978612455E-2</v>
      </c>
      <c r="CD267" s="4">
        <f t="shared" si="30"/>
        <v>0</v>
      </c>
      <c r="CE267" s="4">
        <f t="shared" si="30"/>
        <v>5.1156598331018925E-2</v>
      </c>
      <c r="CF267" s="4">
        <f t="shared" si="30"/>
        <v>-0.10265415406008334</v>
      </c>
      <c r="CG267" s="4">
        <f t="shared" si="30"/>
        <v>3.398385281559857E-2</v>
      </c>
      <c r="CH267" s="4">
        <f t="shared" si="30"/>
        <v>4.393658632623644E-2</v>
      </c>
      <c r="CI267" s="4">
        <f t="shared" si="30"/>
        <v>1.7789541563498459E-2</v>
      </c>
      <c r="CJ267" s="4">
        <f t="shared" si="30"/>
        <v>-5.649160823074497E-2</v>
      </c>
      <c r="CK267" s="4">
        <f t="shared" si="30"/>
        <v>3.1436773423564289E-2</v>
      </c>
      <c r="CL267" s="4">
        <f t="shared" si="30"/>
        <v>2.3036595879298932E-2</v>
      </c>
      <c r="CM267" s="4">
        <f t="shared" si="30"/>
        <v>4.8123719626271454E-2</v>
      </c>
      <c r="CN267" s="4">
        <f t="shared" si="30"/>
        <v>-1.7498259241052673E-2</v>
      </c>
      <c r="CO267" s="4">
        <f t="shared" si="30"/>
        <v>9.2721740050222226E-2</v>
      </c>
      <c r="CP267" s="4">
        <f t="shared" si="30"/>
        <v>1.5920734286844977E-2</v>
      </c>
      <c r="CQ267" s="4">
        <f t="shared" si="30"/>
        <v>2.0708662025907414E-2</v>
      </c>
      <c r="CR267" s="4">
        <f t="shared" si="30"/>
        <v>-3.3321407844811558E-2</v>
      </c>
      <c r="CS267" s="4">
        <f t="shared" si="30"/>
        <v>4.1549002912872265E-2</v>
      </c>
      <c r="CT267" s="4">
        <f t="shared" si="30"/>
        <v>1.5655897072552844E-2</v>
      </c>
      <c r="CU267" s="4">
        <f t="shared" si="30"/>
        <v>6.8861758336114492E-2</v>
      </c>
      <c r="CV267" s="4">
        <f t="shared" si="30"/>
        <v>4.8318577270807732E-2</v>
      </c>
      <c r="CW267" s="4">
        <f t="shared" si="30"/>
        <v>-3.8172573505029714E-2</v>
      </c>
      <c r="CX267" s="4">
        <f t="shared" si="30"/>
        <v>2.1506205220963682E-2</v>
      </c>
    </row>
    <row r="268" spans="2:102" x14ac:dyDescent="0.75">
      <c r="B268" s="3">
        <f t="shared" si="12"/>
        <v>12</v>
      </c>
      <c r="C268" s="4">
        <f t="shared" ref="C268:BN268" si="31">LN(C15/C14)</f>
        <v>3.8053864893874217E-3</v>
      </c>
      <c r="D268" s="4">
        <f t="shared" si="31"/>
        <v>-2.6917916657115256E-3</v>
      </c>
      <c r="E268" s="4">
        <f t="shared" si="31"/>
        <v>-4.8953048534131297E-3</v>
      </c>
      <c r="F268" s="4">
        <f t="shared" si="31"/>
        <v>0</v>
      </c>
      <c r="G268" s="4">
        <f t="shared" si="31"/>
        <v>0</v>
      </c>
      <c r="H268" s="4">
        <f t="shared" si="31"/>
        <v>-9.4563352420354001E-3</v>
      </c>
      <c r="I268" s="4">
        <f t="shared" si="31"/>
        <v>-9.1116803512558894E-3</v>
      </c>
      <c r="J268" s="4">
        <f t="shared" si="31"/>
        <v>1.4706147389695487E-2</v>
      </c>
      <c r="K268" s="4">
        <f t="shared" si="31"/>
        <v>-2.4140023792811223E-3</v>
      </c>
      <c r="L268" s="4">
        <f t="shared" si="31"/>
        <v>2.605067719994255E-2</v>
      </c>
      <c r="M268" s="4">
        <f t="shared" si="31"/>
        <v>-1.4865470256455982E-3</v>
      </c>
      <c r="N268" s="4">
        <f t="shared" si="31"/>
        <v>0</v>
      </c>
      <c r="O268" s="4">
        <f t="shared" si="31"/>
        <v>-2.6845653706688757E-3</v>
      </c>
      <c r="P268" s="4">
        <f t="shared" si="31"/>
        <v>-4.702562983438409E-4</v>
      </c>
      <c r="Q268" s="4">
        <f t="shared" si="31"/>
        <v>-6.8931833753139889E-3</v>
      </c>
      <c r="R268" s="4">
        <f t="shared" si="31"/>
        <v>6.2063814425372841E-3</v>
      </c>
      <c r="S268" s="4">
        <f t="shared" si="31"/>
        <v>2.6041681383879513E-3</v>
      </c>
      <c r="T268" s="4">
        <f t="shared" si="31"/>
        <v>6.9717057979041602E-3</v>
      </c>
      <c r="U268" s="4">
        <f t="shared" si="31"/>
        <v>8.0645598367304946E-3</v>
      </c>
      <c r="V268" s="4">
        <f t="shared" si="31"/>
        <v>4.9321924893188721E-3</v>
      </c>
      <c r="W268" s="4">
        <f t="shared" si="31"/>
        <v>3.9893669930335151E-3</v>
      </c>
      <c r="X268" s="4">
        <f t="shared" si="31"/>
        <v>-5.4200674693392556E-3</v>
      </c>
      <c r="Y268" s="4">
        <f t="shared" si="31"/>
        <v>-2.2197567383128881E-3</v>
      </c>
      <c r="Z268" s="4">
        <f t="shared" si="31"/>
        <v>6.7928451398163482E-3</v>
      </c>
      <c r="AA268" s="4">
        <f t="shared" si="31"/>
        <v>8.9526112721141048E-3</v>
      </c>
      <c r="AB268" s="4">
        <f t="shared" si="31"/>
        <v>-2.6968173174757143E-3</v>
      </c>
      <c r="AC268" s="4">
        <f t="shared" si="31"/>
        <v>2.9069787913090896E-3</v>
      </c>
      <c r="AD268" s="4">
        <f t="shared" si="31"/>
        <v>-2.3668650102662793E-3</v>
      </c>
      <c r="AE268" s="4">
        <f t="shared" si="31"/>
        <v>-1.3093476747019658E-2</v>
      </c>
      <c r="AF268" s="4">
        <f t="shared" si="31"/>
        <v>1.3819797680844584E-2</v>
      </c>
      <c r="AG268" s="4">
        <f t="shared" si="31"/>
        <v>2.2346378014163628E-3</v>
      </c>
      <c r="AH268" s="4">
        <f t="shared" si="31"/>
        <v>-9.588768901615672E-3</v>
      </c>
      <c r="AI268" s="4">
        <f t="shared" si="31"/>
        <v>1.1768913962113454E-2</v>
      </c>
      <c r="AJ268" s="4">
        <f t="shared" si="31"/>
        <v>-3.5398267051241737E-3</v>
      </c>
      <c r="AK268" s="4">
        <f t="shared" si="31"/>
        <v>-7.7821404420549628E-3</v>
      </c>
      <c r="AL268" s="4">
        <f t="shared" si="31"/>
        <v>-1.1954574047736343E-3</v>
      </c>
      <c r="AM268" s="4">
        <f t="shared" si="31"/>
        <v>-4.0011485216869935E-3</v>
      </c>
      <c r="AN268" s="4">
        <f t="shared" si="31"/>
        <v>-6.1823999083175391E-3</v>
      </c>
      <c r="AO268" s="4">
        <f t="shared" si="31"/>
        <v>-5.0998835566515811E-3</v>
      </c>
      <c r="AP268" s="4">
        <f t="shared" si="31"/>
        <v>1.7652255245691492E-3</v>
      </c>
      <c r="AQ268" s="4">
        <f t="shared" si="31"/>
        <v>-1.2763243596046784E-3</v>
      </c>
      <c r="AR268" s="4">
        <f t="shared" si="31"/>
        <v>1.3457428342328962E-2</v>
      </c>
      <c r="AS268" s="4">
        <f t="shared" si="31"/>
        <v>4.1446064394742785E-3</v>
      </c>
      <c r="AT268" s="4">
        <f t="shared" si="31"/>
        <v>5.4592911568733084E-3</v>
      </c>
      <c r="AU268" s="4">
        <f t="shared" si="31"/>
        <v>-1.0889399799268319E-2</v>
      </c>
      <c r="AV268" s="4">
        <f t="shared" si="31"/>
        <v>-1.8853377767229763E-3</v>
      </c>
      <c r="AW268" s="4">
        <f t="shared" si="31"/>
        <v>-1.1876462031620618E-2</v>
      </c>
      <c r="AX268" s="4">
        <f t="shared" si="31"/>
        <v>-4.757059599459346E-3</v>
      </c>
      <c r="AY268" s="4">
        <f t="shared" si="31"/>
        <v>5.1340671813895214E-3</v>
      </c>
      <c r="AZ268" s="4">
        <f t="shared" si="31"/>
        <v>1.2515646189419536E-3</v>
      </c>
      <c r="BA268" s="4">
        <f t="shared" si="31"/>
        <v>4.6400075604764071E-2</v>
      </c>
      <c r="BB268" s="4">
        <f t="shared" si="31"/>
        <v>2.21207176445317E-2</v>
      </c>
      <c r="BC268" s="4">
        <f t="shared" si="31"/>
        <v>5.9249879364091526E-2</v>
      </c>
      <c r="BD268" s="4">
        <f t="shared" si="31"/>
        <v>-6.5813765892979194E-3</v>
      </c>
      <c r="BE268" s="4">
        <f t="shared" si="31"/>
        <v>6.5024244354281668E-2</v>
      </c>
      <c r="BF268" s="4">
        <f t="shared" si="31"/>
        <v>-4.6908026116043826E-2</v>
      </c>
      <c r="BG268" s="4">
        <f t="shared" si="31"/>
        <v>2.685144149357865E-2</v>
      </c>
      <c r="BH268" s="4">
        <f t="shared" si="31"/>
        <v>9.3265810774481539E-2</v>
      </c>
      <c r="BI268" s="4">
        <f t="shared" si="31"/>
        <v>3.6491108582415013E-2</v>
      </c>
      <c r="BJ268" s="4">
        <f t="shared" si="31"/>
        <v>0</v>
      </c>
      <c r="BK268" s="4">
        <f t="shared" si="31"/>
        <v>3.9043148452677166E-2</v>
      </c>
      <c r="BL268" s="4">
        <f t="shared" si="31"/>
        <v>4.5093302288105798E-2</v>
      </c>
      <c r="BM268" s="4">
        <f t="shared" si="31"/>
        <v>-8.3717041306365862E-4</v>
      </c>
      <c r="BN268" s="4">
        <f t="shared" si="31"/>
        <v>-2.9462032730316334E-2</v>
      </c>
      <c r="BO268" s="4">
        <f t="shared" ref="BO268:CX268" si="32">LN(BO15/BO14)</f>
        <v>7.168489478612497E-3</v>
      </c>
      <c r="BP268" s="4">
        <f t="shared" si="32"/>
        <v>-4.0446689580589897E-2</v>
      </c>
      <c r="BQ268" s="4">
        <f t="shared" si="32"/>
        <v>6.8989309393764674E-4</v>
      </c>
      <c r="BR268" s="4">
        <f t="shared" si="32"/>
        <v>5.3410751739708912E-2</v>
      </c>
      <c r="BS268" s="4">
        <f t="shared" si="32"/>
        <v>-2.2870019640614792E-2</v>
      </c>
      <c r="BT268" s="4">
        <f t="shared" si="32"/>
        <v>-2.3766436119655246E-2</v>
      </c>
      <c r="BU268" s="4">
        <f t="shared" si="32"/>
        <v>-4.5311284514698284E-2</v>
      </c>
      <c r="BV268" s="4">
        <f t="shared" si="32"/>
        <v>5.9882283416492627E-2</v>
      </c>
      <c r="BW268" s="4">
        <f t="shared" si="32"/>
        <v>-3.3969972188177593E-2</v>
      </c>
      <c r="BX268" s="4">
        <f t="shared" si="32"/>
        <v>4.0758101236740464E-4</v>
      </c>
      <c r="BY268" s="4">
        <f t="shared" si="32"/>
        <v>2.8399474521697957E-2</v>
      </c>
      <c r="BZ268" s="4">
        <f t="shared" si="32"/>
        <v>-5.2410220062646264E-2</v>
      </c>
      <c r="CA268" s="4">
        <f t="shared" si="32"/>
        <v>-3.4901551759014784E-2</v>
      </c>
      <c r="CB268" s="4">
        <f t="shared" si="32"/>
        <v>-2.3171423816198616E-2</v>
      </c>
      <c r="CC268" s="4">
        <f t="shared" si="32"/>
        <v>5.7579200717606825E-2</v>
      </c>
      <c r="CD268" s="4">
        <f t="shared" si="32"/>
        <v>5.3674956722037911E-2</v>
      </c>
      <c r="CE268" s="4">
        <f t="shared" si="32"/>
        <v>-4.1904831659087073E-2</v>
      </c>
      <c r="CF268" s="4">
        <f t="shared" si="32"/>
        <v>-6.5213891665592237E-3</v>
      </c>
      <c r="CG268" s="4">
        <f t="shared" si="32"/>
        <v>-2.3894873973814672E-3</v>
      </c>
      <c r="CH268" s="4">
        <f t="shared" si="32"/>
        <v>-5.6352936551131744E-2</v>
      </c>
      <c r="CI268" s="4">
        <f t="shared" si="32"/>
        <v>5.0251362026729795E-3</v>
      </c>
      <c r="CJ268" s="4">
        <f t="shared" si="32"/>
        <v>3.2463197405000636E-2</v>
      </c>
      <c r="CK268" s="4">
        <f t="shared" si="32"/>
        <v>5.9600089880951931E-2</v>
      </c>
      <c r="CL268" s="4">
        <f t="shared" si="32"/>
        <v>5.5513642440037621E-3</v>
      </c>
      <c r="CM268" s="4">
        <f t="shared" si="32"/>
        <v>-3.5873938902885615E-2</v>
      </c>
      <c r="CN268" s="4">
        <f t="shared" si="32"/>
        <v>7.036088834069241E-3</v>
      </c>
      <c r="CO268" s="4">
        <f t="shared" si="32"/>
        <v>1.6068904939200289E-2</v>
      </c>
      <c r="CP268" s="4">
        <f t="shared" si="32"/>
        <v>-2.8537606169503217E-2</v>
      </c>
      <c r="CQ268" s="4">
        <f t="shared" si="32"/>
        <v>1.0431578709815498E-2</v>
      </c>
      <c r="CR268" s="4">
        <f t="shared" si="32"/>
        <v>-5.4576101236475945E-2</v>
      </c>
      <c r="CS268" s="4">
        <f t="shared" si="32"/>
        <v>-7.8960302349524933E-2</v>
      </c>
      <c r="CT268" s="4">
        <f t="shared" si="32"/>
        <v>6.6357254588282247E-2</v>
      </c>
      <c r="CU268" s="4">
        <f t="shared" si="32"/>
        <v>3.9591315562909214E-2</v>
      </c>
      <c r="CV268" s="4">
        <f t="shared" si="32"/>
        <v>9.3897403498389171E-3</v>
      </c>
      <c r="CW268" s="4">
        <f t="shared" si="32"/>
        <v>1.9268418865877206E-2</v>
      </c>
      <c r="CX268" s="4">
        <f t="shared" si="32"/>
        <v>-8.2544775559390722E-3</v>
      </c>
    </row>
    <row r="269" spans="2:102" x14ac:dyDescent="0.75">
      <c r="B269" s="3">
        <f t="shared" si="12"/>
        <v>13</v>
      </c>
      <c r="C269" s="4">
        <f t="shared" ref="C269:BN269" si="33">LN(C16/C15)</f>
        <v>1.0256500167189061E-2</v>
      </c>
      <c r="D269" s="4">
        <f t="shared" si="33"/>
        <v>0</v>
      </c>
      <c r="E269" s="4">
        <f t="shared" si="33"/>
        <v>4.8953048534130603E-3</v>
      </c>
      <c r="F269" s="4">
        <f t="shared" si="33"/>
        <v>-1.7094433359300183E-2</v>
      </c>
      <c r="G269" s="4">
        <f t="shared" si="33"/>
        <v>0</v>
      </c>
      <c r="H269" s="4">
        <f t="shared" si="33"/>
        <v>-9.5466118835800008E-3</v>
      </c>
      <c r="I269" s="4">
        <f t="shared" si="33"/>
        <v>-6.8886609951853799E-3</v>
      </c>
      <c r="J269" s="4">
        <f t="shared" si="33"/>
        <v>-2.1208724877262417E-2</v>
      </c>
      <c r="K269" s="4">
        <f t="shared" si="33"/>
        <v>7.2245949396307994E-3</v>
      </c>
      <c r="L269" s="4">
        <f t="shared" si="33"/>
        <v>5.6980211146377959E-3</v>
      </c>
      <c r="M269" s="4">
        <f t="shared" si="33"/>
        <v>-5.9523811281278558E-4</v>
      </c>
      <c r="N269" s="4">
        <f t="shared" si="33"/>
        <v>0</v>
      </c>
      <c r="O269" s="4">
        <f t="shared" si="33"/>
        <v>6.6979486841274964E-3</v>
      </c>
      <c r="P269" s="4">
        <f t="shared" si="33"/>
        <v>1.5865941776317376E-2</v>
      </c>
      <c r="Q269" s="4">
        <f t="shared" si="33"/>
        <v>2.9600416284769468E-3</v>
      </c>
      <c r="R269" s="4">
        <f t="shared" si="33"/>
        <v>1.1594204197349384E-3</v>
      </c>
      <c r="S269" s="4">
        <f t="shared" si="33"/>
        <v>-3.2515038491637114E-4</v>
      </c>
      <c r="T269" s="4">
        <f t="shared" si="33"/>
        <v>1.849912939273558E-2</v>
      </c>
      <c r="U269" s="4">
        <f t="shared" si="33"/>
        <v>6.0060240602117284E-3</v>
      </c>
      <c r="V269" s="4">
        <f t="shared" si="33"/>
        <v>1.4749265210678467E-3</v>
      </c>
      <c r="W269" s="4">
        <f t="shared" si="33"/>
        <v>5.9543675758215097E-3</v>
      </c>
      <c r="X269" s="4">
        <f t="shared" si="33"/>
        <v>5.4200674693391133E-3</v>
      </c>
      <c r="Y269" s="4">
        <f t="shared" si="33"/>
        <v>2.21975673831281E-3</v>
      </c>
      <c r="Z269" s="4">
        <f t="shared" si="33"/>
        <v>-1.9361090268663291E-3</v>
      </c>
      <c r="AA269" s="4">
        <f t="shared" si="33"/>
        <v>7.1048256237445824E-3</v>
      </c>
      <c r="AB269" s="4">
        <f t="shared" si="33"/>
        <v>-8.3125524321036378E-4</v>
      </c>
      <c r="AC269" s="4">
        <f t="shared" si="33"/>
        <v>-2.1794414729321599E-3</v>
      </c>
      <c r="AD269" s="4">
        <f t="shared" si="33"/>
        <v>-1.7788323694401626E-3</v>
      </c>
      <c r="AE269" s="4">
        <f t="shared" si="33"/>
        <v>9.0201513593837438E-3</v>
      </c>
      <c r="AF269" s="4">
        <f t="shared" si="33"/>
        <v>6.08135663645049E-3</v>
      </c>
      <c r="AG269" s="4">
        <f t="shared" si="33"/>
        <v>-5.2219439811517126E-3</v>
      </c>
      <c r="AH269" s="4">
        <f t="shared" si="33"/>
        <v>-2.3083866748214339E-2</v>
      </c>
      <c r="AI269" s="4">
        <f t="shared" si="33"/>
        <v>-2.5794389316617834E-2</v>
      </c>
      <c r="AJ269" s="4">
        <f t="shared" si="33"/>
        <v>0</v>
      </c>
      <c r="AK269" s="4">
        <f t="shared" si="33"/>
        <v>3.8986404156573229E-3</v>
      </c>
      <c r="AL269" s="4">
        <f t="shared" si="33"/>
        <v>1.1954574047737313E-3</v>
      </c>
      <c r="AM269" s="4">
        <f t="shared" si="33"/>
        <v>-4.5924305742102616E-3</v>
      </c>
      <c r="AN269" s="4">
        <f t="shared" si="33"/>
        <v>6.1823999083175599E-3</v>
      </c>
      <c r="AO269" s="4">
        <f t="shared" si="33"/>
        <v>1.7028526890462087E-3</v>
      </c>
      <c r="AP269" s="4">
        <f t="shared" si="33"/>
        <v>9.2166551049240476E-3</v>
      </c>
      <c r="AQ269" s="4">
        <f t="shared" si="33"/>
        <v>-6.4061718124115161E-3</v>
      </c>
      <c r="AR269" s="4">
        <f t="shared" si="33"/>
        <v>-2.1240449786829496E-3</v>
      </c>
      <c r="AS269" s="4">
        <f t="shared" si="33"/>
        <v>9.1869551707258633E-4</v>
      </c>
      <c r="AT269" s="4">
        <f t="shared" si="33"/>
        <v>1.1388802243321747E-3</v>
      </c>
      <c r="AU269" s="4">
        <f t="shared" si="33"/>
        <v>-4.9653832580990685E-3</v>
      </c>
      <c r="AV269" s="4">
        <f t="shared" si="33"/>
        <v>-5.3324285639490578E-3</v>
      </c>
      <c r="AW269" s="4">
        <f t="shared" si="33"/>
        <v>1.3723070631749413E-3</v>
      </c>
      <c r="AX269" s="4">
        <f t="shared" si="33"/>
        <v>1.3614705983211706E-3</v>
      </c>
      <c r="AY269" s="4">
        <f t="shared" si="33"/>
        <v>-5.6915197893818144E-4</v>
      </c>
      <c r="AZ269" s="4">
        <f t="shared" si="33"/>
        <v>-1.46031109710302E-3</v>
      </c>
      <c r="BA269" s="4">
        <f t="shared" si="33"/>
        <v>-1.0763003551459821E-2</v>
      </c>
      <c r="BB269" s="4">
        <f t="shared" si="33"/>
        <v>-6.4964014260119954E-2</v>
      </c>
      <c r="BC269" s="4">
        <f t="shared" si="33"/>
        <v>2.9970052402695062E-3</v>
      </c>
      <c r="BD269" s="4">
        <f t="shared" si="33"/>
        <v>-3.8897947932832862E-2</v>
      </c>
      <c r="BE269" s="4">
        <f t="shared" si="33"/>
        <v>-6.6135355579704666E-2</v>
      </c>
      <c r="BF269" s="4">
        <f t="shared" si="33"/>
        <v>1.0666667678026682E-3</v>
      </c>
      <c r="BG269" s="4">
        <f t="shared" si="33"/>
        <v>-3.1927594525439314E-2</v>
      </c>
      <c r="BH269" s="4">
        <f t="shared" si="33"/>
        <v>-5.7483818157681124E-2</v>
      </c>
      <c r="BI269" s="4">
        <f t="shared" si="33"/>
        <v>1.611938187988339E-2</v>
      </c>
      <c r="BJ269" s="4">
        <f t="shared" si="33"/>
        <v>0</v>
      </c>
      <c r="BK269" s="4">
        <f t="shared" si="33"/>
        <v>-7.9672816787129314E-2</v>
      </c>
      <c r="BL269" s="4">
        <f t="shared" si="33"/>
        <v>8.8144562780564169E-4</v>
      </c>
      <c r="BM269" s="4">
        <f t="shared" si="33"/>
        <v>8.3403319162189508E-3</v>
      </c>
      <c r="BN269" s="4">
        <f t="shared" si="33"/>
        <v>-2.409755157906053E-2</v>
      </c>
      <c r="BO269" s="4">
        <f t="shared" ref="BO269:CX269" si="34">LN(BO16/BO15)</f>
        <v>-2.5073637552115963E-2</v>
      </c>
      <c r="BP269" s="4">
        <f t="shared" si="34"/>
        <v>4.0446689580590021E-2</v>
      </c>
      <c r="BQ269" s="4">
        <f t="shared" si="34"/>
        <v>2.5869379978417095E-2</v>
      </c>
      <c r="BR269" s="4">
        <f t="shared" si="34"/>
        <v>-6.3435898359087653E-2</v>
      </c>
      <c r="BS269" s="4">
        <f t="shared" si="34"/>
        <v>4.5228674613202402E-2</v>
      </c>
      <c r="BT269" s="4">
        <f t="shared" si="34"/>
        <v>4.4994451612297504E-3</v>
      </c>
      <c r="BU269" s="4">
        <f t="shared" si="34"/>
        <v>9.0353540164396548E-2</v>
      </c>
      <c r="BV269" s="4">
        <f t="shared" si="34"/>
        <v>-1.8474030503109192E-2</v>
      </c>
      <c r="BW269" s="4">
        <f t="shared" si="34"/>
        <v>-6.8446272350492128E-4</v>
      </c>
      <c r="BX269" s="4">
        <f t="shared" si="34"/>
        <v>2.5745589333435848E-2</v>
      </c>
      <c r="BY269" s="4">
        <f t="shared" si="34"/>
        <v>-4.7091607533850569E-2</v>
      </c>
      <c r="BZ269" s="4">
        <f t="shared" si="34"/>
        <v>3.9761830095487123E-2</v>
      </c>
      <c r="CA269" s="4">
        <f t="shared" si="34"/>
        <v>0</v>
      </c>
      <c r="CB269" s="4">
        <f t="shared" si="34"/>
        <v>5.1326032265202161E-3</v>
      </c>
      <c r="CC269" s="4">
        <f t="shared" si="34"/>
        <v>1.6687913343289142E-2</v>
      </c>
      <c r="CD269" s="4">
        <f t="shared" si="34"/>
        <v>-2.8655255760376176E-2</v>
      </c>
      <c r="CE269" s="4">
        <f t="shared" si="34"/>
        <v>5.6857417539930524E-2</v>
      </c>
      <c r="CF269" s="4">
        <f t="shared" si="34"/>
        <v>3.5850981798234711E-2</v>
      </c>
      <c r="CG269" s="4">
        <f t="shared" si="34"/>
        <v>-5.8623037806136341E-2</v>
      </c>
      <c r="CH269" s="4">
        <f t="shared" si="34"/>
        <v>3.0029329993171719E-2</v>
      </c>
      <c r="CI269" s="4">
        <f t="shared" si="34"/>
        <v>-1.515180502060222E-2</v>
      </c>
      <c r="CJ269" s="4">
        <f t="shared" si="34"/>
        <v>3.3199550944851546E-2</v>
      </c>
      <c r="CK269" s="4">
        <f t="shared" si="34"/>
        <v>-3.5709799347919943E-2</v>
      </c>
      <c r="CL269" s="4">
        <f t="shared" si="34"/>
        <v>4.5192143195924789E-3</v>
      </c>
      <c r="CM269" s="4">
        <f t="shared" si="34"/>
        <v>9.4973695703537211E-3</v>
      </c>
      <c r="CN269" s="4">
        <f t="shared" si="34"/>
        <v>-2.5744875051548079E-2</v>
      </c>
      <c r="CO269" s="4">
        <f t="shared" si="34"/>
        <v>-0.1123514796124316</v>
      </c>
      <c r="CP269" s="4">
        <f t="shared" si="34"/>
        <v>1.8118261101543961E-2</v>
      </c>
      <c r="CQ269" s="4">
        <f t="shared" si="34"/>
        <v>-2.483413203773838E-2</v>
      </c>
      <c r="CR269" s="4">
        <f t="shared" si="34"/>
        <v>2.5305718936362794E-2</v>
      </c>
      <c r="CS269" s="4">
        <f t="shared" si="34"/>
        <v>-8.5486489755354274E-3</v>
      </c>
      <c r="CT269" s="4">
        <f t="shared" si="34"/>
        <v>-3.4507428701183153E-2</v>
      </c>
      <c r="CU269" s="4">
        <f t="shared" si="34"/>
        <v>-2.6370243110543163E-2</v>
      </c>
      <c r="CV269" s="4">
        <f t="shared" si="34"/>
        <v>-1.5698909543103642E-2</v>
      </c>
      <c r="CW269" s="4">
        <f t="shared" si="34"/>
        <v>3.0077455237277954E-2</v>
      </c>
      <c r="CX269" s="4">
        <f t="shared" si="34"/>
        <v>-3.4725711373829862E-2</v>
      </c>
    </row>
    <row r="270" spans="2:102" x14ac:dyDescent="0.75">
      <c r="B270" s="3">
        <f t="shared" si="12"/>
        <v>14</v>
      </c>
      <c r="C270" s="4">
        <f t="shared" ref="C270:BN270" si="35">LN(C17/C16)</f>
        <v>6.4240049613548808E-3</v>
      </c>
      <c r="D270" s="4">
        <f t="shared" si="35"/>
        <v>2.6917916657115746E-3</v>
      </c>
      <c r="E270" s="4">
        <f t="shared" si="35"/>
        <v>5.9507884559770897E-3</v>
      </c>
      <c r="F270" s="4">
        <f t="shared" si="35"/>
        <v>-1.7391742711869222E-2</v>
      </c>
      <c r="G270" s="4">
        <f t="shared" si="35"/>
        <v>0</v>
      </c>
      <c r="H270" s="4">
        <f t="shared" si="35"/>
        <v>1.5467292293307759E-2</v>
      </c>
      <c r="I270" s="4">
        <f t="shared" si="35"/>
        <v>-5.7620283933578484E-4</v>
      </c>
      <c r="J270" s="4">
        <f t="shared" si="35"/>
        <v>3.2565741737193309E-3</v>
      </c>
      <c r="K270" s="4">
        <f t="shared" si="35"/>
        <v>5.3843982912343208E-3</v>
      </c>
      <c r="L270" s="4">
        <f t="shared" si="35"/>
        <v>-2.008675856673723E-2</v>
      </c>
      <c r="M270" s="4">
        <f t="shared" si="35"/>
        <v>8.9272435626810151E-4</v>
      </c>
      <c r="N270" s="4">
        <f t="shared" si="35"/>
        <v>0</v>
      </c>
      <c r="O270" s="4">
        <f t="shared" si="35"/>
        <v>-6.6979486841275814E-3</v>
      </c>
      <c r="P270" s="4">
        <f t="shared" si="35"/>
        <v>-1.4455835784731315E-2</v>
      </c>
      <c r="Q270" s="4">
        <f t="shared" si="35"/>
        <v>-6.5898096790555525E-3</v>
      </c>
      <c r="R270" s="4">
        <f t="shared" si="35"/>
        <v>2.3148158484513179E-3</v>
      </c>
      <c r="S270" s="4">
        <f t="shared" si="35"/>
        <v>-3.2573318703065105E-3</v>
      </c>
      <c r="T270" s="4">
        <f t="shared" si="35"/>
        <v>-6.4143901776636944E-3</v>
      </c>
      <c r="U270" s="4">
        <f t="shared" si="35"/>
        <v>-1.0030174359937244E-2</v>
      </c>
      <c r="V270" s="4">
        <f t="shared" si="35"/>
        <v>9.820771719842511E-4</v>
      </c>
      <c r="W270" s="4">
        <f t="shared" si="35"/>
        <v>-3.3036039295774164E-3</v>
      </c>
      <c r="X270" s="4">
        <f t="shared" si="35"/>
        <v>0</v>
      </c>
      <c r="Y270" s="4">
        <f t="shared" si="35"/>
        <v>-8.9087448891095548E-3</v>
      </c>
      <c r="Z270" s="4">
        <f t="shared" si="35"/>
        <v>1.7291497110061043E-2</v>
      </c>
      <c r="AA270" s="4">
        <f t="shared" si="35"/>
        <v>1.7683470567419492E-3</v>
      </c>
      <c r="AB270" s="4">
        <f t="shared" si="35"/>
        <v>-4.3754627571974732E-3</v>
      </c>
      <c r="AC270" s="4">
        <f t="shared" si="35"/>
        <v>2.9048676926299857E-3</v>
      </c>
      <c r="AD270" s="4">
        <f t="shared" si="35"/>
        <v>0</v>
      </c>
      <c r="AE270" s="4">
        <f t="shared" si="35"/>
        <v>4.8860032056262095E-3</v>
      </c>
      <c r="AF270" s="4">
        <f t="shared" si="35"/>
        <v>6.4211740930002498E-3</v>
      </c>
      <c r="AG270" s="4">
        <f t="shared" si="35"/>
        <v>-1.4970062675932275E-3</v>
      </c>
      <c r="AH270" s="4">
        <f t="shared" si="35"/>
        <v>-6.7690964014668177E-3</v>
      </c>
      <c r="AI270" s="4">
        <f t="shared" si="35"/>
        <v>-2.4304269926049837E-2</v>
      </c>
      <c r="AJ270" s="4">
        <f t="shared" si="35"/>
        <v>5.3050522296933193E-3</v>
      </c>
      <c r="AK270" s="4">
        <f t="shared" si="35"/>
        <v>-4.5498941019772544E-3</v>
      </c>
      <c r="AL270" s="4">
        <f t="shared" si="35"/>
        <v>9.5125568676984688E-3</v>
      </c>
      <c r="AM270" s="4">
        <f t="shared" si="35"/>
        <v>-1.7276134443775877E-3</v>
      </c>
      <c r="AN270" s="4">
        <f t="shared" si="35"/>
        <v>-1.0065899934715145E-2</v>
      </c>
      <c r="AO270" s="4">
        <f t="shared" si="35"/>
        <v>3.8208494795862157E-3</v>
      </c>
      <c r="AP270" s="4">
        <f t="shared" si="35"/>
        <v>4.3677659571849558E-4</v>
      </c>
      <c r="AQ270" s="4">
        <f t="shared" si="35"/>
        <v>1.0230268250815043E-2</v>
      </c>
      <c r="AR270" s="4">
        <f t="shared" si="35"/>
        <v>1.3726326800137708E-2</v>
      </c>
      <c r="AS270" s="4">
        <f t="shared" si="35"/>
        <v>-5.063301956546651E-3</v>
      </c>
      <c r="AT270" s="4">
        <f t="shared" si="35"/>
        <v>2.7784812014720116E-3</v>
      </c>
      <c r="AU270" s="4">
        <f t="shared" si="35"/>
        <v>3.9220863455214153E-3</v>
      </c>
      <c r="AV270" s="4">
        <f t="shared" si="35"/>
        <v>3.787231243882765E-3</v>
      </c>
      <c r="AW270" s="4">
        <f t="shared" si="35"/>
        <v>-6.6043167952496828E-3</v>
      </c>
      <c r="AX270" s="4">
        <f t="shared" si="35"/>
        <v>1.6863806052004725E-2</v>
      </c>
      <c r="AY270" s="4">
        <f t="shared" si="35"/>
        <v>1.4413136324872879E-2</v>
      </c>
      <c r="AZ270" s="4">
        <f t="shared" si="35"/>
        <v>1.2518257424439341E-3</v>
      </c>
      <c r="BA270" s="4">
        <f t="shared" si="35"/>
        <v>-4.9586152430834481E-2</v>
      </c>
      <c r="BB270" s="4">
        <f t="shared" si="35"/>
        <v>1.9436352085712523E-3</v>
      </c>
      <c r="BC270" s="4">
        <f t="shared" si="35"/>
        <v>9.4316906666864798E-3</v>
      </c>
      <c r="BD270" s="4">
        <f t="shared" si="35"/>
        <v>-1.2279509630061679E-2</v>
      </c>
      <c r="BE270" s="4">
        <f t="shared" si="35"/>
        <v>7.2359442062706697E-2</v>
      </c>
      <c r="BF270" s="4">
        <f t="shared" si="35"/>
        <v>1.4815085785140463E-2</v>
      </c>
      <c r="BG270" s="4">
        <f t="shared" si="35"/>
        <v>1.9528179620401178E-2</v>
      </c>
      <c r="BH270" s="4">
        <f t="shared" si="35"/>
        <v>-1.7134835767289115E-2</v>
      </c>
      <c r="BI270" s="4">
        <f t="shared" si="35"/>
        <v>-1.2307693861327348E-3</v>
      </c>
      <c r="BJ270" s="4">
        <f t="shared" si="35"/>
        <v>0</v>
      </c>
      <c r="BK270" s="4">
        <f t="shared" si="35"/>
        <v>6.4012541488370836E-2</v>
      </c>
      <c r="BL270" s="4">
        <f t="shared" si="35"/>
        <v>-5.4311989353739841E-2</v>
      </c>
      <c r="BM270" s="4">
        <f t="shared" si="35"/>
        <v>-4.0683576636443494E-2</v>
      </c>
      <c r="BN270" s="4">
        <f t="shared" si="35"/>
        <v>-2.5856079853669549E-2</v>
      </c>
      <c r="BO270" s="4">
        <f t="shared" ref="BO270:CX270" si="36">LN(BO17/BO16)</f>
        <v>-6.6102243113753789E-2</v>
      </c>
      <c r="BP270" s="4">
        <f t="shared" si="36"/>
        <v>-2.8788828477168679E-2</v>
      </c>
      <c r="BQ270" s="4">
        <f t="shared" si="36"/>
        <v>-3.3658732551051325E-3</v>
      </c>
      <c r="BR270" s="4">
        <f t="shared" si="36"/>
        <v>4.7950180919706847E-2</v>
      </c>
      <c r="BS270" s="4">
        <f t="shared" si="36"/>
        <v>-1.5190165493975007E-2</v>
      </c>
      <c r="BT270" s="4">
        <f t="shared" si="36"/>
        <v>5.5660847105553815E-2</v>
      </c>
      <c r="BU270" s="4">
        <f t="shared" si="36"/>
        <v>-1.135730549698164E-2</v>
      </c>
      <c r="BV270" s="4">
        <f t="shared" si="36"/>
        <v>7.8201767058333864E-3</v>
      </c>
      <c r="BW270" s="4">
        <f t="shared" si="36"/>
        <v>1.4951009044084865E-2</v>
      </c>
      <c r="BX270" s="4">
        <f t="shared" si="36"/>
        <v>-5.468518641905204E-2</v>
      </c>
      <c r="BY270" s="4">
        <f t="shared" si="36"/>
        <v>-7.364578262208132E-3</v>
      </c>
      <c r="BZ270" s="4">
        <f t="shared" si="36"/>
        <v>4.1299207604949685E-2</v>
      </c>
      <c r="CA270" s="4">
        <f t="shared" si="36"/>
        <v>9.0797763022463007E-2</v>
      </c>
      <c r="CB270" s="4">
        <f t="shared" si="36"/>
        <v>-2.5930579921002332E-2</v>
      </c>
      <c r="CC270" s="4">
        <f t="shared" si="36"/>
        <v>2.0070303020806573E-2</v>
      </c>
      <c r="CD270" s="4">
        <f t="shared" si="36"/>
        <v>7.150908301485813E-2</v>
      </c>
      <c r="CE270" s="4">
        <f t="shared" si="36"/>
        <v>1.0183387390698871E-2</v>
      </c>
      <c r="CF270" s="4">
        <f t="shared" si="36"/>
        <v>6.2924532843158304E-3</v>
      </c>
      <c r="CG270" s="4">
        <f t="shared" si="36"/>
        <v>5.0938081636752272E-2</v>
      </c>
      <c r="CH270" s="4">
        <f t="shared" si="36"/>
        <v>-1.7119518124905225E-2</v>
      </c>
      <c r="CI270" s="4">
        <f t="shared" si="36"/>
        <v>-2.5774622688615252E-2</v>
      </c>
      <c r="CJ270" s="4">
        <f t="shared" si="36"/>
        <v>-2.6687226916088293E-2</v>
      </c>
      <c r="CK270" s="4">
        <f t="shared" si="36"/>
        <v>9.866182921053979E-3</v>
      </c>
      <c r="CL270" s="4">
        <f t="shared" si="36"/>
        <v>2.1804629966852705E-2</v>
      </c>
      <c r="CM270" s="4">
        <f t="shared" si="36"/>
        <v>-5.2287700827991761E-3</v>
      </c>
      <c r="CN270" s="4">
        <f t="shared" si="36"/>
        <v>4.2259809289882599E-2</v>
      </c>
      <c r="CO270" s="4">
        <f t="shared" si="36"/>
        <v>5.438008301922214E-2</v>
      </c>
      <c r="CP270" s="4">
        <f t="shared" si="36"/>
        <v>-3.502007190414734E-2</v>
      </c>
      <c r="CQ270" s="4">
        <f t="shared" si="36"/>
        <v>-1.5103819401513847E-2</v>
      </c>
      <c r="CR270" s="4">
        <f t="shared" si="36"/>
        <v>1.8683401942203439E-2</v>
      </c>
      <c r="CS270" s="4">
        <f t="shared" si="36"/>
        <v>5.1293294387550481E-2</v>
      </c>
      <c r="CT270" s="4">
        <f t="shared" si="36"/>
        <v>1.5552413007484785E-2</v>
      </c>
      <c r="CU270" s="4">
        <f t="shared" si="36"/>
        <v>-6.8166589790976803E-3</v>
      </c>
      <c r="CV270" s="4">
        <f t="shared" si="36"/>
        <v>1.2578782206860185E-2</v>
      </c>
      <c r="CW270" s="4">
        <f t="shared" si="36"/>
        <v>-3.7740327982847086E-2</v>
      </c>
      <c r="CX270" s="4">
        <f t="shared" si="36"/>
        <v>3.6674080231784062E-2</v>
      </c>
    </row>
    <row r="271" spans="2:102" x14ac:dyDescent="0.75">
      <c r="B271" s="3">
        <f t="shared" si="12"/>
        <v>15</v>
      </c>
      <c r="C271" s="4">
        <f t="shared" ref="C271:BN271" si="37">LN(C18/C17)</f>
        <v>-2.1030702309696735E-2</v>
      </c>
      <c r="D271" s="4">
        <f t="shared" si="37"/>
        <v>2.6845653706689828E-3</v>
      </c>
      <c r="E271" s="4">
        <f t="shared" si="37"/>
        <v>5.9155859521154751E-3</v>
      </c>
      <c r="F271" s="4">
        <f t="shared" si="37"/>
        <v>0</v>
      </c>
      <c r="G271" s="4">
        <f t="shared" si="37"/>
        <v>0</v>
      </c>
      <c r="H271" s="4">
        <f t="shared" si="37"/>
        <v>0</v>
      </c>
      <c r="I271" s="4">
        <f t="shared" si="37"/>
        <v>2.3028219733235047E-3</v>
      </c>
      <c r="J271" s="4">
        <f t="shared" si="37"/>
        <v>-3.0655548361833797E-2</v>
      </c>
      <c r="K271" s="4">
        <f t="shared" si="37"/>
        <v>2.3837913552761975E-3</v>
      </c>
      <c r="L271" s="4">
        <f t="shared" si="37"/>
        <v>0</v>
      </c>
      <c r="M271" s="4">
        <f t="shared" si="37"/>
        <v>-5.9506101131084508E-4</v>
      </c>
      <c r="N271" s="4">
        <f t="shared" si="37"/>
        <v>9.0498355199178562E-3</v>
      </c>
      <c r="O271" s="4">
        <f t="shared" si="37"/>
        <v>-1.3449901153328107E-3</v>
      </c>
      <c r="P271" s="4">
        <f t="shared" si="37"/>
        <v>-1.13369187769976E-2</v>
      </c>
      <c r="Q271" s="4">
        <f t="shared" si="37"/>
        <v>-9.6330258278317614E-3</v>
      </c>
      <c r="R271" s="4">
        <f t="shared" si="37"/>
        <v>-3.8543072359969175E-4</v>
      </c>
      <c r="S271" s="4">
        <f t="shared" si="37"/>
        <v>-9.792721526826764E-4</v>
      </c>
      <c r="T271" s="4">
        <f t="shared" si="37"/>
        <v>-1.7174757334654091E-3</v>
      </c>
      <c r="U271" s="4">
        <f t="shared" si="37"/>
        <v>-2.0181641562371246E-3</v>
      </c>
      <c r="V271" s="4">
        <f t="shared" si="37"/>
        <v>-5.6601603063889845E-3</v>
      </c>
      <c r="W271" s="4">
        <f t="shared" si="37"/>
        <v>3.9630170757927819E-3</v>
      </c>
      <c r="X271" s="4">
        <f t="shared" si="37"/>
        <v>0</v>
      </c>
      <c r="Y271" s="4">
        <f t="shared" si="37"/>
        <v>1.5538603427779166E-2</v>
      </c>
      <c r="Z271" s="4">
        <f t="shared" si="37"/>
        <v>9.4787439545437387E-3</v>
      </c>
      <c r="AA271" s="4">
        <f t="shared" si="37"/>
        <v>-8.8731726804865702E-3</v>
      </c>
      <c r="AB271" s="4">
        <f t="shared" si="37"/>
        <v>-9.4409596650480623E-3</v>
      </c>
      <c r="AC271" s="4">
        <f t="shared" si="37"/>
        <v>-3.6324050110070464E-3</v>
      </c>
      <c r="AD271" s="4">
        <f t="shared" si="37"/>
        <v>-1.7820022535687523E-3</v>
      </c>
      <c r="AE271" s="4">
        <f t="shared" si="37"/>
        <v>-8.1267781799032211E-4</v>
      </c>
      <c r="AF271" s="4">
        <f t="shared" si="37"/>
        <v>-8.6973511000151202E-3</v>
      </c>
      <c r="AG271" s="4">
        <f t="shared" si="37"/>
        <v>-2.2497197340154416E-3</v>
      </c>
      <c r="AH271" s="4">
        <f t="shared" si="37"/>
        <v>-1.1560822401075971E-2</v>
      </c>
      <c r="AI271" s="4">
        <f t="shared" si="37"/>
        <v>7.2098365667497503E-3</v>
      </c>
      <c r="AJ271" s="4">
        <f t="shared" si="37"/>
        <v>-5.3050522296932291E-3</v>
      </c>
      <c r="AK271" s="4">
        <f t="shared" si="37"/>
        <v>-1.3114942077828018E-2</v>
      </c>
      <c r="AL271" s="4">
        <f t="shared" si="37"/>
        <v>-1.1841327612166937E-3</v>
      </c>
      <c r="AM271" s="4">
        <f t="shared" si="37"/>
        <v>1.1520738601453878E-3</v>
      </c>
      <c r="AN271" s="4">
        <f t="shared" si="37"/>
        <v>1.5552102668064845E-3</v>
      </c>
      <c r="AO271" s="4">
        <f t="shared" si="37"/>
        <v>-3.3955890011382718E-3</v>
      </c>
      <c r="AP271" s="4">
        <f t="shared" si="37"/>
        <v>-2.1857932199800967E-3</v>
      </c>
      <c r="AQ271" s="4">
        <f t="shared" si="37"/>
        <v>-7.6628727455691371E-3</v>
      </c>
      <c r="AR271" s="4">
        <f t="shared" si="37"/>
        <v>4.1858579326780315E-3</v>
      </c>
      <c r="AS271" s="4">
        <f t="shared" si="37"/>
        <v>1.383444998146138E-3</v>
      </c>
      <c r="AT271" s="4">
        <f t="shared" si="37"/>
        <v>2.3934003993086343E-3</v>
      </c>
      <c r="AU271" s="4">
        <f t="shared" si="37"/>
        <v>1.1416833919905596E-2</v>
      </c>
      <c r="AV271" s="4">
        <f t="shared" si="37"/>
        <v>1.5451973200662659E-3</v>
      </c>
      <c r="AW271" s="4">
        <f t="shared" si="37"/>
        <v>-1.2082641264706515E-2</v>
      </c>
      <c r="AX271" s="4">
        <f t="shared" si="37"/>
        <v>5.0041805845759497E-3</v>
      </c>
      <c r="AY271" s="4">
        <f t="shared" si="37"/>
        <v>-3.3726844786391187E-3</v>
      </c>
      <c r="AZ271" s="4">
        <f t="shared" si="37"/>
        <v>4.7842004929277357E-3</v>
      </c>
      <c r="BA271" s="4">
        <f t="shared" si="37"/>
        <v>0.11368695843438013</v>
      </c>
      <c r="BB271" s="4">
        <f t="shared" si="37"/>
        <v>2.0183289653269487E-2</v>
      </c>
      <c r="BC271" s="4">
        <f t="shared" si="37"/>
        <v>8.3641324024886377E-3</v>
      </c>
      <c r="BD271" s="4">
        <f t="shared" si="37"/>
        <v>4.3074282469271363E-2</v>
      </c>
      <c r="BE271" s="4">
        <f t="shared" si="37"/>
        <v>-2.6193220876931302E-2</v>
      </c>
      <c r="BF271" s="4">
        <f t="shared" si="37"/>
        <v>-1.0559760215002217E-2</v>
      </c>
      <c r="BG271" s="4">
        <f t="shared" si="37"/>
        <v>7.4580830472036948E-3</v>
      </c>
      <c r="BH271" s="4">
        <f t="shared" si="37"/>
        <v>4.2584445258700386E-2</v>
      </c>
      <c r="BI271" s="4">
        <f t="shared" si="37"/>
        <v>-1.8227513759265151E-2</v>
      </c>
      <c r="BJ271" s="4">
        <f t="shared" si="37"/>
        <v>-2.1053409197832381E-2</v>
      </c>
      <c r="BK271" s="4">
        <f t="shared" si="37"/>
        <v>-9.8245713130613116E-2</v>
      </c>
      <c r="BL271" s="4">
        <f t="shared" si="37"/>
        <v>-4.6522447919812197E-4</v>
      </c>
      <c r="BM271" s="4">
        <f t="shared" si="37"/>
        <v>3.8188772847660639E-2</v>
      </c>
      <c r="BN271" s="4">
        <f t="shared" si="37"/>
        <v>6.6428468636235097E-2</v>
      </c>
      <c r="BO271" s="4">
        <f t="shared" ref="BO271:CX271" si="38">LN(BO18/BO17)</f>
        <v>0.11331005483313636</v>
      </c>
      <c r="BP271" s="4">
        <f t="shared" si="38"/>
        <v>3.5970187885833317E-2</v>
      </c>
      <c r="BQ271" s="4">
        <f t="shared" si="38"/>
        <v>-2.70087942713239E-3</v>
      </c>
      <c r="BR271" s="4">
        <f t="shared" si="38"/>
        <v>-3.2329744601579204E-2</v>
      </c>
      <c r="BS271" s="4">
        <f t="shared" si="38"/>
        <v>-3.3198069409595861E-2</v>
      </c>
      <c r="BT271" s="4">
        <f t="shared" si="38"/>
        <v>-1.0314870042513096E-2</v>
      </c>
      <c r="BU271" s="4">
        <f t="shared" si="38"/>
        <v>3.6999736110319245E-2</v>
      </c>
      <c r="BV271" s="4">
        <f t="shared" si="38"/>
        <v>4.210532536343679E-3</v>
      </c>
      <c r="BW271" s="4">
        <f t="shared" si="38"/>
        <v>9.3991964208730745E-3</v>
      </c>
      <c r="BX271" s="4">
        <f t="shared" si="38"/>
        <v>5.3890589635090719E-2</v>
      </c>
      <c r="BY271" s="4">
        <f t="shared" si="38"/>
        <v>7.3277940036646519E-2</v>
      </c>
      <c r="BZ271" s="4">
        <f t="shared" si="38"/>
        <v>-5.0088716847798649E-2</v>
      </c>
      <c r="CA271" s="4">
        <f t="shared" si="38"/>
        <v>1.4512726371564486E-2</v>
      </c>
      <c r="CB271" s="4">
        <f t="shared" si="38"/>
        <v>2.0226057891360949E-2</v>
      </c>
      <c r="CC271" s="4">
        <f t="shared" si="38"/>
        <v>-6.0599277449852509E-2</v>
      </c>
      <c r="CD271" s="4">
        <f t="shared" si="38"/>
        <v>-4.9941029137536799E-2</v>
      </c>
      <c r="CE271" s="4">
        <f t="shared" si="38"/>
        <v>-4.4543873287980908E-2</v>
      </c>
      <c r="CF271" s="4">
        <f t="shared" si="38"/>
        <v>-3.5964218716592486E-2</v>
      </c>
      <c r="CG271" s="4">
        <f t="shared" si="38"/>
        <v>-9.2032618591375952E-3</v>
      </c>
      <c r="CH271" s="4">
        <f t="shared" si="38"/>
        <v>3.251924497848218E-2</v>
      </c>
      <c r="CI271" s="4">
        <f t="shared" si="38"/>
        <v>4.0926427709217457E-2</v>
      </c>
      <c r="CJ271" s="4">
        <f t="shared" si="38"/>
        <v>3.2403268676102102E-3</v>
      </c>
      <c r="CK271" s="4">
        <f t="shared" si="38"/>
        <v>3.0389078798540685E-2</v>
      </c>
      <c r="CL271" s="4">
        <f t="shared" si="38"/>
        <v>-4.0515668893721289E-2</v>
      </c>
      <c r="CM271" s="4">
        <f t="shared" si="38"/>
        <v>-9.5473976248895229E-3</v>
      </c>
      <c r="CN271" s="4">
        <f t="shared" si="38"/>
        <v>-2.1787354184907296E-2</v>
      </c>
      <c r="CO271" s="4">
        <f t="shared" si="38"/>
        <v>-3.0877238564439458E-2</v>
      </c>
      <c r="CP271" s="4">
        <f t="shared" si="38"/>
        <v>4.8888545791824244E-2</v>
      </c>
      <c r="CQ271" s="4">
        <f t="shared" si="38"/>
        <v>5.3855699325925663E-3</v>
      </c>
      <c r="CR271" s="4">
        <f t="shared" si="38"/>
        <v>7.3767047276613968E-3</v>
      </c>
      <c r="CS271" s="4">
        <f t="shared" si="38"/>
        <v>2.8328630843041072E-3</v>
      </c>
      <c r="CT271" s="4">
        <f t="shared" si="38"/>
        <v>2.6798193154724217E-2</v>
      </c>
      <c r="CU271" s="4">
        <f t="shared" si="38"/>
        <v>-3.8108700569567611E-2</v>
      </c>
      <c r="CV271" s="4">
        <f t="shared" si="38"/>
        <v>-9.4192219164916397E-3</v>
      </c>
      <c r="CW271" s="4">
        <f t="shared" si="38"/>
        <v>-2.3347363996991177E-2</v>
      </c>
      <c r="CX271" s="4">
        <f t="shared" si="38"/>
        <v>-4.0213906936908246E-2</v>
      </c>
    </row>
    <row r="272" spans="2:102" x14ac:dyDescent="0.75">
      <c r="B272" s="3">
        <f t="shared" si="12"/>
        <v>16</v>
      </c>
      <c r="C272" s="4">
        <f t="shared" ref="C272:BN272" si="39">LN(C19/C18)</f>
        <v>3.8074563265814536E-3</v>
      </c>
      <c r="D272" s="4">
        <f t="shared" si="39"/>
        <v>-1.3413818242013361E-3</v>
      </c>
      <c r="E272" s="4">
        <f t="shared" si="39"/>
        <v>-5.3633683237928941E-4</v>
      </c>
      <c r="F272" s="4">
        <f t="shared" si="39"/>
        <v>-1.7699577099400749E-2</v>
      </c>
      <c r="G272" s="4">
        <f t="shared" si="39"/>
        <v>0</v>
      </c>
      <c r="H272" s="4">
        <f t="shared" si="39"/>
        <v>-8.2988028146951786E-3</v>
      </c>
      <c r="I272" s="4">
        <f t="shared" si="39"/>
        <v>3.4443202822444338E-3</v>
      </c>
      <c r="J272" s="4">
        <f t="shared" si="39"/>
        <v>1.709443335930004E-2</v>
      </c>
      <c r="K272" s="4">
        <f t="shared" si="39"/>
        <v>-2.3837913552762504E-3</v>
      </c>
      <c r="L272" s="4">
        <f t="shared" si="39"/>
        <v>2.8943580263643353E-3</v>
      </c>
      <c r="M272" s="4">
        <f t="shared" si="39"/>
        <v>-2.9766334495706073E-4</v>
      </c>
      <c r="N272" s="4">
        <f t="shared" si="39"/>
        <v>-9.0498355199179273E-3</v>
      </c>
      <c r="O272" s="4">
        <f t="shared" si="39"/>
        <v>-2.6954194216722112E-3</v>
      </c>
      <c r="P272" s="4">
        <f t="shared" si="39"/>
        <v>0</v>
      </c>
      <c r="Q272" s="4">
        <f t="shared" si="39"/>
        <v>6.3217645241756852E-3</v>
      </c>
      <c r="R272" s="4">
        <f t="shared" si="39"/>
        <v>-7.7130740422386992E-4</v>
      </c>
      <c r="S272" s="4">
        <f t="shared" si="39"/>
        <v>4.236604022989158E-3</v>
      </c>
      <c r="T272" s="4">
        <f t="shared" si="39"/>
        <v>-1.1236073266925731E-2</v>
      </c>
      <c r="U272" s="4">
        <f t="shared" si="39"/>
        <v>2.0181641562371953E-3</v>
      </c>
      <c r="V272" s="4">
        <f t="shared" si="39"/>
        <v>-2.7184002901004733E-3</v>
      </c>
      <c r="W272" s="4">
        <f t="shared" si="39"/>
        <v>1.9756344917897118E-3</v>
      </c>
      <c r="X272" s="4">
        <f t="shared" si="39"/>
        <v>0</v>
      </c>
      <c r="Y272" s="4">
        <f t="shared" si="39"/>
        <v>6.5861928528568757E-3</v>
      </c>
      <c r="Z272" s="4">
        <f t="shared" si="39"/>
        <v>-3.7807228399059328E-3</v>
      </c>
      <c r="AA272" s="4">
        <f t="shared" si="39"/>
        <v>-3.5714323675972446E-3</v>
      </c>
      <c r="AB272" s="4">
        <f t="shared" si="39"/>
        <v>1.0484474316768268E-2</v>
      </c>
      <c r="AC272" s="4">
        <f t="shared" si="39"/>
        <v>-3.6456474938458619E-3</v>
      </c>
      <c r="AD272" s="4">
        <f t="shared" si="39"/>
        <v>-1.7851834553526049E-3</v>
      </c>
      <c r="AE272" s="4">
        <f t="shared" si="39"/>
        <v>8.0972102326193028E-3</v>
      </c>
      <c r="AF272" s="4">
        <f t="shared" si="39"/>
        <v>1.1387361260885782E-3</v>
      </c>
      <c r="AG272" s="4">
        <f t="shared" si="39"/>
        <v>7.4794664312926532E-3</v>
      </c>
      <c r="AH272" s="4">
        <f t="shared" si="39"/>
        <v>2.1119332031435513E-3</v>
      </c>
      <c r="AI272" s="4">
        <f t="shared" si="39"/>
        <v>2.2025757195487515E-2</v>
      </c>
      <c r="AJ272" s="4">
        <f t="shared" si="39"/>
        <v>1.757514482150771E-2</v>
      </c>
      <c r="AK272" s="4">
        <f t="shared" si="39"/>
        <v>1.441702559512621E-2</v>
      </c>
      <c r="AL272" s="4">
        <f t="shared" si="39"/>
        <v>2.3668650102662441E-3</v>
      </c>
      <c r="AM272" s="4">
        <f t="shared" si="39"/>
        <v>5.7553958423221775E-4</v>
      </c>
      <c r="AN272" s="4">
        <f t="shared" si="39"/>
        <v>-7.7730279856190281E-4</v>
      </c>
      <c r="AO272" s="4">
        <f t="shared" si="39"/>
        <v>1.2746974320007381E-3</v>
      </c>
      <c r="AP272" s="4">
        <f t="shared" si="39"/>
        <v>2.6223791251904524E-3</v>
      </c>
      <c r="AQ272" s="4">
        <f t="shared" si="39"/>
        <v>-1.0309369658861213E-2</v>
      </c>
      <c r="AR272" s="4">
        <f t="shared" si="39"/>
        <v>0</v>
      </c>
      <c r="AS272" s="4">
        <f t="shared" si="39"/>
        <v>4.5977092486295494E-3</v>
      </c>
      <c r="AT272" s="4">
        <f t="shared" si="39"/>
        <v>9.765947155154624E-3</v>
      </c>
      <c r="AU272" s="4">
        <f t="shared" si="39"/>
        <v>-3.3596103443753983E-3</v>
      </c>
      <c r="AV272" s="4">
        <f t="shared" si="39"/>
        <v>6.859887080878246E-4</v>
      </c>
      <c r="AW272" s="4">
        <f t="shared" si="39"/>
        <v>5.5873726834247326E-4</v>
      </c>
      <c r="AX272" s="4">
        <f t="shared" si="39"/>
        <v>2.9905322171329008E-3</v>
      </c>
      <c r="AY272" s="4">
        <f t="shared" si="39"/>
        <v>1.968781398131959E-3</v>
      </c>
      <c r="AZ272" s="4">
        <f t="shared" si="39"/>
        <v>-1.8693535405258537E-3</v>
      </c>
      <c r="BA272" s="4">
        <f t="shared" si="39"/>
        <v>-1.3221346438142611E-2</v>
      </c>
      <c r="BB272" s="4">
        <f t="shared" si="39"/>
        <v>7.2475540829435109E-2</v>
      </c>
      <c r="BC272" s="4">
        <f t="shared" si="39"/>
        <v>-3.135365062718732E-2</v>
      </c>
      <c r="BD272" s="4">
        <f t="shared" si="39"/>
        <v>-5.4724899689246487E-2</v>
      </c>
      <c r="BE272" s="4">
        <f t="shared" si="39"/>
        <v>-6.38979809877101E-3</v>
      </c>
      <c r="BF272" s="4">
        <f t="shared" si="39"/>
        <v>-1.8211537063937862E-2</v>
      </c>
      <c r="BG272" s="4">
        <f t="shared" si="39"/>
        <v>6.1728591070810161E-3</v>
      </c>
      <c r="BH272" s="4">
        <f t="shared" si="39"/>
        <v>2.0351182873576259E-2</v>
      </c>
      <c r="BI272" s="4">
        <f t="shared" si="39"/>
        <v>-3.3500868852820854E-3</v>
      </c>
      <c r="BJ272" s="4">
        <f t="shared" si="39"/>
        <v>-6.5957967791797398E-2</v>
      </c>
      <c r="BK272" s="4">
        <f t="shared" si="39"/>
        <v>4.1418831303116965E-2</v>
      </c>
      <c r="BL272" s="4">
        <f t="shared" si="39"/>
        <v>4.4593375542818732E-2</v>
      </c>
      <c r="BM272" s="4">
        <f t="shared" si="39"/>
        <v>3.2762963124623651E-2</v>
      </c>
      <c r="BN272" s="4">
        <f t="shared" si="39"/>
        <v>-6.9927014478748259E-2</v>
      </c>
      <c r="BO272" s="4">
        <f t="shared" ref="BO272:CX272" si="40">LN(BO19/BO18)</f>
        <v>-2.786484887625168E-2</v>
      </c>
      <c r="BP272" s="4">
        <f t="shared" si="40"/>
        <v>-5.3272466608931646E-2</v>
      </c>
      <c r="BQ272" s="4">
        <f t="shared" si="40"/>
        <v>1.0760023113987003E-2</v>
      </c>
      <c r="BR272" s="4">
        <f t="shared" si="40"/>
        <v>-1.4361782910931537E-2</v>
      </c>
      <c r="BS272" s="4">
        <f t="shared" si="40"/>
        <v>4.1328195492845943E-2</v>
      </c>
      <c r="BT272" s="4">
        <f t="shared" si="40"/>
        <v>-3.2229213215452281E-3</v>
      </c>
      <c r="BU272" s="4">
        <f t="shared" si="40"/>
        <v>-5.9524511694483785E-2</v>
      </c>
      <c r="BV272" s="4">
        <f t="shared" si="40"/>
        <v>-7.4615106921890363E-3</v>
      </c>
      <c r="BW272" s="4">
        <f t="shared" si="40"/>
        <v>5.3029174113065937E-2</v>
      </c>
      <c r="BX272" s="4">
        <f t="shared" si="40"/>
        <v>4.7581374464170179E-3</v>
      </c>
      <c r="BY272" s="4">
        <f t="shared" si="40"/>
        <v>-2.8872090094089149E-2</v>
      </c>
      <c r="BZ272" s="4">
        <f t="shared" si="40"/>
        <v>3.205130948948331E-3</v>
      </c>
      <c r="CA272" s="4">
        <f t="shared" si="40"/>
        <v>-1.7715657501411297E-2</v>
      </c>
      <c r="CB272" s="4">
        <f t="shared" si="40"/>
        <v>2.486003731939504E-2</v>
      </c>
      <c r="CC272" s="4">
        <f t="shared" si="40"/>
        <v>-2.3540755766907961E-2</v>
      </c>
      <c r="CD272" s="4">
        <f t="shared" si="40"/>
        <v>5.9368708393095819E-2</v>
      </c>
      <c r="CE272" s="4">
        <f t="shared" si="40"/>
        <v>2.9229638314938525E-2</v>
      </c>
      <c r="CF272" s="4">
        <f t="shared" si="40"/>
        <v>5.2985906286023024E-2</v>
      </c>
      <c r="CG272" s="4">
        <f t="shared" si="40"/>
        <v>-3.0133176408551281E-2</v>
      </c>
      <c r="CH272" s="4">
        <f t="shared" si="40"/>
        <v>-2.2212405271083792E-2</v>
      </c>
      <c r="CI272" s="4">
        <f t="shared" si="40"/>
        <v>-3.3124047425032652E-2</v>
      </c>
      <c r="CJ272" s="4">
        <f t="shared" si="40"/>
        <v>-8.664314130141194E-3</v>
      </c>
      <c r="CK272" s="4">
        <f t="shared" si="40"/>
        <v>-1.8769147914574239E-2</v>
      </c>
      <c r="CL272" s="4">
        <f t="shared" si="40"/>
        <v>5.1033428002234774E-4</v>
      </c>
      <c r="CM272" s="4">
        <f t="shared" si="40"/>
        <v>-2.2074474926980864E-2</v>
      </c>
      <c r="CN272" s="4">
        <f t="shared" si="40"/>
        <v>-8.8144562780565416E-4</v>
      </c>
      <c r="CO272" s="4">
        <f t="shared" si="40"/>
        <v>-5.7363394879920079E-2</v>
      </c>
      <c r="CP272" s="4">
        <f t="shared" si="40"/>
        <v>-9.001189425456288E-2</v>
      </c>
      <c r="CQ272" s="4">
        <f t="shared" si="40"/>
        <v>-1.8231596386746356E-2</v>
      </c>
      <c r="CR272" s="4">
        <f t="shared" si="40"/>
        <v>-4.1426986750105537E-3</v>
      </c>
      <c r="CS272" s="4">
        <f t="shared" si="40"/>
        <v>-2.8332538851217771E-2</v>
      </c>
      <c r="CT272" s="4">
        <f t="shared" si="40"/>
        <v>-3.5477726874447078E-2</v>
      </c>
      <c r="CU272" s="4">
        <f t="shared" si="40"/>
        <v>5.3942553198854028E-2</v>
      </c>
      <c r="CV272" s="4">
        <f t="shared" si="40"/>
        <v>-1.9108861698046473E-2</v>
      </c>
      <c r="CW272" s="4">
        <f t="shared" si="40"/>
        <v>8.6683239168801968E-2</v>
      </c>
      <c r="CX272" s="4">
        <f t="shared" si="40"/>
        <v>4.3129360897032239E-2</v>
      </c>
    </row>
    <row r="273" spans="2:102" x14ac:dyDescent="0.75">
      <c r="B273" s="3">
        <f t="shared" si="12"/>
        <v>17</v>
      </c>
      <c r="C273" s="4">
        <f t="shared" ref="C273:BN273" si="41">LN(C20/C19)</f>
        <v>-5.4436715811766916E-3</v>
      </c>
      <c r="D273" s="4">
        <f t="shared" si="41"/>
        <v>0</v>
      </c>
      <c r="E273" s="4">
        <f t="shared" si="41"/>
        <v>-5.3662464394807583E-4</v>
      </c>
      <c r="F273" s="4">
        <f t="shared" si="41"/>
        <v>0</v>
      </c>
      <c r="G273" s="4">
        <f t="shared" si="41"/>
        <v>0</v>
      </c>
      <c r="H273" s="4">
        <f t="shared" si="41"/>
        <v>4.7506027585977988E-3</v>
      </c>
      <c r="I273" s="4">
        <f t="shared" si="41"/>
        <v>4.0034368598091587E-3</v>
      </c>
      <c r="J273" s="4">
        <f t="shared" si="41"/>
        <v>7.0373267205763044E-3</v>
      </c>
      <c r="K273" s="4">
        <f t="shared" si="41"/>
        <v>5.9648078118048568E-4</v>
      </c>
      <c r="L273" s="4">
        <f t="shared" si="41"/>
        <v>-1.4556297774207375E-2</v>
      </c>
      <c r="M273" s="4">
        <f t="shared" si="41"/>
        <v>-8.9352202519598994E-4</v>
      </c>
      <c r="N273" s="4">
        <f t="shared" si="41"/>
        <v>0</v>
      </c>
      <c r="O273" s="4">
        <f t="shared" si="41"/>
        <v>-8.1301260832502883E-3</v>
      </c>
      <c r="P273" s="4">
        <f t="shared" si="41"/>
        <v>1.0867104345053334E-2</v>
      </c>
      <c r="Q273" s="4">
        <f t="shared" si="41"/>
        <v>5.292767896517267E-3</v>
      </c>
      <c r="R273" s="4">
        <f t="shared" si="41"/>
        <v>0</v>
      </c>
      <c r="S273" s="4">
        <f t="shared" si="41"/>
        <v>6.5019508142365721E-4</v>
      </c>
      <c r="T273" s="4">
        <f t="shared" si="41"/>
        <v>3.0375375926241979E-3</v>
      </c>
      <c r="U273" s="4">
        <f t="shared" si="41"/>
        <v>6.0301690265912311E-3</v>
      </c>
      <c r="V273" s="4">
        <f t="shared" si="41"/>
        <v>1.9777509536876574E-3</v>
      </c>
      <c r="W273" s="4">
        <f t="shared" si="41"/>
        <v>7.8637364602146716E-3</v>
      </c>
      <c r="X273" s="4">
        <f t="shared" si="41"/>
        <v>0</v>
      </c>
      <c r="Y273" s="4">
        <f t="shared" si="41"/>
        <v>-2.8858828461979961E-2</v>
      </c>
      <c r="Z273" s="4">
        <f t="shared" si="41"/>
        <v>-8.5592533956699475E-3</v>
      </c>
      <c r="AA273" s="4">
        <f t="shared" si="41"/>
        <v>1.7873105740956587E-3</v>
      </c>
      <c r="AB273" s="4">
        <f t="shared" si="41"/>
        <v>1.0169227408899594E-2</v>
      </c>
      <c r="AC273" s="4">
        <f t="shared" si="41"/>
        <v>2.1889829973817908E-3</v>
      </c>
      <c r="AD273" s="4">
        <f t="shared" si="41"/>
        <v>-1.1918952543319833E-3</v>
      </c>
      <c r="AE273" s="4">
        <f t="shared" si="41"/>
        <v>-4.8504541337494661E-3</v>
      </c>
      <c r="AF273" s="4">
        <f t="shared" si="41"/>
        <v>-5.3252312987526803E-3</v>
      </c>
      <c r="AG273" s="4">
        <f t="shared" si="41"/>
        <v>-4.4809634350360924E-3</v>
      </c>
      <c r="AH273" s="4">
        <f t="shared" si="41"/>
        <v>2.633659673461988E-3</v>
      </c>
      <c r="AI273" s="4">
        <f t="shared" si="41"/>
        <v>1.1875794480193833E-2</v>
      </c>
      <c r="AJ273" s="4">
        <f t="shared" si="41"/>
        <v>1.7406444777838966E-3</v>
      </c>
      <c r="AK273" s="4">
        <f t="shared" si="41"/>
        <v>1.9330498817424949E-2</v>
      </c>
      <c r="AL273" s="4">
        <f t="shared" si="41"/>
        <v>7.0671672230923528E-3</v>
      </c>
      <c r="AM273" s="4">
        <f t="shared" si="41"/>
        <v>5.752085289457673E-4</v>
      </c>
      <c r="AN273" s="4">
        <f t="shared" si="41"/>
        <v>-1.5564205476581953E-3</v>
      </c>
      <c r="AO273" s="4">
        <f t="shared" si="41"/>
        <v>1.6970729571569058E-3</v>
      </c>
      <c r="AP273" s="4">
        <f t="shared" si="41"/>
        <v>-4.3658590521023334E-4</v>
      </c>
      <c r="AQ273" s="4">
        <f t="shared" si="41"/>
        <v>3.8784793285708383E-3</v>
      </c>
      <c r="AR273" s="4">
        <f t="shared" si="41"/>
        <v>-8.8106296821549197E-3</v>
      </c>
      <c r="AS273" s="4">
        <f t="shared" si="41"/>
        <v>-1.1534153245286519E-2</v>
      </c>
      <c r="AT273" s="4">
        <f t="shared" si="41"/>
        <v>-5.2467328355621729E-3</v>
      </c>
      <c r="AU273" s="4">
        <f t="shared" si="41"/>
        <v>-1.6443016951804192E-2</v>
      </c>
      <c r="AV273" s="4">
        <f t="shared" si="41"/>
        <v>1.0281015299000535E-3</v>
      </c>
      <c r="AW273" s="4">
        <f t="shared" si="41"/>
        <v>-4.6189458562945285E-3</v>
      </c>
      <c r="AX273" s="4">
        <f t="shared" si="41"/>
        <v>1.6575505203980463E-3</v>
      </c>
      <c r="AY273" s="4">
        <f t="shared" si="41"/>
        <v>-2.8137328636962857E-3</v>
      </c>
      <c r="AZ273" s="4">
        <f t="shared" si="41"/>
        <v>3.1136506732793536E-3</v>
      </c>
      <c r="BA273" s="4">
        <f t="shared" si="41"/>
        <v>-6.1116273207689725E-2</v>
      </c>
      <c r="BB273" s="4">
        <f t="shared" si="41"/>
        <v>-7.1524518408731252E-2</v>
      </c>
      <c r="BC273" s="4">
        <f t="shared" si="41"/>
        <v>-0.12018733925052918</v>
      </c>
      <c r="BD273" s="4">
        <f t="shared" si="41"/>
        <v>4.1321869561906005E-2</v>
      </c>
      <c r="BE273" s="4">
        <f t="shared" si="41"/>
        <v>-2.8720478519414998E-2</v>
      </c>
      <c r="BF273" s="4">
        <f t="shared" si="41"/>
        <v>4.0259674285700389E-2</v>
      </c>
      <c r="BG273" s="4">
        <f t="shared" si="41"/>
        <v>-6.2857882919435587E-2</v>
      </c>
      <c r="BH273" s="4">
        <f t="shared" si="41"/>
        <v>-0.10058427607838742</v>
      </c>
      <c r="BI273" s="4">
        <f t="shared" si="41"/>
        <v>4.5508980000378535E-2</v>
      </c>
      <c r="BJ273" s="4">
        <f t="shared" si="41"/>
        <v>4.4451762570833796E-2</v>
      </c>
      <c r="BK273" s="4">
        <f t="shared" si="41"/>
        <v>9.1723804173097279E-2</v>
      </c>
      <c r="BL273" s="4">
        <f t="shared" si="41"/>
        <v>-3.4408102307037246E-2</v>
      </c>
      <c r="BM273" s="4">
        <f t="shared" si="41"/>
        <v>-5.3798656746034963E-2</v>
      </c>
      <c r="BN273" s="4">
        <f t="shared" si="41"/>
        <v>-2.3043855714863521E-2</v>
      </c>
      <c r="BO273" s="4">
        <f t="shared" ref="BO273:CX273" si="42">LN(BO20/BO19)</f>
        <v>-5.8680870363403657E-2</v>
      </c>
      <c r="BP273" s="4">
        <f t="shared" si="42"/>
        <v>7.1003427580163495E-2</v>
      </c>
      <c r="BQ273" s="4">
        <f t="shared" si="42"/>
        <v>-3.956859974576192E-2</v>
      </c>
      <c r="BR273" s="4">
        <f t="shared" si="42"/>
        <v>3.9462580369359408E-2</v>
      </c>
      <c r="BS273" s="4">
        <f t="shared" si="42"/>
        <v>-4.0568006956144299E-3</v>
      </c>
      <c r="BT273" s="4">
        <f t="shared" si="42"/>
        <v>-3.3555299848216813E-2</v>
      </c>
      <c r="BU273" s="4">
        <f t="shared" si="42"/>
        <v>4.9012658329878167E-2</v>
      </c>
      <c r="BV273" s="4">
        <f t="shared" si="42"/>
        <v>-2.0395443810777215E-2</v>
      </c>
      <c r="BW273" s="4">
        <f t="shared" si="42"/>
        <v>-6.2765695549787323E-2</v>
      </c>
      <c r="BX273" s="4">
        <f t="shared" si="42"/>
        <v>-4.531519621204249E-2</v>
      </c>
      <c r="BY273" s="4">
        <f t="shared" si="42"/>
        <v>1.8018505502678212E-2</v>
      </c>
      <c r="BZ273" s="4">
        <f t="shared" si="42"/>
        <v>-3.5005609198815291E-2</v>
      </c>
      <c r="CA273" s="4">
        <f t="shared" si="42"/>
        <v>-6.9746068516320717E-2</v>
      </c>
      <c r="CB273" s="4">
        <f t="shared" si="42"/>
        <v>3.3426214966897072E-3</v>
      </c>
      <c r="CC273" s="4">
        <f t="shared" si="42"/>
        <v>4.6540065961212469E-2</v>
      </c>
      <c r="CD273" s="4">
        <f t="shared" si="42"/>
        <v>-5.087007367163339E-2</v>
      </c>
      <c r="CE273" s="4">
        <f t="shared" si="42"/>
        <v>-5.1185004821144582E-2</v>
      </c>
      <c r="CF273" s="4">
        <f t="shared" si="42"/>
        <v>-2.1322769468821192E-2</v>
      </c>
      <c r="CG273" s="4">
        <f t="shared" si="42"/>
        <v>-8.0564383391261794E-3</v>
      </c>
      <c r="CH273" s="4">
        <f t="shared" si="42"/>
        <v>2.0778713269235173E-2</v>
      </c>
      <c r="CI273" s="4">
        <f t="shared" si="42"/>
        <v>-1.5666116744399463E-2</v>
      </c>
      <c r="CJ273" s="4">
        <f t="shared" si="42"/>
        <v>7.5853713892565641E-3</v>
      </c>
      <c r="CK273" s="4">
        <f t="shared" si="42"/>
        <v>-3.5272878409806405E-2</v>
      </c>
      <c r="CL273" s="4">
        <f t="shared" si="42"/>
        <v>3.7059824383942251E-2</v>
      </c>
      <c r="CM273" s="4">
        <f t="shared" si="42"/>
        <v>1.6102327116830809E-2</v>
      </c>
      <c r="CN273" s="4">
        <f t="shared" si="42"/>
        <v>-8.8222325969103746E-4</v>
      </c>
      <c r="CO273" s="4">
        <f t="shared" si="42"/>
        <v>0.1027741480605272</v>
      </c>
      <c r="CP273" s="4">
        <f t="shared" si="42"/>
        <v>1.2834400771541188E-2</v>
      </c>
      <c r="CQ273" s="4">
        <f t="shared" si="42"/>
        <v>7.9247566793480655E-3</v>
      </c>
      <c r="CR273" s="4">
        <f t="shared" si="42"/>
        <v>0</v>
      </c>
      <c r="CS273" s="4">
        <f t="shared" si="42"/>
        <v>-1.1340893454156686E-2</v>
      </c>
      <c r="CT273" s="4">
        <f t="shared" si="42"/>
        <v>-2.5860791532453267E-2</v>
      </c>
      <c r="CU273" s="4">
        <f t="shared" si="42"/>
        <v>-5.0160042778875535E-2</v>
      </c>
      <c r="CV273" s="4">
        <f t="shared" si="42"/>
        <v>0</v>
      </c>
      <c r="CW273" s="4">
        <f t="shared" si="42"/>
        <v>-2.5595547188963653E-2</v>
      </c>
      <c r="CX273" s="4">
        <f t="shared" si="42"/>
        <v>-3.6062193673939744E-2</v>
      </c>
    </row>
    <row r="274" spans="2:102" x14ac:dyDescent="0.75">
      <c r="B274" s="3">
        <f t="shared" si="12"/>
        <v>18</v>
      </c>
      <c r="C274" s="4">
        <f t="shared" ref="C274:BN274" si="43">LN(C21/C20)</f>
        <v>-8.7719860728369941E-3</v>
      </c>
      <c r="D274" s="4">
        <f t="shared" si="43"/>
        <v>1.3413818242013111E-3</v>
      </c>
      <c r="E274" s="4">
        <f t="shared" si="43"/>
        <v>-3.2258092488825657E-3</v>
      </c>
      <c r="F274" s="4">
        <f t="shared" si="43"/>
        <v>-1.8018505502678365E-2</v>
      </c>
      <c r="G274" s="4">
        <f t="shared" si="43"/>
        <v>-4.1407926660312769E-3</v>
      </c>
      <c r="H274" s="4">
        <f t="shared" si="43"/>
        <v>1.0607052895721921E-2</v>
      </c>
      <c r="I274" s="4">
        <f t="shared" si="43"/>
        <v>5.7061342489788151E-4</v>
      </c>
      <c r="J274" s="4">
        <f t="shared" si="43"/>
        <v>2.3348131082870246E-3</v>
      </c>
      <c r="K274" s="4">
        <f t="shared" si="43"/>
        <v>-4.18285641240805E-3</v>
      </c>
      <c r="L274" s="4">
        <f t="shared" si="43"/>
        <v>-1.7751945458450338E-2</v>
      </c>
      <c r="M274" s="4">
        <f t="shared" si="43"/>
        <v>-8.9432112086833845E-4</v>
      </c>
      <c r="N274" s="4">
        <f t="shared" si="43"/>
        <v>0</v>
      </c>
      <c r="O274" s="4">
        <f t="shared" si="43"/>
        <v>4.0733253876358688E-3</v>
      </c>
      <c r="P274" s="4">
        <f t="shared" si="43"/>
        <v>3.2840752011900187E-3</v>
      </c>
      <c r="Q274" s="4">
        <f t="shared" si="43"/>
        <v>2.3068060979150921E-3</v>
      </c>
      <c r="R274" s="4">
        <f t="shared" si="43"/>
        <v>-1.2031971272640152E-2</v>
      </c>
      <c r="S274" s="4">
        <f t="shared" si="43"/>
        <v>-3.2552112077902716E-3</v>
      </c>
      <c r="T274" s="4">
        <f t="shared" si="43"/>
        <v>4.7547096275415432E-3</v>
      </c>
      <c r="U274" s="4">
        <f t="shared" si="43"/>
        <v>2.0020026706729687E-3</v>
      </c>
      <c r="V274" s="4">
        <f t="shared" si="43"/>
        <v>1.3004722600164755E-2</v>
      </c>
      <c r="W274" s="4">
        <f t="shared" si="43"/>
        <v>-1.9601443714744008E-3</v>
      </c>
      <c r="X274" s="4">
        <f t="shared" si="43"/>
        <v>0</v>
      </c>
      <c r="Y274" s="4">
        <f t="shared" si="43"/>
        <v>2.8858828461979978E-2</v>
      </c>
      <c r="Z274" s="4">
        <f t="shared" si="43"/>
        <v>8.5592533956699111E-3</v>
      </c>
      <c r="AA274" s="4">
        <f t="shared" si="43"/>
        <v>1.0657294473988199E-2</v>
      </c>
      <c r="AB274" s="4">
        <f t="shared" si="43"/>
        <v>-4.1305246353482225E-4</v>
      </c>
      <c r="AC274" s="4">
        <f t="shared" si="43"/>
        <v>-1.4587894636599842E-3</v>
      </c>
      <c r="AD274" s="4">
        <f t="shared" si="43"/>
        <v>-2.9859681785619754E-3</v>
      </c>
      <c r="AE274" s="4">
        <f t="shared" si="43"/>
        <v>-2.4340782808795294E-3</v>
      </c>
      <c r="AF274" s="4">
        <f t="shared" si="43"/>
        <v>7.5988207586256728E-3</v>
      </c>
      <c r="AG274" s="4">
        <f t="shared" si="43"/>
        <v>1.0424517335884207E-2</v>
      </c>
      <c r="AH274" s="4">
        <f t="shared" si="43"/>
        <v>5.2590061690627676E-4</v>
      </c>
      <c r="AI274" s="4">
        <f t="shared" si="43"/>
        <v>-1.0471299867295478E-2</v>
      </c>
      <c r="AJ274" s="4">
        <f t="shared" si="43"/>
        <v>0</v>
      </c>
      <c r="AK274" s="4">
        <f t="shared" si="43"/>
        <v>3.8216607022569225E-3</v>
      </c>
      <c r="AL274" s="4">
        <f t="shared" si="43"/>
        <v>-8.2498994721419486E-3</v>
      </c>
      <c r="AM274" s="4">
        <f t="shared" si="43"/>
        <v>5.1620418611976297E-3</v>
      </c>
      <c r="AN274" s="4">
        <f t="shared" si="43"/>
        <v>6.2112000926406764E-3</v>
      </c>
      <c r="AO274" s="4">
        <f t="shared" si="43"/>
        <v>-8.4817647154394491E-4</v>
      </c>
      <c r="AP274" s="4">
        <f t="shared" si="43"/>
        <v>8.2627128062100104E-3</v>
      </c>
      <c r="AQ274" s="4">
        <f t="shared" si="43"/>
        <v>5.1480165174012374E-3</v>
      </c>
      <c r="AR274" s="4">
        <f t="shared" si="43"/>
        <v>-8.4317037035808097E-4</v>
      </c>
      <c r="AS274" s="4">
        <f t="shared" si="43"/>
        <v>-3.2535469090929085E-3</v>
      </c>
      <c r="AT274" s="4">
        <f t="shared" si="43"/>
        <v>4.4988828692601977E-3</v>
      </c>
      <c r="AU274" s="4">
        <f t="shared" si="43"/>
        <v>-6.6006840313520242E-3</v>
      </c>
      <c r="AV274" s="4">
        <f t="shared" si="43"/>
        <v>3.7606881928915485E-3</v>
      </c>
      <c r="AW274" s="4">
        <f t="shared" si="43"/>
        <v>-8.7361412315548111E-3</v>
      </c>
      <c r="AX274" s="4">
        <f t="shared" si="43"/>
        <v>-1.0656111490729031E-2</v>
      </c>
      <c r="AY274" s="4">
        <f t="shared" si="43"/>
        <v>-6.7854374001274599E-3</v>
      </c>
      <c r="AZ274" s="4">
        <f t="shared" si="43"/>
        <v>-2.4901444699768709E-3</v>
      </c>
      <c r="BA274" s="4">
        <f t="shared" si="43"/>
        <v>1.2853472206637193E-3</v>
      </c>
      <c r="BB274" s="4">
        <f t="shared" si="43"/>
        <v>-4.4711042637970523E-2</v>
      </c>
      <c r="BC274" s="4">
        <f t="shared" si="43"/>
        <v>5.4367242273996357E-2</v>
      </c>
      <c r="BD274" s="4">
        <f t="shared" si="43"/>
        <v>2.2972481143491159E-2</v>
      </c>
      <c r="BE274" s="4">
        <f t="shared" si="43"/>
        <v>4.4619064587213174E-2</v>
      </c>
      <c r="BF274" s="4">
        <f t="shared" si="43"/>
        <v>-3.0576973569282975E-2</v>
      </c>
      <c r="BG274" s="4">
        <f t="shared" si="43"/>
        <v>4.7978501152312378E-2</v>
      </c>
      <c r="BH274" s="4">
        <f t="shared" si="43"/>
        <v>6.2951557130498728E-2</v>
      </c>
      <c r="BI274" s="4">
        <f t="shared" si="43"/>
        <v>-1.8200704646846391E-2</v>
      </c>
      <c r="BJ274" s="4">
        <f t="shared" si="43"/>
        <v>2.1506205220963463E-2</v>
      </c>
      <c r="BK274" s="4">
        <f t="shared" si="43"/>
        <v>-7.9271819980899424E-2</v>
      </c>
      <c r="BL274" s="4">
        <f t="shared" si="43"/>
        <v>3.2191336146139881E-3</v>
      </c>
      <c r="BM274" s="4">
        <f t="shared" si="43"/>
        <v>-7.6824961720162819E-3</v>
      </c>
      <c r="BN274" s="4">
        <f t="shared" si="43"/>
        <v>0.14290158091210736</v>
      </c>
      <c r="BO274" s="4">
        <f t="shared" ref="BO274:CX274" si="44">LN(BO21/BO20)</f>
        <v>8.933641872523744E-2</v>
      </c>
      <c r="BP274" s="4">
        <f t="shared" si="44"/>
        <v>3.624210277343428E-2</v>
      </c>
      <c r="BQ274" s="4">
        <f t="shared" si="44"/>
        <v>3.3530339198679572E-2</v>
      </c>
      <c r="BR274" s="4">
        <f t="shared" si="44"/>
        <v>2.0347799572265821E-2</v>
      </c>
      <c r="BS274" s="4">
        <f t="shared" si="44"/>
        <v>-7.1392450094707642E-3</v>
      </c>
      <c r="BT274" s="4">
        <f t="shared" si="44"/>
        <v>3.89210791325907E-2</v>
      </c>
      <c r="BU274" s="4">
        <f t="shared" si="44"/>
        <v>-8.8934551832093325E-2</v>
      </c>
      <c r="BV274" s="4">
        <f t="shared" si="44"/>
        <v>1.353379297141207E-2</v>
      </c>
      <c r="BW274" s="4">
        <f t="shared" si="44"/>
        <v>-6.0913893934019282E-3</v>
      </c>
      <c r="BX274" s="4">
        <f t="shared" si="44"/>
        <v>1.7234731071274514E-2</v>
      </c>
      <c r="BY274" s="4">
        <f t="shared" si="44"/>
        <v>-9.9255591275162797E-4</v>
      </c>
      <c r="BZ274" s="4">
        <f t="shared" si="44"/>
        <v>3.4205289028046079E-2</v>
      </c>
      <c r="CA274" s="4">
        <f t="shared" si="44"/>
        <v>3.8558993603682867E-2</v>
      </c>
      <c r="CB274" s="4">
        <f t="shared" si="44"/>
        <v>-3.9008129708538084E-3</v>
      </c>
      <c r="CC274" s="4">
        <f t="shared" si="44"/>
        <v>-2.645205423730241E-2</v>
      </c>
      <c r="CD274" s="4">
        <f t="shared" si="44"/>
        <v>6.9462906748249162E-2</v>
      </c>
      <c r="CE274" s="4">
        <f t="shared" si="44"/>
        <v>3.1968625401179201E-2</v>
      </c>
      <c r="CF274" s="4">
        <f t="shared" si="44"/>
        <v>4.6007465687740751E-2</v>
      </c>
      <c r="CG274" s="4">
        <f t="shared" si="44"/>
        <v>-5.0568901204060574E-4</v>
      </c>
      <c r="CH274" s="4">
        <f t="shared" si="44"/>
        <v>-6.2365277694608808E-3</v>
      </c>
      <c r="CI274" s="4">
        <f t="shared" si="44"/>
        <v>1.8253440309350517E-2</v>
      </c>
      <c r="CJ274" s="4">
        <f t="shared" si="44"/>
        <v>-2.219483503141462E-2</v>
      </c>
      <c r="CK274" s="4">
        <f t="shared" si="44"/>
        <v>8.5796522476232536E-3</v>
      </c>
      <c r="CL274" s="4">
        <f t="shared" si="44"/>
        <v>-2.9942356615078453E-2</v>
      </c>
      <c r="CM274" s="4">
        <f t="shared" si="44"/>
        <v>-2.1527908415312998E-2</v>
      </c>
      <c r="CN274" s="4">
        <f t="shared" si="44"/>
        <v>8.7874027668042379E-3</v>
      </c>
      <c r="CO274" s="4">
        <f t="shared" si="44"/>
        <v>-8.5700562584646672E-2</v>
      </c>
      <c r="CP274" s="4">
        <f t="shared" si="44"/>
        <v>2.6532252232253578E-3</v>
      </c>
      <c r="CQ274" s="4">
        <f t="shared" si="44"/>
        <v>1.4789255838329929E-3</v>
      </c>
      <c r="CR274" s="4">
        <f t="shared" si="44"/>
        <v>5.0609723850830067E-3</v>
      </c>
      <c r="CS274" s="4">
        <f t="shared" si="44"/>
        <v>6.1014105755146215E-2</v>
      </c>
      <c r="CT274" s="4">
        <f t="shared" si="44"/>
        <v>4.0694190826554413E-2</v>
      </c>
      <c r="CU274" s="4">
        <f t="shared" si="44"/>
        <v>2.1014081698072999E-2</v>
      </c>
      <c r="CV274" s="4">
        <f t="shared" si="44"/>
        <v>1.594930140767804E-2</v>
      </c>
      <c r="CW274" s="4">
        <f t="shared" si="44"/>
        <v>-6.1087691979838266E-2</v>
      </c>
      <c r="CX274" s="4">
        <f t="shared" si="44"/>
        <v>-1.878704659340806E-2</v>
      </c>
    </row>
    <row r="275" spans="2:102" x14ac:dyDescent="0.75">
      <c r="B275" s="3">
        <f t="shared" si="12"/>
        <v>19</v>
      </c>
      <c r="C275" s="4">
        <f t="shared" ref="C275:BN275" si="45">LN(C22/C21)</f>
        <v>-1.4979475652519364E-2</v>
      </c>
      <c r="D275" s="4">
        <f t="shared" si="45"/>
        <v>1.3395849290563455E-3</v>
      </c>
      <c r="E275" s="4">
        <f t="shared" si="45"/>
        <v>6.976148495926422E-3</v>
      </c>
      <c r="F275" s="4">
        <f t="shared" si="45"/>
        <v>-1.8349138668196541E-2</v>
      </c>
      <c r="G275" s="4">
        <f t="shared" si="45"/>
        <v>4.1407926660313871E-3</v>
      </c>
      <c r="H275" s="4">
        <f t="shared" si="45"/>
        <v>-1.0607052895722004E-2</v>
      </c>
      <c r="I275" s="4">
        <f t="shared" si="45"/>
        <v>-1.1415526353826184E-3</v>
      </c>
      <c r="J275" s="4">
        <f t="shared" si="45"/>
        <v>-1.3145729212502616E-2</v>
      </c>
      <c r="K275" s="4">
        <f t="shared" si="45"/>
        <v>-7.2115697155605866E-3</v>
      </c>
      <c r="L275" s="4">
        <f t="shared" si="45"/>
        <v>-2.1116923440922808E-2</v>
      </c>
      <c r="M275" s="4">
        <f t="shared" si="45"/>
        <v>2.9819591692545919E-4</v>
      </c>
      <c r="N275" s="4">
        <f t="shared" si="45"/>
        <v>-9.1324835632725868E-3</v>
      </c>
      <c r="O275" s="4">
        <f t="shared" si="45"/>
        <v>-1.3559324111358441E-3</v>
      </c>
      <c r="P275" s="4">
        <f t="shared" si="45"/>
        <v>4.6827441736039686E-4</v>
      </c>
      <c r="Q275" s="4">
        <f t="shared" si="45"/>
        <v>-1.4923175303019225E-2</v>
      </c>
      <c r="R275" s="4">
        <f t="shared" si="45"/>
        <v>-2.2109072680560015E-2</v>
      </c>
      <c r="S275" s="4">
        <f t="shared" si="45"/>
        <v>0</v>
      </c>
      <c r="T275" s="4">
        <f t="shared" si="45"/>
        <v>4.3029326288092527E-3</v>
      </c>
      <c r="U275" s="4">
        <f t="shared" si="45"/>
        <v>0</v>
      </c>
      <c r="V275" s="4">
        <f t="shared" si="45"/>
        <v>-9.0609166504150573E-3</v>
      </c>
      <c r="W275" s="4">
        <f t="shared" si="45"/>
        <v>1.3641003984230038E-2</v>
      </c>
      <c r="X275" s="4">
        <f t="shared" si="45"/>
        <v>0</v>
      </c>
      <c r="Y275" s="4">
        <f t="shared" si="45"/>
        <v>1.5201161332050338E-2</v>
      </c>
      <c r="Z275" s="4">
        <f t="shared" si="45"/>
        <v>6.6069140757411124E-3</v>
      </c>
      <c r="AA275" s="4">
        <f t="shared" si="45"/>
        <v>1.4035318116383583E-2</v>
      </c>
      <c r="AB275" s="4">
        <f t="shared" si="45"/>
        <v>-4.1399355340719568E-3</v>
      </c>
      <c r="AC275" s="4">
        <f t="shared" si="45"/>
        <v>-1.4609206396747599E-3</v>
      </c>
      <c r="AD275" s="4">
        <f t="shared" si="45"/>
        <v>1.7926506145199274E-3</v>
      </c>
      <c r="AE275" s="4">
        <f t="shared" si="45"/>
        <v>-4.8860032056262086E-3</v>
      </c>
      <c r="AF275" s="4">
        <f t="shared" si="45"/>
        <v>-1.2569199945542221E-2</v>
      </c>
      <c r="AG275" s="4">
        <f t="shared" si="45"/>
        <v>2.21975673831281E-3</v>
      </c>
      <c r="AH275" s="4">
        <f t="shared" si="45"/>
        <v>-1.1634187281340653E-2</v>
      </c>
      <c r="AI275" s="4">
        <f t="shared" si="45"/>
        <v>-2.1074823395646983E-3</v>
      </c>
      <c r="AJ275" s="4">
        <f t="shared" si="45"/>
        <v>1.7376198985406563E-3</v>
      </c>
      <c r="AK275" s="4">
        <f t="shared" si="45"/>
        <v>-1.1187586720586196E-2</v>
      </c>
      <c r="AL275" s="4">
        <f t="shared" si="45"/>
        <v>-3.556613114847004E-3</v>
      </c>
      <c r="AM275" s="4">
        <f t="shared" si="45"/>
        <v>3.4266167166475134E-3</v>
      </c>
      <c r="AN275" s="4">
        <f t="shared" si="45"/>
        <v>3.8624999738967676E-3</v>
      </c>
      <c r="AO275" s="4">
        <f t="shared" si="45"/>
        <v>0</v>
      </c>
      <c r="AP275" s="4">
        <f t="shared" si="45"/>
        <v>7.3355237241143735E-3</v>
      </c>
      <c r="AQ275" s="4">
        <f t="shared" si="45"/>
        <v>1.0217202546654914E-2</v>
      </c>
      <c r="AR275" s="4">
        <f t="shared" si="45"/>
        <v>2.2519717306178143E-2</v>
      </c>
      <c r="AS275" s="4">
        <f t="shared" si="45"/>
        <v>6.4965425703984118E-3</v>
      </c>
      <c r="AT275" s="4">
        <f t="shared" si="45"/>
        <v>-1.3725125368779355E-3</v>
      </c>
      <c r="AU275" s="4">
        <f t="shared" si="45"/>
        <v>-1.1724088461967194E-2</v>
      </c>
      <c r="AV275" s="4">
        <f t="shared" si="45"/>
        <v>3.4118048778596983E-4</v>
      </c>
      <c r="AW275" s="4">
        <f t="shared" si="45"/>
        <v>-6.5313308992336798E-3</v>
      </c>
      <c r="AX275" s="4">
        <f t="shared" si="45"/>
        <v>4.0093605328992959E-3</v>
      </c>
      <c r="AY275" s="4">
        <f t="shared" si="45"/>
        <v>7.9118807746581116E-3</v>
      </c>
      <c r="AZ275" s="4">
        <f t="shared" si="45"/>
        <v>-1.4554530066951867E-3</v>
      </c>
      <c r="BA275" s="4">
        <f t="shared" si="45"/>
        <v>7.0062733576802386E-2</v>
      </c>
      <c r="BB275" s="4">
        <f t="shared" si="45"/>
        <v>2.2605385174364997E-2</v>
      </c>
      <c r="BC275" s="4">
        <f t="shared" si="45"/>
        <v>8.0873065605495065E-2</v>
      </c>
      <c r="BD275" s="4">
        <f t="shared" si="45"/>
        <v>-2.2002209096025349E-3</v>
      </c>
      <c r="BE275" s="4">
        <f t="shared" si="45"/>
        <v>-5.2590061690633921E-4</v>
      </c>
      <c r="BF275" s="4">
        <f t="shared" si="45"/>
        <v>8.5288363475205017E-3</v>
      </c>
      <c r="BG275" s="4">
        <f t="shared" si="45"/>
        <v>-2.4021382575238129E-2</v>
      </c>
      <c r="BH275" s="4">
        <f t="shared" si="45"/>
        <v>-9.3404064939222268E-3</v>
      </c>
      <c r="BI275" s="4">
        <f t="shared" si="45"/>
        <v>9.7482494136604363E-3</v>
      </c>
      <c r="BJ275" s="4">
        <f t="shared" si="45"/>
        <v>-2.1506205220963505E-2</v>
      </c>
      <c r="BK275" s="4">
        <f t="shared" si="45"/>
        <v>0.10400426342292608</v>
      </c>
      <c r="BL275" s="4">
        <f t="shared" si="45"/>
        <v>-4.6019409333690727E-3</v>
      </c>
      <c r="BM275" s="4">
        <f t="shared" si="45"/>
        <v>8.5653110161642795E-4</v>
      </c>
      <c r="BN275" s="4">
        <f t="shared" si="45"/>
        <v>-8.9369312531534184E-2</v>
      </c>
      <c r="BO275" s="4">
        <f t="shared" ref="BO275:CX275" si="46">LN(BO22/BO21)</f>
        <v>1.7039325446183404E-2</v>
      </c>
      <c r="BP275" s="4">
        <f t="shared" si="46"/>
        <v>-8.1173290043822496E-2</v>
      </c>
      <c r="BQ275" s="4">
        <f t="shared" si="46"/>
        <v>-2.728682255899437E-2</v>
      </c>
      <c r="BR275" s="4">
        <f t="shared" si="46"/>
        <v>-3.3125582185437298E-2</v>
      </c>
      <c r="BS275" s="4">
        <f t="shared" si="46"/>
        <v>-1.5472201377076293E-2</v>
      </c>
      <c r="BT275" s="4">
        <f t="shared" si="46"/>
        <v>-2.3097381901710106E-2</v>
      </c>
      <c r="BU275" s="4">
        <f t="shared" si="46"/>
        <v>1.8669617842556156E-2</v>
      </c>
      <c r="BV275" s="4">
        <f t="shared" si="46"/>
        <v>-3.2840752011899961E-3</v>
      </c>
      <c r="BW275" s="4">
        <f t="shared" si="46"/>
        <v>1.6957779203638399E-3</v>
      </c>
      <c r="BX275" s="4">
        <f t="shared" si="46"/>
        <v>1.6542640708972222E-2</v>
      </c>
      <c r="BY275" s="4">
        <f t="shared" si="46"/>
        <v>-5.3019552237831974E-2</v>
      </c>
      <c r="BZ275" s="4">
        <f t="shared" si="46"/>
        <v>8.7684898199460459E-3</v>
      </c>
      <c r="CA275" s="4">
        <f t="shared" si="46"/>
        <v>9.451796544870353E-4</v>
      </c>
      <c r="CB275" s="4">
        <f t="shared" si="46"/>
        <v>-1.1229764277878199E-2</v>
      </c>
      <c r="CC275" s="4">
        <f t="shared" si="46"/>
        <v>-6.1976594550284439E-2</v>
      </c>
      <c r="CD275" s="4">
        <f t="shared" si="46"/>
        <v>-9.9529595347033054E-2</v>
      </c>
      <c r="CE275" s="4">
        <f t="shared" si="46"/>
        <v>1.4059070412820604E-2</v>
      </c>
      <c r="CF275" s="4">
        <f t="shared" si="46"/>
        <v>-2.0474163682575902E-2</v>
      </c>
      <c r="CG275" s="4">
        <f t="shared" si="46"/>
        <v>-4.8183368034308491E-2</v>
      </c>
      <c r="CH275" s="4">
        <f t="shared" si="46"/>
        <v>-2.6824334491427307E-2</v>
      </c>
      <c r="CI275" s="4">
        <f t="shared" si="46"/>
        <v>1.2837146760680682E-2</v>
      </c>
      <c r="CJ275" s="4">
        <f t="shared" si="46"/>
        <v>6.8943814605487624E-2</v>
      </c>
      <c r="CK275" s="4">
        <f t="shared" si="46"/>
        <v>-2.3758623672926141E-3</v>
      </c>
      <c r="CL275" s="4">
        <f t="shared" si="46"/>
        <v>-8.6492525973506026E-3</v>
      </c>
      <c r="CM275" s="4">
        <f t="shared" si="46"/>
        <v>5.7158413839948623E-2</v>
      </c>
      <c r="CN275" s="4">
        <f t="shared" si="46"/>
        <v>-1.3210231736806462E-2</v>
      </c>
      <c r="CO275" s="4">
        <f t="shared" si="46"/>
        <v>0.11414887054216384</v>
      </c>
      <c r="CP275" s="4">
        <f t="shared" si="46"/>
        <v>6.1652803427787846E-2</v>
      </c>
      <c r="CQ275" s="4">
        <f t="shared" si="46"/>
        <v>-2.3424943516037137E-2</v>
      </c>
      <c r="CR275" s="4">
        <f t="shared" si="46"/>
        <v>-1.759304635493698E-2</v>
      </c>
      <c r="CS275" s="4">
        <f t="shared" si="46"/>
        <v>-7.322969352327012E-2</v>
      </c>
      <c r="CT275" s="4">
        <f t="shared" si="46"/>
        <v>-2.4570036930521028E-3</v>
      </c>
      <c r="CU275" s="4">
        <f t="shared" si="46"/>
        <v>-3.2399935772157457E-3</v>
      </c>
      <c r="CV275" s="4">
        <f t="shared" si="46"/>
        <v>2.5001302205417186E-2</v>
      </c>
      <c r="CW275" s="4">
        <f t="shared" si="46"/>
        <v>3.4819765159227911E-2</v>
      </c>
      <c r="CX275" s="4">
        <f t="shared" si="46"/>
        <v>4.2153757253584036E-2</v>
      </c>
    </row>
    <row r="276" spans="2:102" x14ac:dyDescent="0.75">
      <c r="B276" s="3">
        <f t="shared" si="12"/>
        <v>20</v>
      </c>
      <c r="C276" s="4">
        <f t="shared" ref="C276:BN276" si="47">LN(C23/C22)</f>
        <v>1.2774403094205466E-2</v>
      </c>
      <c r="D276" s="4">
        <f t="shared" si="47"/>
        <v>-1.3395849290564722E-3</v>
      </c>
      <c r="E276" s="4">
        <f t="shared" si="47"/>
        <v>-4.287252011619812E-3</v>
      </c>
      <c r="F276" s="4">
        <f t="shared" si="47"/>
        <v>0</v>
      </c>
      <c r="G276" s="4">
        <f t="shared" si="47"/>
        <v>-4.1407926660312769E-3</v>
      </c>
      <c r="H276" s="4">
        <f t="shared" si="47"/>
        <v>2.3420274208098637E-2</v>
      </c>
      <c r="I276" s="4">
        <f t="shared" si="47"/>
        <v>5.6947762103542344E-3</v>
      </c>
      <c r="J276" s="4">
        <f t="shared" si="47"/>
        <v>2.3601615864925246E-3</v>
      </c>
      <c r="K276" s="4">
        <f t="shared" si="47"/>
        <v>0</v>
      </c>
      <c r="L276" s="4">
        <f t="shared" si="47"/>
        <v>0</v>
      </c>
      <c r="M276" s="4">
        <f t="shared" si="47"/>
        <v>2.084885341951608E-3</v>
      </c>
      <c r="N276" s="4">
        <f t="shared" si="47"/>
        <v>0</v>
      </c>
      <c r="O276" s="4">
        <f t="shared" si="47"/>
        <v>1.3559324111357754E-3</v>
      </c>
      <c r="P276" s="4">
        <f t="shared" si="47"/>
        <v>0</v>
      </c>
      <c r="Q276" s="4">
        <f t="shared" si="47"/>
        <v>1.5910179824665666E-2</v>
      </c>
      <c r="R276" s="4">
        <f t="shared" si="47"/>
        <v>7.9808463932823902E-4</v>
      </c>
      <c r="S276" s="4">
        <f t="shared" si="47"/>
        <v>-5.2304793975818682E-3</v>
      </c>
      <c r="T276" s="4">
        <f t="shared" si="47"/>
        <v>3.8568721476728192E-3</v>
      </c>
      <c r="U276" s="4">
        <f t="shared" si="47"/>
        <v>7.9681696491768813E-3</v>
      </c>
      <c r="V276" s="4">
        <f t="shared" si="47"/>
        <v>-1.4121379217210272E-2</v>
      </c>
      <c r="W276" s="4">
        <f t="shared" si="47"/>
        <v>6.4495326324659702E-4</v>
      </c>
      <c r="X276" s="4">
        <f t="shared" si="47"/>
        <v>-5.4200674693392556E-3</v>
      </c>
      <c r="Y276" s="4">
        <f t="shared" si="47"/>
        <v>-8.6580627431145415E-3</v>
      </c>
      <c r="Z276" s="4">
        <f t="shared" si="47"/>
        <v>7.4976921058009351E-3</v>
      </c>
      <c r="AA276" s="4">
        <f t="shared" si="47"/>
        <v>6.944472352810995E-3</v>
      </c>
      <c r="AB276" s="4">
        <f t="shared" si="47"/>
        <v>-8.3316457795189341E-3</v>
      </c>
      <c r="AC276" s="4">
        <f t="shared" si="47"/>
        <v>-5.1300955310297335E-3</v>
      </c>
      <c r="AD276" s="4">
        <f t="shared" si="47"/>
        <v>0</v>
      </c>
      <c r="AE276" s="4">
        <f t="shared" si="47"/>
        <v>-1.3974744484067046E-2</v>
      </c>
      <c r="AF276" s="4">
        <f t="shared" si="47"/>
        <v>-6.1514995980640492E-3</v>
      </c>
      <c r="AG276" s="4">
        <f t="shared" si="47"/>
        <v>3.6948088356794227E-4</v>
      </c>
      <c r="AH276" s="4">
        <f t="shared" si="47"/>
        <v>-5.8682483684319936E-3</v>
      </c>
      <c r="AI276" s="4">
        <f t="shared" si="47"/>
        <v>0</v>
      </c>
      <c r="AJ276" s="4">
        <f t="shared" si="47"/>
        <v>2.061928720273561E-2</v>
      </c>
      <c r="AK276" s="4">
        <f t="shared" si="47"/>
        <v>2.2475527200849022E-3</v>
      </c>
      <c r="AL276" s="4">
        <f t="shared" si="47"/>
        <v>7.1006215495763685E-3</v>
      </c>
      <c r="AM276" s="4">
        <f t="shared" si="47"/>
        <v>5.1180094657418971E-3</v>
      </c>
      <c r="AN276" s="4">
        <f t="shared" si="47"/>
        <v>0</v>
      </c>
      <c r="AO276" s="4">
        <f t="shared" si="47"/>
        <v>-4.6778737227102674E-3</v>
      </c>
      <c r="AP276" s="4">
        <f t="shared" si="47"/>
        <v>-6.4697228042290764E-3</v>
      </c>
      <c r="AQ276" s="4">
        <f t="shared" si="47"/>
        <v>-7.6530985777172713E-3</v>
      </c>
      <c r="AR276" s="4">
        <f t="shared" si="47"/>
        <v>-2.0620682617653599E-4</v>
      </c>
      <c r="AS276" s="4">
        <f t="shared" si="47"/>
        <v>-4.6360769174786567E-3</v>
      </c>
      <c r="AT276" s="4">
        <f t="shared" si="47"/>
        <v>1.8711413180891802E-3</v>
      </c>
      <c r="AU276" s="4">
        <f t="shared" si="47"/>
        <v>1.410535695061107E-2</v>
      </c>
      <c r="AV276" s="4">
        <f t="shared" si="47"/>
        <v>-5.1299702105775139E-3</v>
      </c>
      <c r="AW276" s="4">
        <f t="shared" si="47"/>
        <v>-1.3480772057489522E-2</v>
      </c>
      <c r="AX276" s="4">
        <f t="shared" si="47"/>
        <v>-9.0437729113593268E-3</v>
      </c>
      <c r="AY276" s="4">
        <f t="shared" si="47"/>
        <v>1.369692971487438E-2</v>
      </c>
      <c r="AZ276" s="4">
        <f t="shared" si="47"/>
        <v>1.2476607981552772E-3</v>
      </c>
      <c r="BA276" s="4">
        <f t="shared" si="47"/>
        <v>5.9701669865039747E-3</v>
      </c>
      <c r="BB276" s="4">
        <f t="shared" si="47"/>
        <v>7.216244624823058E-2</v>
      </c>
      <c r="BC276" s="4">
        <f t="shared" si="47"/>
        <v>-5.7392797996652534E-2</v>
      </c>
      <c r="BD276" s="4">
        <f t="shared" si="47"/>
        <v>-6.3657851771977594E-2</v>
      </c>
      <c r="BE276" s="4">
        <f t="shared" si="47"/>
        <v>-2.2341354766985264E-2</v>
      </c>
      <c r="BF276" s="4">
        <f t="shared" si="47"/>
        <v>3.1796529173795844E-3</v>
      </c>
      <c r="BG276" s="4">
        <f t="shared" si="47"/>
        <v>1.0184683834165324E-2</v>
      </c>
      <c r="BH276" s="4">
        <f t="shared" si="47"/>
        <v>-1.5366732640076467E-2</v>
      </c>
      <c r="BI276" s="4">
        <f t="shared" si="47"/>
        <v>-2.2482042342405795E-2</v>
      </c>
      <c r="BJ276" s="4">
        <f t="shared" si="47"/>
        <v>-2.197890671877523E-2</v>
      </c>
      <c r="BK276" s="4">
        <f t="shared" si="47"/>
        <v>-6.8120783919594127E-2</v>
      </c>
      <c r="BL276" s="4">
        <f t="shared" si="47"/>
        <v>1.3742772404029933E-2</v>
      </c>
      <c r="BM276" s="4">
        <f t="shared" si="47"/>
        <v>-1.3793322132335873E-2</v>
      </c>
      <c r="BN276" s="4">
        <f t="shared" si="47"/>
        <v>3.8348683449013189E-2</v>
      </c>
      <c r="BO276" s="4">
        <f t="shared" ref="BO276:CX276" si="48">LN(BO23/BO22)</f>
        <v>-2.9659263908653106E-2</v>
      </c>
      <c r="BP276" s="4">
        <f t="shared" si="48"/>
        <v>-5.9921820227745969E-3</v>
      </c>
      <c r="BQ276" s="4">
        <f t="shared" si="48"/>
        <v>6.8918260379212583E-3</v>
      </c>
      <c r="BR276" s="4">
        <f t="shared" si="48"/>
        <v>-1.7295057406348697E-2</v>
      </c>
      <c r="BS276" s="4">
        <f t="shared" si="48"/>
        <v>-1.8888284520205745E-2</v>
      </c>
      <c r="BT276" s="4">
        <f t="shared" si="48"/>
        <v>-3.7950982909791514E-2</v>
      </c>
      <c r="BU276" s="4">
        <f t="shared" si="48"/>
        <v>-0.10628908241553296</v>
      </c>
      <c r="BV276" s="4">
        <f t="shared" si="48"/>
        <v>-6.6006840313520242E-3</v>
      </c>
      <c r="BW276" s="4">
        <f t="shared" si="48"/>
        <v>-3.1672182620627709E-2</v>
      </c>
      <c r="BX276" s="4">
        <f t="shared" si="48"/>
        <v>-6.9164383364569315E-2</v>
      </c>
      <c r="BY276" s="4">
        <f t="shared" si="48"/>
        <v>-1.264505784727281E-2</v>
      </c>
      <c r="BZ276" s="4">
        <f t="shared" si="48"/>
        <v>3.7387532071620412E-2</v>
      </c>
      <c r="CA276" s="4">
        <f t="shared" si="48"/>
        <v>-1.6671021959950981E-2</v>
      </c>
      <c r="CB276" s="4">
        <f t="shared" si="48"/>
        <v>3.3863907451242091E-2</v>
      </c>
      <c r="CC276" s="4">
        <f t="shared" si="48"/>
        <v>8.7016807367333929E-3</v>
      </c>
      <c r="CD276" s="4">
        <f t="shared" si="48"/>
        <v>3.569258248095223E-2</v>
      </c>
      <c r="CE276" s="4">
        <f t="shared" si="48"/>
        <v>-5.9655598193336087E-2</v>
      </c>
      <c r="CF276" s="4">
        <f t="shared" si="48"/>
        <v>-8.764867018759866E-3</v>
      </c>
      <c r="CG276" s="4">
        <f t="shared" si="48"/>
        <v>8.6391935352195054E-2</v>
      </c>
      <c r="CH276" s="4">
        <f t="shared" si="48"/>
        <v>-1.7955594615928539E-2</v>
      </c>
      <c r="CI276" s="4">
        <f t="shared" si="48"/>
        <v>-3.6367644170874833E-2</v>
      </c>
      <c r="CJ276" s="4">
        <f t="shared" si="48"/>
        <v>-7.8927258589670854E-2</v>
      </c>
      <c r="CK276" s="4">
        <f t="shared" si="48"/>
        <v>-4.8742591561730574E-2</v>
      </c>
      <c r="CL276" s="4">
        <f t="shared" si="48"/>
        <v>5.6051102161225348E-3</v>
      </c>
      <c r="CM276" s="4">
        <f t="shared" si="48"/>
        <v>-3.9966013299575762E-2</v>
      </c>
      <c r="CN276" s="4">
        <f t="shared" si="48"/>
        <v>-9.7996329888034705E-3</v>
      </c>
      <c r="CO276" s="4">
        <f t="shared" si="48"/>
        <v>-0.28660390523143542</v>
      </c>
      <c r="CP276" s="4">
        <f t="shared" si="48"/>
        <v>-1.7592813633757441E-2</v>
      </c>
      <c r="CQ276" s="4">
        <f t="shared" si="48"/>
        <v>5.3031570908837679E-2</v>
      </c>
      <c r="CR276" s="4">
        <f t="shared" si="48"/>
        <v>-1.3637643763530712E-2</v>
      </c>
      <c r="CS276" s="4">
        <f t="shared" si="48"/>
        <v>2.9721505281738371E-2</v>
      </c>
      <c r="CT276" s="4">
        <f t="shared" si="48"/>
        <v>-6.2817984889123532E-2</v>
      </c>
      <c r="CU276" s="4">
        <f t="shared" si="48"/>
        <v>-3.7157497466459716E-3</v>
      </c>
      <c r="CV276" s="4">
        <f t="shared" si="48"/>
        <v>0</v>
      </c>
      <c r="CW276" s="4">
        <f t="shared" si="48"/>
        <v>4.8246833539385324E-2</v>
      </c>
      <c r="CX276" s="4">
        <f t="shared" si="48"/>
        <v>-3.3986279487636328E-2</v>
      </c>
    </row>
    <row r="277" spans="2:102" x14ac:dyDescent="0.75">
      <c r="B277" s="3">
        <f t="shared" si="12"/>
        <v>21</v>
      </c>
      <c r="C277" s="4">
        <f t="shared" ref="C277:BN277" si="49">LN(C24/C23)</f>
        <v>1.6542600960264681E-3</v>
      </c>
      <c r="D277" s="4">
        <f t="shared" si="49"/>
        <v>0</v>
      </c>
      <c r="E277" s="4">
        <f t="shared" si="49"/>
        <v>1.0152371464017908E-2</v>
      </c>
      <c r="F277" s="4">
        <f t="shared" si="49"/>
        <v>0</v>
      </c>
      <c r="G277" s="4">
        <f t="shared" si="49"/>
        <v>0</v>
      </c>
      <c r="H277" s="4">
        <f t="shared" si="49"/>
        <v>-2.3174981403627014E-3</v>
      </c>
      <c r="I277" s="4">
        <f t="shared" si="49"/>
        <v>-1.0274062976185229E-2</v>
      </c>
      <c r="J277" s="4">
        <f t="shared" si="49"/>
        <v>9.4250713857353316E-4</v>
      </c>
      <c r="K277" s="4">
        <f t="shared" si="49"/>
        <v>-6.0331826867728933E-4</v>
      </c>
      <c r="L277" s="4">
        <f t="shared" si="49"/>
        <v>-2.1572485254127773E-2</v>
      </c>
      <c r="M277" s="4">
        <f t="shared" si="49"/>
        <v>-2.0848853419514861E-3</v>
      </c>
      <c r="N277" s="4">
        <f t="shared" si="49"/>
        <v>0</v>
      </c>
      <c r="O277" s="4">
        <f t="shared" si="49"/>
        <v>-2.7137058715961618E-3</v>
      </c>
      <c r="P277" s="4">
        <f t="shared" si="49"/>
        <v>-6.5758809061570852E-3</v>
      </c>
      <c r="Q277" s="4">
        <f t="shared" si="49"/>
        <v>2.9551819240926404E-3</v>
      </c>
      <c r="R277" s="4">
        <f t="shared" si="49"/>
        <v>-1.123156612310296E-2</v>
      </c>
      <c r="S277" s="4">
        <f t="shared" si="49"/>
        <v>1.9646371741648158E-3</v>
      </c>
      <c r="T277" s="4">
        <f t="shared" si="49"/>
        <v>1.7094021256491012E-3</v>
      </c>
      <c r="U277" s="4">
        <f t="shared" si="49"/>
        <v>-5.9701669865039079E-3</v>
      </c>
      <c r="V277" s="4">
        <f t="shared" si="49"/>
        <v>-1.0030174359937244E-2</v>
      </c>
      <c r="W277" s="4">
        <f t="shared" si="49"/>
        <v>6.4267573388933109E-3</v>
      </c>
      <c r="X277" s="4">
        <f t="shared" si="49"/>
        <v>5.4200674693391133E-3</v>
      </c>
      <c r="Y277" s="4">
        <f t="shared" si="49"/>
        <v>2.5752496102414764E-2</v>
      </c>
      <c r="Z277" s="4">
        <f t="shared" si="49"/>
        <v>-7.4976921058008128E-3</v>
      </c>
      <c r="AA277" s="4">
        <f t="shared" si="49"/>
        <v>-3.466207976486284E-3</v>
      </c>
      <c r="AB277" s="4">
        <f t="shared" si="49"/>
        <v>3.1325075213014435E-3</v>
      </c>
      <c r="AC277" s="4">
        <f t="shared" si="49"/>
        <v>7.3448405799165617E-4</v>
      </c>
      <c r="AD277" s="4">
        <f t="shared" si="49"/>
        <v>0</v>
      </c>
      <c r="AE277" s="4">
        <f t="shared" si="49"/>
        <v>-8.3125998193655862E-3</v>
      </c>
      <c r="AF277" s="4">
        <f t="shared" si="49"/>
        <v>-7.7160497655436445E-4</v>
      </c>
      <c r="AG277" s="4">
        <f t="shared" si="49"/>
        <v>-2.218935821685526E-3</v>
      </c>
      <c r="AH277" s="4">
        <f t="shared" si="49"/>
        <v>1.3815310060963858E-2</v>
      </c>
      <c r="AI277" s="4">
        <f t="shared" si="49"/>
        <v>-4.9348002858481642E-3</v>
      </c>
      <c r="AJ277" s="4">
        <f t="shared" si="49"/>
        <v>-6.8259650703998706E-3</v>
      </c>
      <c r="AK277" s="4">
        <f t="shared" si="49"/>
        <v>-5.1447058812377064E-3</v>
      </c>
      <c r="AL277" s="4">
        <f t="shared" si="49"/>
        <v>-4.728141195946012E-3</v>
      </c>
      <c r="AM277" s="4">
        <f t="shared" si="49"/>
        <v>1.1337869695268951E-3</v>
      </c>
      <c r="AN277" s="4">
        <f t="shared" si="49"/>
        <v>7.6805293077779778E-3</v>
      </c>
      <c r="AO277" s="4">
        <f t="shared" si="49"/>
        <v>2.5542798050967007E-3</v>
      </c>
      <c r="AP277" s="4">
        <f t="shared" si="49"/>
        <v>1.7293562459536002E-3</v>
      </c>
      <c r="AQ277" s="4">
        <f t="shared" si="49"/>
        <v>0</v>
      </c>
      <c r="AR277" s="4">
        <f t="shared" si="49"/>
        <v>3.0886465406507113E-3</v>
      </c>
      <c r="AS277" s="4">
        <f t="shared" si="49"/>
        <v>-9.298001599665276E-4</v>
      </c>
      <c r="AT277" s="4">
        <f t="shared" si="49"/>
        <v>1.1210065320410715E-3</v>
      </c>
      <c r="AU277" s="4">
        <f t="shared" si="49"/>
        <v>-4.7682209546713967E-3</v>
      </c>
      <c r="AV277" s="4">
        <f t="shared" si="49"/>
        <v>-5.1444740909958083E-4</v>
      </c>
      <c r="AW277" s="4">
        <f t="shared" si="49"/>
        <v>-3.7610343770166045E-3</v>
      </c>
      <c r="AX277" s="4">
        <f t="shared" si="49"/>
        <v>3.3641716044787546E-4</v>
      </c>
      <c r="AY277" s="4">
        <f t="shared" si="49"/>
        <v>-1.3890820402775619E-3</v>
      </c>
      <c r="AZ277" s="4">
        <f t="shared" si="49"/>
        <v>-8.3472938767627652E-3</v>
      </c>
      <c r="BA277" s="4">
        <f t="shared" si="49"/>
        <v>-0.1073466136294558</v>
      </c>
      <c r="BB277" s="4">
        <f t="shared" si="49"/>
        <v>2.1467729624106195E-2</v>
      </c>
      <c r="BC277" s="4">
        <f t="shared" si="49"/>
        <v>8.9262866252857349E-3</v>
      </c>
      <c r="BD277" s="4">
        <f t="shared" si="49"/>
        <v>5.4067221270275793E-2</v>
      </c>
      <c r="BE277" s="4">
        <f t="shared" si="49"/>
        <v>5.3648197341189261E-3</v>
      </c>
      <c r="BF277" s="4">
        <f t="shared" si="49"/>
        <v>-5.1014859191543041E-2</v>
      </c>
      <c r="BG277" s="4">
        <f t="shared" si="49"/>
        <v>4.9423275934802405E-2</v>
      </c>
      <c r="BH277" s="4">
        <f t="shared" si="49"/>
        <v>-2.3852128183739288E-3</v>
      </c>
      <c r="BI277" s="4">
        <f t="shared" si="49"/>
        <v>-1.3735907952165919E-2</v>
      </c>
      <c r="BJ277" s="4">
        <f t="shared" si="49"/>
        <v>8.515780834030677E-2</v>
      </c>
      <c r="BK277" s="4">
        <f t="shared" si="49"/>
        <v>1.6352210995901308E-2</v>
      </c>
      <c r="BL277" s="4">
        <f t="shared" si="49"/>
        <v>-3.7075608802214992E-2</v>
      </c>
      <c r="BM277" s="4">
        <f t="shared" si="49"/>
        <v>9.3572559905784169E-2</v>
      </c>
      <c r="BN277" s="4">
        <f t="shared" si="49"/>
        <v>-4.5741381320073389E-2</v>
      </c>
      <c r="BO277" s="4">
        <f t="shared" ref="BO277:CX277" si="50">LN(BO24/BO23)</f>
        <v>-3.7866973240603889E-2</v>
      </c>
      <c r="BP277" s="4">
        <f t="shared" si="50"/>
        <v>-7.4246280742776977E-3</v>
      </c>
      <c r="BQ277" s="4">
        <f t="shared" si="50"/>
        <v>2.2411803927377627E-2</v>
      </c>
      <c r="BR277" s="4">
        <f t="shared" si="50"/>
        <v>-3.3579334820952204E-2</v>
      </c>
      <c r="BS277" s="4">
        <f t="shared" si="50"/>
        <v>6.6588854208108353E-2</v>
      </c>
      <c r="BT277" s="4">
        <f t="shared" si="50"/>
        <v>1.318534830324951E-2</v>
      </c>
      <c r="BU277" s="4">
        <f t="shared" si="50"/>
        <v>0.1843102879764292</v>
      </c>
      <c r="BV277" s="4">
        <f t="shared" si="50"/>
        <v>-6.8874619254802677E-2</v>
      </c>
      <c r="BW277" s="4">
        <f t="shared" si="50"/>
        <v>9.7459873406232928E-3</v>
      </c>
      <c r="BX277" s="4">
        <f t="shared" si="50"/>
        <v>9.3897403498389171E-3</v>
      </c>
      <c r="BY277" s="4">
        <f t="shared" si="50"/>
        <v>-1.9272545121032249E-2</v>
      </c>
      <c r="BZ277" s="4">
        <f t="shared" si="50"/>
        <v>-3.7387532071620329E-2</v>
      </c>
      <c r="CA277" s="4">
        <f t="shared" si="50"/>
        <v>4.047611338462262E-2</v>
      </c>
      <c r="CB277" s="4">
        <f t="shared" si="50"/>
        <v>-5.8443595870074548E-2</v>
      </c>
      <c r="CC277" s="4">
        <f t="shared" si="50"/>
        <v>-4.0955002301406404E-2</v>
      </c>
      <c r="CD277" s="4">
        <f t="shared" si="50"/>
        <v>-3.2789822822990838E-2</v>
      </c>
      <c r="CE277" s="4">
        <f t="shared" si="50"/>
        <v>1.2002326296635729E-2</v>
      </c>
      <c r="CF277" s="4">
        <f t="shared" si="50"/>
        <v>4.3075729442408568E-2</v>
      </c>
      <c r="CG277" s="4">
        <f t="shared" si="50"/>
        <v>-4.8887539893740867E-2</v>
      </c>
      <c r="CH277" s="4">
        <f t="shared" si="50"/>
        <v>5.9587937926957699E-2</v>
      </c>
      <c r="CI277" s="4">
        <f t="shared" si="50"/>
        <v>2.3530497410194251E-2</v>
      </c>
      <c r="CJ277" s="4">
        <f t="shared" si="50"/>
        <v>4.788727752658363E-2</v>
      </c>
      <c r="CK277" s="4">
        <f t="shared" si="50"/>
        <v>1.1916724933462833E-2</v>
      </c>
      <c r="CL277" s="4">
        <f t="shared" si="50"/>
        <v>3.9845908547199778E-2</v>
      </c>
      <c r="CM277" s="4">
        <f t="shared" si="50"/>
        <v>-4.7220541057586274E-2</v>
      </c>
      <c r="CN277" s="4">
        <f t="shared" si="50"/>
        <v>-6.2865047628209488E-3</v>
      </c>
      <c r="CO277" s="4">
        <f t="shared" si="50"/>
        <v>0.21041926164983576</v>
      </c>
      <c r="CP277" s="4">
        <f t="shared" si="50"/>
        <v>1.013684830846201E-3</v>
      </c>
      <c r="CQ277" s="4">
        <f t="shared" si="50"/>
        <v>4.0305361805913764E-2</v>
      </c>
      <c r="CR277" s="4">
        <f t="shared" si="50"/>
        <v>-4.058528011507833E-2</v>
      </c>
      <c r="CS277" s="4">
        <f t="shared" si="50"/>
        <v>5.0486944599792893E-3</v>
      </c>
      <c r="CT277" s="4">
        <f t="shared" si="50"/>
        <v>7.8278286202469165E-3</v>
      </c>
      <c r="CU277" s="4">
        <f t="shared" si="50"/>
        <v>-5.2543126068055154E-2</v>
      </c>
      <c r="CV277" s="4">
        <f t="shared" si="50"/>
        <v>-4.7402238894584024E-2</v>
      </c>
      <c r="CW277" s="4">
        <f t="shared" si="50"/>
        <v>-7.1324780821930167E-2</v>
      </c>
      <c r="CX277" s="4">
        <f t="shared" si="50"/>
        <v>-5.9164072263258712E-2</v>
      </c>
    </row>
    <row r="278" spans="2:102" x14ac:dyDescent="0.75">
      <c r="B278" s="3">
        <f t="shared" si="12"/>
        <v>22</v>
      </c>
      <c r="C278" s="4">
        <f t="shared" ref="C278:BN278" si="51">LN(C25/C24)</f>
        <v>-1.6542600960263538E-3</v>
      </c>
      <c r="D278" s="4">
        <f t="shared" si="51"/>
        <v>2.6773777707163942E-3</v>
      </c>
      <c r="E278" s="4">
        <f t="shared" si="51"/>
        <v>-5.3305030269407E-3</v>
      </c>
      <c r="F278" s="4">
        <f t="shared" si="51"/>
        <v>-1.8692133012152522E-2</v>
      </c>
      <c r="G278" s="4">
        <f t="shared" si="51"/>
        <v>0</v>
      </c>
      <c r="H278" s="4">
        <f t="shared" si="51"/>
        <v>1.1594204197349384E-3</v>
      </c>
      <c r="I278" s="4">
        <f t="shared" si="51"/>
        <v>1.424119767756772E-2</v>
      </c>
      <c r="J278" s="4">
        <f t="shared" si="51"/>
        <v>6.5727936158915673E-3</v>
      </c>
      <c r="K278" s="4">
        <f t="shared" si="51"/>
        <v>1.206272763881596E-3</v>
      </c>
      <c r="L278" s="4">
        <f t="shared" si="51"/>
        <v>-1.5698909543103642E-2</v>
      </c>
      <c r="M278" s="4">
        <f t="shared" si="51"/>
        <v>-8.9485464584382183E-4</v>
      </c>
      <c r="N278" s="4">
        <f t="shared" si="51"/>
        <v>0</v>
      </c>
      <c r="O278" s="4">
        <f t="shared" si="51"/>
        <v>1.3577734604602887E-3</v>
      </c>
      <c r="P278" s="4">
        <f t="shared" si="51"/>
        <v>4.7114252932772675E-4</v>
      </c>
      <c r="Q278" s="4">
        <f t="shared" si="51"/>
        <v>8.8135057205844993E-3</v>
      </c>
      <c r="R278" s="4">
        <f t="shared" si="51"/>
        <v>4.828983226989967E-3</v>
      </c>
      <c r="S278" s="4">
        <f t="shared" si="51"/>
        <v>1.9607849419406237E-3</v>
      </c>
      <c r="T278" s="4">
        <f t="shared" si="51"/>
        <v>-4.2707666675193727E-4</v>
      </c>
      <c r="U278" s="4">
        <f t="shared" si="51"/>
        <v>-1.9980026626729977E-3</v>
      </c>
      <c r="V278" s="4">
        <f t="shared" si="51"/>
        <v>8.0321716972642527E-3</v>
      </c>
      <c r="W278" s="4">
        <f t="shared" si="51"/>
        <v>1.2804099060446127E-3</v>
      </c>
      <c r="X278" s="4">
        <f t="shared" si="51"/>
        <v>-5.4200674693392556E-3</v>
      </c>
      <c r="Y278" s="4">
        <f t="shared" si="51"/>
        <v>-6.3762171392758851E-3</v>
      </c>
      <c r="Z278" s="4">
        <f t="shared" si="51"/>
        <v>-1.5166167471411045E-2</v>
      </c>
      <c r="AA278" s="4">
        <f t="shared" si="51"/>
        <v>-3.4782643763246971E-3</v>
      </c>
      <c r="AB278" s="4">
        <f t="shared" si="51"/>
        <v>8.3056955872783996E-3</v>
      </c>
      <c r="AC278" s="4">
        <f t="shared" si="51"/>
        <v>0</v>
      </c>
      <c r="AD278" s="4">
        <f t="shared" si="51"/>
        <v>-3.588520597331636E-3</v>
      </c>
      <c r="AE278" s="4">
        <f t="shared" si="51"/>
        <v>-1.3445580709351208E-2</v>
      </c>
      <c r="AF278" s="4">
        <f t="shared" si="51"/>
        <v>-2.3183936195803837E-3</v>
      </c>
      <c r="AG278" s="4">
        <f t="shared" si="51"/>
        <v>7.7448294187956899E-3</v>
      </c>
      <c r="AH278" s="4">
        <f t="shared" si="51"/>
        <v>7.8844035241490557E-3</v>
      </c>
      <c r="AI278" s="4">
        <f t="shared" si="51"/>
        <v>-2.8308582245240603E-3</v>
      </c>
      <c r="AJ278" s="4">
        <f t="shared" si="51"/>
        <v>-3.4305350967891368E-3</v>
      </c>
      <c r="AK278" s="4">
        <f t="shared" si="51"/>
        <v>1.1219864454194138E-2</v>
      </c>
      <c r="AL278" s="4">
        <f t="shared" si="51"/>
        <v>-3.5608346230089579E-3</v>
      </c>
      <c r="AM278" s="4">
        <f t="shared" si="51"/>
        <v>-2.2688608711909758E-3</v>
      </c>
      <c r="AN278" s="4">
        <f t="shared" si="51"/>
        <v>-3.0651364993768879E-3</v>
      </c>
      <c r="AO278" s="4">
        <f t="shared" si="51"/>
        <v>3.3955890011383287E-3</v>
      </c>
      <c r="AP278" s="4">
        <f t="shared" si="51"/>
        <v>-7.3705081116333896E-3</v>
      </c>
      <c r="AQ278" s="4">
        <f t="shared" si="51"/>
        <v>1.2795907056252546E-3</v>
      </c>
      <c r="AR278" s="4">
        <f t="shared" si="51"/>
        <v>4.1109969746499836E-4</v>
      </c>
      <c r="AS278" s="4">
        <f t="shared" si="51"/>
        <v>-5.1294120393028273E-3</v>
      </c>
      <c r="AT278" s="4">
        <f t="shared" si="51"/>
        <v>3.975654385496811E-3</v>
      </c>
      <c r="AU278" s="4">
        <f t="shared" si="51"/>
        <v>-1.5944728331574473E-3</v>
      </c>
      <c r="AV278" s="4">
        <f t="shared" si="51"/>
        <v>1.5425489389994953E-3</v>
      </c>
      <c r="AW278" s="4">
        <f t="shared" si="51"/>
        <v>4.6269602501458626E-3</v>
      </c>
      <c r="AX278" s="4">
        <f t="shared" si="51"/>
        <v>-1.6832187108266727E-3</v>
      </c>
      <c r="AY278" s="4">
        <f t="shared" si="51"/>
        <v>-1.3910142735336724E-3</v>
      </c>
      <c r="AZ278" s="4">
        <f t="shared" si="51"/>
        <v>-3.3585254071342159E-3</v>
      </c>
      <c r="BA278" s="4">
        <f t="shared" si="51"/>
        <v>6.7268390062045311E-2</v>
      </c>
      <c r="BB278" s="4">
        <f t="shared" si="51"/>
        <v>-8.4921847980552273E-2</v>
      </c>
      <c r="BC278" s="4">
        <f t="shared" si="51"/>
        <v>-9.9395880317872318E-2</v>
      </c>
      <c r="BD278" s="4">
        <f t="shared" si="51"/>
        <v>-6.2711675886616802E-2</v>
      </c>
      <c r="BE278" s="4">
        <f t="shared" si="51"/>
        <v>-2.4371636821286295E-2</v>
      </c>
      <c r="BF278" s="4">
        <f t="shared" si="51"/>
        <v>-1.119832531002945E-2</v>
      </c>
      <c r="BG278" s="4">
        <f t="shared" si="51"/>
        <v>-8.0293894532760646E-2</v>
      </c>
      <c r="BH278" s="4">
        <f t="shared" si="51"/>
        <v>-1.9898154246793191E-2</v>
      </c>
      <c r="BI278" s="4">
        <f t="shared" si="51"/>
        <v>2.5653040974355321E-2</v>
      </c>
      <c r="BJ278" s="4">
        <f t="shared" si="51"/>
        <v>0</v>
      </c>
      <c r="BK278" s="4">
        <f t="shared" si="51"/>
        <v>-4.46043062367538E-2</v>
      </c>
      <c r="BL278" s="4">
        <f t="shared" si="51"/>
        <v>2.9769640231664375E-2</v>
      </c>
      <c r="BM278" s="4">
        <f t="shared" si="51"/>
        <v>-9.8794503886935753E-2</v>
      </c>
      <c r="BN278" s="4">
        <f t="shared" si="51"/>
        <v>-3.4305350967891368E-3</v>
      </c>
      <c r="BO278" s="4">
        <f t="shared" ref="BO278:CX278" si="52">LN(BO25/BO24)</f>
        <v>3.6925796700540005E-2</v>
      </c>
      <c r="BP278" s="4">
        <f t="shared" si="52"/>
        <v>1.6628558671162835E-2</v>
      </c>
      <c r="BQ278" s="4">
        <f t="shared" si="52"/>
        <v>-1.6932338162752095E-2</v>
      </c>
      <c r="BR278" s="4">
        <f t="shared" si="52"/>
        <v>3.5446748995747498E-2</v>
      </c>
      <c r="BS278" s="4">
        <f t="shared" si="52"/>
        <v>-3.5303716711073803E-2</v>
      </c>
      <c r="BT278" s="4">
        <f t="shared" si="52"/>
        <v>2.0008077599941585E-2</v>
      </c>
      <c r="BU278" s="4">
        <f t="shared" si="52"/>
        <v>-6.6748466788374067E-2</v>
      </c>
      <c r="BV278" s="4">
        <f t="shared" si="52"/>
        <v>3.896144959677985E-2</v>
      </c>
      <c r="BW278" s="4">
        <f t="shared" si="52"/>
        <v>3.304678166071643E-2</v>
      </c>
      <c r="BX278" s="4">
        <f t="shared" si="52"/>
        <v>-2.9780919691985083E-3</v>
      </c>
      <c r="BY278" s="4">
        <f t="shared" si="52"/>
        <v>5.7758834152192469E-2</v>
      </c>
      <c r="BZ278" s="4">
        <f t="shared" si="52"/>
        <v>7.9051795071132473E-3</v>
      </c>
      <c r="CA278" s="4">
        <f t="shared" si="52"/>
        <v>4.2002109718433073E-2</v>
      </c>
      <c r="CB278" s="4">
        <f t="shared" si="52"/>
        <v>7.5223421237587323E-2</v>
      </c>
      <c r="CC278" s="4">
        <f t="shared" si="52"/>
        <v>4.3232388847084892E-2</v>
      </c>
      <c r="CD278" s="4">
        <f t="shared" si="52"/>
        <v>-5.8139698654198447E-3</v>
      </c>
      <c r="CE278" s="4">
        <f t="shared" si="52"/>
        <v>6.7618101906076089E-2</v>
      </c>
      <c r="CF278" s="4">
        <f t="shared" si="52"/>
        <v>-8.5025955002665091E-2</v>
      </c>
      <c r="CG278" s="4">
        <f t="shared" si="52"/>
        <v>-6.1538655743781116E-3</v>
      </c>
      <c r="CH278" s="4">
        <f t="shared" si="52"/>
        <v>-0.10383383799034532</v>
      </c>
      <c r="CI278" s="4">
        <f t="shared" si="52"/>
        <v>7.7220460939103185E-3</v>
      </c>
      <c r="CJ278" s="4">
        <f t="shared" si="52"/>
        <v>-5.1983354748587007E-2</v>
      </c>
      <c r="CK278" s="4">
        <f t="shared" si="52"/>
        <v>-7.9286837555072563E-3</v>
      </c>
      <c r="CL278" s="4">
        <f t="shared" si="52"/>
        <v>-3.9845908547199674E-2</v>
      </c>
      <c r="CM278" s="4">
        <f t="shared" si="52"/>
        <v>5.5541441122279489E-2</v>
      </c>
      <c r="CN278" s="4">
        <f t="shared" si="52"/>
        <v>8.2119551618375558E-2</v>
      </c>
      <c r="CO278" s="4">
        <f t="shared" si="52"/>
        <v>-6.2445253714306551E-2</v>
      </c>
      <c r="CP278" s="4">
        <f t="shared" si="52"/>
        <v>-1.0136848308461204E-3</v>
      </c>
      <c r="CQ278" s="4">
        <f t="shared" si="52"/>
        <v>-8.7805110712763659E-2</v>
      </c>
      <c r="CR278" s="4">
        <f t="shared" si="52"/>
        <v>5.9347556570601125E-2</v>
      </c>
      <c r="CS278" s="4">
        <f t="shared" si="52"/>
        <v>2.2760584238448737E-2</v>
      </c>
      <c r="CT278" s="4">
        <f t="shared" si="52"/>
        <v>3.0712586687529846E-2</v>
      </c>
      <c r="CU278" s="4">
        <f t="shared" si="52"/>
        <v>3.8012755586896624E-2</v>
      </c>
      <c r="CV278" s="4">
        <f t="shared" si="52"/>
        <v>4.4311046324911202E-2</v>
      </c>
      <c r="CW278" s="4">
        <f t="shared" si="52"/>
        <v>1.160554612030811E-2</v>
      </c>
      <c r="CX278" s="4">
        <f t="shared" si="52"/>
        <v>9.9518240033598049E-2</v>
      </c>
    </row>
    <row r="279" spans="2:102" x14ac:dyDescent="0.75">
      <c r="B279" s="3">
        <f t="shared" si="12"/>
        <v>23</v>
      </c>
      <c r="C279" s="4">
        <f t="shared" ref="C279:BN279" si="53">LN(C26/C25)</f>
        <v>-2.2099456508029554E-3</v>
      </c>
      <c r="D279" s="4">
        <f t="shared" si="53"/>
        <v>-4.0187595949177438E-3</v>
      </c>
      <c r="E279" s="4">
        <f t="shared" si="53"/>
        <v>1.0683761699989531E-3</v>
      </c>
      <c r="F279" s="4">
        <f t="shared" si="53"/>
        <v>0</v>
      </c>
      <c r="G279" s="4">
        <f t="shared" si="53"/>
        <v>-4.1580101486637881E-3</v>
      </c>
      <c r="H279" s="4">
        <f t="shared" si="53"/>
        <v>2.1777364923363251E-2</v>
      </c>
      <c r="I279" s="4">
        <f t="shared" si="53"/>
        <v>-2.1727555705764037E-2</v>
      </c>
      <c r="J279" s="4">
        <f t="shared" si="53"/>
        <v>3.7365760429696623E-3</v>
      </c>
      <c r="K279" s="4">
        <f t="shared" si="53"/>
        <v>-2.4140023792811223E-3</v>
      </c>
      <c r="L279" s="4">
        <f t="shared" si="53"/>
        <v>-3.1695747612791787E-3</v>
      </c>
      <c r="M279" s="4">
        <f t="shared" si="53"/>
        <v>-2.9846291819818935E-4</v>
      </c>
      <c r="N279" s="4">
        <f t="shared" si="53"/>
        <v>0</v>
      </c>
      <c r="O279" s="4">
        <f t="shared" si="53"/>
        <v>-5.4421903026850866E-3</v>
      </c>
      <c r="P279" s="4">
        <f t="shared" si="53"/>
        <v>-8.0397690093353541E-3</v>
      </c>
      <c r="Q279" s="4">
        <f t="shared" si="53"/>
        <v>2.2723593611783995E-3</v>
      </c>
      <c r="R279" s="4">
        <f t="shared" si="53"/>
        <v>-8.8710259170008219E-3</v>
      </c>
      <c r="S279" s="4">
        <f t="shared" si="53"/>
        <v>6.5274153753646009E-4</v>
      </c>
      <c r="T279" s="4">
        <f t="shared" si="53"/>
        <v>-1.2823254588971399E-3</v>
      </c>
      <c r="U279" s="4">
        <f t="shared" si="53"/>
        <v>3.9920212695374567E-3</v>
      </c>
      <c r="V279" s="4">
        <f t="shared" si="53"/>
        <v>2.0292703267762394E-2</v>
      </c>
      <c r="W279" s="4">
        <f t="shared" si="53"/>
        <v>-7.7071672449378903E-3</v>
      </c>
      <c r="X279" s="4">
        <f t="shared" si="53"/>
        <v>5.4200674693391133E-3</v>
      </c>
      <c r="Y279" s="4">
        <f t="shared" si="53"/>
        <v>0</v>
      </c>
      <c r="Z279" s="4">
        <f t="shared" si="53"/>
        <v>-9.5556624566856842E-4</v>
      </c>
      <c r="AA279" s="4">
        <f t="shared" si="53"/>
        <v>1.7406444777838966E-3</v>
      </c>
      <c r="AB279" s="4">
        <f t="shared" si="53"/>
        <v>-3.3140046900372233E-3</v>
      </c>
      <c r="AC279" s="4">
        <f t="shared" si="53"/>
        <v>2.9325534212777198E-3</v>
      </c>
      <c r="AD279" s="4">
        <f t="shared" si="53"/>
        <v>-5.9934074314309607E-4</v>
      </c>
      <c r="AE279" s="4">
        <f t="shared" si="53"/>
        <v>8.4246496592516231E-3</v>
      </c>
      <c r="AF279" s="4">
        <f t="shared" si="53"/>
        <v>-3.875973844693072E-3</v>
      </c>
      <c r="AG279" s="4">
        <f t="shared" si="53"/>
        <v>-3.3118705524796499E-3</v>
      </c>
      <c r="AH279" s="4">
        <f t="shared" si="53"/>
        <v>-2.6212334798743041E-3</v>
      </c>
      <c r="AI279" s="4">
        <f t="shared" si="53"/>
        <v>3.5373224008510193E-3</v>
      </c>
      <c r="AJ279" s="4">
        <f t="shared" si="53"/>
        <v>-1.0362787035546659E-2</v>
      </c>
      <c r="AK279" s="4">
        <f t="shared" si="53"/>
        <v>2.2289453584190223E-3</v>
      </c>
      <c r="AL279" s="4">
        <f t="shared" si="53"/>
        <v>2.3752980289072616E-3</v>
      </c>
      <c r="AM279" s="4">
        <f t="shared" si="53"/>
        <v>5.0977170716685798E-3</v>
      </c>
      <c r="AN279" s="4">
        <f t="shared" si="53"/>
        <v>2.2997327115313305E-3</v>
      </c>
      <c r="AO279" s="4">
        <f t="shared" si="53"/>
        <v>6.3358184490857035E-3</v>
      </c>
      <c r="AP279" s="4">
        <f t="shared" si="53"/>
        <v>6.0737713835670917E-3</v>
      </c>
      <c r="AQ279" s="4">
        <f t="shared" si="53"/>
        <v>7.6433493125680659E-3</v>
      </c>
      <c r="AR279" s="4">
        <f t="shared" si="53"/>
        <v>-2.6751739382516694E-3</v>
      </c>
      <c r="AS279" s="4">
        <f t="shared" si="53"/>
        <v>9.3457950727718689E-4</v>
      </c>
      <c r="AT279" s="4">
        <f t="shared" si="53"/>
        <v>2.600459641406943E-3</v>
      </c>
      <c r="AU279" s="4">
        <f t="shared" si="53"/>
        <v>-2.3964863020529865E-3</v>
      </c>
      <c r="AV279" s="4">
        <f t="shared" si="53"/>
        <v>-5.1391864086141443E-4</v>
      </c>
      <c r="AW279" s="4">
        <f t="shared" si="53"/>
        <v>1.1189329193139102E-2</v>
      </c>
      <c r="AX279" s="4">
        <f t="shared" si="53"/>
        <v>-9.8189378683537325E-3</v>
      </c>
      <c r="AY279" s="4">
        <f t="shared" si="53"/>
        <v>-7.5450965736939997E-3</v>
      </c>
      <c r="AZ279" s="4">
        <f t="shared" si="53"/>
        <v>-4.4252521904938657E-3</v>
      </c>
      <c r="BA279" s="4">
        <f t="shared" si="53"/>
        <v>-3.8527025681207069E-2</v>
      </c>
      <c r="BB279" s="4">
        <f t="shared" si="53"/>
        <v>-6.6724595434509065E-2</v>
      </c>
      <c r="BC279" s="4">
        <f t="shared" si="53"/>
        <v>0.11649917362356998</v>
      </c>
      <c r="BD279" s="4">
        <f t="shared" si="53"/>
        <v>6.4933076281770322E-2</v>
      </c>
      <c r="BE279" s="4">
        <f t="shared" si="53"/>
        <v>9.8200461809757333E-3</v>
      </c>
      <c r="BF279" s="4">
        <f t="shared" si="53"/>
        <v>3.2135729264294734E-2</v>
      </c>
      <c r="BG279" s="4">
        <f t="shared" si="53"/>
        <v>5.1554527408889897E-2</v>
      </c>
      <c r="BH279" s="4">
        <f t="shared" si="53"/>
        <v>-3.5330603700992634E-2</v>
      </c>
      <c r="BI279" s="4">
        <f t="shared" si="53"/>
        <v>-4.5120435280469655E-2</v>
      </c>
      <c r="BJ279" s="4">
        <f t="shared" si="53"/>
        <v>5.9423420470800806E-2</v>
      </c>
      <c r="BK279" s="4">
        <f t="shared" si="53"/>
        <v>1.739174271186902E-2</v>
      </c>
      <c r="BL279" s="4">
        <f t="shared" si="53"/>
        <v>-6.4355219881444353E-2</v>
      </c>
      <c r="BM279" s="4">
        <f t="shared" si="53"/>
        <v>5.1860323822846673E-2</v>
      </c>
      <c r="BN279" s="4">
        <f t="shared" si="53"/>
        <v>5.677651580208197E-2</v>
      </c>
      <c r="BO279" s="4">
        <f t="shared" ref="BO279:CX279" si="54">LN(BO26/BO25)</f>
        <v>-5.4171851142199502E-2</v>
      </c>
      <c r="BP279" s="4">
        <f t="shared" si="54"/>
        <v>-1.9894248534046689E-2</v>
      </c>
      <c r="BQ279" s="4">
        <f t="shared" si="54"/>
        <v>2.3625803581340834E-2</v>
      </c>
      <c r="BR279" s="4">
        <f t="shared" si="54"/>
        <v>1.7874127632223319E-2</v>
      </c>
      <c r="BS279" s="4">
        <f t="shared" si="54"/>
        <v>1.0261673553119532E-3</v>
      </c>
      <c r="BT279" s="4">
        <f t="shared" si="54"/>
        <v>2.1771542083272966E-2</v>
      </c>
      <c r="BU279" s="4">
        <f t="shared" si="54"/>
        <v>-7.7881818904197486E-2</v>
      </c>
      <c r="BV279" s="4">
        <f t="shared" si="54"/>
        <v>2.8256168450393464E-2</v>
      </c>
      <c r="BW279" s="4">
        <f t="shared" si="54"/>
        <v>-2.8209177202247443E-2</v>
      </c>
      <c r="BX279" s="4">
        <f t="shared" si="54"/>
        <v>3.062962329970861E-2</v>
      </c>
      <c r="BY279" s="4">
        <f t="shared" si="54"/>
        <v>-1.4388737452099669E-2</v>
      </c>
      <c r="BZ279" s="4">
        <f t="shared" si="54"/>
        <v>1.4073727211662118E-2</v>
      </c>
      <c r="CA279" s="4">
        <f t="shared" si="54"/>
        <v>-4.9874343010239672E-2</v>
      </c>
      <c r="CB279" s="4">
        <f t="shared" si="54"/>
        <v>-4.8387668692072276E-2</v>
      </c>
      <c r="CC279" s="4">
        <f t="shared" si="54"/>
        <v>6.6016045984420471E-2</v>
      </c>
      <c r="CD279" s="4">
        <f t="shared" si="54"/>
        <v>3.0153038170687457E-2</v>
      </c>
      <c r="CE279" s="4">
        <f t="shared" si="54"/>
        <v>2.1063968358168018E-2</v>
      </c>
      <c r="CF279" s="4">
        <f t="shared" si="54"/>
        <v>7.781702235680775E-2</v>
      </c>
      <c r="CG279" s="4">
        <f t="shared" si="54"/>
        <v>3.8349805374865945E-2</v>
      </c>
      <c r="CH279" s="4">
        <f t="shared" si="54"/>
        <v>8.2750162906703825E-2</v>
      </c>
      <c r="CI279" s="4">
        <f t="shared" si="54"/>
        <v>2.5608208616736505E-3</v>
      </c>
      <c r="CJ279" s="4">
        <f t="shared" si="54"/>
        <v>7.4349784875179905E-3</v>
      </c>
      <c r="CK279" s="4">
        <f t="shared" si="54"/>
        <v>1.9217147185778136E-2</v>
      </c>
      <c r="CL279" s="4">
        <f t="shared" si="54"/>
        <v>3.8379990864703332E-2</v>
      </c>
      <c r="CM279" s="4">
        <f t="shared" si="54"/>
        <v>1.1534153245286545E-2</v>
      </c>
      <c r="CN279" s="4">
        <f t="shared" si="54"/>
        <v>-4.498000466891889E-2</v>
      </c>
      <c r="CO279" s="4">
        <f t="shared" si="54"/>
        <v>5.4262858559366786E-2</v>
      </c>
      <c r="CP279" s="4">
        <f t="shared" si="54"/>
        <v>2.7015149646048009E-2</v>
      </c>
      <c r="CQ279" s="4">
        <f t="shared" si="54"/>
        <v>1.0476523858999607E-2</v>
      </c>
      <c r="CR279" s="4">
        <f t="shared" si="54"/>
        <v>-6.033423647304622E-2</v>
      </c>
      <c r="CS279" s="4">
        <f t="shared" si="54"/>
        <v>-5.9394717418229132E-2</v>
      </c>
      <c r="CT279" s="4">
        <f t="shared" si="54"/>
        <v>1.1901173980297877E-2</v>
      </c>
      <c r="CU279" s="4">
        <f t="shared" si="54"/>
        <v>3.2058494515416147E-2</v>
      </c>
      <c r="CV279" s="4">
        <f t="shared" si="54"/>
        <v>-1.2461220437812002E-2</v>
      </c>
      <c r="CW279" s="4">
        <f t="shared" si="54"/>
        <v>3.0305349495329058E-2</v>
      </c>
      <c r="CX279" s="4">
        <f t="shared" si="54"/>
        <v>-6.6102243113753789E-2</v>
      </c>
    </row>
    <row r="280" spans="2:102" x14ac:dyDescent="0.75">
      <c r="B280" s="3">
        <f t="shared" si="12"/>
        <v>24</v>
      </c>
      <c r="C280" s="4">
        <f t="shared" ref="C280:BN280" si="55">LN(C27/C26)</f>
        <v>2.0799874110675774E-2</v>
      </c>
      <c r="D280" s="4">
        <f t="shared" si="55"/>
        <v>2.6809667532577425E-3</v>
      </c>
      <c r="E280" s="4">
        <f t="shared" si="55"/>
        <v>-4.8167071985519829E-3</v>
      </c>
      <c r="F280" s="4">
        <f t="shared" si="55"/>
        <v>0</v>
      </c>
      <c r="G280" s="4">
        <f t="shared" si="55"/>
        <v>0</v>
      </c>
      <c r="H280" s="4">
        <f t="shared" si="55"/>
        <v>-1.1344300706117583E-3</v>
      </c>
      <c r="I280" s="4">
        <f t="shared" si="55"/>
        <v>1.7326022237813096E-3</v>
      </c>
      <c r="J280" s="4">
        <f t="shared" si="55"/>
        <v>1.5726503582502611E-2</v>
      </c>
      <c r="K280" s="4">
        <f t="shared" si="55"/>
        <v>-1.209189990139109E-3</v>
      </c>
      <c r="L280" s="4">
        <f t="shared" si="55"/>
        <v>3.1695747612790395E-3</v>
      </c>
      <c r="M280" s="4">
        <f t="shared" si="55"/>
        <v>-1.1947432723428046E-3</v>
      </c>
      <c r="N280" s="4">
        <f t="shared" si="55"/>
        <v>9.1324835632724723E-3</v>
      </c>
      <c r="O280" s="4">
        <f t="shared" si="55"/>
        <v>4.0844168422248554E-3</v>
      </c>
      <c r="P280" s="4">
        <f t="shared" si="55"/>
        <v>7.0972618707616847E-3</v>
      </c>
      <c r="Q280" s="4">
        <f t="shared" si="55"/>
        <v>4.5292862935938155E-3</v>
      </c>
      <c r="R280" s="4">
        <f t="shared" si="55"/>
        <v>-3.2454389541237035E-3</v>
      </c>
      <c r="S280" s="4">
        <f t="shared" si="55"/>
        <v>4.5572995541885144E-3</v>
      </c>
      <c r="T280" s="4">
        <f t="shared" si="55"/>
        <v>2.9895388483659859E-3</v>
      </c>
      <c r="U280" s="4">
        <f t="shared" si="55"/>
        <v>-1.202419296680159E-2</v>
      </c>
      <c r="V280" s="4">
        <f t="shared" si="55"/>
        <v>-8.1171273376289699E-3</v>
      </c>
      <c r="W280" s="4">
        <f t="shared" si="55"/>
        <v>3.2185415617981242E-3</v>
      </c>
      <c r="X280" s="4">
        <f t="shared" si="55"/>
        <v>0</v>
      </c>
      <c r="Y280" s="4">
        <f t="shared" si="55"/>
        <v>-1.071821622002426E-2</v>
      </c>
      <c r="Z280" s="4">
        <f t="shared" si="55"/>
        <v>-9.6062218054399802E-3</v>
      </c>
      <c r="AA280" s="4">
        <f t="shared" si="55"/>
        <v>-3.484324082610811E-3</v>
      </c>
      <c r="AB280" s="4">
        <f t="shared" si="55"/>
        <v>2.0128015731491814E-2</v>
      </c>
      <c r="AC280" s="4">
        <f t="shared" si="55"/>
        <v>2.1937851577133916E-3</v>
      </c>
      <c r="AD280" s="4">
        <f t="shared" si="55"/>
        <v>0</v>
      </c>
      <c r="AE280" s="4">
        <f t="shared" si="55"/>
        <v>-1.351371916672282E-2</v>
      </c>
      <c r="AF280" s="4">
        <f t="shared" si="55"/>
        <v>-6.23297693804777E-3</v>
      </c>
      <c r="AG280" s="4">
        <f t="shared" si="55"/>
        <v>6.978908031749039E-3</v>
      </c>
      <c r="AH280" s="4">
        <f t="shared" si="55"/>
        <v>5.2356140539449427E-3</v>
      </c>
      <c r="AI280" s="4">
        <f t="shared" si="55"/>
        <v>-6.376217139275997E-3</v>
      </c>
      <c r="AJ280" s="4">
        <f t="shared" si="55"/>
        <v>1.7212128881121426E-2</v>
      </c>
      <c r="AK280" s="4">
        <f t="shared" si="55"/>
        <v>-5.1020518838955104E-3</v>
      </c>
      <c r="AL280" s="4">
        <f t="shared" si="55"/>
        <v>-3.5650661644960344E-3</v>
      </c>
      <c r="AM280" s="4">
        <f t="shared" si="55"/>
        <v>0</v>
      </c>
      <c r="AN280" s="4">
        <f t="shared" si="55"/>
        <v>-1.1551918989733873E-2</v>
      </c>
      <c r="AO280" s="4">
        <f t="shared" si="55"/>
        <v>1.6827938342160356E-3</v>
      </c>
      <c r="AP280" s="4">
        <f t="shared" si="55"/>
        <v>5.6070882291886556E-3</v>
      </c>
      <c r="AQ280" s="4">
        <f t="shared" si="55"/>
        <v>1.0101095986503919E-2</v>
      </c>
      <c r="AR280" s="4">
        <f t="shared" si="55"/>
        <v>1.6471076402392545E-3</v>
      </c>
      <c r="AS280" s="4">
        <f t="shared" si="55"/>
        <v>-4.6718057378565309E-4</v>
      </c>
      <c r="AT280" s="4">
        <f t="shared" si="55"/>
        <v>-5.3320232966471487E-3</v>
      </c>
      <c r="AU280" s="4">
        <f t="shared" si="55"/>
        <v>-8.0300217352647987E-3</v>
      </c>
      <c r="AV280" s="4">
        <f t="shared" si="55"/>
        <v>-2.5735623709407704E-3</v>
      </c>
      <c r="AW280" s="4">
        <f t="shared" si="55"/>
        <v>6.2571307673617424E-3</v>
      </c>
      <c r="AX280" s="4">
        <f t="shared" si="55"/>
        <v>-3.0669644078043169E-3</v>
      </c>
      <c r="AY280" s="4">
        <f t="shared" si="55"/>
        <v>3.3604064106214941E-3</v>
      </c>
      <c r="AZ280" s="4">
        <f t="shared" si="55"/>
        <v>1.0554090689434672E-3</v>
      </c>
      <c r="BA280" s="4">
        <f t="shared" si="55"/>
        <v>6.3612464662476234E-2</v>
      </c>
      <c r="BB280" s="4">
        <f t="shared" si="55"/>
        <v>-8.2730564931994006E-3</v>
      </c>
      <c r="BC280" s="4">
        <f t="shared" si="55"/>
        <v>-5.7097959830318103E-2</v>
      </c>
      <c r="BD280" s="4">
        <f t="shared" si="55"/>
        <v>-4.9271049006782794E-2</v>
      </c>
      <c r="BE280" s="4">
        <f t="shared" si="55"/>
        <v>-1.476647011630112E-2</v>
      </c>
      <c r="BF280" s="4">
        <f t="shared" si="55"/>
        <v>3.9556199191821607E-2</v>
      </c>
      <c r="BG280" s="4">
        <f t="shared" si="55"/>
        <v>-2.3220371806840185E-2</v>
      </c>
      <c r="BH280" s="4">
        <f t="shared" si="55"/>
        <v>0.1098300078484044</v>
      </c>
      <c r="BI280" s="4">
        <f t="shared" si="55"/>
        <v>-5.1413995004185404E-3</v>
      </c>
      <c r="BJ280" s="4">
        <f t="shared" si="55"/>
        <v>-5.9423420470800764E-2</v>
      </c>
      <c r="BK280" s="4">
        <f t="shared" si="55"/>
        <v>-6.8992871486951435E-2</v>
      </c>
      <c r="BL280" s="4">
        <f t="shared" si="55"/>
        <v>8.9249014978557736E-2</v>
      </c>
      <c r="BM280" s="4">
        <f t="shared" si="55"/>
        <v>-0.10840297409654095</v>
      </c>
      <c r="BN280" s="4">
        <f t="shared" si="55"/>
        <v>-5.2775367280394905E-2</v>
      </c>
      <c r="BO280" s="4">
        <f t="shared" ref="BO280:CX280" si="56">LN(BO27/BO26)</f>
        <v>4.7558695250482473E-2</v>
      </c>
      <c r="BP280" s="4">
        <f t="shared" si="56"/>
        <v>-1.3644060167576497E-2</v>
      </c>
      <c r="BQ280" s="4">
        <f t="shared" si="56"/>
        <v>-3.6688897556065234E-2</v>
      </c>
      <c r="BR280" s="4">
        <f t="shared" si="56"/>
        <v>4.2669982449902635E-3</v>
      </c>
      <c r="BS280" s="4">
        <f t="shared" si="56"/>
        <v>2.431730765070643E-2</v>
      </c>
      <c r="BT280" s="4">
        <f t="shared" si="56"/>
        <v>-3.8044090498127098E-2</v>
      </c>
      <c r="BU280" s="4">
        <f t="shared" si="56"/>
        <v>4.4285377833476663E-2</v>
      </c>
      <c r="BV280" s="4">
        <f t="shared" si="56"/>
        <v>-2.9895388483660483E-3</v>
      </c>
      <c r="BW280" s="4">
        <f t="shared" si="56"/>
        <v>1.267357261241854E-2</v>
      </c>
      <c r="BX280" s="4">
        <f t="shared" si="56"/>
        <v>4.0888108037187815E-2</v>
      </c>
      <c r="BY280" s="4">
        <f t="shared" si="56"/>
        <v>6.7058634907120482E-2</v>
      </c>
      <c r="BZ280" s="4">
        <f t="shared" si="56"/>
        <v>2.3783246053015517E-2</v>
      </c>
      <c r="CA280" s="4">
        <f t="shared" si="56"/>
        <v>-2.4471809447097204E-2</v>
      </c>
      <c r="CB280" s="4">
        <f t="shared" si="56"/>
        <v>-3.0894905697976732E-2</v>
      </c>
      <c r="CC280" s="4">
        <f t="shared" si="56"/>
        <v>-8.3918750433179756E-2</v>
      </c>
      <c r="CD280" s="4">
        <f t="shared" si="56"/>
        <v>-2.2890842128902862E-2</v>
      </c>
      <c r="CE280" s="4">
        <f t="shared" si="56"/>
        <v>-9.24853891656576E-2</v>
      </c>
      <c r="CF280" s="4">
        <f t="shared" si="56"/>
        <v>-2.548720312305449E-2</v>
      </c>
      <c r="CG280" s="4">
        <f t="shared" si="56"/>
        <v>-2.0505844792684736E-2</v>
      </c>
      <c r="CH280" s="4">
        <f t="shared" si="56"/>
        <v>-2.0548668227387563E-2</v>
      </c>
      <c r="CI280" s="4">
        <f t="shared" si="56"/>
        <v>-2.5608208616737039E-3</v>
      </c>
      <c r="CJ280" s="4">
        <f t="shared" si="56"/>
        <v>-1.5301660749400635E-2</v>
      </c>
      <c r="CK280" s="4">
        <f t="shared" si="56"/>
        <v>-8.3313395405271041E-3</v>
      </c>
      <c r="CL280" s="4">
        <f t="shared" si="56"/>
        <v>-1.577164283711064E-2</v>
      </c>
      <c r="CM280" s="4">
        <f t="shared" si="56"/>
        <v>-4.2844571534678487E-2</v>
      </c>
      <c r="CN280" s="4">
        <f t="shared" si="56"/>
        <v>-4.8009219186360488E-2</v>
      </c>
      <c r="CO280" s="4">
        <f t="shared" si="56"/>
        <v>-2.7366371694020758E-2</v>
      </c>
      <c r="CP280" s="4">
        <f t="shared" si="56"/>
        <v>-3.8234033250836297E-2</v>
      </c>
      <c r="CQ280" s="4">
        <f t="shared" si="56"/>
        <v>-2.3093395741657717E-2</v>
      </c>
      <c r="CR280" s="4">
        <f t="shared" si="56"/>
        <v>-4.0287422062678324E-2</v>
      </c>
      <c r="CS280" s="4">
        <f t="shared" si="56"/>
        <v>6.9191856663212301E-2</v>
      </c>
      <c r="CT280" s="4">
        <f t="shared" si="56"/>
        <v>-9.3838661689200405E-3</v>
      </c>
      <c r="CU280" s="4">
        <f t="shared" si="56"/>
        <v>-3.6791111015515021E-2</v>
      </c>
      <c r="CV280" s="4">
        <f t="shared" si="56"/>
        <v>-3.1397200046676412E-3</v>
      </c>
      <c r="CW280" s="4">
        <f t="shared" si="56"/>
        <v>-1.5037877364540559E-2</v>
      </c>
      <c r="CX280" s="4">
        <f t="shared" si="56"/>
        <v>3.8377695098898948E-2</v>
      </c>
    </row>
    <row r="281" spans="2:102" x14ac:dyDescent="0.75">
      <c r="B281" s="3">
        <f t="shared" si="12"/>
        <v>25</v>
      </c>
      <c r="C281" s="4">
        <f t="shared" ref="C281:BN281" si="57">LN(C28/C27)</f>
        <v>-8.1588703882868648E-3</v>
      </c>
      <c r="D281" s="4">
        <f t="shared" si="57"/>
        <v>4.0080213975388678E-3</v>
      </c>
      <c r="E281" s="4">
        <f t="shared" si="57"/>
        <v>3.7483310285530594E-3</v>
      </c>
      <c r="F281" s="4">
        <f t="shared" si="57"/>
        <v>0</v>
      </c>
      <c r="G281" s="4">
        <f t="shared" si="57"/>
        <v>-4.1753714104805105E-3</v>
      </c>
      <c r="H281" s="4">
        <f t="shared" si="57"/>
        <v>-4.5506335639965796E-3</v>
      </c>
      <c r="I281" s="4">
        <f t="shared" si="57"/>
        <v>-9.8580096676983316E-3</v>
      </c>
      <c r="J281" s="4">
        <f t="shared" si="57"/>
        <v>1.9541635254955309E-2</v>
      </c>
      <c r="K281" s="4">
        <f t="shared" si="57"/>
        <v>-1.0337580658331944E-2</v>
      </c>
      <c r="L281" s="4">
        <f t="shared" si="57"/>
        <v>9.4488891979322889E-3</v>
      </c>
      <c r="M281" s="4">
        <f t="shared" si="57"/>
        <v>2.9881966455716659E-4</v>
      </c>
      <c r="N281" s="4">
        <f t="shared" si="57"/>
        <v>0</v>
      </c>
      <c r="O281" s="4">
        <f t="shared" si="57"/>
        <v>1.3577734604602887E-3</v>
      </c>
      <c r="P281" s="4">
        <f t="shared" si="57"/>
        <v>-1.5202193008116701E-2</v>
      </c>
      <c r="Q281" s="4">
        <f t="shared" si="57"/>
        <v>9.6789812363497175E-4</v>
      </c>
      <c r="R281" s="4">
        <f t="shared" si="57"/>
        <v>3.2454389541237837E-3</v>
      </c>
      <c r="S281" s="4">
        <f t="shared" si="57"/>
        <v>1.622586758719844E-3</v>
      </c>
      <c r="T281" s="4">
        <f t="shared" si="57"/>
        <v>8.4926200456535966E-3</v>
      </c>
      <c r="U281" s="4">
        <f t="shared" si="57"/>
        <v>1.0030174359937251E-2</v>
      </c>
      <c r="V281" s="4">
        <f t="shared" si="57"/>
        <v>6.8914867870921992E-3</v>
      </c>
      <c r="W281" s="4">
        <f t="shared" si="57"/>
        <v>0</v>
      </c>
      <c r="X281" s="4">
        <f t="shared" si="57"/>
        <v>0</v>
      </c>
      <c r="Y281" s="4">
        <f t="shared" si="57"/>
        <v>-2.1574981400211257E-3</v>
      </c>
      <c r="Z281" s="4">
        <f t="shared" si="57"/>
        <v>1.1516442061559301E-2</v>
      </c>
      <c r="AA281" s="4">
        <f t="shared" si="57"/>
        <v>6.9565497933599309E-3</v>
      </c>
      <c r="AB281" s="4">
        <f t="shared" si="57"/>
        <v>-8.1366969501338792E-4</v>
      </c>
      <c r="AC281" s="4">
        <f t="shared" si="57"/>
        <v>-1.4619885644992772E-3</v>
      </c>
      <c r="AD281" s="4">
        <f t="shared" si="57"/>
        <v>-5.9970016789795064E-4</v>
      </c>
      <c r="AE281" s="4">
        <f t="shared" si="57"/>
        <v>-8.5070188031292253E-4</v>
      </c>
      <c r="AF281" s="4">
        <f t="shared" si="57"/>
        <v>-5.8789116997759973E-3</v>
      </c>
      <c r="AG281" s="4">
        <f t="shared" si="57"/>
        <v>-5.5056112643328513E-3</v>
      </c>
      <c r="AH281" s="4">
        <f t="shared" si="57"/>
        <v>2.322685060981677E-2</v>
      </c>
      <c r="AI281" s="4">
        <f t="shared" si="57"/>
        <v>1.2010034857531918E-2</v>
      </c>
      <c r="AJ281" s="4">
        <f t="shared" si="57"/>
        <v>1.7050302510837475E-3</v>
      </c>
      <c r="AK281" s="4">
        <f t="shared" si="57"/>
        <v>-5.7710964919218408E-3</v>
      </c>
      <c r="AL281" s="4">
        <f t="shared" si="57"/>
        <v>4.7506027585977988E-3</v>
      </c>
      <c r="AM281" s="4">
        <f t="shared" si="57"/>
        <v>0</v>
      </c>
      <c r="AN281" s="4">
        <f t="shared" si="57"/>
        <v>-7.7489349092468775E-4</v>
      </c>
      <c r="AO281" s="4">
        <f t="shared" si="57"/>
        <v>5.0314571553671961E-3</v>
      </c>
      <c r="AP281" s="4">
        <f t="shared" si="57"/>
        <v>-1.2911557636199273E-3</v>
      </c>
      <c r="AQ281" s="4">
        <f t="shared" si="57"/>
        <v>7.5094220221313479E-3</v>
      </c>
      <c r="AR281" s="4">
        <f t="shared" si="57"/>
        <v>-9.7158387024382023E-3</v>
      </c>
      <c r="AS281" s="4">
        <f t="shared" si="57"/>
        <v>3.7313476128581842E-3</v>
      </c>
      <c r="AT281" s="4">
        <f t="shared" si="57"/>
        <v>2.731563655240337E-3</v>
      </c>
      <c r="AU281" s="4">
        <f t="shared" si="57"/>
        <v>-7.824132723879728E-3</v>
      </c>
      <c r="AV281" s="4">
        <f t="shared" si="57"/>
        <v>-6.2037076439585845E-3</v>
      </c>
      <c r="AW281" s="4">
        <f t="shared" si="57"/>
        <v>-2.1287171878658249E-3</v>
      </c>
      <c r="AX281" s="4">
        <f t="shared" si="57"/>
        <v>-3.76133115699827E-3</v>
      </c>
      <c r="AY281" s="4">
        <f t="shared" si="57"/>
        <v>4.741328084486413E-3</v>
      </c>
      <c r="AZ281" s="4">
        <f t="shared" si="57"/>
        <v>3.1595602903685179E-3</v>
      </c>
      <c r="BA281" s="4">
        <f t="shared" si="57"/>
        <v>-1.399475228711093E-2</v>
      </c>
      <c r="BB281" s="4">
        <f t="shared" si="57"/>
        <v>0.11095232892360402</v>
      </c>
      <c r="BC281" s="4">
        <f t="shared" si="57"/>
        <v>-5.0205746700151571E-2</v>
      </c>
      <c r="BD281" s="4">
        <f t="shared" si="57"/>
        <v>2.3042494147154476E-2</v>
      </c>
      <c r="BE281" s="4">
        <f t="shared" si="57"/>
        <v>2.663924854658541E-2</v>
      </c>
      <c r="BF281" s="4">
        <f t="shared" si="57"/>
        <v>-8.6439785090672031E-2</v>
      </c>
      <c r="BG281" s="4">
        <f t="shared" si="57"/>
        <v>-4.4543503493803087E-3</v>
      </c>
      <c r="BH281" s="4">
        <f t="shared" si="57"/>
        <v>-4.3912312026650087E-2</v>
      </c>
      <c r="BI281" s="4">
        <f t="shared" si="57"/>
        <v>7.2758720290512719E-3</v>
      </c>
      <c r="BJ281" s="4">
        <f t="shared" si="57"/>
        <v>-6.3178901621531558E-2</v>
      </c>
      <c r="BK281" s="4">
        <f t="shared" si="57"/>
        <v>-4.3196611445161723E-3</v>
      </c>
      <c r="BL281" s="4">
        <f t="shared" si="57"/>
        <v>-1.6678322143722429E-2</v>
      </c>
      <c r="BM281" s="4">
        <f t="shared" si="57"/>
        <v>4.2482664705395669E-2</v>
      </c>
      <c r="BN281" s="4">
        <f t="shared" si="57"/>
        <v>5.1209215748904101E-3</v>
      </c>
      <c r="BO281" s="4">
        <f t="shared" ref="BO281:CX281" si="58">LN(BO28/BO27)</f>
        <v>-5.5542769598702899E-2</v>
      </c>
      <c r="BP281" s="4">
        <f t="shared" si="58"/>
        <v>4.1295591498086731E-2</v>
      </c>
      <c r="BQ281" s="4">
        <f t="shared" si="58"/>
        <v>-1.7452449951226166E-2</v>
      </c>
      <c r="BR281" s="4">
        <f t="shared" si="58"/>
        <v>-1.5323621938490104E-2</v>
      </c>
      <c r="BS281" s="4">
        <f t="shared" si="58"/>
        <v>-4.0120414899608809E-3</v>
      </c>
      <c r="BT281" s="4">
        <f t="shared" si="58"/>
        <v>-4.1098507316629897E-3</v>
      </c>
      <c r="BU281" s="4">
        <f t="shared" si="58"/>
        <v>2.4707493653474917E-2</v>
      </c>
      <c r="BV281" s="4">
        <f t="shared" si="58"/>
        <v>3.9463787144921547E-2</v>
      </c>
      <c r="BW281" s="4">
        <f t="shared" si="58"/>
        <v>-3.3572974879634634E-2</v>
      </c>
      <c r="BX281" s="4">
        <f t="shared" si="58"/>
        <v>-2.2463840711129435E-2</v>
      </c>
      <c r="BY281" s="4">
        <f t="shared" si="58"/>
        <v>-5.0631160765172586E-2</v>
      </c>
      <c r="BZ281" s="4">
        <f t="shared" si="58"/>
        <v>2.9139155401326958E-2</v>
      </c>
      <c r="CA281" s="4">
        <f t="shared" si="58"/>
        <v>-4.6814984154814651E-2</v>
      </c>
      <c r="CB281" s="4">
        <f t="shared" si="58"/>
        <v>2.2976312284666713E-2</v>
      </c>
      <c r="CC281" s="4">
        <f t="shared" si="58"/>
        <v>5.1455393337735827E-2</v>
      </c>
      <c r="CD281" s="4">
        <f t="shared" si="58"/>
        <v>1.5793580258141048E-2</v>
      </c>
      <c r="CE281" s="4">
        <f t="shared" si="58"/>
        <v>3.3193625597160097E-2</v>
      </c>
      <c r="CF281" s="4">
        <f t="shared" si="58"/>
        <v>-3.4803249935049227E-2</v>
      </c>
      <c r="CG281" s="4">
        <f t="shared" si="58"/>
        <v>-4.3372828086038956E-2</v>
      </c>
      <c r="CH281" s="4">
        <f t="shared" si="58"/>
        <v>2.3450024227838741E-2</v>
      </c>
      <c r="CI281" s="4">
        <f t="shared" si="58"/>
        <v>-2.8610534041265775E-2</v>
      </c>
      <c r="CJ281" s="4">
        <f t="shared" si="58"/>
        <v>4.5938630211290375E-2</v>
      </c>
      <c r="CK281" s="4">
        <f t="shared" si="58"/>
        <v>1.0281608320561152E-2</v>
      </c>
      <c r="CL281" s="4">
        <f t="shared" si="58"/>
        <v>-3.693817358241764E-2</v>
      </c>
      <c r="CM281" s="4">
        <f t="shared" si="58"/>
        <v>1.3670542115330967E-3</v>
      </c>
      <c r="CN281" s="4">
        <f t="shared" si="58"/>
        <v>3.3142307846027112E-2</v>
      </c>
      <c r="CO281" s="4">
        <f t="shared" si="58"/>
        <v>7.211569715560623E-3</v>
      </c>
      <c r="CP281" s="4">
        <f t="shared" si="58"/>
        <v>-3.8154614971283717E-2</v>
      </c>
      <c r="CQ281" s="4">
        <f t="shared" si="58"/>
        <v>3.8360867872446157E-2</v>
      </c>
      <c r="CR281" s="4">
        <f t="shared" si="58"/>
        <v>9.549702584373243E-2</v>
      </c>
      <c r="CS281" s="4">
        <f t="shared" si="58"/>
        <v>-1.1556773695143551E-2</v>
      </c>
      <c r="CT281" s="4">
        <f t="shared" si="58"/>
        <v>8.7610072263292985E-3</v>
      </c>
      <c r="CU281" s="4">
        <f t="shared" si="58"/>
        <v>-1.1450506787995378E-2</v>
      </c>
      <c r="CV281" s="4">
        <f t="shared" si="58"/>
        <v>-4.1739606172765314E-2</v>
      </c>
      <c r="CW281" s="4">
        <f t="shared" si="58"/>
        <v>-1.1428695823622857E-2</v>
      </c>
      <c r="CX281" s="4">
        <f t="shared" si="58"/>
        <v>-4.5283096247477339E-3</v>
      </c>
    </row>
    <row r="282" spans="2:102" x14ac:dyDescent="0.75">
      <c r="B282" s="3">
        <f t="shared" si="12"/>
        <v>26</v>
      </c>
      <c r="C282" s="4">
        <f t="shared" ref="C282:BN282" si="59">LN(C29/C28)</f>
        <v>2.7270265059250319E-3</v>
      </c>
      <c r="D282" s="4">
        <f t="shared" si="59"/>
        <v>1.3324452337786948E-3</v>
      </c>
      <c r="E282" s="4">
        <f t="shared" si="59"/>
        <v>-1.6047074853017685E-3</v>
      </c>
      <c r="F282" s="4">
        <f t="shared" si="59"/>
        <v>0</v>
      </c>
      <c r="G282" s="4">
        <f t="shared" si="59"/>
        <v>4.175371410480592E-3</v>
      </c>
      <c r="H282" s="4">
        <f t="shared" si="59"/>
        <v>-9.1638671067909745E-3</v>
      </c>
      <c r="I282" s="4">
        <f t="shared" si="59"/>
        <v>-3.5026305512020003E-3</v>
      </c>
      <c r="J282" s="4">
        <f t="shared" si="59"/>
        <v>-5.4151756877766563E-3</v>
      </c>
      <c r="K282" s="4">
        <f t="shared" si="59"/>
        <v>1.2754500263870509E-2</v>
      </c>
      <c r="L282" s="4">
        <f t="shared" si="59"/>
        <v>1.2461220437812033E-2</v>
      </c>
      <c r="M282" s="4">
        <f t="shared" si="59"/>
        <v>-2.0936152405805187E-3</v>
      </c>
      <c r="N282" s="4">
        <f t="shared" si="59"/>
        <v>0</v>
      </c>
      <c r="O282" s="4">
        <f t="shared" si="59"/>
        <v>-1.3577734604603596E-3</v>
      </c>
      <c r="P282" s="4">
        <f t="shared" si="59"/>
        <v>7.6299845599160608E-3</v>
      </c>
      <c r="Q282" s="4">
        <f t="shared" si="59"/>
        <v>6.447453479313111E-4</v>
      </c>
      <c r="R282" s="4">
        <f t="shared" si="59"/>
        <v>-5.6864491165585784E-3</v>
      </c>
      <c r="S282" s="4">
        <f t="shared" si="59"/>
        <v>3.2372964497913107E-3</v>
      </c>
      <c r="T282" s="4">
        <f t="shared" si="59"/>
        <v>6.322465739487108E-3</v>
      </c>
      <c r="U282" s="4">
        <f t="shared" si="59"/>
        <v>-4.0000053333460166E-3</v>
      </c>
      <c r="V282" s="4">
        <f t="shared" si="59"/>
        <v>-2.4530847663809527E-4</v>
      </c>
      <c r="W282" s="4">
        <f t="shared" si="59"/>
        <v>-7.0945154064911732E-3</v>
      </c>
      <c r="X282" s="4">
        <f t="shared" si="59"/>
        <v>0</v>
      </c>
      <c r="Y282" s="4">
        <f t="shared" si="59"/>
        <v>0</v>
      </c>
      <c r="Z282" s="4">
        <f t="shared" si="59"/>
        <v>-1.0551656651460288E-2</v>
      </c>
      <c r="AA282" s="4">
        <f t="shared" si="59"/>
        <v>5.1858370323654155E-3</v>
      </c>
      <c r="AB282" s="4">
        <f t="shared" si="59"/>
        <v>1.4545711002378716E-2</v>
      </c>
      <c r="AC282" s="4">
        <f t="shared" si="59"/>
        <v>4.3795690440215128E-3</v>
      </c>
      <c r="AD282" s="4">
        <f t="shared" si="59"/>
        <v>5.9970016789788981E-4</v>
      </c>
      <c r="AE282" s="4">
        <f t="shared" si="59"/>
        <v>-6.8317942917033841E-3</v>
      </c>
      <c r="AF282" s="4">
        <f t="shared" si="59"/>
        <v>-6.309169193264721E-3</v>
      </c>
      <c r="AG282" s="4">
        <f t="shared" si="59"/>
        <v>-1.1047690315333805E-3</v>
      </c>
      <c r="AH282" s="4">
        <f t="shared" si="59"/>
        <v>1.0198879007453808E-3</v>
      </c>
      <c r="AI282" s="4">
        <f t="shared" si="59"/>
        <v>-5.6338177182560199E-3</v>
      </c>
      <c r="AJ282" s="4">
        <f t="shared" si="59"/>
        <v>-1.7050302510838342E-3</v>
      </c>
      <c r="AK282" s="4">
        <f t="shared" si="59"/>
        <v>8.0064478937412822E-3</v>
      </c>
      <c r="AL282" s="4">
        <f t="shared" si="59"/>
        <v>1.184132761216772E-3</v>
      </c>
      <c r="AM282" s="4">
        <f t="shared" si="59"/>
        <v>-3.3955890011381604E-3</v>
      </c>
      <c r="AN282" s="4">
        <f t="shared" si="59"/>
        <v>1.7672376947078464E-2</v>
      </c>
      <c r="AO282" s="4">
        <f t="shared" si="59"/>
        <v>0</v>
      </c>
      <c r="AP282" s="4">
        <f t="shared" si="59"/>
        <v>7.7220460939103185E-3</v>
      </c>
      <c r="AQ282" s="4">
        <f t="shared" si="59"/>
        <v>6.2150604034344132E-3</v>
      </c>
      <c r="AR282" s="4">
        <f t="shared" si="59"/>
        <v>-2.4958415618186345E-3</v>
      </c>
      <c r="AS282" s="4">
        <f t="shared" si="59"/>
        <v>-2.3304601551782721E-3</v>
      </c>
      <c r="AT282" s="4">
        <f t="shared" si="59"/>
        <v>-3.7204688219814224E-4</v>
      </c>
      <c r="AU282" s="4">
        <f t="shared" si="59"/>
        <v>1.023991701511835E-2</v>
      </c>
      <c r="AV282" s="4">
        <f t="shared" si="59"/>
        <v>-6.9168254530085319E-4</v>
      </c>
      <c r="AW282" s="4">
        <f t="shared" si="59"/>
        <v>2.1287171878656762E-3</v>
      </c>
      <c r="AX282" s="4">
        <f t="shared" si="59"/>
        <v>2.3952107259548501E-3</v>
      </c>
      <c r="AY282" s="4">
        <f t="shared" si="59"/>
        <v>5.5632824800661408E-4</v>
      </c>
      <c r="AZ282" s="4">
        <f t="shared" si="59"/>
        <v>1.0509722459750015E-3</v>
      </c>
      <c r="BA282" s="4">
        <f t="shared" si="59"/>
        <v>1.5805800171187909E-2</v>
      </c>
      <c r="BB282" s="4">
        <f t="shared" si="59"/>
        <v>-0.13832245848330765</v>
      </c>
      <c r="BC282" s="4">
        <f t="shared" si="59"/>
        <v>5.5090423983759101E-2</v>
      </c>
      <c r="BD282" s="4">
        <f t="shared" si="59"/>
        <v>-2.6155337127644625E-2</v>
      </c>
      <c r="BE282" s="4">
        <f t="shared" si="59"/>
        <v>3.893179720517502E-2</v>
      </c>
      <c r="BF282" s="4">
        <f t="shared" si="59"/>
        <v>7.3781388218748578E-2</v>
      </c>
      <c r="BG282" s="4">
        <f t="shared" si="59"/>
        <v>4.6114089102020514E-2</v>
      </c>
      <c r="BH282" s="4">
        <f t="shared" si="59"/>
        <v>4.5042255649698208E-2</v>
      </c>
      <c r="BI282" s="4">
        <f t="shared" si="59"/>
        <v>3.7250592667092831E-2</v>
      </c>
      <c r="BJ282" s="4">
        <f t="shared" si="59"/>
        <v>6.3178901621531461E-2</v>
      </c>
      <c r="BK282" s="4">
        <f t="shared" si="59"/>
        <v>6.7548827914717779E-2</v>
      </c>
      <c r="BL282" s="4">
        <f t="shared" si="59"/>
        <v>-5.4694758045354328E-3</v>
      </c>
      <c r="BM282" s="4">
        <f t="shared" si="59"/>
        <v>-8.5885703476859115E-2</v>
      </c>
      <c r="BN282" s="4">
        <f t="shared" si="59"/>
        <v>-1.5442114115165179E-2</v>
      </c>
      <c r="BO282" s="4">
        <f t="shared" ref="BO282:CX282" si="60">LN(BO29/BO28)</f>
        <v>-3.4143443965680323E-2</v>
      </c>
      <c r="BP282" s="4">
        <f t="shared" si="60"/>
        <v>-8.6738731447781915E-3</v>
      </c>
      <c r="BQ282" s="4">
        <f t="shared" si="60"/>
        <v>4.2735655260725938E-2</v>
      </c>
      <c r="BR282" s="4">
        <f t="shared" si="60"/>
        <v>4.3511395220945166E-2</v>
      </c>
      <c r="BS282" s="4">
        <f t="shared" si="60"/>
        <v>-5.0377940299570698E-3</v>
      </c>
      <c r="BT282" s="4">
        <f t="shared" si="60"/>
        <v>7.4850302895811236E-4</v>
      </c>
      <c r="BU282" s="4">
        <f t="shared" si="60"/>
        <v>-0.1040386383999105</v>
      </c>
      <c r="BV282" s="4">
        <f t="shared" si="60"/>
        <v>-7.3824761547318877E-3</v>
      </c>
      <c r="BW282" s="4">
        <f t="shared" si="60"/>
        <v>2.8454383257058041E-2</v>
      </c>
      <c r="BX282" s="4">
        <f t="shared" si="60"/>
        <v>-1.6240360857345624E-3</v>
      </c>
      <c r="BY282" s="4">
        <f t="shared" si="60"/>
        <v>3.7966597923850723E-2</v>
      </c>
      <c r="BZ282" s="4">
        <f t="shared" si="60"/>
        <v>-7.887745655275713E-2</v>
      </c>
      <c r="CA282" s="4">
        <f t="shared" si="60"/>
        <v>-2.0172141389357332E-2</v>
      </c>
      <c r="CB282" s="4">
        <f t="shared" si="60"/>
        <v>6.2726829908305096E-2</v>
      </c>
      <c r="CC282" s="4">
        <f t="shared" si="60"/>
        <v>-8.3941292528216058E-3</v>
      </c>
      <c r="CD282" s="4">
        <f t="shared" si="60"/>
        <v>1.5548016388484836E-2</v>
      </c>
      <c r="CE282" s="4">
        <f t="shared" si="60"/>
        <v>-1.6994567270563091E-2</v>
      </c>
      <c r="CF282" s="4">
        <f t="shared" si="60"/>
        <v>1.5910179824665666E-2</v>
      </c>
      <c r="CG282" s="4">
        <f t="shared" si="60"/>
        <v>1.7264357653964377E-2</v>
      </c>
      <c r="CH282" s="4">
        <f t="shared" si="60"/>
        <v>2.6680953804653008E-2</v>
      </c>
      <c r="CI282" s="4">
        <f t="shared" si="60"/>
        <v>-7.947061692531945E-3</v>
      </c>
      <c r="CJ282" s="4">
        <f t="shared" si="60"/>
        <v>2.4482329759189812E-2</v>
      </c>
      <c r="CK282" s="4">
        <f t="shared" si="60"/>
        <v>4.9879728799146365E-2</v>
      </c>
      <c r="CL282" s="4">
        <f t="shared" si="60"/>
        <v>5.5639506015007022E-2</v>
      </c>
      <c r="CM282" s="4">
        <f t="shared" si="60"/>
        <v>2.0953791303529819E-2</v>
      </c>
      <c r="CN282" s="4">
        <f t="shared" si="60"/>
        <v>2.6088436084297874E-2</v>
      </c>
      <c r="CO282" s="4">
        <f t="shared" si="60"/>
        <v>-3.1632807792363722E-2</v>
      </c>
      <c r="CP282" s="4">
        <f t="shared" si="60"/>
        <v>3.5072948433875713E-2</v>
      </c>
      <c r="CQ282" s="4">
        <f t="shared" si="60"/>
        <v>-2.6245626298777164E-2</v>
      </c>
      <c r="CR282" s="4">
        <f t="shared" si="60"/>
        <v>3.2641670390724507E-3</v>
      </c>
      <c r="CS282" s="4">
        <f t="shared" si="60"/>
        <v>-1.5977616656064061E-2</v>
      </c>
      <c r="CT282" s="4">
        <f t="shared" si="60"/>
        <v>-2.2685282831083696E-2</v>
      </c>
      <c r="CU282" s="4">
        <f t="shared" si="60"/>
        <v>-2.3793304996562105E-2</v>
      </c>
      <c r="CV282" s="4">
        <f t="shared" si="60"/>
        <v>7.2701831776732062E-2</v>
      </c>
      <c r="CW282" s="4">
        <f t="shared" si="60"/>
        <v>-7.6923456231556137E-3</v>
      </c>
      <c r="CX282" s="4">
        <f t="shared" si="60"/>
        <v>-3.280663251209593E-2</v>
      </c>
    </row>
    <row r="283" spans="2:102" x14ac:dyDescent="0.75">
      <c r="B283" s="3">
        <f t="shared" si="12"/>
        <v>27</v>
      </c>
      <c r="C283" s="4">
        <f t="shared" ref="C283:BN283" si="61">LN(C30/C29)</f>
        <v>0</v>
      </c>
      <c r="D283" s="4">
        <f t="shared" si="61"/>
        <v>3.9867162438213827E-3</v>
      </c>
      <c r="E283" s="4">
        <f t="shared" si="61"/>
        <v>-5.3547524706520932E-4</v>
      </c>
      <c r="F283" s="4">
        <f t="shared" si="61"/>
        <v>0</v>
      </c>
      <c r="G283" s="4">
        <f t="shared" si="61"/>
        <v>-4.1753714104805105E-3</v>
      </c>
      <c r="H283" s="4">
        <f t="shared" si="61"/>
        <v>5.7372503901435929E-3</v>
      </c>
      <c r="I283" s="4">
        <f t="shared" si="61"/>
        <v>-1.7559267022650312E-3</v>
      </c>
      <c r="J283" s="4">
        <f t="shared" si="61"/>
        <v>9.0456813042691462E-4</v>
      </c>
      <c r="K283" s="4">
        <f t="shared" si="61"/>
        <v>-2.4169196055386566E-3</v>
      </c>
      <c r="L283" s="4">
        <f t="shared" si="61"/>
        <v>2.1440331237869408E-2</v>
      </c>
      <c r="M283" s="4">
        <f t="shared" si="61"/>
        <v>-1.498127621021881E-3</v>
      </c>
      <c r="N283" s="4">
        <f t="shared" si="61"/>
        <v>-9.1324835632725868E-3</v>
      </c>
      <c r="O283" s="4">
        <f t="shared" si="61"/>
        <v>-5.449604767564703E-3</v>
      </c>
      <c r="P283" s="4">
        <f t="shared" si="61"/>
        <v>-1.4354313451683167E-2</v>
      </c>
      <c r="Q283" s="4">
        <f t="shared" si="61"/>
        <v>-5.4936315252741025E-3</v>
      </c>
      <c r="R283" s="4">
        <f t="shared" si="61"/>
        <v>-1.1470834502019644E-2</v>
      </c>
      <c r="S283" s="4">
        <f t="shared" si="61"/>
        <v>-3.2372964497914222E-3</v>
      </c>
      <c r="T283" s="4">
        <f t="shared" si="61"/>
        <v>8.3998324972503209E-4</v>
      </c>
      <c r="U283" s="4">
        <f t="shared" si="61"/>
        <v>2.0020026706729687E-3</v>
      </c>
      <c r="V283" s="4">
        <f t="shared" si="61"/>
        <v>-1.9646371741648544E-3</v>
      </c>
      <c r="W283" s="4">
        <f t="shared" si="61"/>
        <v>-5.8422756242284025E-3</v>
      </c>
      <c r="X283" s="4">
        <f t="shared" si="61"/>
        <v>0</v>
      </c>
      <c r="Y283" s="4">
        <f t="shared" si="61"/>
        <v>0</v>
      </c>
      <c r="Z283" s="4">
        <f t="shared" si="61"/>
        <v>7.6849561693841488E-3</v>
      </c>
      <c r="AA283" s="4">
        <f t="shared" si="61"/>
        <v>1.3698844358161927E-2</v>
      </c>
      <c r="AB283" s="4">
        <f t="shared" si="61"/>
        <v>1.8034269991507267E-3</v>
      </c>
      <c r="AC283" s="4">
        <f t="shared" si="61"/>
        <v>2.1826127253178713E-3</v>
      </c>
      <c r="AD283" s="4">
        <f t="shared" si="61"/>
        <v>1.7969456767016347E-3</v>
      </c>
      <c r="AE283" s="4">
        <f t="shared" si="61"/>
        <v>-8.5726537611823103E-4</v>
      </c>
      <c r="AF283" s="4">
        <f t="shared" si="61"/>
        <v>-1.5835316056443847E-3</v>
      </c>
      <c r="AG283" s="4">
        <f t="shared" si="61"/>
        <v>7.3664828377235112E-4</v>
      </c>
      <c r="AH283" s="4">
        <f t="shared" si="61"/>
        <v>-2.5516727292321587E-3</v>
      </c>
      <c r="AI283" s="4">
        <f t="shared" si="61"/>
        <v>0</v>
      </c>
      <c r="AJ283" s="4">
        <f t="shared" si="61"/>
        <v>5.1063940745740555E-3</v>
      </c>
      <c r="AK283" s="4">
        <f t="shared" si="61"/>
        <v>3.5026305512020745E-3</v>
      </c>
      <c r="AL283" s="4">
        <f t="shared" si="61"/>
        <v>7.0755012162002804E-3</v>
      </c>
      <c r="AM283" s="4">
        <f t="shared" si="61"/>
        <v>-4.5454623716747224E-3</v>
      </c>
      <c r="AN283" s="4">
        <f t="shared" si="61"/>
        <v>6.8311461088353294E-3</v>
      </c>
      <c r="AO283" s="4">
        <f t="shared" si="61"/>
        <v>2.0889917770151615E-3</v>
      </c>
      <c r="AP283" s="4">
        <f t="shared" si="61"/>
        <v>-4.7119384674060997E-3</v>
      </c>
      <c r="AQ283" s="4">
        <f t="shared" si="61"/>
        <v>-4.9689543231872897E-3</v>
      </c>
      <c r="AR283" s="4">
        <f t="shared" si="61"/>
        <v>2.1426448037236145E-2</v>
      </c>
      <c r="AS283" s="4">
        <f t="shared" si="61"/>
        <v>5.5840070642711416E-3</v>
      </c>
      <c r="AT283" s="4">
        <f t="shared" si="61"/>
        <v>-5.9716524810212801E-3</v>
      </c>
      <c r="AU283" s="4">
        <f t="shared" si="61"/>
        <v>1.6072867108720599E-3</v>
      </c>
      <c r="AV283" s="4">
        <f t="shared" si="61"/>
        <v>-5.1907605629554216E-4</v>
      </c>
      <c r="AW283" s="4">
        <f t="shared" si="61"/>
        <v>-9.6866854292201234E-3</v>
      </c>
      <c r="AX283" s="4">
        <f t="shared" si="61"/>
        <v>-4.1095948249194663E-3</v>
      </c>
      <c r="AY283" s="4">
        <f t="shared" si="61"/>
        <v>-1.1129661694206081E-3</v>
      </c>
      <c r="AZ283" s="4">
        <f t="shared" si="61"/>
        <v>2.0986366569212054E-3</v>
      </c>
      <c r="BA283" s="4">
        <f t="shared" si="61"/>
        <v>-0.14933719279571053</v>
      </c>
      <c r="BB283" s="4">
        <f t="shared" si="61"/>
        <v>6.0059454920170695E-2</v>
      </c>
      <c r="BC283" s="4">
        <f t="shared" si="61"/>
        <v>-3.3024465039811796E-2</v>
      </c>
      <c r="BD283" s="4">
        <f t="shared" si="61"/>
        <v>3.2211373804686104E-2</v>
      </c>
      <c r="BE283" s="4">
        <f t="shared" si="61"/>
        <v>-3.4115090006623008E-2</v>
      </c>
      <c r="BF283" s="4">
        <f t="shared" si="61"/>
        <v>-3.0174703122212928E-2</v>
      </c>
      <c r="BG283" s="4">
        <f t="shared" si="61"/>
        <v>-7.7204676172051651E-2</v>
      </c>
      <c r="BH283" s="4">
        <f t="shared" si="61"/>
        <v>-7.0769070888207261E-2</v>
      </c>
      <c r="BI283" s="4">
        <f t="shared" si="61"/>
        <v>-9.4943953663014242E-3</v>
      </c>
      <c r="BJ283" s="4">
        <f t="shared" si="61"/>
        <v>-4.1672696400568074E-2</v>
      </c>
      <c r="BK283" s="4">
        <f t="shared" si="61"/>
        <v>-8.7083278917844207E-3</v>
      </c>
      <c r="BL283" s="4">
        <f t="shared" si="61"/>
        <v>3.3703482091665599E-2</v>
      </c>
      <c r="BM283" s="4">
        <f t="shared" si="61"/>
        <v>9.2940406456748961E-2</v>
      </c>
      <c r="BN283" s="4">
        <f t="shared" si="61"/>
        <v>-3.1618558972344064E-2</v>
      </c>
      <c r="BO283" s="4">
        <f t="shared" ref="BO283:CX283" si="62">LN(BO30/BO29)</f>
        <v>7.9683748650836717E-2</v>
      </c>
      <c r="BP283" s="4">
        <f t="shared" si="62"/>
        <v>-6.9013386406930454E-3</v>
      </c>
      <c r="BQ283" s="4">
        <f t="shared" si="62"/>
        <v>-1.6326893287428781E-2</v>
      </c>
      <c r="BR283" s="4">
        <f t="shared" si="62"/>
        <v>-0.10267013705417805</v>
      </c>
      <c r="BS283" s="4">
        <f t="shared" si="62"/>
        <v>-9.1324835632724741E-3</v>
      </c>
      <c r="BT283" s="4">
        <f t="shared" si="62"/>
        <v>-3.4637144732331149E-2</v>
      </c>
      <c r="BU283" s="4">
        <f t="shared" si="62"/>
        <v>7.8720830415620627E-2</v>
      </c>
      <c r="BV283" s="4">
        <f t="shared" si="62"/>
        <v>1.3122287831431594E-2</v>
      </c>
      <c r="BW283" s="4">
        <f t="shared" si="62"/>
        <v>-4.5136225294338757E-2</v>
      </c>
      <c r="BX283" s="4">
        <f t="shared" si="62"/>
        <v>-4.2329970983380857E-2</v>
      </c>
      <c r="BY283" s="4">
        <f t="shared" si="62"/>
        <v>-0.10972733482416659</v>
      </c>
      <c r="BZ283" s="4">
        <f t="shared" si="62"/>
        <v>-4.7317146007911141E-2</v>
      </c>
      <c r="CA283" s="4">
        <f t="shared" si="62"/>
        <v>3.5530382332044162E-2</v>
      </c>
      <c r="CB283" s="4">
        <f t="shared" si="62"/>
        <v>-4.1933723372945639E-2</v>
      </c>
      <c r="CC283" s="4">
        <f t="shared" si="62"/>
        <v>3.1443638478888335E-2</v>
      </c>
      <c r="CD283" s="4">
        <f t="shared" si="62"/>
        <v>-5.9223079891146418E-2</v>
      </c>
      <c r="CE283" s="4">
        <f t="shared" si="62"/>
        <v>2.5384758073023667E-2</v>
      </c>
      <c r="CF283" s="4">
        <f t="shared" si="62"/>
        <v>-3.9233866807695583E-2</v>
      </c>
      <c r="CG283" s="4">
        <f t="shared" si="62"/>
        <v>1.2883455706187964E-2</v>
      </c>
      <c r="CH283" s="4">
        <f t="shared" si="62"/>
        <v>-9.3572151793241284E-2</v>
      </c>
      <c r="CI283" s="4">
        <f t="shared" si="62"/>
        <v>3.6557595733797729E-2</v>
      </c>
      <c r="CJ283" s="4">
        <f t="shared" si="62"/>
        <v>-2.6999863906700543E-2</v>
      </c>
      <c r="CK283" s="4">
        <f t="shared" si="62"/>
        <v>-7.353780607741027E-2</v>
      </c>
      <c r="CL283" s="4">
        <f t="shared" si="62"/>
        <v>-4.4872931876034465E-2</v>
      </c>
      <c r="CM283" s="4">
        <f t="shared" si="62"/>
        <v>1.3619210673071099E-2</v>
      </c>
      <c r="CN283" s="4">
        <f t="shared" si="62"/>
        <v>-4.3866682105581783E-2</v>
      </c>
      <c r="CO283" s="4">
        <f t="shared" si="62"/>
        <v>3.8792742914456349E-2</v>
      </c>
      <c r="CP283" s="4">
        <f t="shared" si="62"/>
        <v>-3.0289521826981643E-2</v>
      </c>
      <c r="CQ283" s="4">
        <f t="shared" si="62"/>
        <v>8.9910695598573696E-3</v>
      </c>
      <c r="CR283" s="4">
        <f t="shared" si="62"/>
        <v>-7.6402537910217297E-2</v>
      </c>
      <c r="CS283" s="4">
        <f t="shared" si="62"/>
        <v>1.2449031484659978E-2</v>
      </c>
      <c r="CT283" s="4">
        <f t="shared" si="62"/>
        <v>-7.6775808990341941E-3</v>
      </c>
      <c r="CU283" s="4">
        <f t="shared" si="62"/>
        <v>5.7758834152192254E-2</v>
      </c>
      <c r="CV283" s="4">
        <f t="shared" si="62"/>
        <v>-6.1162270174360944E-3</v>
      </c>
      <c r="CW283" s="4">
        <f t="shared" si="62"/>
        <v>0</v>
      </c>
      <c r="CX283" s="4">
        <f t="shared" si="62"/>
        <v>1.7050270965337878E-2</v>
      </c>
    </row>
    <row r="284" spans="2:102" x14ac:dyDescent="0.75">
      <c r="B284" s="3">
        <f t="shared" si="12"/>
        <v>28</v>
      </c>
      <c r="C284" s="4">
        <f t="shared" ref="C284:BN284" si="63">LN(C31/C30)</f>
        <v>-9.3023926623134485E-3</v>
      </c>
      <c r="D284" s="4">
        <f t="shared" si="63"/>
        <v>1.3253812410687102E-3</v>
      </c>
      <c r="E284" s="4">
        <f t="shared" si="63"/>
        <v>-8.0667283355979925E-3</v>
      </c>
      <c r="F284" s="4">
        <f t="shared" si="63"/>
        <v>-1.9048194970694474E-2</v>
      </c>
      <c r="G284" s="4">
        <f t="shared" si="63"/>
        <v>0</v>
      </c>
      <c r="H284" s="4">
        <f t="shared" si="63"/>
        <v>9.1116803512558131E-3</v>
      </c>
      <c r="I284" s="4">
        <f t="shared" si="63"/>
        <v>-7.644847582440854E-3</v>
      </c>
      <c r="J284" s="4">
        <f t="shared" si="63"/>
        <v>-4.5310453596002498E-3</v>
      </c>
      <c r="K284" s="4">
        <f t="shared" si="63"/>
        <v>-4.8514346215520121E-3</v>
      </c>
      <c r="L284" s="4">
        <f t="shared" si="63"/>
        <v>2.099027589183583E-2</v>
      </c>
      <c r="M284" s="4">
        <f t="shared" si="63"/>
        <v>0</v>
      </c>
      <c r="N284" s="4">
        <f t="shared" si="63"/>
        <v>0</v>
      </c>
      <c r="O284" s="4">
        <f t="shared" si="63"/>
        <v>2.7285146532039142E-3</v>
      </c>
      <c r="P284" s="4">
        <f t="shared" si="63"/>
        <v>-1.0659015645865072E-2</v>
      </c>
      <c r="Q284" s="4">
        <f t="shared" si="63"/>
        <v>-1.2062085934851374E-2</v>
      </c>
      <c r="R284" s="4">
        <f t="shared" si="63"/>
        <v>-8.2440235501780455E-4</v>
      </c>
      <c r="S284" s="4">
        <f t="shared" si="63"/>
        <v>3.2372964497913107E-3</v>
      </c>
      <c r="T284" s="4">
        <f t="shared" si="63"/>
        <v>4.1972718349668508E-4</v>
      </c>
      <c r="U284" s="4">
        <f t="shared" si="63"/>
        <v>3.9920212695374567E-3</v>
      </c>
      <c r="V284" s="4">
        <f t="shared" si="63"/>
        <v>-4.9176298015872694E-4</v>
      </c>
      <c r="W284" s="4">
        <f t="shared" si="63"/>
        <v>-1.0471299867295366E-2</v>
      </c>
      <c r="X284" s="4">
        <f t="shared" si="63"/>
        <v>0</v>
      </c>
      <c r="Y284" s="4">
        <f t="shared" si="63"/>
        <v>1.7131039930183774E-2</v>
      </c>
      <c r="Z284" s="4">
        <f t="shared" si="63"/>
        <v>-4.7961722634929441E-3</v>
      </c>
      <c r="AA284" s="4">
        <f t="shared" si="63"/>
        <v>-8.539761548134496E-3</v>
      </c>
      <c r="AB284" s="4">
        <f t="shared" si="63"/>
        <v>6.7837450893108468E-3</v>
      </c>
      <c r="AC284" s="4">
        <f t="shared" si="63"/>
        <v>7.2648023536593198E-4</v>
      </c>
      <c r="AD284" s="4">
        <f t="shared" si="63"/>
        <v>-1.1976049335586637E-3</v>
      </c>
      <c r="AE284" s="4">
        <f t="shared" si="63"/>
        <v>-1.7167386190544741E-3</v>
      </c>
      <c r="AF284" s="4">
        <f t="shared" si="63"/>
        <v>1.9790230088613157E-3</v>
      </c>
      <c r="AG284" s="4">
        <f t="shared" si="63"/>
        <v>-4.7979424021391236E-3</v>
      </c>
      <c r="AH284" s="4">
        <f t="shared" si="63"/>
        <v>6.1131112430493646E-3</v>
      </c>
      <c r="AI284" s="4">
        <f t="shared" si="63"/>
        <v>-7.0872018830548745E-3</v>
      </c>
      <c r="AJ284" s="4">
        <f t="shared" si="63"/>
        <v>5.0804512324189137E-3</v>
      </c>
      <c r="AK284" s="4">
        <f t="shared" si="63"/>
        <v>1.2006463346050544E-2</v>
      </c>
      <c r="AL284" s="4">
        <f t="shared" si="63"/>
        <v>-8.2596339774170333E-3</v>
      </c>
      <c r="AM284" s="4">
        <f t="shared" si="63"/>
        <v>5.1121951723351409E-3</v>
      </c>
      <c r="AN284" s="4">
        <f t="shared" si="63"/>
        <v>2.2667180086910102E-3</v>
      </c>
      <c r="AO284" s="4">
        <f t="shared" si="63"/>
        <v>-1.2528713269666395E-3</v>
      </c>
      <c r="AP284" s="4">
        <f t="shared" si="63"/>
        <v>1.1101736566177101E-2</v>
      </c>
      <c r="AQ284" s="4">
        <f t="shared" si="63"/>
        <v>-3.7429862788342805E-3</v>
      </c>
      <c r="AR284" s="4">
        <f t="shared" si="63"/>
        <v>-1.271812014545186E-2</v>
      </c>
      <c r="AS284" s="4">
        <f t="shared" si="63"/>
        <v>-9.285051734851152E-4</v>
      </c>
      <c r="AT284" s="4">
        <f t="shared" si="63"/>
        <v>8.7309017083449117E-4</v>
      </c>
      <c r="AU284" s="4">
        <f t="shared" si="63"/>
        <v>5.605246225235754E-3</v>
      </c>
      <c r="AV284" s="4">
        <f t="shared" si="63"/>
        <v>2.2473861996090889E-3</v>
      </c>
      <c r="AW284" s="4">
        <f t="shared" si="63"/>
        <v>-3.1541244786976539E-3</v>
      </c>
      <c r="AX284" s="4">
        <f t="shared" si="63"/>
        <v>-1.3736265896118678E-3</v>
      </c>
      <c r="AY284" s="4">
        <f t="shared" si="63"/>
        <v>5.8293017255501203E-3</v>
      </c>
      <c r="AZ284" s="4">
        <f t="shared" si="63"/>
        <v>-2.7290874501054566E-3</v>
      </c>
      <c r="BA284" s="4">
        <f t="shared" si="63"/>
        <v>7.8101587685191723E-2</v>
      </c>
      <c r="BB284" s="4">
        <f t="shared" si="63"/>
        <v>-1.621109462808237E-2</v>
      </c>
      <c r="BC284" s="4">
        <f t="shared" si="63"/>
        <v>7.6981766739503216E-2</v>
      </c>
      <c r="BD284" s="4">
        <f t="shared" si="63"/>
        <v>2.6807264231143352E-2</v>
      </c>
      <c r="BE284" s="4">
        <f t="shared" si="63"/>
        <v>-4.3651228838955732E-2</v>
      </c>
      <c r="BF284" s="4">
        <f t="shared" si="63"/>
        <v>-1.877470939535383E-2</v>
      </c>
      <c r="BG284" s="4">
        <f t="shared" si="63"/>
        <v>3.0452628515698875E-2</v>
      </c>
      <c r="BH284" s="4">
        <f t="shared" si="63"/>
        <v>-7.2993024816116079E-3</v>
      </c>
      <c r="BI284" s="4">
        <f t="shared" si="63"/>
        <v>-1.336136787821336E-2</v>
      </c>
      <c r="BJ284" s="4">
        <f t="shared" si="63"/>
        <v>0</v>
      </c>
      <c r="BK284" s="4">
        <f t="shared" si="63"/>
        <v>-3.6216484016403601E-2</v>
      </c>
      <c r="BL284" s="4">
        <f t="shared" si="63"/>
        <v>-7.2851071775936901E-2</v>
      </c>
      <c r="BM284" s="4">
        <f t="shared" si="63"/>
        <v>5.2215540341237911E-2</v>
      </c>
      <c r="BN284" s="4">
        <f t="shared" si="63"/>
        <v>-2.2865015371347455E-2</v>
      </c>
      <c r="BO284" s="4">
        <f t="shared" ref="BO284:CX284" si="64">LN(BO31/BO30)</f>
        <v>-6.8856109998773368E-2</v>
      </c>
      <c r="BP284" s="4">
        <f t="shared" si="64"/>
        <v>-4.920576298403067E-2</v>
      </c>
      <c r="BQ284" s="4">
        <f t="shared" si="64"/>
        <v>-8.9563120220709745E-3</v>
      </c>
      <c r="BR284" s="4">
        <f t="shared" si="64"/>
        <v>4.7353696383470284E-2</v>
      </c>
      <c r="BS284" s="4">
        <f t="shared" si="64"/>
        <v>-5.4463720751524711E-2</v>
      </c>
      <c r="BT284" s="4">
        <f t="shared" si="64"/>
        <v>2.5995347573680085E-2</v>
      </c>
      <c r="BU284" s="4">
        <f t="shared" si="64"/>
        <v>-1.1667310735379448E-2</v>
      </c>
      <c r="BV284" s="4">
        <f t="shared" si="64"/>
        <v>-1.5057148157726923E-2</v>
      </c>
      <c r="BW284" s="4">
        <f t="shared" si="64"/>
        <v>-5.7430165026180011E-3</v>
      </c>
      <c r="BX284" s="4">
        <f t="shared" si="64"/>
        <v>2.4702951767063039E-2</v>
      </c>
      <c r="BY284" s="4">
        <f t="shared" si="64"/>
        <v>2.4852710784272026E-2</v>
      </c>
      <c r="BZ284" s="4">
        <f t="shared" si="64"/>
        <v>8.4850871566871863E-2</v>
      </c>
      <c r="CA284" s="4">
        <f t="shared" si="64"/>
        <v>2.7159768350351447E-2</v>
      </c>
      <c r="CB284" s="4">
        <f t="shared" si="64"/>
        <v>-3.3426214966897263E-3</v>
      </c>
      <c r="CC284" s="4">
        <f t="shared" si="64"/>
        <v>-5.7512530449188561E-2</v>
      </c>
      <c r="CD284" s="4">
        <f t="shared" si="64"/>
        <v>-2.1053409197832267E-2</v>
      </c>
      <c r="CE284" s="4">
        <f t="shared" si="64"/>
        <v>-3.8322943944922978E-2</v>
      </c>
      <c r="CF284" s="4">
        <f t="shared" si="64"/>
        <v>2.8655255760376148E-2</v>
      </c>
      <c r="CG284" s="4">
        <f t="shared" si="64"/>
        <v>3.0259494763112495E-2</v>
      </c>
      <c r="CH284" s="4">
        <f t="shared" si="64"/>
        <v>2.598872380952344E-2</v>
      </c>
      <c r="CI284" s="4">
        <f t="shared" si="64"/>
        <v>-3.6557595733797577E-2</v>
      </c>
      <c r="CJ284" s="4">
        <f t="shared" si="64"/>
        <v>1.1457339797444021E-2</v>
      </c>
      <c r="CK284" s="4">
        <f t="shared" si="64"/>
        <v>-2.1170145464208593E-2</v>
      </c>
      <c r="CL284" s="4">
        <f t="shared" si="64"/>
        <v>-8.1925701437996733E-3</v>
      </c>
      <c r="CM284" s="4">
        <f t="shared" si="64"/>
        <v>-2.6409691337439985E-2</v>
      </c>
      <c r="CN284" s="4">
        <f t="shared" si="64"/>
        <v>2.2173857494322075E-2</v>
      </c>
      <c r="CO284" s="4">
        <f t="shared" si="64"/>
        <v>1.6509808963812288E-2</v>
      </c>
      <c r="CP284" s="4">
        <f t="shared" si="64"/>
        <v>1.421450624684998E-2</v>
      </c>
      <c r="CQ284" s="4">
        <f t="shared" si="64"/>
        <v>1.5787205044969947E-2</v>
      </c>
      <c r="CR284" s="4">
        <f t="shared" si="64"/>
        <v>5.6655774975382718E-2</v>
      </c>
      <c r="CS284" s="4">
        <f t="shared" si="64"/>
        <v>-6.7252227009167456E-2</v>
      </c>
      <c r="CT284" s="4">
        <f t="shared" si="64"/>
        <v>6.402070522022409E-3</v>
      </c>
      <c r="CU284" s="4">
        <f t="shared" si="64"/>
        <v>-3.6848760369714975E-2</v>
      </c>
      <c r="CV284" s="4">
        <f t="shared" si="64"/>
        <v>1.2195273093818206E-2</v>
      </c>
      <c r="CW284" s="4">
        <f t="shared" si="64"/>
        <v>-4.7439725071560454E-2</v>
      </c>
      <c r="CX284" s="4">
        <f t="shared" si="64"/>
        <v>-5.6511838040275248E-3</v>
      </c>
    </row>
    <row r="285" spans="2:102" x14ac:dyDescent="0.75">
      <c r="B285" s="3">
        <f t="shared" si="12"/>
        <v>29</v>
      </c>
      <c r="C285" s="4">
        <f t="shared" ref="C285:BN285" si="65">LN(C32/C31)</f>
        <v>-4.9600542582507907E-3</v>
      </c>
      <c r="D285" s="4">
        <f t="shared" si="65"/>
        <v>2.645504188424175E-3</v>
      </c>
      <c r="E285" s="4">
        <f t="shared" si="65"/>
        <v>5.3981107923522956E-4</v>
      </c>
      <c r="F285" s="4">
        <f t="shared" si="65"/>
        <v>0</v>
      </c>
      <c r="G285" s="4">
        <f t="shared" si="65"/>
        <v>0</v>
      </c>
      <c r="H285" s="4">
        <f t="shared" si="65"/>
        <v>-4.5454623716747224E-3</v>
      </c>
      <c r="I285" s="4">
        <f t="shared" si="65"/>
        <v>-1.1813350458310943E-3</v>
      </c>
      <c r="J285" s="4">
        <f t="shared" si="65"/>
        <v>-1.1418256048077835E-2</v>
      </c>
      <c r="K285" s="4">
        <f t="shared" si="65"/>
        <v>4.2462908814512243E-3</v>
      </c>
      <c r="L285" s="4">
        <f t="shared" si="65"/>
        <v>8.8626872578453243E-3</v>
      </c>
      <c r="M285" s="4">
        <f t="shared" si="65"/>
        <v>-2.9989503898473352E-4</v>
      </c>
      <c r="N285" s="4">
        <f t="shared" si="65"/>
        <v>0</v>
      </c>
      <c r="O285" s="4">
        <f t="shared" si="65"/>
        <v>-8.207980417829509E-3</v>
      </c>
      <c r="P285" s="4">
        <f t="shared" si="65"/>
        <v>-2.315944849705286E-2</v>
      </c>
      <c r="Q285" s="4">
        <f t="shared" si="65"/>
        <v>-1.6412280066782415E-3</v>
      </c>
      <c r="R285" s="4">
        <f t="shared" si="65"/>
        <v>3.7044701758888092E-3</v>
      </c>
      <c r="S285" s="4">
        <f t="shared" si="65"/>
        <v>2.5823126034726918E-3</v>
      </c>
      <c r="T285" s="4">
        <f t="shared" si="65"/>
        <v>-5.8922729399565428E-3</v>
      </c>
      <c r="U285" s="4">
        <f t="shared" si="65"/>
        <v>-5.9940239402104132E-3</v>
      </c>
      <c r="V285" s="4">
        <f t="shared" si="65"/>
        <v>-8.6452310711259851E-3</v>
      </c>
      <c r="W285" s="4">
        <f t="shared" si="65"/>
        <v>1.5666116744399456E-2</v>
      </c>
      <c r="X285" s="4">
        <f t="shared" si="65"/>
        <v>0</v>
      </c>
      <c r="Y285" s="4">
        <f t="shared" si="65"/>
        <v>6.3492276786587445E-3</v>
      </c>
      <c r="Z285" s="4">
        <f t="shared" si="65"/>
        <v>8.6166162608787965E-3</v>
      </c>
      <c r="AA285" s="4">
        <f t="shared" si="65"/>
        <v>-5.1590828100274476E-3</v>
      </c>
      <c r="AB285" s="4">
        <f t="shared" si="65"/>
        <v>-3.9777247938938459E-4</v>
      </c>
      <c r="AC285" s="4">
        <f t="shared" si="65"/>
        <v>-1.4534886279831975E-3</v>
      </c>
      <c r="AD285" s="4">
        <f t="shared" si="65"/>
        <v>-3.0003022806811656E-3</v>
      </c>
      <c r="AE285" s="4">
        <f t="shared" si="65"/>
        <v>2.5740039951728426E-3</v>
      </c>
      <c r="AF285" s="4">
        <f t="shared" si="65"/>
        <v>-3.5650661644961459E-3</v>
      </c>
      <c r="AG285" s="4">
        <f t="shared" si="65"/>
        <v>-4.0778555118291555E-3</v>
      </c>
      <c r="AH285" s="4">
        <f t="shared" si="65"/>
        <v>2.5361413543011535E-3</v>
      </c>
      <c r="AI285" s="4">
        <f t="shared" si="65"/>
        <v>2.7360528175922137E-2</v>
      </c>
      <c r="AJ285" s="4">
        <f t="shared" si="65"/>
        <v>1.3423020332140771E-2</v>
      </c>
      <c r="AK285" s="4">
        <f t="shared" si="65"/>
        <v>2.509411605425707E-3</v>
      </c>
      <c r="AL285" s="4">
        <f t="shared" si="65"/>
        <v>4.728141195946116E-3</v>
      </c>
      <c r="AM285" s="4">
        <f t="shared" si="65"/>
        <v>2.2637247923882184E-3</v>
      </c>
      <c r="AN285" s="4">
        <f t="shared" si="65"/>
        <v>-9.8597689162882758E-3</v>
      </c>
      <c r="AO285" s="4">
        <f t="shared" si="65"/>
        <v>3.7539147315555385E-3</v>
      </c>
      <c r="AP285" s="4">
        <f t="shared" si="65"/>
        <v>8.8776740320174203E-3</v>
      </c>
      <c r="AQ285" s="4">
        <f t="shared" si="65"/>
        <v>6.2305497506361628E-3</v>
      </c>
      <c r="AR285" s="4">
        <f t="shared" si="65"/>
        <v>-1.3509506094824673E-2</v>
      </c>
      <c r="AS285" s="4">
        <f t="shared" si="65"/>
        <v>-3.7226660022457499E-3</v>
      </c>
      <c r="AT285" s="4">
        <f t="shared" si="65"/>
        <v>3.7332049330562889E-3</v>
      </c>
      <c r="AU285" s="4">
        <f t="shared" si="65"/>
        <v>-4.2678112258228117E-3</v>
      </c>
      <c r="AV285" s="4">
        <f t="shared" si="65"/>
        <v>-1.9013055593665978E-3</v>
      </c>
      <c r="AW285" s="4">
        <f t="shared" si="65"/>
        <v>-1.7246339428517673E-3</v>
      </c>
      <c r="AX285" s="4">
        <f t="shared" si="65"/>
        <v>-1.7196908795265881E-3</v>
      </c>
      <c r="AY285" s="4">
        <f t="shared" si="65"/>
        <v>-1.2533237447740252E-2</v>
      </c>
      <c r="AZ285" s="4">
        <f t="shared" si="65"/>
        <v>-1.2620952453602492E-3</v>
      </c>
      <c r="BA285" s="4">
        <f t="shared" si="65"/>
        <v>1.9243698392627125E-2</v>
      </c>
      <c r="BB285" s="4">
        <f t="shared" si="65"/>
        <v>-5.1203388879752241E-3</v>
      </c>
      <c r="BC285" s="4">
        <f t="shared" si="65"/>
        <v>-9.3343203653809076E-2</v>
      </c>
      <c r="BD285" s="4">
        <f t="shared" si="65"/>
        <v>-2.9830698129140618E-2</v>
      </c>
      <c r="BE285" s="4">
        <f t="shared" si="65"/>
        <v>2.4243611609992853E-2</v>
      </c>
      <c r="BF285" s="4">
        <f t="shared" si="65"/>
        <v>1.3289232118682706E-2</v>
      </c>
      <c r="BG285" s="4">
        <f t="shared" si="65"/>
        <v>-1.277139381767175E-3</v>
      </c>
      <c r="BH285" s="4">
        <f t="shared" si="65"/>
        <v>3.3616610798985064E-2</v>
      </c>
      <c r="BI285" s="4">
        <f t="shared" si="65"/>
        <v>3.7537919319065242E-2</v>
      </c>
      <c r="BJ285" s="4">
        <f t="shared" si="65"/>
        <v>2.1053409197832263E-2</v>
      </c>
      <c r="BK285" s="4">
        <f t="shared" si="65"/>
        <v>3.2126498764878504E-2</v>
      </c>
      <c r="BL285" s="4">
        <f t="shared" si="65"/>
        <v>4.0517765737865995E-2</v>
      </c>
      <c r="BM285" s="4">
        <f t="shared" si="65"/>
        <v>-3.9988313771677733E-2</v>
      </c>
      <c r="BN285" s="4">
        <f t="shared" si="65"/>
        <v>0.10779212779819866</v>
      </c>
      <c r="BO285" s="4">
        <f t="shared" ref="BO285:CX285" si="66">LN(BO32/BO31)</f>
        <v>2.9309829253827184E-2</v>
      </c>
      <c r="BP285" s="4">
        <f t="shared" si="66"/>
        <v>0.10966742545846069</v>
      </c>
      <c r="BQ285" s="4">
        <f t="shared" si="66"/>
        <v>1.3831260849513473E-3</v>
      </c>
      <c r="BR285" s="4">
        <f t="shared" si="66"/>
        <v>2.3472356185142068E-2</v>
      </c>
      <c r="BS285" s="4">
        <f t="shared" si="66"/>
        <v>1.8133830238039859E-2</v>
      </c>
      <c r="BT285" s="4">
        <f t="shared" si="66"/>
        <v>1.4981553615616894E-2</v>
      </c>
      <c r="BU285" s="4">
        <f t="shared" si="66"/>
        <v>6.0515616129863538E-2</v>
      </c>
      <c r="BV285" s="4">
        <f t="shared" si="66"/>
        <v>-4.3879709544988189E-2</v>
      </c>
      <c r="BW285" s="4">
        <f t="shared" si="66"/>
        <v>7.3542143070442906E-2</v>
      </c>
      <c r="BX285" s="4">
        <f t="shared" si="66"/>
        <v>-3.7501761290397062E-2</v>
      </c>
      <c r="BY285" s="4">
        <f t="shared" si="66"/>
        <v>1.272551637150586E-2</v>
      </c>
      <c r="BZ285" s="4">
        <f t="shared" si="66"/>
        <v>-5.5219073960500742E-2</v>
      </c>
      <c r="CA285" s="4">
        <f t="shared" si="66"/>
        <v>0.14329221288821947</v>
      </c>
      <c r="CB285" s="4">
        <f t="shared" si="66"/>
        <v>-5.0349756717355636E-3</v>
      </c>
      <c r="CC285" s="4">
        <f t="shared" si="66"/>
        <v>1.715617699972475E-2</v>
      </c>
      <c r="CD285" s="4">
        <f t="shared" si="66"/>
        <v>5.0381024292352236E-2</v>
      </c>
      <c r="CE285" s="4">
        <f t="shared" si="66"/>
        <v>8.105961703960482E-3</v>
      </c>
      <c r="CF285" s="4">
        <f t="shared" si="66"/>
        <v>-8.0080508033426867E-3</v>
      </c>
      <c r="CG285" s="4">
        <f t="shared" si="66"/>
        <v>-2.0577890477210811E-2</v>
      </c>
      <c r="CH285" s="4">
        <f t="shared" si="66"/>
        <v>3.5149421074445919E-3</v>
      </c>
      <c r="CI285" s="4">
        <f t="shared" si="66"/>
        <v>-1.0695289116747806E-2</v>
      </c>
      <c r="CJ285" s="4">
        <f t="shared" si="66"/>
        <v>-1.1097303789954579E-2</v>
      </c>
      <c r="CK285" s="4">
        <f t="shared" si="66"/>
        <v>7.6942173389597038E-2</v>
      </c>
      <c r="CL285" s="4">
        <f t="shared" si="66"/>
        <v>-1.6066684039647051E-2</v>
      </c>
      <c r="CM285" s="4">
        <f t="shared" si="66"/>
        <v>1.2790480664368983E-2</v>
      </c>
      <c r="CN285" s="4">
        <f t="shared" si="66"/>
        <v>-1.6807118316381174E-2</v>
      </c>
      <c r="CO285" s="4">
        <f t="shared" si="66"/>
        <v>-4.6893403633861712E-3</v>
      </c>
      <c r="CP285" s="4">
        <f t="shared" si="66"/>
        <v>-1.5275514303944419E-2</v>
      </c>
      <c r="CQ285" s="4">
        <f t="shared" si="66"/>
        <v>-5.8910332372374193E-3</v>
      </c>
      <c r="CR285" s="4">
        <f t="shared" si="66"/>
        <v>5.6818334674310841E-3</v>
      </c>
      <c r="CS285" s="4">
        <f t="shared" si="66"/>
        <v>6.725222700916747E-2</v>
      </c>
      <c r="CT285" s="4">
        <f t="shared" si="66"/>
        <v>3.1857306331311494E-3</v>
      </c>
      <c r="CU285" s="4">
        <f t="shared" si="66"/>
        <v>-1.0157282006215552E-2</v>
      </c>
      <c r="CV285" s="4">
        <f t="shared" si="66"/>
        <v>-6.252035698133393E-2</v>
      </c>
      <c r="CW285" s="4">
        <f t="shared" si="66"/>
        <v>4.0404095370049058E-3</v>
      </c>
      <c r="CX285" s="4">
        <f t="shared" si="66"/>
        <v>-2.0629197620143352E-3</v>
      </c>
    </row>
    <row r="286" spans="2:102" x14ac:dyDescent="0.75">
      <c r="B286" s="3">
        <f t="shared" si="12"/>
        <v>30</v>
      </c>
      <c r="C286" s="4">
        <f t="shared" ref="C286:BN286" si="67">LN(C33/C32)</f>
        <v>6.0589554677365183E-3</v>
      </c>
      <c r="D286" s="4">
        <f t="shared" si="67"/>
        <v>1.3201322049228162E-3</v>
      </c>
      <c r="E286" s="4">
        <f t="shared" si="67"/>
        <v>-5.3981107923513675E-4</v>
      </c>
      <c r="F286" s="4">
        <f t="shared" si="67"/>
        <v>0</v>
      </c>
      <c r="G286" s="4">
        <f t="shared" si="67"/>
        <v>0</v>
      </c>
      <c r="H286" s="4">
        <f t="shared" si="67"/>
        <v>-5.7110377955142816E-3</v>
      </c>
      <c r="I286" s="4">
        <f t="shared" si="67"/>
        <v>-1.774623358368601E-3</v>
      </c>
      <c r="J286" s="4">
        <f t="shared" si="67"/>
        <v>-6.4516352814887193E-3</v>
      </c>
      <c r="K286" s="4">
        <f t="shared" si="67"/>
        <v>-4.8543784647980884E-3</v>
      </c>
      <c r="L286" s="4">
        <f t="shared" si="67"/>
        <v>-5.8997221271882708E-3</v>
      </c>
      <c r="M286" s="4">
        <f t="shared" si="67"/>
        <v>-1.2004803362500043E-3</v>
      </c>
      <c r="N286" s="4">
        <f t="shared" si="67"/>
        <v>0</v>
      </c>
      <c r="O286" s="4">
        <f t="shared" si="67"/>
        <v>-5.5096558109695845E-3</v>
      </c>
      <c r="P286" s="4">
        <f t="shared" si="67"/>
        <v>2.9865626977490681E-3</v>
      </c>
      <c r="Q286" s="4">
        <f t="shared" si="67"/>
        <v>-6.922724202118446E-3</v>
      </c>
      <c r="R286" s="4">
        <f t="shared" si="67"/>
        <v>1.2317800777337706E-3</v>
      </c>
      <c r="S286" s="4">
        <f t="shared" si="67"/>
        <v>4.1820874850693876E-3</v>
      </c>
      <c r="T286" s="4">
        <f t="shared" si="67"/>
        <v>8.406943167024011E-3</v>
      </c>
      <c r="U286" s="4">
        <f t="shared" si="67"/>
        <v>-4.0160696548900542E-3</v>
      </c>
      <c r="V286" s="4">
        <f t="shared" si="67"/>
        <v>4.4554529149953481E-3</v>
      </c>
      <c r="W286" s="4">
        <f t="shared" si="67"/>
        <v>7.099094028613054E-3</v>
      </c>
      <c r="X286" s="4">
        <f t="shared" si="67"/>
        <v>0</v>
      </c>
      <c r="Y286" s="4">
        <f t="shared" si="67"/>
        <v>1.6736792355523826E-2</v>
      </c>
      <c r="Z286" s="4">
        <f t="shared" si="67"/>
        <v>9.5283475527184578E-4</v>
      </c>
      <c r="AA286" s="4">
        <f t="shared" si="67"/>
        <v>-3.4542348680874461E-3</v>
      </c>
      <c r="AB286" s="4">
        <f t="shared" si="67"/>
        <v>9.306076466652E-3</v>
      </c>
      <c r="AC286" s="4">
        <f t="shared" si="67"/>
        <v>-1.4556043327005389E-3</v>
      </c>
      <c r="AD286" s="4">
        <f t="shared" si="67"/>
        <v>-3.0093311907094284E-3</v>
      </c>
      <c r="AE286" s="4">
        <f t="shared" si="67"/>
        <v>4.2753378504019456E-3</v>
      </c>
      <c r="AF286" s="4">
        <f t="shared" si="67"/>
        <v>3.5650661644961446E-3</v>
      </c>
      <c r="AG286" s="4">
        <f t="shared" si="67"/>
        <v>6.6642231091281375E-3</v>
      </c>
      <c r="AH286" s="4">
        <f t="shared" si="67"/>
        <v>-4.0609192863149575E-3</v>
      </c>
      <c r="AI286" s="4">
        <f t="shared" si="67"/>
        <v>1.5110177596449193E-2</v>
      </c>
      <c r="AJ286" s="4">
        <f t="shared" si="67"/>
        <v>-5.0125418235442863E-3</v>
      </c>
      <c r="AK286" s="4">
        <f t="shared" si="67"/>
        <v>-9.4029155964185521E-4</v>
      </c>
      <c r="AL286" s="4">
        <f t="shared" si="67"/>
        <v>-4.728141195946012E-3</v>
      </c>
      <c r="AM286" s="4">
        <f t="shared" si="67"/>
        <v>4.5121339948660695E-3</v>
      </c>
      <c r="AN286" s="4">
        <f t="shared" si="67"/>
        <v>3.8037322392467767E-3</v>
      </c>
      <c r="AO286" s="4">
        <f t="shared" si="67"/>
        <v>-2.0837682055445464E-3</v>
      </c>
      <c r="AP286" s="4">
        <f t="shared" si="67"/>
        <v>-4.2176359442034688E-3</v>
      </c>
      <c r="AQ286" s="4">
        <f t="shared" si="67"/>
        <v>6.1919702479209804E-3</v>
      </c>
      <c r="AR286" s="4">
        <f t="shared" si="67"/>
        <v>2.2990918268026529E-3</v>
      </c>
      <c r="AS286" s="4">
        <f t="shared" si="67"/>
        <v>-4.2046312820319242E-3</v>
      </c>
      <c r="AT286" s="4">
        <f t="shared" si="67"/>
        <v>-5.105546237576023E-3</v>
      </c>
      <c r="AU286" s="4">
        <f t="shared" si="67"/>
        <v>7.4567589189892328E-3</v>
      </c>
      <c r="AV286" s="4">
        <f t="shared" si="67"/>
        <v>0</v>
      </c>
      <c r="AW286" s="4">
        <f t="shared" si="67"/>
        <v>3.4462986435876489E-3</v>
      </c>
      <c r="AX286" s="4">
        <f t="shared" si="67"/>
        <v>3.4417484421649374E-4</v>
      </c>
      <c r="AY286" s="4">
        <f t="shared" si="67"/>
        <v>-2.8030834100843303E-4</v>
      </c>
      <c r="AZ286" s="4">
        <f t="shared" si="67"/>
        <v>8.3840356962007843E-3</v>
      </c>
      <c r="BA286" s="4">
        <f t="shared" si="67"/>
        <v>-1.5365219064056253E-2</v>
      </c>
      <c r="BB286" s="4">
        <f t="shared" si="67"/>
        <v>8.5555834971447947E-2</v>
      </c>
      <c r="BC286" s="4">
        <f t="shared" si="67"/>
        <v>1.8038820589678348E-2</v>
      </c>
      <c r="BD286" s="4">
        <f t="shared" si="67"/>
        <v>1.2039272579617764E-2</v>
      </c>
      <c r="BE286" s="4">
        <f t="shared" si="67"/>
        <v>2.7181316001264741E-3</v>
      </c>
      <c r="BF286" s="4">
        <f t="shared" si="67"/>
        <v>-3.3057881344994329E-3</v>
      </c>
      <c r="BG286" s="4">
        <f t="shared" si="67"/>
        <v>-1.4805548850978782E-2</v>
      </c>
      <c r="BH286" s="4">
        <f t="shared" si="67"/>
        <v>-4.73373665019908E-3</v>
      </c>
      <c r="BI286" s="4">
        <f t="shared" si="67"/>
        <v>-4.598035021434782E-2</v>
      </c>
      <c r="BJ286" s="4">
        <f t="shared" si="67"/>
        <v>0</v>
      </c>
      <c r="BK286" s="4">
        <f t="shared" si="67"/>
        <v>8.3100538997630799E-2</v>
      </c>
      <c r="BL286" s="4">
        <f t="shared" si="67"/>
        <v>-8.709658541640547E-3</v>
      </c>
      <c r="BM286" s="4">
        <f t="shared" si="67"/>
        <v>1.8065007397638985E-2</v>
      </c>
      <c r="BN286" s="4">
        <f t="shared" si="67"/>
        <v>-4.1277471640404746E-2</v>
      </c>
      <c r="BO286" s="4">
        <f t="shared" ref="BO286:CX286" si="68">LN(BO33/BO32)</f>
        <v>2.8475168867964234E-2</v>
      </c>
      <c r="BP286" s="4">
        <f t="shared" si="68"/>
        <v>-2.2413594836900124E-2</v>
      </c>
      <c r="BQ286" s="4">
        <f t="shared" si="68"/>
        <v>1.5089449542393404E-2</v>
      </c>
      <c r="BR286" s="4">
        <f t="shared" si="68"/>
        <v>-1.1667310735379448E-2</v>
      </c>
      <c r="BS286" s="4">
        <f t="shared" si="68"/>
        <v>-8.4926200456535879E-3</v>
      </c>
      <c r="BT286" s="4">
        <f t="shared" si="68"/>
        <v>9.2507597721509967E-3</v>
      </c>
      <c r="BU286" s="4">
        <f t="shared" si="68"/>
        <v>-5.2462959153051908E-3</v>
      </c>
      <c r="BV286" s="4">
        <f t="shared" si="68"/>
        <v>-7.673172510390934E-2</v>
      </c>
      <c r="BW286" s="4">
        <f t="shared" si="68"/>
        <v>2.4774181985579756E-2</v>
      </c>
      <c r="BX286" s="4">
        <f t="shared" si="68"/>
        <v>1.2798809523334122E-2</v>
      </c>
      <c r="BY286" s="4">
        <f t="shared" si="68"/>
        <v>2.2917669681397204E-2</v>
      </c>
      <c r="BZ286" s="4">
        <f t="shared" si="68"/>
        <v>1.1290442515692212E-2</v>
      </c>
      <c r="CA286" s="4">
        <f t="shared" si="68"/>
        <v>-0.15194195446770253</v>
      </c>
      <c r="CB286" s="4">
        <f t="shared" si="68"/>
        <v>-1.468952967604314E-2</v>
      </c>
      <c r="CC286" s="4">
        <f t="shared" si="68"/>
        <v>8.7384330412070776E-2</v>
      </c>
      <c r="CD286" s="4">
        <f t="shared" si="68"/>
        <v>4.7964059207126424E-2</v>
      </c>
      <c r="CE286" s="4">
        <f t="shared" si="68"/>
        <v>-1.737285821886992E-2</v>
      </c>
      <c r="CF286" s="4">
        <f t="shared" si="68"/>
        <v>2.6121505033779489E-2</v>
      </c>
      <c r="CG286" s="4">
        <f t="shared" si="68"/>
        <v>1.9086465890540919E-2</v>
      </c>
      <c r="CH286" s="4">
        <f t="shared" si="68"/>
        <v>4.2204497069670568E-2</v>
      </c>
      <c r="CI286" s="4">
        <f t="shared" si="68"/>
        <v>5.3619431413853731E-3</v>
      </c>
      <c r="CJ286" s="4">
        <f t="shared" si="68"/>
        <v>-4.2653524359232121E-2</v>
      </c>
      <c r="CK286" s="4">
        <f t="shared" si="68"/>
        <v>-1.4252022707201502E-2</v>
      </c>
      <c r="CL286" s="4">
        <f t="shared" si="68"/>
        <v>2.5787916901511724E-2</v>
      </c>
      <c r="CM286" s="4">
        <f t="shared" si="68"/>
        <v>1.7899052596844375E-2</v>
      </c>
      <c r="CN286" s="4">
        <f t="shared" si="68"/>
        <v>0</v>
      </c>
      <c r="CO286" s="4">
        <f t="shared" si="68"/>
        <v>2.895396236301738E-2</v>
      </c>
      <c r="CP286" s="4">
        <f t="shared" si="68"/>
        <v>5.0204591562242495E-2</v>
      </c>
      <c r="CQ286" s="4">
        <f t="shared" si="68"/>
        <v>-4.1211862072823888E-2</v>
      </c>
      <c r="CR286" s="4">
        <f t="shared" si="68"/>
        <v>-2.7280945270892712E-2</v>
      </c>
      <c r="CS286" s="4">
        <f t="shared" si="68"/>
        <v>-2.9777984973650713E-2</v>
      </c>
      <c r="CT286" s="4">
        <f t="shared" si="68"/>
        <v>1.1385322225125429E-2</v>
      </c>
      <c r="CU286" s="4">
        <f t="shared" si="68"/>
        <v>4.2822908225823797E-2</v>
      </c>
      <c r="CV286" s="4">
        <f t="shared" si="68"/>
        <v>1.600034134644112E-2</v>
      </c>
      <c r="CW286" s="4">
        <f t="shared" si="68"/>
        <v>3.5647338730237489E-2</v>
      </c>
      <c r="CX286" s="4">
        <f t="shared" si="68"/>
        <v>5.03377528198099E-2</v>
      </c>
    </row>
    <row r="287" spans="2:102" x14ac:dyDescent="0.75">
      <c r="B287" s="3">
        <f t="shared" si="12"/>
        <v>31</v>
      </c>
      <c r="C287" s="4">
        <f t="shared" ref="C287:BN287" si="69">LN(C34/C33)</f>
        <v>2.7419814273059243E-3</v>
      </c>
      <c r="D287" s="4">
        <f t="shared" si="69"/>
        <v>0</v>
      </c>
      <c r="E287" s="4">
        <f t="shared" si="69"/>
        <v>-6.500564603093428E-3</v>
      </c>
      <c r="F287" s="4">
        <f t="shared" si="69"/>
        <v>0</v>
      </c>
      <c r="G287" s="4">
        <f t="shared" si="69"/>
        <v>4.175371410480592E-3</v>
      </c>
      <c r="H287" s="4">
        <f t="shared" si="69"/>
        <v>-3.4423441909729015E-3</v>
      </c>
      <c r="I287" s="4">
        <f t="shared" si="69"/>
        <v>5.9032048641319062E-3</v>
      </c>
      <c r="J287" s="4">
        <f t="shared" si="69"/>
        <v>6.9108775398470101E-3</v>
      </c>
      <c r="K287" s="4">
        <f t="shared" si="69"/>
        <v>4.854378464798143E-3</v>
      </c>
      <c r="L287" s="4">
        <f t="shared" si="69"/>
        <v>2.9542118974316043E-3</v>
      </c>
      <c r="M287" s="4">
        <f t="shared" si="69"/>
        <v>0</v>
      </c>
      <c r="N287" s="4">
        <f t="shared" si="69"/>
        <v>0</v>
      </c>
      <c r="O287" s="4">
        <f t="shared" si="69"/>
        <v>-4.1522551007673074E-3</v>
      </c>
      <c r="P287" s="4">
        <f t="shared" si="69"/>
        <v>-7.9840743482205313E-3</v>
      </c>
      <c r="Q287" s="4">
        <f t="shared" si="69"/>
        <v>0</v>
      </c>
      <c r="R287" s="4">
        <f t="shared" si="69"/>
        <v>5.3202499135665115E-3</v>
      </c>
      <c r="S287" s="4">
        <f t="shared" si="69"/>
        <v>-2.8934275129211175E-3</v>
      </c>
      <c r="T287" s="4">
        <f t="shared" si="69"/>
        <v>-3.3543008389468696E-3</v>
      </c>
      <c r="U287" s="4">
        <f t="shared" si="69"/>
        <v>4.0160696548899649E-3</v>
      </c>
      <c r="V287" s="4">
        <f t="shared" si="69"/>
        <v>2.713036563617282E-3</v>
      </c>
      <c r="W287" s="4">
        <f t="shared" si="69"/>
        <v>-9.0439892932188248E-3</v>
      </c>
      <c r="X287" s="4">
        <f t="shared" si="69"/>
        <v>0</v>
      </c>
      <c r="Y287" s="4">
        <f t="shared" si="69"/>
        <v>-1.0427623162259276E-2</v>
      </c>
      <c r="Z287" s="4">
        <f t="shared" si="69"/>
        <v>1.7933467873476019E-2</v>
      </c>
      <c r="AA287" s="4">
        <f t="shared" si="69"/>
        <v>-1.7316021642780463E-3</v>
      </c>
      <c r="AB287" s="4">
        <f t="shared" si="69"/>
        <v>1.7721772876751539E-3</v>
      </c>
      <c r="AC287" s="4">
        <f t="shared" si="69"/>
        <v>-7.2859748214049863E-4</v>
      </c>
      <c r="AD287" s="4">
        <f t="shared" si="69"/>
        <v>1.8066852249490513E-3</v>
      </c>
      <c r="AE287" s="4">
        <f t="shared" si="69"/>
        <v>2.5564564413013938E-3</v>
      </c>
      <c r="AF287" s="4">
        <f t="shared" si="69"/>
        <v>4.7337366501989213E-3</v>
      </c>
      <c r="AG287" s="4">
        <f t="shared" si="69"/>
        <v>2.579695552601232E-3</v>
      </c>
      <c r="AH287" s="4">
        <f t="shared" si="69"/>
        <v>1.0167769050868111E-3</v>
      </c>
      <c r="AI287" s="4">
        <f t="shared" si="69"/>
        <v>8.8225886151790771E-3</v>
      </c>
      <c r="AJ287" s="4">
        <f t="shared" si="69"/>
        <v>-8.4104785085964036E-3</v>
      </c>
      <c r="AK287" s="4">
        <f t="shared" si="69"/>
        <v>-1.1670216032287895E-2</v>
      </c>
      <c r="AL287" s="4">
        <f t="shared" si="69"/>
        <v>0</v>
      </c>
      <c r="AM287" s="4">
        <f t="shared" si="69"/>
        <v>-1.6896652851266045E-3</v>
      </c>
      <c r="AN287" s="4">
        <f t="shared" si="69"/>
        <v>2.0293819339813682E-2</v>
      </c>
      <c r="AO287" s="4">
        <f t="shared" si="69"/>
        <v>-2.0881193638619343E-3</v>
      </c>
      <c r="AP287" s="4">
        <f t="shared" si="69"/>
        <v>-1.692047781024449E-3</v>
      </c>
      <c r="AQ287" s="4">
        <f t="shared" si="69"/>
        <v>-6.1919702479209951E-3</v>
      </c>
      <c r="AR287" s="4">
        <f t="shared" si="69"/>
        <v>2.9184927949132172E-3</v>
      </c>
      <c r="AS287" s="4">
        <f t="shared" si="69"/>
        <v>-2.8129413766146126E-3</v>
      </c>
      <c r="AT287" s="4">
        <f t="shared" si="69"/>
        <v>-2.1246024363856695E-3</v>
      </c>
      <c r="AU287" s="4">
        <f t="shared" si="69"/>
        <v>2.1203294453216257E-3</v>
      </c>
      <c r="AV287" s="4">
        <f t="shared" si="69"/>
        <v>1.7286089006176889E-3</v>
      </c>
      <c r="AW287" s="4">
        <f t="shared" si="69"/>
        <v>5.0046576181519116E-3</v>
      </c>
      <c r="AX287" s="4">
        <f t="shared" si="69"/>
        <v>-9.3345535180523343E-3</v>
      </c>
      <c r="AY287" s="4">
        <f t="shared" si="69"/>
        <v>-1.9643615128153843E-3</v>
      </c>
      <c r="AZ287" s="4">
        <f t="shared" si="69"/>
        <v>-2.087464781611951E-4</v>
      </c>
      <c r="BA287" s="4">
        <f t="shared" si="69"/>
        <v>-1.6260520871780291E-2</v>
      </c>
      <c r="BB287" s="4">
        <f t="shared" si="69"/>
        <v>-0.12535166213639104</v>
      </c>
      <c r="BC287" s="4">
        <f t="shared" si="69"/>
        <v>3.080551622799697E-2</v>
      </c>
      <c r="BD287" s="4">
        <f t="shared" si="69"/>
        <v>-5.8523241137023653E-2</v>
      </c>
      <c r="BE287" s="4">
        <f t="shared" si="69"/>
        <v>-8.1766604372455545E-3</v>
      </c>
      <c r="BF287" s="4">
        <f t="shared" si="69"/>
        <v>1.642073021232749E-2</v>
      </c>
      <c r="BG287" s="4">
        <f t="shared" si="69"/>
        <v>-6.4871880315904638E-4</v>
      </c>
      <c r="BH287" s="4">
        <f t="shared" si="69"/>
        <v>-2.8272559817971044E-2</v>
      </c>
      <c r="BI287" s="4">
        <f t="shared" si="69"/>
        <v>-1.8396240714789128E-2</v>
      </c>
      <c r="BJ287" s="4">
        <f t="shared" si="69"/>
        <v>-6.4538521137571053E-2</v>
      </c>
      <c r="BK287" s="4">
        <f t="shared" si="69"/>
        <v>-3.7786819590210062E-3</v>
      </c>
      <c r="BL287" s="4">
        <f t="shared" si="69"/>
        <v>-1.9526422350355153E-2</v>
      </c>
      <c r="BM287" s="4">
        <f t="shared" si="69"/>
        <v>-2.0672570804719799E-2</v>
      </c>
      <c r="BN287" s="4">
        <f t="shared" si="69"/>
        <v>4.0183977819033524E-2</v>
      </c>
      <c r="BO287" s="4">
        <f t="shared" ref="BO287:CX287" si="70">LN(BO34/BO33)</f>
        <v>2.899953699789811E-3</v>
      </c>
      <c r="BP287" s="4">
        <f t="shared" si="70"/>
        <v>-4.2675563169578067E-2</v>
      </c>
      <c r="BQ287" s="4">
        <f t="shared" si="70"/>
        <v>6.8050359890461378E-4</v>
      </c>
      <c r="BR287" s="4">
        <f t="shared" si="70"/>
        <v>-5.8503648459002772E-2</v>
      </c>
      <c r="BS287" s="4">
        <f t="shared" si="70"/>
        <v>-2.1344725286327922E-3</v>
      </c>
      <c r="BT287" s="4">
        <f t="shared" si="70"/>
        <v>8.4357734803583856E-3</v>
      </c>
      <c r="BU287" s="4">
        <f t="shared" si="70"/>
        <v>-0.11902577129642067</v>
      </c>
      <c r="BV287" s="4">
        <f t="shared" si="70"/>
        <v>7.9762540692183914E-2</v>
      </c>
      <c r="BW287" s="4">
        <f t="shared" si="70"/>
        <v>-6.8177543272196689E-2</v>
      </c>
      <c r="BX287" s="4">
        <f t="shared" si="70"/>
        <v>1.3055565517881222E-2</v>
      </c>
      <c r="BY287" s="4">
        <f t="shared" si="70"/>
        <v>1.6343571142156541E-2</v>
      </c>
      <c r="BZ287" s="4">
        <f t="shared" si="70"/>
        <v>-3.6753830584883608E-2</v>
      </c>
      <c r="CA287" s="4">
        <f t="shared" si="70"/>
        <v>2.4315858323882396E-2</v>
      </c>
      <c r="CB287" s="4">
        <f t="shared" si="70"/>
        <v>-8.5739307746490138E-3</v>
      </c>
      <c r="CC287" s="4">
        <f t="shared" si="70"/>
        <v>-7.095776793565832E-2</v>
      </c>
      <c r="CD287" s="4">
        <f t="shared" si="70"/>
        <v>-2.5105921131076243E-2</v>
      </c>
      <c r="CE287" s="4">
        <f t="shared" si="70"/>
        <v>3.6563212591109812E-2</v>
      </c>
      <c r="CF287" s="4">
        <f t="shared" si="70"/>
        <v>-6.8899627046583589E-2</v>
      </c>
      <c r="CG287" s="4">
        <f t="shared" si="70"/>
        <v>-2.6722033657045275E-2</v>
      </c>
      <c r="CH287" s="4">
        <f t="shared" si="70"/>
        <v>-3.7204486652964747E-2</v>
      </c>
      <c r="CI287" s="4">
        <f t="shared" si="70"/>
        <v>8.4557388028062966E-2</v>
      </c>
      <c r="CJ287" s="4">
        <f t="shared" si="70"/>
        <v>3.8324513269646629E-2</v>
      </c>
      <c r="CK287" s="4">
        <f t="shared" si="70"/>
        <v>1.5666116744399456E-2</v>
      </c>
      <c r="CL287" s="4">
        <f t="shared" si="70"/>
        <v>1.7163470294087629E-2</v>
      </c>
      <c r="CM287" s="4">
        <f t="shared" si="70"/>
        <v>-6.922724202118446E-3</v>
      </c>
      <c r="CN287" s="4">
        <f t="shared" si="70"/>
        <v>-4.4702801309037454E-3</v>
      </c>
      <c r="CO287" s="4">
        <f t="shared" si="70"/>
        <v>2.8139166671946405E-2</v>
      </c>
      <c r="CP287" s="4">
        <f t="shared" si="70"/>
        <v>8.5449125099479901E-3</v>
      </c>
      <c r="CQ287" s="4">
        <f t="shared" si="70"/>
        <v>4.6123463302284007E-2</v>
      </c>
      <c r="CR287" s="4">
        <f t="shared" si="70"/>
        <v>9.3500064743078259E-2</v>
      </c>
      <c r="CS287" s="4">
        <f t="shared" si="70"/>
        <v>-4.7454003998484611E-3</v>
      </c>
      <c r="CT287" s="4">
        <f t="shared" si="70"/>
        <v>-5.030073847479901E-2</v>
      </c>
      <c r="CU287" s="4">
        <f t="shared" si="70"/>
        <v>2.5748548923562216E-2</v>
      </c>
      <c r="CV287" s="4">
        <f t="shared" si="70"/>
        <v>-4.8790164169431945E-2</v>
      </c>
      <c r="CW287" s="4">
        <f t="shared" si="70"/>
        <v>7.7519768043179237E-3</v>
      </c>
      <c r="CX287" s="4">
        <f t="shared" si="70"/>
        <v>-3.5985891923444306E-2</v>
      </c>
    </row>
    <row r="288" spans="2:102" x14ac:dyDescent="0.75">
      <c r="B288" s="3">
        <f t="shared" si="12"/>
        <v>32</v>
      </c>
      <c r="C288" s="4">
        <f t="shared" ref="C288:BN288" si="71">LN(C35/C34)</f>
        <v>8.7241556603384254E-3</v>
      </c>
      <c r="D288" s="4">
        <f t="shared" si="71"/>
        <v>0</v>
      </c>
      <c r="E288" s="4">
        <f t="shared" si="71"/>
        <v>7.0403756823285198E-3</v>
      </c>
      <c r="F288" s="4">
        <f t="shared" si="71"/>
        <v>0</v>
      </c>
      <c r="G288" s="4">
        <f t="shared" si="71"/>
        <v>0</v>
      </c>
      <c r="H288" s="4">
        <f t="shared" si="71"/>
        <v>-3.4542348680874461E-3</v>
      </c>
      <c r="I288" s="4">
        <f t="shared" si="71"/>
        <v>3.5252680456853585E-3</v>
      </c>
      <c r="J288" s="4">
        <f t="shared" si="71"/>
        <v>-1.0616300955057594E-2</v>
      </c>
      <c r="K288" s="4">
        <f t="shared" si="71"/>
        <v>-4.8543784647980884E-3</v>
      </c>
      <c r="L288" s="4">
        <f t="shared" si="71"/>
        <v>-1.4859114403749941E-2</v>
      </c>
      <c r="M288" s="4">
        <f t="shared" si="71"/>
        <v>-6.0078103339021962E-4</v>
      </c>
      <c r="N288" s="4">
        <f t="shared" si="71"/>
        <v>0</v>
      </c>
      <c r="O288" s="4">
        <f t="shared" si="71"/>
        <v>4.1522551007672883E-3</v>
      </c>
      <c r="P288" s="4">
        <f t="shared" si="71"/>
        <v>1.7383104708975389E-2</v>
      </c>
      <c r="Q288" s="4">
        <f t="shared" si="71"/>
        <v>-3.6454058596738234E-3</v>
      </c>
      <c r="R288" s="4">
        <f t="shared" si="71"/>
        <v>6.5093801855170162E-3</v>
      </c>
      <c r="S288" s="4">
        <f t="shared" si="71"/>
        <v>4.1767128991709529E-3</v>
      </c>
      <c r="T288" s="4">
        <f t="shared" si="71"/>
        <v>1.2521031694308304E-2</v>
      </c>
      <c r="U288" s="4">
        <f t="shared" si="71"/>
        <v>4.0000053333461372E-3</v>
      </c>
      <c r="V288" s="4">
        <f t="shared" si="71"/>
        <v>3.1968550526341893E-3</v>
      </c>
      <c r="W288" s="4">
        <f t="shared" si="71"/>
        <v>-2.5990917815199837E-3</v>
      </c>
      <c r="X288" s="4">
        <f t="shared" si="71"/>
        <v>0</v>
      </c>
      <c r="Y288" s="4">
        <f t="shared" si="71"/>
        <v>2.2798914964806027E-2</v>
      </c>
      <c r="Z288" s="4">
        <f t="shared" si="71"/>
        <v>-2.8103062992553087E-3</v>
      </c>
      <c r="AA288" s="4">
        <f t="shared" si="71"/>
        <v>-3.4722257107490922E-3</v>
      </c>
      <c r="AB288" s="4">
        <f t="shared" si="71"/>
        <v>-2.7580789745531523E-3</v>
      </c>
      <c r="AC288" s="4">
        <f t="shared" si="71"/>
        <v>-1.4587894636599842E-3</v>
      </c>
      <c r="AD288" s="4">
        <f t="shared" si="71"/>
        <v>0</v>
      </c>
      <c r="AE288" s="4">
        <f t="shared" si="71"/>
        <v>1.1003073344330939E-2</v>
      </c>
      <c r="AF288" s="4">
        <f t="shared" si="71"/>
        <v>-7.1090346791063313E-3</v>
      </c>
      <c r="AG288" s="4">
        <f t="shared" si="71"/>
        <v>4.4069112819906525E-3</v>
      </c>
      <c r="AH288" s="4">
        <f t="shared" si="71"/>
        <v>-3.5632514158524392E-3</v>
      </c>
      <c r="AI288" s="4">
        <f t="shared" si="71"/>
        <v>0</v>
      </c>
      <c r="AJ288" s="4">
        <f t="shared" si="71"/>
        <v>-1.3605652055778598E-2</v>
      </c>
      <c r="AK288" s="4">
        <f t="shared" si="71"/>
        <v>1.6050698631388357E-2</v>
      </c>
      <c r="AL288" s="4">
        <f t="shared" si="71"/>
        <v>-3.5608346230089579E-3</v>
      </c>
      <c r="AM288" s="4">
        <f t="shared" si="71"/>
        <v>5.0604549936155855E-3</v>
      </c>
      <c r="AN288" s="4">
        <f t="shared" si="71"/>
        <v>-8.2182009043860992E-3</v>
      </c>
      <c r="AO288" s="4">
        <f t="shared" si="71"/>
        <v>3.3389012655146303E-3</v>
      </c>
      <c r="AP288" s="4">
        <f t="shared" si="71"/>
        <v>-3.3927089370856907E-3</v>
      </c>
      <c r="AQ288" s="4">
        <f t="shared" si="71"/>
        <v>-1.2430082395972475E-3</v>
      </c>
      <c r="AR288" s="4">
        <f t="shared" si="71"/>
        <v>-7.3122649016498942E-3</v>
      </c>
      <c r="AS288" s="4">
        <f t="shared" si="71"/>
        <v>-4.234304138788344E-3</v>
      </c>
      <c r="AT288" s="4">
        <f t="shared" si="71"/>
        <v>-2.1291259843448265E-3</v>
      </c>
      <c r="AU288" s="4">
        <f t="shared" si="71"/>
        <v>5.8078304751687064E-3</v>
      </c>
      <c r="AV288" s="4">
        <f t="shared" si="71"/>
        <v>-5.3684430603684677E-3</v>
      </c>
      <c r="AW288" s="4">
        <f t="shared" si="71"/>
        <v>-2.856736694982473E-3</v>
      </c>
      <c r="AX288" s="4">
        <f t="shared" si="71"/>
        <v>0</v>
      </c>
      <c r="AY288" s="4">
        <f t="shared" si="71"/>
        <v>4.4843124473285863E-3</v>
      </c>
      <c r="AZ288" s="4">
        <f t="shared" si="71"/>
        <v>-2.0879006235155365E-4</v>
      </c>
      <c r="BA288" s="4">
        <f t="shared" si="71"/>
        <v>2.0124015696824971E-2</v>
      </c>
      <c r="BB288" s="4">
        <f t="shared" si="71"/>
        <v>0.12440871062852076</v>
      </c>
      <c r="BC288" s="4">
        <f t="shared" si="71"/>
        <v>9.0571302340823556E-2</v>
      </c>
      <c r="BD288" s="4">
        <f t="shared" si="71"/>
        <v>1.1041121627606924E-2</v>
      </c>
      <c r="BE288" s="4">
        <f t="shared" si="71"/>
        <v>-2.7748728223355425E-2</v>
      </c>
      <c r="BF288" s="4">
        <f t="shared" si="71"/>
        <v>1.6155440222284989E-2</v>
      </c>
      <c r="BG288" s="4">
        <f t="shared" si="71"/>
        <v>4.1937530417396944E-2</v>
      </c>
      <c r="BH288" s="4">
        <f t="shared" si="71"/>
        <v>8.5055190771945611E-3</v>
      </c>
      <c r="BI288" s="4">
        <f t="shared" si="71"/>
        <v>1.7256259674696358E-3</v>
      </c>
      <c r="BJ288" s="4">
        <f t="shared" si="71"/>
        <v>4.3485111939738676E-2</v>
      </c>
      <c r="BK288" s="4">
        <f t="shared" si="71"/>
        <v>-1.3064965370532932E-2</v>
      </c>
      <c r="BL288" s="4">
        <f t="shared" si="71"/>
        <v>-2.9056580957927687E-2</v>
      </c>
      <c r="BM288" s="4">
        <f t="shared" si="71"/>
        <v>7.7830984644668463E-2</v>
      </c>
      <c r="BN288" s="4">
        <f t="shared" si="71"/>
        <v>-4.5322441880038866E-2</v>
      </c>
      <c r="BO288" s="4">
        <f t="shared" ref="BO288:CX288" si="72">LN(BO35/BO34)</f>
        <v>-4.9466068216792967E-2</v>
      </c>
      <c r="BP288" s="4">
        <f t="shared" si="72"/>
        <v>8.3141356522669595E-3</v>
      </c>
      <c r="BQ288" s="4">
        <f t="shared" si="72"/>
        <v>-2.3400930164612473E-2</v>
      </c>
      <c r="BR288" s="4">
        <f t="shared" si="72"/>
        <v>8.5318173974295267E-2</v>
      </c>
      <c r="BS288" s="4">
        <f t="shared" si="72"/>
        <v>1.1683616708486375E-2</v>
      </c>
      <c r="BT288" s="4">
        <f t="shared" si="72"/>
        <v>-1.6943315083775629E-2</v>
      </c>
      <c r="BU288" s="4">
        <f t="shared" si="72"/>
        <v>7.5423761817241877E-2</v>
      </c>
      <c r="BV288" s="4">
        <f t="shared" si="72"/>
        <v>2.4249651965608753E-2</v>
      </c>
      <c r="BW288" s="4">
        <f t="shared" si="72"/>
        <v>1.1115084908980617E-2</v>
      </c>
      <c r="BX288" s="4">
        <f t="shared" si="72"/>
        <v>8.3333815591444607E-3</v>
      </c>
      <c r="BY288" s="4">
        <f t="shared" si="72"/>
        <v>-4.0609192863149575E-3</v>
      </c>
      <c r="BZ288" s="4">
        <f t="shared" si="72"/>
        <v>8.3160087952598779E-4</v>
      </c>
      <c r="CA288" s="4">
        <f t="shared" si="72"/>
        <v>-4.282588509475084E-2</v>
      </c>
      <c r="CB288" s="4">
        <f t="shared" si="72"/>
        <v>5.7388810757263726E-4</v>
      </c>
      <c r="CC288" s="4">
        <f t="shared" si="72"/>
        <v>-3.4949793687670365E-2</v>
      </c>
      <c r="CD288" s="4">
        <f t="shared" si="72"/>
        <v>3.7426405519116815E-2</v>
      </c>
      <c r="CE288" s="4">
        <f t="shared" si="72"/>
        <v>-3.7111007729431787E-2</v>
      </c>
      <c r="CF288" s="4">
        <f t="shared" si="72"/>
        <v>0.11170398958000126</v>
      </c>
      <c r="CG288" s="4">
        <f t="shared" si="72"/>
        <v>3.0694233517478114E-2</v>
      </c>
      <c r="CH288" s="4">
        <f t="shared" si="72"/>
        <v>2.5118286834386116E-2</v>
      </c>
      <c r="CI288" s="4">
        <f t="shared" si="72"/>
        <v>-6.0778196261949045E-2</v>
      </c>
      <c r="CJ288" s="4">
        <f t="shared" si="72"/>
        <v>-1.5668019550943942E-2</v>
      </c>
      <c r="CK288" s="4">
        <f t="shared" si="72"/>
        <v>-3.4015255412596021E-2</v>
      </c>
      <c r="CL288" s="4">
        <f t="shared" si="72"/>
        <v>-2.4317307650706357E-2</v>
      </c>
      <c r="CM288" s="4">
        <f t="shared" si="72"/>
        <v>1.3471536081023907E-2</v>
      </c>
      <c r="CN288" s="4">
        <f t="shared" si="72"/>
        <v>1.600034134644112E-2</v>
      </c>
      <c r="CO288" s="4">
        <f t="shared" si="72"/>
        <v>-7.6073532757482507E-2</v>
      </c>
      <c r="CP288" s="4">
        <f t="shared" si="72"/>
        <v>-1.1578281873276603E-2</v>
      </c>
      <c r="CQ288" s="4">
        <f t="shared" si="72"/>
        <v>-1.779582306917522E-2</v>
      </c>
      <c r="CR288" s="4">
        <f t="shared" si="72"/>
        <v>-7.9048946204903742E-2</v>
      </c>
      <c r="CS288" s="4">
        <f t="shared" si="72"/>
        <v>-6.239697249481169E-3</v>
      </c>
      <c r="CT288" s="4">
        <f t="shared" si="72"/>
        <v>4.3358457516163774E-2</v>
      </c>
      <c r="CU288" s="4">
        <f t="shared" si="72"/>
        <v>-4.6930795365446788E-2</v>
      </c>
      <c r="CV288" s="4">
        <f t="shared" si="72"/>
        <v>9.950330853168092E-3</v>
      </c>
      <c r="CW288" s="4">
        <f t="shared" si="72"/>
        <v>-3.8684767779202061E-3</v>
      </c>
      <c r="CX288" s="4">
        <f t="shared" si="72"/>
        <v>4.5270102271694139E-2</v>
      </c>
    </row>
    <row r="289" spans="2:102" x14ac:dyDescent="0.75">
      <c r="B289" s="3">
        <f t="shared" si="12"/>
        <v>33</v>
      </c>
      <c r="C289" s="4">
        <f t="shared" ref="C289:BN289" si="73">LN(C36/C35)</f>
        <v>1.0262039826998387E-2</v>
      </c>
      <c r="D289" s="4">
        <f t="shared" si="73"/>
        <v>-2.6420094628386965E-3</v>
      </c>
      <c r="E289" s="4">
        <f t="shared" si="73"/>
        <v>-1.0799137118622621E-3</v>
      </c>
      <c r="F289" s="4">
        <f t="shared" si="73"/>
        <v>-1.9418085857101627E-2</v>
      </c>
      <c r="G289" s="4">
        <f t="shared" si="73"/>
        <v>0</v>
      </c>
      <c r="H289" s="4">
        <f t="shared" si="73"/>
        <v>3.4542348680873824E-3</v>
      </c>
      <c r="I289" s="4">
        <f t="shared" si="73"/>
        <v>-6.4725145056174788E-3</v>
      </c>
      <c r="J289" s="4">
        <f t="shared" si="73"/>
        <v>-9.285051734851152E-4</v>
      </c>
      <c r="K289" s="4">
        <f t="shared" si="73"/>
        <v>1.8231545615149567E-3</v>
      </c>
      <c r="L289" s="4">
        <f t="shared" si="73"/>
        <v>8.941937375661433E-3</v>
      </c>
      <c r="M289" s="4">
        <f t="shared" si="73"/>
        <v>-1.2026459657603415E-3</v>
      </c>
      <c r="N289" s="4">
        <f t="shared" si="73"/>
        <v>0</v>
      </c>
      <c r="O289" s="4">
        <f t="shared" si="73"/>
        <v>8.2531417567204817E-3</v>
      </c>
      <c r="P289" s="4">
        <f t="shared" si="73"/>
        <v>1.4760150281206794E-3</v>
      </c>
      <c r="Q289" s="4">
        <f t="shared" si="73"/>
        <v>5.9583095836306249E-3</v>
      </c>
      <c r="R289" s="4">
        <f t="shared" si="73"/>
        <v>1.8879853819302531E-2</v>
      </c>
      <c r="S289" s="4">
        <f t="shared" si="73"/>
        <v>1.2816406752752332E-3</v>
      </c>
      <c r="T289" s="4">
        <f t="shared" si="73"/>
        <v>-8.2987556629967045E-4</v>
      </c>
      <c r="U289" s="4">
        <f t="shared" si="73"/>
        <v>-1.9980026626729977E-3</v>
      </c>
      <c r="V289" s="4">
        <f t="shared" si="73"/>
        <v>-2.2121183900947116E-3</v>
      </c>
      <c r="W289" s="4">
        <f t="shared" si="73"/>
        <v>3.8961088245651069E-3</v>
      </c>
      <c r="X289" s="4">
        <f t="shared" si="73"/>
        <v>0</v>
      </c>
      <c r="Y289" s="4">
        <f t="shared" si="73"/>
        <v>2.2290689898371647E-2</v>
      </c>
      <c r="Z289" s="4">
        <f t="shared" si="73"/>
        <v>1.874414794350352E-3</v>
      </c>
      <c r="AA289" s="4">
        <f t="shared" si="73"/>
        <v>-3.484324082610811E-3</v>
      </c>
      <c r="AB289" s="4">
        <f t="shared" si="73"/>
        <v>1.0791824544275595E-2</v>
      </c>
      <c r="AC289" s="4">
        <f t="shared" si="73"/>
        <v>2.1873869458004583E-3</v>
      </c>
      <c r="AD289" s="4">
        <f t="shared" si="73"/>
        <v>-1.2040940648045638E-3</v>
      </c>
      <c r="AE289" s="4">
        <f t="shared" si="73"/>
        <v>1.68208618298488E-3</v>
      </c>
      <c r="AF289" s="4">
        <f t="shared" si="73"/>
        <v>3.5608346230089605E-3</v>
      </c>
      <c r="AG289" s="4">
        <f t="shared" si="73"/>
        <v>-1.8338534389355651E-3</v>
      </c>
      <c r="AH289" s="4">
        <f t="shared" si="73"/>
        <v>1.0193680801147801E-3</v>
      </c>
      <c r="AI289" s="4">
        <f t="shared" si="73"/>
        <v>1.0752791776261915E-2</v>
      </c>
      <c r="AJ289" s="4">
        <f t="shared" si="73"/>
        <v>0</v>
      </c>
      <c r="AK289" s="4">
        <f t="shared" si="73"/>
        <v>4.6721779431702368E-3</v>
      </c>
      <c r="AL289" s="4">
        <f t="shared" si="73"/>
        <v>1.1883542693787133E-3</v>
      </c>
      <c r="AM289" s="4">
        <f t="shared" si="73"/>
        <v>5.0349756717355748E-3</v>
      </c>
      <c r="AN289" s="4">
        <f t="shared" si="73"/>
        <v>-7.5046907837421763E-4</v>
      </c>
      <c r="AO289" s="4">
        <f t="shared" si="73"/>
        <v>-1.6680571006969474E-3</v>
      </c>
      <c r="AP289" s="4">
        <f t="shared" si="73"/>
        <v>-9.8186487844649107E-3</v>
      </c>
      <c r="AQ289" s="4">
        <f t="shared" si="73"/>
        <v>-2.4906613124518078E-3</v>
      </c>
      <c r="AR289" s="4">
        <f t="shared" si="73"/>
        <v>1.8078414441109851E-2</v>
      </c>
      <c r="AS289" s="4">
        <f t="shared" si="73"/>
        <v>-3.7789369486258416E-3</v>
      </c>
      <c r="AT289" s="4">
        <f t="shared" si="73"/>
        <v>-2.2593206548003671E-3</v>
      </c>
      <c r="AU289" s="4">
        <f t="shared" si="73"/>
        <v>4.2027905309317392E-3</v>
      </c>
      <c r="AV289" s="4">
        <f t="shared" si="73"/>
        <v>3.4722222571070355E-4</v>
      </c>
      <c r="AW289" s="4">
        <f t="shared" si="73"/>
        <v>-1.2957278891383204E-2</v>
      </c>
      <c r="AX289" s="4">
        <f t="shared" si="73"/>
        <v>-1.1879944051744595E-2</v>
      </c>
      <c r="AY289" s="4">
        <f t="shared" si="73"/>
        <v>0</v>
      </c>
      <c r="AZ289" s="4">
        <f t="shared" si="73"/>
        <v>-4.1771095010036368E-4</v>
      </c>
      <c r="BA289" s="4">
        <f t="shared" si="73"/>
        <v>5.3796585274036766E-2</v>
      </c>
      <c r="BB289" s="4">
        <f t="shared" si="73"/>
        <v>-0.10956220251152628</v>
      </c>
      <c r="BC289" s="4">
        <f t="shared" si="73"/>
        <v>-1.4955413339424744E-2</v>
      </c>
      <c r="BD289" s="4">
        <f t="shared" si="73"/>
        <v>5.8638799010382804E-2</v>
      </c>
      <c r="BE289" s="4">
        <f t="shared" si="73"/>
        <v>5.1546498119438358E-2</v>
      </c>
      <c r="BF289" s="4">
        <f t="shared" si="73"/>
        <v>4.2643987864577392E-3</v>
      </c>
      <c r="BG289" s="4">
        <f t="shared" si="73"/>
        <v>-2.0748936760164028E-2</v>
      </c>
      <c r="BH289" s="4">
        <f t="shared" si="73"/>
        <v>3.56544005030957E-2</v>
      </c>
      <c r="BI289" s="4">
        <f t="shared" si="73"/>
        <v>3.0126986419361126E-3</v>
      </c>
      <c r="BJ289" s="4">
        <f t="shared" si="73"/>
        <v>-0.1124779834266902</v>
      </c>
      <c r="BK289" s="4">
        <f t="shared" si="73"/>
        <v>2.0071191820420661E-2</v>
      </c>
      <c r="BL289" s="4">
        <f t="shared" si="73"/>
        <v>3.3273031336862664E-2</v>
      </c>
      <c r="BM289" s="4">
        <f t="shared" si="73"/>
        <v>-2.6102623902637307E-2</v>
      </c>
      <c r="BN289" s="4">
        <f t="shared" si="73"/>
        <v>6.0523603212089404E-2</v>
      </c>
      <c r="BO289" s="4">
        <f t="shared" ref="BO289:CX289" si="74">LN(BO36/BO35)</f>
        <v>7.7543096936036393E-2</v>
      </c>
      <c r="BP289" s="4">
        <f t="shared" si="74"/>
        <v>3.0353406119772313E-2</v>
      </c>
      <c r="BQ289" s="4">
        <f t="shared" si="74"/>
        <v>2.7474255552248337E-2</v>
      </c>
      <c r="BR289" s="4">
        <f t="shared" si="74"/>
        <v>2.4941910524689529E-2</v>
      </c>
      <c r="BS289" s="4">
        <f t="shared" si="74"/>
        <v>2.1932994090498592E-2</v>
      </c>
      <c r="BT289" s="4">
        <f t="shared" si="74"/>
        <v>1.8556323751115346E-3</v>
      </c>
      <c r="BU289" s="4">
        <f t="shared" si="74"/>
        <v>7.0131823774082627E-2</v>
      </c>
      <c r="BV289" s="4">
        <f t="shared" si="74"/>
        <v>-2.1563283661025306E-2</v>
      </c>
      <c r="BW289" s="4">
        <f t="shared" si="74"/>
        <v>-3.4548281566635215E-4</v>
      </c>
      <c r="BX289" s="4">
        <f t="shared" si="74"/>
        <v>1.1551283556516113E-2</v>
      </c>
      <c r="BY289" s="4">
        <f t="shared" si="74"/>
        <v>2.312823051251791E-2</v>
      </c>
      <c r="BZ289" s="4">
        <f t="shared" si="74"/>
        <v>4.1520005218187044E-2</v>
      </c>
      <c r="CA289" s="4">
        <f t="shared" si="74"/>
        <v>4.8930623471580129E-2</v>
      </c>
      <c r="CB289" s="4">
        <f t="shared" si="74"/>
        <v>-1.6777946362295789E-2</v>
      </c>
      <c r="CC289" s="4">
        <f t="shared" si="74"/>
        <v>1.1335419492424052E-2</v>
      </c>
      <c r="CD289" s="4">
        <f t="shared" si="74"/>
        <v>-5.0219756979026337E-2</v>
      </c>
      <c r="CE289" s="4">
        <f t="shared" si="74"/>
        <v>2.7561863549578274E-2</v>
      </c>
      <c r="CF289" s="4">
        <f t="shared" si="74"/>
        <v>-7.2179820671075361E-3</v>
      </c>
      <c r="CG289" s="4">
        <f t="shared" si="74"/>
        <v>-2.2044980920127386E-2</v>
      </c>
      <c r="CH289" s="4">
        <f t="shared" si="74"/>
        <v>-4.0193949239833451E-2</v>
      </c>
      <c r="CI289" s="4">
        <f t="shared" si="74"/>
        <v>1.0389703849135868E-2</v>
      </c>
      <c r="CJ289" s="4">
        <f t="shared" si="74"/>
        <v>4.382885388667173E-2</v>
      </c>
      <c r="CK289" s="4">
        <f t="shared" si="74"/>
        <v>4.4790716899983596E-2</v>
      </c>
      <c r="CL289" s="4">
        <f t="shared" si="74"/>
        <v>-1.0827638652063503E-2</v>
      </c>
      <c r="CM289" s="4">
        <f t="shared" si="74"/>
        <v>3.263175098298158E-4</v>
      </c>
      <c r="CN289" s="4">
        <f t="shared" si="74"/>
        <v>-2.9532347565017388E-2</v>
      </c>
      <c r="CO289" s="4">
        <f t="shared" si="74"/>
        <v>8.7111172409102808E-2</v>
      </c>
      <c r="CP289" s="4">
        <f t="shared" si="74"/>
        <v>-2.4085202164731246E-2</v>
      </c>
      <c r="CQ289" s="4">
        <f t="shared" si="74"/>
        <v>7.6314300225702555E-2</v>
      </c>
      <c r="CR289" s="4">
        <f t="shared" si="74"/>
        <v>-1.4451118538174598E-2</v>
      </c>
      <c r="CS289" s="4">
        <f t="shared" si="74"/>
        <v>3.7931222323409626E-2</v>
      </c>
      <c r="CT289" s="4">
        <f t="shared" si="74"/>
        <v>5.6836275514390577E-3</v>
      </c>
      <c r="CU289" s="4">
        <f t="shared" si="74"/>
        <v>-3.1411135210090507E-2</v>
      </c>
      <c r="CV289" s="4">
        <f t="shared" si="74"/>
        <v>-1.3289232118682539E-2</v>
      </c>
      <c r="CW289" s="4">
        <f t="shared" si="74"/>
        <v>4.5462374076757413E-2</v>
      </c>
      <c r="CX289" s="4">
        <f t="shared" si="74"/>
        <v>7.7519768043179237E-3</v>
      </c>
    </row>
    <row r="290" spans="2:102" x14ac:dyDescent="0.75">
      <c r="B290" s="3">
        <f t="shared" si="12"/>
        <v>34</v>
      </c>
      <c r="C290" s="4">
        <f t="shared" ref="C290:BN290" si="75">LN(C37/C36)</f>
        <v>4.2895508133121759E-3</v>
      </c>
      <c r="D290" s="4">
        <f t="shared" si="75"/>
        <v>1.3218772579158475E-3</v>
      </c>
      <c r="E290" s="4">
        <f t="shared" si="75"/>
        <v>-5.4039450112708257E-4</v>
      </c>
      <c r="F290" s="4">
        <f t="shared" si="75"/>
        <v>1.9418085857101516E-2</v>
      </c>
      <c r="G290" s="4">
        <f t="shared" si="75"/>
        <v>4.1580101486638982E-3</v>
      </c>
      <c r="H290" s="4">
        <f t="shared" si="75"/>
        <v>4.5871640069061401E-3</v>
      </c>
      <c r="I290" s="4">
        <f t="shared" si="75"/>
        <v>5.8858321772611299E-3</v>
      </c>
      <c r="J290" s="4">
        <f t="shared" si="75"/>
        <v>1.1085563870184273E-2</v>
      </c>
      <c r="K290" s="4">
        <f t="shared" si="75"/>
        <v>6.069802917767355E-4</v>
      </c>
      <c r="L290" s="4">
        <f t="shared" si="75"/>
        <v>2.9629651306570487E-3</v>
      </c>
      <c r="M290" s="4">
        <f t="shared" si="75"/>
        <v>-9.0293459859225344E-4</v>
      </c>
      <c r="N290" s="4">
        <f t="shared" si="75"/>
        <v>0</v>
      </c>
      <c r="O290" s="4">
        <f t="shared" si="75"/>
        <v>1.3689256073417405E-3</v>
      </c>
      <c r="P290" s="4">
        <f t="shared" si="75"/>
        <v>-4.9176298015872694E-4</v>
      </c>
      <c r="Q290" s="4">
        <f t="shared" si="75"/>
        <v>-5.6263593731136711E-3</v>
      </c>
      <c r="R290" s="4">
        <f t="shared" si="75"/>
        <v>6.3467091263729684E-3</v>
      </c>
      <c r="S290" s="4">
        <f t="shared" si="75"/>
        <v>7.6555397813282784E-3</v>
      </c>
      <c r="T290" s="4">
        <f t="shared" si="75"/>
        <v>-4.9937681804870264E-3</v>
      </c>
      <c r="U290" s="4">
        <f t="shared" si="75"/>
        <v>-2.0020026706730793E-3</v>
      </c>
      <c r="V290" s="4">
        <f t="shared" si="75"/>
        <v>4.9091900262383456E-3</v>
      </c>
      <c r="W290" s="4">
        <f t="shared" si="75"/>
        <v>-1.3703313941529665E-2</v>
      </c>
      <c r="X290" s="4">
        <f t="shared" si="75"/>
        <v>0</v>
      </c>
      <c r="Y290" s="4">
        <f t="shared" si="75"/>
        <v>-1.007057856359617E-2</v>
      </c>
      <c r="Z290" s="4">
        <f t="shared" si="75"/>
        <v>1.3023439886286823E-2</v>
      </c>
      <c r="AA290" s="4">
        <f t="shared" si="75"/>
        <v>0</v>
      </c>
      <c r="AB290" s="4">
        <f t="shared" si="75"/>
        <v>9.3240768751232436E-3</v>
      </c>
      <c r="AC290" s="4">
        <f t="shared" si="75"/>
        <v>2.1826127253178713E-3</v>
      </c>
      <c r="AD290" s="4">
        <f t="shared" si="75"/>
        <v>-1.2055456553487812E-3</v>
      </c>
      <c r="AE290" s="4">
        <f t="shared" si="75"/>
        <v>3.3557078469723151E-3</v>
      </c>
      <c r="AF290" s="4">
        <f t="shared" si="75"/>
        <v>-9.5238815112555896E-3</v>
      </c>
      <c r="AG290" s="4">
        <f t="shared" si="75"/>
        <v>-5.5218251843078608E-3</v>
      </c>
      <c r="AH290" s="4">
        <f t="shared" si="75"/>
        <v>-6.1318536533497732E-3</v>
      </c>
      <c r="AI290" s="4">
        <f t="shared" si="75"/>
        <v>-7.3801072976226456E-3</v>
      </c>
      <c r="AJ290" s="4">
        <f t="shared" si="75"/>
        <v>0</v>
      </c>
      <c r="AK290" s="4">
        <f t="shared" si="75"/>
        <v>2.9094074747567394E-2</v>
      </c>
      <c r="AL290" s="4">
        <f t="shared" si="75"/>
        <v>2.3724803536303955E-3</v>
      </c>
      <c r="AM290" s="4">
        <f t="shared" si="75"/>
        <v>-2.2346378014164881E-3</v>
      </c>
      <c r="AN290" s="4">
        <f t="shared" si="75"/>
        <v>1.6381602371885764E-2</v>
      </c>
      <c r="AO290" s="4">
        <f t="shared" si="75"/>
        <v>-1.6708441648176058E-3</v>
      </c>
      <c r="AP290" s="4">
        <f t="shared" si="75"/>
        <v>-1.2953549000391152E-2</v>
      </c>
      <c r="AQ290" s="4">
        <f t="shared" si="75"/>
        <v>4.9751346401139289E-3</v>
      </c>
      <c r="AR290" s="4">
        <f t="shared" si="75"/>
        <v>-2.7559155422081247E-2</v>
      </c>
      <c r="AS290" s="4">
        <f t="shared" si="75"/>
        <v>6.1335412858366323E-3</v>
      </c>
      <c r="AT290" s="4">
        <f t="shared" si="75"/>
        <v>-2.516357643863338E-3</v>
      </c>
      <c r="AU290" s="4">
        <f t="shared" si="75"/>
        <v>-7.8667894446464112E-4</v>
      </c>
      <c r="AV290" s="4">
        <f t="shared" si="75"/>
        <v>0</v>
      </c>
      <c r="AW290" s="4">
        <f t="shared" si="75"/>
        <v>2.8939392212612579E-3</v>
      </c>
      <c r="AX290" s="4">
        <f t="shared" si="75"/>
        <v>-8.8261826282720716E-3</v>
      </c>
      <c r="AY290" s="4">
        <f t="shared" si="75"/>
        <v>-8.1426815197829412E-3</v>
      </c>
      <c r="AZ290" s="4">
        <f t="shared" si="75"/>
        <v>2.7120075034733769E-3</v>
      </c>
      <c r="BA290" s="4">
        <f t="shared" si="75"/>
        <v>-4.9947959612742364E-2</v>
      </c>
      <c r="BB290" s="4">
        <f t="shared" si="75"/>
        <v>0.14387247568064385</v>
      </c>
      <c r="BC290" s="4">
        <f t="shared" si="75"/>
        <v>-8.268305622449143E-2</v>
      </c>
      <c r="BD290" s="4">
        <f t="shared" si="75"/>
        <v>2.9874717176896264E-2</v>
      </c>
      <c r="BE290" s="4">
        <f t="shared" si="75"/>
        <v>-2.3797769896083013E-2</v>
      </c>
      <c r="BF290" s="4">
        <f t="shared" si="75"/>
        <v>-2.9143994669081012E-2</v>
      </c>
      <c r="BG290" s="4">
        <f t="shared" si="75"/>
        <v>1.0742599360438327E-2</v>
      </c>
      <c r="BH290" s="4">
        <f t="shared" si="75"/>
        <v>-5.5202976588443718E-2</v>
      </c>
      <c r="BI290" s="4">
        <f t="shared" si="75"/>
        <v>2.4199864882948608E-2</v>
      </c>
      <c r="BJ290" s="4">
        <f t="shared" si="75"/>
        <v>0.13353139262452257</v>
      </c>
      <c r="BK290" s="4">
        <f t="shared" si="75"/>
        <v>-4.3914849806257844E-2</v>
      </c>
      <c r="BL290" s="4">
        <f t="shared" si="75"/>
        <v>-2.2217883897592099E-2</v>
      </c>
      <c r="BM290" s="4">
        <f t="shared" si="75"/>
        <v>5.1541197541321845E-2</v>
      </c>
      <c r="BN290" s="4">
        <f t="shared" si="75"/>
        <v>-2.2889282671063896E-2</v>
      </c>
      <c r="BO290" s="4">
        <f t="shared" ref="BO290:CX290" si="76">LN(BO37/BO36)</f>
        <v>-1.2751058241016635E-2</v>
      </c>
      <c r="BP290" s="4">
        <f t="shared" si="76"/>
        <v>-3.2195027266421747E-2</v>
      </c>
      <c r="BQ290" s="4">
        <f t="shared" si="76"/>
        <v>-2.5387298273049985E-2</v>
      </c>
      <c r="BR290" s="4">
        <f t="shared" si="76"/>
        <v>-4.0089125304602555E-2</v>
      </c>
      <c r="BS290" s="4">
        <f t="shared" si="76"/>
        <v>2.5498576768595682E-2</v>
      </c>
      <c r="BT290" s="4">
        <f t="shared" si="76"/>
        <v>8.4918361503131517E-3</v>
      </c>
      <c r="BU290" s="4">
        <f t="shared" si="76"/>
        <v>-1.8380758721637126E-2</v>
      </c>
      <c r="BV290" s="4">
        <f t="shared" si="76"/>
        <v>1.2993686061988179E-2</v>
      </c>
      <c r="BW290" s="4">
        <f t="shared" si="76"/>
        <v>4.5592903835808059E-2</v>
      </c>
      <c r="BX290" s="4">
        <f t="shared" si="76"/>
        <v>3.684753401454736E-3</v>
      </c>
      <c r="BY290" s="4">
        <f t="shared" si="76"/>
        <v>-2.8227680624867319E-2</v>
      </c>
      <c r="BZ290" s="4">
        <f t="shared" si="76"/>
        <v>-2.666824708216118E-2</v>
      </c>
      <c r="CA290" s="4">
        <f t="shared" si="76"/>
        <v>0.11193994724572422</v>
      </c>
      <c r="CB290" s="4">
        <f t="shared" si="76"/>
        <v>4.1708416001703039E-2</v>
      </c>
      <c r="CC290" s="4">
        <f t="shared" si="76"/>
        <v>8.2190638518399181E-2</v>
      </c>
      <c r="CD290" s="4">
        <f t="shared" si="76"/>
        <v>3.5140650151906094E-2</v>
      </c>
      <c r="CE290" s="4">
        <f t="shared" si="76"/>
        <v>2.7341345604320864E-2</v>
      </c>
      <c r="CF290" s="4">
        <f t="shared" si="76"/>
        <v>-4.1478377871684818E-2</v>
      </c>
      <c r="CG290" s="4">
        <f t="shared" si="76"/>
        <v>1.6080748528453877E-2</v>
      </c>
      <c r="CH290" s="4">
        <f t="shared" si="76"/>
        <v>8.2104844855470413E-2</v>
      </c>
      <c r="CI290" s="4">
        <f t="shared" si="76"/>
        <v>-2.8835549639887381E-2</v>
      </c>
      <c r="CJ290" s="4">
        <f t="shared" si="76"/>
        <v>-3.2145624973416428E-2</v>
      </c>
      <c r="CK290" s="4">
        <f t="shared" si="76"/>
        <v>2.4851716155763467E-2</v>
      </c>
      <c r="CL290" s="4">
        <f t="shared" si="76"/>
        <v>1.7981476008682169E-2</v>
      </c>
      <c r="CM290" s="4">
        <f t="shared" si="76"/>
        <v>-5.6717094864704679E-2</v>
      </c>
      <c r="CN290" s="4">
        <f t="shared" si="76"/>
        <v>4.6148383546379096E-2</v>
      </c>
      <c r="CO290" s="4">
        <f t="shared" si="76"/>
        <v>-8.4718826770482994E-2</v>
      </c>
      <c r="CP290" s="4">
        <f t="shared" si="76"/>
        <v>2.4085202164731236E-2</v>
      </c>
      <c r="CQ290" s="4">
        <f t="shared" si="76"/>
        <v>-4.6343990286788303E-2</v>
      </c>
      <c r="CR290" s="4">
        <f t="shared" si="76"/>
        <v>6.2079167527429167E-2</v>
      </c>
      <c r="CS290" s="4">
        <f t="shared" si="76"/>
        <v>-5.5012959607701174E-2</v>
      </c>
      <c r="CT290" s="4">
        <f t="shared" si="76"/>
        <v>1.0025146619378646E-2</v>
      </c>
      <c r="CU290" s="4">
        <f t="shared" si="76"/>
        <v>3.426149343444701E-2</v>
      </c>
      <c r="CV290" s="4">
        <f t="shared" si="76"/>
        <v>3.2897703507059013E-2</v>
      </c>
      <c r="CW290" s="4">
        <f t="shared" si="76"/>
        <v>-3.710579396535713E-3</v>
      </c>
      <c r="CX290" s="4">
        <f t="shared" si="76"/>
        <v>3.8535693159899723E-3</v>
      </c>
    </row>
    <row r="291" spans="2:102" x14ac:dyDescent="0.75">
      <c r="B291" s="3">
        <f t="shared" si="12"/>
        <v>35</v>
      </c>
      <c r="C291" s="4">
        <f t="shared" ref="C291:BN291" si="77">LN(C38/C37)</f>
        <v>-2.1424753776470512E-3</v>
      </c>
      <c r="D291" s="4">
        <f t="shared" si="77"/>
        <v>-1.3218772579158245E-3</v>
      </c>
      <c r="E291" s="4">
        <f t="shared" si="77"/>
        <v>4.853069649073464E-3</v>
      </c>
      <c r="F291" s="4">
        <f t="shared" si="77"/>
        <v>0</v>
      </c>
      <c r="G291" s="4">
        <f t="shared" si="77"/>
        <v>0</v>
      </c>
      <c r="H291" s="4">
        <f t="shared" si="77"/>
        <v>3.4266167166475134E-3</v>
      </c>
      <c r="I291" s="4">
        <f t="shared" si="77"/>
        <v>2.9299757263298635E-3</v>
      </c>
      <c r="J291" s="4">
        <f t="shared" si="77"/>
        <v>-2.5117599531291335E-2</v>
      </c>
      <c r="K291" s="4">
        <f t="shared" si="77"/>
        <v>-2.4301348532917819E-3</v>
      </c>
      <c r="L291" s="4">
        <f t="shared" si="77"/>
        <v>2.9542118974316043E-3</v>
      </c>
      <c r="M291" s="4">
        <f t="shared" si="77"/>
        <v>-3.0115946621232006E-4</v>
      </c>
      <c r="N291" s="4">
        <f t="shared" si="77"/>
        <v>-9.2166551049240632E-3</v>
      </c>
      <c r="O291" s="4">
        <f t="shared" si="77"/>
        <v>1.3670542115330967E-3</v>
      </c>
      <c r="P291" s="4">
        <f t="shared" si="77"/>
        <v>1.4745640420668511E-3</v>
      </c>
      <c r="Q291" s="4">
        <f t="shared" si="77"/>
        <v>7.6045993852194328E-3</v>
      </c>
      <c r="R291" s="4">
        <f t="shared" si="77"/>
        <v>7.4847700220888299E-3</v>
      </c>
      <c r="S291" s="4">
        <f t="shared" si="77"/>
        <v>1.270244692867768E-3</v>
      </c>
      <c r="T291" s="4">
        <f t="shared" si="77"/>
        <v>-4.172751990443326E-4</v>
      </c>
      <c r="U291" s="4">
        <f t="shared" si="77"/>
        <v>0</v>
      </c>
      <c r="V291" s="4">
        <f t="shared" si="77"/>
        <v>1.1684650954972897E-2</v>
      </c>
      <c r="W291" s="4">
        <f t="shared" si="77"/>
        <v>-2.6315804660559318E-3</v>
      </c>
      <c r="X291" s="4">
        <f t="shared" si="77"/>
        <v>0</v>
      </c>
      <c r="Y291" s="4">
        <f t="shared" si="77"/>
        <v>-6.0913893934019282E-3</v>
      </c>
      <c r="Z291" s="4">
        <f t="shared" si="77"/>
        <v>4.6104277147825598E-3</v>
      </c>
      <c r="AA291" s="4">
        <f t="shared" si="77"/>
        <v>1.9015266113487313E-2</v>
      </c>
      <c r="AB291" s="4">
        <f t="shared" si="77"/>
        <v>0</v>
      </c>
      <c r="AC291" s="4">
        <f t="shared" si="77"/>
        <v>4.3509858343263536E-3</v>
      </c>
      <c r="AD291" s="4">
        <f t="shared" si="77"/>
        <v>-6.0331826867728933E-4</v>
      </c>
      <c r="AE291" s="4">
        <f t="shared" si="77"/>
        <v>5.8455281274361883E-3</v>
      </c>
      <c r="AF291" s="4">
        <f t="shared" si="77"/>
        <v>2.7871807810283459E-3</v>
      </c>
      <c r="AG291" s="4">
        <f t="shared" si="77"/>
        <v>3.6907178865161082E-4</v>
      </c>
      <c r="AH291" s="4">
        <f t="shared" si="77"/>
        <v>1.7276852498179528E-2</v>
      </c>
      <c r="AI291" s="4">
        <f t="shared" si="77"/>
        <v>-6.73627509474165E-4</v>
      </c>
      <c r="AJ291" s="4">
        <f t="shared" si="77"/>
        <v>1.7108644036293876E-3</v>
      </c>
      <c r="AK291" s="4">
        <f t="shared" si="77"/>
        <v>1.5276618792942852E-2</v>
      </c>
      <c r="AL291" s="4">
        <f t="shared" si="77"/>
        <v>-4.7506027585977528E-3</v>
      </c>
      <c r="AM291" s="4">
        <f t="shared" si="77"/>
        <v>5.5912777525971707E-4</v>
      </c>
      <c r="AN291" s="4">
        <f t="shared" si="77"/>
        <v>-2.2181155120213785E-3</v>
      </c>
      <c r="AO291" s="4">
        <f t="shared" si="77"/>
        <v>-2.930711748080734E-3</v>
      </c>
      <c r="AP291" s="4">
        <f t="shared" si="77"/>
        <v>-3.4828071774615083E-3</v>
      </c>
      <c r="AQ291" s="4">
        <f t="shared" si="77"/>
        <v>6.1843116087845224E-3</v>
      </c>
      <c r="AR291" s="4">
        <f t="shared" si="77"/>
        <v>1.4291962478032456E-2</v>
      </c>
      <c r="AS291" s="4">
        <f t="shared" si="77"/>
        <v>0</v>
      </c>
      <c r="AT291" s="4">
        <f t="shared" si="77"/>
        <v>-5.3050522296932291E-3</v>
      </c>
      <c r="AU291" s="4">
        <f t="shared" si="77"/>
        <v>7.0579302267051386E-3</v>
      </c>
      <c r="AV291" s="4">
        <f t="shared" si="77"/>
        <v>4.675738018991374E-3</v>
      </c>
      <c r="AW291" s="4">
        <f t="shared" si="77"/>
        <v>-6.0869753158490844E-3</v>
      </c>
      <c r="AX291" s="4">
        <f t="shared" si="77"/>
        <v>1.1283617602027301E-2</v>
      </c>
      <c r="AY291" s="4">
        <f t="shared" si="77"/>
        <v>5.3423436494638207E-3</v>
      </c>
      <c r="AZ291" s="4">
        <f t="shared" si="77"/>
        <v>-6.479278597757961E-3</v>
      </c>
      <c r="BA291" s="4">
        <f t="shared" si="77"/>
        <v>0.12388191279795742</v>
      </c>
      <c r="BB291" s="4">
        <f t="shared" si="77"/>
        <v>8.1707218070498442E-3</v>
      </c>
      <c r="BC291" s="4">
        <f t="shared" si="77"/>
        <v>-1.7056809671421719E-2</v>
      </c>
      <c r="BD291" s="4">
        <f t="shared" si="77"/>
        <v>-2.7658240466004302E-2</v>
      </c>
      <c r="BE291" s="4">
        <f t="shared" si="77"/>
        <v>1.6287004974699058E-2</v>
      </c>
      <c r="BF291" s="4">
        <f t="shared" si="77"/>
        <v>3.0207258990411007E-2</v>
      </c>
      <c r="BG291" s="4">
        <f t="shared" si="77"/>
        <v>5.6408798900857062E-3</v>
      </c>
      <c r="BH291" s="4">
        <f t="shared" si="77"/>
        <v>5.1108206315948139E-2</v>
      </c>
      <c r="BI291" s="4">
        <f t="shared" si="77"/>
        <v>7.9382075512284874E-3</v>
      </c>
      <c r="BJ291" s="4">
        <f t="shared" si="77"/>
        <v>-6.4538521137571053E-2</v>
      </c>
      <c r="BK291" s="4">
        <f t="shared" si="77"/>
        <v>6.9890336209518469E-2</v>
      </c>
      <c r="BL291" s="4">
        <f t="shared" si="77"/>
        <v>4.4410195491954359E-2</v>
      </c>
      <c r="BM291" s="4">
        <f t="shared" si="77"/>
        <v>-4.0037373059837303E-2</v>
      </c>
      <c r="BN291" s="4">
        <f t="shared" si="77"/>
        <v>-7.8527868851873073E-2</v>
      </c>
      <c r="BO291" s="4">
        <f t="shared" ref="BO291:CX291" si="78">LN(BO38/BO37)</f>
        <v>2.1162322784909954E-2</v>
      </c>
      <c r="BP291" s="4">
        <f t="shared" si="78"/>
        <v>1.690695972223117E-2</v>
      </c>
      <c r="BQ291" s="4">
        <f t="shared" si="78"/>
        <v>4.8161222921602048E-2</v>
      </c>
      <c r="BR291" s="4">
        <f t="shared" si="78"/>
        <v>5.0010420574661416E-2</v>
      </c>
      <c r="BS291" s="4">
        <f t="shared" si="78"/>
        <v>-3.2756255074880128E-2</v>
      </c>
      <c r="BT291" s="4">
        <f t="shared" si="78"/>
        <v>-3.0610826012783098E-2</v>
      </c>
      <c r="BU291" s="4">
        <f t="shared" si="78"/>
        <v>2.7445976608747688E-2</v>
      </c>
      <c r="BV291" s="4">
        <f t="shared" si="78"/>
        <v>6.9272914325662583E-3</v>
      </c>
      <c r="BW291" s="4">
        <f t="shared" si="78"/>
        <v>-4.9054312622397567E-2</v>
      </c>
      <c r="BX291" s="4">
        <f t="shared" si="78"/>
        <v>3.0982160218432177E-2</v>
      </c>
      <c r="BY291" s="4">
        <f t="shared" si="78"/>
        <v>-1.5456258236691577E-2</v>
      </c>
      <c r="BZ291" s="4">
        <f t="shared" si="78"/>
        <v>-5.2975815977764171E-2</v>
      </c>
      <c r="CA291" s="4">
        <f t="shared" si="78"/>
        <v>-0.16728242992218856</v>
      </c>
      <c r="CB291" s="4">
        <f t="shared" si="78"/>
        <v>-4.6386787107803751E-2</v>
      </c>
      <c r="CC291" s="4">
        <f t="shared" si="78"/>
        <v>-2.9928471889853543E-2</v>
      </c>
      <c r="CD291" s="4">
        <f t="shared" si="78"/>
        <v>-3.9441732051296731E-2</v>
      </c>
      <c r="CE291" s="4">
        <f t="shared" si="78"/>
        <v>-5.3807918792484248E-2</v>
      </c>
      <c r="CF291" s="4">
        <f t="shared" si="78"/>
        <v>-3.40600536063402E-2</v>
      </c>
      <c r="CG291" s="4">
        <f t="shared" si="78"/>
        <v>-1.9960086467149273E-3</v>
      </c>
      <c r="CH291" s="4">
        <f t="shared" si="78"/>
        <v>-4.9233359380847892E-2</v>
      </c>
      <c r="CI291" s="4">
        <f t="shared" si="78"/>
        <v>4.9296621511227517E-2</v>
      </c>
      <c r="CJ291" s="4">
        <f t="shared" si="78"/>
        <v>2.7212563524884575E-2</v>
      </c>
      <c r="CK291" s="4">
        <f t="shared" si="78"/>
        <v>-1.8812208831599904E-2</v>
      </c>
      <c r="CL291" s="4">
        <f t="shared" si="78"/>
        <v>-3.3655778102125375E-2</v>
      </c>
      <c r="CM291" s="4">
        <f t="shared" si="78"/>
        <v>1.84746958282586E-2</v>
      </c>
      <c r="CN291" s="4">
        <f t="shared" si="78"/>
        <v>-2.9038555979918772E-2</v>
      </c>
      <c r="CO291" s="4">
        <f t="shared" si="78"/>
        <v>6.0273165024429323E-2</v>
      </c>
      <c r="CP291" s="4">
        <f t="shared" si="78"/>
        <v>3.9220713153281329E-2</v>
      </c>
      <c r="CQ291" s="4">
        <f t="shared" si="78"/>
        <v>-1.9057503227583861E-2</v>
      </c>
      <c r="CR291" s="4">
        <f t="shared" si="78"/>
        <v>-5.2902575722524436E-2</v>
      </c>
      <c r="CS291" s="4">
        <f t="shared" si="78"/>
        <v>7.5017136053017922E-2</v>
      </c>
      <c r="CT291" s="4">
        <f t="shared" si="78"/>
        <v>1.6079505374348366E-2</v>
      </c>
      <c r="CU291" s="4">
        <f t="shared" si="78"/>
        <v>7.561472700576488E-3</v>
      </c>
      <c r="CV291" s="4">
        <f t="shared" si="78"/>
        <v>0</v>
      </c>
      <c r="CW291" s="4">
        <f t="shared" si="78"/>
        <v>-2.6366875840742224E-2</v>
      </c>
      <c r="CX291" s="4">
        <f t="shared" si="78"/>
        <v>-3.7721837029545381E-2</v>
      </c>
    </row>
    <row r="292" spans="2:102" x14ac:dyDescent="0.75">
      <c r="B292" s="3">
        <f t="shared" si="12"/>
        <v>36</v>
      </c>
      <c r="C292" s="4">
        <f t="shared" ref="C292:BN292" si="79">LN(C39/C38)</f>
        <v>-3.7604127041321587E-3</v>
      </c>
      <c r="D292" s="4">
        <f t="shared" si="79"/>
        <v>-3.9761483796392945E-3</v>
      </c>
      <c r="E292" s="4">
        <f t="shared" si="79"/>
        <v>-1.0764263687381775E-3</v>
      </c>
      <c r="F292" s="4">
        <f t="shared" si="79"/>
        <v>-1.9418085857101627E-2</v>
      </c>
      <c r="G292" s="4">
        <f t="shared" si="79"/>
        <v>0</v>
      </c>
      <c r="H292" s="4">
        <f t="shared" si="79"/>
        <v>-9.1638671067909745E-3</v>
      </c>
      <c r="I292" s="4">
        <f t="shared" si="79"/>
        <v>-8.8158079035911309E-3</v>
      </c>
      <c r="J292" s="4">
        <f t="shared" si="79"/>
        <v>1.4032035661106964E-2</v>
      </c>
      <c r="K292" s="4">
        <f t="shared" si="79"/>
        <v>4.854378464798143E-3</v>
      </c>
      <c r="L292" s="4">
        <f t="shared" si="79"/>
        <v>-8.888947417246152E-3</v>
      </c>
      <c r="M292" s="4">
        <f t="shared" si="79"/>
        <v>0</v>
      </c>
      <c r="N292" s="4">
        <f t="shared" si="79"/>
        <v>9.2166551049240476E-3</v>
      </c>
      <c r="O292" s="4">
        <f t="shared" si="79"/>
        <v>-1.3670542115331123E-3</v>
      </c>
      <c r="P292" s="4">
        <f t="shared" si="79"/>
        <v>2.9426210541975781E-3</v>
      </c>
      <c r="Q292" s="4">
        <f t="shared" si="79"/>
        <v>-1.6482614577174209E-3</v>
      </c>
      <c r="R292" s="4">
        <f t="shared" si="79"/>
        <v>0</v>
      </c>
      <c r="S292" s="4">
        <f t="shared" si="79"/>
        <v>-1.905972622733782E-3</v>
      </c>
      <c r="T292" s="4">
        <f t="shared" si="79"/>
        <v>-1.0488873169934446E-2</v>
      </c>
      <c r="U292" s="4">
        <f t="shared" si="79"/>
        <v>9.9701723198498508E-3</v>
      </c>
      <c r="V292" s="4">
        <f t="shared" si="79"/>
        <v>1.4510280659591694E-3</v>
      </c>
      <c r="W292" s="4">
        <f t="shared" si="79"/>
        <v>0</v>
      </c>
      <c r="X292" s="4">
        <f t="shared" si="79"/>
        <v>0</v>
      </c>
      <c r="Y292" s="4">
        <f t="shared" si="79"/>
        <v>2.0345886977874567E-3</v>
      </c>
      <c r="Z292" s="4">
        <f t="shared" si="79"/>
        <v>-1.2963144490510874E-2</v>
      </c>
      <c r="AA292" s="4">
        <f t="shared" si="79"/>
        <v>-3.4305350967891368E-3</v>
      </c>
      <c r="AB292" s="4">
        <f t="shared" si="79"/>
        <v>0</v>
      </c>
      <c r="AC292" s="4">
        <f t="shared" si="79"/>
        <v>7.2332733714302591E-4</v>
      </c>
      <c r="AD292" s="4">
        <f t="shared" si="79"/>
        <v>1.206272763881596E-3</v>
      </c>
      <c r="AE292" s="4">
        <f t="shared" si="79"/>
        <v>1.3234270907543538E-2</v>
      </c>
      <c r="AF292" s="4">
        <f t="shared" si="79"/>
        <v>2.1243914576044135E-2</v>
      </c>
      <c r="AG292" s="4">
        <f t="shared" si="79"/>
        <v>4.7855788000130597E-3</v>
      </c>
      <c r="AH292" s="4">
        <f t="shared" si="79"/>
        <v>1.0070494305260034E-3</v>
      </c>
      <c r="AI292" s="4">
        <f t="shared" si="79"/>
        <v>-1.3486178712935292E-3</v>
      </c>
      <c r="AJ292" s="4">
        <f t="shared" si="79"/>
        <v>0</v>
      </c>
      <c r="AK292" s="4">
        <f t="shared" si="79"/>
        <v>-8.9219336773304128E-4</v>
      </c>
      <c r="AL292" s="4">
        <f t="shared" si="79"/>
        <v>-1.191185370153118E-3</v>
      </c>
      <c r="AM292" s="4">
        <f t="shared" si="79"/>
        <v>1.1173185519925981E-3</v>
      </c>
      <c r="AN292" s="4">
        <f t="shared" si="79"/>
        <v>-1.4814817524429174E-3</v>
      </c>
      <c r="AO292" s="4">
        <f t="shared" si="79"/>
        <v>8.3822301638842938E-4</v>
      </c>
      <c r="AP292" s="4">
        <f t="shared" si="79"/>
        <v>-1.7154588258182869E-2</v>
      </c>
      <c r="AQ292" s="4">
        <f t="shared" si="79"/>
        <v>-4.944385845463967E-3</v>
      </c>
      <c r="AR292" s="4">
        <f t="shared" si="79"/>
        <v>4.1727519904427818E-4</v>
      </c>
      <c r="AS292" s="4">
        <f t="shared" si="79"/>
        <v>2.8182263838417909E-3</v>
      </c>
      <c r="AT292" s="4">
        <f t="shared" si="79"/>
        <v>5.064573417954385E-4</v>
      </c>
      <c r="AU292" s="4">
        <f t="shared" si="79"/>
        <v>-2.6082435235032621E-3</v>
      </c>
      <c r="AV292" s="4">
        <f t="shared" si="79"/>
        <v>8.6348334524965575E-4</v>
      </c>
      <c r="AW292" s="4">
        <f t="shared" si="79"/>
        <v>-4.0786655231151289E-3</v>
      </c>
      <c r="AX292" s="4">
        <f t="shared" si="79"/>
        <v>-3.5069262151451433E-4</v>
      </c>
      <c r="AY292" s="4">
        <f t="shared" si="79"/>
        <v>-4.2152654799977717E-3</v>
      </c>
      <c r="AZ292" s="4">
        <f t="shared" si="79"/>
        <v>-7.1549126780456216E-3</v>
      </c>
      <c r="BA292" s="4">
        <f t="shared" si="79"/>
        <v>-3.804493406426928E-2</v>
      </c>
      <c r="BB292" s="4">
        <f t="shared" si="79"/>
        <v>-5.7690413639696146E-2</v>
      </c>
      <c r="BC292" s="4">
        <f t="shared" si="79"/>
        <v>6.5509193057368478E-2</v>
      </c>
      <c r="BD292" s="4">
        <f t="shared" si="79"/>
        <v>-2.088069898159382E-2</v>
      </c>
      <c r="BE292" s="4">
        <f t="shared" si="79"/>
        <v>2.4469305943443643E-2</v>
      </c>
      <c r="BF292" s="4">
        <f t="shared" si="79"/>
        <v>-1.6068904939200327E-2</v>
      </c>
      <c r="BG292" s="4">
        <f t="shared" si="79"/>
        <v>1.611938187988339E-2</v>
      </c>
      <c r="BH292" s="4">
        <f t="shared" si="79"/>
        <v>2.8317407848341841E-2</v>
      </c>
      <c r="BI292" s="4">
        <f t="shared" si="79"/>
        <v>-2.2302628598264283E-2</v>
      </c>
      <c r="BJ292" s="4">
        <f t="shared" si="79"/>
        <v>-2.2472855852058628E-2</v>
      </c>
      <c r="BK292" s="4">
        <f t="shared" si="79"/>
        <v>-5.2466017518437618E-3</v>
      </c>
      <c r="BL292" s="4">
        <f t="shared" si="79"/>
        <v>-3.2058648936331932E-3</v>
      </c>
      <c r="BM292" s="4">
        <f t="shared" si="79"/>
        <v>-9.0582809357226957E-2</v>
      </c>
      <c r="BN292" s="4">
        <f t="shared" si="79"/>
        <v>5.2842481374379982E-2</v>
      </c>
      <c r="BO292" s="4">
        <f t="shared" ref="BO292:CX292" si="80">LN(BO39/BO38)</f>
        <v>-1.0760337740617033E-2</v>
      </c>
      <c r="BP292" s="4">
        <f t="shared" si="80"/>
        <v>-4.5413338721262469E-3</v>
      </c>
      <c r="BQ292" s="4">
        <f t="shared" si="80"/>
        <v>-6.1452779213663565E-2</v>
      </c>
      <c r="BR292" s="4">
        <f t="shared" si="80"/>
        <v>-2.5288027910135309E-2</v>
      </c>
      <c r="BS292" s="4">
        <f t="shared" si="80"/>
        <v>-2.9569208122948609E-2</v>
      </c>
      <c r="BT292" s="4">
        <f t="shared" si="80"/>
        <v>3.0280113976411949E-3</v>
      </c>
      <c r="BU292" s="4">
        <f t="shared" si="80"/>
        <v>1.3445580709351118E-2</v>
      </c>
      <c r="BV292" s="4">
        <f t="shared" si="80"/>
        <v>3.5204668938036365E-2</v>
      </c>
      <c r="BW292" s="4">
        <f t="shared" si="80"/>
        <v>4.1522551007672883E-3</v>
      </c>
      <c r="BX292" s="4">
        <f t="shared" si="80"/>
        <v>-2.7772285257878283E-3</v>
      </c>
      <c r="BY292" s="4">
        <f t="shared" si="80"/>
        <v>5.9463358965524231E-2</v>
      </c>
      <c r="BZ292" s="4">
        <f t="shared" si="80"/>
        <v>1.0309369658861287E-2</v>
      </c>
      <c r="CA292" s="4">
        <f t="shared" si="80"/>
        <v>2.6368715261177639E-2</v>
      </c>
      <c r="CB292" s="4">
        <f t="shared" si="80"/>
        <v>-4.700361180331741E-3</v>
      </c>
      <c r="CC292" s="4">
        <f t="shared" si="80"/>
        <v>-4.2838717940103091E-2</v>
      </c>
      <c r="CD292" s="4">
        <f t="shared" si="80"/>
        <v>4.4951387862266268E-2</v>
      </c>
      <c r="CE292" s="4">
        <f t="shared" si="80"/>
        <v>5.458528837119077E-3</v>
      </c>
      <c r="CF292" s="4">
        <f t="shared" si="80"/>
        <v>0.11051027632730369</v>
      </c>
      <c r="CG292" s="4">
        <f t="shared" si="80"/>
        <v>4.2538801681399917E-2</v>
      </c>
      <c r="CH292" s="4">
        <f t="shared" si="80"/>
        <v>-1.2324533618585591E-2</v>
      </c>
      <c r="CI292" s="4">
        <f t="shared" si="80"/>
        <v>-2.046107187134006E-2</v>
      </c>
      <c r="CJ292" s="4">
        <f t="shared" si="80"/>
        <v>-1.5664257629951335E-2</v>
      </c>
      <c r="CK292" s="4">
        <f t="shared" si="80"/>
        <v>-9.7743389298168611E-3</v>
      </c>
      <c r="CL292" s="4">
        <f t="shared" si="80"/>
        <v>8.9122477185199812E-3</v>
      </c>
      <c r="CM292" s="4">
        <f t="shared" si="80"/>
        <v>1.9137733654663588E-2</v>
      </c>
      <c r="CN292" s="4">
        <f t="shared" si="80"/>
        <v>-1.5294945035637702E-2</v>
      </c>
      <c r="CO292" s="4">
        <f t="shared" si="80"/>
        <v>-6.3863833155157854E-2</v>
      </c>
      <c r="CP292" s="4">
        <f t="shared" si="80"/>
        <v>-5.1959738930710986E-2</v>
      </c>
      <c r="CQ292" s="4">
        <f t="shared" si="80"/>
        <v>2.5811026243363622E-2</v>
      </c>
      <c r="CR292" s="4">
        <f t="shared" si="80"/>
        <v>2.750291888962678E-2</v>
      </c>
      <c r="CS292" s="4">
        <f t="shared" si="80"/>
        <v>-3.3206865993002932E-2</v>
      </c>
      <c r="CT292" s="4">
        <f t="shared" si="80"/>
        <v>-1.6703141191255079E-2</v>
      </c>
      <c r="CU292" s="4">
        <f t="shared" si="80"/>
        <v>5.1655433008955852E-3</v>
      </c>
      <c r="CV292" s="4">
        <f t="shared" si="80"/>
        <v>4.1210268646662898E-2</v>
      </c>
      <c r="CW292" s="4">
        <f t="shared" si="80"/>
        <v>1.5151805020602246E-2</v>
      </c>
      <c r="CX292" s="4">
        <f t="shared" si="80"/>
        <v>5.393583076436461E-2</v>
      </c>
    </row>
    <row r="293" spans="2:102" x14ac:dyDescent="0.75">
      <c r="B293" s="3">
        <f t="shared" si="12"/>
        <v>37</v>
      </c>
      <c r="C293" s="4">
        <f t="shared" ref="C293:BN293" si="81">LN(C40/C39)</f>
        <v>-8.1059617039604785E-3</v>
      </c>
      <c r="D293" s="4">
        <f t="shared" si="81"/>
        <v>0</v>
      </c>
      <c r="E293" s="4">
        <f t="shared" si="81"/>
        <v>-6.483004878078266E-3</v>
      </c>
      <c r="F293" s="4">
        <f t="shared" si="81"/>
        <v>1.9418085857101516E-2</v>
      </c>
      <c r="G293" s="4">
        <f t="shared" si="81"/>
        <v>0</v>
      </c>
      <c r="H293" s="4">
        <f t="shared" si="81"/>
        <v>-6.928434181963988E-3</v>
      </c>
      <c r="I293" s="4">
        <f t="shared" si="81"/>
        <v>1.179941139848548E-3</v>
      </c>
      <c r="J293" s="4">
        <f t="shared" si="81"/>
        <v>4.1715008347905334E-3</v>
      </c>
      <c r="K293" s="4">
        <f t="shared" si="81"/>
        <v>7.2376673002306031E-3</v>
      </c>
      <c r="L293" s="4">
        <f t="shared" si="81"/>
        <v>1.4771317320312723E-2</v>
      </c>
      <c r="M293" s="4">
        <f t="shared" si="81"/>
        <v>2.7071756644906617E-3</v>
      </c>
      <c r="N293" s="4">
        <f t="shared" si="81"/>
        <v>0</v>
      </c>
      <c r="O293" s="4">
        <f t="shared" si="81"/>
        <v>1.3670542115330967E-3</v>
      </c>
      <c r="P293" s="4">
        <f t="shared" si="81"/>
        <v>-3.9254221161056473E-3</v>
      </c>
      <c r="Q293" s="4">
        <f t="shared" si="81"/>
        <v>-3.9669473509643099E-3</v>
      </c>
      <c r="R293" s="4">
        <f t="shared" si="81"/>
        <v>7.8462146041792578E-4</v>
      </c>
      <c r="S293" s="4">
        <f t="shared" si="81"/>
        <v>4.7581374464170179E-3</v>
      </c>
      <c r="T293" s="4">
        <f t="shared" si="81"/>
        <v>-5.0740066577304749E-3</v>
      </c>
      <c r="U293" s="4">
        <f t="shared" si="81"/>
        <v>-1.9860979716294028E-3</v>
      </c>
      <c r="V293" s="4">
        <f t="shared" si="81"/>
        <v>-7.2762872570395539E-3</v>
      </c>
      <c r="W293" s="4">
        <f t="shared" si="81"/>
        <v>-1.3183917532582244E-3</v>
      </c>
      <c r="X293" s="4">
        <f t="shared" si="81"/>
        <v>0</v>
      </c>
      <c r="Y293" s="4">
        <f t="shared" si="81"/>
        <v>4.056800695614469E-3</v>
      </c>
      <c r="Z293" s="4">
        <f t="shared" si="81"/>
        <v>-9.3240099995113405E-4</v>
      </c>
      <c r="AA293" s="4">
        <f t="shared" si="81"/>
        <v>-3.4423441909729015E-3</v>
      </c>
      <c r="AB293" s="4">
        <f t="shared" si="81"/>
        <v>-8.7387681080474157E-3</v>
      </c>
      <c r="AC293" s="4">
        <f t="shared" si="81"/>
        <v>2.1668480850902932E-3</v>
      </c>
      <c r="AD293" s="4">
        <f t="shared" si="81"/>
        <v>1.8066852249490513E-3</v>
      </c>
      <c r="AE293" s="4">
        <f t="shared" si="81"/>
        <v>-4.9423494344349216E-3</v>
      </c>
      <c r="AF293" s="4">
        <f t="shared" si="81"/>
        <v>4.2726808057795473E-3</v>
      </c>
      <c r="AG293" s="4">
        <f t="shared" si="81"/>
        <v>1.8345262895931543E-3</v>
      </c>
      <c r="AH293" s="4">
        <f t="shared" si="81"/>
        <v>2.0110615123794372E-3</v>
      </c>
      <c r="AI293" s="4">
        <f t="shared" si="81"/>
        <v>-1.35871655463084E-2</v>
      </c>
      <c r="AJ293" s="4">
        <f t="shared" si="81"/>
        <v>1.5267472130788599E-2</v>
      </c>
      <c r="AK293" s="4">
        <f t="shared" si="81"/>
        <v>-1.8013095871912705E-2</v>
      </c>
      <c r="AL293" s="4">
        <f t="shared" si="81"/>
        <v>2.3809535057418754E-3</v>
      </c>
      <c r="AM293" s="4">
        <f t="shared" si="81"/>
        <v>-5.5850322591122388E-4</v>
      </c>
      <c r="AN293" s="4">
        <f t="shared" si="81"/>
        <v>-6.6939632627988424E-3</v>
      </c>
      <c r="AO293" s="4">
        <f t="shared" si="81"/>
        <v>0</v>
      </c>
      <c r="AP293" s="4">
        <f t="shared" si="81"/>
        <v>1.773050109885593E-3</v>
      </c>
      <c r="AQ293" s="4">
        <f t="shared" si="81"/>
        <v>-6.2150604034343967E-3</v>
      </c>
      <c r="AR293" s="4">
        <f t="shared" si="81"/>
        <v>-7.5377241314266343E-3</v>
      </c>
      <c r="AS293" s="4">
        <f t="shared" si="81"/>
        <v>4.2125033039475904E-3</v>
      </c>
      <c r="AT293" s="4">
        <f t="shared" si="81"/>
        <v>6.5607098812970046E-3</v>
      </c>
      <c r="AU293" s="4">
        <f t="shared" si="81"/>
        <v>2.3477250903508385E-3</v>
      </c>
      <c r="AV293" s="4">
        <f t="shared" si="81"/>
        <v>2.585985408007814E-3</v>
      </c>
      <c r="AW293" s="4">
        <f t="shared" si="81"/>
        <v>4.9505051598559835E-3</v>
      </c>
      <c r="AX293" s="4">
        <f t="shared" si="81"/>
        <v>-1.1642396454046543E-2</v>
      </c>
      <c r="AY293" s="4">
        <f t="shared" si="81"/>
        <v>0</v>
      </c>
      <c r="AZ293" s="4">
        <f t="shared" si="81"/>
        <v>-6.3378052190129976E-4</v>
      </c>
      <c r="BA293" s="4">
        <f t="shared" si="81"/>
        <v>3.123446506174251E-2</v>
      </c>
      <c r="BB293" s="4">
        <f t="shared" si="81"/>
        <v>5.2250690343877894E-2</v>
      </c>
      <c r="BC293" s="4">
        <f t="shared" si="81"/>
        <v>-7.3031101849760473E-3</v>
      </c>
      <c r="BD293" s="4">
        <f t="shared" si="81"/>
        <v>-1.9019211563692979E-2</v>
      </c>
      <c r="BE293" s="4">
        <f t="shared" si="81"/>
        <v>1.5641611912181309E-2</v>
      </c>
      <c r="BF293" s="4">
        <f t="shared" si="81"/>
        <v>8.0873065605495065E-2</v>
      </c>
      <c r="BG293" s="4">
        <f t="shared" si="81"/>
        <v>2.4902592643038093E-2</v>
      </c>
      <c r="BH293" s="4">
        <f t="shared" si="81"/>
        <v>-5.0244212238131122E-2</v>
      </c>
      <c r="BI293" s="4">
        <f t="shared" si="81"/>
        <v>5.0933896191030208E-3</v>
      </c>
      <c r="BJ293" s="4">
        <f t="shared" si="81"/>
        <v>4.4451762570833796E-2</v>
      </c>
      <c r="BK293" s="4">
        <f t="shared" si="81"/>
        <v>1.9792312754222583E-2</v>
      </c>
      <c r="BL293" s="4">
        <f t="shared" si="81"/>
        <v>1.0041161499490497E-2</v>
      </c>
      <c r="BM293" s="4">
        <f t="shared" si="81"/>
        <v>0.12668781399934323</v>
      </c>
      <c r="BN293" s="4">
        <f t="shared" si="81"/>
        <v>4.4795988189535944E-2</v>
      </c>
      <c r="BO293" s="4">
        <f t="shared" ref="BO293:CX293" si="82">LN(BO40/BO39)</f>
        <v>-1.2304935190378976E-2</v>
      </c>
      <c r="BP293" s="4">
        <f t="shared" si="82"/>
        <v>2.2503199800718975E-2</v>
      </c>
      <c r="BQ293" s="4">
        <f t="shared" si="82"/>
        <v>1.1204599012863062E-2</v>
      </c>
      <c r="BR293" s="4">
        <f t="shared" si="82"/>
        <v>-5.824508470316956E-2</v>
      </c>
      <c r="BS293" s="4">
        <f t="shared" si="82"/>
        <v>3.6826886429233187E-2</v>
      </c>
      <c r="BT293" s="4">
        <f t="shared" si="82"/>
        <v>3.3082370181180633E-2</v>
      </c>
      <c r="BU293" s="4">
        <f t="shared" si="82"/>
        <v>-6.140125347114697E-3</v>
      </c>
      <c r="BV293" s="4">
        <f t="shared" si="82"/>
        <v>-3.6849676711525815E-2</v>
      </c>
      <c r="BW293" s="4">
        <f t="shared" si="82"/>
        <v>2.4557850781663965E-2</v>
      </c>
      <c r="BX293" s="4">
        <f t="shared" si="82"/>
        <v>-4.178259347783906E-2</v>
      </c>
      <c r="BY293" s="4">
        <f t="shared" si="82"/>
        <v>-7.2002708218259465E-2</v>
      </c>
      <c r="BZ293" s="4">
        <f t="shared" si="82"/>
        <v>3.278982282299097E-2</v>
      </c>
      <c r="CA293" s="4">
        <f t="shared" si="82"/>
        <v>4.7527175311034564E-2</v>
      </c>
      <c r="CB293" s="4">
        <f t="shared" si="82"/>
        <v>4.1140228463245679E-3</v>
      </c>
      <c r="CC293" s="4">
        <f t="shared" si="82"/>
        <v>0.10946107408676818</v>
      </c>
      <c r="CD293" s="4">
        <f t="shared" si="82"/>
        <v>-6.6738742047173713E-2</v>
      </c>
      <c r="CE293" s="4">
        <f t="shared" si="82"/>
        <v>2.7384261490320274E-2</v>
      </c>
      <c r="CF293" s="4">
        <f t="shared" si="82"/>
        <v>-7.02319078057589E-2</v>
      </c>
      <c r="CG293" s="4">
        <f t="shared" si="82"/>
        <v>-8.1711581771921407E-3</v>
      </c>
      <c r="CH293" s="4">
        <f t="shared" si="82"/>
        <v>1.4771317320312503E-2</v>
      </c>
      <c r="CI293" s="4">
        <f t="shared" si="82"/>
        <v>-1.3004084423206684E-2</v>
      </c>
      <c r="CJ293" s="4">
        <f t="shared" si="82"/>
        <v>-6.479504310986396E-3</v>
      </c>
      <c r="CK293" s="4">
        <f t="shared" si="82"/>
        <v>5.372252103295895E-2</v>
      </c>
      <c r="CL293" s="4">
        <f t="shared" si="82"/>
        <v>1.2963624638204298E-2</v>
      </c>
      <c r="CM293" s="4">
        <f t="shared" si="82"/>
        <v>5.6375543108944503E-3</v>
      </c>
      <c r="CN293" s="4">
        <f t="shared" si="82"/>
        <v>2.0637789446133196E-2</v>
      </c>
      <c r="CO293" s="4">
        <f t="shared" si="82"/>
        <v>0.14382000943937892</v>
      </c>
      <c r="CP293" s="4">
        <f t="shared" si="82"/>
        <v>-1.7589693026986659E-2</v>
      </c>
      <c r="CQ293" s="4">
        <f t="shared" si="82"/>
        <v>-2.8280773114947057E-2</v>
      </c>
      <c r="CR293" s="4">
        <f t="shared" si="82"/>
        <v>3.4930021683591758E-2</v>
      </c>
      <c r="CS293" s="4">
        <f t="shared" si="82"/>
        <v>1.2138671004315225E-2</v>
      </c>
      <c r="CT293" s="4">
        <f t="shared" si="82"/>
        <v>-4.3346492588255466E-2</v>
      </c>
      <c r="CU293" s="4">
        <f t="shared" si="82"/>
        <v>2.8626146721885268E-2</v>
      </c>
      <c r="CV293" s="4">
        <f t="shared" si="82"/>
        <v>-3.797924806521645E-2</v>
      </c>
      <c r="CW293" s="4">
        <f t="shared" si="82"/>
        <v>0</v>
      </c>
      <c r="CX293" s="4">
        <f t="shared" si="82"/>
        <v>-6.447545154024964E-2</v>
      </c>
    </row>
    <row r="294" spans="2:102" x14ac:dyDescent="0.75">
      <c r="B294" s="3">
        <f t="shared" si="12"/>
        <v>38</v>
      </c>
      <c r="C294" s="4">
        <f t="shared" ref="C294:BN294" si="83">LN(C41/C40)</f>
        <v>-1.1459879849919741E-2</v>
      </c>
      <c r="D294" s="4">
        <f t="shared" si="83"/>
        <v>-2.6595760357589421E-3</v>
      </c>
      <c r="E294" s="4">
        <f t="shared" si="83"/>
        <v>5.4054185669079819E-3</v>
      </c>
      <c r="F294" s="4">
        <f t="shared" si="83"/>
        <v>-1.9418085857101627E-2</v>
      </c>
      <c r="G294" s="4">
        <f t="shared" si="83"/>
        <v>0</v>
      </c>
      <c r="H294" s="4">
        <f t="shared" si="83"/>
        <v>4.6242856971137909E-3</v>
      </c>
      <c r="I294" s="4">
        <f t="shared" si="83"/>
        <v>8.2208331448570746E-3</v>
      </c>
      <c r="J294" s="4">
        <f t="shared" si="83"/>
        <v>-2.2451831768970695E-2</v>
      </c>
      <c r="K294" s="4">
        <f t="shared" si="83"/>
        <v>-6.0114218822636292E-4</v>
      </c>
      <c r="L294" s="4">
        <f t="shared" si="83"/>
        <v>2.0320002490957528E-2</v>
      </c>
      <c r="M294" s="4">
        <f t="shared" si="83"/>
        <v>3.0034539946456363E-4</v>
      </c>
      <c r="N294" s="4">
        <f t="shared" si="83"/>
        <v>-9.2166551049240632E-3</v>
      </c>
      <c r="O294" s="4">
        <f t="shared" si="83"/>
        <v>1.3651879253399903E-3</v>
      </c>
      <c r="P294" s="4">
        <f t="shared" si="83"/>
        <v>1.4738396183005232E-3</v>
      </c>
      <c r="Q294" s="4">
        <f t="shared" si="83"/>
        <v>1.6548075925846388E-3</v>
      </c>
      <c r="R294" s="4">
        <f t="shared" si="83"/>
        <v>3.1323439863162024E-3</v>
      </c>
      <c r="S294" s="4">
        <f t="shared" si="83"/>
        <v>3.4749679573895468E-3</v>
      </c>
      <c r="T294" s="4">
        <f t="shared" si="83"/>
        <v>1.4727806710243386E-2</v>
      </c>
      <c r="U294" s="4">
        <f t="shared" si="83"/>
        <v>7.9208334914440577E-3</v>
      </c>
      <c r="V294" s="4">
        <f t="shared" si="83"/>
        <v>2.4313165392859898E-3</v>
      </c>
      <c r="W294" s="4">
        <f t="shared" si="83"/>
        <v>-8.612176449342571E-3</v>
      </c>
      <c r="X294" s="4">
        <f t="shared" si="83"/>
        <v>0</v>
      </c>
      <c r="Y294" s="4">
        <f t="shared" si="83"/>
        <v>4.0404095370049058E-3</v>
      </c>
      <c r="Z294" s="4">
        <f t="shared" si="83"/>
        <v>1.9400146545791169E-2</v>
      </c>
      <c r="AA294" s="4">
        <f t="shared" si="83"/>
        <v>5.1590828100274233E-3</v>
      </c>
      <c r="AB294" s="4">
        <f t="shared" si="83"/>
        <v>-3.9016777709175463E-4</v>
      </c>
      <c r="AC294" s="4">
        <f t="shared" si="83"/>
        <v>2.1621630044953172E-3</v>
      </c>
      <c r="AD294" s="4">
        <f t="shared" si="83"/>
        <v>-1.8066852249490357E-3</v>
      </c>
      <c r="AE294" s="4">
        <f t="shared" si="83"/>
        <v>3.2976122215566729E-3</v>
      </c>
      <c r="AF294" s="4">
        <f t="shared" si="83"/>
        <v>-7.0011954589835881E-3</v>
      </c>
      <c r="AG294" s="4">
        <f t="shared" si="83"/>
        <v>-2.2018357519414463E-3</v>
      </c>
      <c r="AH294" s="4">
        <f t="shared" si="83"/>
        <v>1.3965314248641348E-2</v>
      </c>
      <c r="AI294" s="4">
        <f t="shared" si="83"/>
        <v>1.1560822401076006E-2</v>
      </c>
      <c r="AJ294" s="4">
        <f t="shared" si="83"/>
        <v>1.337812594617605E-2</v>
      </c>
      <c r="AK294" s="4">
        <f t="shared" si="83"/>
        <v>-1.004727587329942E-2</v>
      </c>
      <c r="AL294" s="4">
        <f t="shared" si="83"/>
        <v>3.5608346230089605E-3</v>
      </c>
      <c r="AM294" s="4">
        <f t="shared" si="83"/>
        <v>2.7894020875785922E-3</v>
      </c>
      <c r="AN294" s="4">
        <f t="shared" si="83"/>
        <v>9.6547352258308933E-3</v>
      </c>
      <c r="AO294" s="4">
        <f t="shared" si="83"/>
        <v>4.1884817366257844E-4</v>
      </c>
      <c r="AP294" s="4">
        <f t="shared" si="83"/>
        <v>1.3277275683626672E-3</v>
      </c>
      <c r="AQ294" s="4">
        <f t="shared" si="83"/>
        <v>8.6903091919772607E-3</v>
      </c>
      <c r="AR294" s="4">
        <f t="shared" si="83"/>
        <v>7.7462964546356431E-3</v>
      </c>
      <c r="AS294" s="4">
        <f t="shared" si="83"/>
        <v>6.0535691266509362E-3</v>
      </c>
      <c r="AT294" s="4">
        <f t="shared" si="83"/>
        <v>3.389620971871162E-3</v>
      </c>
      <c r="AU294" s="4">
        <f t="shared" si="83"/>
        <v>2.3422261846498807E-3</v>
      </c>
      <c r="AV294" s="4">
        <f t="shared" si="83"/>
        <v>-6.7375222477426139E-3</v>
      </c>
      <c r="AW294" s="4">
        <f t="shared" si="83"/>
        <v>-2.3265969488735546E-3</v>
      </c>
      <c r="AX294" s="4">
        <f t="shared" si="83"/>
        <v>-4.2674317962193547E-3</v>
      </c>
      <c r="AY294" s="4">
        <f t="shared" si="83"/>
        <v>1.1479896479002411E-2</v>
      </c>
      <c r="AZ294" s="4">
        <f t="shared" si="83"/>
        <v>1.0560778254743992E-3</v>
      </c>
      <c r="BA294" s="4">
        <f t="shared" si="83"/>
        <v>-3.8309966277942829E-2</v>
      </c>
      <c r="BB294" s="4">
        <f t="shared" si="83"/>
        <v>-2.5784117155714555E-2</v>
      </c>
      <c r="BC294" s="4">
        <f t="shared" si="83"/>
        <v>3.7507607479120304E-2</v>
      </c>
      <c r="BD294" s="4">
        <f t="shared" si="83"/>
        <v>2.8021522922657961E-2</v>
      </c>
      <c r="BE294" s="4">
        <f t="shared" si="83"/>
        <v>-4.0110917855624977E-2</v>
      </c>
      <c r="BF294" s="4">
        <f t="shared" si="83"/>
        <v>-5.1083628803387932E-2</v>
      </c>
      <c r="BG294" s="4">
        <f t="shared" si="83"/>
        <v>-7.6001693418948274E-2</v>
      </c>
      <c r="BH294" s="4">
        <f t="shared" si="83"/>
        <v>4.7391143255724508E-2</v>
      </c>
      <c r="BI294" s="4">
        <f t="shared" si="83"/>
        <v>5.6381934077644698E-2</v>
      </c>
      <c r="BJ294" s="4">
        <f t="shared" si="83"/>
        <v>-4.4451762570833921E-2</v>
      </c>
      <c r="BK294" s="4">
        <f t="shared" si="83"/>
        <v>-0.11001288900154688</v>
      </c>
      <c r="BL294" s="4">
        <f t="shared" si="83"/>
        <v>-1.5099806455750837E-2</v>
      </c>
      <c r="BM294" s="4">
        <f t="shared" si="83"/>
        <v>-4.8435617099594944E-2</v>
      </c>
      <c r="BN294" s="4">
        <f t="shared" si="83"/>
        <v>-1.0328985551658077E-2</v>
      </c>
      <c r="BO294" s="4">
        <f t="shared" ref="BO294:CX294" si="84">LN(BO41/BO40)</f>
        <v>-2.5073637552115963E-2</v>
      </c>
      <c r="BP294" s="4">
        <f t="shared" si="84"/>
        <v>-1.4795158916746936E-2</v>
      </c>
      <c r="BQ294" s="4">
        <f t="shared" si="84"/>
        <v>3.62432830758396E-2</v>
      </c>
      <c r="BR294" s="4">
        <f t="shared" si="84"/>
        <v>5.2870333036429615E-2</v>
      </c>
      <c r="BS294" s="4">
        <f t="shared" si="84"/>
        <v>-3.0416608068313977E-2</v>
      </c>
      <c r="BT294" s="4">
        <f t="shared" si="84"/>
        <v>-2.1808293607962482E-2</v>
      </c>
      <c r="BU294" s="4">
        <f t="shared" si="84"/>
        <v>6.696453595121294E-3</v>
      </c>
      <c r="BV294" s="4">
        <f t="shared" si="84"/>
        <v>3.6532266773930011E-2</v>
      </c>
      <c r="BW294" s="4">
        <f t="shared" si="84"/>
        <v>-3.0369518870613727E-3</v>
      </c>
      <c r="BX294" s="4">
        <f t="shared" si="84"/>
        <v>4.2576874695133479E-2</v>
      </c>
      <c r="BY294" s="4">
        <f t="shared" si="84"/>
        <v>6.808113456507775E-2</v>
      </c>
      <c r="BZ294" s="4">
        <f t="shared" si="84"/>
        <v>2.6929411878631328E-2</v>
      </c>
      <c r="CA294" s="4">
        <f t="shared" si="84"/>
        <v>-9.1869414854542447E-2</v>
      </c>
      <c r="CB294" s="4">
        <f t="shared" si="84"/>
        <v>-1.1737090549288167E-3</v>
      </c>
      <c r="CC294" s="4">
        <f t="shared" si="84"/>
        <v>8.7684898199460459E-3</v>
      </c>
      <c r="CD294" s="4">
        <f t="shared" si="84"/>
        <v>8.7133738568246841E-2</v>
      </c>
      <c r="CE294" s="4">
        <f t="shared" si="84"/>
        <v>1.3677225307453593E-2</v>
      </c>
      <c r="CF294" s="4">
        <f t="shared" si="84"/>
        <v>-2.8124268870861599E-2</v>
      </c>
      <c r="CG294" s="4">
        <f t="shared" si="84"/>
        <v>2.9483828482324993E-2</v>
      </c>
      <c r="CH294" s="4">
        <f t="shared" si="84"/>
        <v>3.2695219918611122E-2</v>
      </c>
      <c r="CI294" s="4">
        <f t="shared" si="84"/>
        <v>6.5846565797586534E-2</v>
      </c>
      <c r="CJ294" s="4">
        <f t="shared" si="84"/>
        <v>2.5247984557333252E-3</v>
      </c>
      <c r="CK294" s="4">
        <f t="shared" si="84"/>
        <v>-5.1853361610255264E-2</v>
      </c>
      <c r="CL294" s="4">
        <f t="shared" si="84"/>
        <v>2.8943376039488506E-2</v>
      </c>
      <c r="CM294" s="4">
        <f t="shared" si="84"/>
        <v>-4.6403795565021135E-3</v>
      </c>
      <c r="CN294" s="4">
        <f t="shared" si="84"/>
        <v>-2.4270854296014294E-2</v>
      </c>
      <c r="CO294" s="4">
        <f t="shared" si="84"/>
        <v>1.1357891844409582E-2</v>
      </c>
      <c r="CP294" s="4">
        <f t="shared" si="84"/>
        <v>6.3690040193805142E-2</v>
      </c>
      <c r="CQ294" s="4">
        <f t="shared" si="84"/>
        <v>9.88630826939435E-4</v>
      </c>
      <c r="CR294" s="4">
        <f t="shared" si="84"/>
        <v>-5.6202390822582438E-2</v>
      </c>
      <c r="CS294" s="4">
        <f t="shared" si="84"/>
        <v>1.8284616295041196E-2</v>
      </c>
      <c r="CT294" s="4">
        <f t="shared" si="84"/>
        <v>3.8343355197647436E-2</v>
      </c>
      <c r="CU294" s="4">
        <f t="shared" si="84"/>
        <v>1.1314897814965103E-2</v>
      </c>
      <c r="CV294" s="4">
        <f t="shared" si="84"/>
        <v>-6.4725145056174788E-3</v>
      </c>
      <c r="CW294" s="4">
        <f t="shared" si="84"/>
        <v>7.4906717291576587E-3</v>
      </c>
      <c r="CX294" s="4">
        <f t="shared" si="84"/>
        <v>5.353598453870035E-2</v>
      </c>
    </row>
    <row r="295" spans="2:102" x14ac:dyDescent="0.75">
      <c r="B295" s="3">
        <f t="shared" si="12"/>
        <v>39</v>
      </c>
      <c r="C295" s="4">
        <f t="shared" ref="C295:BN295" si="85">LN(C42/C41)</f>
        <v>-4.4004471448215975E-3</v>
      </c>
      <c r="D295" s="4">
        <f t="shared" si="85"/>
        <v>1.3306721857049505E-3</v>
      </c>
      <c r="E295" s="4">
        <f t="shared" si="85"/>
        <v>-5.3922891573508248E-4</v>
      </c>
      <c r="F295" s="4">
        <f t="shared" si="85"/>
        <v>1.9418085857101516E-2</v>
      </c>
      <c r="G295" s="4">
        <f t="shared" si="85"/>
        <v>0</v>
      </c>
      <c r="H295" s="4">
        <f t="shared" si="85"/>
        <v>-3.4662079764861725E-3</v>
      </c>
      <c r="I295" s="4">
        <f t="shared" si="85"/>
        <v>1.7966290271483498E-2</v>
      </c>
      <c r="J295" s="4">
        <f t="shared" si="85"/>
        <v>-2.6847250036188167E-2</v>
      </c>
      <c r="K295" s="4">
        <f t="shared" si="85"/>
        <v>-1.203369579632789E-3</v>
      </c>
      <c r="L295" s="4">
        <f t="shared" si="85"/>
        <v>0</v>
      </c>
      <c r="M295" s="4">
        <f t="shared" si="85"/>
        <v>-3.0034539946452812E-4</v>
      </c>
      <c r="N295" s="4">
        <f t="shared" si="85"/>
        <v>9.2166551049240476E-3</v>
      </c>
      <c r="O295" s="4">
        <f t="shared" si="85"/>
        <v>-1.3651879253398589E-3</v>
      </c>
      <c r="P295" s="4">
        <f t="shared" si="85"/>
        <v>-6.4023858194497442E-3</v>
      </c>
      <c r="Q295" s="4">
        <f t="shared" si="85"/>
        <v>6.920442844573757E-3</v>
      </c>
      <c r="R295" s="4">
        <f t="shared" si="85"/>
        <v>1.9527442252830426E-3</v>
      </c>
      <c r="S295" s="4">
        <f t="shared" si="85"/>
        <v>3.4629343593849012E-3</v>
      </c>
      <c r="T295" s="4">
        <f t="shared" si="85"/>
        <v>2.5031302181184748E-3</v>
      </c>
      <c r="U295" s="4">
        <f t="shared" si="85"/>
        <v>5.8997221271881017E-3</v>
      </c>
      <c r="V295" s="4">
        <f t="shared" si="85"/>
        <v>9.1854646313833405E-3</v>
      </c>
      <c r="W295" s="4">
        <f t="shared" si="85"/>
        <v>5.9701669865037544E-3</v>
      </c>
      <c r="X295" s="4">
        <f t="shared" si="85"/>
        <v>0</v>
      </c>
      <c r="Y295" s="4">
        <f t="shared" si="85"/>
        <v>1.0030174359937251E-2</v>
      </c>
      <c r="Z295" s="4">
        <f t="shared" si="85"/>
        <v>1.8281540740626235E-3</v>
      </c>
      <c r="AA295" s="4">
        <f t="shared" si="85"/>
        <v>-8.6133176781148357E-3</v>
      </c>
      <c r="AB295" s="4">
        <f t="shared" si="85"/>
        <v>3.901677770916538E-4</v>
      </c>
      <c r="AC295" s="4">
        <f t="shared" si="85"/>
        <v>7.1968337039364299E-4</v>
      </c>
      <c r="AD295" s="4">
        <f t="shared" si="85"/>
        <v>0</v>
      </c>
      <c r="AE295" s="4">
        <f t="shared" si="85"/>
        <v>7.38010729762246E-3</v>
      </c>
      <c r="AF295" s="4">
        <f t="shared" si="85"/>
        <v>-7.8370307072802049E-3</v>
      </c>
      <c r="AG295" s="4">
        <f t="shared" si="85"/>
        <v>8.7784031165051585E-3</v>
      </c>
      <c r="AH295" s="4">
        <f t="shared" si="85"/>
        <v>2.9673612278020081E-3</v>
      </c>
      <c r="AI295" s="4">
        <f t="shared" si="85"/>
        <v>4.721762566904689E-3</v>
      </c>
      <c r="AJ295" s="4">
        <f t="shared" si="85"/>
        <v>8.2713457506773339E-3</v>
      </c>
      <c r="AK295" s="4">
        <f t="shared" si="85"/>
        <v>2.6571611607203297E-2</v>
      </c>
      <c r="AL295" s="4">
        <f t="shared" si="85"/>
        <v>-1.185536594101587E-3</v>
      </c>
      <c r="AM295" s="4">
        <f t="shared" si="85"/>
        <v>-3.9073451889197822E-3</v>
      </c>
      <c r="AN295" s="4">
        <f t="shared" si="85"/>
        <v>-7.3937156787863285E-4</v>
      </c>
      <c r="AO295" s="4">
        <f t="shared" si="85"/>
        <v>-4.1884817366256608E-4</v>
      </c>
      <c r="AP295" s="4">
        <f t="shared" si="85"/>
        <v>1.5796730411128432E-2</v>
      </c>
      <c r="AQ295" s="4">
        <f t="shared" si="85"/>
        <v>2.469137056921106E-3</v>
      </c>
      <c r="AR295" s="4">
        <f t="shared" si="85"/>
        <v>-1.2169684393786977E-2</v>
      </c>
      <c r="AS295" s="4">
        <f t="shared" si="85"/>
        <v>3.2444987905521257E-3</v>
      </c>
      <c r="AT295" s="4">
        <f t="shared" si="85"/>
        <v>5.0119033751775722E-4</v>
      </c>
      <c r="AU295" s="4">
        <f t="shared" si="85"/>
        <v>-1.0403121874512074E-3</v>
      </c>
      <c r="AV295" s="4">
        <f t="shared" si="85"/>
        <v>3.80623296890044E-3</v>
      </c>
      <c r="AW295" s="4">
        <f t="shared" si="85"/>
        <v>-1.5847727123203641E-2</v>
      </c>
      <c r="AX295" s="4">
        <f t="shared" si="85"/>
        <v>-1.1469659787629408E-2</v>
      </c>
      <c r="AY295" s="4">
        <f t="shared" si="85"/>
        <v>-4.4642931286856041E-3</v>
      </c>
      <c r="AZ295" s="4">
        <f t="shared" si="85"/>
        <v>3.3719736902576209E-3</v>
      </c>
      <c r="BA295" s="4">
        <f t="shared" si="85"/>
        <v>-4.4155948340012123E-2</v>
      </c>
      <c r="BB295" s="4">
        <f t="shared" si="85"/>
        <v>1.3895545490461953E-2</v>
      </c>
      <c r="BC295" s="4">
        <f t="shared" si="85"/>
        <v>1.103321122087369E-2</v>
      </c>
      <c r="BD295" s="4">
        <f t="shared" si="85"/>
        <v>4.1687937631145339E-2</v>
      </c>
      <c r="BE295" s="4">
        <f t="shared" si="85"/>
        <v>-3.7766432803352915E-3</v>
      </c>
      <c r="BF295" s="4">
        <f t="shared" si="85"/>
        <v>-3.4118447891692501E-2</v>
      </c>
      <c r="BG295" s="4">
        <f t="shared" si="85"/>
        <v>4.0588957660537328E-2</v>
      </c>
      <c r="BH295" s="4">
        <f t="shared" si="85"/>
        <v>-1.2072581234269249E-2</v>
      </c>
      <c r="BI295" s="4">
        <f t="shared" si="85"/>
        <v>-3.5434372987876224E-2</v>
      </c>
      <c r="BJ295" s="4">
        <f t="shared" si="85"/>
        <v>-9.5310179804324768E-2</v>
      </c>
      <c r="BK295" s="4">
        <f t="shared" si="85"/>
        <v>1.0879007953956877E-2</v>
      </c>
      <c r="BL295" s="4">
        <f t="shared" si="85"/>
        <v>1.555383597546869E-2</v>
      </c>
      <c r="BM295" s="4">
        <f t="shared" si="85"/>
        <v>-5.3515953340107732E-2</v>
      </c>
      <c r="BN295" s="4">
        <f t="shared" si="85"/>
        <v>3.3318503776356916E-2</v>
      </c>
      <c r="BO295" s="4">
        <f t="shared" ref="BO295:CX295" si="86">LN(BO42/BO41)</f>
        <v>9.3177224854183296E-2</v>
      </c>
      <c r="BP295" s="4">
        <f t="shared" si="86"/>
        <v>7.2007511855823681E-3</v>
      </c>
      <c r="BQ295" s="4">
        <f t="shared" si="86"/>
        <v>-1.6249511232841275E-2</v>
      </c>
      <c r="BR295" s="4">
        <f t="shared" si="86"/>
        <v>3.0662779576875254E-2</v>
      </c>
      <c r="BS295" s="4">
        <f t="shared" si="86"/>
        <v>-1.6103407566578735E-2</v>
      </c>
      <c r="BT295" s="4">
        <f t="shared" si="86"/>
        <v>2.3269748014958992E-2</v>
      </c>
      <c r="BU295" s="4">
        <f t="shared" si="86"/>
        <v>-6.6964535951212975E-3</v>
      </c>
      <c r="BV295" s="4">
        <f t="shared" si="86"/>
        <v>-2.4748169689194025E-2</v>
      </c>
      <c r="BW295" s="4">
        <f t="shared" si="86"/>
        <v>9.7528938524983153E-3</v>
      </c>
      <c r="BX295" s="4">
        <f t="shared" si="86"/>
        <v>-1.1980973985018165E-2</v>
      </c>
      <c r="BY295" s="4">
        <f t="shared" si="86"/>
        <v>-4.0085527075650794E-2</v>
      </c>
      <c r="BZ295" s="4">
        <f t="shared" si="86"/>
        <v>-5.5454835915164757E-2</v>
      </c>
      <c r="CA295" s="4">
        <f t="shared" si="86"/>
        <v>0.10827816952093458</v>
      </c>
      <c r="CB295" s="4">
        <f t="shared" si="86"/>
        <v>-4.7086608481377735E-3</v>
      </c>
      <c r="CC295" s="4">
        <f t="shared" si="86"/>
        <v>-8.053886248401225E-2</v>
      </c>
      <c r="CD295" s="4">
        <f t="shared" si="86"/>
        <v>-0.1034183323327474</v>
      </c>
      <c r="CE295" s="4">
        <f t="shared" si="86"/>
        <v>-4.1884877987522469E-3</v>
      </c>
      <c r="CF295" s="4">
        <f t="shared" si="86"/>
        <v>9.7138891072868855E-2</v>
      </c>
      <c r="CG295" s="4">
        <f t="shared" si="86"/>
        <v>-9.0168780303906168E-2</v>
      </c>
      <c r="CH295" s="4">
        <f t="shared" si="86"/>
        <v>9.4562654800703025E-4</v>
      </c>
      <c r="CI295" s="4">
        <f t="shared" si="86"/>
        <v>-6.5846565797586631E-2</v>
      </c>
      <c r="CJ295" s="4">
        <f t="shared" si="86"/>
        <v>8.9654536334134224E-3</v>
      </c>
      <c r="CK295" s="4">
        <f t="shared" si="86"/>
        <v>-3.0334079348521382E-2</v>
      </c>
      <c r="CL295" s="4">
        <f t="shared" si="86"/>
        <v>-3.2039353744616542E-2</v>
      </c>
      <c r="CM295" s="4">
        <f t="shared" si="86"/>
        <v>9.5884351738717323E-3</v>
      </c>
      <c r="CN295" s="4">
        <f t="shared" si="86"/>
        <v>2.0712131679020383E-2</v>
      </c>
      <c r="CO295" s="4">
        <f t="shared" si="86"/>
        <v>2.0512827705573612E-3</v>
      </c>
      <c r="CP295" s="4">
        <f t="shared" si="86"/>
        <v>-3.1843486541953452E-2</v>
      </c>
      <c r="CQ295" s="4">
        <f t="shared" si="86"/>
        <v>3.3044794777457601E-2</v>
      </c>
      <c r="CR295" s="4">
        <f t="shared" si="86"/>
        <v>4.6672025971888402E-2</v>
      </c>
      <c r="CS295" s="4">
        <f t="shared" si="86"/>
        <v>-2.0771737847134899E-2</v>
      </c>
      <c r="CT295" s="4">
        <f t="shared" si="86"/>
        <v>-2.282914616116841E-2</v>
      </c>
      <c r="CU295" s="4">
        <f t="shared" si="86"/>
        <v>-5.5042794496875422E-2</v>
      </c>
      <c r="CV295" s="4">
        <f t="shared" si="86"/>
        <v>6.4725145056175196E-3</v>
      </c>
      <c r="CW295" s="4">
        <f t="shared" si="86"/>
        <v>1.4815085785140682E-2</v>
      </c>
      <c r="CX295" s="4">
        <f t="shared" si="86"/>
        <v>-4.4495239886551269E-2</v>
      </c>
    </row>
    <row r="296" spans="2:102" x14ac:dyDescent="0.75">
      <c r="B296" s="3">
        <f t="shared" si="12"/>
        <v>40</v>
      </c>
      <c r="C296" s="4">
        <f t="shared" ref="C296:BN296" si="87">LN(C43/C42)</f>
        <v>2.0191681898415626E-2</v>
      </c>
      <c r="D296" s="4">
        <f t="shared" si="87"/>
        <v>-1.3306721857050613E-3</v>
      </c>
      <c r="E296" s="4">
        <f t="shared" si="87"/>
        <v>-5.3951984044058336E-4</v>
      </c>
      <c r="F296" s="4">
        <f t="shared" si="87"/>
        <v>0</v>
      </c>
      <c r="G296" s="4">
        <f t="shared" si="87"/>
        <v>0</v>
      </c>
      <c r="H296" s="4">
        <f t="shared" si="87"/>
        <v>-6.9686693160934277E-3</v>
      </c>
      <c r="I296" s="4">
        <f t="shared" si="87"/>
        <v>-6.3382522763643446E-3</v>
      </c>
      <c r="J296" s="4">
        <f t="shared" si="87"/>
        <v>-4.3827681550951984E-3</v>
      </c>
      <c r="K296" s="4">
        <f t="shared" si="87"/>
        <v>0</v>
      </c>
      <c r="L296" s="4">
        <f t="shared" si="87"/>
        <v>-1.4472032608534319E-2</v>
      </c>
      <c r="M296" s="4">
        <f t="shared" si="87"/>
        <v>-3.0043563392572695E-4</v>
      </c>
      <c r="N296" s="4">
        <f t="shared" si="87"/>
        <v>0</v>
      </c>
      <c r="O296" s="4">
        <f t="shared" si="87"/>
        <v>-1.3670542115331123E-3</v>
      </c>
      <c r="P296" s="4">
        <f t="shared" si="87"/>
        <v>-2.2484084804790361E-2</v>
      </c>
      <c r="Q296" s="4">
        <f t="shared" si="87"/>
        <v>9.4787439545437387E-3</v>
      </c>
      <c r="R296" s="4">
        <f t="shared" si="87"/>
        <v>8.1601385384214836E-3</v>
      </c>
      <c r="S296" s="4">
        <f t="shared" si="87"/>
        <v>-8.5214339224185965E-3</v>
      </c>
      <c r="T296" s="4">
        <f t="shared" si="87"/>
        <v>-9.2089390853098366E-3</v>
      </c>
      <c r="U296" s="4">
        <f t="shared" si="87"/>
        <v>1.3632148790057627E-2</v>
      </c>
      <c r="V296" s="4">
        <f t="shared" si="87"/>
        <v>-2.1678919727367799E-3</v>
      </c>
      <c r="W296" s="4">
        <f t="shared" si="87"/>
        <v>-7.3017251060162897E-3</v>
      </c>
      <c r="X296" s="4">
        <f t="shared" si="87"/>
        <v>0</v>
      </c>
      <c r="Y296" s="4">
        <f t="shared" si="87"/>
        <v>-1.9980026626729977E-3</v>
      </c>
      <c r="Z296" s="4">
        <f t="shared" si="87"/>
        <v>-4.5766670274117547E-3</v>
      </c>
      <c r="AA296" s="4">
        <f t="shared" si="87"/>
        <v>-8.6881519576379272E-3</v>
      </c>
      <c r="AB296" s="4">
        <f t="shared" si="87"/>
        <v>1.9485586835671143E-3</v>
      </c>
      <c r="AC296" s="4">
        <f t="shared" si="87"/>
        <v>1.4378147696274175E-3</v>
      </c>
      <c r="AD296" s="4">
        <f t="shared" si="87"/>
        <v>1.2048194228503359E-3</v>
      </c>
      <c r="AE296" s="4">
        <f t="shared" si="87"/>
        <v>8.9467859898061473E-3</v>
      </c>
      <c r="AF296" s="4">
        <f t="shared" si="87"/>
        <v>-1.3066905382977145E-2</v>
      </c>
      <c r="AG296" s="4">
        <f t="shared" si="87"/>
        <v>-3.6483075854753062E-3</v>
      </c>
      <c r="AH296" s="4">
        <f t="shared" si="87"/>
        <v>-5.4469062621318592E-3</v>
      </c>
      <c r="AI296" s="4">
        <f t="shared" si="87"/>
        <v>0</v>
      </c>
      <c r="AJ296" s="4">
        <f t="shared" si="87"/>
        <v>2.6017727727954874E-2</v>
      </c>
      <c r="AK296" s="4">
        <f t="shared" si="87"/>
        <v>-7.1770643003635929E-3</v>
      </c>
      <c r="AL296" s="4">
        <f t="shared" si="87"/>
        <v>-5.9488575197722852E-3</v>
      </c>
      <c r="AM296" s="4">
        <f t="shared" si="87"/>
        <v>-5.0462680676242721E-3</v>
      </c>
      <c r="AN296" s="4">
        <f t="shared" si="87"/>
        <v>-3.7050801925453511E-3</v>
      </c>
      <c r="AO296" s="4">
        <f t="shared" si="87"/>
        <v>2.0924887316923213E-3</v>
      </c>
      <c r="AP296" s="4">
        <f t="shared" si="87"/>
        <v>-2.1791248544679458E-3</v>
      </c>
      <c r="AQ296" s="4">
        <f t="shared" si="87"/>
        <v>-9.9133401686512697E-3</v>
      </c>
      <c r="AR296" s="4">
        <f t="shared" si="87"/>
        <v>3.7926720557389759E-3</v>
      </c>
      <c r="AS296" s="4">
        <f t="shared" si="87"/>
        <v>3.2340060526508101E-3</v>
      </c>
      <c r="AT296" s="4">
        <f t="shared" si="87"/>
        <v>2.1272610161742096E-3</v>
      </c>
      <c r="AU296" s="4">
        <f t="shared" si="87"/>
        <v>-3.9108379919990596E-3</v>
      </c>
      <c r="AV296" s="4">
        <f t="shared" si="87"/>
        <v>3.963813893031424E-3</v>
      </c>
      <c r="AW296" s="4">
        <f t="shared" si="87"/>
        <v>-7.3980916298715808E-4</v>
      </c>
      <c r="AX296" s="4">
        <f t="shared" si="87"/>
        <v>3.6042530575806968E-4</v>
      </c>
      <c r="AY296" s="4">
        <f t="shared" si="87"/>
        <v>1.9555810115489698E-3</v>
      </c>
      <c r="AZ296" s="4">
        <f t="shared" si="87"/>
        <v>-2.5279137118911711E-3</v>
      </c>
      <c r="BA296" s="4">
        <f t="shared" si="87"/>
        <v>-7.9115493884344343E-2</v>
      </c>
      <c r="BB296" s="4">
        <f t="shared" si="87"/>
        <v>1.7328294961070786E-2</v>
      </c>
      <c r="BC296" s="4">
        <f t="shared" si="87"/>
        <v>-2.9354334368470007E-2</v>
      </c>
      <c r="BD296" s="4">
        <f t="shared" si="87"/>
        <v>-1.8070603760003412E-2</v>
      </c>
      <c r="BE296" s="4">
        <f t="shared" si="87"/>
        <v>2.2448831539453075E-2</v>
      </c>
      <c r="BF296" s="4">
        <f t="shared" si="87"/>
        <v>4.0388060905288029E-2</v>
      </c>
      <c r="BG296" s="4">
        <f t="shared" si="87"/>
        <v>-3.2851975158384873E-2</v>
      </c>
      <c r="BH296" s="4">
        <f t="shared" si="87"/>
        <v>-4.4346610099653926E-2</v>
      </c>
      <c r="BI296" s="4">
        <f t="shared" si="87"/>
        <v>2.1329766806334347E-2</v>
      </c>
      <c r="BJ296" s="4">
        <f t="shared" si="87"/>
        <v>0.16126814759612212</v>
      </c>
      <c r="BK296" s="4">
        <f t="shared" si="87"/>
        <v>7.7762204974811386E-2</v>
      </c>
      <c r="BL296" s="4">
        <f t="shared" si="87"/>
        <v>-4.8835557846100622E-2</v>
      </c>
      <c r="BM296" s="4">
        <f t="shared" si="87"/>
        <v>0.15190432920088415</v>
      </c>
      <c r="BN296" s="4">
        <f t="shared" si="87"/>
        <v>-5.4860347551111917E-2</v>
      </c>
      <c r="BO296" s="4">
        <f t="shared" ref="BO296:CX296" si="88">LN(BO43/BO42)</f>
        <v>4.4474094573383559E-4</v>
      </c>
      <c r="BP296" s="4">
        <f t="shared" si="88"/>
        <v>2.9166892985292504E-2</v>
      </c>
      <c r="BQ296" s="4">
        <f t="shared" si="88"/>
        <v>1.7591793313570733E-2</v>
      </c>
      <c r="BR296" s="4">
        <f t="shared" si="88"/>
        <v>5.314987417356249E-2</v>
      </c>
      <c r="BS296" s="4">
        <f t="shared" si="88"/>
        <v>4.0302379024022325E-2</v>
      </c>
      <c r="BT296" s="4">
        <f t="shared" si="88"/>
        <v>-1.9167560647586929E-2</v>
      </c>
      <c r="BU296" s="4">
        <f t="shared" si="88"/>
        <v>2.2696794941562407E-2</v>
      </c>
      <c r="BV296" s="4">
        <f t="shared" si="88"/>
        <v>2.1568516771814327E-2</v>
      </c>
      <c r="BW296" s="4">
        <f t="shared" si="88"/>
        <v>-3.3472803659802025E-4</v>
      </c>
      <c r="BX296" s="4">
        <f t="shared" si="88"/>
        <v>-1.3754262138971003E-2</v>
      </c>
      <c r="BY296" s="4">
        <f t="shared" si="88"/>
        <v>3.3185548985654109E-2</v>
      </c>
      <c r="BZ296" s="4">
        <f t="shared" si="88"/>
        <v>2.355028939641949E-2</v>
      </c>
      <c r="CA296" s="4">
        <f t="shared" si="88"/>
        <v>3.4654733906059727E-2</v>
      </c>
      <c r="CB296" s="4">
        <f t="shared" si="88"/>
        <v>3.8766786681574357E-2</v>
      </c>
      <c r="CC296" s="4">
        <f t="shared" si="88"/>
        <v>4.9097336649193274E-2</v>
      </c>
      <c r="CD296" s="4">
        <f t="shared" si="88"/>
        <v>0.10610650599454777</v>
      </c>
      <c r="CE296" s="4">
        <f t="shared" si="88"/>
        <v>-3.1529190596155305E-3</v>
      </c>
      <c r="CF296" s="4">
        <f t="shared" si="88"/>
        <v>-1.8129241342446093E-2</v>
      </c>
      <c r="CG296" s="4">
        <f t="shared" si="88"/>
        <v>9.8103477709937548E-2</v>
      </c>
      <c r="CH296" s="4">
        <f t="shared" si="88"/>
        <v>3.5286855089716268E-2</v>
      </c>
      <c r="CI296" s="4">
        <f t="shared" si="88"/>
        <v>2.8389003262686108E-2</v>
      </c>
      <c r="CJ296" s="4">
        <f t="shared" si="88"/>
        <v>1.0300215377174782E-2</v>
      </c>
      <c r="CK296" s="4">
        <f t="shared" si="88"/>
        <v>3.359672498333769E-2</v>
      </c>
      <c r="CL296" s="4">
        <f t="shared" si="88"/>
        <v>-7.7821404420550747E-3</v>
      </c>
      <c r="CM296" s="4">
        <f t="shared" si="88"/>
        <v>1.2426582405248784E-2</v>
      </c>
      <c r="CN296" s="4">
        <f t="shared" si="88"/>
        <v>6.21947806702027E-3</v>
      </c>
      <c r="CO296" s="4">
        <f t="shared" si="88"/>
        <v>-0.18273147686528179</v>
      </c>
      <c r="CP296" s="4">
        <f t="shared" si="88"/>
        <v>2.8900865487755764E-2</v>
      </c>
      <c r="CQ296" s="4">
        <f t="shared" si="88"/>
        <v>4.2579531365130215E-2</v>
      </c>
      <c r="CR296" s="4">
        <f t="shared" si="88"/>
        <v>2.9208996291719146E-2</v>
      </c>
      <c r="CS296" s="4">
        <f t="shared" si="88"/>
        <v>-5.7081853173323533E-3</v>
      </c>
      <c r="CT296" s="4">
        <f t="shared" si="88"/>
        <v>3.2810514119197755E-2</v>
      </c>
      <c r="CU296" s="4">
        <f t="shared" si="88"/>
        <v>4.2361465132475865E-2</v>
      </c>
      <c r="CV296" s="4">
        <f t="shared" si="88"/>
        <v>2.861880530565266E-2</v>
      </c>
      <c r="CW296" s="4">
        <f t="shared" si="88"/>
        <v>-2.6072240309775244E-2</v>
      </c>
      <c r="CX296" s="4">
        <f t="shared" si="88"/>
        <v>2.5180298530298326E-2</v>
      </c>
    </row>
    <row r="297" spans="2:102" x14ac:dyDescent="0.75">
      <c r="B297" s="3">
        <f t="shared" si="12"/>
        <v>41</v>
      </c>
      <c r="C297" s="4">
        <f t="shared" ref="C297:BN297" si="89">LN(C44/C43)</f>
        <v>6.4620580280908037E-3</v>
      </c>
      <c r="D297" s="4">
        <f t="shared" si="89"/>
        <v>1.3306721857049505E-3</v>
      </c>
      <c r="E297" s="4">
        <f t="shared" si="89"/>
        <v>1.0201430752177399E-2</v>
      </c>
      <c r="F297" s="4">
        <f t="shared" si="89"/>
        <v>-1.9418085857101627E-2</v>
      </c>
      <c r="G297" s="4">
        <f t="shared" si="89"/>
        <v>0</v>
      </c>
      <c r="H297" s="4">
        <f t="shared" si="89"/>
        <v>0</v>
      </c>
      <c r="I297" s="4">
        <f t="shared" si="89"/>
        <v>-1.3969959440200309E-2</v>
      </c>
      <c r="J297" s="4">
        <f t="shared" si="89"/>
        <v>-3.1732955117608853E-2</v>
      </c>
      <c r="K297" s="4">
        <f t="shared" si="89"/>
        <v>4.8048140485403481E-3</v>
      </c>
      <c r="L297" s="4">
        <f t="shared" si="89"/>
        <v>1.1594332780919227E-2</v>
      </c>
      <c r="M297" s="4">
        <f t="shared" si="89"/>
        <v>-2.7079902211246593E-3</v>
      </c>
      <c r="N297" s="4">
        <f t="shared" si="89"/>
        <v>0</v>
      </c>
      <c r="O297" s="4">
        <f t="shared" si="89"/>
        <v>-2.7397277411203274E-3</v>
      </c>
      <c r="P297" s="4">
        <f t="shared" si="89"/>
        <v>-4.5581238705315712E-3</v>
      </c>
      <c r="Q297" s="4">
        <f t="shared" si="89"/>
        <v>-6.5082983097836968E-4</v>
      </c>
      <c r="R297" s="4">
        <f t="shared" si="89"/>
        <v>-3.8774767464205412E-3</v>
      </c>
      <c r="S297" s="4">
        <f t="shared" si="89"/>
        <v>9.504198402738855E-4</v>
      </c>
      <c r="T297" s="4">
        <f t="shared" si="89"/>
        <v>1.087421840437087E-2</v>
      </c>
      <c r="U297" s="4">
        <f t="shared" si="89"/>
        <v>1.9323677510538603E-3</v>
      </c>
      <c r="V297" s="4">
        <f t="shared" si="89"/>
        <v>1.9272470431671322E-3</v>
      </c>
      <c r="W297" s="4">
        <f t="shared" si="89"/>
        <v>6.6401306392775573E-3</v>
      </c>
      <c r="X297" s="4">
        <f t="shared" si="89"/>
        <v>0</v>
      </c>
      <c r="Y297" s="4">
        <f t="shared" si="89"/>
        <v>1.1928570865273812E-2</v>
      </c>
      <c r="Z297" s="4">
        <f t="shared" si="89"/>
        <v>-1.7584904775440533E-2</v>
      </c>
      <c r="AA297" s="4">
        <f t="shared" si="89"/>
        <v>5.2219439811516249E-3</v>
      </c>
      <c r="AB297" s="4">
        <f t="shared" si="89"/>
        <v>3.4978659837923299E-3</v>
      </c>
      <c r="AC297" s="4">
        <f t="shared" si="89"/>
        <v>7.1813288544083352E-4</v>
      </c>
      <c r="AD297" s="4">
        <f t="shared" si="89"/>
        <v>0</v>
      </c>
      <c r="AE297" s="4">
        <f t="shared" si="89"/>
        <v>3.2336325670650396E-3</v>
      </c>
      <c r="AF297" s="4">
        <f t="shared" si="89"/>
        <v>-7.2000311042418148E-3</v>
      </c>
      <c r="AG297" s="4">
        <f t="shared" si="89"/>
        <v>2.5552121951622239E-3</v>
      </c>
      <c r="AH297" s="4">
        <f t="shared" si="89"/>
        <v>1.6252512382781893E-2</v>
      </c>
      <c r="AI297" s="4">
        <f t="shared" si="89"/>
        <v>6.7069332567180799E-3</v>
      </c>
      <c r="AJ297" s="4">
        <f t="shared" si="89"/>
        <v>4.8038523126452369E-3</v>
      </c>
      <c r="AK297" s="4">
        <f t="shared" si="89"/>
        <v>3.5949709178587932E-3</v>
      </c>
      <c r="AL297" s="4">
        <f t="shared" si="89"/>
        <v>-2.3894873973815786E-3</v>
      </c>
      <c r="AM297" s="4">
        <f t="shared" si="89"/>
        <v>5.6053958428841383E-3</v>
      </c>
      <c r="AN297" s="4">
        <f t="shared" si="89"/>
        <v>9.6048023197336848E-3</v>
      </c>
      <c r="AO297" s="4">
        <f t="shared" si="89"/>
        <v>8.3577104739615711E-4</v>
      </c>
      <c r="AP297" s="4">
        <f t="shared" si="89"/>
        <v>-1.3617605556660488E-2</v>
      </c>
      <c r="AQ297" s="4">
        <f t="shared" si="89"/>
        <v>9.913340168651287E-3</v>
      </c>
      <c r="AR297" s="4">
        <f t="shared" si="89"/>
        <v>5.8712687008062193E-3</v>
      </c>
      <c r="AS297" s="4">
        <f t="shared" si="89"/>
        <v>9.2208397496833878E-4</v>
      </c>
      <c r="AT297" s="4">
        <f t="shared" si="89"/>
        <v>-6.8987416911565902E-3</v>
      </c>
      <c r="AU297" s="4">
        <f t="shared" si="89"/>
        <v>-5.500996190347586E-3</v>
      </c>
      <c r="AV297" s="4">
        <f t="shared" si="89"/>
        <v>3.0911925696728796E-3</v>
      </c>
      <c r="AW297" s="4">
        <f t="shared" si="89"/>
        <v>3.3985995032748896E-3</v>
      </c>
      <c r="AX297" s="4">
        <f t="shared" si="89"/>
        <v>-3.2485139558313327E-3</v>
      </c>
      <c r="AY297" s="4">
        <f t="shared" si="89"/>
        <v>-1.6759780459359329E-3</v>
      </c>
      <c r="AZ297" s="4">
        <f t="shared" si="89"/>
        <v>4.2176297546336959E-4</v>
      </c>
      <c r="BA297" s="4">
        <f t="shared" si="89"/>
        <v>9.8105344776654543E-2</v>
      </c>
      <c r="BB297" s="4">
        <f t="shared" si="89"/>
        <v>2.2352294033840307E-2</v>
      </c>
      <c r="BC297" s="4">
        <f t="shared" si="89"/>
        <v>6.0292230256120044E-2</v>
      </c>
      <c r="BD297" s="4">
        <f t="shared" si="89"/>
        <v>-3.8666526844999848E-2</v>
      </c>
      <c r="BE297" s="4">
        <f t="shared" si="89"/>
        <v>2.4022042838887897E-2</v>
      </c>
      <c r="BF297" s="4">
        <f t="shared" si="89"/>
        <v>-3.7139546949456655E-2</v>
      </c>
      <c r="BG297" s="4">
        <f t="shared" si="89"/>
        <v>5.2544919256092615E-2</v>
      </c>
      <c r="BH297" s="4">
        <f t="shared" si="89"/>
        <v>4.95384302417008E-2</v>
      </c>
      <c r="BI297" s="4">
        <f t="shared" si="89"/>
        <v>1.0094977714181642E-2</v>
      </c>
      <c r="BJ297" s="4">
        <f t="shared" si="89"/>
        <v>-8.8947486016496172E-2</v>
      </c>
      <c r="BK297" s="4">
        <f t="shared" si="89"/>
        <v>5.4344483034882228E-2</v>
      </c>
      <c r="BL297" s="4">
        <f t="shared" si="89"/>
        <v>4.7472850390164766E-2</v>
      </c>
      <c r="BM297" s="4">
        <f t="shared" si="89"/>
        <v>-2.197890671877523E-2</v>
      </c>
      <c r="BN297" s="4">
        <f t="shared" si="89"/>
        <v>-4.4767841975714888E-3</v>
      </c>
      <c r="BO297" s="4">
        <f t="shared" ref="BO297:CX297" si="90">LN(BO44/BO43)</f>
        <v>-6.6919723301695714E-3</v>
      </c>
      <c r="BP297" s="4">
        <f t="shared" si="90"/>
        <v>1.6415055407044177E-2</v>
      </c>
      <c r="BQ297" s="4">
        <f t="shared" si="90"/>
        <v>1.7946643190836824E-2</v>
      </c>
      <c r="BR297" s="4">
        <f t="shared" si="90"/>
        <v>-7.0725018995069874E-2</v>
      </c>
      <c r="BS297" s="4">
        <f t="shared" si="90"/>
        <v>-1.7829523171963707E-2</v>
      </c>
      <c r="BT297" s="4">
        <f t="shared" si="90"/>
        <v>4.6892108662441659E-2</v>
      </c>
      <c r="BU297" s="4">
        <f t="shared" si="90"/>
        <v>1.6287004974699058E-2</v>
      </c>
      <c r="BV297" s="4">
        <f t="shared" si="90"/>
        <v>-4.4685679208770193E-3</v>
      </c>
      <c r="BW297" s="4">
        <f t="shared" si="90"/>
        <v>-1.1786632495746682E-2</v>
      </c>
      <c r="BX297" s="4">
        <f t="shared" si="90"/>
        <v>-9.0016974450984836E-3</v>
      </c>
      <c r="BY297" s="4">
        <f t="shared" si="90"/>
        <v>2.4427203798956881E-2</v>
      </c>
      <c r="BZ297" s="4">
        <f t="shared" si="90"/>
        <v>-3.812405784173821E-2</v>
      </c>
      <c r="CA297" s="4">
        <f t="shared" si="90"/>
        <v>-5.5208095011926167E-2</v>
      </c>
      <c r="CB297" s="4">
        <f t="shared" si="90"/>
        <v>1.016383679000604E-2</v>
      </c>
      <c r="CC297" s="4">
        <f t="shared" si="90"/>
        <v>-1.0290273967166924E-2</v>
      </c>
      <c r="CD297" s="4">
        <f t="shared" si="90"/>
        <v>9.352105570280142E-3</v>
      </c>
      <c r="CE297" s="4">
        <f t="shared" si="90"/>
        <v>-1.324522675002068E-2</v>
      </c>
      <c r="CF297" s="4">
        <f t="shared" si="90"/>
        <v>-9.9720365150908017E-3</v>
      </c>
      <c r="CG297" s="4">
        <f t="shared" si="90"/>
        <v>-3.9834569585961779E-2</v>
      </c>
      <c r="CH297" s="4">
        <f t="shared" si="90"/>
        <v>8.6305327895399731E-3</v>
      </c>
      <c r="CI297" s="4">
        <f t="shared" si="90"/>
        <v>4.7213737480265194E-2</v>
      </c>
      <c r="CJ297" s="4">
        <f t="shared" si="90"/>
        <v>3.5066950073609028E-2</v>
      </c>
      <c r="CK297" s="4">
        <f t="shared" si="90"/>
        <v>3.6998967811654064E-2</v>
      </c>
      <c r="CL297" s="4">
        <f t="shared" si="90"/>
        <v>4.5311899793107208E-2</v>
      </c>
      <c r="CM297" s="4">
        <f t="shared" si="90"/>
        <v>-4.5602684892665944E-3</v>
      </c>
      <c r="CN297" s="4">
        <f t="shared" si="90"/>
        <v>7.9400505366144375E-3</v>
      </c>
      <c r="CO297" s="4">
        <f t="shared" si="90"/>
        <v>4.8028437943868317E-2</v>
      </c>
      <c r="CP297" s="4">
        <f t="shared" si="90"/>
        <v>4.8995688411584797E-3</v>
      </c>
      <c r="CQ297" s="4">
        <f t="shared" si="90"/>
        <v>-4.8332183854580164E-2</v>
      </c>
      <c r="CR297" s="4">
        <f t="shared" si="90"/>
        <v>-6.1649283006351141E-2</v>
      </c>
      <c r="CS297" s="4">
        <f t="shared" si="90"/>
        <v>3.6533743332455855E-2</v>
      </c>
      <c r="CT297" s="4">
        <f t="shared" si="90"/>
        <v>-8.1022568507543372E-3</v>
      </c>
      <c r="CU297" s="4">
        <f t="shared" si="90"/>
        <v>4.0937059671675591E-3</v>
      </c>
      <c r="CV297" s="4">
        <f t="shared" si="90"/>
        <v>0</v>
      </c>
      <c r="CW297" s="4">
        <f t="shared" si="90"/>
        <v>-1.5209418663528795E-2</v>
      </c>
      <c r="CX297" s="4">
        <f t="shared" si="90"/>
        <v>6.3183685290726464E-3</v>
      </c>
    </row>
    <row r="298" spans="2:102" x14ac:dyDescent="0.75">
      <c r="B298" s="3">
        <f t="shared" si="12"/>
        <v>42</v>
      </c>
      <c r="C298" s="4">
        <f t="shared" ref="C298:BN298" si="91">LN(C45/C44)</f>
        <v>-3.7644572554425895E-3</v>
      </c>
      <c r="D298" s="4">
        <f t="shared" si="91"/>
        <v>-1.3306721857050613E-3</v>
      </c>
      <c r="E298" s="4">
        <f t="shared" si="91"/>
        <v>-1.0689471889050444E-3</v>
      </c>
      <c r="F298" s="4">
        <f t="shared" si="91"/>
        <v>0</v>
      </c>
      <c r="G298" s="4">
        <f t="shared" si="91"/>
        <v>4.1407926660313871E-3</v>
      </c>
      <c r="H298" s="4">
        <f t="shared" si="91"/>
        <v>-1.8824085245635589E-2</v>
      </c>
      <c r="I298" s="4">
        <f t="shared" si="91"/>
        <v>5.8599474281619121E-4</v>
      </c>
      <c r="J298" s="4">
        <f t="shared" si="91"/>
        <v>1.4503880157216873E-2</v>
      </c>
      <c r="K298" s="4">
        <f t="shared" si="91"/>
        <v>3.5885205973315896E-3</v>
      </c>
      <c r="L298" s="4">
        <f t="shared" si="91"/>
        <v>5.7471422555680713E-3</v>
      </c>
      <c r="M298" s="4">
        <f t="shared" si="91"/>
        <v>1.5053442553644191E-3</v>
      </c>
      <c r="N298" s="4">
        <f t="shared" si="91"/>
        <v>0</v>
      </c>
      <c r="O298" s="4">
        <f t="shared" si="91"/>
        <v>0</v>
      </c>
      <c r="P298" s="4">
        <f t="shared" si="91"/>
        <v>4.5581238705315165E-3</v>
      </c>
      <c r="Q298" s="4">
        <f t="shared" si="91"/>
        <v>8.1050857056399351E-3</v>
      </c>
      <c r="R298" s="4">
        <f t="shared" si="91"/>
        <v>-3.1128429804902036E-3</v>
      </c>
      <c r="S298" s="4">
        <f t="shared" si="91"/>
        <v>3.4771648753334538E-3</v>
      </c>
      <c r="T298" s="4">
        <f t="shared" si="91"/>
        <v>0</v>
      </c>
      <c r="U298" s="4">
        <f t="shared" si="91"/>
        <v>-7.7519768043179359E-3</v>
      </c>
      <c r="V298" s="4">
        <f t="shared" si="91"/>
        <v>1.4430016933927351E-3</v>
      </c>
      <c r="W298" s="4">
        <f t="shared" si="91"/>
        <v>-3.3145539129005828E-3</v>
      </c>
      <c r="X298" s="4">
        <f t="shared" si="91"/>
        <v>0</v>
      </c>
      <c r="Y298" s="4">
        <f t="shared" si="91"/>
        <v>-3.9604012160967938E-3</v>
      </c>
      <c r="Z298" s="4">
        <f t="shared" si="91"/>
        <v>1.8656721829496967E-3</v>
      </c>
      <c r="AA298" s="4">
        <f t="shared" si="91"/>
        <v>-5.2219439811516007E-3</v>
      </c>
      <c r="AB298" s="4">
        <f t="shared" si="91"/>
        <v>2.1315772047254249E-3</v>
      </c>
      <c r="AC298" s="4">
        <f t="shared" si="91"/>
        <v>5.7265725572013589E-3</v>
      </c>
      <c r="AD298" s="4">
        <f t="shared" si="91"/>
        <v>-1.8077739180546993E-3</v>
      </c>
      <c r="AE298" s="4">
        <f t="shared" si="91"/>
        <v>1.6129035754647791E-3</v>
      </c>
      <c r="AF298" s="4">
        <f t="shared" si="91"/>
        <v>1.203610977801301E-3</v>
      </c>
      <c r="AG298" s="4">
        <f t="shared" si="91"/>
        <v>3.2757081156309883E-3</v>
      </c>
      <c r="AH298" s="4">
        <f t="shared" si="91"/>
        <v>2.9268313576440975E-3</v>
      </c>
      <c r="AI298" s="4">
        <f t="shared" si="91"/>
        <v>1.3360055427421298E-3</v>
      </c>
      <c r="AJ298" s="4">
        <f t="shared" si="91"/>
        <v>-6.4102783609190543E-3</v>
      </c>
      <c r="AK298" s="4">
        <f t="shared" si="91"/>
        <v>2.9899835773681334E-4</v>
      </c>
      <c r="AL298" s="4">
        <f t="shared" si="91"/>
        <v>-1.1968882338460639E-3</v>
      </c>
      <c r="AM298" s="4">
        <f t="shared" si="91"/>
        <v>3.905165353425681E-3</v>
      </c>
      <c r="AN298" s="4">
        <f t="shared" si="91"/>
        <v>5.1338579938518501E-3</v>
      </c>
      <c r="AO298" s="4">
        <f t="shared" si="91"/>
        <v>1.6694494695409857E-3</v>
      </c>
      <c r="AP298" s="4">
        <f t="shared" si="91"/>
        <v>1.2744624270315476E-2</v>
      </c>
      <c r="AQ298" s="4">
        <f t="shared" si="91"/>
        <v>0</v>
      </c>
      <c r="AR298" s="4">
        <f t="shared" si="91"/>
        <v>2.0885554793344564E-3</v>
      </c>
      <c r="AS298" s="4">
        <f t="shared" si="91"/>
        <v>-4.6093570763075482E-4</v>
      </c>
      <c r="AT298" s="4">
        <f t="shared" si="91"/>
        <v>6.6487104359472474E-3</v>
      </c>
      <c r="AU298" s="4">
        <f t="shared" si="91"/>
        <v>-6.5885071640945205E-3</v>
      </c>
      <c r="AV298" s="4">
        <f t="shared" si="91"/>
        <v>-1.2009952545927799E-3</v>
      </c>
      <c r="AW298" s="4">
        <f t="shared" si="91"/>
        <v>1.1440429853398694E-2</v>
      </c>
      <c r="AX298" s="4">
        <f t="shared" si="91"/>
        <v>9.3559516575595532E-3</v>
      </c>
      <c r="AY298" s="4">
        <f t="shared" si="91"/>
        <v>-1.6787916645693425E-3</v>
      </c>
      <c r="AZ298" s="4">
        <f t="shared" si="91"/>
        <v>-1.8993358036524051E-3</v>
      </c>
      <c r="BA298" s="4">
        <f t="shared" si="91"/>
        <v>1.7444051353791699E-2</v>
      </c>
      <c r="BB298" s="4">
        <f t="shared" si="91"/>
        <v>-3.9680588994911163E-2</v>
      </c>
      <c r="BC298" s="4">
        <f t="shared" si="91"/>
        <v>4.7684275198554796E-2</v>
      </c>
      <c r="BD298" s="4">
        <f t="shared" si="91"/>
        <v>9.1927250001395469E-2</v>
      </c>
      <c r="BE298" s="4">
        <f t="shared" si="91"/>
        <v>-2.8790263793559201E-2</v>
      </c>
      <c r="BF298" s="4">
        <f t="shared" si="91"/>
        <v>-1.8549358911131936E-2</v>
      </c>
      <c r="BG298" s="4">
        <f t="shared" si="91"/>
        <v>-7.953544527605232E-3</v>
      </c>
      <c r="BH298" s="4">
        <f t="shared" si="91"/>
        <v>3.2826943036807756E-2</v>
      </c>
      <c r="BI298" s="4">
        <f t="shared" si="91"/>
        <v>1.3963921293511743E-2</v>
      </c>
      <c r="BJ298" s="4">
        <f t="shared" si="91"/>
        <v>-2.3530497410194161E-2</v>
      </c>
      <c r="BK298" s="4">
        <f t="shared" si="91"/>
        <v>-4.5427560590009061E-2</v>
      </c>
      <c r="BL298" s="4">
        <f t="shared" si="91"/>
        <v>2.4249055253314271E-2</v>
      </c>
      <c r="BM298" s="4">
        <f t="shared" si="91"/>
        <v>3.0190972279145516E-2</v>
      </c>
      <c r="BN298" s="4">
        <f t="shared" si="91"/>
        <v>4.7641091985491872E-2</v>
      </c>
      <c r="BO298" s="4">
        <f t="shared" ref="BO298:CX298" si="92">LN(BO45/BO44)</f>
        <v>-2.6893785819713236E-3</v>
      </c>
      <c r="BP298" s="4">
        <f t="shared" si="92"/>
        <v>3.6184006304230749E-2</v>
      </c>
      <c r="BQ298" s="4">
        <f t="shared" si="92"/>
        <v>-1.5267472130788421E-2</v>
      </c>
      <c r="BR298" s="4">
        <f t="shared" si="92"/>
        <v>1.4084739881738802E-2</v>
      </c>
      <c r="BS298" s="4">
        <f t="shared" si="92"/>
        <v>-6.3694482854797117E-3</v>
      </c>
      <c r="BT298" s="4">
        <f t="shared" si="92"/>
        <v>-7.1047960359867405E-4</v>
      </c>
      <c r="BU298" s="4">
        <f t="shared" si="92"/>
        <v>-6.8531404012218702E-2</v>
      </c>
      <c r="BV298" s="4">
        <f t="shared" si="92"/>
        <v>8.6001485636388059E-3</v>
      </c>
      <c r="BW298" s="4">
        <f t="shared" si="92"/>
        <v>4.1147144905171538E-2</v>
      </c>
      <c r="BX298" s="4">
        <f t="shared" si="92"/>
        <v>-2.7079346779626205E-2</v>
      </c>
      <c r="BY298" s="4">
        <f t="shared" si="92"/>
        <v>-4.8452383385946859E-2</v>
      </c>
      <c r="BZ298" s="4">
        <f t="shared" si="92"/>
        <v>4.0614719154190342E-2</v>
      </c>
      <c r="CA298" s="4">
        <f t="shared" si="92"/>
        <v>5.4334350963329309E-2</v>
      </c>
      <c r="CB298" s="4">
        <f t="shared" si="92"/>
        <v>5.0434402225882635E-3</v>
      </c>
      <c r="CC298" s="4">
        <f t="shared" si="92"/>
        <v>-1.6563150784513561E-3</v>
      </c>
      <c r="CD298" s="4">
        <f t="shared" si="92"/>
        <v>3.3990200228551946E-2</v>
      </c>
      <c r="CE298" s="4">
        <f t="shared" si="92"/>
        <v>2.0586633608388312E-2</v>
      </c>
      <c r="CF298" s="4">
        <f t="shared" si="92"/>
        <v>1.7694082609001151E-2</v>
      </c>
      <c r="CG298" s="4">
        <f t="shared" si="92"/>
        <v>7.6351634750764008E-2</v>
      </c>
      <c r="CH298" s="4">
        <f t="shared" si="92"/>
        <v>-1.0914160180678405E-2</v>
      </c>
      <c r="CI298" s="4">
        <f t="shared" si="92"/>
        <v>-4.9761509559063943E-2</v>
      </c>
      <c r="CJ298" s="4">
        <f t="shared" si="92"/>
        <v>-1.4087159604414626E-2</v>
      </c>
      <c r="CK298" s="4">
        <f t="shared" si="92"/>
        <v>-1.6275223618988865E-2</v>
      </c>
      <c r="CL298" s="4">
        <f t="shared" si="92"/>
        <v>-1.1011122263117507E-2</v>
      </c>
      <c r="CM298" s="4">
        <f t="shared" si="92"/>
        <v>3.6857240263886079E-2</v>
      </c>
      <c r="CN298" s="4">
        <f t="shared" si="92"/>
        <v>1.7422043446664197E-2</v>
      </c>
      <c r="CO298" s="4">
        <f t="shared" si="92"/>
        <v>7.9952524150005047E-2</v>
      </c>
      <c r="CP298" s="4">
        <f t="shared" si="92"/>
        <v>9.2435588835613307E-3</v>
      </c>
      <c r="CQ298" s="4">
        <f t="shared" si="92"/>
        <v>4.1898338131510685E-2</v>
      </c>
      <c r="CR298" s="4">
        <f t="shared" si="92"/>
        <v>8.614744605036577E-2</v>
      </c>
      <c r="CS298" s="4">
        <f t="shared" si="92"/>
        <v>2.7557716372204532E-3</v>
      </c>
      <c r="CT298" s="4">
        <f t="shared" si="92"/>
        <v>3.1240262833329849E-3</v>
      </c>
      <c r="CU298" s="4">
        <f t="shared" si="92"/>
        <v>2.288634779737837E-2</v>
      </c>
      <c r="CV298" s="4">
        <f t="shared" si="92"/>
        <v>-1.5798116876591176E-2</v>
      </c>
      <c r="CW298" s="4">
        <f t="shared" si="92"/>
        <v>4.4951387862266268E-2</v>
      </c>
      <c r="CX298" s="4">
        <f t="shared" si="92"/>
        <v>5.8798970921409587E-2</v>
      </c>
    </row>
    <row r="299" spans="2:102" x14ac:dyDescent="0.75">
      <c r="B299" s="3">
        <f t="shared" si="12"/>
        <v>43</v>
      </c>
      <c r="C299" s="4">
        <f t="shared" ref="C299:BN299" si="93">LN(C46/C45)</f>
        <v>-2.1574981400211257E-3</v>
      </c>
      <c r="D299" s="4">
        <f t="shared" si="93"/>
        <v>0</v>
      </c>
      <c r="E299" s="4">
        <f t="shared" si="93"/>
        <v>1.6029925954563001E-3</v>
      </c>
      <c r="F299" s="4">
        <f t="shared" si="93"/>
        <v>1.9418085857101516E-2</v>
      </c>
      <c r="G299" s="4">
        <f t="shared" si="93"/>
        <v>-4.1407926660312769E-3</v>
      </c>
      <c r="H299" s="4">
        <f t="shared" si="93"/>
        <v>-1.6766859857067089E-2</v>
      </c>
      <c r="I299" s="4">
        <f t="shared" si="93"/>
        <v>5.8411381030350979E-3</v>
      </c>
      <c r="J299" s="4">
        <f t="shared" si="93"/>
        <v>1.1846140504162436E-2</v>
      </c>
      <c r="K299" s="4">
        <f t="shared" si="93"/>
        <v>1.1869575555383729E-2</v>
      </c>
      <c r="L299" s="4">
        <f t="shared" si="93"/>
        <v>1.70458672729886E-2</v>
      </c>
      <c r="M299" s="4">
        <f t="shared" si="93"/>
        <v>-3.0088762074471974E-4</v>
      </c>
      <c r="N299" s="4">
        <f t="shared" si="93"/>
        <v>-9.2166551049240632E-3</v>
      </c>
      <c r="O299" s="4">
        <f t="shared" si="93"/>
        <v>9.5563867202182289E-3</v>
      </c>
      <c r="P299" s="4">
        <f t="shared" si="93"/>
        <v>-2.0232682673434871E-3</v>
      </c>
      <c r="Q299" s="4">
        <f t="shared" si="93"/>
        <v>-9.7340158589511155E-3</v>
      </c>
      <c r="R299" s="4">
        <f t="shared" si="93"/>
        <v>2.7242671061624276E-3</v>
      </c>
      <c r="S299" s="4">
        <f t="shared" si="93"/>
        <v>-1.8951363852720308E-3</v>
      </c>
      <c r="T299" s="4">
        <f t="shared" si="93"/>
        <v>2.0777069597731645E-3</v>
      </c>
      <c r="U299" s="4">
        <f t="shared" si="93"/>
        <v>-1.9474202843955666E-3</v>
      </c>
      <c r="V299" s="4">
        <f t="shared" si="93"/>
        <v>3.8378555142340549E-3</v>
      </c>
      <c r="W299" s="4">
        <f t="shared" si="93"/>
        <v>1.3271402080624938E-3</v>
      </c>
      <c r="X299" s="4">
        <f t="shared" si="93"/>
        <v>-5.4200674693392556E-3</v>
      </c>
      <c r="Y299" s="4">
        <f t="shared" si="93"/>
        <v>7.9051795071132473E-3</v>
      </c>
      <c r="Z299" s="4">
        <f t="shared" si="93"/>
        <v>-2.799815174746716E-3</v>
      </c>
      <c r="AA299" s="4">
        <f t="shared" si="93"/>
        <v>1.041676085825558E-2</v>
      </c>
      <c r="AB299" s="4">
        <f t="shared" si="93"/>
        <v>4.4423057119538324E-3</v>
      </c>
      <c r="AC299" s="4">
        <f t="shared" si="93"/>
        <v>4.2735107773820852E-3</v>
      </c>
      <c r="AD299" s="4">
        <f t="shared" si="93"/>
        <v>-1.2070007500352277E-3</v>
      </c>
      <c r="AE299" s="4">
        <f t="shared" si="93"/>
        <v>8.0547728881686829E-4</v>
      </c>
      <c r="AF299" s="4">
        <f t="shared" si="93"/>
        <v>-5.2261425481808866E-3</v>
      </c>
      <c r="AG299" s="4">
        <f t="shared" si="93"/>
        <v>6.1583241177277179E-3</v>
      </c>
      <c r="AH299" s="4">
        <f t="shared" si="93"/>
        <v>4.8697346956976087E-4</v>
      </c>
      <c r="AI299" s="4">
        <f t="shared" si="93"/>
        <v>-1.3360055427422512E-3</v>
      </c>
      <c r="AJ299" s="4">
        <f t="shared" si="93"/>
        <v>-4.8348200545832928E-3</v>
      </c>
      <c r="AK299" s="4">
        <f t="shared" si="93"/>
        <v>1.3953024349464891E-2</v>
      </c>
      <c r="AL299" s="4">
        <f t="shared" si="93"/>
        <v>4.7789816163508209E-3</v>
      </c>
      <c r="AM299" s="4">
        <f t="shared" si="93"/>
        <v>5.566379214141182E-4</v>
      </c>
      <c r="AN299" s="4">
        <f t="shared" si="93"/>
        <v>-2.0695491032776979E-2</v>
      </c>
      <c r="AO299" s="4">
        <f t="shared" si="93"/>
        <v>-8.34376352119561E-4</v>
      </c>
      <c r="AP299" s="4">
        <f t="shared" si="93"/>
        <v>4.3573053689558473E-3</v>
      </c>
      <c r="AQ299" s="4">
        <f t="shared" si="93"/>
        <v>8.5942824873341938E-3</v>
      </c>
      <c r="AR299" s="4">
        <f t="shared" si="93"/>
        <v>-2.3004074442023272E-2</v>
      </c>
      <c r="AS299" s="4">
        <f t="shared" si="93"/>
        <v>-9.225092905153241E-4</v>
      </c>
      <c r="AT299" s="4">
        <f t="shared" si="93"/>
        <v>-4.3856971493189722E-3</v>
      </c>
      <c r="AU299" s="4">
        <f t="shared" si="93"/>
        <v>0</v>
      </c>
      <c r="AV299" s="4">
        <f t="shared" si="93"/>
        <v>2.2292729801587315E-3</v>
      </c>
      <c r="AW299" s="4">
        <f t="shared" si="93"/>
        <v>-1.8976722722803016E-3</v>
      </c>
      <c r="AX299" s="4">
        <f t="shared" si="93"/>
        <v>6.0703632219804822E-3</v>
      </c>
      <c r="AY299" s="4">
        <f t="shared" si="93"/>
        <v>1.6787916645694127E-3</v>
      </c>
      <c r="AZ299" s="4">
        <f t="shared" si="93"/>
        <v>-5.0826030634658912E-3</v>
      </c>
      <c r="BA299" s="4">
        <f t="shared" si="93"/>
        <v>6.7998539099170488E-2</v>
      </c>
      <c r="BB299" s="4">
        <f t="shared" si="93"/>
        <v>5.5470390727546372E-2</v>
      </c>
      <c r="BC299" s="4">
        <f t="shared" si="93"/>
        <v>-6.9396531105405911E-3</v>
      </c>
      <c r="BD299" s="4">
        <f t="shared" si="93"/>
        <v>-6.7216146115800707E-2</v>
      </c>
      <c r="BE299" s="4">
        <f t="shared" si="93"/>
        <v>1.4236992383523363E-2</v>
      </c>
      <c r="BF299" s="4">
        <f t="shared" si="93"/>
        <v>8.5449953021418792E-2</v>
      </c>
      <c r="BG299" s="4">
        <f t="shared" si="93"/>
        <v>1.5844329021150957E-2</v>
      </c>
      <c r="BH299" s="4">
        <f t="shared" si="93"/>
        <v>-5.5694793976576566E-4</v>
      </c>
      <c r="BI299" s="4">
        <f t="shared" si="93"/>
        <v>2.0780986991261356E-2</v>
      </c>
      <c r="BJ299" s="4">
        <f t="shared" si="93"/>
        <v>4.6520015634892907E-2</v>
      </c>
      <c r="BK299" s="4">
        <f t="shared" si="93"/>
        <v>3.1862921555870533E-2</v>
      </c>
      <c r="BL299" s="4">
        <f t="shared" si="93"/>
        <v>-1.0704830145557093E-2</v>
      </c>
      <c r="BM299" s="4">
        <f t="shared" si="93"/>
        <v>2.0604113732031592E-2</v>
      </c>
      <c r="BN299" s="4">
        <f t="shared" si="93"/>
        <v>2.9506882509438632E-2</v>
      </c>
      <c r="BO299" s="4">
        <f t="shared" ref="BO299:CX299" si="94">LN(BO46/BO45)</f>
        <v>1.3375143662432462E-2</v>
      </c>
      <c r="BP299" s="4">
        <f t="shared" si="94"/>
        <v>-8.0869495649530512E-2</v>
      </c>
      <c r="BQ299" s="4">
        <f t="shared" si="94"/>
        <v>2.0046782523781624E-3</v>
      </c>
      <c r="BR299" s="4">
        <f t="shared" si="94"/>
        <v>5.2310494175525028E-3</v>
      </c>
      <c r="BS299" s="4">
        <f t="shared" si="94"/>
        <v>4.579364093890366E-2</v>
      </c>
      <c r="BT299" s="4">
        <f t="shared" si="94"/>
        <v>2.3877538885133047E-2</v>
      </c>
      <c r="BU299" s="4">
        <f t="shared" si="94"/>
        <v>8.8787960176039474E-2</v>
      </c>
      <c r="BV299" s="4">
        <f t="shared" si="94"/>
        <v>4.4051787391546846E-2</v>
      </c>
      <c r="BW299" s="4">
        <f t="shared" si="94"/>
        <v>1.9955602667443135E-2</v>
      </c>
      <c r="BX299" s="4">
        <f t="shared" si="94"/>
        <v>7.5615040588588367E-2</v>
      </c>
      <c r="BY299" s="4">
        <f t="shared" si="94"/>
        <v>3.4846731330168315E-2</v>
      </c>
      <c r="BZ299" s="4">
        <f t="shared" si="94"/>
        <v>4.962789342128876E-3</v>
      </c>
      <c r="CA299" s="4">
        <f t="shared" si="94"/>
        <v>-3.242567002045247E-2</v>
      </c>
      <c r="CB299" s="4">
        <f t="shared" si="94"/>
        <v>-1.0112445725885658E-2</v>
      </c>
      <c r="CC299" s="4">
        <f t="shared" si="94"/>
        <v>5.9136471848576455E-2</v>
      </c>
      <c r="CD299" s="4">
        <f t="shared" si="94"/>
        <v>-2.340809089801496E-2</v>
      </c>
      <c r="CE299" s="4">
        <f t="shared" si="94"/>
        <v>-1.7923516188904701E-2</v>
      </c>
      <c r="CF299" s="4">
        <f t="shared" si="94"/>
        <v>-4.854404061416541E-2</v>
      </c>
      <c r="CG299" s="4">
        <f t="shared" si="94"/>
        <v>-1.4447203877771327E-2</v>
      </c>
      <c r="CH299" s="4">
        <f t="shared" si="94"/>
        <v>2.5729245965819159E-2</v>
      </c>
      <c r="CI299" s="4">
        <f t="shared" si="94"/>
        <v>5.9423420470800806E-2</v>
      </c>
      <c r="CJ299" s="4">
        <f t="shared" si="94"/>
        <v>3.3013037109632132E-2</v>
      </c>
      <c r="CK299" s="4">
        <f t="shared" si="94"/>
        <v>-4.141089471869381E-2</v>
      </c>
      <c r="CL299" s="4">
        <f t="shared" si="94"/>
        <v>-1.3171416355470648E-2</v>
      </c>
      <c r="CM299" s="4">
        <f t="shared" si="94"/>
        <v>-1.1710847558014739E-2</v>
      </c>
      <c r="CN299" s="4">
        <f t="shared" si="94"/>
        <v>-1.3913267916985002E-2</v>
      </c>
      <c r="CO299" s="4">
        <f t="shared" si="94"/>
        <v>0.12592679323930331</v>
      </c>
      <c r="CP299" s="4">
        <f t="shared" si="94"/>
        <v>1.9660187298787622E-2</v>
      </c>
      <c r="CQ299" s="4">
        <f t="shared" si="94"/>
        <v>-4.158010148663677E-3</v>
      </c>
      <c r="CR299" s="4">
        <f t="shared" si="94"/>
        <v>-1.5240878507937646E-2</v>
      </c>
      <c r="CS299" s="4">
        <f t="shared" si="94"/>
        <v>1.0267030639744195E-2</v>
      </c>
      <c r="CT299" s="4">
        <f t="shared" si="94"/>
        <v>1.4860954609484755E-2</v>
      </c>
      <c r="CU299" s="4">
        <f t="shared" si="94"/>
        <v>-3.5218086623888284E-2</v>
      </c>
      <c r="CV299" s="4">
        <f t="shared" si="94"/>
        <v>6.3492276786587445E-3</v>
      </c>
      <c r="CW299" s="4">
        <f t="shared" si="94"/>
        <v>-3.6697288889622902E-3</v>
      </c>
      <c r="CX299" s="4">
        <f t="shared" si="94"/>
        <v>-1.658260015849989E-2</v>
      </c>
    </row>
    <row r="300" spans="2:102" x14ac:dyDescent="0.75">
      <c r="B300" s="3">
        <f t="shared" si="12"/>
        <v>44</v>
      </c>
      <c r="C300" s="4">
        <f t="shared" ref="C300:BN300" si="95">LN(C47/C46)</f>
        <v>-1.3043663192029339E-2</v>
      </c>
      <c r="D300" s="4">
        <f t="shared" si="95"/>
        <v>-1.3324452337786009E-3</v>
      </c>
      <c r="E300" s="4">
        <f t="shared" si="95"/>
        <v>-6.4274458018377814E-3</v>
      </c>
      <c r="F300" s="4">
        <f t="shared" si="95"/>
        <v>0</v>
      </c>
      <c r="G300" s="4">
        <f t="shared" si="95"/>
        <v>0</v>
      </c>
      <c r="H300" s="4">
        <f t="shared" si="95"/>
        <v>-1.3374059525256755E-2</v>
      </c>
      <c r="I300" s="4">
        <f t="shared" si="95"/>
        <v>-2.3323625733557823E-3</v>
      </c>
      <c r="J300" s="4">
        <f t="shared" si="95"/>
        <v>-1.7322878116851719E-2</v>
      </c>
      <c r="K300" s="4">
        <f t="shared" si="95"/>
        <v>-1.7714796483818932E-3</v>
      </c>
      <c r="L300" s="4">
        <f t="shared" si="95"/>
        <v>-8.4866138773186939E-3</v>
      </c>
      <c r="M300" s="4">
        <f t="shared" si="95"/>
        <v>-3.0097818135398351E-4</v>
      </c>
      <c r="N300" s="4">
        <f t="shared" si="95"/>
        <v>0</v>
      </c>
      <c r="O300" s="4">
        <f t="shared" si="95"/>
        <v>1.3495481474884509E-2</v>
      </c>
      <c r="P300" s="4">
        <f t="shared" si="95"/>
        <v>-6.0944830587612332E-3</v>
      </c>
      <c r="Q300" s="4">
        <f t="shared" si="95"/>
        <v>2.9301665112830668E-3</v>
      </c>
      <c r="R300" s="4">
        <f t="shared" si="95"/>
        <v>-5.0652748081359651E-3</v>
      </c>
      <c r="S300" s="4">
        <f t="shared" si="95"/>
        <v>-1.5820284900614767E-3</v>
      </c>
      <c r="T300" s="4">
        <f t="shared" si="95"/>
        <v>-3.3264063936180831E-3</v>
      </c>
      <c r="U300" s="4">
        <f t="shared" si="95"/>
        <v>3.8910554929667217E-3</v>
      </c>
      <c r="V300" s="4">
        <f t="shared" si="95"/>
        <v>5.0149358834027224E-3</v>
      </c>
      <c r="W300" s="4">
        <f t="shared" si="95"/>
        <v>-6.6533844907365478E-3</v>
      </c>
      <c r="X300" s="4">
        <f t="shared" si="95"/>
        <v>0</v>
      </c>
      <c r="Y300" s="4">
        <f t="shared" si="95"/>
        <v>1.5625317903080815E-2</v>
      </c>
      <c r="Z300" s="4">
        <f t="shared" si="95"/>
        <v>1.6682499959936276E-2</v>
      </c>
      <c r="AA300" s="4">
        <f t="shared" si="95"/>
        <v>8.5985052552317708E-3</v>
      </c>
      <c r="AB300" s="4">
        <f t="shared" si="95"/>
        <v>-5.7831326912997287E-4</v>
      </c>
      <c r="AC300" s="4">
        <f t="shared" si="95"/>
        <v>7.104796035986347E-4</v>
      </c>
      <c r="AD300" s="4">
        <f t="shared" si="95"/>
        <v>6.0368248135802367E-4</v>
      </c>
      <c r="AE300" s="4">
        <f t="shared" si="95"/>
        <v>2.4125464053839259E-3</v>
      </c>
      <c r="AF300" s="4">
        <f t="shared" si="95"/>
        <v>7.6290271644912314E-3</v>
      </c>
      <c r="AG300" s="4">
        <f t="shared" si="95"/>
        <v>4.6838493124264375E-3</v>
      </c>
      <c r="AH300" s="4">
        <f t="shared" si="95"/>
        <v>-1.2246050662688759E-2</v>
      </c>
      <c r="AI300" s="4">
        <f t="shared" si="95"/>
        <v>-1.1428695823622857E-2</v>
      </c>
      <c r="AJ300" s="4">
        <f t="shared" si="95"/>
        <v>8.0450956848314385E-3</v>
      </c>
      <c r="AK300" s="4">
        <f t="shared" si="95"/>
        <v>-2.6568281310853431E-3</v>
      </c>
      <c r="AL300" s="4">
        <f t="shared" si="95"/>
        <v>2.3809535057418754E-3</v>
      </c>
      <c r="AM300" s="4">
        <f t="shared" si="95"/>
        <v>-5.5663792141397779E-4</v>
      </c>
      <c r="AN300" s="4">
        <f t="shared" si="95"/>
        <v>7.4654725378456299E-4</v>
      </c>
      <c r="AO300" s="4">
        <f t="shared" si="95"/>
        <v>-1.2528713269666395E-3</v>
      </c>
      <c r="AP300" s="4">
        <f t="shared" si="95"/>
        <v>6.5005646030932424E-3</v>
      </c>
      <c r="AQ300" s="4">
        <f t="shared" si="95"/>
        <v>-1.223241742744094E-3</v>
      </c>
      <c r="AR300" s="4">
        <f t="shared" si="95"/>
        <v>2.9844405012500602E-3</v>
      </c>
      <c r="AS300" s="4">
        <f t="shared" si="95"/>
        <v>9.2250929051537051E-4</v>
      </c>
      <c r="AT300" s="4">
        <f t="shared" si="95"/>
        <v>-3.3964432927361225E-3</v>
      </c>
      <c r="AU300" s="4">
        <f t="shared" si="95"/>
        <v>7.3762189023438667E-3</v>
      </c>
      <c r="AV300" s="4">
        <f t="shared" si="95"/>
        <v>-1.8859842709858267E-3</v>
      </c>
      <c r="AW300" s="4">
        <f t="shared" si="95"/>
        <v>-7.0381522202614781E-3</v>
      </c>
      <c r="AX300" s="4">
        <f t="shared" si="95"/>
        <v>-8.2216727644926282E-3</v>
      </c>
      <c r="AY300" s="4">
        <f t="shared" si="95"/>
        <v>4.4630478545008958E-3</v>
      </c>
      <c r="AZ300" s="4">
        <f t="shared" si="95"/>
        <v>-1.9126559863330242E-3</v>
      </c>
      <c r="BA300" s="4">
        <f t="shared" si="95"/>
        <v>4.9983244446171117E-2</v>
      </c>
      <c r="BB300" s="4">
        <f t="shared" si="95"/>
        <v>8.1046421498642926E-2</v>
      </c>
      <c r="BC300" s="4">
        <f t="shared" si="95"/>
        <v>-1.8744691286150833E-2</v>
      </c>
      <c r="BD300" s="4">
        <f t="shared" si="95"/>
        <v>7.8220383706814334E-2</v>
      </c>
      <c r="BE300" s="4">
        <f t="shared" si="95"/>
        <v>4.8540818699993868E-2</v>
      </c>
      <c r="BF300" s="4">
        <f t="shared" si="95"/>
        <v>-4.0526904506233081E-3</v>
      </c>
      <c r="BG300" s="4">
        <f t="shared" si="95"/>
        <v>-1.2165600163688364E-2</v>
      </c>
      <c r="BH300" s="4">
        <f t="shared" si="95"/>
        <v>-5.5725830363772264E-4</v>
      </c>
      <c r="BI300" s="4">
        <f t="shared" si="95"/>
        <v>-2.8337197133399872E-2</v>
      </c>
      <c r="BJ300" s="4">
        <f t="shared" si="95"/>
        <v>-4.6520015634892928E-2</v>
      </c>
      <c r="BK300" s="4">
        <f t="shared" si="95"/>
        <v>3.0878947403838303E-2</v>
      </c>
      <c r="BL300" s="4">
        <f t="shared" si="95"/>
        <v>3.134097035965152E-3</v>
      </c>
      <c r="BM300" s="4">
        <f t="shared" si="95"/>
        <v>-8.8270197177723581E-2</v>
      </c>
      <c r="BN300" s="4">
        <f t="shared" si="95"/>
        <v>9.3023926623134103E-3</v>
      </c>
      <c r="BO300" s="4">
        <f t="shared" ref="BO300:CX300" si="96">LN(BO47/BO46)</f>
        <v>6.9288074441124795E-2</v>
      </c>
      <c r="BP300" s="4">
        <f t="shared" si="96"/>
        <v>4.8107220656461197E-2</v>
      </c>
      <c r="BQ300" s="4">
        <f t="shared" si="96"/>
        <v>3.0893025254680982E-2</v>
      </c>
      <c r="BR300" s="4">
        <f t="shared" si="96"/>
        <v>5.7954217791322371E-4</v>
      </c>
      <c r="BS300" s="4">
        <f t="shared" si="96"/>
        <v>-3.2044085355801256E-2</v>
      </c>
      <c r="BT300" s="4">
        <f t="shared" si="96"/>
        <v>-1.2921429999036088E-2</v>
      </c>
      <c r="BU300" s="4">
        <f t="shared" si="96"/>
        <v>4.2127497796228723E-3</v>
      </c>
      <c r="BV300" s="4">
        <f t="shared" si="96"/>
        <v>-2.925535814878976E-2</v>
      </c>
      <c r="BW300" s="4">
        <f t="shared" si="96"/>
        <v>6.6698675091072324E-3</v>
      </c>
      <c r="BX300" s="4">
        <f t="shared" si="96"/>
        <v>2.5895166730921747E-2</v>
      </c>
      <c r="BY300" s="4">
        <f t="shared" si="96"/>
        <v>1.3605652055778459E-2</v>
      </c>
      <c r="BZ300" s="4">
        <f t="shared" si="96"/>
        <v>-2.8453802417727696E-2</v>
      </c>
      <c r="CA300" s="4">
        <f t="shared" si="96"/>
        <v>0.10734500124505375</v>
      </c>
      <c r="CB300" s="4">
        <f t="shared" si="96"/>
        <v>-9.6454648507053112E-3</v>
      </c>
      <c r="CC300" s="4">
        <f t="shared" si="96"/>
        <v>-7.056085724208733E-3</v>
      </c>
      <c r="CD300" s="4">
        <f t="shared" si="96"/>
        <v>2.8536307264934297E-2</v>
      </c>
      <c r="CE300" s="4">
        <f t="shared" si="96"/>
        <v>4.371143309041621E-2</v>
      </c>
      <c r="CF300" s="4">
        <f t="shared" si="96"/>
        <v>7.7056739494974505E-2</v>
      </c>
      <c r="CG300" s="4">
        <f t="shared" si="96"/>
        <v>5.4421903026852575E-3</v>
      </c>
      <c r="CH300" s="4">
        <f t="shared" si="96"/>
        <v>-3.2611585588761011E-2</v>
      </c>
      <c r="CI300" s="4">
        <f t="shared" si="96"/>
        <v>9.5694510161506725E-3</v>
      </c>
      <c r="CJ300" s="4">
        <f t="shared" si="96"/>
        <v>-3.2321234937454521E-2</v>
      </c>
      <c r="CK300" s="4">
        <f t="shared" si="96"/>
        <v>5.6788854930692904E-2</v>
      </c>
      <c r="CL300" s="4">
        <f t="shared" si="96"/>
        <v>1.4680091522191822E-2</v>
      </c>
      <c r="CM300" s="4">
        <f t="shared" si="96"/>
        <v>2.7631271219628661E-2</v>
      </c>
      <c r="CN300" s="4">
        <f t="shared" si="96"/>
        <v>2.3367571256112774E-2</v>
      </c>
      <c r="CO300" s="4">
        <f t="shared" si="96"/>
        <v>-5.4915757596114771E-2</v>
      </c>
      <c r="CP300" s="4">
        <f t="shared" si="96"/>
        <v>-2.8530689824063991E-3</v>
      </c>
      <c r="CQ300" s="4">
        <f t="shared" si="96"/>
        <v>2.1072699135236947E-2</v>
      </c>
      <c r="CR300" s="4">
        <f t="shared" si="96"/>
        <v>2.6841438245226654E-2</v>
      </c>
      <c r="CS300" s="4">
        <f t="shared" si="96"/>
        <v>-4.7412155938511474E-2</v>
      </c>
      <c r="CT300" s="4">
        <f t="shared" si="96"/>
        <v>-1.1746657480126165E-2</v>
      </c>
      <c r="CU300" s="4">
        <f t="shared" si="96"/>
        <v>3.7433908492169973E-2</v>
      </c>
      <c r="CV300" s="4">
        <f t="shared" si="96"/>
        <v>-2.8894465999715003E-2</v>
      </c>
      <c r="CW300" s="4">
        <f t="shared" si="96"/>
        <v>6.062462181643484E-2</v>
      </c>
      <c r="CX300" s="4">
        <f t="shared" si="96"/>
        <v>-1.6389971203011371E-2</v>
      </c>
    </row>
    <row r="301" spans="2:102" x14ac:dyDescent="0.75">
      <c r="B301" s="3">
        <f t="shared" si="12"/>
        <v>45</v>
      </c>
      <c r="C301" s="4">
        <f t="shared" ref="C301:BN301" si="97">LN(C48/C47)</f>
        <v>2.7314958256094337E-3</v>
      </c>
      <c r="D301" s="4">
        <f t="shared" si="97"/>
        <v>-1.3342230131366103E-3</v>
      </c>
      <c r="E301" s="4">
        <f t="shared" si="97"/>
        <v>6.4274458018379029E-3</v>
      </c>
      <c r="F301" s="4">
        <f t="shared" si="97"/>
        <v>0</v>
      </c>
      <c r="G301" s="4">
        <f t="shared" si="97"/>
        <v>4.1407926660313871E-3</v>
      </c>
      <c r="H301" s="4">
        <f t="shared" si="97"/>
        <v>4.8840145924253587E-3</v>
      </c>
      <c r="I301" s="4">
        <f t="shared" si="97"/>
        <v>-1.4701823168217533E-2</v>
      </c>
      <c r="J301" s="4">
        <f t="shared" si="97"/>
        <v>2.6116290909237356E-2</v>
      </c>
      <c r="K301" s="4">
        <f t="shared" si="97"/>
        <v>1.7714796483817993E-3</v>
      </c>
      <c r="L301" s="4">
        <f t="shared" si="97"/>
        <v>5.6657375356772999E-3</v>
      </c>
      <c r="M301" s="4">
        <f t="shared" si="97"/>
        <v>3.0097818135396784E-4</v>
      </c>
      <c r="N301" s="4">
        <f t="shared" si="97"/>
        <v>0</v>
      </c>
      <c r="O301" s="4">
        <f t="shared" si="97"/>
        <v>-1.0781775603288362E-2</v>
      </c>
      <c r="P301" s="4">
        <f t="shared" si="97"/>
        <v>-2.5503711860053861E-3</v>
      </c>
      <c r="Q301" s="4">
        <f t="shared" si="97"/>
        <v>4.2173622930471791E-3</v>
      </c>
      <c r="R301" s="4">
        <f t="shared" si="97"/>
        <v>-8.630889199275257E-3</v>
      </c>
      <c r="S301" s="4">
        <f t="shared" si="97"/>
        <v>-3.4892977511805311E-3</v>
      </c>
      <c r="T301" s="4">
        <f t="shared" si="97"/>
        <v>2.4958415618185929E-3</v>
      </c>
      <c r="U301" s="4">
        <f t="shared" si="97"/>
        <v>7.7369825021524011E-3</v>
      </c>
      <c r="V301" s="4">
        <f t="shared" si="97"/>
        <v>-5.014935883402784E-3</v>
      </c>
      <c r="W301" s="4">
        <f t="shared" si="97"/>
        <v>1.3342230131366622E-3</v>
      </c>
      <c r="X301" s="4">
        <f t="shared" si="97"/>
        <v>0</v>
      </c>
      <c r="Y301" s="4">
        <f t="shared" si="97"/>
        <v>-5.8309203107932096E-3</v>
      </c>
      <c r="Z301" s="4">
        <f t="shared" si="97"/>
        <v>-3.6832454162965163E-3</v>
      </c>
      <c r="AA301" s="4">
        <f t="shared" si="97"/>
        <v>1.7108644036293876E-3</v>
      </c>
      <c r="AB301" s="4">
        <f t="shared" si="97"/>
        <v>7.7101006132469015E-4</v>
      </c>
      <c r="AC301" s="4">
        <f t="shared" si="97"/>
        <v>-1.4214643473774255E-3</v>
      </c>
      <c r="AD301" s="4">
        <f t="shared" si="97"/>
        <v>1.206272763881596E-3</v>
      </c>
      <c r="AE301" s="4">
        <f t="shared" si="97"/>
        <v>0</v>
      </c>
      <c r="AF301" s="4">
        <f t="shared" si="97"/>
        <v>7.9681696491768813E-3</v>
      </c>
      <c r="AG301" s="4">
        <f t="shared" si="97"/>
        <v>1.7956549985599774E-3</v>
      </c>
      <c r="AH301" s="4">
        <f t="shared" si="97"/>
        <v>-2.9615026580691625E-3</v>
      </c>
      <c r="AI301" s="4">
        <f t="shared" si="97"/>
        <v>1.009090298196294E-2</v>
      </c>
      <c r="AJ301" s="4">
        <f t="shared" si="97"/>
        <v>3.2000027306708497E-3</v>
      </c>
      <c r="AK301" s="4">
        <f t="shared" si="97"/>
        <v>7.069248880258081E-3</v>
      </c>
      <c r="AL301" s="4">
        <f t="shared" si="97"/>
        <v>0</v>
      </c>
      <c r="AM301" s="4">
        <f t="shared" si="97"/>
        <v>-2.2296553272690921E-3</v>
      </c>
      <c r="AN301" s="4">
        <f t="shared" si="97"/>
        <v>4.4676172597160517E-3</v>
      </c>
      <c r="AO301" s="4">
        <f t="shared" si="97"/>
        <v>1.2528713269667222E-3</v>
      </c>
      <c r="AP301" s="4">
        <f t="shared" si="97"/>
        <v>-6.9354417571529416E-3</v>
      </c>
      <c r="AQ301" s="4">
        <f t="shared" si="97"/>
        <v>4.8840145924253587E-3</v>
      </c>
      <c r="AR301" s="4">
        <f t="shared" si="97"/>
        <v>-6.3877357649467679E-4</v>
      </c>
      <c r="AS301" s="4">
        <f t="shared" si="97"/>
        <v>-4.158010148663677E-3</v>
      </c>
      <c r="AT301" s="4">
        <f t="shared" si="97"/>
        <v>9.156539358973613E-3</v>
      </c>
      <c r="AU301" s="4">
        <f t="shared" si="97"/>
        <v>6.2794554848431012E-3</v>
      </c>
      <c r="AV301" s="4">
        <f t="shared" si="97"/>
        <v>7.0115721197979959E-3</v>
      </c>
      <c r="AW301" s="4">
        <f t="shared" si="97"/>
        <v>-1.7673053200835294E-3</v>
      </c>
      <c r="AX301" s="4">
        <f t="shared" si="97"/>
        <v>-1.0101095986503933E-2</v>
      </c>
      <c r="AY301" s="4">
        <f t="shared" si="97"/>
        <v>-5.8618451171291363E-3</v>
      </c>
      <c r="AZ301" s="4">
        <f t="shared" si="97"/>
        <v>3.1857306331309278E-3</v>
      </c>
      <c r="BA301" s="4">
        <f t="shared" si="97"/>
        <v>-7.4801213082698284E-2</v>
      </c>
      <c r="BB301" s="4">
        <f t="shared" si="97"/>
        <v>-1.606426048273799E-3</v>
      </c>
      <c r="BC301" s="4">
        <f t="shared" si="97"/>
        <v>7.2958507880298257E-2</v>
      </c>
      <c r="BD301" s="4">
        <f t="shared" si="97"/>
        <v>-2.0540917869381185E-3</v>
      </c>
      <c r="BE301" s="4">
        <f t="shared" si="97"/>
        <v>-4.1237708515017894E-2</v>
      </c>
      <c r="BF301" s="4">
        <f t="shared" si="97"/>
        <v>2.407337918152019E-2</v>
      </c>
      <c r="BG301" s="4">
        <f t="shared" si="97"/>
        <v>3.3697532497170883E-2</v>
      </c>
      <c r="BH301" s="4">
        <f t="shared" si="97"/>
        <v>3.4514518733964238E-2</v>
      </c>
      <c r="BI301" s="4">
        <f t="shared" si="97"/>
        <v>6.3415135885558915E-2</v>
      </c>
      <c r="BJ301" s="4">
        <f t="shared" si="97"/>
        <v>6.8992871486951421E-2</v>
      </c>
      <c r="BK301" s="4">
        <f t="shared" si="97"/>
        <v>5.300835054725337E-2</v>
      </c>
      <c r="BL301" s="4">
        <f t="shared" si="97"/>
        <v>1.9916568931891362E-2</v>
      </c>
      <c r="BM301" s="4">
        <f t="shared" si="97"/>
        <v>9.6972210031191358E-2</v>
      </c>
      <c r="BN301" s="4">
        <f t="shared" si="97"/>
        <v>2.1374859584733393E-2</v>
      </c>
      <c r="BO301" s="4">
        <f t="shared" ref="BO301:CX301" si="98">LN(BO48/BO47)</f>
        <v>-6.0908753086992458E-2</v>
      </c>
      <c r="BP301" s="4">
        <f t="shared" si="98"/>
        <v>2.5296458482266197E-2</v>
      </c>
      <c r="BQ301" s="4">
        <f t="shared" si="98"/>
        <v>-2.092947554348978E-2</v>
      </c>
      <c r="BR301" s="4">
        <f t="shared" si="98"/>
        <v>2.892683532835815E-3</v>
      </c>
      <c r="BS301" s="4">
        <f t="shared" si="98"/>
        <v>-3.3104998536058347E-2</v>
      </c>
      <c r="BT301" s="4">
        <f t="shared" si="98"/>
        <v>1.3268351077970924E-2</v>
      </c>
      <c r="BU301" s="4">
        <f t="shared" si="98"/>
        <v>1.0454878292630174E-2</v>
      </c>
      <c r="BV301" s="4">
        <f t="shared" si="98"/>
        <v>9.0216819704572737E-3</v>
      </c>
      <c r="BW301" s="4">
        <f t="shared" si="98"/>
        <v>4.0632042957332422E-2</v>
      </c>
      <c r="BX301" s="4">
        <f t="shared" si="98"/>
        <v>-2.5112387825981002E-2</v>
      </c>
      <c r="BY301" s="4">
        <f t="shared" si="98"/>
        <v>4.3444036586998483E-2</v>
      </c>
      <c r="BZ301" s="4">
        <f t="shared" si="98"/>
        <v>6.3317487354352359E-2</v>
      </c>
      <c r="CA301" s="4">
        <f t="shared" si="98"/>
        <v>-6.3619775970667689E-2</v>
      </c>
      <c r="CB301" s="4">
        <f t="shared" si="98"/>
        <v>-3.0094863798808841E-2</v>
      </c>
      <c r="CC301" s="4">
        <f t="shared" si="98"/>
        <v>2.0635343850589568E-2</v>
      </c>
      <c r="CD301" s="4">
        <f t="shared" si="98"/>
        <v>1.2706651269114662E-2</v>
      </c>
      <c r="CE301" s="4">
        <f t="shared" si="98"/>
        <v>1.4657831298383507E-2</v>
      </c>
      <c r="CF301" s="4">
        <f t="shared" si="98"/>
        <v>-2.3952107259548219E-3</v>
      </c>
      <c r="CG301" s="4">
        <f t="shared" si="98"/>
        <v>-6.0115931682532056E-2</v>
      </c>
      <c r="CH301" s="4">
        <f t="shared" si="98"/>
        <v>6.7211051716583106E-2</v>
      </c>
      <c r="CI301" s="4">
        <f t="shared" si="98"/>
        <v>1.4184634991956381E-2</v>
      </c>
      <c r="CJ301" s="4">
        <f t="shared" si="98"/>
        <v>-9.0309748905382254E-3</v>
      </c>
      <c r="CK301" s="4">
        <f t="shared" si="98"/>
        <v>5.4586787680187751E-2</v>
      </c>
      <c r="CL301" s="4">
        <f t="shared" si="98"/>
        <v>8.5064310778001761E-3</v>
      </c>
      <c r="CM301" s="4">
        <f t="shared" si="98"/>
        <v>1.2380069671577949E-3</v>
      </c>
      <c r="CN301" s="4">
        <f t="shared" si="98"/>
        <v>6.8201457882083273E-3</v>
      </c>
      <c r="CO301" s="4">
        <f t="shared" si="98"/>
        <v>4.5327956440961166E-2</v>
      </c>
      <c r="CP301" s="4">
        <f t="shared" si="98"/>
        <v>-1.2940511275734708E-2</v>
      </c>
      <c r="CQ301" s="4">
        <f t="shared" si="98"/>
        <v>-4.0881274288375284E-3</v>
      </c>
      <c r="CR301" s="4">
        <f t="shared" si="98"/>
        <v>1.441924897783072E-2</v>
      </c>
      <c r="CS301" s="4">
        <f t="shared" si="98"/>
        <v>6.8302403488900418E-2</v>
      </c>
      <c r="CT301" s="4">
        <f t="shared" si="98"/>
        <v>2.0923840273462002E-2</v>
      </c>
      <c r="CU301" s="4">
        <f t="shared" si="98"/>
        <v>2.1459111159986749E-2</v>
      </c>
      <c r="CV301" s="4">
        <f t="shared" si="98"/>
        <v>2.8894465999714972E-2</v>
      </c>
      <c r="CW301" s="4">
        <f t="shared" si="98"/>
        <v>0</v>
      </c>
      <c r="CX301" s="4">
        <f t="shared" si="98"/>
        <v>4.7485297733075631E-2</v>
      </c>
    </row>
    <row r="302" spans="2:102" x14ac:dyDescent="0.75">
      <c r="B302" s="3">
        <f t="shared" si="12"/>
        <v>46</v>
      </c>
      <c r="C302" s="4">
        <f t="shared" ref="C302:BN302" si="99">LN(C49/C48)</f>
        <v>2.7240550759274765E-3</v>
      </c>
      <c r="D302" s="4">
        <f t="shared" si="99"/>
        <v>-1.3360055427422512E-3</v>
      </c>
      <c r="E302" s="4">
        <f t="shared" si="99"/>
        <v>-8.5791410913827158E-3</v>
      </c>
      <c r="F302" s="4">
        <f t="shared" si="99"/>
        <v>-1.9418085857101627E-2</v>
      </c>
      <c r="G302" s="4">
        <f t="shared" si="99"/>
        <v>0</v>
      </c>
      <c r="H302" s="4">
        <f t="shared" si="99"/>
        <v>9.6970456828665529E-3</v>
      </c>
      <c r="I302" s="4">
        <f t="shared" si="99"/>
        <v>-1.185536594101587E-3</v>
      </c>
      <c r="J302" s="4">
        <f t="shared" si="99"/>
        <v>-4.864996447206325E-4</v>
      </c>
      <c r="K302" s="4">
        <f t="shared" si="99"/>
        <v>-8.293886405935055E-3</v>
      </c>
      <c r="L302" s="4">
        <f t="shared" si="99"/>
        <v>-1.9972133186915243E-2</v>
      </c>
      <c r="M302" s="4">
        <f t="shared" si="99"/>
        <v>2.4045698390855715E-3</v>
      </c>
      <c r="N302" s="4">
        <f t="shared" si="99"/>
        <v>0</v>
      </c>
      <c r="O302" s="4">
        <f t="shared" si="99"/>
        <v>5.4054185669079819E-3</v>
      </c>
      <c r="P302" s="4">
        <f t="shared" si="99"/>
        <v>-3.5814824673443173E-3</v>
      </c>
      <c r="Q302" s="4">
        <f t="shared" si="99"/>
        <v>6.472492135345129E-4</v>
      </c>
      <c r="R302" s="4">
        <f t="shared" si="99"/>
        <v>4.3247561017825337E-3</v>
      </c>
      <c r="S302" s="4">
        <f t="shared" si="99"/>
        <v>2.8557849013578921E-3</v>
      </c>
      <c r="T302" s="4">
        <f t="shared" si="99"/>
        <v>4.9730728269553352E-3</v>
      </c>
      <c r="U302" s="4">
        <f t="shared" si="99"/>
        <v>-1.9286409064057082E-3</v>
      </c>
      <c r="V302" s="4">
        <f t="shared" si="99"/>
        <v>-9.139072748442988E-3</v>
      </c>
      <c r="W302" s="4">
        <f t="shared" si="99"/>
        <v>1.9148818838760739E-2</v>
      </c>
      <c r="X302" s="4">
        <f t="shared" si="99"/>
        <v>5.4200674693391133E-3</v>
      </c>
      <c r="Y302" s="4">
        <f t="shared" si="99"/>
        <v>1.5474196582597383E-2</v>
      </c>
      <c r="Z302" s="4">
        <f t="shared" si="99"/>
        <v>-6.4785048432030338E-3</v>
      </c>
      <c r="AA302" s="4">
        <f t="shared" si="99"/>
        <v>0</v>
      </c>
      <c r="AB302" s="4">
        <f t="shared" si="99"/>
        <v>1.643453767727087E-2</v>
      </c>
      <c r="AC302" s="4">
        <f t="shared" si="99"/>
        <v>4.9663103139171638E-3</v>
      </c>
      <c r="AD302" s="4">
        <f t="shared" si="99"/>
        <v>0</v>
      </c>
      <c r="AE302" s="4">
        <f t="shared" si="99"/>
        <v>-4.0241502997253797E-3</v>
      </c>
      <c r="AF302" s="4">
        <f t="shared" si="99"/>
        <v>9.0855849166506138E-3</v>
      </c>
      <c r="AG302" s="4">
        <f t="shared" si="99"/>
        <v>1.4342060543738955E-3</v>
      </c>
      <c r="AH302" s="4">
        <f t="shared" si="99"/>
        <v>-9.8911976412443875E-4</v>
      </c>
      <c r="AI302" s="4">
        <f t="shared" si="99"/>
        <v>-2.0100509280241118E-3</v>
      </c>
      <c r="AJ302" s="4">
        <f t="shared" si="99"/>
        <v>4.7808856003421158E-3</v>
      </c>
      <c r="AK302" s="4">
        <f t="shared" si="99"/>
        <v>-4.1176528767364814E-3</v>
      </c>
      <c r="AL302" s="4">
        <f t="shared" si="99"/>
        <v>2.3752980289072616E-3</v>
      </c>
      <c r="AM302" s="4">
        <f t="shared" si="99"/>
        <v>-3.9138993211363287E-3</v>
      </c>
      <c r="AN302" s="4">
        <f t="shared" si="99"/>
        <v>0</v>
      </c>
      <c r="AO302" s="4">
        <f t="shared" si="99"/>
        <v>4.1649372992842021E-3</v>
      </c>
      <c r="AP302" s="4">
        <f t="shared" si="99"/>
        <v>-6.545953987280655E-3</v>
      </c>
      <c r="AQ302" s="4">
        <f t="shared" si="99"/>
        <v>-6.1087544883212533E-3</v>
      </c>
      <c r="AR302" s="4">
        <f t="shared" si="99"/>
        <v>-8.3414022310895515E-3</v>
      </c>
      <c r="AS302" s="4">
        <f t="shared" si="99"/>
        <v>5.0796692000812122E-3</v>
      </c>
      <c r="AT302" s="4">
        <f t="shared" si="99"/>
        <v>3.3655376111426977E-3</v>
      </c>
      <c r="AU302" s="4">
        <f t="shared" si="99"/>
        <v>0</v>
      </c>
      <c r="AV302" s="4">
        <f t="shared" si="99"/>
        <v>-6.3253480407162539E-3</v>
      </c>
      <c r="AW302" s="4">
        <f t="shared" si="99"/>
        <v>2.3557136924589835E-3</v>
      </c>
      <c r="AX302" s="4">
        <f t="shared" si="99"/>
        <v>-5.0890695074711813E-3</v>
      </c>
      <c r="AY302" s="4">
        <f t="shared" si="99"/>
        <v>2.7956406242674874E-3</v>
      </c>
      <c r="AZ302" s="4">
        <f t="shared" si="99"/>
        <v>-2.5477720787986644E-3</v>
      </c>
      <c r="BA302" s="4">
        <f t="shared" si="99"/>
        <v>1.1921798879174337E-2</v>
      </c>
      <c r="BB302" s="4">
        <f t="shared" si="99"/>
        <v>-7.3366224066801933E-2</v>
      </c>
      <c r="BC302" s="4">
        <f t="shared" si="99"/>
        <v>-3.9924566780790649E-2</v>
      </c>
      <c r="BD302" s="4">
        <f t="shared" si="99"/>
        <v>1.6989875204540077E-2</v>
      </c>
      <c r="BE302" s="4">
        <f t="shared" si="99"/>
        <v>2.3119447413473784E-2</v>
      </c>
      <c r="BF302" s="4">
        <f t="shared" si="99"/>
        <v>-4.9677201019345555E-3</v>
      </c>
      <c r="BG302" s="4">
        <f t="shared" si="99"/>
        <v>-2.0323472971914169E-2</v>
      </c>
      <c r="BH302" s="4">
        <f t="shared" si="99"/>
        <v>-3.8424046193277765E-2</v>
      </c>
      <c r="BI302" s="4">
        <f t="shared" si="99"/>
        <v>-6.0624621816434854E-2</v>
      </c>
      <c r="BJ302" s="4">
        <f t="shared" si="99"/>
        <v>-4.5462374076757399E-2</v>
      </c>
      <c r="BK302" s="4">
        <f t="shared" si="99"/>
        <v>-2.0202707317519466E-2</v>
      </c>
      <c r="BL302" s="4">
        <f t="shared" si="99"/>
        <v>-1.1458917804071543E-2</v>
      </c>
      <c r="BM302" s="4">
        <f t="shared" si="99"/>
        <v>-1.8215439891341216E-2</v>
      </c>
      <c r="BN302" s="4">
        <f t="shared" si="99"/>
        <v>-2.9639369434626917E-2</v>
      </c>
      <c r="BO302" s="4">
        <f t="shared" ref="BO302:CX302" si="100">LN(BO49/BO48)</f>
        <v>3.3681940386778457E-2</v>
      </c>
      <c r="BP302" s="4">
        <f t="shared" si="100"/>
        <v>-1.2497398002343097E-3</v>
      </c>
      <c r="BQ302" s="4">
        <f t="shared" si="100"/>
        <v>-5.9662092785708384E-3</v>
      </c>
      <c r="BR302" s="4">
        <f t="shared" si="100"/>
        <v>-6.9565497933598269E-3</v>
      </c>
      <c r="BS302" s="4">
        <f t="shared" si="100"/>
        <v>6.7181604916781851E-2</v>
      </c>
      <c r="BT302" s="4">
        <f t="shared" si="100"/>
        <v>-7.1150690695437016E-2</v>
      </c>
      <c r="BU302" s="4">
        <f t="shared" si="100"/>
        <v>-3.9782493387150286E-2</v>
      </c>
      <c r="BV302" s="4">
        <f t="shared" si="100"/>
        <v>1.6889699814043733E-2</v>
      </c>
      <c r="BW302" s="4">
        <f t="shared" si="100"/>
        <v>-3.3490669147693049E-3</v>
      </c>
      <c r="BX302" s="4">
        <f t="shared" si="100"/>
        <v>3.5149421074443707E-3</v>
      </c>
      <c r="BY302" s="4">
        <f t="shared" si="100"/>
        <v>-4.4409753706957496E-2</v>
      </c>
      <c r="BZ302" s="4">
        <f t="shared" si="100"/>
        <v>-3.9826474278753562E-2</v>
      </c>
      <c r="CA302" s="4">
        <f t="shared" si="100"/>
        <v>1.7271161460751556E-3</v>
      </c>
      <c r="CB302" s="4">
        <f t="shared" si="100"/>
        <v>3.3509778898878136E-2</v>
      </c>
      <c r="CC302" s="4">
        <f t="shared" si="100"/>
        <v>-6.3639760083298733E-2</v>
      </c>
      <c r="CD302" s="4">
        <f t="shared" si="100"/>
        <v>8.799553951848841E-3</v>
      </c>
      <c r="CE302" s="4">
        <f t="shared" si="100"/>
        <v>-3.575457462401499E-2</v>
      </c>
      <c r="CF302" s="4">
        <f t="shared" si="100"/>
        <v>-4.1621674690819427E-2</v>
      </c>
      <c r="CG302" s="4">
        <f t="shared" si="100"/>
        <v>3.3068672106760837E-2</v>
      </c>
      <c r="CH302" s="4">
        <f t="shared" si="100"/>
        <v>-7.6461811488734113E-2</v>
      </c>
      <c r="CI302" s="4">
        <f t="shared" si="100"/>
        <v>-5.3024468308220316E-2</v>
      </c>
      <c r="CJ302" s="4">
        <f t="shared" si="100"/>
        <v>2.5492251944610047E-2</v>
      </c>
      <c r="CK302" s="4">
        <f t="shared" si="100"/>
        <v>-1.1971070705905808E-2</v>
      </c>
      <c r="CL302" s="4">
        <f t="shared" si="100"/>
        <v>1.139472323949481E-2</v>
      </c>
      <c r="CM302" s="4">
        <f t="shared" si="100"/>
        <v>6.1842920956796171E-4</v>
      </c>
      <c r="CN302" s="4">
        <f t="shared" si="100"/>
        <v>-1.8003058027953909E-2</v>
      </c>
      <c r="CO302" s="4">
        <f t="shared" si="100"/>
        <v>3.8738901532300522E-2</v>
      </c>
      <c r="CP302" s="4">
        <f t="shared" si="100"/>
        <v>0</v>
      </c>
      <c r="CQ302" s="4">
        <f t="shared" si="100"/>
        <v>-1.6521715877724164E-2</v>
      </c>
      <c r="CR302" s="4">
        <f t="shared" si="100"/>
        <v>-6.0308882193751884E-2</v>
      </c>
      <c r="CS302" s="4">
        <f t="shared" si="100"/>
        <v>-1.6686137694353479E-3</v>
      </c>
      <c r="CT302" s="4">
        <f t="shared" si="100"/>
        <v>-3.4699887817580426E-2</v>
      </c>
      <c r="CU302" s="4">
        <f t="shared" si="100"/>
        <v>-2.6340416614408377E-2</v>
      </c>
      <c r="CV302" s="4">
        <f t="shared" si="100"/>
        <v>1.8809331957496293E-2</v>
      </c>
      <c r="CW302" s="4">
        <f t="shared" si="100"/>
        <v>-3.880557442179524E-2</v>
      </c>
      <c r="CX302" s="4">
        <f t="shared" si="100"/>
        <v>-6.4148382633455611E-2</v>
      </c>
    </row>
    <row r="303" spans="2:102" x14ac:dyDescent="0.75">
      <c r="B303" s="3">
        <f t="shared" si="12"/>
        <v>47</v>
      </c>
      <c r="C303" s="4">
        <f t="shared" ref="C303:BN303" si="101">LN(C50/C49)</f>
        <v>3.8012535589951146E-3</v>
      </c>
      <c r="D303" s="4">
        <f t="shared" si="101"/>
        <v>-2.6773777707164029E-3</v>
      </c>
      <c r="E303" s="4">
        <f t="shared" si="101"/>
        <v>5.3835802107790641E-4</v>
      </c>
      <c r="F303" s="4">
        <f t="shared" si="101"/>
        <v>1.9418085857101516E-2</v>
      </c>
      <c r="G303" s="4">
        <f t="shared" si="101"/>
        <v>-4.1407926660312769E-3</v>
      </c>
      <c r="H303" s="4">
        <f t="shared" si="101"/>
        <v>2.383903117605236E-2</v>
      </c>
      <c r="I303" s="4">
        <f t="shared" si="101"/>
        <v>2.9612103367794677E-3</v>
      </c>
      <c r="J303" s="4">
        <f t="shared" si="101"/>
        <v>-7.8163563558797736E-3</v>
      </c>
      <c r="K303" s="4">
        <f t="shared" si="101"/>
        <v>-7.7635504899234275E-3</v>
      </c>
      <c r="L303" s="4">
        <f t="shared" si="101"/>
        <v>0</v>
      </c>
      <c r="M303" s="4">
        <f t="shared" si="101"/>
        <v>-6.0060061865480443E-4</v>
      </c>
      <c r="N303" s="4">
        <f t="shared" si="101"/>
        <v>0</v>
      </c>
      <c r="O303" s="4">
        <f t="shared" si="101"/>
        <v>-1.3486178712935292E-3</v>
      </c>
      <c r="P303" s="4">
        <f t="shared" si="101"/>
        <v>-8.2347351592290067E-3</v>
      </c>
      <c r="Q303" s="4">
        <f t="shared" si="101"/>
        <v>3.8747223162638586E-3</v>
      </c>
      <c r="R303" s="4">
        <f t="shared" si="101"/>
        <v>5.477321987955714E-3</v>
      </c>
      <c r="S303" s="4">
        <f t="shared" si="101"/>
        <v>2.5316469217797266E-3</v>
      </c>
      <c r="T303" s="4">
        <f t="shared" si="101"/>
        <v>5.7708321734952139E-3</v>
      </c>
      <c r="U303" s="4">
        <f t="shared" si="101"/>
        <v>-7.7519768043179359E-3</v>
      </c>
      <c r="V303" s="4">
        <f t="shared" si="101"/>
        <v>1.2072921905864167E-3</v>
      </c>
      <c r="W303" s="4">
        <f t="shared" si="101"/>
        <v>1.2995634487806489E-2</v>
      </c>
      <c r="X303" s="4">
        <f t="shared" si="101"/>
        <v>0</v>
      </c>
      <c r="Y303" s="4">
        <f t="shared" si="101"/>
        <v>2.0893447588277606E-2</v>
      </c>
      <c r="Z303" s="4">
        <f t="shared" si="101"/>
        <v>-1.8587365946253266E-3</v>
      </c>
      <c r="AA303" s="4">
        <f t="shared" si="101"/>
        <v>1.1894787652149146E-2</v>
      </c>
      <c r="AB303" s="4">
        <f t="shared" si="101"/>
        <v>-6.0836689536147527E-3</v>
      </c>
      <c r="AC303" s="4">
        <f t="shared" si="101"/>
        <v>7.0746377199069899E-4</v>
      </c>
      <c r="AD303" s="4">
        <f t="shared" si="101"/>
        <v>-1.8099552452395303E-3</v>
      </c>
      <c r="AE303" s="4">
        <f t="shared" si="101"/>
        <v>-3.2310205814465318E-3</v>
      </c>
      <c r="AF303" s="4">
        <f t="shared" si="101"/>
        <v>1.6767793909683228E-2</v>
      </c>
      <c r="AG303" s="4">
        <f t="shared" si="101"/>
        <v>-5.7492073557873216E-3</v>
      </c>
      <c r="AH303" s="4">
        <f t="shared" si="101"/>
        <v>-6.9513686072828502E-3</v>
      </c>
      <c r="AI303" s="4">
        <f t="shared" si="101"/>
        <v>8.0160749882361246E-3</v>
      </c>
      <c r="AJ303" s="4">
        <f t="shared" si="101"/>
        <v>3.1746058407726395E-3</v>
      </c>
      <c r="AK303" s="4">
        <f t="shared" si="101"/>
        <v>-2.8095093555648629E-2</v>
      </c>
      <c r="AL303" s="4">
        <f t="shared" si="101"/>
        <v>7.0922283094918366E-3</v>
      </c>
      <c r="AM303" s="4">
        <f t="shared" si="101"/>
        <v>4.4717793913934111E-3</v>
      </c>
      <c r="AN303" s="4">
        <f t="shared" si="101"/>
        <v>1.181697650478452E-2</v>
      </c>
      <c r="AO303" s="4">
        <f t="shared" si="101"/>
        <v>3.3195051228527132E-3</v>
      </c>
      <c r="AP303" s="4">
        <f t="shared" si="101"/>
        <v>7.4155192594652026E-3</v>
      </c>
      <c r="AQ303" s="4">
        <f t="shared" si="101"/>
        <v>8.5418457129627732E-3</v>
      </c>
      <c r="AR303" s="4">
        <f t="shared" si="101"/>
        <v>3.6445532891524065E-3</v>
      </c>
      <c r="AS303" s="4">
        <f t="shared" si="101"/>
        <v>-6.469523489135454E-3</v>
      </c>
      <c r="AT303" s="4">
        <f t="shared" si="101"/>
        <v>-1.2522076970116336E-2</v>
      </c>
      <c r="AU303" s="4">
        <f t="shared" si="101"/>
        <v>-7.0671672230925549E-3</v>
      </c>
      <c r="AV303" s="4">
        <f t="shared" si="101"/>
        <v>2.740196953514443E-3</v>
      </c>
      <c r="AW303" s="4">
        <f t="shared" si="101"/>
        <v>4.4107918086275119E-4</v>
      </c>
      <c r="AX303" s="4">
        <f t="shared" si="101"/>
        <v>7.2621960417846958E-3</v>
      </c>
      <c r="AY303" s="4">
        <f t="shared" si="101"/>
        <v>-2.795640624267496E-3</v>
      </c>
      <c r="AZ303" s="4">
        <f t="shared" si="101"/>
        <v>6.7796869853787691E-3</v>
      </c>
      <c r="BA303" s="4">
        <f t="shared" si="101"/>
        <v>2.7276948562581782E-2</v>
      </c>
      <c r="BB303" s="4">
        <f t="shared" si="101"/>
        <v>4.3159324655687292E-3</v>
      </c>
      <c r="BC303" s="4">
        <f t="shared" si="101"/>
        <v>-7.0628729859277262E-2</v>
      </c>
      <c r="BD303" s="4">
        <f t="shared" si="101"/>
        <v>-3.1487885446333685E-2</v>
      </c>
      <c r="BE303" s="4">
        <f t="shared" si="101"/>
        <v>-1.3292629261685573E-2</v>
      </c>
      <c r="BF303" s="4">
        <f t="shared" si="101"/>
        <v>2.4595435582375081E-2</v>
      </c>
      <c r="BG303" s="4">
        <f t="shared" si="101"/>
        <v>4.3138150738085579E-2</v>
      </c>
      <c r="BH303" s="4">
        <f t="shared" si="101"/>
        <v>-2.2408972962878124E-3</v>
      </c>
      <c r="BI303" s="4">
        <f t="shared" si="101"/>
        <v>5.6118418171724263E-2</v>
      </c>
      <c r="BJ303" s="4">
        <f t="shared" si="101"/>
        <v>4.5462374076757413E-2</v>
      </c>
      <c r="BK303" s="4">
        <f t="shared" si="101"/>
        <v>-1.9002381014892643E-3</v>
      </c>
      <c r="BL303" s="4">
        <f t="shared" si="101"/>
        <v>2.235464555580427E-2</v>
      </c>
      <c r="BM303" s="4">
        <f t="shared" si="101"/>
        <v>-8.5141468604519946E-2</v>
      </c>
      <c r="BN303" s="4">
        <f t="shared" si="101"/>
        <v>-1.557228448606431E-3</v>
      </c>
      <c r="BO303" s="4">
        <f t="shared" ref="BO303:CX303" si="102">LN(BO50/BO49)</f>
        <v>-8.0432026194088471E-2</v>
      </c>
      <c r="BP303" s="4">
        <f t="shared" si="102"/>
        <v>-0.10448090633280858</v>
      </c>
      <c r="BQ303" s="4">
        <f t="shared" si="102"/>
        <v>4.6434577629543691E-3</v>
      </c>
      <c r="BR303" s="4">
        <f t="shared" si="102"/>
        <v>7.2902226004275331E-2</v>
      </c>
      <c r="BS303" s="4">
        <f t="shared" si="102"/>
        <v>-1.6377029281322654E-2</v>
      </c>
      <c r="BT303" s="4">
        <f t="shared" si="102"/>
        <v>0.11724492276387372</v>
      </c>
      <c r="BU303" s="4">
        <f t="shared" si="102"/>
        <v>3.4568717238623425E-2</v>
      </c>
      <c r="BV303" s="4">
        <f t="shared" si="102"/>
        <v>-3.0497126412387036E-3</v>
      </c>
      <c r="BW303" s="4">
        <f t="shared" si="102"/>
        <v>-5.5046010553290847E-3</v>
      </c>
      <c r="BX303" s="4">
        <f t="shared" si="102"/>
        <v>-7.0422826254129232E-3</v>
      </c>
      <c r="BY303" s="4">
        <f t="shared" si="102"/>
        <v>2.1033280170768234E-2</v>
      </c>
      <c r="BZ303" s="4">
        <f t="shared" si="102"/>
        <v>-1.4196480596348912E-2</v>
      </c>
      <c r="CA303" s="4">
        <f t="shared" si="102"/>
        <v>2.007327702633627E-2</v>
      </c>
      <c r="CB303" s="4">
        <f t="shared" si="102"/>
        <v>-1.7059998451003898E-3</v>
      </c>
      <c r="CC303" s="4">
        <f t="shared" si="102"/>
        <v>4.457674360066164E-2</v>
      </c>
      <c r="CD303" s="4">
        <f t="shared" si="102"/>
        <v>-8.4851917151759187E-2</v>
      </c>
      <c r="CE303" s="4">
        <f t="shared" si="102"/>
        <v>1.1375510463766905E-2</v>
      </c>
      <c r="CF303" s="4">
        <f t="shared" si="102"/>
        <v>8.3306606126410457E-2</v>
      </c>
      <c r="CG303" s="4">
        <f t="shared" si="102"/>
        <v>-2.9712159725109245E-2</v>
      </c>
      <c r="CH303" s="4">
        <f t="shared" si="102"/>
        <v>3.5603943172489549E-2</v>
      </c>
      <c r="CI303" s="4">
        <f t="shared" si="102"/>
        <v>7.1629656139254858E-2</v>
      </c>
      <c r="CJ303" s="4">
        <f t="shared" si="102"/>
        <v>-1.3354076211323214E-2</v>
      </c>
      <c r="CK303" s="4">
        <f t="shared" si="102"/>
        <v>-4.6663395088862712E-2</v>
      </c>
      <c r="CL303" s="4">
        <f t="shared" si="102"/>
        <v>-4.9273221001830609E-4</v>
      </c>
      <c r="CM303" s="4">
        <f t="shared" si="102"/>
        <v>-2.0612847244080249E-2</v>
      </c>
      <c r="CN303" s="4">
        <f t="shared" si="102"/>
        <v>7.7553167674782241E-3</v>
      </c>
      <c r="CO303" s="4">
        <f t="shared" si="102"/>
        <v>-6.3118461009451066E-2</v>
      </c>
      <c r="CP303" s="4">
        <f t="shared" si="102"/>
        <v>4.9410191057126192E-2</v>
      </c>
      <c r="CQ303" s="4">
        <f t="shared" si="102"/>
        <v>-1.7740894803629798E-2</v>
      </c>
      <c r="CR303" s="4">
        <f t="shared" si="102"/>
        <v>-1.9418085857101627E-2</v>
      </c>
      <c r="CS303" s="4">
        <f t="shared" si="102"/>
        <v>-2.5369194125458881E-2</v>
      </c>
      <c r="CT303" s="4">
        <f t="shared" si="102"/>
        <v>4.3189932750411622E-2</v>
      </c>
      <c r="CU303" s="4">
        <f t="shared" si="102"/>
        <v>3.4538952288710074E-2</v>
      </c>
      <c r="CV303" s="4">
        <f t="shared" si="102"/>
        <v>-4.1210268646662981E-2</v>
      </c>
      <c r="CW303" s="4">
        <f t="shared" si="102"/>
        <v>3.8805574421795282E-2</v>
      </c>
      <c r="CX303" s="4">
        <f t="shared" si="102"/>
        <v>5.7371758552475803E-2</v>
      </c>
    </row>
    <row r="304" spans="2:102" x14ac:dyDescent="0.75">
      <c r="B304" s="3">
        <f t="shared" si="12"/>
        <v>48</v>
      </c>
      <c r="C304" s="4">
        <f t="shared" ref="C304:BN304" si="103">LN(C51/C50)</f>
        <v>-6.5253086349226271E-3</v>
      </c>
      <c r="D304" s="4">
        <f t="shared" si="103"/>
        <v>1.3395849290563455E-3</v>
      </c>
      <c r="E304" s="4">
        <f t="shared" si="103"/>
        <v>4.2964620335053322E-3</v>
      </c>
      <c r="F304" s="4">
        <f t="shared" si="103"/>
        <v>-1.9418085857101627E-2</v>
      </c>
      <c r="G304" s="4">
        <f t="shared" si="103"/>
        <v>4.1407926660313871E-3</v>
      </c>
      <c r="H304" s="4">
        <f t="shared" si="103"/>
        <v>3.5273405179684406E-3</v>
      </c>
      <c r="I304" s="4">
        <f t="shared" si="103"/>
        <v>-4.7421547077743671E-3</v>
      </c>
      <c r="J304" s="4">
        <f t="shared" si="103"/>
        <v>1.121689400245003E-2</v>
      </c>
      <c r="K304" s="4">
        <f t="shared" si="103"/>
        <v>1.1326499627276382E-2</v>
      </c>
      <c r="L304" s="4">
        <f t="shared" si="103"/>
        <v>-2.8860048891349867E-3</v>
      </c>
      <c r="M304" s="4">
        <f t="shared" si="103"/>
        <v>-2.1049474017847286E-3</v>
      </c>
      <c r="N304" s="4">
        <f t="shared" si="103"/>
        <v>0</v>
      </c>
      <c r="O304" s="4">
        <f t="shared" si="103"/>
        <v>-2.7027043478851389E-3</v>
      </c>
      <c r="P304" s="4">
        <f t="shared" si="103"/>
        <v>6.6958787385981225E-3</v>
      </c>
      <c r="Q304" s="4">
        <f t="shared" si="103"/>
        <v>0</v>
      </c>
      <c r="R304" s="4">
        <f t="shared" si="103"/>
        <v>-1.1711888904628726E-3</v>
      </c>
      <c r="S304" s="4">
        <f t="shared" si="103"/>
        <v>6.6152391187191831E-3</v>
      </c>
      <c r="T304" s="4">
        <f t="shared" si="103"/>
        <v>8.5942824873341938E-3</v>
      </c>
      <c r="U304" s="4">
        <f t="shared" si="103"/>
        <v>0</v>
      </c>
      <c r="V304" s="4">
        <f t="shared" si="103"/>
        <v>-3.8684767779202061E-3</v>
      </c>
      <c r="W304" s="4">
        <f t="shared" si="103"/>
        <v>-3.8809880537077788E-3</v>
      </c>
      <c r="X304" s="4">
        <f t="shared" si="103"/>
        <v>0</v>
      </c>
      <c r="Y304" s="4">
        <f t="shared" si="103"/>
        <v>7.4906717291576587E-3</v>
      </c>
      <c r="Z304" s="4">
        <f t="shared" si="103"/>
        <v>2.0258519713467187E-2</v>
      </c>
      <c r="AA304" s="4">
        <f t="shared" si="103"/>
        <v>2.3373351185308804E-2</v>
      </c>
      <c r="AB304" s="4">
        <f t="shared" si="103"/>
        <v>-3.6297680505786127E-3</v>
      </c>
      <c r="AC304" s="4">
        <f t="shared" si="103"/>
        <v>1.4134277971469427E-3</v>
      </c>
      <c r="AD304" s="4">
        <f t="shared" si="103"/>
        <v>3.0147746680899952E-3</v>
      </c>
      <c r="AE304" s="4">
        <f t="shared" si="103"/>
        <v>8.0580613297624414E-3</v>
      </c>
      <c r="AF304" s="4">
        <f t="shared" si="103"/>
        <v>-5.0397470500585656E-3</v>
      </c>
      <c r="AG304" s="4">
        <f t="shared" si="103"/>
        <v>-2.8870463936089496E-3</v>
      </c>
      <c r="AH304" s="4">
        <f t="shared" si="103"/>
        <v>2.9850768434532774E-3</v>
      </c>
      <c r="AI304" s="4">
        <f t="shared" si="103"/>
        <v>8.6121764493424825E-3</v>
      </c>
      <c r="AJ304" s="4">
        <f t="shared" si="103"/>
        <v>-1.5860431556347402E-3</v>
      </c>
      <c r="AK304" s="4">
        <f t="shared" si="103"/>
        <v>7.850281861373036E-3</v>
      </c>
      <c r="AL304" s="4">
        <f t="shared" si="103"/>
        <v>-3.5398267051239508E-3</v>
      </c>
      <c r="AM304" s="4">
        <f t="shared" si="103"/>
        <v>-2.792517871673522E-3</v>
      </c>
      <c r="AN304" s="4">
        <f t="shared" si="103"/>
        <v>-1.4048290186220098E-2</v>
      </c>
      <c r="AO304" s="4">
        <f t="shared" si="103"/>
        <v>-2.4885952287652426E-3</v>
      </c>
      <c r="AP304" s="4">
        <f t="shared" si="103"/>
        <v>-1.4004605255524211E-2</v>
      </c>
      <c r="AQ304" s="4">
        <f t="shared" si="103"/>
        <v>4.8484943466214321E-3</v>
      </c>
      <c r="AR304" s="4">
        <f t="shared" si="103"/>
        <v>1.4235871988696103E-2</v>
      </c>
      <c r="AS304" s="4">
        <f t="shared" si="103"/>
        <v>-2.3207251074814045E-3</v>
      </c>
      <c r="AT304" s="4">
        <f t="shared" si="103"/>
        <v>-3.5344646742012024E-3</v>
      </c>
      <c r="AU304" s="4">
        <f t="shared" si="103"/>
        <v>-9.2361126291492894E-3</v>
      </c>
      <c r="AV304" s="4">
        <f t="shared" si="103"/>
        <v>-1.3691598921329094E-3</v>
      </c>
      <c r="AW304" s="4">
        <f t="shared" si="103"/>
        <v>2.0558010177245622E-3</v>
      </c>
      <c r="AX304" s="4">
        <f t="shared" si="103"/>
        <v>-4.3509858343262573E-3</v>
      </c>
      <c r="AY304" s="4">
        <f t="shared" si="103"/>
        <v>4.4692811822972644E-3</v>
      </c>
      <c r="AZ304" s="4">
        <f t="shared" si="103"/>
        <v>-1.4791339199658605E-3</v>
      </c>
      <c r="BA304" s="4">
        <f t="shared" si="103"/>
        <v>-2.6148916858083307E-2</v>
      </c>
      <c r="BB304" s="4">
        <f t="shared" si="103"/>
        <v>-6.8623799698299959E-2</v>
      </c>
      <c r="BC304" s="4">
        <f t="shared" si="103"/>
        <v>-2.9912499362600094E-2</v>
      </c>
      <c r="BD304" s="4">
        <f t="shared" si="103"/>
        <v>8.9997146031956816E-3</v>
      </c>
      <c r="BE304" s="4">
        <f t="shared" si="103"/>
        <v>1.1259074925921457E-2</v>
      </c>
      <c r="BF304" s="4">
        <f t="shared" si="103"/>
        <v>-1.074753872358147E-2</v>
      </c>
      <c r="BG304" s="4">
        <f t="shared" si="103"/>
        <v>-4.9802822483818253E-2</v>
      </c>
      <c r="BH304" s="4">
        <f t="shared" si="103"/>
        <v>8.9336160873926141E-3</v>
      </c>
      <c r="BI304" s="4">
        <f t="shared" si="103"/>
        <v>-7.6629895368757639E-2</v>
      </c>
      <c r="BJ304" s="4">
        <f t="shared" si="103"/>
        <v>0</v>
      </c>
      <c r="BK304" s="4">
        <f t="shared" si="103"/>
        <v>-0.12817925763032936</v>
      </c>
      <c r="BL304" s="4">
        <f t="shared" si="103"/>
        <v>1.5057285983909133E-2</v>
      </c>
      <c r="BM304" s="4">
        <f t="shared" si="103"/>
        <v>4.0021033324050471E-2</v>
      </c>
      <c r="BN304" s="4">
        <f t="shared" si="103"/>
        <v>-3.3811990079633897E-2</v>
      </c>
      <c r="BO304" s="4">
        <f t="shared" ref="BO304:CX304" si="104">LN(BO51/BO50)</f>
        <v>2.1398494609895392E-2</v>
      </c>
      <c r="BP304" s="4">
        <f t="shared" si="104"/>
        <v>6.1468101901815106E-2</v>
      </c>
      <c r="BQ304" s="4">
        <f t="shared" si="104"/>
        <v>-6.6203246376953656E-4</v>
      </c>
      <c r="BR304" s="4">
        <f t="shared" si="104"/>
        <v>-9.2879388600662624E-2</v>
      </c>
      <c r="BS304" s="4">
        <f t="shared" si="104"/>
        <v>-1.032524614189153E-3</v>
      </c>
      <c r="BT304" s="4">
        <f t="shared" si="104"/>
        <v>-3.3342034444511413E-2</v>
      </c>
      <c r="BU304" s="4">
        <f t="shared" si="104"/>
        <v>2.5801224836208111E-2</v>
      </c>
      <c r="BV304" s="4">
        <f t="shared" si="104"/>
        <v>-3.070484660428828E-2</v>
      </c>
      <c r="BW304" s="4">
        <f t="shared" si="104"/>
        <v>-7.2811429027056854E-2</v>
      </c>
      <c r="BX304" s="4">
        <f t="shared" si="104"/>
        <v>-4.3281594223404584E-3</v>
      </c>
      <c r="BY304" s="4">
        <f t="shared" si="104"/>
        <v>-2.3936039828729584E-2</v>
      </c>
      <c r="BZ304" s="4">
        <f t="shared" si="104"/>
        <v>-1.0143789430505161E-2</v>
      </c>
      <c r="CA304" s="4">
        <f t="shared" si="104"/>
        <v>-6.8690893529047475E-2</v>
      </c>
      <c r="CB304" s="4">
        <f t="shared" si="104"/>
        <v>1.6930426972330929E-2</v>
      </c>
      <c r="CC304" s="4">
        <f t="shared" si="104"/>
        <v>-4.6220804801228504E-2</v>
      </c>
      <c r="CD304" s="4">
        <f t="shared" si="104"/>
        <v>4.7881486233214005E-2</v>
      </c>
      <c r="CE304" s="4">
        <f t="shared" si="104"/>
        <v>-3.8788929778456958E-2</v>
      </c>
      <c r="CF304" s="4">
        <f t="shared" si="104"/>
        <v>-6.7494774610323105E-2</v>
      </c>
      <c r="CG304" s="4">
        <f t="shared" si="104"/>
        <v>-1.3494180666106853E-2</v>
      </c>
      <c r="CH304" s="4">
        <f t="shared" si="104"/>
        <v>-1.2635547171539229E-2</v>
      </c>
      <c r="CI304" s="4">
        <f t="shared" si="104"/>
        <v>-7.4107972153721724E-2</v>
      </c>
      <c r="CJ304" s="4">
        <f t="shared" si="104"/>
        <v>1.5392812901171582E-2</v>
      </c>
      <c r="CK304" s="4">
        <f t="shared" si="104"/>
        <v>1.3429029026721618E-2</v>
      </c>
      <c r="CL304" s="4">
        <f t="shared" si="104"/>
        <v>-3.5619516735359048E-2</v>
      </c>
      <c r="CM304" s="4">
        <f t="shared" si="104"/>
        <v>-3.7618967286573123E-2</v>
      </c>
      <c r="CN304" s="4">
        <f t="shared" si="104"/>
        <v>-8.6207430439069754E-3</v>
      </c>
      <c r="CO304" s="4">
        <f t="shared" si="104"/>
        <v>9.8232617029430196E-3</v>
      </c>
      <c r="CP304" s="4">
        <f t="shared" si="104"/>
        <v>-9.1869551707246934E-4</v>
      </c>
      <c r="CQ304" s="4">
        <f t="shared" si="104"/>
        <v>6.0763150914693288E-2</v>
      </c>
      <c r="CR304" s="4">
        <f t="shared" si="104"/>
        <v>-4.1905572715188327E-2</v>
      </c>
      <c r="CS304" s="4">
        <f t="shared" si="104"/>
        <v>1.8666756165985638E-2</v>
      </c>
      <c r="CT304" s="4">
        <f t="shared" si="104"/>
        <v>1.4983798463410563E-2</v>
      </c>
      <c r="CU304" s="4">
        <f t="shared" si="104"/>
        <v>3.960079363576674E-2</v>
      </c>
      <c r="CV304" s="4">
        <f t="shared" si="104"/>
        <v>5.6618893999507904E-2</v>
      </c>
      <c r="CW304" s="4">
        <f t="shared" si="104"/>
        <v>-4.6025822395282301E-2</v>
      </c>
      <c r="CX304" s="4">
        <f t="shared" si="104"/>
        <v>-3.0375091797550668E-2</v>
      </c>
    </row>
    <row r="305" spans="2:102" x14ac:dyDescent="0.75">
      <c r="B305" s="3">
        <f t="shared" si="12"/>
        <v>49</v>
      </c>
      <c r="C305" s="4">
        <f t="shared" ref="C305:BN305" si="105">LN(C52/C51)</f>
        <v>1.3008313513000967E-2</v>
      </c>
      <c r="D305" s="4">
        <f t="shared" si="105"/>
        <v>2.6737983844022052E-3</v>
      </c>
      <c r="E305" s="4">
        <f t="shared" si="105"/>
        <v>-4.8348200545832928E-3</v>
      </c>
      <c r="F305" s="4">
        <f t="shared" si="105"/>
        <v>0</v>
      </c>
      <c r="G305" s="4">
        <f t="shared" si="105"/>
        <v>0</v>
      </c>
      <c r="H305" s="4">
        <f t="shared" si="105"/>
        <v>-7.0671672230923311E-3</v>
      </c>
      <c r="I305" s="4">
        <f t="shared" si="105"/>
        <v>-5.9435365791250989E-4</v>
      </c>
      <c r="J305" s="4">
        <f t="shared" si="105"/>
        <v>-1.6626299865831456E-2</v>
      </c>
      <c r="K305" s="4">
        <f t="shared" si="105"/>
        <v>-5.9453207227595402E-3</v>
      </c>
      <c r="L305" s="4">
        <f t="shared" si="105"/>
        <v>1.1494379425735212E-2</v>
      </c>
      <c r="M305" s="4">
        <f t="shared" si="105"/>
        <v>-3.0106879649359415E-4</v>
      </c>
      <c r="N305" s="4">
        <f t="shared" si="105"/>
        <v>0</v>
      </c>
      <c r="O305" s="4">
        <f t="shared" si="105"/>
        <v>4.0513222191787242E-3</v>
      </c>
      <c r="P305" s="4">
        <f t="shared" si="105"/>
        <v>-7.2128081892407978E-3</v>
      </c>
      <c r="Q305" s="4">
        <f t="shared" si="105"/>
        <v>-6.7906485683191372E-3</v>
      </c>
      <c r="R305" s="4">
        <f t="shared" si="105"/>
        <v>-6.6627720514885903E-3</v>
      </c>
      <c r="S305" s="4">
        <f t="shared" si="105"/>
        <v>3.1392246373004883E-4</v>
      </c>
      <c r="T305" s="4">
        <f t="shared" si="105"/>
        <v>3.6607728496811558E-3</v>
      </c>
      <c r="U305" s="4">
        <f t="shared" si="105"/>
        <v>-3.8986404156571976E-3</v>
      </c>
      <c r="V305" s="4">
        <f t="shared" si="105"/>
        <v>2.6611845873338027E-3</v>
      </c>
      <c r="W305" s="4">
        <f t="shared" si="105"/>
        <v>-3.2457022975714849E-3</v>
      </c>
      <c r="X305" s="4">
        <f t="shared" si="105"/>
        <v>0</v>
      </c>
      <c r="Y305" s="4">
        <f t="shared" si="105"/>
        <v>1.665163359244216E-2</v>
      </c>
      <c r="Z305" s="4">
        <f t="shared" si="105"/>
        <v>1.2681329364399696E-2</v>
      </c>
      <c r="AA305" s="4">
        <f t="shared" si="105"/>
        <v>-1.6639319003964669E-2</v>
      </c>
      <c r="AB305" s="4">
        <f t="shared" si="105"/>
        <v>-3.2588929446065685E-3</v>
      </c>
      <c r="AC305" s="4">
        <f t="shared" si="105"/>
        <v>1.4114328384078085E-3</v>
      </c>
      <c r="AD305" s="4">
        <f t="shared" si="105"/>
        <v>-6.0222826270580753E-4</v>
      </c>
      <c r="AE305" s="4">
        <f t="shared" si="105"/>
        <v>8.0224633263804726E-4</v>
      </c>
      <c r="AF305" s="4">
        <f t="shared" si="105"/>
        <v>-4.2843298250645851E-3</v>
      </c>
      <c r="AG305" s="4">
        <f t="shared" si="105"/>
        <v>-9.0761196646662306E-3</v>
      </c>
      <c r="AH305" s="4">
        <f t="shared" si="105"/>
        <v>-1.0486987495247851E-2</v>
      </c>
      <c r="AI305" s="4">
        <f t="shared" si="105"/>
        <v>-2.6420094628386965E-3</v>
      </c>
      <c r="AJ305" s="4">
        <f t="shared" si="105"/>
        <v>3.1695747612790395E-3</v>
      </c>
      <c r="AK305" s="4">
        <f t="shared" si="105"/>
        <v>7.19211970425024E-3</v>
      </c>
      <c r="AL305" s="4">
        <f t="shared" si="105"/>
        <v>-3.5524016043679946E-3</v>
      </c>
      <c r="AM305" s="4">
        <f t="shared" si="105"/>
        <v>0</v>
      </c>
      <c r="AN305" s="4">
        <f t="shared" si="105"/>
        <v>7.4184316475504131E-3</v>
      </c>
      <c r="AO305" s="4">
        <f t="shared" si="105"/>
        <v>1.2450717524593318E-3</v>
      </c>
      <c r="AP305" s="4">
        <f t="shared" si="105"/>
        <v>9.6491976736536589E-3</v>
      </c>
      <c r="AQ305" s="4">
        <f t="shared" si="105"/>
        <v>-7.2815855712628965E-3</v>
      </c>
      <c r="AR305" s="4">
        <f t="shared" si="105"/>
        <v>4.2185193622876075E-4</v>
      </c>
      <c r="AS305" s="4">
        <f t="shared" si="105"/>
        <v>-3.258089919557713E-3</v>
      </c>
      <c r="AT305" s="4">
        <f t="shared" si="105"/>
        <v>9.0635061533469105E-3</v>
      </c>
      <c r="AU305" s="4">
        <f t="shared" si="105"/>
        <v>1.3246789591089287E-3</v>
      </c>
      <c r="AV305" s="4">
        <f t="shared" si="105"/>
        <v>-1.7127686947753177E-4</v>
      </c>
      <c r="AW305" s="4">
        <f t="shared" si="105"/>
        <v>6.8708698050128861E-3</v>
      </c>
      <c r="AX305" s="4">
        <f t="shared" si="105"/>
        <v>-3.6343812865965666E-4</v>
      </c>
      <c r="AY305" s="4">
        <f t="shared" si="105"/>
        <v>2.0414502055769088E-2</v>
      </c>
      <c r="AZ305" s="4">
        <f t="shared" si="105"/>
        <v>-2.1148355794160079E-4</v>
      </c>
      <c r="BA305" s="4">
        <f t="shared" si="105"/>
        <v>-1.8203005457076524E-2</v>
      </c>
      <c r="BB305" s="4">
        <f t="shared" si="105"/>
        <v>5.9104039357704183E-2</v>
      </c>
      <c r="BC305" s="4">
        <f t="shared" si="105"/>
        <v>5.2254370867100941E-2</v>
      </c>
      <c r="BD305" s="4">
        <f t="shared" si="105"/>
        <v>-2.0696799385260894E-3</v>
      </c>
      <c r="BE305" s="4">
        <f t="shared" si="105"/>
        <v>-1.228894113435124E-2</v>
      </c>
      <c r="BF305" s="4">
        <f t="shared" si="105"/>
        <v>-9.8717484791541171E-3</v>
      </c>
      <c r="BG305" s="4">
        <f t="shared" si="105"/>
        <v>8.4746269909722356E-3</v>
      </c>
      <c r="BH305" s="4">
        <f t="shared" si="105"/>
        <v>-4.4906664143034333E-2</v>
      </c>
      <c r="BI305" s="4">
        <f t="shared" si="105"/>
        <v>6.4803790983037615E-3</v>
      </c>
      <c r="BJ305" s="4">
        <f t="shared" si="105"/>
        <v>-2.2472855852058628E-2</v>
      </c>
      <c r="BK305" s="4">
        <f t="shared" si="105"/>
        <v>0.11525732621340883</v>
      </c>
      <c r="BL305" s="4">
        <f t="shared" si="105"/>
        <v>-1.896608574896172E-2</v>
      </c>
      <c r="BM305" s="4">
        <f t="shared" si="105"/>
        <v>3.0305349495329058E-2</v>
      </c>
      <c r="BN305" s="4">
        <f t="shared" si="105"/>
        <v>2.964748640339376E-2</v>
      </c>
      <c r="BO305" s="4">
        <f t="shared" ref="BO305:CX305" si="106">LN(BO52/BO51)</f>
        <v>1.3504390978715467E-3</v>
      </c>
      <c r="BP305" s="4">
        <f t="shared" si="106"/>
        <v>7.1368926616577344E-2</v>
      </c>
      <c r="BQ305" s="4">
        <f t="shared" si="106"/>
        <v>-3.025440835780226E-2</v>
      </c>
      <c r="BR305" s="4">
        <f t="shared" si="106"/>
        <v>6.5465391164070783E-2</v>
      </c>
      <c r="BS305" s="4">
        <f t="shared" si="106"/>
        <v>-1.0335918232826594E-3</v>
      </c>
      <c r="BT305" s="4">
        <f t="shared" si="106"/>
        <v>-1.8666286874210281E-2</v>
      </c>
      <c r="BU305" s="4">
        <f t="shared" si="106"/>
        <v>-1.5918179503997727E-2</v>
      </c>
      <c r="BV305" s="4">
        <f t="shared" si="106"/>
        <v>7.4625273650812743E-2</v>
      </c>
      <c r="BW305" s="4">
        <f t="shared" si="106"/>
        <v>6.943252856152099E-2</v>
      </c>
      <c r="BX305" s="4">
        <f t="shared" si="106"/>
        <v>-1.2299302038151293E-2</v>
      </c>
      <c r="BY305" s="4">
        <f t="shared" si="106"/>
        <v>-4.8567361129499328E-3</v>
      </c>
      <c r="BZ305" s="4">
        <f t="shared" si="106"/>
        <v>2.9303059368982996E-2</v>
      </c>
      <c r="CA305" s="4">
        <f t="shared" si="106"/>
        <v>5.1632910624470847E-2</v>
      </c>
      <c r="CB305" s="4">
        <f t="shared" si="106"/>
        <v>8.9137080438892805E-3</v>
      </c>
      <c r="CC305" s="4">
        <f t="shared" si="106"/>
        <v>6.7977684756327317E-2</v>
      </c>
      <c r="CD305" s="4">
        <f t="shared" si="106"/>
        <v>3.3208670996653387E-2</v>
      </c>
      <c r="CE305" s="4">
        <f t="shared" si="106"/>
        <v>4.6981499922256503E-2</v>
      </c>
      <c r="CF305" s="4">
        <f t="shared" si="106"/>
        <v>-2.3025286034389199E-2</v>
      </c>
      <c r="CG305" s="4">
        <f t="shared" si="106"/>
        <v>7.9706742610742606E-2</v>
      </c>
      <c r="CH305" s="4">
        <f t="shared" si="106"/>
        <v>-2.1111385253737586E-2</v>
      </c>
      <c r="CI305" s="4">
        <f t="shared" si="106"/>
        <v>4.8435617099595013E-2</v>
      </c>
      <c r="CJ305" s="4">
        <f t="shared" si="106"/>
        <v>-6.1287219413733874E-3</v>
      </c>
      <c r="CK305" s="4">
        <f t="shared" si="106"/>
        <v>-1.9758164078369219E-2</v>
      </c>
      <c r="CL305" s="4">
        <f t="shared" si="106"/>
        <v>3.1668894313165406E-2</v>
      </c>
      <c r="CM305" s="4">
        <f t="shared" si="106"/>
        <v>1.7860516988699775E-2</v>
      </c>
      <c r="CN305" s="4">
        <f t="shared" si="106"/>
        <v>-3.4692142340113094E-3</v>
      </c>
      <c r="CO305" s="4">
        <f t="shared" si="106"/>
        <v>-7.4032781357040015E-2</v>
      </c>
      <c r="CP305" s="4">
        <f t="shared" si="106"/>
        <v>-4.9456746580249171E-2</v>
      </c>
      <c r="CQ305" s="4">
        <f t="shared" si="106"/>
        <v>-5.0920090427256752E-2</v>
      </c>
      <c r="CR305" s="4">
        <f t="shared" si="106"/>
        <v>0.11656710148420789</v>
      </c>
      <c r="CS305" s="4">
        <f t="shared" si="106"/>
        <v>7.7039402965629169E-3</v>
      </c>
      <c r="CT305" s="4">
        <f t="shared" si="106"/>
        <v>1.0062233462677176E-2</v>
      </c>
      <c r="CU305" s="4">
        <f t="shared" si="106"/>
        <v>-5.9566734653670524E-2</v>
      </c>
      <c r="CV305" s="4">
        <f t="shared" si="106"/>
        <v>-4.6956983087770979E-2</v>
      </c>
      <c r="CW305" s="4">
        <f t="shared" si="106"/>
        <v>-3.6297680505786127E-3</v>
      </c>
      <c r="CX305" s="4">
        <f t="shared" si="106"/>
        <v>4.2092215485304459E-2</v>
      </c>
    </row>
    <row r="306" spans="2:102" x14ac:dyDescent="0.75">
      <c r="B306" s="3">
        <f t="shared" si="12"/>
        <v>50</v>
      </c>
      <c r="C306" s="4">
        <f t="shared" ref="C306:BN306" si="107">LN(C53/C52)</f>
        <v>-9.1967107496745571E-3</v>
      </c>
      <c r="D306" s="4">
        <f t="shared" si="107"/>
        <v>-2.6737983844022043E-3</v>
      </c>
      <c r="E306" s="4">
        <f t="shared" si="107"/>
        <v>1.6142053545412009E-3</v>
      </c>
      <c r="F306" s="4">
        <f t="shared" si="107"/>
        <v>0</v>
      </c>
      <c r="G306" s="4">
        <f t="shared" si="107"/>
        <v>-4.1407926660312769E-3</v>
      </c>
      <c r="H306" s="4">
        <f t="shared" si="107"/>
        <v>1.0582109330537008E-2</v>
      </c>
      <c r="I306" s="4">
        <f t="shared" si="107"/>
        <v>-5.9470712427788744E-4</v>
      </c>
      <c r="J306" s="4">
        <f t="shared" si="107"/>
        <v>-5.9347355198145777E-3</v>
      </c>
      <c r="K306" s="4">
        <f t="shared" si="107"/>
        <v>2.9770787096845691E-3</v>
      </c>
      <c r="L306" s="4">
        <f t="shared" si="107"/>
        <v>-2.8612322810321234E-3</v>
      </c>
      <c r="M306" s="4">
        <f t="shared" si="107"/>
        <v>9.029345985922825E-4</v>
      </c>
      <c r="N306" s="4">
        <f t="shared" si="107"/>
        <v>0</v>
      </c>
      <c r="O306" s="4">
        <f t="shared" si="107"/>
        <v>4.0349752121790821E-3</v>
      </c>
      <c r="P306" s="4">
        <f t="shared" si="107"/>
        <v>-5.1719680490884957E-4</v>
      </c>
      <c r="Q306" s="4">
        <f t="shared" si="107"/>
        <v>-1.298701481236461E-3</v>
      </c>
      <c r="R306" s="4">
        <f t="shared" si="107"/>
        <v>8.224052618441148E-3</v>
      </c>
      <c r="S306" s="4">
        <f t="shared" si="107"/>
        <v>0</v>
      </c>
      <c r="T306" s="4">
        <f t="shared" si="107"/>
        <v>-7.7440778290518665E-3</v>
      </c>
      <c r="U306" s="4">
        <f t="shared" si="107"/>
        <v>0</v>
      </c>
      <c r="V306" s="4">
        <f t="shared" si="107"/>
        <v>6.7421396737211425E-3</v>
      </c>
      <c r="W306" s="4">
        <f t="shared" si="107"/>
        <v>-3.9087997650527201E-3</v>
      </c>
      <c r="X306" s="4">
        <f t="shared" si="107"/>
        <v>-5.4200674693392556E-3</v>
      </c>
      <c r="Y306" s="4">
        <f t="shared" si="107"/>
        <v>-5.5197932235979217E-3</v>
      </c>
      <c r="Z306" s="4">
        <f t="shared" si="107"/>
        <v>-5.4151756877766563E-3</v>
      </c>
      <c r="AA306" s="4">
        <f t="shared" si="107"/>
        <v>0</v>
      </c>
      <c r="AB306" s="4">
        <f t="shared" si="107"/>
        <v>7.2699765384138986E-3</v>
      </c>
      <c r="AC306" s="4">
        <f t="shared" si="107"/>
        <v>-2.8248606355546274E-3</v>
      </c>
      <c r="AD306" s="4">
        <f t="shared" si="107"/>
        <v>6.0222826270591909E-4</v>
      </c>
      <c r="AE306" s="4">
        <f t="shared" si="107"/>
        <v>0</v>
      </c>
      <c r="AF306" s="4">
        <f t="shared" si="107"/>
        <v>-2.3446669592542455E-3</v>
      </c>
      <c r="AG306" s="4">
        <f t="shared" si="107"/>
        <v>-3.2876741941918609E-3</v>
      </c>
      <c r="AH306" s="4">
        <f t="shared" si="107"/>
        <v>3.0649952343959942E-2</v>
      </c>
      <c r="AI306" s="4">
        <f t="shared" si="107"/>
        <v>9.871748479154091E-3</v>
      </c>
      <c r="AJ306" s="4">
        <f t="shared" si="107"/>
        <v>0</v>
      </c>
      <c r="AK306" s="4">
        <f t="shared" si="107"/>
        <v>2.0879947928921566E-3</v>
      </c>
      <c r="AL306" s="4">
        <f t="shared" si="107"/>
        <v>-1.5541257211211686E-2</v>
      </c>
      <c r="AM306" s="4">
        <f t="shared" si="107"/>
        <v>6.6889881507967101E-3</v>
      </c>
      <c r="AN306" s="4">
        <f t="shared" si="107"/>
        <v>1.4771051430134449E-3</v>
      </c>
      <c r="AO306" s="4">
        <f t="shared" si="107"/>
        <v>8.2918744386055768E-4</v>
      </c>
      <c r="AP306" s="4">
        <f t="shared" si="107"/>
        <v>6.959575720258189E-3</v>
      </c>
      <c r="AQ306" s="4">
        <f t="shared" si="107"/>
        <v>4.8602768822526626E-3</v>
      </c>
      <c r="AR306" s="4">
        <f t="shared" si="107"/>
        <v>-1.1879647557609918E-2</v>
      </c>
      <c r="AS306" s="4">
        <f t="shared" si="107"/>
        <v>-3.2687397771267897E-3</v>
      </c>
      <c r="AT306" s="4">
        <f t="shared" si="107"/>
        <v>-4.5214847188458961E-3</v>
      </c>
      <c r="AU306" s="4">
        <f t="shared" si="107"/>
        <v>-4.511086328516674E-3</v>
      </c>
      <c r="AV306" s="4">
        <f t="shared" si="107"/>
        <v>-8.5682466042257118E-4</v>
      </c>
      <c r="AW306" s="4">
        <f t="shared" si="107"/>
        <v>2.9133284983899339E-4</v>
      </c>
      <c r="AX306" s="4">
        <f t="shared" si="107"/>
        <v>-4.0065615424586913E-3</v>
      </c>
      <c r="AY306" s="4">
        <f t="shared" si="107"/>
        <v>-1.0707034339378762E-2</v>
      </c>
      <c r="AZ306" s="4">
        <f t="shared" si="107"/>
        <v>4.2211966436243396E-3</v>
      </c>
      <c r="BA306" s="4">
        <f t="shared" si="107"/>
        <v>-2.4994035740516216E-2</v>
      </c>
      <c r="BB306" s="4">
        <f t="shared" si="107"/>
        <v>7.6961041136128394E-2</v>
      </c>
      <c r="BC306" s="4">
        <f t="shared" si="107"/>
        <v>-5.3773743152298839E-2</v>
      </c>
      <c r="BD306" s="4">
        <f t="shared" si="107"/>
        <v>1.6438726343159939E-2</v>
      </c>
      <c r="BE306" s="4">
        <f t="shared" si="107"/>
        <v>1.1779905745401022E-2</v>
      </c>
      <c r="BF306" s="4">
        <f t="shared" si="107"/>
        <v>-4.9726606693784887E-3</v>
      </c>
      <c r="BG306" s="4">
        <f t="shared" si="107"/>
        <v>4.8105925603495478E-3</v>
      </c>
      <c r="BH306" s="4">
        <f t="shared" si="107"/>
        <v>7.7714417913945261E-2</v>
      </c>
      <c r="BI306" s="4">
        <f t="shared" si="107"/>
        <v>7.9887420936264469E-2</v>
      </c>
      <c r="BJ306" s="4">
        <f t="shared" si="107"/>
        <v>0</v>
      </c>
      <c r="BK306" s="4">
        <f t="shared" si="107"/>
        <v>-9.4924897580333428E-2</v>
      </c>
      <c r="BL306" s="4">
        <f t="shared" si="107"/>
        <v>1.211087466990873E-2</v>
      </c>
      <c r="BM306" s="4">
        <f t="shared" si="107"/>
        <v>-4.1132988147392385E-2</v>
      </c>
      <c r="BN306" s="4">
        <f t="shared" si="107"/>
        <v>-2.8036747800108033E-2</v>
      </c>
      <c r="BO306" s="4">
        <f t="shared" ref="BO306:CX306" si="108">LN(BO53/BO52)</f>
        <v>-6.3177105440794653E-3</v>
      </c>
      <c r="BP306" s="4">
        <f t="shared" si="108"/>
        <v>-6.9629795743450462E-2</v>
      </c>
      <c r="BQ306" s="4">
        <f t="shared" si="108"/>
        <v>4.9277612387711459E-2</v>
      </c>
      <c r="BR306" s="4">
        <f t="shared" si="108"/>
        <v>-3.1623188430512067E-2</v>
      </c>
      <c r="BS306" s="4">
        <f t="shared" si="108"/>
        <v>3.3556783528842768E-2</v>
      </c>
      <c r="BT306" s="4">
        <f t="shared" si="108"/>
        <v>1.9693156723128793E-2</v>
      </c>
      <c r="BU306" s="4">
        <f t="shared" si="108"/>
        <v>1.1834457647002798E-2</v>
      </c>
      <c r="BV306" s="4">
        <f t="shared" si="108"/>
        <v>-3.6616681858060628E-2</v>
      </c>
      <c r="BW306" s="4">
        <f t="shared" si="108"/>
        <v>-9.5156345483584537E-2</v>
      </c>
      <c r="BX306" s="4">
        <f t="shared" si="108"/>
        <v>-1.1983224921087556E-3</v>
      </c>
      <c r="BY306" s="4">
        <f t="shared" si="108"/>
        <v>-9.7418419784337472E-4</v>
      </c>
      <c r="BZ306" s="4">
        <f t="shared" si="108"/>
        <v>5.758962852011695E-3</v>
      </c>
      <c r="CA306" s="4">
        <f t="shared" si="108"/>
        <v>-3.4124045836127534E-2</v>
      </c>
      <c r="CB306" s="4">
        <f t="shared" si="108"/>
        <v>-2.2435040805447136E-2</v>
      </c>
      <c r="CC306" s="4">
        <f t="shared" si="108"/>
        <v>-8.7081255750008968E-2</v>
      </c>
      <c r="CD306" s="4">
        <f t="shared" si="108"/>
        <v>-4.6280752564006343E-2</v>
      </c>
      <c r="CE306" s="4">
        <f t="shared" si="108"/>
        <v>-1.3347220732464016E-2</v>
      </c>
      <c r="CF306" s="4">
        <f t="shared" si="108"/>
        <v>8.7747350852542955E-3</v>
      </c>
      <c r="CG306" s="4">
        <f t="shared" si="108"/>
        <v>-1.3986241974739839E-2</v>
      </c>
      <c r="CH306" s="4">
        <f t="shared" si="108"/>
        <v>-5.1151006667703768E-3</v>
      </c>
      <c r="CI306" s="4">
        <f t="shared" si="108"/>
        <v>-7.6110339255815548E-2</v>
      </c>
      <c r="CJ306" s="4">
        <f t="shared" si="108"/>
        <v>2.2624635468347448E-2</v>
      </c>
      <c r="CK306" s="4">
        <f t="shared" si="108"/>
        <v>1.9313423132635288E-2</v>
      </c>
      <c r="CL306" s="4">
        <f t="shared" si="108"/>
        <v>-4.4631861839911809E-3</v>
      </c>
      <c r="CM306" s="4">
        <f t="shared" si="108"/>
        <v>2.9493179394770502E-2</v>
      </c>
      <c r="CN306" s="4">
        <f t="shared" si="108"/>
        <v>8.6505729760088645E-3</v>
      </c>
      <c r="CO306" s="4">
        <f t="shared" si="108"/>
        <v>7.7935225333971611E-2</v>
      </c>
      <c r="CP306" s="4">
        <f t="shared" si="108"/>
        <v>1.9130186452736279E-2</v>
      </c>
      <c r="CQ306" s="4">
        <f t="shared" si="108"/>
        <v>2.2141125877213501E-2</v>
      </c>
      <c r="CR306" s="4">
        <f t="shared" si="108"/>
        <v>-1.6211959165451147E-2</v>
      </c>
      <c r="CS306" s="4">
        <f t="shared" si="108"/>
        <v>-8.3766614790134614E-3</v>
      </c>
      <c r="CT306" s="4">
        <f t="shared" si="108"/>
        <v>1.8670320620531918E-2</v>
      </c>
      <c r="CU306" s="4">
        <f t="shared" si="108"/>
        <v>1.6090801615309052E-2</v>
      </c>
      <c r="CV306" s="4">
        <f t="shared" si="108"/>
        <v>5.3054562955889562E-2</v>
      </c>
      <c r="CW306" s="4">
        <f t="shared" si="108"/>
        <v>-3.6429912785009805E-3</v>
      </c>
      <c r="CX306" s="4">
        <f t="shared" si="108"/>
        <v>1.0251928435577193E-2</v>
      </c>
    </row>
    <row r="307" spans="2:102" x14ac:dyDescent="0.75">
      <c r="B307" s="3">
        <f t="shared" si="12"/>
        <v>51</v>
      </c>
      <c r="C307" s="4">
        <f t="shared" ref="C307:BN307" si="109">LN(C54/C53)</f>
        <v>2.7137058715963258E-3</v>
      </c>
      <c r="D307" s="4">
        <f t="shared" si="109"/>
        <v>0</v>
      </c>
      <c r="E307" s="4">
        <f t="shared" si="109"/>
        <v>-1.6142053545412246E-3</v>
      </c>
      <c r="F307" s="4">
        <f t="shared" si="109"/>
        <v>1.9418085857101516E-2</v>
      </c>
      <c r="G307" s="4">
        <f t="shared" si="109"/>
        <v>4.1407926660313871E-3</v>
      </c>
      <c r="H307" s="4">
        <f t="shared" si="109"/>
        <v>-1.5321454694433613E-2</v>
      </c>
      <c r="I307" s="4">
        <f t="shared" si="109"/>
        <v>-3.5756891494487641E-3</v>
      </c>
      <c r="J307" s="4">
        <f t="shared" si="109"/>
        <v>1.7212128881121426E-2</v>
      </c>
      <c r="K307" s="4">
        <f t="shared" si="109"/>
        <v>-4.1703962737265864E-3</v>
      </c>
      <c r="L307" s="4">
        <f t="shared" si="109"/>
        <v>5.7143012634384149E-3</v>
      </c>
      <c r="M307" s="4">
        <f t="shared" si="109"/>
        <v>-1.8066852249490357E-3</v>
      </c>
      <c r="N307" s="4">
        <f t="shared" si="109"/>
        <v>0</v>
      </c>
      <c r="O307" s="4">
        <f t="shared" si="109"/>
        <v>-1.0796326190222942E-2</v>
      </c>
      <c r="P307" s="4">
        <f t="shared" si="109"/>
        <v>1.3871273016232109E-2</v>
      </c>
      <c r="Q307" s="4">
        <f t="shared" si="109"/>
        <v>2.2716219406635702E-3</v>
      </c>
      <c r="R307" s="4">
        <f t="shared" si="109"/>
        <v>-3.1250025431352776E-3</v>
      </c>
      <c r="S307" s="4">
        <f t="shared" si="109"/>
        <v>-5.3501307790730325E-3</v>
      </c>
      <c r="T307" s="4">
        <f t="shared" si="109"/>
        <v>-1.6380020042384695E-3</v>
      </c>
      <c r="U307" s="4">
        <f t="shared" si="109"/>
        <v>9.7182494689213462E-3</v>
      </c>
      <c r="V307" s="4">
        <f t="shared" si="109"/>
        <v>-1.158593698637286E-2</v>
      </c>
      <c r="W307" s="4">
        <f t="shared" si="109"/>
        <v>0</v>
      </c>
      <c r="X307" s="4">
        <f t="shared" si="109"/>
        <v>5.4200674693391133E-3</v>
      </c>
      <c r="Y307" s="4">
        <f t="shared" si="109"/>
        <v>2.0092000082688646E-2</v>
      </c>
      <c r="Z307" s="4">
        <f t="shared" si="109"/>
        <v>1.3483350337286988E-2</v>
      </c>
      <c r="AA307" s="4">
        <f t="shared" si="109"/>
        <v>-3.3613477027047717E-3</v>
      </c>
      <c r="AB307" s="4">
        <f t="shared" si="109"/>
        <v>-5.3516947301452955E-3</v>
      </c>
      <c r="AC307" s="4">
        <f t="shared" si="109"/>
        <v>7.0696362081990277E-4</v>
      </c>
      <c r="AD307" s="4">
        <f t="shared" si="109"/>
        <v>1.2033695796327285E-3</v>
      </c>
      <c r="AE307" s="4">
        <f t="shared" si="109"/>
        <v>-7.2434924354950253E-3</v>
      </c>
      <c r="AF307" s="4">
        <f t="shared" si="109"/>
        <v>-1.0224233775859428E-2</v>
      </c>
      <c r="AG307" s="4">
        <f t="shared" si="109"/>
        <v>2.9229103747177728E-3</v>
      </c>
      <c r="AH307" s="4">
        <f t="shared" si="109"/>
        <v>-5.3697956708814165E-3</v>
      </c>
      <c r="AI307" s="4">
        <f t="shared" si="109"/>
        <v>-5.9113472630572374E-3</v>
      </c>
      <c r="AJ307" s="4">
        <f t="shared" si="109"/>
        <v>1.1015060230677221E-2</v>
      </c>
      <c r="AK307" s="4">
        <f t="shared" si="109"/>
        <v>1.1911853701530102E-3</v>
      </c>
      <c r="AL307" s="4">
        <f t="shared" si="109"/>
        <v>6.0060240602117284E-3</v>
      </c>
      <c r="AM307" s="4">
        <f t="shared" si="109"/>
        <v>2.21975673831281E-3</v>
      </c>
      <c r="AN307" s="4">
        <f t="shared" si="109"/>
        <v>-4.4378771060454448E-3</v>
      </c>
      <c r="AO307" s="4">
        <f t="shared" si="109"/>
        <v>4.1433603244518235E-4</v>
      </c>
      <c r="AP307" s="4">
        <f t="shared" si="109"/>
        <v>3.8935805191322409E-3</v>
      </c>
      <c r="AQ307" s="4">
        <f t="shared" si="109"/>
        <v>-3.6429912785009805E-3</v>
      </c>
      <c r="AR307" s="4">
        <f t="shared" si="109"/>
        <v>1.0824683856010781E-2</v>
      </c>
      <c r="AS307" s="4">
        <f t="shared" si="109"/>
        <v>-3.2794594863734469E-3</v>
      </c>
      <c r="AT307" s="4">
        <f t="shared" si="109"/>
        <v>-1.0757554858833564E-2</v>
      </c>
      <c r="AU307" s="4">
        <f t="shared" si="109"/>
        <v>1.0318916803685491E-2</v>
      </c>
      <c r="AV307" s="4">
        <f t="shared" si="109"/>
        <v>-4.6395821690623437E-3</v>
      </c>
      <c r="AW307" s="4">
        <f t="shared" si="109"/>
        <v>2.7634371451178761E-3</v>
      </c>
      <c r="AX307" s="4">
        <f t="shared" si="109"/>
        <v>-5.8565321127129833E-3</v>
      </c>
      <c r="AY307" s="4">
        <f t="shared" si="109"/>
        <v>-1.5016967404916827E-2</v>
      </c>
      <c r="AZ307" s="4">
        <f t="shared" si="109"/>
        <v>4.2114129912840389E-4</v>
      </c>
      <c r="BA307" s="4">
        <f t="shared" si="109"/>
        <v>4.1504516110901689E-2</v>
      </c>
      <c r="BB307" s="4">
        <f t="shared" si="109"/>
        <v>-7.9573145364053272E-2</v>
      </c>
      <c r="BC307" s="4">
        <f t="shared" si="109"/>
        <v>-1.1725854464822881E-2</v>
      </c>
      <c r="BD307" s="4">
        <f t="shared" si="109"/>
        <v>-2.5457171095100078E-2</v>
      </c>
      <c r="BE307" s="4">
        <f t="shared" si="109"/>
        <v>8.113634774169631E-3</v>
      </c>
      <c r="BF307" s="4">
        <f t="shared" si="109"/>
        <v>-3.3454716464507053E-2</v>
      </c>
      <c r="BG307" s="4">
        <f t="shared" si="109"/>
        <v>-3.292980462558532E-2</v>
      </c>
      <c r="BH307" s="4">
        <f t="shared" si="109"/>
        <v>-1.5722741885977349E-2</v>
      </c>
      <c r="BI307" s="4">
        <f t="shared" si="109"/>
        <v>-8.2717420803601199E-2</v>
      </c>
      <c r="BJ307" s="4">
        <f t="shared" si="109"/>
        <v>2.2472855852058576E-2</v>
      </c>
      <c r="BK307" s="4">
        <f t="shared" si="109"/>
        <v>-4.7783472919806979E-3</v>
      </c>
      <c r="BL307" s="4">
        <f t="shared" si="109"/>
        <v>-5.1157538566811232E-2</v>
      </c>
      <c r="BM307" s="4">
        <f t="shared" si="109"/>
        <v>2.4578810264887771E-2</v>
      </c>
      <c r="BN307" s="4">
        <f t="shared" si="109"/>
        <v>7.1421964629629395E-2</v>
      </c>
      <c r="BO307" s="4">
        <f t="shared" ref="BO307:CX307" si="110">LN(BO54/BO53)</f>
        <v>-1.367386847549734E-2</v>
      </c>
      <c r="BP307" s="4">
        <f t="shared" si="110"/>
        <v>-1.1358794035606292E-2</v>
      </c>
      <c r="BQ307" s="4">
        <f t="shared" si="110"/>
        <v>-2.7001969761714494E-2</v>
      </c>
      <c r="BR307" s="4">
        <f t="shared" si="110"/>
        <v>-4.7586070104627377E-2</v>
      </c>
      <c r="BS307" s="4">
        <f t="shared" si="110"/>
        <v>-5.2346480372209118E-2</v>
      </c>
      <c r="BT307" s="4">
        <f t="shared" si="110"/>
        <v>-3.8714512180690393E-2</v>
      </c>
      <c r="BU307" s="4">
        <f t="shared" si="110"/>
        <v>-1.235218999095185E-2</v>
      </c>
      <c r="BV307" s="4">
        <f t="shared" si="110"/>
        <v>-1.805158394821485E-2</v>
      </c>
      <c r="BW307" s="4">
        <f t="shared" si="110"/>
        <v>2.341244062474326E-2</v>
      </c>
      <c r="BX307" s="4">
        <f t="shared" si="110"/>
        <v>9.5466118835801292E-3</v>
      </c>
      <c r="BY307" s="4">
        <f t="shared" si="110"/>
        <v>0</v>
      </c>
      <c r="BZ307" s="4">
        <f t="shared" si="110"/>
        <v>1.7886655723335653E-2</v>
      </c>
      <c r="CA307" s="4">
        <f t="shared" si="110"/>
        <v>5.202733732865495E-2</v>
      </c>
      <c r="CB307" s="4">
        <f t="shared" si="110"/>
        <v>5.9990474639667168E-2</v>
      </c>
      <c r="CC307" s="4">
        <f t="shared" si="110"/>
        <v>5.8624843347523541E-2</v>
      </c>
      <c r="CD307" s="4">
        <f t="shared" si="110"/>
        <v>-3.9551798429279432E-3</v>
      </c>
      <c r="CE307" s="4">
        <f t="shared" si="110"/>
        <v>-5.1692945064260587E-4</v>
      </c>
      <c r="CF307" s="4">
        <f t="shared" si="110"/>
        <v>4.3586619440376959E-3</v>
      </c>
      <c r="CG307" s="4">
        <f t="shared" si="110"/>
        <v>-8.7300543572249922E-2</v>
      </c>
      <c r="CH307" s="4">
        <f t="shared" si="110"/>
        <v>3.6167824008355581E-2</v>
      </c>
      <c r="CI307" s="4">
        <f t="shared" si="110"/>
        <v>3.0153038170687457E-2</v>
      </c>
      <c r="CJ307" s="4">
        <f t="shared" si="110"/>
        <v>-1.6495913526974056E-2</v>
      </c>
      <c r="CK307" s="4">
        <f t="shared" si="110"/>
        <v>1.6325092314723452E-2</v>
      </c>
      <c r="CL307" s="4">
        <f t="shared" si="110"/>
        <v>-6.9825720111310313E-3</v>
      </c>
      <c r="CM307" s="4">
        <f t="shared" si="110"/>
        <v>-2.2117805253618991E-2</v>
      </c>
      <c r="CN307" s="4">
        <f t="shared" si="110"/>
        <v>8.5763818998260306E-3</v>
      </c>
      <c r="CO307" s="4">
        <f t="shared" si="110"/>
        <v>-8.7454070343178564E-2</v>
      </c>
      <c r="CP307" s="4">
        <f t="shared" si="110"/>
        <v>-2.4455786064693744E-2</v>
      </c>
      <c r="CQ307" s="4">
        <f t="shared" si="110"/>
        <v>-7.6778576032073206E-2</v>
      </c>
      <c r="CR307" s="4">
        <f t="shared" si="110"/>
        <v>-6.0732154479584896E-2</v>
      </c>
      <c r="CS307" s="4">
        <f t="shared" si="110"/>
        <v>-1.3209336860198774E-2</v>
      </c>
      <c r="CT307" s="4">
        <f t="shared" si="110"/>
        <v>-7.9368561165604617E-2</v>
      </c>
      <c r="CU307" s="4">
        <f t="shared" si="110"/>
        <v>2.6395742765823481E-2</v>
      </c>
      <c r="CV307" s="4">
        <f t="shared" si="110"/>
        <v>-1.8405427542715409E-2</v>
      </c>
      <c r="CW307" s="4">
        <f t="shared" si="110"/>
        <v>-3.6563112031105433E-3</v>
      </c>
      <c r="CX307" s="4">
        <f t="shared" si="110"/>
        <v>-4.9544328746134944E-2</v>
      </c>
    </row>
    <row r="308" spans="2:102" x14ac:dyDescent="0.75">
      <c r="B308" s="3">
        <f t="shared" si="12"/>
        <v>52</v>
      </c>
      <c r="C308" s="4">
        <f t="shared" ref="C308:BN308" si="111">LN(C55/C54)</f>
        <v>-1.0845988048042183E-3</v>
      </c>
      <c r="D308" s="4">
        <f t="shared" si="111"/>
        <v>0</v>
      </c>
      <c r="E308" s="4">
        <f t="shared" si="111"/>
        <v>-1.0775863111702484E-3</v>
      </c>
      <c r="F308" s="4">
        <f t="shared" si="111"/>
        <v>0</v>
      </c>
      <c r="G308" s="4">
        <f t="shared" si="111"/>
        <v>0</v>
      </c>
      <c r="H308" s="4">
        <f t="shared" si="111"/>
        <v>-2.2823813565256878E-2</v>
      </c>
      <c r="I308" s="4">
        <f t="shared" si="111"/>
        <v>5.9523985272953517E-3</v>
      </c>
      <c r="J308" s="4">
        <f t="shared" si="111"/>
        <v>3.8929489554088638E-3</v>
      </c>
      <c r="K308" s="4">
        <f t="shared" si="111"/>
        <v>5.3587505431053045E-3</v>
      </c>
      <c r="L308" s="4">
        <f t="shared" si="111"/>
        <v>5.6818334674308638E-3</v>
      </c>
      <c r="M308" s="4">
        <f t="shared" si="111"/>
        <v>-9.0456813042693847E-4</v>
      </c>
      <c r="N308" s="4">
        <f t="shared" si="111"/>
        <v>0</v>
      </c>
      <c r="O308" s="4">
        <f t="shared" si="111"/>
        <v>2.710028758865158E-3</v>
      </c>
      <c r="P308" s="4">
        <f t="shared" si="111"/>
        <v>-1.0256500167189221E-2</v>
      </c>
      <c r="Q308" s="4">
        <f t="shared" si="111"/>
        <v>1.9430057926280982E-3</v>
      </c>
      <c r="R308" s="4">
        <f t="shared" si="111"/>
        <v>7.7942717268189229E-3</v>
      </c>
      <c r="S308" s="4">
        <f t="shared" si="111"/>
        <v>-3.4771648753334282E-3</v>
      </c>
      <c r="T308" s="4">
        <f t="shared" si="111"/>
        <v>-1.1541760440171345E-2</v>
      </c>
      <c r="U308" s="4">
        <f t="shared" si="111"/>
        <v>7.7071672449377385E-3</v>
      </c>
      <c r="V308" s="4">
        <f t="shared" si="111"/>
        <v>-6.087928214845874E-3</v>
      </c>
      <c r="W308" s="4">
        <f t="shared" si="111"/>
        <v>-5.8919974053747437E-3</v>
      </c>
      <c r="X308" s="4">
        <f t="shared" si="111"/>
        <v>-5.4200674693392556E-3</v>
      </c>
      <c r="Y308" s="4">
        <f t="shared" si="111"/>
        <v>1.2578782206859965E-2</v>
      </c>
      <c r="Z308" s="4">
        <f t="shared" si="111"/>
        <v>1.3303965626362886E-2</v>
      </c>
      <c r="AA308" s="4">
        <f t="shared" si="111"/>
        <v>3.3613477027047063E-3</v>
      </c>
      <c r="AB308" s="4">
        <f t="shared" si="111"/>
        <v>-1.3424107874591227E-3</v>
      </c>
      <c r="AC308" s="4">
        <f t="shared" si="111"/>
        <v>7.0646417632703161E-4</v>
      </c>
      <c r="AD308" s="4">
        <f t="shared" si="111"/>
        <v>-2.4081890024831572E-3</v>
      </c>
      <c r="AE308" s="4">
        <f t="shared" si="111"/>
        <v>4.8348200545833111E-3</v>
      </c>
      <c r="AF308" s="4">
        <f t="shared" si="111"/>
        <v>1.1850682801092954E-3</v>
      </c>
      <c r="AG308" s="4">
        <f t="shared" si="111"/>
        <v>-5.4874840463077727E-3</v>
      </c>
      <c r="AH308" s="4">
        <f t="shared" si="111"/>
        <v>-2.450381034951917E-3</v>
      </c>
      <c r="AI308" s="4">
        <f t="shared" si="111"/>
        <v>-5.2840281466052666E-3</v>
      </c>
      <c r="AJ308" s="4">
        <f t="shared" si="111"/>
        <v>-4.7058910374125048E-3</v>
      </c>
      <c r="AK308" s="4">
        <f t="shared" si="111"/>
        <v>-1.9231361927887644E-2</v>
      </c>
      <c r="AL308" s="4">
        <f t="shared" si="111"/>
        <v>4.7789816163508209E-3</v>
      </c>
      <c r="AM308" s="4">
        <f t="shared" si="111"/>
        <v>-2.775466672035896E-3</v>
      </c>
      <c r="AN308" s="4">
        <f t="shared" si="111"/>
        <v>-1.1181629732186915E-2</v>
      </c>
      <c r="AO308" s="4">
        <f t="shared" si="111"/>
        <v>-2.4885952287652426E-3</v>
      </c>
      <c r="AP308" s="4">
        <f t="shared" si="111"/>
        <v>-9.980555834981494E-3</v>
      </c>
      <c r="AQ308" s="4">
        <f t="shared" si="111"/>
        <v>-3.6563112031106548E-3</v>
      </c>
      <c r="AR308" s="4">
        <f t="shared" si="111"/>
        <v>-2.025871608936931E-2</v>
      </c>
      <c r="AS308" s="4">
        <f t="shared" si="111"/>
        <v>0</v>
      </c>
      <c r="AT308" s="4">
        <f t="shared" si="111"/>
        <v>-4.9748173268181874E-3</v>
      </c>
      <c r="AU308" s="4">
        <f t="shared" si="111"/>
        <v>1.8408946684692819E-3</v>
      </c>
      <c r="AV308" s="4">
        <f t="shared" si="111"/>
        <v>6.8658010866159214E-3</v>
      </c>
      <c r="AW308" s="4">
        <f t="shared" si="111"/>
        <v>-2.9090929606836128E-3</v>
      </c>
      <c r="AX308" s="4">
        <f t="shared" si="111"/>
        <v>4.7610417712761833E-3</v>
      </c>
      <c r="AY308" s="4">
        <f t="shared" si="111"/>
        <v>4.4730295435604309E-3</v>
      </c>
      <c r="AZ308" s="4">
        <f t="shared" si="111"/>
        <v>5.249355886143745E-3</v>
      </c>
      <c r="BA308" s="4">
        <f t="shared" si="111"/>
        <v>6.1321890874318739E-2</v>
      </c>
      <c r="BB308" s="4">
        <f t="shared" si="111"/>
        <v>-2.7398974188114503E-2</v>
      </c>
      <c r="BC308" s="4">
        <f t="shared" si="111"/>
        <v>3.9220713153281329E-2</v>
      </c>
      <c r="BD308" s="4">
        <f t="shared" si="111"/>
        <v>-7.2233557359371564E-2</v>
      </c>
      <c r="BE308" s="4">
        <f t="shared" si="111"/>
        <v>-1.5780424181020269E-2</v>
      </c>
      <c r="BF308" s="4">
        <f t="shared" si="111"/>
        <v>1.0256500167189282E-2</v>
      </c>
      <c r="BG308" s="4">
        <f t="shared" si="111"/>
        <v>-6.2015505863514942E-4</v>
      </c>
      <c r="BH308" s="4">
        <f t="shared" si="111"/>
        <v>-3.6165276468069635E-2</v>
      </c>
      <c r="BI308" s="4">
        <f t="shared" si="111"/>
        <v>4.8597355916641605E-2</v>
      </c>
      <c r="BJ308" s="4">
        <f t="shared" si="111"/>
        <v>-4.5462374076757399E-2</v>
      </c>
      <c r="BK308" s="4">
        <f t="shared" si="111"/>
        <v>-1.7718584350667803E-2</v>
      </c>
      <c r="BL308" s="4">
        <f t="shared" si="111"/>
        <v>4.2955463661955018E-2</v>
      </c>
      <c r="BM308" s="4">
        <f t="shared" si="111"/>
        <v>-6.1810833433310008E-2</v>
      </c>
      <c r="BN308" s="4">
        <f t="shared" si="111"/>
        <v>-4.6520015634892817E-2</v>
      </c>
      <c r="BO308" s="4">
        <f t="shared" ref="BO308:CX308" si="112">LN(BO55/BO54)</f>
        <v>-2.5564952582790488E-2</v>
      </c>
      <c r="BP308" s="4">
        <f t="shared" si="112"/>
        <v>3.412121120429653E-2</v>
      </c>
      <c r="BQ308" s="4">
        <f t="shared" si="112"/>
        <v>-2.5009752326465382E-2</v>
      </c>
      <c r="BR308" s="4">
        <f t="shared" si="112"/>
        <v>6.3522662367440016E-2</v>
      </c>
      <c r="BS308" s="4">
        <f t="shared" si="112"/>
        <v>3.9261240823553673E-2</v>
      </c>
      <c r="BT308" s="4">
        <f t="shared" si="112"/>
        <v>-3.5104020562519787E-2</v>
      </c>
      <c r="BU308" s="4">
        <f t="shared" si="112"/>
        <v>-7.8619588214774813E-2</v>
      </c>
      <c r="BV308" s="4">
        <f t="shared" si="112"/>
        <v>-1.1176769562171181E-2</v>
      </c>
      <c r="BW308" s="4">
        <f t="shared" si="112"/>
        <v>1.3462688966817545E-2</v>
      </c>
      <c r="BX308" s="4">
        <f t="shared" si="112"/>
        <v>2.1152375005226761E-2</v>
      </c>
      <c r="BY308" s="4">
        <f t="shared" si="112"/>
        <v>5.8309203107931437E-3</v>
      </c>
      <c r="BZ308" s="4">
        <f t="shared" si="112"/>
        <v>0</v>
      </c>
      <c r="CA308" s="4">
        <f t="shared" si="112"/>
        <v>1.0088357944340737E-2</v>
      </c>
      <c r="CB308" s="4">
        <f t="shared" si="112"/>
        <v>-6.4538521137571053E-2</v>
      </c>
      <c r="CC308" s="4">
        <f t="shared" si="112"/>
        <v>7.905138751589766E-4</v>
      </c>
      <c r="CD308" s="4">
        <f t="shared" si="112"/>
        <v>3.2491487107862239E-2</v>
      </c>
      <c r="CE308" s="4">
        <f t="shared" si="112"/>
        <v>4.6427733642004582E-3</v>
      </c>
      <c r="CF308" s="4">
        <f t="shared" si="112"/>
        <v>-1.4393239715612459E-2</v>
      </c>
      <c r="CG308" s="4">
        <f t="shared" si="112"/>
        <v>6.4245340816212974E-3</v>
      </c>
      <c r="CH308" s="4">
        <f t="shared" si="112"/>
        <v>-4.0840729707747978E-2</v>
      </c>
      <c r="CI308" s="4">
        <f t="shared" si="112"/>
        <v>1.9608471388376337E-2</v>
      </c>
      <c r="CJ308" s="4">
        <f t="shared" si="112"/>
        <v>-5.4458950114626391E-3</v>
      </c>
      <c r="CK308" s="4">
        <f t="shared" si="112"/>
        <v>-4.7499968383685323E-2</v>
      </c>
      <c r="CL308" s="4">
        <f t="shared" si="112"/>
        <v>-1.5637140819439684E-2</v>
      </c>
      <c r="CM308" s="4">
        <f t="shared" si="112"/>
        <v>4.4628700148982986E-3</v>
      </c>
      <c r="CN308" s="4">
        <f t="shared" si="112"/>
        <v>-2.9464869847181496E-2</v>
      </c>
      <c r="CO308" s="4">
        <f t="shared" si="112"/>
        <v>1.0621349909833693E-3</v>
      </c>
      <c r="CP308" s="4">
        <f t="shared" si="112"/>
        <v>2.9653057390301496E-2</v>
      </c>
      <c r="CQ308" s="4">
        <f t="shared" si="112"/>
        <v>2.5293177139081104E-2</v>
      </c>
      <c r="CR308" s="4">
        <f t="shared" si="112"/>
        <v>9.1230070892512449E-2</v>
      </c>
      <c r="CS308" s="4">
        <f t="shared" si="112"/>
        <v>3.0223925802007171E-2</v>
      </c>
      <c r="CT308" s="4">
        <f t="shared" si="112"/>
        <v>2.2278149093728185E-2</v>
      </c>
      <c r="CU308" s="4">
        <f t="shared" si="112"/>
        <v>-6.5996165618345731E-2</v>
      </c>
      <c r="CV308" s="4">
        <f t="shared" si="112"/>
        <v>-6.2112000926406357E-3</v>
      </c>
      <c r="CW308" s="4">
        <f t="shared" si="112"/>
        <v>-1.4760415583120686E-2</v>
      </c>
      <c r="CX308" s="4">
        <f t="shared" si="112"/>
        <v>-1.9765349333043348E-2</v>
      </c>
    </row>
    <row r="309" spans="2:102" x14ac:dyDescent="0.75">
      <c r="B309" s="3">
        <f t="shared" si="12"/>
        <v>53</v>
      </c>
      <c r="C309" s="4">
        <f t="shared" ref="C309:BN309" si="113">LN(C56/C55)</f>
        <v>-7.07871183435658E-3</v>
      </c>
      <c r="D309" s="4">
        <f t="shared" si="113"/>
        <v>0</v>
      </c>
      <c r="E309" s="4">
        <f t="shared" si="113"/>
        <v>-5.3922891573508248E-4</v>
      </c>
      <c r="F309" s="4">
        <f t="shared" si="113"/>
        <v>-1.9418085857101627E-2</v>
      </c>
      <c r="G309" s="4">
        <f t="shared" si="113"/>
        <v>0</v>
      </c>
      <c r="H309" s="4">
        <f t="shared" si="113"/>
        <v>-9.7680874362070721E-3</v>
      </c>
      <c r="I309" s="4">
        <f t="shared" si="113"/>
        <v>5.9329577533848762E-4</v>
      </c>
      <c r="J309" s="4">
        <f t="shared" si="113"/>
        <v>0</v>
      </c>
      <c r="K309" s="4">
        <f t="shared" si="113"/>
        <v>-4.7619137602435907E-3</v>
      </c>
      <c r="L309" s="4">
        <f t="shared" si="113"/>
        <v>-8.534902449837331E-3</v>
      </c>
      <c r="M309" s="4">
        <f t="shared" si="113"/>
        <v>6.0313632708953481E-4</v>
      </c>
      <c r="N309" s="4">
        <f t="shared" si="113"/>
        <v>0</v>
      </c>
      <c r="O309" s="4">
        <f t="shared" si="113"/>
        <v>1.3522652500137541E-3</v>
      </c>
      <c r="P309" s="4">
        <f t="shared" si="113"/>
        <v>-2.0639842208514825E-3</v>
      </c>
      <c r="Q309" s="4">
        <f t="shared" si="113"/>
        <v>3.2346757519636105E-4</v>
      </c>
      <c r="R309" s="4">
        <f t="shared" si="113"/>
        <v>3.8812342812071193E-4</v>
      </c>
      <c r="S309" s="4">
        <f t="shared" si="113"/>
        <v>-7.9479038633956823E-3</v>
      </c>
      <c r="T309" s="4">
        <f t="shared" si="113"/>
        <v>9.0797157003964339E-3</v>
      </c>
      <c r="U309" s="4">
        <f t="shared" si="113"/>
        <v>-7.7071672449377784E-3</v>
      </c>
      <c r="V309" s="4">
        <f t="shared" si="113"/>
        <v>-1.179374849354395E-2</v>
      </c>
      <c r="W309" s="4">
        <f t="shared" si="113"/>
        <v>3.2776168313038566E-3</v>
      </c>
      <c r="X309" s="4">
        <f t="shared" si="113"/>
        <v>5.4200674693391133E-3</v>
      </c>
      <c r="Y309" s="4">
        <f t="shared" si="113"/>
        <v>1.5943650397136164E-2</v>
      </c>
      <c r="Z309" s="4">
        <f t="shared" si="113"/>
        <v>-1.5091276200458541E-2</v>
      </c>
      <c r="AA309" s="4">
        <f t="shared" si="113"/>
        <v>-1.1814483413763122E-2</v>
      </c>
      <c r="AB309" s="4">
        <f t="shared" si="113"/>
        <v>-5.9667196556859375E-3</v>
      </c>
      <c r="AC309" s="4">
        <f t="shared" si="113"/>
        <v>7.0596543701540132E-4</v>
      </c>
      <c r="AD309" s="4">
        <f t="shared" si="113"/>
        <v>2.4081890024830925E-3</v>
      </c>
      <c r="AE309" s="4">
        <f t="shared" si="113"/>
        <v>8.0353559968317299E-4</v>
      </c>
      <c r="AF309" s="4">
        <f t="shared" si="113"/>
        <v>3.9401154204445525E-3</v>
      </c>
      <c r="AG309" s="4">
        <f t="shared" si="113"/>
        <v>-9.2132584638623932E-3</v>
      </c>
      <c r="AH309" s="4">
        <f t="shared" si="113"/>
        <v>8.3069131476650199E-3</v>
      </c>
      <c r="AI309" s="4">
        <f t="shared" si="113"/>
        <v>-5.9780981755080667E-3</v>
      </c>
      <c r="AJ309" s="4">
        <f t="shared" si="113"/>
        <v>9.3897403498389171E-3</v>
      </c>
      <c r="AK309" s="4">
        <f t="shared" si="113"/>
        <v>-2.3949563477033815E-2</v>
      </c>
      <c r="AL309" s="4">
        <f t="shared" si="113"/>
        <v>-4.7789816163508036E-3</v>
      </c>
      <c r="AM309" s="4">
        <f t="shared" si="113"/>
        <v>0</v>
      </c>
      <c r="AN309" s="4">
        <f t="shared" si="113"/>
        <v>1.1181629732186843E-2</v>
      </c>
      <c r="AO309" s="4">
        <f t="shared" si="113"/>
        <v>4.1519618615983527E-4</v>
      </c>
      <c r="AP309" s="4">
        <f t="shared" si="113"/>
        <v>-1.1844841269952826E-2</v>
      </c>
      <c r="AQ309" s="4">
        <f t="shared" si="113"/>
        <v>3.6563112031107003E-3</v>
      </c>
      <c r="AR309" s="4">
        <f t="shared" si="113"/>
        <v>-5.616778646447009E-3</v>
      </c>
      <c r="AS309" s="4">
        <f t="shared" si="113"/>
        <v>5.1486189090770062E-3</v>
      </c>
      <c r="AT309" s="4">
        <f t="shared" si="113"/>
        <v>-5.3853188236641829E-3</v>
      </c>
      <c r="AU309" s="4">
        <f t="shared" si="113"/>
        <v>-1.0515248077202785E-3</v>
      </c>
      <c r="AV309" s="4">
        <f t="shared" si="113"/>
        <v>3.2448154163844749E-3</v>
      </c>
      <c r="AW309" s="4">
        <f t="shared" si="113"/>
        <v>9.7123326334251862E-3</v>
      </c>
      <c r="AX309" s="4">
        <f t="shared" si="113"/>
        <v>6.5550125463357716E-3</v>
      </c>
      <c r="AY309" s="4">
        <f t="shared" si="113"/>
        <v>3.8975550453099546E-3</v>
      </c>
      <c r="AZ309" s="4">
        <f t="shared" si="113"/>
        <v>6.2807497092422389E-4</v>
      </c>
      <c r="BA309" s="4">
        <f t="shared" si="113"/>
        <v>-0.15477045053194352</v>
      </c>
      <c r="BB309" s="4">
        <f t="shared" si="113"/>
        <v>-7.1942756340270851E-3</v>
      </c>
      <c r="BC309" s="4">
        <f t="shared" si="113"/>
        <v>-9.8667990244509745E-4</v>
      </c>
      <c r="BD309" s="4">
        <f t="shared" si="113"/>
        <v>2.8794901947944856E-2</v>
      </c>
      <c r="BE309" s="4">
        <f t="shared" si="113"/>
        <v>-1.9166605896214051E-2</v>
      </c>
      <c r="BF309" s="4">
        <f t="shared" si="113"/>
        <v>-2.4794658613216392E-2</v>
      </c>
      <c r="BG309" s="4">
        <f t="shared" si="113"/>
        <v>-1.5000281259492598E-2</v>
      </c>
      <c r="BH309" s="4">
        <f t="shared" si="113"/>
        <v>3.9581617976292066E-3</v>
      </c>
      <c r="BI309" s="4">
        <f t="shared" si="113"/>
        <v>1.5414261240839621E-3</v>
      </c>
      <c r="BJ309" s="4">
        <f t="shared" si="113"/>
        <v>6.7441280795532688E-2</v>
      </c>
      <c r="BK309" s="4">
        <f t="shared" si="113"/>
        <v>1.7186244705410861E-2</v>
      </c>
      <c r="BL309" s="4">
        <f t="shared" si="113"/>
        <v>-5.3874589437269832E-2</v>
      </c>
      <c r="BM309" s="4">
        <f t="shared" si="113"/>
        <v>3.3336420267591711E-2</v>
      </c>
      <c r="BN309" s="4">
        <f t="shared" si="113"/>
        <v>-7.3263020688157571E-2</v>
      </c>
      <c r="BO309" s="4">
        <f t="shared" ref="BO309:CX309" si="114">LN(BO56/BO55)</f>
        <v>7.2627188414071495E-2</v>
      </c>
      <c r="BP309" s="4">
        <f t="shared" si="114"/>
        <v>-5.5354622928554713E-3</v>
      </c>
      <c r="BQ309" s="4">
        <f t="shared" si="114"/>
        <v>9.5368570232208221E-3</v>
      </c>
      <c r="BR309" s="4">
        <f t="shared" si="114"/>
        <v>-6.895253996180932E-2</v>
      </c>
      <c r="BS309" s="4">
        <f t="shared" si="114"/>
        <v>-1.9437952156904467E-2</v>
      </c>
      <c r="BT309" s="4">
        <f t="shared" si="114"/>
        <v>3.9362366245096848E-2</v>
      </c>
      <c r="BU309" s="4">
        <f t="shared" si="114"/>
        <v>-1.9231361927887644E-2</v>
      </c>
      <c r="BV309" s="4">
        <f t="shared" si="114"/>
        <v>-1.7956065990934994E-2</v>
      </c>
      <c r="BW309" s="4">
        <f t="shared" si="114"/>
        <v>-3.8229684488819991E-2</v>
      </c>
      <c r="BX309" s="4">
        <f t="shared" si="114"/>
        <v>-2.7905131549240802E-2</v>
      </c>
      <c r="BY309" s="4">
        <f t="shared" si="114"/>
        <v>-2.950066439669799E-2</v>
      </c>
      <c r="BZ309" s="4">
        <f t="shared" si="114"/>
        <v>-4.4488390594939239E-2</v>
      </c>
      <c r="CA309" s="4">
        <f t="shared" si="114"/>
        <v>-0.10021554150526607</v>
      </c>
      <c r="CB309" s="4">
        <f t="shared" si="114"/>
        <v>2.4762098050566686E-2</v>
      </c>
      <c r="CC309" s="4">
        <f t="shared" si="114"/>
        <v>-0.13065693665069653</v>
      </c>
      <c r="CD309" s="4">
        <f t="shared" si="114"/>
        <v>-0.13389682292276067</v>
      </c>
      <c r="CE309" s="4">
        <f t="shared" si="114"/>
        <v>4.6213175955976916E-3</v>
      </c>
      <c r="CF309" s="4">
        <f t="shared" si="114"/>
        <v>-8.2278945187887892E-3</v>
      </c>
      <c r="CG309" s="4">
        <f t="shared" si="114"/>
        <v>7.3619964410690398E-3</v>
      </c>
      <c r="CH309" s="4">
        <f t="shared" si="114"/>
        <v>9.3632965642264808E-4</v>
      </c>
      <c r="CI309" s="4">
        <f t="shared" si="114"/>
        <v>-3.7087068662335958E-2</v>
      </c>
      <c r="CJ309" s="4">
        <f t="shared" si="114"/>
        <v>-1.4784522348177937E-2</v>
      </c>
      <c r="CK309" s="4">
        <f t="shared" si="114"/>
        <v>4.5309387003866698E-2</v>
      </c>
      <c r="CL309" s="4">
        <f t="shared" si="114"/>
        <v>2.0629662422560507E-2</v>
      </c>
      <c r="CM309" s="4">
        <f t="shared" si="114"/>
        <v>-2.6101046716321977E-2</v>
      </c>
      <c r="CN309" s="4">
        <f t="shared" si="114"/>
        <v>2.6350476380052534E-3</v>
      </c>
      <c r="CO309" s="4">
        <f t="shared" si="114"/>
        <v>-2.6897802319898204E-2</v>
      </c>
      <c r="CP309" s="4">
        <f t="shared" si="114"/>
        <v>-5.7213856969173034E-2</v>
      </c>
      <c r="CQ309" s="4">
        <f t="shared" si="114"/>
        <v>3.2138871946794344E-2</v>
      </c>
      <c r="CR309" s="4">
        <f t="shared" si="114"/>
        <v>-4.6977040411603145E-2</v>
      </c>
      <c r="CS309" s="4">
        <f t="shared" si="114"/>
        <v>-5.9632722247591689E-2</v>
      </c>
      <c r="CT309" s="4">
        <f t="shared" si="114"/>
        <v>-6.2500615398650664E-2</v>
      </c>
      <c r="CU309" s="4">
        <f t="shared" si="114"/>
        <v>-4.4043815761439557E-2</v>
      </c>
      <c r="CV309" s="4">
        <f t="shared" si="114"/>
        <v>0</v>
      </c>
      <c r="CW309" s="4">
        <f t="shared" si="114"/>
        <v>3.7105793965357746E-3</v>
      </c>
      <c r="CX309" s="4">
        <f t="shared" si="114"/>
        <v>-4.9693613982434527E-2</v>
      </c>
    </row>
    <row r="310" spans="2:102" x14ac:dyDescent="0.75">
      <c r="B310" s="3">
        <f t="shared" si="12"/>
        <v>54</v>
      </c>
      <c r="C310" s="4">
        <f t="shared" ref="C310:BN310" si="115">LN(C57/C56)</f>
        <v>3.2733253449691085E-3</v>
      </c>
      <c r="D310" s="4">
        <f t="shared" si="115"/>
        <v>1.3377928416599535E-3</v>
      </c>
      <c r="E310" s="4">
        <f t="shared" si="115"/>
        <v>-3.782765926560475E-3</v>
      </c>
      <c r="F310" s="4">
        <f t="shared" si="115"/>
        <v>0</v>
      </c>
      <c r="G310" s="4">
        <f t="shared" si="115"/>
        <v>0</v>
      </c>
      <c r="H310" s="4">
        <f t="shared" si="115"/>
        <v>1.8237587549781012E-2</v>
      </c>
      <c r="I310" s="4">
        <f t="shared" si="115"/>
        <v>-3.5650661644960344E-3</v>
      </c>
      <c r="J310" s="4">
        <f t="shared" si="115"/>
        <v>-4.380634895335557E-3</v>
      </c>
      <c r="K310" s="4">
        <f t="shared" si="115"/>
        <v>-1.194029992607912E-3</v>
      </c>
      <c r="L310" s="4">
        <f t="shared" si="115"/>
        <v>1.6997576368571077E-2</v>
      </c>
      <c r="M310" s="4">
        <f t="shared" si="115"/>
        <v>-6.0313632708958002E-4</v>
      </c>
      <c r="N310" s="4">
        <f t="shared" si="115"/>
        <v>9.2166551049240476E-3</v>
      </c>
      <c r="O310" s="4">
        <f t="shared" si="115"/>
        <v>-6.7796869853788038E-3</v>
      </c>
      <c r="P310" s="4">
        <f t="shared" si="115"/>
        <v>6.6924316710383945E-3</v>
      </c>
      <c r="Q310" s="4">
        <f t="shared" si="115"/>
        <v>-7.140569126069838E-3</v>
      </c>
      <c r="R310" s="4">
        <f t="shared" si="115"/>
        <v>-3.8812342812075639E-4</v>
      </c>
      <c r="S310" s="4">
        <f t="shared" si="115"/>
        <v>-9.5800741799271626E-4</v>
      </c>
      <c r="T310" s="4">
        <f t="shared" si="115"/>
        <v>0</v>
      </c>
      <c r="U310" s="4">
        <f t="shared" si="115"/>
        <v>7.7071672449377385E-3</v>
      </c>
      <c r="V310" s="4">
        <f t="shared" si="115"/>
        <v>4.9309764606010852E-3</v>
      </c>
      <c r="W310" s="4">
        <f t="shared" si="115"/>
        <v>-5.2493558861436782E-3</v>
      </c>
      <c r="X310" s="4">
        <f t="shared" si="115"/>
        <v>0</v>
      </c>
      <c r="Y310" s="4">
        <f t="shared" si="115"/>
        <v>1.5693434546046547E-2</v>
      </c>
      <c r="Z310" s="4">
        <f t="shared" si="115"/>
        <v>1.3327607312961768E-2</v>
      </c>
      <c r="AA310" s="4">
        <f t="shared" si="115"/>
        <v>-6.8143364197301654E-3</v>
      </c>
      <c r="AB310" s="4">
        <f t="shared" si="115"/>
        <v>2.6990569691649835E-3</v>
      </c>
      <c r="AC310" s="4">
        <f t="shared" si="115"/>
        <v>2.8188884064202012E-3</v>
      </c>
      <c r="AD310" s="4">
        <f t="shared" si="115"/>
        <v>-1.8055978423385712E-3</v>
      </c>
      <c r="AE310" s="4">
        <f t="shared" si="115"/>
        <v>1.6051367812286584E-3</v>
      </c>
      <c r="AF310" s="4">
        <f t="shared" si="115"/>
        <v>1.6767793909683228E-2</v>
      </c>
      <c r="AG310" s="4">
        <f t="shared" si="115"/>
        <v>-1.8528817604179613E-3</v>
      </c>
      <c r="AH310" s="4">
        <f t="shared" si="115"/>
        <v>1.0648696945777268E-2</v>
      </c>
      <c r="AI310" s="4">
        <f t="shared" si="115"/>
        <v>7.962882154893984E-3</v>
      </c>
      <c r="AJ310" s="4">
        <f t="shared" si="115"/>
        <v>-1.5698909543103642E-2</v>
      </c>
      <c r="AK310" s="4">
        <f t="shared" si="115"/>
        <v>-1.0935900270235742E-2</v>
      </c>
      <c r="AL310" s="4">
        <f t="shared" si="115"/>
        <v>0</v>
      </c>
      <c r="AM310" s="4">
        <f t="shared" si="115"/>
        <v>-4.4568318898211981E-3</v>
      </c>
      <c r="AN310" s="4">
        <f t="shared" si="115"/>
        <v>-3.7133351246611229E-3</v>
      </c>
      <c r="AO310" s="4">
        <f t="shared" si="115"/>
        <v>2.4875634718017074E-3</v>
      </c>
      <c r="AP310" s="4">
        <f t="shared" si="115"/>
        <v>-1.0647837955846388E-2</v>
      </c>
      <c r="AQ310" s="4">
        <f t="shared" si="115"/>
        <v>-3.6563112031106548E-3</v>
      </c>
      <c r="AR310" s="4">
        <f t="shared" si="115"/>
        <v>6.4781051424190172E-3</v>
      </c>
      <c r="AS310" s="4">
        <f t="shared" si="115"/>
        <v>0</v>
      </c>
      <c r="AT310" s="4">
        <f t="shared" si="115"/>
        <v>-5.9316743874711546E-3</v>
      </c>
      <c r="AU310" s="4">
        <f t="shared" si="115"/>
        <v>-6.8619957829833067E-3</v>
      </c>
      <c r="AV310" s="4">
        <f t="shared" si="115"/>
        <v>1.0224949766100139E-3</v>
      </c>
      <c r="AW310" s="4">
        <f t="shared" si="115"/>
        <v>-6.2224352423007369E-3</v>
      </c>
      <c r="AX310" s="4">
        <f t="shared" si="115"/>
        <v>5.4298775943692401E-3</v>
      </c>
      <c r="AY310" s="4">
        <f t="shared" si="115"/>
        <v>-1.1176422568837977E-2</v>
      </c>
      <c r="AZ310" s="4">
        <f t="shared" si="115"/>
        <v>-2.0931449579290781E-4</v>
      </c>
      <c r="BA310" s="4">
        <f t="shared" si="115"/>
        <v>3.7120172924211763E-2</v>
      </c>
      <c r="BB310" s="4">
        <f t="shared" si="115"/>
        <v>2.4076062608273836E-2</v>
      </c>
      <c r="BC310" s="4">
        <f t="shared" si="115"/>
        <v>-8.4263199936943957E-3</v>
      </c>
      <c r="BD310" s="4">
        <f t="shared" si="115"/>
        <v>7.2516633953202065E-3</v>
      </c>
      <c r="BE310" s="4">
        <f t="shared" si="115"/>
        <v>-1.3691630417943869E-2</v>
      </c>
      <c r="BF310" s="4">
        <f t="shared" si="115"/>
        <v>1.8653390591133835E-2</v>
      </c>
      <c r="BG310" s="4">
        <f t="shared" si="115"/>
        <v>2.6717960813932635E-2</v>
      </c>
      <c r="BH310" s="4">
        <f t="shared" si="115"/>
        <v>-6.5893840974581758E-2</v>
      </c>
      <c r="BI310" s="4">
        <f t="shared" si="115"/>
        <v>-5.2976813542210545E-2</v>
      </c>
      <c r="BJ310" s="4">
        <f t="shared" si="115"/>
        <v>-4.4451762570833921E-2</v>
      </c>
      <c r="BK310" s="4">
        <f t="shared" si="115"/>
        <v>2.1276603771166066E-3</v>
      </c>
      <c r="BL310" s="4">
        <f t="shared" si="115"/>
        <v>3.417598793958191E-2</v>
      </c>
      <c r="BM310" s="4">
        <f t="shared" si="115"/>
        <v>-6.4486479816750777E-2</v>
      </c>
      <c r="BN310" s="4">
        <f t="shared" si="115"/>
        <v>1.0084119066626008E-2</v>
      </c>
      <c r="BO310" s="4">
        <f t="shared" ref="BO310:CX310" si="116">LN(BO57/BO56)</f>
        <v>-8.78077455910872E-2</v>
      </c>
      <c r="BP310" s="4">
        <f t="shared" si="116"/>
        <v>-3.4313898524125371E-2</v>
      </c>
      <c r="BQ310" s="4">
        <f t="shared" si="116"/>
        <v>-4.506828540170621E-2</v>
      </c>
      <c r="BR310" s="4">
        <f t="shared" si="116"/>
        <v>3.9732471986474359E-2</v>
      </c>
      <c r="BS310" s="4">
        <f t="shared" si="116"/>
        <v>2.0639842208514275E-3</v>
      </c>
      <c r="BT310" s="4">
        <f t="shared" si="116"/>
        <v>-4.5272985595128004E-2</v>
      </c>
      <c r="BU310" s="4">
        <f t="shared" si="116"/>
        <v>8.8485637154400901E-2</v>
      </c>
      <c r="BV310" s="4">
        <f t="shared" si="116"/>
        <v>-5.0988000840241814E-3</v>
      </c>
      <c r="BW310" s="4">
        <f t="shared" si="116"/>
        <v>4.9580544157509468E-2</v>
      </c>
      <c r="BX310" s="4">
        <f t="shared" si="116"/>
        <v>-4.7942560866491464E-3</v>
      </c>
      <c r="BY310" s="4">
        <f t="shared" si="116"/>
        <v>6.28529696569433E-2</v>
      </c>
      <c r="BZ310" s="4">
        <f t="shared" si="116"/>
        <v>6.2060727740823302E-2</v>
      </c>
      <c r="CA310" s="4">
        <f t="shared" si="116"/>
        <v>-1.7724344594541482E-2</v>
      </c>
      <c r="CB310" s="4">
        <f t="shared" si="116"/>
        <v>-1.5686596167699393E-2</v>
      </c>
      <c r="CC310" s="4">
        <f t="shared" si="116"/>
        <v>9.2810229730778779E-2</v>
      </c>
      <c r="CD310" s="4">
        <f t="shared" si="116"/>
        <v>3.8714512180690427E-2</v>
      </c>
      <c r="CE310" s="4">
        <f t="shared" si="116"/>
        <v>-2.2798914964806013E-2</v>
      </c>
      <c r="CF310" s="4">
        <f t="shared" si="116"/>
        <v>-4.0199902284948803E-2</v>
      </c>
      <c r="CG310" s="4">
        <f t="shared" si="116"/>
        <v>1.937106575599979E-2</v>
      </c>
      <c r="CH310" s="4">
        <f t="shared" si="116"/>
        <v>-1.5562681461547209E-2</v>
      </c>
      <c r="CI310" s="4">
        <f t="shared" si="116"/>
        <v>1.5000281259492598E-2</v>
      </c>
      <c r="CJ310" s="4">
        <f t="shared" si="116"/>
        <v>-3.7407325428970288E-2</v>
      </c>
      <c r="CK310" s="4">
        <f t="shared" si="116"/>
        <v>-7.0874339586657106E-2</v>
      </c>
      <c r="CL310" s="4">
        <f t="shared" si="116"/>
        <v>-3.2906031434179694E-2</v>
      </c>
      <c r="CM310" s="4">
        <f t="shared" si="116"/>
        <v>3.3705646101541156E-2</v>
      </c>
      <c r="CN310" s="4">
        <f t="shared" si="116"/>
        <v>-1.4134510934904806E-2</v>
      </c>
      <c r="CO310" s="4">
        <f t="shared" si="116"/>
        <v>-5.4674821821335011E-3</v>
      </c>
      <c r="CP310" s="4">
        <f t="shared" si="116"/>
        <v>-1.053433368495944E-2</v>
      </c>
      <c r="CQ310" s="4">
        <f t="shared" si="116"/>
        <v>-1.0755305921471338E-2</v>
      </c>
      <c r="CR310" s="4">
        <f t="shared" si="116"/>
        <v>-2.6269717383932312E-3</v>
      </c>
      <c r="CS310" s="4">
        <f t="shared" si="116"/>
        <v>1.7403850348761195E-2</v>
      </c>
      <c r="CT310" s="4">
        <f t="shared" si="116"/>
        <v>3.7716199328862797E-2</v>
      </c>
      <c r="CU310" s="4">
        <f t="shared" si="116"/>
        <v>3.9545382624577102E-2</v>
      </c>
      <c r="CV310" s="4">
        <f t="shared" si="116"/>
        <v>0</v>
      </c>
      <c r="CW310" s="4">
        <f t="shared" si="116"/>
        <v>-1.8692133012152633E-2</v>
      </c>
      <c r="CX310" s="4">
        <f t="shared" si="116"/>
        <v>4.0622174357736018E-2</v>
      </c>
    </row>
    <row r="311" spans="2:102" x14ac:dyDescent="0.75">
      <c r="B311" s="3">
        <f t="shared" si="12"/>
        <v>55</v>
      </c>
      <c r="C311" s="4">
        <f t="shared" ref="C311:BN311" si="117">LN(C58/C57)</f>
        <v>-1.0899183640255736E-3</v>
      </c>
      <c r="D311" s="4">
        <f t="shared" si="117"/>
        <v>1.3360055427421298E-3</v>
      </c>
      <c r="E311" s="4">
        <f t="shared" si="117"/>
        <v>7.0137865080071599E-3</v>
      </c>
      <c r="F311" s="4">
        <f t="shared" si="117"/>
        <v>0</v>
      </c>
      <c r="G311" s="4">
        <f t="shared" si="117"/>
        <v>4.1237171838621562E-3</v>
      </c>
      <c r="H311" s="4">
        <f t="shared" si="117"/>
        <v>-2.0694591242832981E-2</v>
      </c>
      <c r="I311" s="4">
        <f t="shared" si="117"/>
        <v>-1.1976191046715649E-2</v>
      </c>
      <c r="J311" s="4">
        <f t="shared" si="117"/>
        <v>-2.1198723336115739E-2</v>
      </c>
      <c r="K311" s="4">
        <f t="shared" si="117"/>
        <v>5.9719320974620346E-4</v>
      </c>
      <c r="L311" s="4">
        <f t="shared" si="117"/>
        <v>2.8050509276084604E-3</v>
      </c>
      <c r="M311" s="4">
        <f t="shared" si="117"/>
        <v>-2.416189638170091E-3</v>
      </c>
      <c r="N311" s="4">
        <f t="shared" si="117"/>
        <v>0</v>
      </c>
      <c r="O311" s="4">
        <f t="shared" si="117"/>
        <v>-8.196767204178515E-3</v>
      </c>
      <c r="P311" s="4">
        <f t="shared" si="117"/>
        <v>-1.3429953918781034E-2</v>
      </c>
      <c r="Q311" s="4">
        <f t="shared" si="117"/>
        <v>-1.9563097207608311E-3</v>
      </c>
      <c r="R311" s="4">
        <f t="shared" si="117"/>
        <v>7.7609627488845108E-4</v>
      </c>
      <c r="S311" s="4">
        <f t="shared" si="117"/>
        <v>-3.1953986531684512E-4</v>
      </c>
      <c r="T311" s="4">
        <f t="shared" si="117"/>
        <v>8.213552823151789E-4</v>
      </c>
      <c r="U311" s="4">
        <f t="shared" si="117"/>
        <v>-7.7071672449377784E-3</v>
      </c>
      <c r="V311" s="4">
        <f t="shared" si="117"/>
        <v>6.6184823041110568E-3</v>
      </c>
      <c r="W311" s="4">
        <f t="shared" si="117"/>
        <v>7.2107818173618417E-3</v>
      </c>
      <c r="X311" s="4">
        <f t="shared" si="117"/>
        <v>0</v>
      </c>
      <c r="Y311" s="4">
        <f t="shared" si="117"/>
        <v>3.4542348680873824E-3</v>
      </c>
      <c r="Z311" s="4">
        <f t="shared" si="117"/>
        <v>6.1592803605348672E-3</v>
      </c>
      <c r="AA311" s="4">
        <f t="shared" si="117"/>
        <v>-2.0726130517116741E-2</v>
      </c>
      <c r="AB311" s="4">
        <f t="shared" si="117"/>
        <v>2.691791665711353E-3</v>
      </c>
      <c r="AC311" s="4">
        <f t="shared" si="117"/>
        <v>-3.5248538434355789E-3</v>
      </c>
      <c r="AD311" s="4">
        <f t="shared" si="117"/>
        <v>1.20409406480451E-3</v>
      </c>
      <c r="AE311" s="4">
        <f t="shared" si="117"/>
        <v>6.3949058858479204E-3</v>
      </c>
      <c r="AF311" s="4">
        <f t="shared" si="117"/>
        <v>-5.4284739742927589E-3</v>
      </c>
      <c r="AG311" s="4">
        <f t="shared" si="117"/>
        <v>-5.2064081905738606E-3</v>
      </c>
      <c r="AH311" s="4">
        <f t="shared" si="117"/>
        <v>-1.4454350866397539E-3</v>
      </c>
      <c r="AI311" s="4">
        <f t="shared" si="117"/>
        <v>-7.9628821548940361E-3</v>
      </c>
      <c r="AJ311" s="4">
        <f t="shared" si="117"/>
        <v>-6.34922767865878E-3</v>
      </c>
      <c r="AK311" s="4">
        <f t="shared" si="117"/>
        <v>9.4206318790093649E-4</v>
      </c>
      <c r="AL311" s="4">
        <f t="shared" si="117"/>
        <v>-2.3980826840127437E-3</v>
      </c>
      <c r="AM311" s="4">
        <f t="shared" si="117"/>
        <v>-2.2358869012836851E-3</v>
      </c>
      <c r="AN311" s="4">
        <f t="shared" si="117"/>
        <v>1.4037910613437876E-2</v>
      </c>
      <c r="AO311" s="4">
        <f t="shared" si="117"/>
        <v>2.0682530640590605E-3</v>
      </c>
      <c r="AP311" s="4">
        <f t="shared" si="117"/>
        <v>-7.1620717966150551E-3</v>
      </c>
      <c r="AQ311" s="4">
        <f t="shared" si="117"/>
        <v>6.0864460564022532E-3</v>
      </c>
      <c r="AR311" s="4">
        <f t="shared" si="117"/>
        <v>7.9322958531872351E-3</v>
      </c>
      <c r="AS311" s="4">
        <f t="shared" si="117"/>
        <v>4.6576702739809404E-3</v>
      </c>
      <c r="AT311" s="4">
        <f t="shared" si="117"/>
        <v>-1.3279716049718756E-2</v>
      </c>
      <c r="AU311" s="4">
        <f t="shared" si="117"/>
        <v>5.8093641068399484E-3</v>
      </c>
      <c r="AV311" s="4">
        <f t="shared" si="117"/>
        <v>-4.7806135097489223E-3</v>
      </c>
      <c r="AW311" s="4">
        <f t="shared" si="117"/>
        <v>2.8989728955989974E-3</v>
      </c>
      <c r="AX311" s="4">
        <f t="shared" si="117"/>
        <v>-5.4298775943692878E-3</v>
      </c>
      <c r="AY311" s="4">
        <f t="shared" si="117"/>
        <v>-4.5057806447207603E-3</v>
      </c>
      <c r="AZ311" s="4">
        <f t="shared" si="117"/>
        <v>-1.2568078738549318E-3</v>
      </c>
      <c r="BA311" s="4">
        <f t="shared" si="117"/>
        <v>5.1800931348449528E-2</v>
      </c>
      <c r="BB311" s="4">
        <f t="shared" si="117"/>
        <v>-5.0597964657368419E-2</v>
      </c>
      <c r="BC311" s="4">
        <f t="shared" si="117"/>
        <v>-3.391871596366404E-2</v>
      </c>
      <c r="BD311" s="4">
        <f t="shared" si="117"/>
        <v>1.9320815675199113E-2</v>
      </c>
      <c r="BE311" s="4">
        <f t="shared" si="117"/>
        <v>-8.5181374071022317E-2</v>
      </c>
      <c r="BF311" s="4">
        <f t="shared" si="117"/>
        <v>-2.4949319047948615E-2</v>
      </c>
      <c r="BG311" s="4">
        <f t="shared" si="117"/>
        <v>-1.6692814194553988E-2</v>
      </c>
      <c r="BH311" s="4">
        <f t="shared" si="117"/>
        <v>1.7921626617355552E-2</v>
      </c>
      <c r="BI311" s="4">
        <f t="shared" si="117"/>
        <v>-2.7162163686153554E-2</v>
      </c>
      <c r="BJ311" s="4">
        <f t="shared" si="117"/>
        <v>-2.2989518224698718E-2</v>
      </c>
      <c r="BK311" s="4">
        <f t="shared" si="117"/>
        <v>2.1231430480777515E-3</v>
      </c>
      <c r="BL311" s="4">
        <f t="shared" si="117"/>
        <v>-6.7194565195687547E-2</v>
      </c>
      <c r="BM311" s="4">
        <f t="shared" si="117"/>
        <v>-3.9920375011938694E-2</v>
      </c>
      <c r="BN311" s="4">
        <f t="shared" si="117"/>
        <v>4.5759617149466761E-2</v>
      </c>
      <c r="BO311" s="4">
        <f t="shared" ref="BO311:CX311" si="118">LN(BO58/BO57)</f>
        <v>4.7605815650362045E-2</v>
      </c>
      <c r="BP311" s="4">
        <f t="shared" si="118"/>
        <v>2.6478391463044988E-3</v>
      </c>
      <c r="BQ311" s="4">
        <f t="shared" si="118"/>
        <v>6.3626937878286504E-3</v>
      </c>
      <c r="BR311" s="4">
        <f t="shared" si="118"/>
        <v>-0.1269088518640292</v>
      </c>
      <c r="BS311" s="4">
        <f t="shared" si="118"/>
        <v>-1.4538158446027056E-2</v>
      </c>
      <c r="BT311" s="4">
        <f t="shared" si="118"/>
        <v>-2.4757453521695259E-2</v>
      </c>
      <c r="BU311" s="4">
        <f t="shared" si="118"/>
        <v>-0.10518628445257673</v>
      </c>
      <c r="BV311" s="4">
        <f t="shared" si="118"/>
        <v>1.9927909180583167E-2</v>
      </c>
      <c r="BW311" s="4">
        <f t="shared" si="118"/>
        <v>-1.3309724154022481E-2</v>
      </c>
      <c r="BX311" s="4">
        <f t="shared" si="118"/>
        <v>-1.5742000153793057E-2</v>
      </c>
      <c r="BY311" s="4">
        <f t="shared" si="118"/>
        <v>-4.8977623163326142E-2</v>
      </c>
      <c r="BZ311" s="4">
        <f t="shared" si="118"/>
        <v>-3.9569150731047595E-2</v>
      </c>
      <c r="CA311" s="4">
        <f t="shared" si="118"/>
        <v>9.3677500036000207E-3</v>
      </c>
      <c r="CB311" s="4">
        <f t="shared" si="118"/>
        <v>-7.6848116964589611E-2</v>
      </c>
      <c r="CC311" s="4">
        <f t="shared" si="118"/>
        <v>8.173318895972774E-3</v>
      </c>
      <c r="CD311" s="4">
        <f t="shared" si="118"/>
        <v>1.2578782206860185E-2</v>
      </c>
      <c r="CE311" s="4">
        <f t="shared" si="118"/>
        <v>-4.3927790853317855E-2</v>
      </c>
      <c r="CF311" s="4">
        <f t="shared" si="118"/>
        <v>5.0945896969685905E-2</v>
      </c>
      <c r="CG311" s="4">
        <f t="shared" si="118"/>
        <v>1.2866510593250276E-2</v>
      </c>
      <c r="CH311" s="4">
        <f t="shared" si="118"/>
        <v>1.6965534158296668E-2</v>
      </c>
      <c r="CI311" s="4">
        <f t="shared" si="118"/>
        <v>-3.2789822822990956E-2</v>
      </c>
      <c r="CJ311" s="4">
        <f t="shared" si="118"/>
        <v>1.6759172782498683E-2</v>
      </c>
      <c r="CK311" s="4">
        <f t="shared" si="118"/>
        <v>-5.5664017546894991E-2</v>
      </c>
      <c r="CL311" s="4">
        <f t="shared" si="118"/>
        <v>3.7378088576771856E-2</v>
      </c>
      <c r="CM311" s="4">
        <f t="shared" si="118"/>
        <v>-5.0828224452582609E-2</v>
      </c>
      <c r="CN311" s="4">
        <f t="shared" si="118"/>
        <v>-1.795380361659582E-2</v>
      </c>
      <c r="CO311" s="4">
        <f t="shared" si="118"/>
        <v>-3.0052345066401823E-2</v>
      </c>
      <c r="CP311" s="4">
        <f t="shared" si="118"/>
        <v>4.5832115765983505E-2</v>
      </c>
      <c r="CQ311" s="4">
        <f t="shared" si="118"/>
        <v>-2.2344642504873499E-2</v>
      </c>
      <c r="CR311" s="4">
        <f t="shared" si="118"/>
        <v>-5.7155574367452559E-3</v>
      </c>
      <c r="CS311" s="4">
        <f t="shared" si="118"/>
        <v>-3.0480551974095847E-2</v>
      </c>
      <c r="CT311" s="4">
        <f t="shared" si="118"/>
        <v>-1.1356588932335949E-2</v>
      </c>
      <c r="CU311" s="4">
        <f t="shared" si="118"/>
        <v>-4.5661609642013185E-2</v>
      </c>
      <c r="CV311" s="4">
        <f t="shared" si="118"/>
        <v>-3.1648210950781734E-2</v>
      </c>
      <c r="CW311" s="4">
        <f t="shared" si="118"/>
        <v>-7.5757938084576558E-3</v>
      </c>
      <c r="CX311" s="4">
        <f t="shared" si="118"/>
        <v>-1.8882187721330095E-2</v>
      </c>
    </row>
    <row r="312" spans="2:102" x14ac:dyDescent="0.75">
      <c r="B312" s="3">
        <f t="shared" si="12"/>
        <v>56</v>
      </c>
      <c r="C312" s="4">
        <f t="shared" ref="C312:BN312" si="119">LN(C59/C58)</f>
        <v>3.2661977866211022E-3</v>
      </c>
      <c r="D312" s="4">
        <f t="shared" si="119"/>
        <v>0</v>
      </c>
      <c r="E312" s="4">
        <f t="shared" si="119"/>
        <v>-5.3777898580298074E-4</v>
      </c>
      <c r="F312" s="4">
        <f t="shared" si="119"/>
        <v>1.9418085857101516E-2</v>
      </c>
      <c r="G312" s="4">
        <f t="shared" si="119"/>
        <v>0</v>
      </c>
      <c r="H312" s="4">
        <f t="shared" si="119"/>
        <v>-8.647367041182295E-3</v>
      </c>
      <c r="I312" s="4">
        <f t="shared" si="119"/>
        <v>-3.6210057669524049E-3</v>
      </c>
      <c r="J312" s="4">
        <f t="shared" si="119"/>
        <v>-1.4049403193772481E-2</v>
      </c>
      <c r="K312" s="4">
        <f t="shared" si="119"/>
        <v>5.9683678286152496E-4</v>
      </c>
      <c r="L312" s="4">
        <f t="shared" si="119"/>
        <v>-1.4104606181541935E-2</v>
      </c>
      <c r="M312" s="4">
        <f t="shared" si="119"/>
        <v>3.0193259652596615E-3</v>
      </c>
      <c r="N312" s="4">
        <f t="shared" si="119"/>
        <v>0</v>
      </c>
      <c r="O312" s="4">
        <f t="shared" si="119"/>
        <v>0</v>
      </c>
      <c r="P312" s="4">
        <f t="shared" si="119"/>
        <v>-2.0489290452471356E-2</v>
      </c>
      <c r="Q312" s="4">
        <f t="shared" si="119"/>
        <v>8.1261620580998974E-3</v>
      </c>
      <c r="R312" s="4">
        <f t="shared" si="119"/>
        <v>1.0802574185657554E-2</v>
      </c>
      <c r="S312" s="4">
        <f t="shared" si="119"/>
        <v>6.38977657523569E-4</v>
      </c>
      <c r="T312" s="4">
        <f t="shared" si="119"/>
        <v>3.6877730791848359E-3</v>
      </c>
      <c r="U312" s="4">
        <f t="shared" si="119"/>
        <v>-5.8196090532640415E-3</v>
      </c>
      <c r="V312" s="4">
        <f t="shared" si="119"/>
        <v>1.7087761999961218E-3</v>
      </c>
      <c r="W312" s="4">
        <f t="shared" si="119"/>
        <v>5.2117381811953925E-3</v>
      </c>
      <c r="X312" s="4">
        <f t="shared" si="119"/>
        <v>0</v>
      </c>
      <c r="Y312" s="4">
        <f t="shared" si="119"/>
        <v>3.4423441909729197E-3</v>
      </c>
      <c r="Z312" s="4">
        <f t="shared" si="119"/>
        <v>-1.146902734876488E-2</v>
      </c>
      <c r="AA312" s="4">
        <f t="shared" si="119"/>
        <v>-3.4965070587294257E-3</v>
      </c>
      <c r="AB312" s="4">
        <f t="shared" si="119"/>
        <v>2.4930495221472718E-3</v>
      </c>
      <c r="AC312" s="4">
        <f t="shared" si="119"/>
        <v>0</v>
      </c>
      <c r="AD312" s="4">
        <f t="shared" si="119"/>
        <v>-3.6166404701886618E-3</v>
      </c>
      <c r="AE312" s="4">
        <f t="shared" si="119"/>
        <v>3.1821824784627698E-3</v>
      </c>
      <c r="AF312" s="4">
        <f t="shared" si="119"/>
        <v>-1.8442743648049792E-2</v>
      </c>
      <c r="AG312" s="4">
        <f t="shared" si="119"/>
        <v>-1.1191942970151119E-3</v>
      </c>
      <c r="AH312" s="4">
        <f t="shared" si="119"/>
        <v>1.5786025014716393E-2</v>
      </c>
      <c r="AI312" s="4">
        <f t="shared" si="119"/>
        <v>0</v>
      </c>
      <c r="AJ312" s="4">
        <f t="shared" si="119"/>
        <v>9.5087879690271358E-3</v>
      </c>
      <c r="AK312" s="4">
        <f t="shared" si="119"/>
        <v>-3.1392246373000557E-4</v>
      </c>
      <c r="AL312" s="4">
        <f t="shared" si="119"/>
        <v>-6.0204877815831365E-3</v>
      </c>
      <c r="AM312" s="4">
        <f t="shared" si="119"/>
        <v>-3.3632318697665478E-3</v>
      </c>
      <c r="AN312" s="4">
        <f t="shared" si="119"/>
        <v>-5.8866983827313441E-3</v>
      </c>
      <c r="AO312" s="4">
        <f t="shared" si="119"/>
        <v>8.2610496230545497E-4</v>
      </c>
      <c r="AP312" s="4">
        <f t="shared" si="119"/>
        <v>-2.6990569691650581E-3</v>
      </c>
      <c r="AQ312" s="4">
        <f t="shared" si="119"/>
        <v>-1.4670189747793855E-2</v>
      </c>
      <c r="AR312" s="4">
        <f t="shared" si="119"/>
        <v>-1.7882626706355317E-2</v>
      </c>
      <c r="AS312" s="4">
        <f t="shared" si="119"/>
        <v>1.3930812561730908E-3</v>
      </c>
      <c r="AT312" s="4">
        <f t="shared" si="119"/>
        <v>8.352959033737806E-3</v>
      </c>
      <c r="AU312" s="4">
        <f t="shared" si="119"/>
        <v>8.3901908024604007E-3</v>
      </c>
      <c r="AV312" s="4">
        <f t="shared" si="119"/>
        <v>-1.3700978337806632E-3</v>
      </c>
      <c r="AW312" s="4">
        <f t="shared" si="119"/>
        <v>-7.9924860542406537E-3</v>
      </c>
      <c r="AX312" s="4">
        <f t="shared" si="119"/>
        <v>1.08833676623211E-3</v>
      </c>
      <c r="AY312" s="4">
        <f t="shared" si="119"/>
        <v>-2.8228652269311858E-4</v>
      </c>
      <c r="AZ312" s="4">
        <f t="shared" si="119"/>
        <v>1.4661223696478996E-3</v>
      </c>
      <c r="BA312" s="4">
        <f t="shared" si="119"/>
        <v>2.2662899218263521E-3</v>
      </c>
      <c r="BB312" s="4">
        <f t="shared" si="119"/>
        <v>1.0143009965054765E-2</v>
      </c>
      <c r="BC312" s="4">
        <f t="shared" si="119"/>
        <v>6.0442864219981553E-2</v>
      </c>
      <c r="BD312" s="4">
        <f t="shared" si="119"/>
        <v>-4.2713695249904551E-2</v>
      </c>
      <c r="BE312" s="4">
        <f t="shared" si="119"/>
        <v>7.9331849282130704E-2</v>
      </c>
      <c r="BF312" s="4">
        <f t="shared" si="119"/>
        <v>9.4290902888516867E-3</v>
      </c>
      <c r="BG312" s="4">
        <f t="shared" si="119"/>
        <v>4.9751346401139289E-3</v>
      </c>
      <c r="BH312" s="4">
        <f t="shared" si="119"/>
        <v>4.0040161437322086E-2</v>
      </c>
      <c r="BI312" s="4">
        <f t="shared" si="119"/>
        <v>1.449600865167323E-2</v>
      </c>
      <c r="BJ312" s="4">
        <f t="shared" si="119"/>
        <v>4.5462374076757413E-2</v>
      </c>
      <c r="BK312" s="4">
        <f t="shared" si="119"/>
        <v>6.8639327201847594E-2</v>
      </c>
      <c r="BL312" s="4">
        <f t="shared" si="119"/>
        <v>1.4550831710265567E-2</v>
      </c>
      <c r="BM312" s="4">
        <f t="shared" si="119"/>
        <v>4.3233962717068013E-3</v>
      </c>
      <c r="BN312" s="4">
        <f t="shared" si="119"/>
        <v>-6.9449388271871568E-2</v>
      </c>
      <c r="BO312" s="4">
        <f t="shared" ref="BO312:CX312" si="120">LN(BO59/BO58)</f>
        <v>3.4053469640272629E-2</v>
      </c>
      <c r="BP312" s="4">
        <f t="shared" si="120"/>
        <v>-5.8533376763944663E-2</v>
      </c>
      <c r="BQ312" s="4">
        <f t="shared" si="120"/>
        <v>3.8027395589239323E-2</v>
      </c>
      <c r="BR312" s="4">
        <f t="shared" si="120"/>
        <v>9.9800533105950995E-2</v>
      </c>
      <c r="BS312" s="4">
        <f t="shared" si="120"/>
        <v>-1.0515343999523008E-2</v>
      </c>
      <c r="BT312" s="4">
        <f t="shared" si="120"/>
        <v>7.5671946414303118E-3</v>
      </c>
      <c r="BU312" s="4">
        <f t="shared" si="120"/>
        <v>5.864137616723783E-2</v>
      </c>
      <c r="BV312" s="4">
        <f t="shared" si="120"/>
        <v>-1.6101373899215513E-2</v>
      </c>
      <c r="BW312" s="4">
        <f t="shared" si="120"/>
        <v>-7.2851848385995246E-2</v>
      </c>
      <c r="BX312" s="4">
        <f t="shared" si="120"/>
        <v>1.2197602650758396E-3</v>
      </c>
      <c r="BY312" s="4">
        <f t="shared" si="120"/>
        <v>-6.087071508702592E-2</v>
      </c>
      <c r="BZ312" s="4">
        <f t="shared" si="120"/>
        <v>3.0022538847467601E-2</v>
      </c>
      <c r="CA312" s="4">
        <f t="shared" si="120"/>
        <v>-1.0309369658861213E-2</v>
      </c>
      <c r="CB312" s="4">
        <f t="shared" si="120"/>
        <v>5.9763418949945094E-2</v>
      </c>
      <c r="CC312" s="4">
        <f t="shared" si="120"/>
        <v>-5.909953382829327E-2</v>
      </c>
      <c r="CD312" s="4">
        <f t="shared" si="120"/>
        <v>2.6046708938100689E-2</v>
      </c>
      <c r="CE312" s="4">
        <f t="shared" si="120"/>
        <v>1.4678165130445906E-2</v>
      </c>
      <c r="CF312" s="4">
        <f t="shared" si="120"/>
        <v>-2.0003842131422193E-2</v>
      </c>
      <c r="CG312" s="4">
        <f t="shared" si="120"/>
        <v>-3.4685557987890102E-2</v>
      </c>
      <c r="CH312" s="4">
        <f t="shared" si="120"/>
        <v>-8.3280029376771467E-2</v>
      </c>
      <c r="CI312" s="4">
        <f t="shared" si="120"/>
        <v>-2.3347363996991062E-2</v>
      </c>
      <c r="CJ312" s="4">
        <f t="shared" si="120"/>
        <v>1.4393788964901334E-2</v>
      </c>
      <c r="CK312" s="4">
        <f t="shared" si="120"/>
        <v>5.6605194086958945E-2</v>
      </c>
      <c r="CL312" s="4">
        <f t="shared" si="120"/>
        <v>-2.1042860618989558E-2</v>
      </c>
      <c r="CM312" s="4">
        <f t="shared" si="120"/>
        <v>-1.0013434803662435E-2</v>
      </c>
      <c r="CN312" s="4">
        <f t="shared" si="120"/>
        <v>5.4639140073397201E-2</v>
      </c>
      <c r="CO312" s="4">
        <f t="shared" si="120"/>
        <v>-5.9354242649182737E-2</v>
      </c>
      <c r="CP312" s="4">
        <f t="shared" si="120"/>
        <v>-4.1303806141235751E-2</v>
      </c>
      <c r="CQ312" s="4">
        <f t="shared" si="120"/>
        <v>-1.5992587034074184E-2</v>
      </c>
      <c r="CR312" s="4">
        <f t="shared" si="120"/>
        <v>-6.0431739184917684E-2</v>
      </c>
      <c r="CS312" s="4">
        <f t="shared" si="120"/>
        <v>-3.1071863809187389E-2</v>
      </c>
      <c r="CT312" s="4">
        <f t="shared" si="120"/>
        <v>2.3205807707384347E-2</v>
      </c>
      <c r="CU312" s="4">
        <f t="shared" si="120"/>
        <v>9.4923988291447187E-2</v>
      </c>
      <c r="CV312" s="4">
        <f t="shared" si="120"/>
        <v>1.2779726646399021E-2</v>
      </c>
      <c r="CW312" s="4">
        <f t="shared" si="120"/>
        <v>-7.633624855071095E-3</v>
      </c>
      <c r="CX312" s="4">
        <f t="shared" si="120"/>
        <v>-1.2789156116321447E-2</v>
      </c>
    </row>
    <row r="313" spans="2:102" x14ac:dyDescent="0.75">
      <c r="B313" s="3">
        <f t="shared" si="12"/>
        <v>57</v>
      </c>
      <c r="C313" s="4">
        <f t="shared" ref="C313:BN313" si="121">LN(C60/C59)</f>
        <v>-5.4362599871007021E-4</v>
      </c>
      <c r="D313" s="4">
        <f t="shared" si="121"/>
        <v>3.9973404326201726E-3</v>
      </c>
      <c r="E313" s="4">
        <f t="shared" si="121"/>
        <v>1.075268920806807E-3</v>
      </c>
      <c r="F313" s="4">
        <f t="shared" si="121"/>
        <v>-1.9418085857101627E-2</v>
      </c>
      <c r="G313" s="4">
        <f t="shared" si="121"/>
        <v>-4.1237171838621519E-3</v>
      </c>
      <c r="H313" s="4">
        <f t="shared" si="121"/>
        <v>1.8439366945800048E-2</v>
      </c>
      <c r="I313" s="4">
        <f t="shared" si="121"/>
        <v>4.2232340296582925E-3</v>
      </c>
      <c r="J313" s="4">
        <f t="shared" si="121"/>
        <v>-1.5170672947524663E-3</v>
      </c>
      <c r="K313" s="4">
        <f t="shared" si="121"/>
        <v>2.3837913552761975E-3</v>
      </c>
      <c r="L313" s="4">
        <f t="shared" si="121"/>
        <v>-8.5592533956698365E-3</v>
      </c>
      <c r="M313" s="4">
        <f t="shared" si="121"/>
        <v>1.2051824296940145E-3</v>
      </c>
      <c r="N313" s="4">
        <f t="shared" si="121"/>
        <v>0</v>
      </c>
      <c r="O313" s="4">
        <f t="shared" si="121"/>
        <v>5.4719698779933925E-3</v>
      </c>
      <c r="P313" s="4">
        <f t="shared" si="121"/>
        <v>-1.1745997299295874E-2</v>
      </c>
      <c r="Q313" s="4">
        <f t="shared" si="121"/>
        <v>-7.7998445482699592E-3</v>
      </c>
      <c r="R313" s="4">
        <f t="shared" si="121"/>
        <v>-1.468909287493857E-2</v>
      </c>
      <c r="S313" s="4">
        <f t="shared" si="121"/>
        <v>1.2767317406155675E-3</v>
      </c>
      <c r="T313" s="4">
        <f t="shared" si="121"/>
        <v>1.1386865612443887E-2</v>
      </c>
      <c r="U313" s="4">
        <f t="shared" si="121"/>
        <v>1.9436352085712523E-3</v>
      </c>
      <c r="V313" s="4">
        <f t="shared" si="121"/>
        <v>6.5637770601826503E-3</v>
      </c>
      <c r="W313" s="4">
        <f t="shared" si="121"/>
        <v>-7.1731641124134797E-3</v>
      </c>
      <c r="X313" s="4">
        <f t="shared" si="121"/>
        <v>-5.4200674693392556E-3</v>
      </c>
      <c r="Y313" s="4">
        <f t="shared" si="121"/>
        <v>0</v>
      </c>
      <c r="Z313" s="4">
        <f t="shared" si="121"/>
        <v>-1.7761994012557819E-3</v>
      </c>
      <c r="AA313" s="4">
        <f t="shared" si="121"/>
        <v>3.4965070587295271E-3</v>
      </c>
      <c r="AB313" s="4">
        <f t="shared" si="121"/>
        <v>4.7769270162665283E-3</v>
      </c>
      <c r="AC313" s="4">
        <f t="shared" si="121"/>
        <v>4.2283361095211049E-3</v>
      </c>
      <c r="AD313" s="4">
        <f t="shared" si="121"/>
        <v>-2.4183808642815269E-3</v>
      </c>
      <c r="AE313" s="4">
        <f t="shared" si="121"/>
        <v>-7.9459678396134165E-4</v>
      </c>
      <c r="AF313" s="4">
        <f t="shared" si="121"/>
        <v>4.3469738476563458E-3</v>
      </c>
      <c r="AG313" s="4">
        <f t="shared" si="121"/>
        <v>-1.8681118827202946E-3</v>
      </c>
      <c r="AH313" s="4">
        <f t="shared" si="121"/>
        <v>-1.6268301368409441E-2</v>
      </c>
      <c r="AI313" s="4">
        <f t="shared" si="121"/>
        <v>1.9966728763230737E-3</v>
      </c>
      <c r="AJ313" s="4">
        <f t="shared" si="121"/>
        <v>4.7207011349373936E-3</v>
      </c>
      <c r="AK313" s="4">
        <f t="shared" si="121"/>
        <v>-1.1684958468969929E-2</v>
      </c>
      <c r="AL313" s="4">
        <f t="shared" si="121"/>
        <v>-2.4183808642815269E-3</v>
      </c>
      <c r="AM313" s="4">
        <f t="shared" si="121"/>
        <v>-3.9381204201368895E-3</v>
      </c>
      <c r="AN313" s="4">
        <f t="shared" si="121"/>
        <v>-7.4074412778619165E-3</v>
      </c>
      <c r="AO313" s="4">
        <f t="shared" si="121"/>
        <v>-4.1296717497902859E-4</v>
      </c>
      <c r="AP313" s="4">
        <f t="shared" si="121"/>
        <v>-4.5055193373109422E-4</v>
      </c>
      <c r="AQ313" s="4">
        <f t="shared" si="121"/>
        <v>9.8040000966208348E-3</v>
      </c>
      <c r="AR313" s="4">
        <f t="shared" si="121"/>
        <v>8.4425222745573569E-3</v>
      </c>
      <c r="AS313" s="4">
        <f t="shared" si="121"/>
        <v>-5.5840070642711554E-3</v>
      </c>
      <c r="AT313" s="4">
        <f t="shared" si="121"/>
        <v>-4.5593774026468411E-3</v>
      </c>
      <c r="AU313" s="4">
        <f t="shared" si="121"/>
        <v>-1.1818916303142414E-2</v>
      </c>
      <c r="AV313" s="4">
        <f t="shared" si="121"/>
        <v>6.8528356288128571E-4</v>
      </c>
      <c r="AW313" s="4">
        <f t="shared" si="121"/>
        <v>-4.0935729679018379E-3</v>
      </c>
      <c r="AX313" s="4">
        <f t="shared" si="121"/>
        <v>1.0818713527167368E-2</v>
      </c>
      <c r="AY313" s="4">
        <f t="shared" si="121"/>
        <v>1.0112445725885499E-2</v>
      </c>
      <c r="AZ313" s="4">
        <f t="shared" si="121"/>
        <v>-3.5643186912361052E-3</v>
      </c>
      <c r="BA313" s="4">
        <f t="shared" si="121"/>
        <v>-3.6304764930435475E-2</v>
      </c>
      <c r="BB313" s="4">
        <f t="shared" si="121"/>
        <v>-2.9797362804944695E-2</v>
      </c>
      <c r="BC313" s="4">
        <f t="shared" si="121"/>
        <v>-7.2975269118533744E-3</v>
      </c>
      <c r="BD313" s="4">
        <f t="shared" si="121"/>
        <v>-2.3953241022492872E-2</v>
      </c>
      <c r="BE313" s="4">
        <f t="shared" si="121"/>
        <v>1.1137744410456021E-2</v>
      </c>
      <c r="BF313" s="4">
        <f t="shared" si="121"/>
        <v>-2.9631797606371114E-2</v>
      </c>
      <c r="BG313" s="4">
        <f t="shared" si="121"/>
        <v>1.859312590183193E-3</v>
      </c>
      <c r="BH313" s="4">
        <f t="shared" si="121"/>
        <v>-2.7683428748416627E-2</v>
      </c>
      <c r="BI313" s="4">
        <f t="shared" si="121"/>
        <v>4.4237208663341687E-2</v>
      </c>
      <c r="BJ313" s="4">
        <f t="shared" si="121"/>
        <v>0</v>
      </c>
      <c r="BK313" s="4">
        <f t="shared" si="121"/>
        <v>-7.3955660829080283E-2</v>
      </c>
      <c r="BL313" s="4">
        <f t="shared" si="121"/>
        <v>2.029589961990251E-2</v>
      </c>
      <c r="BM313" s="4">
        <f t="shared" si="121"/>
        <v>6.1081300753713423E-2</v>
      </c>
      <c r="BN313" s="4">
        <f t="shared" si="121"/>
        <v>5.2263143566460883E-2</v>
      </c>
      <c r="BO313" s="4">
        <f t="shared" ref="BO313:CX313" si="122">LN(BO60/BO59)</f>
        <v>-3.8164002945757787E-2</v>
      </c>
      <c r="BP313" s="4">
        <f t="shared" si="122"/>
        <v>5.4116408452106211E-2</v>
      </c>
      <c r="BQ313" s="4">
        <f t="shared" si="122"/>
        <v>-1.7106130428599511E-2</v>
      </c>
      <c r="BR313" s="4">
        <f t="shared" si="122"/>
        <v>-1.0810916104215617E-2</v>
      </c>
      <c r="BS313" s="4">
        <f t="shared" si="122"/>
        <v>1.5731839918414064E-2</v>
      </c>
      <c r="BT313" s="4">
        <f t="shared" si="122"/>
        <v>3.7363325150860362E-2</v>
      </c>
      <c r="BU313" s="4">
        <f t="shared" si="122"/>
        <v>-3.2844588835217375E-2</v>
      </c>
      <c r="BV313" s="4">
        <f t="shared" si="122"/>
        <v>-9.5526197361293387E-4</v>
      </c>
      <c r="BW313" s="4">
        <f t="shared" si="122"/>
        <v>1.0141720078538934E-2</v>
      </c>
      <c r="BX313" s="4">
        <f t="shared" si="122"/>
        <v>1.2182742623546143E-3</v>
      </c>
      <c r="BY313" s="4">
        <f t="shared" si="122"/>
        <v>3.1912126382080179E-2</v>
      </c>
      <c r="BZ313" s="4">
        <f t="shared" si="122"/>
        <v>-1.7742400900876396E-2</v>
      </c>
      <c r="CA313" s="4">
        <f t="shared" si="122"/>
        <v>1.2172434939254287E-2</v>
      </c>
      <c r="CB313" s="4">
        <f t="shared" si="122"/>
        <v>5.1561271493705827E-3</v>
      </c>
      <c r="CC313" s="4">
        <f t="shared" si="122"/>
        <v>4.7383246094058135E-3</v>
      </c>
      <c r="CD313" s="4">
        <f t="shared" si="122"/>
        <v>-6.4267921758298499E-2</v>
      </c>
      <c r="CE313" s="4">
        <f t="shared" si="122"/>
        <v>1.0201430752177399E-2</v>
      </c>
      <c r="CF313" s="4">
        <f t="shared" si="122"/>
        <v>-3.4587460697937535E-2</v>
      </c>
      <c r="CG313" s="4">
        <f t="shared" si="122"/>
        <v>1.7011345826536756E-2</v>
      </c>
      <c r="CH313" s="4">
        <f t="shared" si="122"/>
        <v>6.7739335165063447E-2</v>
      </c>
      <c r="CI313" s="4">
        <f t="shared" si="122"/>
        <v>2.6212334798740656E-3</v>
      </c>
      <c r="CJ313" s="4">
        <f t="shared" si="122"/>
        <v>-3.6199836194438915E-2</v>
      </c>
      <c r="CK313" s="4">
        <f t="shared" si="122"/>
        <v>2.7373548627797336E-2</v>
      </c>
      <c r="CL313" s="4">
        <f t="shared" si="122"/>
        <v>-3.9767698165349079E-2</v>
      </c>
      <c r="CM313" s="4">
        <f t="shared" si="122"/>
        <v>1.9269699238721665E-2</v>
      </c>
      <c r="CN313" s="4">
        <f t="shared" si="122"/>
        <v>-4.9219072604057931E-2</v>
      </c>
      <c r="CO313" s="4">
        <f t="shared" si="122"/>
        <v>0.14485789225179899</v>
      </c>
      <c r="CP313" s="4">
        <f t="shared" si="122"/>
        <v>-2.5420789293273301E-2</v>
      </c>
      <c r="CQ313" s="4">
        <f t="shared" si="122"/>
        <v>1.5992587034074319E-2</v>
      </c>
      <c r="CR313" s="4">
        <f t="shared" si="122"/>
        <v>1.4877075873634096E-2</v>
      </c>
      <c r="CS313" s="4">
        <f t="shared" si="122"/>
        <v>1.4572206859090725E-2</v>
      </c>
      <c r="CT313" s="4">
        <f t="shared" si="122"/>
        <v>-2.1937576719389305E-2</v>
      </c>
      <c r="CU313" s="4">
        <f t="shared" si="122"/>
        <v>-7.5760045881535482E-2</v>
      </c>
      <c r="CV313" s="4">
        <f t="shared" si="122"/>
        <v>-3.1796529173795732E-3</v>
      </c>
      <c r="CW313" s="4">
        <f t="shared" si="122"/>
        <v>7.6336248550712051E-3</v>
      </c>
      <c r="CX313" s="4">
        <f t="shared" si="122"/>
        <v>-7.4534506545807788E-3</v>
      </c>
    </row>
    <row r="314" spans="2:102" x14ac:dyDescent="0.75">
      <c r="B314" s="3">
        <f t="shared" si="12"/>
        <v>58</v>
      </c>
      <c r="C314" s="4">
        <f t="shared" ref="C314:BN314" si="123">LN(C61/C60)</f>
        <v>-1.088139389195377E-3</v>
      </c>
      <c r="D314" s="4">
        <f t="shared" si="123"/>
        <v>-2.6631174194836618E-3</v>
      </c>
      <c r="E314" s="4">
        <f t="shared" si="123"/>
        <v>-4.308030356890852E-3</v>
      </c>
      <c r="F314" s="4">
        <f t="shared" si="123"/>
        <v>1.9418085857101516E-2</v>
      </c>
      <c r="G314" s="4">
        <f t="shared" si="123"/>
        <v>0</v>
      </c>
      <c r="H314" s="4">
        <f t="shared" si="123"/>
        <v>8.4900449328312415E-3</v>
      </c>
      <c r="I314" s="4">
        <f t="shared" si="123"/>
        <v>-1.8077739180546993E-3</v>
      </c>
      <c r="J314" s="4">
        <f t="shared" si="123"/>
        <v>1.5170672947524924E-3</v>
      </c>
      <c r="K314" s="4">
        <f t="shared" si="123"/>
        <v>-1.7873105740958627E-3</v>
      </c>
      <c r="L314" s="4">
        <f t="shared" si="123"/>
        <v>-1.7341475036487215E-2</v>
      </c>
      <c r="M314" s="4">
        <f t="shared" si="123"/>
        <v>-1.2051824296941691E-3</v>
      </c>
      <c r="N314" s="4">
        <f t="shared" si="123"/>
        <v>0</v>
      </c>
      <c r="O314" s="4">
        <f t="shared" si="123"/>
        <v>1.3633267278641253E-3</v>
      </c>
      <c r="P314" s="4">
        <f t="shared" si="123"/>
        <v>5.35619920052489E-3</v>
      </c>
      <c r="Q314" s="4">
        <f t="shared" si="123"/>
        <v>-6.5274153753646725E-4</v>
      </c>
      <c r="R314" s="4">
        <f t="shared" si="123"/>
        <v>4.2743410714930546E-3</v>
      </c>
      <c r="S314" s="4">
        <f t="shared" si="123"/>
        <v>-2.8749420855990995E-3</v>
      </c>
      <c r="T314" s="4">
        <f t="shared" si="123"/>
        <v>0</v>
      </c>
      <c r="U314" s="4">
        <f t="shared" si="123"/>
        <v>3.8759738446929397E-3</v>
      </c>
      <c r="V314" s="4">
        <f t="shared" si="123"/>
        <v>-4.6144587041330306E-3</v>
      </c>
      <c r="W314" s="4">
        <f t="shared" si="123"/>
        <v>0</v>
      </c>
      <c r="X314" s="4">
        <f t="shared" si="123"/>
        <v>0</v>
      </c>
      <c r="Y314" s="4">
        <f t="shared" si="123"/>
        <v>5.1413995004186523E-3</v>
      </c>
      <c r="Z314" s="4">
        <f t="shared" si="123"/>
        <v>0</v>
      </c>
      <c r="AA314" s="4">
        <f t="shared" si="123"/>
        <v>0</v>
      </c>
      <c r="AB314" s="4">
        <f t="shared" si="123"/>
        <v>-4.7769270162666133E-3</v>
      </c>
      <c r="AC314" s="4">
        <f t="shared" si="123"/>
        <v>-4.2283361095211761E-3</v>
      </c>
      <c r="AD314" s="4">
        <f t="shared" si="123"/>
        <v>6.0514374010086584E-4</v>
      </c>
      <c r="AE314" s="4">
        <f t="shared" si="123"/>
        <v>-3.1847160675199473E-3</v>
      </c>
      <c r="AF314" s="4">
        <f t="shared" si="123"/>
        <v>-1.1836655554413138E-3</v>
      </c>
      <c r="AG314" s="4">
        <f t="shared" si="123"/>
        <v>4.8498509536028652E-3</v>
      </c>
      <c r="AH314" s="4">
        <f t="shared" si="123"/>
        <v>1.1510918466140272E-2</v>
      </c>
      <c r="AI314" s="4">
        <f t="shared" si="123"/>
        <v>-1.406116237185295E-2</v>
      </c>
      <c r="AJ314" s="4">
        <f t="shared" si="123"/>
        <v>-1.5710922320412123E-3</v>
      </c>
      <c r="AK314" s="4">
        <f t="shared" si="123"/>
        <v>4.7536137683548627E-3</v>
      </c>
      <c r="AL314" s="4">
        <f t="shared" si="123"/>
        <v>6.0350213344702993E-3</v>
      </c>
      <c r="AM314" s="4">
        <f t="shared" si="123"/>
        <v>-2.2573373016499389E-3</v>
      </c>
      <c r="AN314" s="4">
        <f t="shared" si="123"/>
        <v>2.2279994363129363E-3</v>
      </c>
      <c r="AO314" s="4">
        <f t="shared" si="123"/>
        <v>0</v>
      </c>
      <c r="AP314" s="4">
        <f t="shared" si="123"/>
        <v>3.1496089028962013E-3</v>
      </c>
      <c r="AQ314" s="4">
        <f t="shared" si="123"/>
        <v>-2.4420036555517443E-3</v>
      </c>
      <c r="AR314" s="4">
        <f t="shared" si="123"/>
        <v>-6.4690029210138383E-4</v>
      </c>
      <c r="AS314" s="4">
        <f t="shared" si="123"/>
        <v>-7.4941802733398243E-3</v>
      </c>
      <c r="AT314" s="4">
        <f t="shared" si="123"/>
        <v>-3.1384882568608464E-3</v>
      </c>
      <c r="AU314" s="4">
        <f t="shared" si="123"/>
        <v>2.6385239581812421E-3</v>
      </c>
      <c r="AV314" s="4">
        <f t="shared" si="123"/>
        <v>-2.5722384070157324E-3</v>
      </c>
      <c r="AW314" s="4">
        <f t="shared" si="123"/>
        <v>-1.0260169459996153E-3</v>
      </c>
      <c r="AX314" s="4">
        <f t="shared" si="123"/>
        <v>-3.5932485661253856E-3</v>
      </c>
      <c r="AY314" s="4">
        <f t="shared" si="123"/>
        <v>-7.2931599566037654E-3</v>
      </c>
      <c r="AZ314" s="4">
        <f t="shared" si="123"/>
        <v>1.0496484641686532E-3</v>
      </c>
      <c r="BA314" s="4">
        <f t="shared" si="123"/>
        <v>-3.8892128645431324E-2</v>
      </c>
      <c r="BB314" s="4">
        <f t="shared" si="123"/>
        <v>-4.6430002582939542E-2</v>
      </c>
      <c r="BC314" s="4">
        <f t="shared" si="123"/>
        <v>-8.3354245790138309E-3</v>
      </c>
      <c r="BD314" s="4">
        <f t="shared" si="123"/>
        <v>3.644880970803234E-2</v>
      </c>
      <c r="BE314" s="4">
        <f t="shared" si="123"/>
        <v>-1.3807972966334917E-2</v>
      </c>
      <c r="BF314" s="4">
        <f t="shared" si="123"/>
        <v>-3.2754019668729185E-2</v>
      </c>
      <c r="BG314" s="4">
        <f t="shared" si="123"/>
        <v>6.7880544509992405E-3</v>
      </c>
      <c r="BH314" s="4">
        <f t="shared" si="123"/>
        <v>-3.0881313801465377E-2</v>
      </c>
      <c r="BI314" s="4">
        <f t="shared" si="123"/>
        <v>-2.3631361922828906E-3</v>
      </c>
      <c r="BJ314" s="4">
        <f t="shared" si="123"/>
        <v>2.1978906718775167E-2</v>
      </c>
      <c r="BK314" s="4">
        <f t="shared" si="123"/>
        <v>-5.5904966696645401E-2</v>
      </c>
      <c r="BL314" s="4">
        <f t="shared" si="123"/>
        <v>-5.2014534952533539E-2</v>
      </c>
      <c r="BM314" s="4">
        <f t="shared" si="123"/>
        <v>-5.6776515802081887E-2</v>
      </c>
      <c r="BN314" s="4">
        <f t="shared" si="123"/>
        <v>-5.1122242130669224E-2</v>
      </c>
      <c r="BO314" s="4">
        <f t="shared" ref="BO314:CX314" si="124">LN(BO61/BO60)</f>
        <v>-3.7300361413208728E-2</v>
      </c>
      <c r="BP314" s="4">
        <f t="shared" si="124"/>
        <v>-1.1576264627845419E-2</v>
      </c>
      <c r="BQ314" s="4">
        <f t="shared" si="124"/>
        <v>-6.9036937502064315E-4</v>
      </c>
      <c r="BR314" s="4">
        <f t="shared" si="124"/>
        <v>-2.9413885206293341E-2</v>
      </c>
      <c r="BS314" s="4">
        <f t="shared" si="124"/>
        <v>-3.6020843404437335E-2</v>
      </c>
      <c r="BT314" s="4">
        <f t="shared" si="124"/>
        <v>-1.7213389674298921E-2</v>
      </c>
      <c r="BU314" s="4">
        <f t="shared" si="124"/>
        <v>-2.28973941730179E-2</v>
      </c>
      <c r="BV314" s="4">
        <f t="shared" si="124"/>
        <v>-5.8039562014209498E-2</v>
      </c>
      <c r="BW314" s="4">
        <f t="shared" si="124"/>
        <v>2.1002665623226783E-2</v>
      </c>
      <c r="BX314" s="4">
        <f t="shared" si="124"/>
        <v>-1.8845293478672469E-2</v>
      </c>
      <c r="BY314" s="4">
        <f t="shared" si="124"/>
        <v>3.1906993789243304E-2</v>
      </c>
      <c r="BZ314" s="4">
        <f t="shared" si="124"/>
        <v>-1.5580470975248022E-2</v>
      </c>
      <c r="CA314" s="4">
        <f t="shared" si="124"/>
        <v>-3.7937218896967266E-2</v>
      </c>
      <c r="CB314" s="4">
        <f t="shared" si="124"/>
        <v>1.1363758650315003E-2</v>
      </c>
      <c r="CC314" s="4">
        <f t="shared" si="124"/>
        <v>-6.0345010708525533E-3</v>
      </c>
      <c r="CD314" s="4">
        <f t="shared" si="124"/>
        <v>7.1891035724692557E-3</v>
      </c>
      <c r="CE314" s="4">
        <f t="shared" si="124"/>
        <v>1.0098411620920102E-2</v>
      </c>
      <c r="CF314" s="4">
        <f t="shared" si="124"/>
        <v>3.6509922039792357E-2</v>
      </c>
      <c r="CG314" s="4">
        <f t="shared" si="124"/>
        <v>-3.781447345629986E-2</v>
      </c>
      <c r="CH314" s="4">
        <f t="shared" si="124"/>
        <v>-3.0845818986566954E-2</v>
      </c>
      <c r="CI314" s="4">
        <f t="shared" si="124"/>
        <v>5.3515953340107829E-2</v>
      </c>
      <c r="CJ314" s="4">
        <f t="shared" si="124"/>
        <v>-3.9833476533767988E-3</v>
      </c>
      <c r="CK314" s="4">
        <f t="shared" si="124"/>
        <v>-6.5240521868401083E-2</v>
      </c>
      <c r="CL314" s="4">
        <f t="shared" si="124"/>
        <v>6.9203597438632095E-2</v>
      </c>
      <c r="CM314" s="4">
        <f t="shared" si="124"/>
        <v>-5.2003613974593112E-2</v>
      </c>
      <c r="CN314" s="4">
        <f t="shared" si="124"/>
        <v>0</v>
      </c>
      <c r="CO314" s="4">
        <f t="shared" si="124"/>
        <v>-0.12821065881864255</v>
      </c>
      <c r="CP314" s="4">
        <f t="shared" si="124"/>
        <v>1.1773875452091178E-2</v>
      </c>
      <c r="CQ314" s="4">
        <f t="shared" si="124"/>
        <v>3.35973438183719E-3</v>
      </c>
      <c r="CR314" s="4">
        <f t="shared" si="124"/>
        <v>3.0897505511310073E-2</v>
      </c>
      <c r="CS314" s="4">
        <f t="shared" si="124"/>
        <v>2.2529113060028319E-2</v>
      </c>
      <c r="CT314" s="4">
        <f t="shared" si="124"/>
        <v>1.3220211428134737E-2</v>
      </c>
      <c r="CU314" s="4">
        <f t="shared" si="124"/>
        <v>-3.918367680209843E-2</v>
      </c>
      <c r="CV314" s="4">
        <f t="shared" si="124"/>
        <v>3.1350529884076009E-2</v>
      </c>
      <c r="CW314" s="4">
        <f t="shared" si="124"/>
        <v>-3.8095284166676188E-3</v>
      </c>
      <c r="CX314" s="4">
        <f t="shared" si="124"/>
        <v>-2.015181543730804E-2</v>
      </c>
    </row>
    <row r="315" spans="2:102" x14ac:dyDescent="0.75">
      <c r="B315" s="3">
        <f t="shared" si="12"/>
        <v>59</v>
      </c>
      <c r="C315" s="4">
        <f t="shared" ref="C315:BN315" si="125">LN(C62/C61)</f>
        <v>-7.6503105364626438E-3</v>
      </c>
      <c r="D315" s="4">
        <f t="shared" si="125"/>
        <v>3.9920212695374567E-3</v>
      </c>
      <c r="E315" s="4">
        <f t="shared" si="125"/>
        <v>-3.2432460861198916E-3</v>
      </c>
      <c r="F315" s="4">
        <f t="shared" si="125"/>
        <v>-1.9418085857101627E-2</v>
      </c>
      <c r="G315" s="4">
        <f t="shared" si="125"/>
        <v>-4.1407926660312769E-3</v>
      </c>
      <c r="H315" s="4">
        <f t="shared" si="125"/>
        <v>-8.4900449328312848E-3</v>
      </c>
      <c r="I315" s="4">
        <f t="shared" si="125"/>
        <v>-7.8716724957679403E-3</v>
      </c>
      <c r="J315" s="4">
        <f t="shared" si="125"/>
        <v>-5.0543341990822094E-4</v>
      </c>
      <c r="K315" s="4">
        <f t="shared" si="125"/>
        <v>8.9047783429599056E-3</v>
      </c>
      <c r="L315" s="4">
        <f t="shared" si="125"/>
        <v>0</v>
      </c>
      <c r="M315" s="4">
        <f t="shared" si="125"/>
        <v>4.8120393606871682E-3</v>
      </c>
      <c r="N315" s="4">
        <f t="shared" si="125"/>
        <v>0</v>
      </c>
      <c r="O315" s="4">
        <f t="shared" si="125"/>
        <v>-1.3633267278640533E-3</v>
      </c>
      <c r="P315" s="4">
        <f t="shared" si="125"/>
        <v>5.8588716196150336E-3</v>
      </c>
      <c r="Q315" s="4">
        <f t="shared" si="125"/>
        <v>-3.2701140978972894E-3</v>
      </c>
      <c r="R315" s="4">
        <f t="shared" si="125"/>
        <v>3.8699738701928146E-3</v>
      </c>
      <c r="S315" s="4">
        <f t="shared" si="125"/>
        <v>4.7869885572246491E-3</v>
      </c>
      <c r="T315" s="4">
        <f t="shared" si="125"/>
        <v>-3.2401810446257952E-3</v>
      </c>
      <c r="U315" s="4">
        <f t="shared" si="125"/>
        <v>1.9323677510538603E-3</v>
      </c>
      <c r="V315" s="4">
        <f t="shared" si="125"/>
        <v>-1.2246050662688759E-2</v>
      </c>
      <c r="W315" s="4">
        <f t="shared" si="125"/>
        <v>5.8727738121301422E-3</v>
      </c>
      <c r="X315" s="4">
        <f t="shared" si="125"/>
        <v>0</v>
      </c>
      <c r="Y315" s="4">
        <f t="shared" si="125"/>
        <v>-2.9490428510705151E-2</v>
      </c>
      <c r="Z315" s="4">
        <f t="shared" si="125"/>
        <v>1.762160134981941E-2</v>
      </c>
      <c r="AA315" s="4">
        <f t="shared" si="125"/>
        <v>-1.7467253349417598E-3</v>
      </c>
      <c r="AB315" s="4">
        <f t="shared" si="125"/>
        <v>-4.0303288410336886E-3</v>
      </c>
      <c r="AC315" s="4">
        <f t="shared" si="125"/>
        <v>4.2283361095211049E-3</v>
      </c>
      <c r="AD315" s="4">
        <f t="shared" si="125"/>
        <v>-3.0293873516072604E-3</v>
      </c>
      <c r="AE315" s="4">
        <f t="shared" si="125"/>
        <v>7.1514011576253068E-3</v>
      </c>
      <c r="AF315" s="4">
        <f t="shared" si="125"/>
        <v>-2.7673470912386549E-3</v>
      </c>
      <c r="AG315" s="4">
        <f t="shared" si="125"/>
        <v>-5.5980739589549132E-3</v>
      </c>
      <c r="AH315" s="4">
        <f t="shared" si="125"/>
        <v>1.9056699430806303E-3</v>
      </c>
      <c r="AI315" s="4">
        <f t="shared" si="125"/>
        <v>-2.0249753797712791E-3</v>
      </c>
      <c r="AJ315" s="4">
        <f t="shared" si="125"/>
        <v>-4.728141195946012E-3</v>
      </c>
      <c r="AK315" s="4">
        <f t="shared" si="125"/>
        <v>1.0379083580516483E-2</v>
      </c>
      <c r="AL315" s="4">
        <f t="shared" si="125"/>
        <v>-4.8250998317570203E-3</v>
      </c>
      <c r="AM315" s="4">
        <f t="shared" si="125"/>
        <v>-6.2340808303166326E-3</v>
      </c>
      <c r="AN315" s="4">
        <f t="shared" si="125"/>
        <v>8.8626872578453243E-3</v>
      </c>
      <c r="AO315" s="4">
        <f t="shared" si="125"/>
        <v>3.7105793965355534E-3</v>
      </c>
      <c r="AP315" s="4">
        <f t="shared" si="125"/>
        <v>1.3468015503785733E-3</v>
      </c>
      <c r="AQ315" s="4">
        <f t="shared" si="125"/>
        <v>-2.4479816386400017E-3</v>
      </c>
      <c r="AR315" s="4">
        <f t="shared" si="125"/>
        <v>1.0087004723899512E-2</v>
      </c>
      <c r="AS315" s="4">
        <f t="shared" si="125"/>
        <v>-1.4114328384078473E-3</v>
      </c>
      <c r="AT315" s="4">
        <f t="shared" si="125"/>
        <v>5.3556394748579652E-3</v>
      </c>
      <c r="AU315" s="4">
        <f t="shared" si="125"/>
        <v>2.1058180985294179E-3</v>
      </c>
      <c r="AV315" s="4">
        <f t="shared" si="125"/>
        <v>1.2012013456341492E-3</v>
      </c>
      <c r="AW315" s="4">
        <f t="shared" si="125"/>
        <v>7.596822510423068E-3</v>
      </c>
      <c r="AX315" s="4">
        <f t="shared" si="125"/>
        <v>-3.967543527363099E-3</v>
      </c>
      <c r="AY315" s="4">
        <f t="shared" si="125"/>
        <v>-4.5146803545266945E-3</v>
      </c>
      <c r="AZ315" s="4">
        <f t="shared" si="125"/>
        <v>-2.0984157038491337E-4</v>
      </c>
      <c r="BA315" s="4">
        <f t="shared" si="125"/>
        <v>-7.9632886360737516E-3</v>
      </c>
      <c r="BB315" s="4">
        <f t="shared" si="125"/>
        <v>0.15471629070206572</v>
      </c>
      <c r="BC315" s="4">
        <f t="shared" si="125"/>
        <v>-1.7884232256420874E-2</v>
      </c>
      <c r="BD315" s="4">
        <f t="shared" si="125"/>
        <v>-9.5413567881078992E-3</v>
      </c>
      <c r="BE315" s="4">
        <f t="shared" si="125"/>
        <v>-1.0752791776261737E-2</v>
      </c>
      <c r="BF315" s="4">
        <f t="shared" si="125"/>
        <v>2.1954778646968966E-2</v>
      </c>
      <c r="BG315" s="4">
        <f t="shared" si="125"/>
        <v>-2.933127585211398E-2</v>
      </c>
      <c r="BH315" s="4">
        <f t="shared" si="125"/>
        <v>-6.0496252258231131E-3</v>
      </c>
      <c r="BI315" s="4">
        <f t="shared" si="125"/>
        <v>-7.8302634676736774E-2</v>
      </c>
      <c r="BJ315" s="4">
        <f t="shared" si="125"/>
        <v>-4.4451762570833921E-2</v>
      </c>
      <c r="BK315" s="4">
        <f t="shared" si="125"/>
        <v>2.9985589144570602E-2</v>
      </c>
      <c r="BL315" s="4">
        <f t="shared" si="125"/>
        <v>4.78964783436161E-2</v>
      </c>
      <c r="BM315" s="4">
        <f t="shared" si="125"/>
        <v>6.6469645007741607E-2</v>
      </c>
      <c r="BN315" s="4">
        <f t="shared" si="125"/>
        <v>0.10695559404090943</v>
      </c>
      <c r="BO315" s="4">
        <f t="shared" ref="BO315:CX315" si="126">LN(BO62/BO61)</f>
        <v>-5.1168286574399487E-2</v>
      </c>
      <c r="BP315" s="4">
        <f t="shared" si="126"/>
        <v>-8.9605740762535222E-4</v>
      </c>
      <c r="BQ315" s="4">
        <f t="shared" si="126"/>
        <v>3.9273835414177304E-2</v>
      </c>
      <c r="BR315" s="4">
        <f t="shared" si="126"/>
        <v>4.4992390793981832E-2</v>
      </c>
      <c r="BS315" s="4">
        <f t="shared" si="126"/>
        <v>5.048390543199207E-2</v>
      </c>
      <c r="BT315" s="4">
        <f t="shared" si="126"/>
        <v>-4.4428062712037093E-3</v>
      </c>
      <c r="BU315" s="4">
        <f t="shared" si="126"/>
        <v>-3.0572633887511733E-2</v>
      </c>
      <c r="BV315" s="4">
        <f t="shared" si="126"/>
        <v>5.420936263009711E-2</v>
      </c>
      <c r="BW315" s="4">
        <f t="shared" si="126"/>
        <v>3.7778184544340079E-2</v>
      </c>
      <c r="BX315" s="4">
        <f t="shared" si="126"/>
        <v>2.7331907355991211E-2</v>
      </c>
      <c r="BY315" s="4">
        <f t="shared" si="126"/>
        <v>-2.9484050842975454E-3</v>
      </c>
      <c r="BZ315" s="4">
        <f t="shared" si="126"/>
        <v>1.8829864573557616E-2</v>
      </c>
      <c r="CA315" s="4">
        <f t="shared" si="126"/>
        <v>8.2085457552845353E-2</v>
      </c>
      <c r="CB315" s="4">
        <f t="shared" si="126"/>
        <v>5.6338177182560642E-3</v>
      </c>
      <c r="CC315" s="4">
        <f t="shared" si="126"/>
        <v>-7.7739554215542087E-2</v>
      </c>
      <c r="CD315" s="4">
        <f t="shared" si="126"/>
        <v>1.5636423769754885E-2</v>
      </c>
      <c r="CE315" s="4">
        <f t="shared" si="126"/>
        <v>-5.289606047694965E-4</v>
      </c>
      <c r="CF315" s="4">
        <f t="shared" si="126"/>
        <v>-4.5514485132874032E-2</v>
      </c>
      <c r="CG315" s="4">
        <f t="shared" si="126"/>
        <v>1.2929071198857155E-2</v>
      </c>
      <c r="CH315" s="4">
        <f t="shared" si="126"/>
        <v>4.6386513198274963E-2</v>
      </c>
      <c r="CI315" s="4">
        <f t="shared" si="126"/>
        <v>9.8766234959120989E-3</v>
      </c>
      <c r="CJ315" s="4">
        <f t="shared" si="126"/>
        <v>2.8614255518468905E-2</v>
      </c>
      <c r="CK315" s="4">
        <f t="shared" si="126"/>
        <v>4.1154132810061091E-2</v>
      </c>
      <c r="CL315" s="4">
        <f t="shared" si="126"/>
        <v>-3.5530382332044266E-2</v>
      </c>
      <c r="CM315" s="4">
        <f t="shared" si="126"/>
        <v>3.8753999806809006E-2</v>
      </c>
      <c r="CN315" s="4">
        <f t="shared" si="126"/>
        <v>4.4943895878392674E-3</v>
      </c>
      <c r="CO315" s="4">
        <f t="shared" si="126"/>
        <v>2.2158340988638652E-2</v>
      </c>
      <c r="CP315" s="4">
        <f t="shared" si="126"/>
        <v>3.8927070514260469E-2</v>
      </c>
      <c r="CQ315" s="4">
        <f t="shared" si="126"/>
        <v>1.5216651191098347E-2</v>
      </c>
      <c r="CR315" s="4">
        <f t="shared" si="126"/>
        <v>-2.3999340654653173E-2</v>
      </c>
      <c r="CS315" s="4">
        <f t="shared" si="126"/>
        <v>3.9179911537531566E-2</v>
      </c>
      <c r="CT315" s="4">
        <f t="shared" si="126"/>
        <v>-1.2515646189417958E-3</v>
      </c>
      <c r="CU315" s="4">
        <f t="shared" si="126"/>
        <v>6.2972538766113126E-2</v>
      </c>
      <c r="CV315" s="4">
        <f t="shared" si="126"/>
        <v>-4.4171218313137542E-2</v>
      </c>
      <c r="CW315" s="4">
        <f t="shared" si="126"/>
        <v>-1.151644206155918E-2</v>
      </c>
      <c r="CX315" s="4">
        <f t="shared" si="126"/>
        <v>5.3986864486111022E-2</v>
      </c>
    </row>
    <row r="316" spans="2:102" x14ac:dyDescent="0.75">
      <c r="B316" s="3">
        <f t="shared" si="12"/>
        <v>60</v>
      </c>
      <c r="C316" s="4">
        <f t="shared" ref="C316:BN316" si="127">LN(C63/C62)</f>
        <v>-3.2967062824917548E-3</v>
      </c>
      <c r="D316" s="4">
        <f t="shared" si="127"/>
        <v>3.9761483796394168E-3</v>
      </c>
      <c r="E316" s="4">
        <f t="shared" si="127"/>
        <v>4.8609331469060034E-3</v>
      </c>
      <c r="F316" s="4">
        <f t="shared" si="127"/>
        <v>1.9418085857101516E-2</v>
      </c>
      <c r="G316" s="4">
        <f t="shared" si="127"/>
        <v>4.1407926660313871E-3</v>
      </c>
      <c r="H316" s="4">
        <f t="shared" si="127"/>
        <v>4.8602768822526626E-3</v>
      </c>
      <c r="I316" s="4">
        <f t="shared" si="127"/>
        <v>3.0349036951541112E-3</v>
      </c>
      <c r="J316" s="4">
        <f t="shared" si="127"/>
        <v>-9.1417599580945128E-3</v>
      </c>
      <c r="K316" s="4">
        <f t="shared" si="127"/>
        <v>-3.5524016043679946E-3</v>
      </c>
      <c r="L316" s="4">
        <f t="shared" si="127"/>
        <v>-8.7848295557329155E-3</v>
      </c>
      <c r="M316" s="4">
        <f t="shared" si="127"/>
        <v>1.4990259140407881E-3</v>
      </c>
      <c r="N316" s="4">
        <f t="shared" si="127"/>
        <v>0</v>
      </c>
      <c r="O316" s="4">
        <f t="shared" si="127"/>
        <v>2.7247973261850357E-3</v>
      </c>
      <c r="P316" s="4">
        <f t="shared" si="127"/>
        <v>-4.2575902526411713E-3</v>
      </c>
      <c r="Q316" s="4">
        <f t="shared" si="127"/>
        <v>7.830382587164033E-3</v>
      </c>
      <c r="R316" s="4">
        <f t="shared" si="127"/>
        <v>6.5447779332526998E-3</v>
      </c>
      <c r="S316" s="4">
        <f t="shared" si="127"/>
        <v>-6.3694269669294274E-4</v>
      </c>
      <c r="T316" s="4">
        <f t="shared" si="127"/>
        <v>0</v>
      </c>
      <c r="U316" s="4">
        <f t="shared" si="127"/>
        <v>-1.5564516541111573E-2</v>
      </c>
      <c r="V316" s="4">
        <f t="shared" si="127"/>
        <v>4.9273221001834675E-4</v>
      </c>
      <c r="W316" s="4">
        <f t="shared" si="127"/>
        <v>-1.1122129698273748E-2</v>
      </c>
      <c r="X316" s="4">
        <f t="shared" si="127"/>
        <v>0</v>
      </c>
      <c r="Y316" s="4">
        <f t="shared" si="127"/>
        <v>1.7452449951226207E-2</v>
      </c>
      <c r="Z316" s="4">
        <f t="shared" si="127"/>
        <v>-8.7719860728369941E-3</v>
      </c>
      <c r="AA316" s="4">
        <f t="shared" si="127"/>
        <v>6.9686693160934355E-3</v>
      </c>
      <c r="AB316" s="4">
        <f t="shared" si="127"/>
        <v>-6.559930913732988E-3</v>
      </c>
      <c r="AC316" s="4">
        <f t="shared" si="127"/>
        <v>-2.8169032711134918E-3</v>
      </c>
      <c r="AD316" s="4">
        <f t="shared" si="127"/>
        <v>6.0661209018186596E-4</v>
      </c>
      <c r="AE316" s="4">
        <f t="shared" si="127"/>
        <v>8.6717137816174281E-3</v>
      </c>
      <c r="AF316" s="4">
        <f t="shared" si="127"/>
        <v>3.5566131148470209E-3</v>
      </c>
      <c r="AG316" s="4">
        <f t="shared" si="127"/>
        <v>-2.2480339178823422E-3</v>
      </c>
      <c r="AH316" s="4">
        <f t="shared" si="127"/>
        <v>-6.2067518424711917E-3</v>
      </c>
      <c r="AI316" s="4">
        <f t="shared" si="127"/>
        <v>4.0458585195435751E-3</v>
      </c>
      <c r="AJ316" s="4">
        <f t="shared" si="127"/>
        <v>0</v>
      </c>
      <c r="AK316" s="4">
        <f t="shared" si="127"/>
        <v>1.7677619587186125E-2</v>
      </c>
      <c r="AL316" s="4">
        <f t="shared" si="127"/>
        <v>7.2289471431515127E-3</v>
      </c>
      <c r="AM316" s="4">
        <f t="shared" si="127"/>
        <v>1.7040617585668194E-3</v>
      </c>
      <c r="AN316" s="4">
        <f t="shared" si="127"/>
        <v>2.2034529664349137E-3</v>
      </c>
      <c r="AO316" s="4">
        <f t="shared" si="127"/>
        <v>-4.1160733242167496E-4</v>
      </c>
      <c r="AP316" s="4">
        <f t="shared" si="127"/>
        <v>1.115336121385283E-2</v>
      </c>
      <c r="AQ316" s="4">
        <f t="shared" si="127"/>
        <v>1.2247398958958697E-3</v>
      </c>
      <c r="AR316" s="4">
        <f t="shared" si="127"/>
        <v>9.5633499023924304E-3</v>
      </c>
      <c r="AS316" s="4">
        <f t="shared" si="127"/>
        <v>-3.7735893836393797E-3</v>
      </c>
      <c r="AT316" s="4">
        <f t="shared" si="127"/>
        <v>-1.9560546107696281E-3</v>
      </c>
      <c r="AU316" s="4">
        <f t="shared" si="127"/>
        <v>-3.9520536222907221E-3</v>
      </c>
      <c r="AV316" s="4">
        <f t="shared" si="127"/>
        <v>0</v>
      </c>
      <c r="AW316" s="4">
        <f t="shared" si="127"/>
        <v>1.0856298272943456E-2</v>
      </c>
      <c r="AX316" s="4">
        <f t="shared" si="127"/>
        <v>1.5064847317317592E-2</v>
      </c>
      <c r="AY316" s="4">
        <f t="shared" si="127"/>
        <v>1.6953945852447895E-3</v>
      </c>
      <c r="AZ316" s="4">
        <f t="shared" si="127"/>
        <v>3.9794795421652382E-3</v>
      </c>
      <c r="BA316" s="4">
        <f t="shared" si="127"/>
        <v>-6.7880544509991174E-3</v>
      </c>
      <c r="BB316" s="4">
        <f t="shared" si="127"/>
        <v>-0.15076371638624231</v>
      </c>
      <c r="BC316" s="4">
        <f t="shared" si="127"/>
        <v>-6.5240521868400847E-2</v>
      </c>
      <c r="BD316" s="4">
        <f t="shared" si="127"/>
        <v>9.5413567881078958E-3</v>
      </c>
      <c r="BE316" s="4">
        <f t="shared" si="127"/>
        <v>-1.6229378731306362E-3</v>
      </c>
      <c r="BF316" s="4">
        <f t="shared" si="127"/>
        <v>3.4154867398895068E-2</v>
      </c>
      <c r="BG316" s="4">
        <f t="shared" si="127"/>
        <v>-6.3532615226094425E-3</v>
      </c>
      <c r="BH316" s="4">
        <f t="shared" si="127"/>
        <v>5.3747803884866129E-2</v>
      </c>
      <c r="BI316" s="4">
        <f t="shared" si="127"/>
        <v>1.1448079237236246E-2</v>
      </c>
      <c r="BJ316" s="4">
        <f t="shared" si="127"/>
        <v>8.7011376989629699E-2</v>
      </c>
      <c r="BK316" s="4">
        <f t="shared" si="127"/>
        <v>5.5333262758368015E-2</v>
      </c>
      <c r="BL316" s="4">
        <f t="shared" si="127"/>
        <v>3.5138750266374273E-2</v>
      </c>
      <c r="BM316" s="4">
        <f t="shared" si="127"/>
        <v>-9.1699343383621651E-2</v>
      </c>
      <c r="BN316" s="4">
        <f t="shared" si="127"/>
        <v>-0.12944140737299761</v>
      </c>
      <c r="BO316" s="4">
        <f t="shared" ref="BO316:CX316" si="128">LN(BO63/BO62)</f>
        <v>6.6723632042908126E-2</v>
      </c>
      <c r="BP316" s="4">
        <f t="shared" si="128"/>
        <v>-1.5812391803111198E-2</v>
      </c>
      <c r="BQ316" s="4">
        <f t="shared" si="128"/>
        <v>-3.4451228754245965E-2</v>
      </c>
      <c r="BR316" s="4">
        <f t="shared" si="128"/>
        <v>1.1883542693787133E-3</v>
      </c>
      <c r="BS316" s="4">
        <f t="shared" si="128"/>
        <v>1.0204170174241668E-2</v>
      </c>
      <c r="BT316" s="4">
        <f t="shared" si="128"/>
        <v>1.2903404835908001E-2</v>
      </c>
      <c r="BU316" s="4">
        <f t="shared" si="128"/>
        <v>5.5166381308708046E-2</v>
      </c>
      <c r="BV316" s="4">
        <f t="shared" si="128"/>
        <v>4.4671420808052829E-3</v>
      </c>
      <c r="BW316" s="4">
        <f t="shared" si="128"/>
        <v>-4.8396540861850211E-2</v>
      </c>
      <c r="BX316" s="4">
        <f t="shared" si="128"/>
        <v>1.9526422350355236E-2</v>
      </c>
      <c r="BY316" s="4">
        <f t="shared" si="128"/>
        <v>-2.7945930390559336E-2</v>
      </c>
      <c r="BZ316" s="4">
        <f t="shared" si="128"/>
        <v>-3.5496917058769221E-2</v>
      </c>
      <c r="CA316" s="4">
        <f t="shared" si="128"/>
        <v>-0.10358115575774901</v>
      </c>
      <c r="CB316" s="4">
        <f t="shared" si="128"/>
        <v>3.0431117202539833E-2</v>
      </c>
      <c r="CC316" s="4">
        <f t="shared" si="128"/>
        <v>0.13323929389307526</v>
      </c>
      <c r="CD316" s="4">
        <f t="shared" si="128"/>
        <v>-3.0066688598783791E-2</v>
      </c>
      <c r="CE316" s="4">
        <f t="shared" si="128"/>
        <v>-3.4449046898774122E-2</v>
      </c>
      <c r="CF316" s="4">
        <f t="shared" si="128"/>
        <v>9.0045630930817525E-3</v>
      </c>
      <c r="CG316" s="4">
        <f t="shared" si="128"/>
        <v>1.3739175883304131E-2</v>
      </c>
      <c r="CH316" s="4">
        <f t="shared" si="128"/>
        <v>-5.2770035980064099E-2</v>
      </c>
      <c r="CI316" s="4">
        <f t="shared" si="128"/>
        <v>-3.7551345652132591E-2</v>
      </c>
      <c r="CJ316" s="4">
        <f t="shared" si="128"/>
        <v>-2.4630907865092116E-2</v>
      </c>
      <c r="CK316" s="4">
        <f t="shared" si="128"/>
        <v>2.9563353913259739E-2</v>
      </c>
      <c r="CL316" s="4">
        <f t="shared" si="128"/>
        <v>-3.572343681698439E-3</v>
      </c>
      <c r="CM316" s="4">
        <f t="shared" si="128"/>
        <v>5.5452688122317267E-2</v>
      </c>
      <c r="CN316" s="4">
        <f t="shared" si="128"/>
        <v>2.3926706321736418E-2</v>
      </c>
      <c r="CO316" s="4">
        <f t="shared" si="128"/>
        <v>1.7153079226249493E-2</v>
      </c>
      <c r="CP316" s="4">
        <f t="shared" si="128"/>
        <v>1.6986576841550631E-2</v>
      </c>
      <c r="CQ316" s="4">
        <f t="shared" si="128"/>
        <v>-6.2809640549761084E-2</v>
      </c>
      <c r="CR316" s="4">
        <f t="shared" si="128"/>
        <v>-2.4589501499536742E-2</v>
      </c>
      <c r="CS316" s="4">
        <f t="shared" si="128"/>
        <v>-9.3679412302877144E-2</v>
      </c>
      <c r="CT316" s="4">
        <f t="shared" si="128"/>
        <v>-6.2637020525832554E-4</v>
      </c>
      <c r="CU316" s="4">
        <f t="shared" si="128"/>
        <v>-9.0827145743192506E-3</v>
      </c>
      <c r="CV316" s="4">
        <f t="shared" si="128"/>
        <v>7.157019250125192E-2</v>
      </c>
      <c r="CW316" s="4">
        <f t="shared" si="128"/>
        <v>0</v>
      </c>
      <c r="CX316" s="4">
        <f t="shared" si="128"/>
        <v>-8.2304991365153672E-3</v>
      </c>
    </row>
    <row r="317" spans="2:102" x14ac:dyDescent="0.75">
      <c r="B317" s="3">
        <f t="shared" si="12"/>
        <v>61</v>
      </c>
      <c r="C317" s="4">
        <f t="shared" ref="C317:BN317" si="129">LN(C64/C63)</f>
        <v>6.5825799946944126E-3</v>
      </c>
      <c r="D317" s="4">
        <f t="shared" si="129"/>
        <v>-3.9761483796392945E-3</v>
      </c>
      <c r="E317" s="4">
        <f t="shared" si="129"/>
        <v>5.3864800656003233E-4</v>
      </c>
      <c r="F317" s="4">
        <f t="shared" si="129"/>
        <v>0</v>
      </c>
      <c r="G317" s="4">
        <f t="shared" si="129"/>
        <v>0</v>
      </c>
      <c r="H317" s="4">
        <f t="shared" si="129"/>
        <v>0</v>
      </c>
      <c r="I317" s="4">
        <f t="shared" si="129"/>
        <v>1.8165309263980069E-3</v>
      </c>
      <c r="J317" s="4">
        <f t="shared" si="129"/>
        <v>-5.6280527170022255E-3</v>
      </c>
      <c r="K317" s="4">
        <f t="shared" si="129"/>
        <v>1.7777782459993572E-3</v>
      </c>
      <c r="L317" s="4">
        <f t="shared" si="129"/>
        <v>-1.4815085785140587E-2</v>
      </c>
      <c r="M317" s="4">
        <f t="shared" si="129"/>
        <v>-2.9962547040647666E-4</v>
      </c>
      <c r="N317" s="4">
        <f t="shared" si="129"/>
        <v>0</v>
      </c>
      <c r="O317" s="4">
        <f t="shared" si="129"/>
        <v>8.1301260832503091E-3</v>
      </c>
      <c r="P317" s="4">
        <f t="shared" si="129"/>
        <v>3.194890896519067E-3</v>
      </c>
      <c r="Q317" s="4">
        <f t="shared" si="129"/>
        <v>8.0919684144422511E-3</v>
      </c>
      <c r="R317" s="4">
        <f t="shared" si="129"/>
        <v>-4.2299620848014457E-3</v>
      </c>
      <c r="S317" s="4">
        <f t="shared" si="129"/>
        <v>4.4501027031071845E-3</v>
      </c>
      <c r="T317" s="4">
        <f t="shared" si="129"/>
        <v>-9.7840160838302999E-3</v>
      </c>
      <c r="U317" s="4">
        <f t="shared" si="129"/>
        <v>3.9138993211363148E-3</v>
      </c>
      <c r="V317" s="4">
        <f t="shared" si="129"/>
        <v>-5.92887112227881E-3</v>
      </c>
      <c r="W317" s="4">
        <f t="shared" si="129"/>
        <v>1.9717390548398832E-3</v>
      </c>
      <c r="X317" s="4">
        <f t="shared" si="129"/>
        <v>0</v>
      </c>
      <c r="Y317" s="4">
        <f t="shared" si="129"/>
        <v>-1.0434877292579619E-2</v>
      </c>
      <c r="Z317" s="4">
        <f t="shared" si="129"/>
        <v>-8.8496152769824993E-3</v>
      </c>
      <c r="AA317" s="4">
        <f t="shared" si="129"/>
        <v>1.0362787035546658E-2</v>
      </c>
      <c r="AB317" s="4">
        <f t="shared" si="129"/>
        <v>-1.1621151801772627E-3</v>
      </c>
      <c r="AC317" s="4">
        <f t="shared" si="129"/>
        <v>-2.1178970147348059E-3</v>
      </c>
      <c r="AD317" s="4">
        <f t="shared" si="129"/>
        <v>2.4227752614254892E-3</v>
      </c>
      <c r="AE317" s="4">
        <f t="shared" si="129"/>
        <v>-7.0894349704880366E-3</v>
      </c>
      <c r="AF317" s="4">
        <f t="shared" si="129"/>
        <v>9.8136214483246706E-3</v>
      </c>
      <c r="AG317" s="4">
        <f t="shared" si="129"/>
        <v>7.4990629686035222E-4</v>
      </c>
      <c r="AH317" s="4">
        <f t="shared" si="129"/>
        <v>-8.6580627431145415E-3</v>
      </c>
      <c r="AI317" s="4">
        <f t="shared" si="129"/>
        <v>1.3369183082134417E-2</v>
      </c>
      <c r="AJ317" s="4">
        <f t="shared" si="129"/>
        <v>0</v>
      </c>
      <c r="AK317" s="4">
        <f t="shared" si="129"/>
        <v>-1.3618285363494515E-2</v>
      </c>
      <c r="AL317" s="4">
        <f t="shared" si="129"/>
        <v>-3.607941376199054E-3</v>
      </c>
      <c r="AM317" s="4">
        <f t="shared" si="129"/>
        <v>4.5300190717498974E-3</v>
      </c>
      <c r="AN317" s="4">
        <f t="shared" si="129"/>
        <v>-1.5527114164905539E-2</v>
      </c>
      <c r="AO317" s="4">
        <f t="shared" si="129"/>
        <v>2.056344545300084E-3</v>
      </c>
      <c r="AP317" s="4">
        <f t="shared" si="129"/>
        <v>-1.025650016718911E-2</v>
      </c>
      <c r="AQ317" s="4">
        <f t="shared" si="129"/>
        <v>-9.8401778015112344E-3</v>
      </c>
      <c r="AR317" s="4">
        <f t="shared" si="129"/>
        <v>-1.5560369374766809E-2</v>
      </c>
      <c r="AS317" s="4">
        <f t="shared" si="129"/>
        <v>4.724781566752158E-4</v>
      </c>
      <c r="AT317" s="4">
        <f t="shared" si="129"/>
        <v>2.2165730439220451E-3</v>
      </c>
      <c r="AU317" s="4">
        <f t="shared" si="129"/>
        <v>-2.6402640417412385E-4</v>
      </c>
      <c r="AV317" s="4">
        <f t="shared" si="129"/>
        <v>8.5711842052019378E-4</v>
      </c>
      <c r="AW317" s="4">
        <f t="shared" si="129"/>
        <v>4.8829624523989675E-3</v>
      </c>
      <c r="AX317" s="4">
        <f t="shared" si="129"/>
        <v>9.2133890576088489E-3</v>
      </c>
      <c r="AY317" s="4">
        <f t="shared" si="129"/>
        <v>1.4574249000725448E-2</v>
      </c>
      <c r="AZ317" s="4">
        <f t="shared" si="129"/>
        <v>8.3577104739615711E-4</v>
      </c>
      <c r="BA317" s="4">
        <f t="shared" si="129"/>
        <v>-2.1277398447284736E-2</v>
      </c>
      <c r="BB317" s="4">
        <f t="shared" si="129"/>
        <v>6.4908275255298256E-2</v>
      </c>
      <c r="BC317" s="4">
        <f t="shared" si="129"/>
        <v>2.1699713585112742E-2</v>
      </c>
      <c r="BD317" s="4">
        <f t="shared" si="129"/>
        <v>-4.3923935919162327E-3</v>
      </c>
      <c r="BE317" s="4">
        <f t="shared" si="129"/>
        <v>9.1620150462966114E-3</v>
      </c>
      <c r="BF317" s="4">
        <f t="shared" si="129"/>
        <v>8.3595053160902873E-3</v>
      </c>
      <c r="BG317" s="4">
        <f t="shared" si="129"/>
        <v>1.6435262485912427E-2</v>
      </c>
      <c r="BH317" s="4">
        <f t="shared" si="129"/>
        <v>6.3055525632766474E-3</v>
      </c>
      <c r="BI317" s="4">
        <f t="shared" si="129"/>
        <v>6.2903542792820427E-2</v>
      </c>
      <c r="BJ317" s="4">
        <f t="shared" si="129"/>
        <v>-8.7011376989629685E-2</v>
      </c>
      <c r="BK317" s="4">
        <f t="shared" si="129"/>
        <v>-0.14095312774531174</v>
      </c>
      <c r="BL317" s="4">
        <f t="shared" si="129"/>
        <v>-2.7829444083393075E-2</v>
      </c>
      <c r="BM317" s="4">
        <f t="shared" si="129"/>
        <v>0.13342125440094099</v>
      </c>
      <c r="BN317" s="4">
        <f t="shared" si="129"/>
        <v>2.1344911896296434E-2</v>
      </c>
      <c r="BO317" s="4">
        <f t="shared" ref="BO317:CX317" si="130">LN(BO64/BO63)</f>
        <v>-1.3182865114878223E-2</v>
      </c>
      <c r="BP317" s="4">
        <f t="shared" si="130"/>
        <v>8.1633106391608354E-3</v>
      </c>
      <c r="BQ317" s="4">
        <f t="shared" si="130"/>
        <v>-2.8583333149074835E-2</v>
      </c>
      <c r="BR317" s="4">
        <f t="shared" si="130"/>
        <v>1.5321454694433651E-2</v>
      </c>
      <c r="BS317" s="4">
        <f t="shared" si="130"/>
        <v>-4.0399072120210426E-2</v>
      </c>
      <c r="BT317" s="4">
        <f t="shared" si="130"/>
        <v>2.6388662985782768E-2</v>
      </c>
      <c r="BU317" s="4">
        <f t="shared" si="130"/>
        <v>-4.5300190717498991E-3</v>
      </c>
      <c r="BV317" s="4">
        <f t="shared" si="130"/>
        <v>-8.9543290970384472E-3</v>
      </c>
      <c r="BW317" s="4">
        <f t="shared" si="130"/>
        <v>4.0491361354736993E-2</v>
      </c>
      <c r="BX317" s="4">
        <f t="shared" si="130"/>
        <v>-1.4308670195561356E-2</v>
      </c>
      <c r="BY317" s="4">
        <f t="shared" si="130"/>
        <v>2.8929698300692003E-2</v>
      </c>
      <c r="BZ317" s="4">
        <f t="shared" si="130"/>
        <v>6.269859421556398E-2</v>
      </c>
      <c r="CA317" s="4">
        <f t="shared" si="130"/>
        <v>9.1937495325685639E-2</v>
      </c>
      <c r="CB317" s="4">
        <f t="shared" si="130"/>
        <v>-4.6857428202818803E-2</v>
      </c>
      <c r="CC317" s="4">
        <f t="shared" si="130"/>
        <v>-8.6230867388764093E-2</v>
      </c>
      <c r="CD317" s="4">
        <f t="shared" si="130"/>
        <v>-4.369999671118379E-3</v>
      </c>
      <c r="CE317" s="4">
        <f t="shared" si="130"/>
        <v>3.3919806346595624E-2</v>
      </c>
      <c r="CF317" s="4">
        <f t="shared" si="130"/>
        <v>2.0049973210700442E-2</v>
      </c>
      <c r="CG317" s="4">
        <f t="shared" si="130"/>
        <v>1.2109617585452056E-2</v>
      </c>
      <c r="CH317" s="4">
        <f t="shared" si="130"/>
        <v>-5.4334537229955475E-3</v>
      </c>
      <c r="CI317" s="4">
        <f t="shared" si="130"/>
        <v>-2.5542798050967423E-3</v>
      </c>
      <c r="CJ317" s="4">
        <f t="shared" si="130"/>
        <v>2.5688176686045269E-2</v>
      </c>
      <c r="CK317" s="4">
        <f t="shared" si="130"/>
        <v>-4.8494349938610383E-2</v>
      </c>
      <c r="CL317" s="4">
        <f t="shared" si="130"/>
        <v>1.7735453469433799E-2</v>
      </c>
      <c r="CM317" s="4">
        <f t="shared" si="130"/>
        <v>-6.4832991408718565E-2</v>
      </c>
      <c r="CN317" s="4">
        <f t="shared" si="130"/>
        <v>-9.6789140998350121E-3</v>
      </c>
      <c r="CO317" s="4">
        <f t="shared" si="130"/>
        <v>-9.6331108938432192E-2</v>
      </c>
      <c r="CP317" s="4">
        <f t="shared" si="130"/>
        <v>-0.10760879025188365</v>
      </c>
      <c r="CQ317" s="4">
        <f t="shared" si="130"/>
        <v>2.6284677099084122E-2</v>
      </c>
      <c r="CR317" s="4">
        <f t="shared" si="130"/>
        <v>4.6349199560684971E-2</v>
      </c>
      <c r="CS317" s="4">
        <f t="shared" si="130"/>
        <v>7.0697968886119754E-3</v>
      </c>
      <c r="CT317" s="4">
        <f t="shared" si="130"/>
        <v>-1.5788139754132902E-2</v>
      </c>
      <c r="CU317" s="4">
        <f t="shared" si="130"/>
        <v>-2.5879447987820835E-2</v>
      </c>
      <c r="CV317" s="4">
        <f t="shared" si="130"/>
        <v>-3.670136685042804E-2</v>
      </c>
      <c r="CW317" s="4">
        <f t="shared" si="130"/>
        <v>7.6923456231556449E-3</v>
      </c>
      <c r="CX317" s="4">
        <f t="shared" si="130"/>
        <v>-6.3399383293621207E-3</v>
      </c>
    </row>
    <row r="318" spans="2:102" x14ac:dyDescent="0.75">
      <c r="B318" s="3">
        <f t="shared" si="12"/>
        <v>62</v>
      </c>
      <c r="C318" s="4">
        <f t="shared" ref="C318:BN318" si="131">LN(C65/C64)</f>
        <v>-1.6415872359517465E-3</v>
      </c>
      <c r="D318" s="4">
        <f t="shared" si="131"/>
        <v>5.298025637555194E-3</v>
      </c>
      <c r="E318" s="4">
        <f t="shared" si="131"/>
        <v>5.3835802107790641E-4</v>
      </c>
      <c r="F318" s="4">
        <f t="shared" si="131"/>
        <v>0</v>
      </c>
      <c r="G318" s="4">
        <f t="shared" si="131"/>
        <v>4.1237171838621562E-3</v>
      </c>
      <c r="H318" s="4">
        <f t="shared" si="131"/>
        <v>-1.9584469276189308E-2</v>
      </c>
      <c r="I318" s="4">
        <f t="shared" si="131"/>
        <v>-1.8315530306433063E-2</v>
      </c>
      <c r="J318" s="4">
        <f t="shared" si="131"/>
        <v>-9.7964176086295027E-3</v>
      </c>
      <c r="K318" s="4">
        <f t="shared" si="131"/>
        <v>-5.3428444104954695E-3</v>
      </c>
      <c r="L318" s="4">
        <f t="shared" si="131"/>
        <v>0</v>
      </c>
      <c r="M318" s="4">
        <f t="shared" si="131"/>
        <v>-2.0998957768845437E-3</v>
      </c>
      <c r="N318" s="4">
        <f t="shared" si="131"/>
        <v>0</v>
      </c>
      <c r="O318" s="4">
        <f t="shared" si="131"/>
        <v>8.0645598367302743E-3</v>
      </c>
      <c r="P318" s="4">
        <f t="shared" si="131"/>
        <v>-1.4997603015670472E-2</v>
      </c>
      <c r="Q318" s="4">
        <f t="shared" si="131"/>
        <v>1.9323677510538603E-3</v>
      </c>
      <c r="R318" s="4">
        <f t="shared" si="131"/>
        <v>2.6938634724615516E-3</v>
      </c>
      <c r="S318" s="4">
        <f t="shared" si="131"/>
        <v>1.26782901293076E-3</v>
      </c>
      <c r="T318" s="4">
        <f t="shared" si="131"/>
        <v>-1.6400167677537701E-3</v>
      </c>
      <c r="U318" s="4">
        <f t="shared" si="131"/>
        <v>-3.9138993211364406E-3</v>
      </c>
      <c r="V318" s="4">
        <f t="shared" si="131"/>
        <v>-1.9841276350465926E-3</v>
      </c>
      <c r="W318" s="4">
        <f t="shared" si="131"/>
        <v>1.4988876252205552E-2</v>
      </c>
      <c r="X318" s="4">
        <f t="shared" si="131"/>
        <v>0</v>
      </c>
      <c r="Y318" s="4">
        <f t="shared" si="131"/>
        <v>1.2163486193197402E-2</v>
      </c>
      <c r="Z318" s="4">
        <f t="shared" si="131"/>
        <v>-2.7028672387919374E-2</v>
      </c>
      <c r="AA318" s="4">
        <f t="shared" si="131"/>
        <v>-5.1679701584426731E-3</v>
      </c>
      <c r="AB318" s="4">
        <f t="shared" si="131"/>
        <v>4.2545026464469154E-3</v>
      </c>
      <c r="AC318" s="4">
        <f t="shared" si="131"/>
        <v>1.4124296133423584E-3</v>
      </c>
      <c r="AD318" s="4">
        <f t="shared" si="131"/>
        <v>-1.2106539008961388E-3</v>
      </c>
      <c r="AE318" s="4">
        <f t="shared" si="131"/>
        <v>-2.3743580604622403E-3</v>
      </c>
      <c r="AF318" s="4">
        <f t="shared" si="131"/>
        <v>-1.1725621824215844E-3</v>
      </c>
      <c r="AG318" s="4">
        <f t="shared" si="131"/>
        <v>-1.5003753752345652E-3</v>
      </c>
      <c r="AH318" s="4">
        <f t="shared" si="131"/>
        <v>-1.3129291441792623E-2</v>
      </c>
      <c r="AI318" s="4">
        <f t="shared" si="131"/>
        <v>-1.5390066221906779E-2</v>
      </c>
      <c r="AJ318" s="4">
        <f t="shared" si="131"/>
        <v>1.5785322930497896E-3</v>
      </c>
      <c r="AK318" s="4">
        <f t="shared" si="131"/>
        <v>9.3052780614722996E-3</v>
      </c>
      <c r="AL318" s="4">
        <f t="shared" si="131"/>
        <v>-1.2055456553487812E-3</v>
      </c>
      <c r="AM318" s="4">
        <f t="shared" si="131"/>
        <v>-3.3955890011381604E-3</v>
      </c>
      <c r="AN318" s="4">
        <f t="shared" si="131"/>
        <v>-1.0486987495247962E-2</v>
      </c>
      <c r="AO318" s="4">
        <f t="shared" si="131"/>
        <v>-2.8800678208711667E-3</v>
      </c>
      <c r="AP318" s="4">
        <f t="shared" si="131"/>
        <v>4.4722793683944981E-3</v>
      </c>
      <c r="AQ318" s="4">
        <f t="shared" si="131"/>
        <v>9.8401778015111355E-3</v>
      </c>
      <c r="AR318" s="4">
        <f t="shared" si="131"/>
        <v>-6.2493469197829237E-3</v>
      </c>
      <c r="AS318" s="4">
        <f t="shared" si="131"/>
        <v>-3.3120446647530244E-3</v>
      </c>
      <c r="AT318" s="4">
        <f t="shared" si="131"/>
        <v>1.9517278981916169E-3</v>
      </c>
      <c r="AU318" s="4">
        <f t="shared" si="131"/>
        <v>5.279831168061072E-4</v>
      </c>
      <c r="AV318" s="4">
        <f t="shared" si="131"/>
        <v>-3.4275921500944269E-4</v>
      </c>
      <c r="AW318" s="4">
        <f t="shared" si="131"/>
        <v>-1.4336920018484744E-3</v>
      </c>
      <c r="AX318" s="4">
        <f t="shared" si="131"/>
        <v>1.4099403111187865E-3</v>
      </c>
      <c r="AY318" s="4">
        <f t="shared" si="131"/>
        <v>1.9457963053708047E-3</v>
      </c>
      <c r="AZ318" s="4">
        <f t="shared" si="131"/>
        <v>-3.9761483796395174E-3</v>
      </c>
      <c r="BA318" s="4">
        <f t="shared" si="131"/>
        <v>-5.459445278984363E-2</v>
      </c>
      <c r="BB318" s="4">
        <f t="shared" si="131"/>
        <v>-0.12485511892569651</v>
      </c>
      <c r="BC318" s="4">
        <f t="shared" si="131"/>
        <v>-8.6916188754823639E-2</v>
      </c>
      <c r="BD318" s="4">
        <f t="shared" si="131"/>
        <v>-2.6767397364325183E-2</v>
      </c>
      <c r="BE318" s="4">
        <f t="shared" si="131"/>
        <v>-5.0615864080510352E-2</v>
      </c>
      <c r="BF318" s="4">
        <f t="shared" si="131"/>
        <v>-2.3158929762029476E-2</v>
      </c>
      <c r="BG318" s="4">
        <f t="shared" si="131"/>
        <v>-1.3253586241596343E-2</v>
      </c>
      <c r="BH318" s="4">
        <f t="shared" si="131"/>
        <v>-5.039144553640585E-2</v>
      </c>
      <c r="BI318" s="4">
        <f t="shared" si="131"/>
        <v>-6.0377225659709328E-2</v>
      </c>
      <c r="BJ318" s="4">
        <f t="shared" si="131"/>
        <v>2.2472855852058576E-2</v>
      </c>
      <c r="BK318" s="4">
        <f t="shared" si="131"/>
        <v>-3.8887038197257466E-2</v>
      </c>
      <c r="BL318" s="4">
        <f t="shared" si="131"/>
        <v>-1.9302069846761964E-2</v>
      </c>
      <c r="BM318" s="4">
        <f t="shared" si="131"/>
        <v>-3.4513229420375637E-2</v>
      </c>
      <c r="BN318" s="4">
        <f t="shared" si="131"/>
        <v>1.8100041643617937E-2</v>
      </c>
      <c r="BO318" s="4">
        <f t="shared" ref="BO318:CX318" si="132">LN(BO65/BO64)</f>
        <v>-1.1439590909394544E-2</v>
      </c>
      <c r="BP318" s="4">
        <f t="shared" si="132"/>
        <v>-8.6187877593105287E-3</v>
      </c>
      <c r="BQ318" s="4">
        <f t="shared" si="132"/>
        <v>2.2378556262192043E-2</v>
      </c>
      <c r="BR318" s="4">
        <f t="shared" si="132"/>
        <v>-5.2217081982114361E-2</v>
      </c>
      <c r="BS318" s="4">
        <f t="shared" si="132"/>
        <v>1.8848725558667331E-2</v>
      </c>
      <c r="BT318" s="4">
        <f t="shared" si="132"/>
        <v>-2.2732351782672511E-2</v>
      </c>
      <c r="BU318" s="4">
        <f t="shared" si="132"/>
        <v>-6.38577086751006E-2</v>
      </c>
      <c r="BV318" s="4">
        <f t="shared" si="132"/>
        <v>-3.2982581521823907E-2</v>
      </c>
      <c r="BW318" s="4">
        <f t="shared" si="132"/>
        <v>-5.5409244249313351E-2</v>
      </c>
      <c r="BX318" s="4">
        <f t="shared" si="132"/>
        <v>-2.1036374438405336E-2</v>
      </c>
      <c r="BY318" s="4">
        <f t="shared" si="132"/>
        <v>-3.8080753518049695E-2</v>
      </c>
      <c r="BZ318" s="4">
        <f t="shared" si="132"/>
        <v>-2.7201677156794765E-2</v>
      </c>
      <c r="CA318" s="4">
        <f t="shared" si="132"/>
        <v>-9.0950328414325099E-2</v>
      </c>
      <c r="CB318" s="4">
        <f t="shared" si="132"/>
        <v>-1.9608471388376313E-2</v>
      </c>
      <c r="CC318" s="4">
        <f t="shared" si="132"/>
        <v>-3.573027472539072E-3</v>
      </c>
      <c r="CD318" s="4">
        <f t="shared" si="132"/>
        <v>-2.9239786914352006E-3</v>
      </c>
      <c r="CE318" s="4">
        <f t="shared" si="132"/>
        <v>7.3839997946398925E-3</v>
      </c>
      <c r="CF318" s="4">
        <f t="shared" si="132"/>
        <v>-4.5662179795811948E-3</v>
      </c>
      <c r="CG318" s="4">
        <f t="shared" si="132"/>
        <v>-7.3922810970383196E-2</v>
      </c>
      <c r="CH318" s="4">
        <f t="shared" si="132"/>
        <v>4.5033026513314652E-2</v>
      </c>
      <c r="CI318" s="4">
        <f t="shared" si="132"/>
        <v>-1.0282866955583919E-2</v>
      </c>
      <c r="CJ318" s="4">
        <f t="shared" si="132"/>
        <v>-2.6049644248267737E-2</v>
      </c>
      <c r="CK318" s="4">
        <f t="shared" si="132"/>
        <v>-2.613895187154457E-2</v>
      </c>
      <c r="CL318" s="4">
        <f t="shared" si="132"/>
        <v>3.0665112954737301E-2</v>
      </c>
      <c r="CM318" s="4">
        <f t="shared" si="132"/>
        <v>1.2709201167437525E-2</v>
      </c>
      <c r="CN318" s="4">
        <f t="shared" si="132"/>
        <v>-1.0666767804195303E-2</v>
      </c>
      <c r="CO318" s="4">
        <f t="shared" si="132"/>
        <v>1.9778147791643712E-2</v>
      </c>
      <c r="CP318" s="4">
        <f t="shared" si="132"/>
        <v>6.1821811714001647E-2</v>
      </c>
      <c r="CQ318" s="4">
        <f t="shared" si="132"/>
        <v>-1.9773259151803772E-2</v>
      </c>
      <c r="CR318" s="4">
        <f t="shared" si="132"/>
        <v>4.4742803949211069E-3</v>
      </c>
      <c r="CS318" s="4">
        <f t="shared" si="132"/>
        <v>2.8870998486965362E-2</v>
      </c>
      <c r="CT318" s="4">
        <f t="shared" si="132"/>
        <v>-4.6914140153023524E-2</v>
      </c>
      <c r="CU318" s="4">
        <f t="shared" si="132"/>
        <v>3.7383221106071581E-3</v>
      </c>
      <c r="CV318" s="4">
        <f t="shared" si="132"/>
        <v>-1.8868484304382805E-2</v>
      </c>
      <c r="CW318" s="4">
        <f t="shared" si="132"/>
        <v>1.5209418663528708E-2</v>
      </c>
      <c r="CX318" s="4">
        <f t="shared" si="132"/>
        <v>-9.8102725038235278E-2</v>
      </c>
    </row>
    <row r="319" spans="2:102" x14ac:dyDescent="0.75">
      <c r="B319" s="3">
        <f t="shared" si="12"/>
        <v>63</v>
      </c>
      <c r="C319" s="4">
        <f t="shared" ref="C319:BN319" si="133">LN(C66/C65)</f>
        <v>-1.3230622986630627E-2</v>
      </c>
      <c r="D319" s="4">
        <f t="shared" si="133"/>
        <v>-2.6455041884241655E-3</v>
      </c>
      <c r="E319" s="4">
        <f t="shared" si="133"/>
        <v>-1.0770060276379489E-3</v>
      </c>
      <c r="F319" s="4">
        <f t="shared" si="133"/>
        <v>0</v>
      </c>
      <c r="G319" s="4">
        <f t="shared" si="133"/>
        <v>0</v>
      </c>
      <c r="H319" s="4">
        <f t="shared" si="133"/>
        <v>1.4724192393936663E-2</v>
      </c>
      <c r="I319" s="4">
        <f t="shared" si="133"/>
        <v>2.4615397044465428E-3</v>
      </c>
      <c r="J319" s="4">
        <f t="shared" si="133"/>
        <v>-6.7585388532867196E-3</v>
      </c>
      <c r="K319" s="4">
        <f t="shared" si="133"/>
        <v>7.7083097358306794E-3</v>
      </c>
      <c r="L319" s="4">
        <f t="shared" si="133"/>
        <v>-1.5037877364540559E-2</v>
      </c>
      <c r="M319" s="4">
        <f t="shared" si="133"/>
        <v>-2.1043146198952839E-3</v>
      </c>
      <c r="N319" s="4">
        <f t="shared" si="133"/>
        <v>-9.2166551049240632E-3</v>
      </c>
      <c r="O319" s="4">
        <f t="shared" si="133"/>
        <v>5.3404666313175038E-3</v>
      </c>
      <c r="P319" s="4">
        <f t="shared" si="133"/>
        <v>-8.1279233697274904E-3</v>
      </c>
      <c r="Q319" s="4">
        <f t="shared" si="133"/>
        <v>3.2123381301837994E-3</v>
      </c>
      <c r="R319" s="4">
        <f t="shared" si="133"/>
        <v>5.7482434576954181E-3</v>
      </c>
      <c r="S319" s="4">
        <f t="shared" si="133"/>
        <v>1.2662236576260642E-3</v>
      </c>
      <c r="T319" s="4">
        <f t="shared" si="133"/>
        <v>-4.9362502536227162E-3</v>
      </c>
      <c r="U319" s="4">
        <f t="shared" si="133"/>
        <v>1.9588644853331932E-3</v>
      </c>
      <c r="V319" s="4">
        <f t="shared" si="133"/>
        <v>-1.2420818886648233E-3</v>
      </c>
      <c r="W319" s="4">
        <f t="shared" si="133"/>
        <v>1.8584322112366193E-2</v>
      </c>
      <c r="X319" s="4">
        <f t="shared" si="133"/>
        <v>0</v>
      </c>
      <c r="Y319" s="4">
        <f t="shared" si="133"/>
        <v>-1.7422043446664235E-2</v>
      </c>
      <c r="Z319" s="4">
        <f t="shared" si="133"/>
        <v>-2.7434859457508326E-3</v>
      </c>
      <c r="AA319" s="4">
        <f t="shared" si="133"/>
        <v>6.8847087774972331E-3</v>
      </c>
      <c r="AB319" s="4">
        <f t="shared" si="133"/>
        <v>8.263715710956545E-3</v>
      </c>
      <c r="AC319" s="4">
        <f t="shared" si="133"/>
        <v>7.0323777861558707E-3</v>
      </c>
      <c r="AD319" s="4">
        <f t="shared" si="133"/>
        <v>6.0551016079526195E-4</v>
      </c>
      <c r="AE319" s="4">
        <f t="shared" si="133"/>
        <v>7.8927007989092034E-3</v>
      </c>
      <c r="AF319" s="4">
        <f t="shared" si="133"/>
        <v>1.2050680329604544E-2</v>
      </c>
      <c r="AG319" s="4">
        <f t="shared" si="133"/>
        <v>-2.6310859004663165E-3</v>
      </c>
      <c r="AH319" s="4">
        <f t="shared" si="133"/>
        <v>2.4443913417764385E-3</v>
      </c>
      <c r="AI319" s="4">
        <f t="shared" si="133"/>
        <v>-6.0872693886501973E-3</v>
      </c>
      <c r="AJ319" s="4">
        <f t="shared" si="133"/>
        <v>0</v>
      </c>
      <c r="AK319" s="4">
        <f t="shared" si="133"/>
        <v>2.1588289032071924E-3</v>
      </c>
      <c r="AL319" s="4">
        <f t="shared" si="133"/>
        <v>4.8134870315477201E-3</v>
      </c>
      <c r="AM319" s="4">
        <f t="shared" si="133"/>
        <v>-5.6705416886647765E-4</v>
      </c>
      <c r="AN319" s="4">
        <f t="shared" si="133"/>
        <v>6.0060240602119487E-3</v>
      </c>
      <c r="AO319" s="4">
        <f t="shared" si="133"/>
        <v>-3.3016951165741062E-3</v>
      </c>
      <c r="AP319" s="4">
        <f t="shared" si="133"/>
        <v>-4.0241502997253797E-3</v>
      </c>
      <c r="AQ319" s="4">
        <f t="shared" si="133"/>
        <v>-4.907985312192201E-3</v>
      </c>
      <c r="AR319" s="4">
        <f t="shared" si="133"/>
        <v>1.1178104352739806E-2</v>
      </c>
      <c r="AS319" s="4">
        <f t="shared" si="133"/>
        <v>2.8395665080777391E-3</v>
      </c>
      <c r="AT319" s="4">
        <f t="shared" si="133"/>
        <v>3.6330648498809175E-3</v>
      </c>
      <c r="AU319" s="4">
        <f t="shared" si="133"/>
        <v>-7.92079249332682E-4</v>
      </c>
      <c r="AV319" s="4">
        <f t="shared" si="133"/>
        <v>-4.4665939230348192E-3</v>
      </c>
      <c r="AW319" s="4">
        <f t="shared" si="133"/>
        <v>-6.7660230765441221E-3</v>
      </c>
      <c r="AX319" s="4">
        <f t="shared" si="133"/>
        <v>0</v>
      </c>
      <c r="AY319" s="4">
        <f t="shared" si="133"/>
        <v>-1.3419267627848041E-2</v>
      </c>
      <c r="AZ319" s="4">
        <f t="shared" si="133"/>
        <v>-3.7815171113029654E-3</v>
      </c>
      <c r="BA319" s="4">
        <f t="shared" si="133"/>
        <v>8.2659905688127519E-2</v>
      </c>
      <c r="BB319" s="4">
        <f t="shared" si="133"/>
        <v>0.10242427193751436</v>
      </c>
      <c r="BC319" s="4">
        <f t="shared" si="133"/>
        <v>1.3049830583672737E-2</v>
      </c>
      <c r="BD319" s="4">
        <f t="shared" si="133"/>
        <v>-1.9019211563692979E-2</v>
      </c>
      <c r="BE319" s="4">
        <f t="shared" si="133"/>
        <v>3.6024954050099561E-2</v>
      </c>
      <c r="BF319" s="4">
        <f t="shared" si="133"/>
        <v>3.7621991789584107E-2</v>
      </c>
      <c r="BG319" s="4">
        <f t="shared" si="133"/>
        <v>-1.0859257143350202E-2</v>
      </c>
      <c r="BH319" s="4">
        <f t="shared" si="133"/>
        <v>1.78682538308459E-2</v>
      </c>
      <c r="BI319" s="4">
        <f t="shared" si="133"/>
        <v>1.087421840437087E-2</v>
      </c>
      <c r="BJ319" s="4">
        <f t="shared" si="133"/>
        <v>0.10536051565782635</v>
      </c>
      <c r="BK319" s="4">
        <f t="shared" si="133"/>
        <v>5.0735518041398468E-2</v>
      </c>
      <c r="BL319" s="4">
        <f t="shared" si="133"/>
        <v>7.3971673404437692E-3</v>
      </c>
      <c r="BM319" s="4">
        <f t="shared" si="133"/>
        <v>-1.2851582503580405E-2</v>
      </c>
      <c r="BN319" s="4">
        <f t="shared" si="133"/>
        <v>-4.4943895878392153E-3</v>
      </c>
      <c r="BO319" s="4">
        <f t="shared" ref="BO319:CX319" si="134">LN(BO66/BO65)</f>
        <v>2.1342996537899266E-2</v>
      </c>
      <c r="BP319" s="4">
        <f t="shared" si="134"/>
        <v>9.1074687533839393E-4</v>
      </c>
      <c r="BQ319" s="4">
        <f t="shared" si="134"/>
        <v>3.4518501654778378E-3</v>
      </c>
      <c r="BR319" s="4">
        <f t="shared" si="134"/>
        <v>1.2856008101533955E-2</v>
      </c>
      <c r="BS319" s="4">
        <f t="shared" si="134"/>
        <v>-8.3333815591442994E-3</v>
      </c>
      <c r="BT319" s="4">
        <f t="shared" si="134"/>
        <v>-1.1747565349950305E-2</v>
      </c>
      <c r="BU319" s="4">
        <f t="shared" si="134"/>
        <v>3.623800133670093E-2</v>
      </c>
      <c r="BV319" s="4">
        <f t="shared" si="134"/>
        <v>9.5820987575804418E-3</v>
      </c>
      <c r="BW319" s="4">
        <f t="shared" si="134"/>
        <v>3.5705818381715632E-2</v>
      </c>
      <c r="BX319" s="4">
        <f t="shared" si="134"/>
        <v>-1.1099805637090411E-2</v>
      </c>
      <c r="BY319" s="4">
        <f t="shared" si="134"/>
        <v>2.8199250188051941E-2</v>
      </c>
      <c r="BZ319" s="4">
        <f t="shared" si="134"/>
        <v>9.6853057344636791E-3</v>
      </c>
      <c r="CA319" s="4">
        <f t="shared" si="134"/>
        <v>1.0306839707398454E-2</v>
      </c>
      <c r="CB319" s="4">
        <f t="shared" si="134"/>
        <v>-2.9163041957882079E-3</v>
      </c>
      <c r="CC319" s="4">
        <f t="shared" si="134"/>
        <v>9.352105570280142E-3</v>
      </c>
      <c r="CD319" s="4">
        <f t="shared" si="134"/>
        <v>7.2939783625536256E-3</v>
      </c>
      <c r="CE319" s="4">
        <f t="shared" si="134"/>
        <v>-9.5037674140383381E-3</v>
      </c>
      <c r="CF319" s="4">
        <f t="shared" si="134"/>
        <v>1.3067626818717235E-3</v>
      </c>
      <c r="CG319" s="4">
        <f t="shared" si="134"/>
        <v>-1.1470407305309955E-2</v>
      </c>
      <c r="CH319" s="4">
        <f t="shared" si="134"/>
        <v>-5.6490187954742817E-2</v>
      </c>
      <c r="CI319" s="4">
        <f t="shared" si="134"/>
        <v>-2.6179505581771054E-2</v>
      </c>
      <c r="CJ319" s="4">
        <f t="shared" si="134"/>
        <v>-9.4443128425877026E-3</v>
      </c>
      <c r="CK319" s="4">
        <f t="shared" si="134"/>
        <v>-7.9593241917302826E-2</v>
      </c>
      <c r="CL319" s="4">
        <f t="shared" si="134"/>
        <v>-5.3012411646733981E-2</v>
      </c>
      <c r="CM319" s="4">
        <f t="shared" si="134"/>
        <v>3.3979093811562854E-2</v>
      </c>
      <c r="CN319" s="4">
        <f t="shared" si="134"/>
        <v>8.010723746078979E-3</v>
      </c>
      <c r="CO319" s="4">
        <f t="shared" si="134"/>
        <v>6.1013001961771132E-3</v>
      </c>
      <c r="CP319" s="4">
        <f t="shared" si="134"/>
        <v>-2.602851710805125E-2</v>
      </c>
      <c r="CQ319" s="4">
        <f t="shared" si="134"/>
        <v>3.0484169729314819E-2</v>
      </c>
      <c r="CR319" s="4">
        <f t="shared" si="134"/>
        <v>-5.9787918378973258E-2</v>
      </c>
      <c r="CS319" s="4">
        <f t="shared" si="134"/>
        <v>-1.1594332780919257E-2</v>
      </c>
      <c r="CT319" s="4">
        <f t="shared" si="134"/>
        <v>6.5830214894117056E-2</v>
      </c>
      <c r="CU319" s="4">
        <f t="shared" si="134"/>
        <v>6.97190832411476E-3</v>
      </c>
      <c r="CV319" s="4">
        <f t="shared" si="134"/>
        <v>1.8868484304382736E-2</v>
      </c>
      <c r="CW319" s="4">
        <f t="shared" si="134"/>
        <v>2.2388994893478686E-2</v>
      </c>
      <c r="CX319" s="4">
        <f t="shared" si="134"/>
        <v>6.982001626645698E-2</v>
      </c>
    </row>
    <row r="320" spans="2:102" x14ac:dyDescent="0.75">
      <c r="B320" s="3">
        <f t="shared" si="12"/>
        <v>64</v>
      </c>
      <c r="C320" s="4">
        <f t="shared" ref="C320:BN320" si="135">LN(C67/C66)</f>
        <v>1.1092624542857557E-3</v>
      </c>
      <c r="D320" s="4">
        <f t="shared" si="135"/>
        <v>-2.652521449131117E-3</v>
      </c>
      <c r="E320" s="4">
        <f t="shared" si="135"/>
        <v>-5.3893830461027026E-4</v>
      </c>
      <c r="F320" s="4">
        <f t="shared" si="135"/>
        <v>0</v>
      </c>
      <c r="G320" s="4">
        <f t="shared" si="135"/>
        <v>-4.1237171838621519E-3</v>
      </c>
      <c r="H320" s="4">
        <f t="shared" si="135"/>
        <v>1.930096103704692E-2</v>
      </c>
      <c r="I320" s="4">
        <f t="shared" si="135"/>
        <v>-2.4615397044465718E-3</v>
      </c>
      <c r="J320" s="4">
        <f t="shared" si="135"/>
        <v>-1.0487773110630405E-2</v>
      </c>
      <c r="K320" s="4">
        <f t="shared" si="135"/>
        <v>3.537739538796741E-3</v>
      </c>
      <c r="L320" s="4">
        <f t="shared" si="135"/>
        <v>0</v>
      </c>
      <c r="M320" s="4">
        <f t="shared" si="135"/>
        <v>-9.0320644405982248E-4</v>
      </c>
      <c r="N320" s="4">
        <f t="shared" si="135"/>
        <v>9.2166551049240476E-3</v>
      </c>
      <c r="O320" s="4">
        <f t="shared" si="135"/>
        <v>3.9867162438213827E-3</v>
      </c>
      <c r="P320" s="4">
        <f t="shared" si="135"/>
        <v>-7.6461322813557069E-3</v>
      </c>
      <c r="Q320" s="4">
        <f t="shared" si="135"/>
        <v>-9.3443566991400617E-3</v>
      </c>
      <c r="R320" s="4">
        <f t="shared" si="135"/>
        <v>-1.1470083459786987E-3</v>
      </c>
      <c r="S320" s="4">
        <f t="shared" si="135"/>
        <v>-4.4388151512108386E-3</v>
      </c>
      <c r="T320" s="4">
        <f t="shared" si="135"/>
        <v>-5.789925190412523E-3</v>
      </c>
      <c r="U320" s="4">
        <f t="shared" si="135"/>
        <v>5.8536752514605078E-3</v>
      </c>
      <c r="V320" s="4">
        <f t="shared" si="135"/>
        <v>6.4420440823731266E-3</v>
      </c>
      <c r="W320" s="4">
        <f t="shared" si="135"/>
        <v>5.0665086212786491E-3</v>
      </c>
      <c r="X320" s="4">
        <f t="shared" si="135"/>
        <v>0</v>
      </c>
      <c r="Y320" s="4">
        <f t="shared" si="135"/>
        <v>0</v>
      </c>
      <c r="Z320" s="4">
        <f t="shared" si="135"/>
        <v>4.5683039703798781E-3</v>
      </c>
      <c r="AA320" s="4">
        <f t="shared" si="135"/>
        <v>-6.8847087774971437E-3</v>
      </c>
      <c r="AB320" s="4">
        <f t="shared" si="135"/>
        <v>-3.828483967130574E-4</v>
      </c>
      <c r="AC320" s="4">
        <f t="shared" si="135"/>
        <v>-2.1045255049152757E-3</v>
      </c>
      <c r="AD320" s="4">
        <f t="shared" si="135"/>
        <v>-6.0551016079520513E-4</v>
      </c>
      <c r="AE320" s="4">
        <f t="shared" si="135"/>
        <v>-7.8927007989091531E-3</v>
      </c>
      <c r="AF320" s="4">
        <f t="shared" si="135"/>
        <v>4.2413790206990692E-3</v>
      </c>
      <c r="AG320" s="4">
        <f t="shared" si="135"/>
        <v>-4.1486010849124798E-3</v>
      </c>
      <c r="AH320" s="4">
        <f t="shared" si="135"/>
        <v>-2.9339874347874273E-3</v>
      </c>
      <c r="AI320" s="4">
        <f t="shared" si="135"/>
        <v>5.4127331067502591E-3</v>
      </c>
      <c r="AJ320" s="4">
        <f t="shared" si="135"/>
        <v>0</v>
      </c>
      <c r="AK320" s="4">
        <f t="shared" si="135"/>
        <v>1.5892755045007523E-2</v>
      </c>
      <c r="AL320" s="4">
        <f t="shared" si="135"/>
        <v>3.5949709178587932E-3</v>
      </c>
      <c r="AM320" s="4">
        <f t="shared" si="135"/>
        <v>3.3975117619152112E-3</v>
      </c>
      <c r="AN320" s="4">
        <f t="shared" si="135"/>
        <v>-1.8889870332891218E-2</v>
      </c>
      <c r="AO320" s="4">
        <f t="shared" si="135"/>
        <v>-2.0691089525504869E-3</v>
      </c>
      <c r="AP320" s="4">
        <f t="shared" si="135"/>
        <v>2.2376379889280859E-3</v>
      </c>
      <c r="AQ320" s="4">
        <f t="shared" si="135"/>
        <v>-7.4074412778618046E-3</v>
      </c>
      <c r="AR320" s="4">
        <f t="shared" si="135"/>
        <v>5.5425424343384811E-3</v>
      </c>
      <c r="AS320" s="4">
        <f t="shared" si="135"/>
        <v>-9.0197620762700829E-3</v>
      </c>
      <c r="AT320" s="4">
        <f t="shared" si="135"/>
        <v>3.8847523958935481E-4</v>
      </c>
      <c r="AU320" s="4">
        <f t="shared" si="135"/>
        <v>2.1108187256913703E-3</v>
      </c>
      <c r="AV320" s="4">
        <f t="shared" si="135"/>
        <v>4.4665939230347975E-3</v>
      </c>
      <c r="AW320" s="4">
        <f t="shared" si="135"/>
        <v>-3.0379770200768094E-3</v>
      </c>
      <c r="AX320" s="4">
        <f t="shared" si="135"/>
        <v>-2.4687016593607685E-3</v>
      </c>
      <c r="AY320" s="4">
        <f t="shared" si="135"/>
        <v>-2.2541570547991961E-3</v>
      </c>
      <c r="AZ320" s="4">
        <f t="shared" si="135"/>
        <v>-8.4228263560328536E-4</v>
      </c>
      <c r="BA320" s="4">
        <f t="shared" si="135"/>
        <v>-7.7994785597970864E-2</v>
      </c>
      <c r="BB320" s="4">
        <f t="shared" si="135"/>
        <v>6.5944657252807485E-3</v>
      </c>
      <c r="BC320" s="4">
        <f t="shared" si="135"/>
        <v>0.11086955202040867</v>
      </c>
      <c r="BD320" s="4">
        <f t="shared" si="135"/>
        <v>5.8906330640777549E-2</v>
      </c>
      <c r="BE320" s="4">
        <f t="shared" si="135"/>
        <v>-9.2973051442847409E-3</v>
      </c>
      <c r="BF320" s="4">
        <f t="shared" si="135"/>
        <v>-3.6557595733797577E-2</v>
      </c>
      <c r="BG320" s="4">
        <f t="shared" si="135"/>
        <v>-2.5723486853113579E-3</v>
      </c>
      <c r="BH320" s="4">
        <f t="shared" si="135"/>
        <v>-2.9960299595874425E-2</v>
      </c>
      <c r="BI320" s="4">
        <f t="shared" si="135"/>
        <v>2.8702257297334985E-2</v>
      </c>
      <c r="BJ320" s="4">
        <f t="shared" si="135"/>
        <v>-8.3381608939051013E-2</v>
      </c>
      <c r="BK320" s="4">
        <f t="shared" si="135"/>
        <v>-3.0495636693652409E-2</v>
      </c>
      <c r="BL320" s="4">
        <f t="shared" si="135"/>
        <v>-9.7200487565834038E-3</v>
      </c>
      <c r="BM320" s="4">
        <f t="shared" si="135"/>
        <v>-0.12467821608763749</v>
      </c>
      <c r="BN320" s="4">
        <f t="shared" si="135"/>
        <v>7.851975282685171E-3</v>
      </c>
      <c r="BO320" s="4">
        <f t="shared" ref="BO320:CX320" si="136">LN(BO67/BO66)</f>
        <v>-7.8557810366582964E-2</v>
      </c>
      <c r="BP320" s="4">
        <f t="shared" si="136"/>
        <v>-4.3252498527009714E-2</v>
      </c>
      <c r="BQ320" s="4">
        <f t="shared" si="136"/>
        <v>3.0541905650234697E-2</v>
      </c>
      <c r="BR320" s="4">
        <f t="shared" si="136"/>
        <v>-5.7587874872961325E-2</v>
      </c>
      <c r="BS320" s="4">
        <f t="shared" si="136"/>
        <v>2.4794658613216274E-2</v>
      </c>
      <c r="BT320" s="4">
        <f t="shared" si="136"/>
        <v>-3.0748579169424011E-2</v>
      </c>
      <c r="BU320" s="4">
        <f t="shared" si="136"/>
        <v>-4.5353834744710435E-2</v>
      </c>
      <c r="BV320" s="4">
        <f t="shared" si="136"/>
        <v>-7.26075797052578E-3</v>
      </c>
      <c r="BW320" s="4">
        <f t="shared" si="136"/>
        <v>-6.9113331644899759E-2</v>
      </c>
      <c r="BX320" s="4">
        <f t="shared" si="136"/>
        <v>8.6438076772200802E-3</v>
      </c>
      <c r="BY320" s="4">
        <f t="shared" si="136"/>
        <v>-6.6725618142199322E-2</v>
      </c>
      <c r="BZ320" s="4">
        <f t="shared" si="136"/>
        <v>1.1182225145539227E-2</v>
      </c>
      <c r="CA320" s="4">
        <f t="shared" si="136"/>
        <v>-3.8322679006678198E-2</v>
      </c>
      <c r="CB320" s="4">
        <f t="shared" si="136"/>
        <v>8.7235214449911027E-3</v>
      </c>
      <c r="CC320" s="4">
        <f t="shared" si="136"/>
        <v>-0.17331964268293526</v>
      </c>
      <c r="CD320" s="4">
        <f t="shared" si="136"/>
        <v>-1.4641549992948005E-2</v>
      </c>
      <c r="CE320" s="4">
        <f t="shared" si="136"/>
        <v>1.0604454864390973E-3</v>
      </c>
      <c r="CF320" s="4">
        <f t="shared" si="136"/>
        <v>5.648709630877196E-2</v>
      </c>
      <c r="CG320" s="4">
        <f t="shared" si="136"/>
        <v>4.9613856604336384E-2</v>
      </c>
      <c r="CH320" s="4">
        <f t="shared" si="136"/>
        <v>-1.2096921708828682E-2</v>
      </c>
      <c r="CI320" s="4">
        <f t="shared" si="136"/>
        <v>-1.8742181809740639E-2</v>
      </c>
      <c r="CJ320" s="4">
        <f t="shared" si="136"/>
        <v>-1.8264845260341873E-3</v>
      </c>
      <c r="CK320" s="4">
        <f t="shared" si="136"/>
        <v>7.4676811168662413E-2</v>
      </c>
      <c r="CL320" s="4">
        <f t="shared" si="136"/>
        <v>-1.971018164645201E-2</v>
      </c>
      <c r="CM320" s="4">
        <f t="shared" si="136"/>
        <v>-4.6688294979000497E-2</v>
      </c>
      <c r="CN320" s="4">
        <f t="shared" si="136"/>
        <v>0</v>
      </c>
      <c r="CO320" s="4">
        <f t="shared" si="136"/>
        <v>8.4797600791147731E-3</v>
      </c>
      <c r="CP320" s="4">
        <f t="shared" si="136"/>
        <v>-2.3013567959551604E-2</v>
      </c>
      <c r="CQ320" s="4">
        <f t="shared" si="136"/>
        <v>-2.9486165654463426E-2</v>
      </c>
      <c r="CR320" s="4">
        <f t="shared" si="136"/>
        <v>-9.5238815112555896E-3</v>
      </c>
      <c r="CS320" s="4">
        <f t="shared" si="136"/>
        <v>7.6239251106591461E-3</v>
      </c>
      <c r="CT320" s="4">
        <f t="shared" si="136"/>
        <v>-1.0675140622343595E-2</v>
      </c>
      <c r="CU320" s="4">
        <f t="shared" si="136"/>
        <v>-5.914933263811193E-2</v>
      </c>
      <c r="CV320" s="4">
        <f t="shared" si="136"/>
        <v>2.461662763535603E-2</v>
      </c>
      <c r="CW320" s="4">
        <f t="shared" si="136"/>
        <v>-5.3042735984481185E-2</v>
      </c>
      <c r="CX320" s="4">
        <f t="shared" si="136"/>
        <v>1.7461157028599777E-2</v>
      </c>
    </row>
    <row r="321" spans="2:102" x14ac:dyDescent="0.75">
      <c r="B321" s="3">
        <f t="shared" si="12"/>
        <v>65</v>
      </c>
      <c r="C321" s="4">
        <f t="shared" ref="C321:BN321" si="137">LN(C68/C67)</f>
        <v>-1.1092624542857338E-3</v>
      </c>
      <c r="D321" s="4">
        <f t="shared" si="137"/>
        <v>2.6525214491311235E-3</v>
      </c>
      <c r="E321" s="4">
        <f t="shared" si="137"/>
        <v>5.9124063657535249E-3</v>
      </c>
      <c r="F321" s="4">
        <f t="shared" si="137"/>
        <v>0</v>
      </c>
      <c r="G321" s="4">
        <f t="shared" si="137"/>
        <v>0</v>
      </c>
      <c r="H321" s="4">
        <f t="shared" si="137"/>
        <v>9.5125568676984688E-3</v>
      </c>
      <c r="I321" s="4">
        <f t="shared" si="137"/>
        <v>1.2315272492465145E-3</v>
      </c>
      <c r="J321" s="4">
        <f t="shared" si="137"/>
        <v>-1.0548524184874845E-3</v>
      </c>
      <c r="K321" s="4">
        <f t="shared" si="137"/>
        <v>5.8840837237557201E-4</v>
      </c>
      <c r="L321" s="4">
        <f t="shared" si="137"/>
        <v>9.0498355199180765E-3</v>
      </c>
      <c r="M321" s="4">
        <f t="shared" si="137"/>
        <v>-6.0259116014450039E-4</v>
      </c>
      <c r="N321" s="4">
        <f t="shared" si="137"/>
        <v>0</v>
      </c>
      <c r="O321" s="4">
        <f t="shared" si="137"/>
        <v>-6.6533844907365478E-3</v>
      </c>
      <c r="P321" s="4">
        <f t="shared" si="137"/>
        <v>-1.2134732465993373E-2</v>
      </c>
      <c r="Q321" s="4">
        <f t="shared" si="137"/>
        <v>-3.2425449940813255E-3</v>
      </c>
      <c r="R321" s="4">
        <f t="shared" si="137"/>
        <v>-2.6814802506655924E-3</v>
      </c>
      <c r="S321" s="4">
        <f t="shared" si="137"/>
        <v>3.4892977511805558E-3</v>
      </c>
      <c r="T321" s="4">
        <f t="shared" si="137"/>
        <v>2.899152993567048E-3</v>
      </c>
      <c r="U321" s="4">
        <f t="shared" si="137"/>
        <v>3.8835000263976122E-3</v>
      </c>
      <c r="V321" s="4">
        <f t="shared" si="137"/>
        <v>2.0533598479571213E-2</v>
      </c>
      <c r="W321" s="4">
        <f t="shared" si="137"/>
        <v>3.153581926068866E-3</v>
      </c>
      <c r="X321" s="4">
        <f t="shared" si="137"/>
        <v>0</v>
      </c>
      <c r="Y321" s="4">
        <f t="shared" si="137"/>
        <v>2.2590013605106849E-2</v>
      </c>
      <c r="Z321" s="4">
        <f t="shared" si="137"/>
        <v>1.8214941283910141E-3</v>
      </c>
      <c r="AA321" s="4">
        <f t="shared" si="137"/>
        <v>1.5424470325631731E-2</v>
      </c>
      <c r="AB321" s="4">
        <f t="shared" si="137"/>
        <v>7.6555027662328844E-4</v>
      </c>
      <c r="AC321" s="4">
        <f t="shared" si="137"/>
        <v>2.1045255049152215E-3</v>
      </c>
      <c r="AD321" s="4">
        <f t="shared" si="137"/>
        <v>0</v>
      </c>
      <c r="AE321" s="4">
        <f t="shared" si="137"/>
        <v>-1.5860431556347402E-3</v>
      </c>
      <c r="AF321" s="4">
        <f t="shared" si="137"/>
        <v>0</v>
      </c>
      <c r="AG321" s="4">
        <f t="shared" si="137"/>
        <v>-6.0652195030907905E-3</v>
      </c>
      <c r="AH321" s="4">
        <f t="shared" si="137"/>
        <v>3.512509275576732E-2</v>
      </c>
      <c r="AI321" s="4">
        <f t="shared" si="137"/>
        <v>2.0040750883445972E-2</v>
      </c>
      <c r="AJ321" s="4">
        <f t="shared" si="137"/>
        <v>-1.2698583337127431E-2</v>
      </c>
      <c r="AK321" s="4">
        <f t="shared" si="137"/>
        <v>2.6628349698227621E-2</v>
      </c>
      <c r="AL321" s="4">
        <f t="shared" si="137"/>
        <v>-4.7961722634929441E-3</v>
      </c>
      <c r="AM321" s="4">
        <f t="shared" si="137"/>
        <v>0</v>
      </c>
      <c r="AN321" s="4">
        <f t="shared" si="137"/>
        <v>-1.5267178537999079E-3</v>
      </c>
      <c r="AO321" s="4">
        <f t="shared" si="137"/>
        <v>-1.6583751727761162E-3</v>
      </c>
      <c r="AP321" s="4">
        <f t="shared" si="137"/>
        <v>1.3401833589557818E-3</v>
      </c>
      <c r="AQ321" s="4">
        <f t="shared" si="137"/>
        <v>-1.4981553615616946E-2</v>
      </c>
      <c r="AR321" s="4">
        <f t="shared" si="137"/>
        <v>6.3573004954664983E-3</v>
      </c>
      <c r="AS321" s="4">
        <f t="shared" si="137"/>
        <v>-4.3010818993905854E-3</v>
      </c>
      <c r="AT321" s="4">
        <f t="shared" si="137"/>
        <v>1.5523935847251513E-3</v>
      </c>
      <c r="AU321" s="4">
        <f t="shared" si="137"/>
        <v>2.1063725534151809E-3</v>
      </c>
      <c r="AV321" s="4">
        <f t="shared" si="137"/>
        <v>-6.858710831288107E-4</v>
      </c>
      <c r="AW321" s="4">
        <f t="shared" si="137"/>
        <v>6.2107515304954718E-3</v>
      </c>
      <c r="AX321" s="4">
        <f t="shared" si="137"/>
        <v>3.1729270405774918E-3</v>
      </c>
      <c r="AY321" s="4">
        <f t="shared" si="137"/>
        <v>2.8169032711131518E-3</v>
      </c>
      <c r="AZ321" s="4">
        <f t="shared" si="137"/>
        <v>-1.264755649199733E-3</v>
      </c>
      <c r="BA321" s="4">
        <f t="shared" si="137"/>
        <v>7.3680449167850229E-2</v>
      </c>
      <c r="BB321" s="4">
        <f t="shared" si="137"/>
        <v>-3.8282186571016924E-2</v>
      </c>
      <c r="BC321" s="4">
        <f t="shared" si="137"/>
        <v>-0.11822460639372724</v>
      </c>
      <c r="BD321" s="4">
        <f t="shared" si="137"/>
        <v>-9.2490119364944973E-2</v>
      </c>
      <c r="BE321" s="4">
        <f t="shared" si="137"/>
        <v>5.0881121543905367E-2</v>
      </c>
      <c r="BF321" s="4">
        <f t="shared" si="137"/>
        <v>-3.4635496662756338E-2</v>
      </c>
      <c r="BG321" s="4">
        <f t="shared" si="137"/>
        <v>3.54243238436961E-2</v>
      </c>
      <c r="BH321" s="4">
        <f t="shared" si="137"/>
        <v>1.2158056208899498E-3</v>
      </c>
      <c r="BI321" s="4">
        <f t="shared" si="137"/>
        <v>-7.0755597521684227E-2</v>
      </c>
      <c r="BJ321" s="4">
        <f t="shared" si="137"/>
        <v>2.1506205220963463E-2</v>
      </c>
      <c r="BK321" s="4">
        <f t="shared" si="137"/>
        <v>5.3779575647697128E-2</v>
      </c>
      <c r="BL321" s="4">
        <f t="shared" si="137"/>
        <v>-1.2637659418452381E-2</v>
      </c>
      <c r="BM321" s="4">
        <f t="shared" si="137"/>
        <v>5.0881121543905367E-2</v>
      </c>
      <c r="BN321" s="4">
        <f t="shared" si="137"/>
        <v>-3.0056132593695627E-2</v>
      </c>
      <c r="BO321" s="4">
        <f t="shared" ref="BO321:CX321" si="138">LN(BO68/BO67)</f>
        <v>-5.0774309290857434E-4</v>
      </c>
      <c r="BP321" s="4">
        <f t="shared" si="138"/>
        <v>4.6887214023345974E-2</v>
      </c>
      <c r="BQ321" s="4">
        <f t="shared" si="138"/>
        <v>-1.7532478761640637E-2</v>
      </c>
      <c r="BR321" s="4">
        <f t="shared" si="138"/>
        <v>6.5464316683398832E-2</v>
      </c>
      <c r="BS321" s="4">
        <f t="shared" si="138"/>
        <v>1.9202206983935818E-2</v>
      </c>
      <c r="BT321" s="4">
        <f t="shared" si="138"/>
        <v>3.800840759656175E-3</v>
      </c>
      <c r="BU321" s="4">
        <f t="shared" si="138"/>
        <v>9.9298220982280472E-2</v>
      </c>
      <c r="BV321" s="4">
        <f t="shared" si="138"/>
        <v>3.6369687965759918E-3</v>
      </c>
      <c r="BW321" s="4">
        <f t="shared" si="138"/>
        <v>9.1458766975336364E-2</v>
      </c>
      <c r="BX321" s="4">
        <f t="shared" si="138"/>
        <v>-1.528008255077856E-2</v>
      </c>
      <c r="BY321" s="4">
        <f t="shared" si="138"/>
        <v>5.3731932080210966E-2</v>
      </c>
      <c r="BZ321" s="4">
        <f t="shared" si="138"/>
        <v>-2.1678889950881991E-2</v>
      </c>
      <c r="CA321" s="4">
        <f t="shared" si="138"/>
        <v>3.4898855657124479E-2</v>
      </c>
      <c r="CB321" s="4">
        <f t="shared" si="138"/>
        <v>3.5271005362040628E-2</v>
      </c>
      <c r="CC321" s="4">
        <f t="shared" si="138"/>
        <v>0.14317112758784875</v>
      </c>
      <c r="CD321" s="4">
        <f t="shared" si="138"/>
        <v>4.0467949552846424E-2</v>
      </c>
      <c r="CE321" s="4">
        <f t="shared" si="138"/>
        <v>-3.1847160675199473E-3</v>
      </c>
      <c r="CF321" s="4">
        <f t="shared" si="138"/>
        <v>-8.7993598854276253E-2</v>
      </c>
      <c r="CG321" s="4">
        <f t="shared" si="138"/>
        <v>-1.3564639034138473E-2</v>
      </c>
      <c r="CH321" s="4">
        <f t="shared" si="138"/>
        <v>4.0740855325922899E-2</v>
      </c>
      <c r="CI321" s="4">
        <f t="shared" si="138"/>
        <v>5.0076337980176085E-2</v>
      </c>
      <c r="CJ321" s="4">
        <f t="shared" si="138"/>
        <v>2.3487981307213759E-2</v>
      </c>
      <c r="CK321" s="4">
        <f t="shared" si="138"/>
        <v>-3.6130372429738468E-2</v>
      </c>
      <c r="CL321" s="4">
        <f t="shared" si="138"/>
        <v>6.2932989902598852E-2</v>
      </c>
      <c r="CM321" s="4">
        <f t="shared" si="138"/>
        <v>6.3747909221244419E-3</v>
      </c>
      <c r="CN321" s="4">
        <f t="shared" si="138"/>
        <v>1.2334958157951366E-2</v>
      </c>
      <c r="CO321" s="4">
        <f t="shared" si="138"/>
        <v>-3.3111547268780447E-2</v>
      </c>
      <c r="CP321" s="4">
        <f t="shared" si="138"/>
        <v>7.0473256657385894E-2</v>
      </c>
      <c r="CQ321" s="4">
        <f t="shared" si="138"/>
        <v>3.4851914789603357E-3</v>
      </c>
      <c r="CR321" s="4">
        <f t="shared" si="138"/>
        <v>2.2238910360291079E-2</v>
      </c>
      <c r="CS321" s="4">
        <f t="shared" si="138"/>
        <v>6.1294585269531408E-3</v>
      </c>
      <c r="CT321" s="4">
        <f t="shared" si="138"/>
        <v>2.4322995140220082E-2</v>
      </c>
      <c r="CU321" s="4">
        <f t="shared" si="138"/>
        <v>7.4318550191210739E-2</v>
      </c>
      <c r="CV321" s="4">
        <f t="shared" si="138"/>
        <v>-9.1603693986642785E-3</v>
      </c>
      <c r="CW321" s="4">
        <f t="shared" si="138"/>
        <v>4.563529470661936E-2</v>
      </c>
      <c r="CX321" s="4">
        <f t="shared" si="138"/>
        <v>-4.3979794116534417E-2</v>
      </c>
    </row>
    <row r="322" spans="2:102" x14ac:dyDescent="0.75">
      <c r="B322" s="3">
        <f t="shared" si="12"/>
        <v>66</v>
      </c>
      <c r="C322" s="4">
        <f t="shared" ref="C322:BN322" si="139">LN(C69/C68)</f>
        <v>7.1883085306677927E-3</v>
      </c>
      <c r="D322" s="4">
        <f t="shared" si="139"/>
        <v>0</v>
      </c>
      <c r="E322" s="4">
        <f t="shared" si="139"/>
        <v>-3.7583936858451182E-3</v>
      </c>
      <c r="F322" s="4">
        <f t="shared" si="139"/>
        <v>0</v>
      </c>
      <c r="G322" s="4">
        <f t="shared" si="139"/>
        <v>4.1237171838621562E-3</v>
      </c>
      <c r="H322" s="4">
        <f t="shared" si="139"/>
        <v>1.2933748784568495E-2</v>
      </c>
      <c r="I322" s="4">
        <f t="shared" si="139"/>
        <v>1.5873349156290163E-2</v>
      </c>
      <c r="J322" s="4">
        <f t="shared" si="139"/>
        <v>-5.821662380218303E-3</v>
      </c>
      <c r="K322" s="4">
        <f t="shared" si="139"/>
        <v>-2.3557136924590365E-3</v>
      </c>
      <c r="L322" s="4">
        <f t="shared" si="139"/>
        <v>-1.5128881596300202E-2</v>
      </c>
      <c r="M322" s="4">
        <f t="shared" si="139"/>
        <v>6.0259116014451395E-4</v>
      </c>
      <c r="N322" s="4">
        <f t="shared" si="139"/>
        <v>0</v>
      </c>
      <c r="O322" s="4">
        <f t="shared" si="139"/>
        <v>-6.6979486841275814E-3</v>
      </c>
      <c r="P322" s="4">
        <f t="shared" si="139"/>
        <v>-5.5648446334072843E-3</v>
      </c>
      <c r="Q322" s="4">
        <f t="shared" si="139"/>
        <v>-6.5168037735969086E-3</v>
      </c>
      <c r="R322" s="4">
        <f t="shared" si="139"/>
        <v>9.9237455628075726E-3</v>
      </c>
      <c r="S322" s="4">
        <f t="shared" si="139"/>
        <v>-1.5845352705265415E-3</v>
      </c>
      <c r="T322" s="4">
        <f t="shared" si="139"/>
        <v>-1.122906371641319E-2</v>
      </c>
      <c r="U322" s="4">
        <f t="shared" si="139"/>
        <v>-5.8309203107932096E-3</v>
      </c>
      <c r="V322" s="4">
        <f t="shared" si="139"/>
        <v>-5.580507021452014E-3</v>
      </c>
      <c r="W322" s="4">
        <f t="shared" si="139"/>
        <v>-1.2602396122877771E-3</v>
      </c>
      <c r="X322" s="4">
        <f t="shared" si="139"/>
        <v>0</v>
      </c>
      <c r="Y322" s="4">
        <f t="shared" si="139"/>
        <v>1.7167386190545491E-3</v>
      </c>
      <c r="Z322" s="4">
        <f t="shared" si="139"/>
        <v>1.8034753908303804E-2</v>
      </c>
      <c r="AA322" s="4">
        <f t="shared" si="139"/>
        <v>0</v>
      </c>
      <c r="AB322" s="4">
        <f t="shared" si="139"/>
        <v>9.5611442411282005E-4</v>
      </c>
      <c r="AC322" s="4">
        <f t="shared" si="139"/>
        <v>4.1958103513355244E-3</v>
      </c>
      <c r="AD322" s="4">
        <f t="shared" si="139"/>
        <v>6.0551016079526195E-4</v>
      </c>
      <c r="AE322" s="4">
        <f t="shared" si="139"/>
        <v>-7.9681696491768449E-3</v>
      </c>
      <c r="AF322" s="4">
        <f t="shared" si="139"/>
        <v>-6.1752415456497725E-3</v>
      </c>
      <c r="AG322" s="4">
        <f t="shared" si="139"/>
        <v>-6.4848596511977927E-3</v>
      </c>
      <c r="AH322" s="4">
        <f t="shared" si="139"/>
        <v>5.1874674215150116E-3</v>
      </c>
      <c r="AI322" s="4">
        <f t="shared" si="139"/>
        <v>2.0295295623682607E-2</v>
      </c>
      <c r="AJ322" s="4">
        <f t="shared" si="139"/>
        <v>1.2698583337127343E-2</v>
      </c>
      <c r="AK322" s="4">
        <f t="shared" si="139"/>
        <v>2.3591871750249091E-3</v>
      </c>
      <c r="AL322" s="4">
        <f t="shared" si="139"/>
        <v>3.5992840296468214E-3</v>
      </c>
      <c r="AM322" s="4">
        <f t="shared" si="139"/>
        <v>1.6944370052407918E-3</v>
      </c>
      <c r="AN322" s="4">
        <f t="shared" si="139"/>
        <v>7.6365028529717504E-4</v>
      </c>
      <c r="AO322" s="4">
        <f t="shared" si="139"/>
        <v>2.0725396019723751E-3</v>
      </c>
      <c r="AP322" s="4">
        <f t="shared" si="139"/>
        <v>7.1174677688639549E-3</v>
      </c>
      <c r="AQ322" s="4">
        <f t="shared" si="139"/>
        <v>8.7664932121825929E-3</v>
      </c>
      <c r="AR322" s="4">
        <f t="shared" si="139"/>
        <v>1.904022369915697E-2</v>
      </c>
      <c r="AS322" s="4">
        <f t="shared" si="139"/>
        <v>2.8694424279529607E-3</v>
      </c>
      <c r="AT322" s="4">
        <f t="shared" si="139"/>
        <v>6.4612007158310883E-4</v>
      </c>
      <c r="AU322" s="4">
        <f t="shared" si="139"/>
        <v>2.8890368091892961E-3</v>
      </c>
      <c r="AV322" s="4">
        <f t="shared" si="139"/>
        <v>2.2273632098990183E-3</v>
      </c>
      <c r="AW322" s="4">
        <f t="shared" si="139"/>
        <v>-8.643042888952726E-4</v>
      </c>
      <c r="AX322" s="4">
        <f t="shared" si="139"/>
        <v>0</v>
      </c>
      <c r="AY322" s="4">
        <f t="shared" si="139"/>
        <v>-4.5108618918778083E-3</v>
      </c>
      <c r="AZ322" s="4">
        <f t="shared" si="139"/>
        <v>3.9995843233475055E-3</v>
      </c>
      <c r="BA322" s="4">
        <f t="shared" si="139"/>
        <v>-0.12623433620079885</v>
      </c>
      <c r="BB322" s="4">
        <f t="shared" si="139"/>
        <v>-2.2694609927698464E-2</v>
      </c>
      <c r="BC322" s="4">
        <f t="shared" si="139"/>
        <v>7.5445602316079594E-2</v>
      </c>
      <c r="BD322" s="4">
        <f t="shared" si="139"/>
        <v>-1.3594771550923137E-2</v>
      </c>
      <c r="BE322" s="4">
        <f t="shared" si="139"/>
        <v>-4.6495149600650869E-2</v>
      </c>
      <c r="BF322" s="4">
        <f t="shared" si="139"/>
        <v>-1.8899951130483962E-2</v>
      </c>
      <c r="BG322" s="4">
        <f t="shared" si="139"/>
        <v>8.6634205222080873E-3</v>
      </c>
      <c r="BH322" s="4">
        <f t="shared" si="139"/>
        <v>-3.4614086022737973E-2</v>
      </c>
      <c r="BI322" s="4">
        <f t="shared" si="139"/>
        <v>-4.339336149670938E-4</v>
      </c>
      <c r="BJ322" s="4">
        <f t="shared" si="139"/>
        <v>2.1053409197832263E-2</v>
      </c>
      <c r="BK322" s="4">
        <f t="shared" si="139"/>
        <v>1.4281876572532975E-2</v>
      </c>
      <c r="BL322" s="4">
        <f t="shared" si="139"/>
        <v>2.373860597789864E-2</v>
      </c>
      <c r="BM322" s="4">
        <f t="shared" si="139"/>
        <v>-3.9046663896902499E-2</v>
      </c>
      <c r="BN322" s="4">
        <f t="shared" si="139"/>
        <v>6.3566546332392518E-2</v>
      </c>
      <c r="BO322" s="4">
        <f t="shared" ref="BO322:CX322" si="140">LN(BO69/BO68)</f>
        <v>5.4361209218887221E-2</v>
      </c>
      <c r="BP322" s="4">
        <f t="shared" si="140"/>
        <v>-2.3400930164612588E-2</v>
      </c>
      <c r="BQ322" s="4">
        <f t="shared" si="140"/>
        <v>-2.7587956518828938E-2</v>
      </c>
      <c r="BR322" s="4">
        <f t="shared" si="140"/>
        <v>-3.250822900010323E-2</v>
      </c>
      <c r="BS322" s="4">
        <f t="shared" si="140"/>
        <v>-2.0040086867151429E-3</v>
      </c>
      <c r="BT322" s="4">
        <f t="shared" si="140"/>
        <v>5.892720773130318E-2</v>
      </c>
      <c r="BU322" s="4">
        <f t="shared" si="140"/>
        <v>-0.15387432221875633</v>
      </c>
      <c r="BV322" s="4">
        <f t="shared" si="140"/>
        <v>1.9284794415166968E-2</v>
      </c>
      <c r="BW322" s="4">
        <f t="shared" si="140"/>
        <v>-1.1277068099719283E-2</v>
      </c>
      <c r="BX322" s="4">
        <f t="shared" si="140"/>
        <v>2.6284880792887776E-2</v>
      </c>
      <c r="BY322" s="4">
        <f t="shared" si="140"/>
        <v>-5.7987257650349282E-2</v>
      </c>
      <c r="BZ322" s="4">
        <f t="shared" si="140"/>
        <v>-4.4820779881933129E-2</v>
      </c>
      <c r="CA322" s="4">
        <f t="shared" si="140"/>
        <v>4.8300088197849374E-2</v>
      </c>
      <c r="CB322" s="4">
        <f t="shared" si="140"/>
        <v>-4.633370916020417E-2</v>
      </c>
      <c r="CC322" s="4">
        <f t="shared" si="140"/>
        <v>7.8600898481033396E-2</v>
      </c>
      <c r="CD322" s="4">
        <f t="shared" si="140"/>
        <v>-5.5327063956596298E-2</v>
      </c>
      <c r="CE322" s="4">
        <f t="shared" si="140"/>
        <v>-1.6617911228659795E-2</v>
      </c>
      <c r="CF322" s="4">
        <f t="shared" si="140"/>
        <v>1.2389242682036949E-2</v>
      </c>
      <c r="CG322" s="4">
        <f t="shared" si="140"/>
        <v>-1.8892571113243113E-2</v>
      </c>
      <c r="CH322" s="4">
        <f t="shared" si="140"/>
        <v>-2.2152025673569078E-2</v>
      </c>
      <c r="CI322" s="4">
        <f t="shared" si="140"/>
        <v>1.5306421282675507E-2</v>
      </c>
      <c r="CJ322" s="4">
        <f t="shared" si="140"/>
        <v>-1.8746042821055332E-2</v>
      </c>
      <c r="CK322" s="4">
        <f t="shared" si="140"/>
        <v>4.6914790676304337E-2</v>
      </c>
      <c r="CL322" s="4">
        <f t="shared" si="140"/>
        <v>-4.5279364250906451E-2</v>
      </c>
      <c r="CM322" s="4">
        <f t="shared" si="140"/>
        <v>-1.1098146532254863E-2</v>
      </c>
      <c r="CN322" s="4">
        <f t="shared" si="140"/>
        <v>-3.5654400503095755E-2</v>
      </c>
      <c r="CO322" s="4">
        <f t="shared" si="140"/>
        <v>4.9751346401139289E-3</v>
      </c>
      <c r="CP322" s="4">
        <f t="shared" si="140"/>
        <v>-3.1557840407712277E-2</v>
      </c>
      <c r="CQ322" s="4">
        <f t="shared" si="140"/>
        <v>-2.1095709487595735E-2</v>
      </c>
      <c r="CR322" s="4">
        <f t="shared" si="140"/>
        <v>1.209317063391116E-2</v>
      </c>
      <c r="CS322" s="4">
        <f t="shared" si="140"/>
        <v>-1.6673093740947199E-2</v>
      </c>
      <c r="CT322" s="4">
        <f t="shared" si="140"/>
        <v>-3.1291664456313407E-2</v>
      </c>
      <c r="CU322" s="4">
        <f t="shared" si="140"/>
        <v>-7.1374485258061421E-2</v>
      </c>
      <c r="CV322" s="4">
        <f t="shared" si="140"/>
        <v>-8.9803894861303135E-2</v>
      </c>
      <c r="CW322" s="4">
        <f t="shared" si="140"/>
        <v>-3.4029748586311373E-2</v>
      </c>
      <c r="CX322" s="4">
        <f t="shared" si="140"/>
        <v>3.9021925755747609E-2</v>
      </c>
    </row>
    <row r="323" spans="2:102" x14ac:dyDescent="0.75">
      <c r="B323" s="3">
        <f t="shared" ref="B323:B386" si="141">B322+1</f>
        <v>67</v>
      </c>
      <c r="C323" s="4">
        <f t="shared" ref="C323:BN323" si="142">LN(C70/C69)</f>
        <v>-3.3112613036559201E-3</v>
      </c>
      <c r="D323" s="4">
        <f t="shared" si="142"/>
        <v>3.9656363933468853E-3</v>
      </c>
      <c r="E323" s="4">
        <f t="shared" si="142"/>
        <v>4.2941558202786402E-3</v>
      </c>
      <c r="F323" s="4">
        <f t="shared" si="142"/>
        <v>0</v>
      </c>
      <c r="G323" s="4">
        <f t="shared" si="142"/>
        <v>-4.1237171838621519E-3</v>
      </c>
      <c r="H323" s="4">
        <f t="shared" si="142"/>
        <v>1.1614532420693083E-2</v>
      </c>
      <c r="I323" s="4">
        <f t="shared" si="142"/>
        <v>-1.5258153812372072E-2</v>
      </c>
      <c r="J323" s="4">
        <f t="shared" si="142"/>
        <v>-7.4587452876760576E-3</v>
      </c>
      <c r="K323" s="4">
        <f t="shared" si="142"/>
        <v>-1.1799411398486367E-3</v>
      </c>
      <c r="L323" s="4">
        <f t="shared" si="142"/>
        <v>-1.2270092591814247E-2</v>
      </c>
      <c r="M323" s="4">
        <f t="shared" si="142"/>
        <v>3.011594662122137E-4</v>
      </c>
      <c r="N323" s="4">
        <f t="shared" si="142"/>
        <v>0</v>
      </c>
      <c r="O323" s="4">
        <f t="shared" si="142"/>
        <v>1.2024192966801591E-2</v>
      </c>
      <c r="P323" s="4">
        <f t="shared" si="142"/>
        <v>0</v>
      </c>
      <c r="Q323" s="4">
        <f t="shared" si="142"/>
        <v>-4.915625169326969E-3</v>
      </c>
      <c r="R323" s="4">
        <f t="shared" si="142"/>
        <v>1.1329426317622919E-2</v>
      </c>
      <c r="S323" s="4">
        <f t="shared" si="142"/>
        <v>2.8503582243566161E-3</v>
      </c>
      <c r="T323" s="4">
        <f t="shared" si="142"/>
        <v>-1.8999938244903942E-2</v>
      </c>
      <c r="U323" s="4">
        <f t="shared" si="142"/>
        <v>-3.9062549670649885E-3</v>
      </c>
      <c r="V323" s="4">
        <f t="shared" si="142"/>
        <v>-3.1680299434092892E-3</v>
      </c>
      <c r="W323" s="4">
        <f t="shared" si="142"/>
        <v>-6.9598509350598308E-3</v>
      </c>
      <c r="X323" s="4">
        <f t="shared" si="142"/>
        <v>0</v>
      </c>
      <c r="Y323" s="4">
        <f t="shared" si="142"/>
        <v>-1.5557790030925896E-2</v>
      </c>
      <c r="Z323" s="4">
        <f t="shared" si="142"/>
        <v>-1.7889092427244883E-3</v>
      </c>
      <c r="AA323" s="4">
        <f t="shared" si="142"/>
        <v>-5.1151006667704887E-3</v>
      </c>
      <c r="AB323" s="4">
        <f t="shared" si="142"/>
        <v>4.3863901740168491E-3</v>
      </c>
      <c r="AC323" s="4">
        <f t="shared" si="142"/>
        <v>7.6468916245997099E-3</v>
      </c>
      <c r="AD323" s="4">
        <f t="shared" si="142"/>
        <v>6.0514374010086584E-4</v>
      </c>
      <c r="AE323" s="4">
        <f t="shared" si="142"/>
        <v>-2.4028846163103149E-3</v>
      </c>
      <c r="AF323" s="4">
        <f t="shared" si="142"/>
        <v>1.9338625249507497E-3</v>
      </c>
      <c r="AG323" s="4">
        <f t="shared" si="142"/>
        <v>6.4848596511978794E-3</v>
      </c>
      <c r="AH323" s="4">
        <f t="shared" si="142"/>
        <v>1.4101059915861678E-3</v>
      </c>
      <c r="AI323" s="4">
        <f t="shared" si="142"/>
        <v>7.7469722501738109E-3</v>
      </c>
      <c r="AJ323" s="4">
        <f t="shared" si="142"/>
        <v>0</v>
      </c>
      <c r="AK323" s="4">
        <f t="shared" si="142"/>
        <v>1.6939657397195773E-2</v>
      </c>
      <c r="AL323" s="4">
        <f t="shared" si="142"/>
        <v>-1.1983224921086443E-3</v>
      </c>
      <c r="AM323" s="4">
        <f t="shared" si="142"/>
        <v>3.9425565008089939E-3</v>
      </c>
      <c r="AN323" s="4">
        <f t="shared" si="142"/>
        <v>-3.0581063588207735E-3</v>
      </c>
      <c r="AO323" s="4">
        <f t="shared" si="142"/>
        <v>2.8943580263645565E-3</v>
      </c>
      <c r="AP323" s="4">
        <f t="shared" si="142"/>
        <v>-4.4336068117067597E-4</v>
      </c>
      <c r="AQ323" s="4">
        <f t="shared" si="142"/>
        <v>-5.0000104167056405E-3</v>
      </c>
      <c r="AR323" s="4">
        <f t="shared" si="142"/>
        <v>-4.1459370411448942E-4</v>
      </c>
      <c r="AS323" s="4">
        <f t="shared" si="142"/>
        <v>1.4316394714376703E-3</v>
      </c>
      <c r="AT323" s="4">
        <f t="shared" si="142"/>
        <v>-4.2721276704563447E-3</v>
      </c>
      <c r="AU323" s="4">
        <f t="shared" si="142"/>
        <v>-2.3631361922828906E-3</v>
      </c>
      <c r="AV323" s="4">
        <f t="shared" si="142"/>
        <v>-4.9755614356158219E-3</v>
      </c>
      <c r="AW323" s="4">
        <f t="shared" si="142"/>
        <v>8.6430428889526447E-4</v>
      </c>
      <c r="AX323" s="4">
        <f t="shared" si="142"/>
        <v>8.7612265339292606E-3</v>
      </c>
      <c r="AY323" s="4">
        <f t="shared" si="142"/>
        <v>5.649717664402813E-4</v>
      </c>
      <c r="AZ323" s="4">
        <f t="shared" si="142"/>
        <v>-2.3135986763438404E-3</v>
      </c>
      <c r="BA323" s="4">
        <f t="shared" si="142"/>
        <v>7.5558516362042957E-2</v>
      </c>
      <c r="BB323" s="4">
        <f t="shared" si="142"/>
        <v>1.091822260387345E-2</v>
      </c>
      <c r="BC323" s="4">
        <f t="shared" si="142"/>
        <v>-8.2283235793683809E-2</v>
      </c>
      <c r="BD323" s="4">
        <f t="shared" si="142"/>
        <v>0.11186108026091976</v>
      </c>
      <c r="BE323" s="4">
        <f t="shared" si="142"/>
        <v>9.2568044605321042E-3</v>
      </c>
      <c r="BF323" s="4">
        <f t="shared" si="142"/>
        <v>4.8202101817877686E-2</v>
      </c>
      <c r="BG323" s="4">
        <f t="shared" si="142"/>
        <v>-3.9590467271008532E-2</v>
      </c>
      <c r="BH323" s="4">
        <f t="shared" si="142"/>
        <v>0.10101144952328084</v>
      </c>
      <c r="BI323" s="4">
        <f t="shared" si="142"/>
        <v>4.5809536031294201E-2</v>
      </c>
      <c r="BJ323" s="4">
        <f t="shared" si="142"/>
        <v>-6.4538521137571053E-2</v>
      </c>
      <c r="BK323" s="4">
        <f t="shared" si="142"/>
        <v>-1.5433287177574704E-2</v>
      </c>
      <c r="BL323" s="4">
        <f t="shared" si="142"/>
        <v>-2.4681113116472198E-2</v>
      </c>
      <c r="BM323" s="4">
        <f t="shared" si="142"/>
        <v>3.0305349495328843E-2</v>
      </c>
      <c r="BN323" s="4">
        <f t="shared" si="142"/>
        <v>-4.8142076006760987E-2</v>
      </c>
      <c r="BO323" s="4">
        <f t="shared" ref="BO323:CX323" si="143">LN(BO70/BO69)</f>
        <v>-8.164732932720703E-2</v>
      </c>
      <c r="BP323" s="4">
        <f t="shared" si="143"/>
        <v>-5.5866067086397121E-3</v>
      </c>
      <c r="BQ323" s="4">
        <f t="shared" si="143"/>
        <v>3.706670047337278E-2</v>
      </c>
      <c r="BR323" s="4">
        <f t="shared" si="143"/>
        <v>3.4317092924129156E-2</v>
      </c>
      <c r="BS323" s="4">
        <f t="shared" si="143"/>
        <v>-9.0680722139705166E-3</v>
      </c>
      <c r="BT323" s="4">
        <f t="shared" si="143"/>
        <v>1.2440181758198665E-2</v>
      </c>
      <c r="BU323" s="4">
        <f t="shared" si="143"/>
        <v>9.9346335147580983E-2</v>
      </c>
      <c r="BV323" s="4">
        <f t="shared" si="143"/>
        <v>1.796647621595911E-2</v>
      </c>
      <c r="BW323" s="4">
        <f t="shared" si="143"/>
        <v>-3.8767180257703288E-2</v>
      </c>
      <c r="BX323" s="4">
        <f t="shared" si="143"/>
        <v>1.620089459253254E-3</v>
      </c>
      <c r="BY323" s="4">
        <f t="shared" si="143"/>
        <v>2.3183335455657067E-2</v>
      </c>
      <c r="BZ323" s="4">
        <f t="shared" si="143"/>
        <v>3.9122758767295332E-2</v>
      </c>
      <c r="CA323" s="4">
        <f t="shared" si="143"/>
        <v>1.1142176553241803E-2</v>
      </c>
      <c r="CB323" s="4">
        <f t="shared" si="143"/>
        <v>3.5091319811270193E-2</v>
      </c>
      <c r="CC323" s="4">
        <f t="shared" si="143"/>
        <v>-1.1040451846233522E-2</v>
      </c>
      <c r="CD323" s="4">
        <f t="shared" si="143"/>
        <v>0.11977705426324783</v>
      </c>
      <c r="CE323" s="4">
        <f t="shared" si="143"/>
        <v>3.6097337371013095E-2</v>
      </c>
      <c r="CF323" s="4">
        <f t="shared" si="143"/>
        <v>-4.5965538215641234E-2</v>
      </c>
      <c r="CG323" s="4">
        <f t="shared" si="143"/>
        <v>5.0751910752471013E-2</v>
      </c>
      <c r="CH323" s="4">
        <f t="shared" si="143"/>
        <v>5.8954267283682762E-2</v>
      </c>
      <c r="CI323" s="4">
        <f t="shared" si="143"/>
        <v>2.5284463533586906E-3</v>
      </c>
      <c r="CJ323" s="4">
        <f t="shared" si="143"/>
        <v>5.4436715811764522E-3</v>
      </c>
      <c r="CK323" s="4">
        <f t="shared" si="143"/>
        <v>-1.5725139759543108E-2</v>
      </c>
      <c r="CL323" s="4">
        <f t="shared" si="143"/>
        <v>3.5889623901067549E-2</v>
      </c>
      <c r="CM323" s="4">
        <f t="shared" si="143"/>
        <v>3.3258802038357377E-2</v>
      </c>
      <c r="CN323" s="4">
        <f t="shared" si="143"/>
        <v>1.798609636978192E-2</v>
      </c>
      <c r="CO323" s="4">
        <f t="shared" si="143"/>
        <v>9.4633208098452493E-2</v>
      </c>
      <c r="CP323" s="4">
        <f t="shared" si="143"/>
        <v>7.0994212992040702E-3</v>
      </c>
      <c r="CQ323" s="4">
        <f t="shared" si="143"/>
        <v>5.4815004661600213E-2</v>
      </c>
      <c r="CR323" s="4">
        <f t="shared" si="143"/>
        <v>-2.0551867684759612E-2</v>
      </c>
      <c r="CS323" s="4">
        <f t="shared" si="143"/>
        <v>-2.1053409197832381E-2</v>
      </c>
      <c r="CT323" s="4">
        <f t="shared" si="143"/>
        <v>-1.860817247355644E-2</v>
      </c>
      <c r="CU323" s="4">
        <f t="shared" si="143"/>
        <v>4.7365945206052314E-2</v>
      </c>
      <c r="CV323" s="4">
        <f t="shared" si="143"/>
        <v>9.2866684391848864E-2</v>
      </c>
      <c r="CW323" s="4">
        <f t="shared" si="143"/>
        <v>-2.3347363996991177E-2</v>
      </c>
      <c r="CX323" s="4">
        <f t="shared" si="143"/>
        <v>2.6000974175503174E-2</v>
      </c>
    </row>
    <row r="324" spans="2:102" x14ac:dyDescent="0.75">
      <c r="B324" s="3">
        <f t="shared" si="141"/>
        <v>68</v>
      </c>
      <c r="C324" s="4">
        <f t="shared" ref="C324:BN324" si="144">LN(C71/C70)</f>
        <v>2.2087253595559106E-3</v>
      </c>
      <c r="D324" s="4">
        <f t="shared" si="144"/>
        <v>1.3183917532582322E-3</v>
      </c>
      <c r="E324" s="4">
        <f t="shared" si="144"/>
        <v>1.605566306909509E-3</v>
      </c>
      <c r="F324" s="4">
        <f t="shared" si="144"/>
        <v>-1.9418085857101627E-2</v>
      </c>
      <c r="G324" s="4">
        <f t="shared" si="144"/>
        <v>0</v>
      </c>
      <c r="H324" s="4">
        <f t="shared" si="144"/>
        <v>-8.1159865781798377E-3</v>
      </c>
      <c r="I324" s="4">
        <f t="shared" si="144"/>
        <v>-1.8467225931647741E-3</v>
      </c>
      <c r="J324" s="4">
        <f t="shared" si="144"/>
        <v>2.7427879681605514E-2</v>
      </c>
      <c r="K324" s="4">
        <f t="shared" si="144"/>
        <v>0</v>
      </c>
      <c r="L324" s="4">
        <f t="shared" si="144"/>
        <v>6.1538655743780656E-3</v>
      </c>
      <c r="M324" s="4">
        <f t="shared" si="144"/>
        <v>-6.0240965677202244E-4</v>
      </c>
      <c r="N324" s="4">
        <f t="shared" si="144"/>
        <v>-9.2166551049240632E-3</v>
      </c>
      <c r="O324" s="4">
        <f t="shared" si="144"/>
        <v>-2.6595760357589421E-3</v>
      </c>
      <c r="P324" s="4">
        <f t="shared" si="144"/>
        <v>-3.9138993211363287E-3</v>
      </c>
      <c r="Q324" s="4">
        <f t="shared" si="144"/>
        <v>-1.5894374344466378E-2</v>
      </c>
      <c r="R324" s="4">
        <f t="shared" si="144"/>
        <v>4.4960735161747954E-3</v>
      </c>
      <c r="S324" s="4">
        <f t="shared" si="144"/>
        <v>3.4727738137781852E-3</v>
      </c>
      <c r="T324" s="4">
        <f t="shared" si="144"/>
        <v>-2.9882626292417791E-3</v>
      </c>
      <c r="U324" s="4">
        <f t="shared" si="144"/>
        <v>-1.9588644853331455E-3</v>
      </c>
      <c r="V324" s="4">
        <f t="shared" si="144"/>
        <v>-1.9545571822287633E-3</v>
      </c>
      <c r="W324" s="4">
        <f t="shared" si="144"/>
        <v>8.2200905473477411E-3</v>
      </c>
      <c r="X324" s="4">
        <f t="shared" si="144"/>
        <v>0</v>
      </c>
      <c r="Y324" s="4">
        <f t="shared" si="144"/>
        <v>1.5557790030925943E-2</v>
      </c>
      <c r="Z324" s="4">
        <f t="shared" si="144"/>
        <v>-4.486324258673082E-3</v>
      </c>
      <c r="AA324" s="4">
        <f t="shared" si="144"/>
        <v>-5.1413995004185404E-3</v>
      </c>
      <c r="AB324" s="4">
        <f t="shared" si="144"/>
        <v>-3.2402582433942E-3</v>
      </c>
      <c r="AC324" s="4">
        <f t="shared" si="144"/>
        <v>2.0754071787123579E-3</v>
      </c>
      <c r="AD324" s="4">
        <f t="shared" si="144"/>
        <v>1.2091899901391771E-3</v>
      </c>
      <c r="AE324" s="4">
        <f t="shared" si="144"/>
        <v>-5.6292870809539156E-3</v>
      </c>
      <c r="AF324" s="4">
        <f t="shared" si="144"/>
        <v>1.9301299178732991E-3</v>
      </c>
      <c r="AG324" s="4">
        <f t="shared" si="144"/>
        <v>2.2787704505876447E-3</v>
      </c>
      <c r="AH324" s="4">
        <f t="shared" si="144"/>
        <v>-1.4101059915861119E-3</v>
      </c>
      <c r="AI324" s="4">
        <f t="shared" si="144"/>
        <v>1.150907844494329E-2</v>
      </c>
      <c r="AJ324" s="4">
        <f t="shared" si="144"/>
        <v>-3.1595602903684815E-3</v>
      </c>
      <c r="AK324" s="4">
        <f t="shared" si="144"/>
        <v>6.0632494110579383E-3</v>
      </c>
      <c r="AL324" s="4">
        <f t="shared" si="144"/>
        <v>-7.220247973487132E-3</v>
      </c>
      <c r="AM324" s="4">
        <f t="shared" si="144"/>
        <v>-2.8145247963104062E-3</v>
      </c>
      <c r="AN324" s="4">
        <f t="shared" si="144"/>
        <v>-2.8739842121988799E-2</v>
      </c>
      <c r="AO324" s="4">
        <f t="shared" si="144"/>
        <v>-4.1296717497902859E-4</v>
      </c>
      <c r="AP324" s="4">
        <f t="shared" si="144"/>
        <v>1.1025470011707641E-2</v>
      </c>
      <c r="AQ324" s="4">
        <f t="shared" si="144"/>
        <v>-1.0075651988741587E-2</v>
      </c>
      <c r="AR324" s="4">
        <f t="shared" si="144"/>
        <v>7.4365143369311609E-3</v>
      </c>
      <c r="AS324" s="4">
        <f t="shared" si="144"/>
        <v>5.2318787593330536E-3</v>
      </c>
      <c r="AT324" s="4">
        <f t="shared" si="144"/>
        <v>-7.7871515940289055E-4</v>
      </c>
      <c r="AU324" s="4">
        <f t="shared" si="144"/>
        <v>-1.8418634334785881E-3</v>
      </c>
      <c r="AV324" s="4">
        <f t="shared" si="144"/>
        <v>2.7481982257167386E-3</v>
      </c>
      <c r="AW324" s="4">
        <f t="shared" si="144"/>
        <v>2.0138096564059978E-3</v>
      </c>
      <c r="AX324" s="4">
        <f t="shared" si="144"/>
        <v>-2.4454160658053323E-3</v>
      </c>
      <c r="AY324" s="4">
        <f t="shared" si="144"/>
        <v>-2.828056183517167E-3</v>
      </c>
      <c r="AZ324" s="4">
        <f t="shared" si="144"/>
        <v>-4.2122999780385887E-4</v>
      </c>
      <c r="BA324" s="4">
        <f t="shared" si="144"/>
        <v>7.024831008124878E-2</v>
      </c>
      <c r="BB324" s="4">
        <f t="shared" si="144"/>
        <v>1.1776387323825119E-2</v>
      </c>
      <c r="BC324" s="4">
        <f t="shared" si="144"/>
        <v>5.8840500022933603E-2</v>
      </c>
      <c r="BD324" s="4">
        <f t="shared" si="144"/>
        <v>-1.1585936986372747E-2</v>
      </c>
      <c r="BE324" s="4">
        <f t="shared" si="144"/>
        <v>2.3038790230818409E-2</v>
      </c>
      <c r="BF324" s="4">
        <f t="shared" si="144"/>
        <v>-5.9488903352507359E-2</v>
      </c>
      <c r="BG324" s="4">
        <f t="shared" si="144"/>
        <v>-2.5673955052458097E-3</v>
      </c>
      <c r="BH324" s="4">
        <f t="shared" si="144"/>
        <v>-5.1323216142164452E-2</v>
      </c>
      <c r="BI324" s="4">
        <f t="shared" si="144"/>
        <v>-7.9084699387028425E-3</v>
      </c>
      <c r="BJ324" s="4">
        <f t="shared" si="144"/>
        <v>4.3485111939738676E-2</v>
      </c>
      <c r="BK324" s="4">
        <f t="shared" si="144"/>
        <v>3.5647338730237489E-2</v>
      </c>
      <c r="BL324" s="4">
        <f t="shared" si="144"/>
        <v>3.8386215708122638E-2</v>
      </c>
      <c r="BM324" s="4">
        <f t="shared" si="144"/>
        <v>0</v>
      </c>
      <c r="BN324" s="4">
        <f t="shared" si="144"/>
        <v>1.3513719166722855E-2</v>
      </c>
      <c r="BO324" s="4">
        <f t="shared" ref="BO324:CX324" si="145">LN(BO71/BO70)</f>
        <v>6.2710128307456148E-2</v>
      </c>
      <c r="BP324" s="4">
        <f t="shared" si="145"/>
        <v>1.9418085857101516E-2</v>
      </c>
      <c r="BQ324" s="4">
        <f t="shared" si="145"/>
        <v>-6.0831549534055805E-3</v>
      </c>
      <c r="BR324" s="4">
        <f t="shared" si="145"/>
        <v>6.0222826270591909E-4</v>
      </c>
      <c r="BS324" s="4">
        <f t="shared" si="145"/>
        <v>-8.1301260832501755E-3</v>
      </c>
      <c r="BT324" s="4">
        <f t="shared" si="145"/>
        <v>-3.1213296266123645E-2</v>
      </c>
      <c r="BU324" s="4">
        <f t="shared" si="145"/>
        <v>-1.5887359762319066E-2</v>
      </c>
      <c r="BV324" s="4">
        <f t="shared" si="145"/>
        <v>-4.4870986146011767E-2</v>
      </c>
      <c r="BW324" s="4">
        <f t="shared" si="145"/>
        <v>6.9108775398470101E-3</v>
      </c>
      <c r="BX324" s="4">
        <f t="shared" si="145"/>
        <v>-9.3515623563934416E-3</v>
      </c>
      <c r="BY324" s="4">
        <f t="shared" si="145"/>
        <v>-5.7893978418902502E-2</v>
      </c>
      <c r="BZ324" s="4">
        <f t="shared" si="145"/>
        <v>6.7086293216369816E-2</v>
      </c>
      <c r="CA324" s="4">
        <f t="shared" si="145"/>
        <v>-6.2877850952430633E-2</v>
      </c>
      <c r="CB324" s="4">
        <f t="shared" si="145"/>
        <v>4.5121339948660695E-3</v>
      </c>
      <c r="CC324" s="4">
        <f t="shared" si="145"/>
        <v>-8.5763818998259925E-3</v>
      </c>
      <c r="CD324" s="4">
        <f t="shared" si="145"/>
        <v>-7.8715567465473979E-2</v>
      </c>
      <c r="CE324" s="4">
        <f t="shared" si="145"/>
        <v>5.7187574623454871E-3</v>
      </c>
      <c r="CF324" s="4">
        <f t="shared" si="145"/>
        <v>9.0229190784979707E-2</v>
      </c>
      <c r="CG324" s="4">
        <f t="shared" si="145"/>
        <v>-6.6860339084097206E-2</v>
      </c>
      <c r="CH324" s="4">
        <f t="shared" si="145"/>
        <v>-7.2484917208683719E-2</v>
      </c>
      <c r="CI324" s="4">
        <f t="shared" si="145"/>
        <v>2.2472855852058576E-2</v>
      </c>
      <c r="CJ324" s="4">
        <f t="shared" si="145"/>
        <v>-3.8366933680396738E-2</v>
      </c>
      <c r="CK324" s="4">
        <f t="shared" si="145"/>
        <v>4.9407215129772296E-3</v>
      </c>
      <c r="CL324" s="4">
        <f t="shared" si="145"/>
        <v>-3.1780732655396306E-2</v>
      </c>
      <c r="CM324" s="4">
        <f t="shared" si="145"/>
        <v>-1.3834212729548746E-2</v>
      </c>
      <c r="CN324" s="4">
        <f t="shared" si="145"/>
        <v>-4.1862345360912032E-2</v>
      </c>
      <c r="CO324" s="4">
        <f t="shared" si="145"/>
        <v>-0.126141800765395</v>
      </c>
      <c r="CP324" s="4">
        <f t="shared" si="145"/>
        <v>-4.2845262787598537E-2</v>
      </c>
      <c r="CQ324" s="4">
        <f t="shared" si="145"/>
        <v>-1.0628119365844952E-2</v>
      </c>
      <c r="CR324" s="4">
        <f t="shared" si="145"/>
        <v>-2.362391838116156E-3</v>
      </c>
      <c r="CS324" s="4">
        <f t="shared" si="145"/>
        <v>5.0583822914016842E-2</v>
      </c>
      <c r="CT324" s="4">
        <f t="shared" si="145"/>
        <v>3.2497284634223363E-2</v>
      </c>
      <c r="CU324" s="4">
        <f t="shared" si="145"/>
        <v>-5.3262768190082375E-2</v>
      </c>
      <c r="CV324" s="4">
        <f t="shared" si="145"/>
        <v>-3.421795731034126E-2</v>
      </c>
      <c r="CW324" s="4">
        <f t="shared" si="145"/>
        <v>4.239555896768555E-2</v>
      </c>
      <c r="CX324" s="4">
        <f t="shared" si="145"/>
        <v>-2.2527887082295486E-2</v>
      </c>
    </row>
    <row r="325" spans="2:102" x14ac:dyDescent="0.75">
      <c r="B325" s="3">
        <f t="shared" si="141"/>
        <v>69</v>
      </c>
      <c r="C325" s="4">
        <f t="shared" ref="C325:BN325" si="146">LN(C72/C71)</f>
        <v>1.6533484063876403E-3</v>
      </c>
      <c r="D325" s="4">
        <f t="shared" si="146"/>
        <v>-2.6385239581810604E-3</v>
      </c>
      <c r="E325" s="4">
        <f t="shared" si="146"/>
        <v>-4.8244532063815033E-3</v>
      </c>
      <c r="F325" s="4">
        <f t="shared" si="146"/>
        <v>1.9418085857101516E-2</v>
      </c>
      <c r="G325" s="4">
        <f t="shared" si="146"/>
        <v>0</v>
      </c>
      <c r="H325" s="4">
        <f t="shared" si="146"/>
        <v>-2.3310033864754783E-3</v>
      </c>
      <c r="I325" s="4">
        <f t="shared" si="146"/>
        <v>1.8467225931647112E-3</v>
      </c>
      <c r="J325" s="4">
        <f t="shared" si="146"/>
        <v>-3.126630999431862E-3</v>
      </c>
      <c r="K325" s="4">
        <f t="shared" si="146"/>
        <v>8.8158079035912055E-3</v>
      </c>
      <c r="L325" s="4">
        <f t="shared" si="146"/>
        <v>-6.1538655743781116E-3</v>
      </c>
      <c r="M325" s="4">
        <f t="shared" si="146"/>
        <v>-2.7153433488658701E-3</v>
      </c>
      <c r="N325" s="4">
        <f t="shared" si="146"/>
        <v>0</v>
      </c>
      <c r="O325" s="4">
        <f t="shared" si="146"/>
        <v>-1.3324452337786009E-3</v>
      </c>
      <c r="P325" s="4">
        <f t="shared" si="146"/>
        <v>-3.3670065479044068E-3</v>
      </c>
      <c r="Q325" s="4">
        <f t="shared" si="146"/>
        <v>-3.6783188104075686E-3</v>
      </c>
      <c r="R325" s="4">
        <f t="shared" si="146"/>
        <v>-5.62325755436212E-3</v>
      </c>
      <c r="S325" s="4">
        <f t="shared" si="146"/>
        <v>5.6568346950479518E-3</v>
      </c>
      <c r="T325" s="4">
        <f t="shared" si="146"/>
        <v>1.1477277954153061E-2</v>
      </c>
      <c r="U325" s="4">
        <f t="shared" si="146"/>
        <v>3.9138993211363148E-3</v>
      </c>
      <c r="V325" s="4">
        <f t="shared" si="146"/>
        <v>1.3843572631082698E-2</v>
      </c>
      <c r="W325" s="4">
        <f t="shared" si="146"/>
        <v>1.8873865307057287E-3</v>
      </c>
      <c r="X325" s="4">
        <f t="shared" si="146"/>
        <v>0</v>
      </c>
      <c r="Y325" s="4">
        <f t="shared" si="146"/>
        <v>-8.6133176781148357E-3</v>
      </c>
      <c r="Z325" s="4">
        <f t="shared" si="146"/>
        <v>-1.0850016024065705E-2</v>
      </c>
      <c r="AA325" s="4">
        <f t="shared" si="146"/>
        <v>0</v>
      </c>
      <c r="AB325" s="4">
        <f t="shared" si="146"/>
        <v>-8.0506472771671323E-3</v>
      </c>
      <c r="AC325" s="4">
        <f t="shared" si="146"/>
        <v>-6.9132391277382276E-4</v>
      </c>
      <c r="AD325" s="4">
        <f t="shared" si="146"/>
        <v>6.0404713404156607E-4</v>
      </c>
      <c r="AE325" s="4">
        <f t="shared" si="146"/>
        <v>-6.4725145056174788E-3</v>
      </c>
      <c r="AF325" s="4">
        <f t="shared" si="146"/>
        <v>6.1514995980641012E-3</v>
      </c>
      <c r="AG325" s="4">
        <f t="shared" si="146"/>
        <v>-1.1829941434930475E-2</v>
      </c>
      <c r="AH325" s="4">
        <f t="shared" si="146"/>
        <v>8.4309632887994215E-3</v>
      </c>
      <c r="AI325" s="4">
        <f t="shared" si="146"/>
        <v>1.9053673595465362E-3</v>
      </c>
      <c r="AJ325" s="4">
        <f t="shared" si="146"/>
        <v>1.2578782206860185E-2</v>
      </c>
      <c r="AK325" s="4">
        <f t="shared" si="146"/>
        <v>2.4453877045025933E-2</v>
      </c>
      <c r="AL325" s="4">
        <f t="shared" si="146"/>
        <v>2.4125464053841475E-3</v>
      </c>
      <c r="AM325" s="4">
        <f t="shared" si="146"/>
        <v>-5.6529263027881001E-3</v>
      </c>
      <c r="AN325" s="4">
        <f t="shared" si="146"/>
        <v>1.175101653551895E-2</v>
      </c>
      <c r="AO325" s="4">
        <f t="shared" si="146"/>
        <v>-5.7995191549865448E-3</v>
      </c>
      <c r="AP325" s="4">
        <f t="shared" si="146"/>
        <v>3.9395980040803098E-3</v>
      </c>
      <c r="AQ325" s="4">
        <f t="shared" si="146"/>
        <v>0</v>
      </c>
      <c r="AR325" s="4">
        <f t="shared" si="146"/>
        <v>1.0033871424898885E-2</v>
      </c>
      <c r="AS325" s="4">
        <f t="shared" si="146"/>
        <v>4.7427081752166337E-4</v>
      </c>
      <c r="AT325" s="4">
        <f t="shared" si="146"/>
        <v>-5.1948053116271473E-4</v>
      </c>
      <c r="AU325" s="4">
        <f t="shared" si="146"/>
        <v>-5.5460329664110807E-3</v>
      </c>
      <c r="AV325" s="4">
        <f t="shared" si="146"/>
        <v>-3.4311202944254998E-4</v>
      </c>
      <c r="AW325" s="4">
        <f t="shared" si="146"/>
        <v>8.0149276917112506E-3</v>
      </c>
      <c r="AX325" s="4">
        <f t="shared" si="146"/>
        <v>5.2328743166582909E-3</v>
      </c>
      <c r="AY325" s="4">
        <f t="shared" si="146"/>
        <v>-1.139288882335056E-2</v>
      </c>
      <c r="AZ325" s="4">
        <f t="shared" si="146"/>
        <v>-6.1278585836976257E-3</v>
      </c>
      <c r="BA325" s="4">
        <f t="shared" si="146"/>
        <v>1.3834807129292461E-2</v>
      </c>
      <c r="BB325" s="4">
        <f t="shared" si="146"/>
        <v>-1.8710540912823939E-2</v>
      </c>
      <c r="BC325" s="4">
        <f t="shared" si="146"/>
        <v>-5.0867792643665428E-2</v>
      </c>
      <c r="BD325" s="4">
        <f t="shared" si="146"/>
        <v>-1.4577262056566255E-3</v>
      </c>
      <c r="BE325" s="4">
        <f t="shared" si="146"/>
        <v>-3.3938080688854115E-2</v>
      </c>
      <c r="BF325" s="4">
        <f t="shared" si="146"/>
        <v>5.9488903352507436E-2</v>
      </c>
      <c r="BG325" s="4">
        <f t="shared" si="146"/>
        <v>9.5939335172842578E-3</v>
      </c>
      <c r="BH325" s="4">
        <f t="shared" si="146"/>
        <v>-9.6212407842304285E-3</v>
      </c>
      <c r="BI325" s="4">
        <f t="shared" si="146"/>
        <v>1.2458632908152519E-2</v>
      </c>
      <c r="BJ325" s="4">
        <f t="shared" si="146"/>
        <v>4.1672696400568081E-2</v>
      </c>
      <c r="BK325" s="4">
        <f t="shared" si="146"/>
        <v>-4.3163997422603323E-2</v>
      </c>
      <c r="BL325" s="4">
        <f t="shared" si="146"/>
        <v>3.623192369420331E-3</v>
      </c>
      <c r="BM325" s="4">
        <f t="shared" si="146"/>
        <v>6.2121203182077485E-2</v>
      </c>
      <c r="BN325" s="4">
        <f t="shared" si="146"/>
        <v>-6.1114115200565977E-2</v>
      </c>
      <c r="BO325" s="4">
        <f t="shared" ref="BO325:CX325" si="147">LN(BO72/BO71)</f>
        <v>-1.5312722023327606E-2</v>
      </c>
      <c r="BP325" s="4">
        <f t="shared" si="147"/>
        <v>3.2878439952740132E-2</v>
      </c>
      <c r="BQ325" s="4">
        <f t="shared" si="147"/>
        <v>8.1026776862347469E-3</v>
      </c>
      <c r="BR325" s="4">
        <f t="shared" si="147"/>
        <v>-4.3685814399017565E-2</v>
      </c>
      <c r="BS325" s="4">
        <f t="shared" si="147"/>
        <v>-5.1151006667704887E-3</v>
      </c>
      <c r="BT325" s="4">
        <f t="shared" si="147"/>
        <v>-3.5612071788877091E-2</v>
      </c>
      <c r="BU325" s="4">
        <f t="shared" si="147"/>
        <v>-3.5006591999315044E-2</v>
      </c>
      <c r="BV325" s="4">
        <f t="shared" si="147"/>
        <v>-5.012127917463078E-2</v>
      </c>
      <c r="BW325" s="4">
        <f t="shared" si="147"/>
        <v>-5.3397870802079375E-2</v>
      </c>
      <c r="BX325" s="4">
        <f t="shared" si="147"/>
        <v>-4.0858018954514777E-4</v>
      </c>
      <c r="BY325" s="4">
        <f t="shared" si="147"/>
        <v>2.9365894804364537E-2</v>
      </c>
      <c r="BZ325" s="4">
        <f t="shared" si="147"/>
        <v>-4.0503978934811419E-2</v>
      </c>
      <c r="CA325" s="4">
        <f t="shared" si="147"/>
        <v>-4.9176298015872694E-4</v>
      </c>
      <c r="CB325" s="4">
        <f t="shared" si="147"/>
        <v>-3.202103194311183E-2</v>
      </c>
      <c r="CC325" s="4">
        <f t="shared" si="147"/>
        <v>-2.1768382416794865E-2</v>
      </c>
      <c r="CD325" s="4">
        <f t="shared" si="147"/>
        <v>8.583743691391435E-3</v>
      </c>
      <c r="CE325" s="4">
        <f t="shared" si="147"/>
        <v>-2.7859883339558925E-2</v>
      </c>
      <c r="CF325" s="4">
        <f t="shared" si="147"/>
        <v>-4.1273120352205782E-2</v>
      </c>
      <c r="CG325" s="4">
        <f t="shared" si="147"/>
        <v>2.2787107150931307E-2</v>
      </c>
      <c r="CH325" s="4">
        <f t="shared" si="147"/>
        <v>1.1038747314821976E-2</v>
      </c>
      <c r="CI325" s="4">
        <f t="shared" si="147"/>
        <v>-8.2308647462723525E-2</v>
      </c>
      <c r="CJ325" s="4">
        <f t="shared" si="147"/>
        <v>-2.2823356601529631E-2</v>
      </c>
      <c r="CK325" s="4">
        <f t="shared" si="147"/>
        <v>-2.4446216137233755E-2</v>
      </c>
      <c r="CL325" s="4">
        <f t="shared" si="147"/>
        <v>1.0198966529608965E-2</v>
      </c>
      <c r="CM325" s="4">
        <f t="shared" si="147"/>
        <v>2.9413885206293407E-2</v>
      </c>
      <c r="CN325" s="4">
        <f t="shared" si="147"/>
        <v>4.5421067977906057E-2</v>
      </c>
      <c r="CO325" s="4">
        <f t="shared" si="147"/>
        <v>2.6533458026828573E-2</v>
      </c>
      <c r="CP325" s="4">
        <f t="shared" si="147"/>
        <v>2.5001302205417186E-2</v>
      </c>
      <c r="CQ325" s="4">
        <f t="shared" si="147"/>
        <v>-1.8133307447372755E-2</v>
      </c>
      <c r="CR325" s="4">
        <f t="shared" si="147"/>
        <v>-1.0461341245369349E-2</v>
      </c>
      <c r="CS325" s="4">
        <f t="shared" si="147"/>
        <v>8.1286893955624367E-3</v>
      </c>
      <c r="CT325" s="4">
        <f t="shared" si="147"/>
        <v>-4.0299664918408251E-2</v>
      </c>
      <c r="CU325" s="4">
        <f t="shared" si="147"/>
        <v>6.948560369696978E-2</v>
      </c>
      <c r="CV325" s="4">
        <f t="shared" si="147"/>
        <v>6.3091691932647556E-3</v>
      </c>
      <c r="CW325" s="4">
        <f t="shared" si="147"/>
        <v>-3.8466280827796052E-2</v>
      </c>
      <c r="CX325" s="4">
        <f t="shared" si="147"/>
        <v>-4.8195987087185872E-2</v>
      </c>
    </row>
    <row r="326" spans="2:102" x14ac:dyDescent="0.75">
      <c r="B326" s="3">
        <f t="shared" si="141"/>
        <v>70</v>
      </c>
      <c r="C326" s="4">
        <f t="shared" ref="C326:BN326" si="148">LN(C73/C72)</f>
        <v>-5.5081246228753673E-4</v>
      </c>
      <c r="D326" s="4">
        <f t="shared" si="148"/>
        <v>0</v>
      </c>
      <c r="E326" s="4">
        <f t="shared" si="148"/>
        <v>6.9612061561166779E-3</v>
      </c>
      <c r="F326" s="4">
        <f t="shared" si="148"/>
        <v>0</v>
      </c>
      <c r="G326" s="4">
        <f t="shared" si="148"/>
        <v>0</v>
      </c>
      <c r="H326" s="4">
        <f t="shared" si="148"/>
        <v>0</v>
      </c>
      <c r="I326" s="4">
        <f t="shared" si="148"/>
        <v>4.2958028627090427E-3</v>
      </c>
      <c r="J326" s="4">
        <f t="shared" si="148"/>
        <v>8.3160562416573856E-3</v>
      </c>
      <c r="K326" s="4">
        <f t="shared" si="148"/>
        <v>1.0477395031087777E-2</v>
      </c>
      <c r="L326" s="4">
        <f t="shared" si="148"/>
        <v>-2.1841741915048868E-2</v>
      </c>
      <c r="M326" s="4">
        <f t="shared" si="148"/>
        <v>1.8110478840769714E-3</v>
      </c>
      <c r="N326" s="4">
        <f t="shared" si="148"/>
        <v>0</v>
      </c>
      <c r="O326" s="4">
        <f t="shared" si="148"/>
        <v>5.3191614776000266E-3</v>
      </c>
      <c r="P326" s="4">
        <f t="shared" si="148"/>
        <v>0</v>
      </c>
      <c r="Q326" s="4">
        <f t="shared" si="148"/>
        <v>-6.7024131195407284E-4</v>
      </c>
      <c r="R326" s="4">
        <f t="shared" si="148"/>
        <v>1.1271840381874916E-3</v>
      </c>
      <c r="S326" s="4">
        <f t="shared" si="148"/>
        <v>2.5039136712744952E-3</v>
      </c>
      <c r="T326" s="4">
        <f t="shared" si="148"/>
        <v>-8.915363657952393E-3</v>
      </c>
      <c r="U326" s="4">
        <f t="shared" si="148"/>
        <v>-1.9550348358033506E-3</v>
      </c>
      <c r="V326" s="4">
        <f t="shared" si="148"/>
        <v>-5.8055315453206238E-3</v>
      </c>
      <c r="W326" s="4">
        <f t="shared" si="148"/>
        <v>-7.5710140821448092E-3</v>
      </c>
      <c r="X326" s="4">
        <f t="shared" si="148"/>
        <v>0</v>
      </c>
      <c r="Y326" s="4">
        <f t="shared" si="148"/>
        <v>1.0327114155849524E-2</v>
      </c>
      <c r="Z326" s="4">
        <f t="shared" si="148"/>
        <v>-1.5575211785471346E-2</v>
      </c>
      <c r="AA326" s="4">
        <f t="shared" si="148"/>
        <v>6.8493418455747683E-3</v>
      </c>
      <c r="AB326" s="4">
        <f t="shared" si="148"/>
        <v>2.3068060979148704E-3</v>
      </c>
      <c r="AC326" s="4">
        <f t="shared" si="148"/>
        <v>-6.2435166396851592E-3</v>
      </c>
      <c r="AD326" s="4">
        <f t="shared" si="148"/>
        <v>1.2070007500352875E-3</v>
      </c>
      <c r="AE326" s="4">
        <f t="shared" si="148"/>
        <v>-1.624695727001922E-3</v>
      </c>
      <c r="AF326" s="4">
        <f t="shared" si="148"/>
        <v>-8.0816295159372928E-3</v>
      </c>
      <c r="AG326" s="4">
        <f t="shared" si="148"/>
        <v>-5.0028967153019849E-3</v>
      </c>
      <c r="AH326" s="4">
        <f t="shared" si="148"/>
        <v>-9.3327118299854574E-4</v>
      </c>
      <c r="AI326" s="4">
        <f t="shared" si="148"/>
        <v>9.4727579199624466E-3</v>
      </c>
      <c r="AJ326" s="4">
        <f t="shared" si="148"/>
        <v>9.3313274288842219E-3</v>
      </c>
      <c r="AK326" s="4">
        <f t="shared" si="148"/>
        <v>-2.2497197340154416E-3</v>
      </c>
      <c r="AL326" s="4">
        <f t="shared" si="148"/>
        <v>4.8077015681030778E-3</v>
      </c>
      <c r="AM326" s="4">
        <f t="shared" si="148"/>
        <v>-1.025650016718911E-2</v>
      </c>
      <c r="AN326" s="4">
        <f t="shared" si="148"/>
        <v>-7.7911963427002809E-4</v>
      </c>
      <c r="AO326" s="4">
        <f t="shared" si="148"/>
        <v>4.153686456396348E-4</v>
      </c>
      <c r="AP326" s="4">
        <f t="shared" si="148"/>
        <v>-1.0981880629493195E-2</v>
      </c>
      <c r="AQ326" s="4">
        <f t="shared" si="148"/>
        <v>-3.8046970436639714E-3</v>
      </c>
      <c r="AR326" s="4">
        <f t="shared" si="148"/>
        <v>1.1143869756638813E-2</v>
      </c>
      <c r="AS326" s="4">
        <f t="shared" si="148"/>
        <v>2.3679859514084867E-3</v>
      </c>
      <c r="AT326" s="4">
        <f t="shared" si="148"/>
        <v>-7.6938503023317737E-3</v>
      </c>
      <c r="AU326" s="4">
        <f t="shared" si="148"/>
        <v>-6.9094083009347057E-3</v>
      </c>
      <c r="AV326" s="4">
        <f t="shared" si="148"/>
        <v>4.2804619761254332E-3</v>
      </c>
      <c r="AW326" s="4">
        <f t="shared" si="148"/>
        <v>7.5268409030257236E-3</v>
      </c>
      <c r="AX326" s="4">
        <f t="shared" si="148"/>
        <v>4.8594333737466472E-3</v>
      </c>
      <c r="AY326" s="4">
        <f t="shared" si="148"/>
        <v>8.5898358896578002E-4</v>
      </c>
      <c r="AZ326" s="4">
        <f t="shared" si="148"/>
        <v>-4.6738984596879016E-3</v>
      </c>
      <c r="BA326" s="4">
        <f t="shared" si="148"/>
        <v>-7.567155030625651E-2</v>
      </c>
      <c r="BB326" s="4">
        <f t="shared" si="148"/>
        <v>6.9341535889987874E-3</v>
      </c>
      <c r="BC326" s="4">
        <f t="shared" si="148"/>
        <v>8.9984830507858785E-2</v>
      </c>
      <c r="BD326" s="4">
        <f t="shared" si="148"/>
        <v>-5.7802204501468599E-2</v>
      </c>
      <c r="BE326" s="4">
        <f t="shared" si="148"/>
        <v>-1.4349032066058896E-2</v>
      </c>
      <c r="BF326" s="4">
        <f t="shared" si="148"/>
        <v>-1.2917294785834714E-2</v>
      </c>
      <c r="BG326" s="4">
        <f t="shared" si="148"/>
        <v>2.6383439869587598E-2</v>
      </c>
      <c r="BH326" s="4">
        <f t="shared" si="148"/>
        <v>7.8242951075287049E-3</v>
      </c>
      <c r="BI326" s="4">
        <f t="shared" si="148"/>
        <v>-1.2389016657937024E-3</v>
      </c>
      <c r="BJ326" s="4">
        <f t="shared" si="148"/>
        <v>-2.0619287202735703E-2</v>
      </c>
      <c r="BK326" s="4">
        <f t="shared" si="148"/>
        <v>8.6140423240278721E-2</v>
      </c>
      <c r="BL326" s="4">
        <f t="shared" si="148"/>
        <v>-1.0909199100353732E-2</v>
      </c>
      <c r="BM326" s="4">
        <f t="shared" si="148"/>
        <v>-0.11716441516031724</v>
      </c>
      <c r="BN326" s="4">
        <f t="shared" si="148"/>
        <v>-1.1961865117499824E-2</v>
      </c>
      <c r="BO326" s="4">
        <f t="shared" ref="BO326:CX326" si="149">LN(BO73/BO72)</f>
        <v>-0.10486287941963925</v>
      </c>
      <c r="BP326" s="4">
        <f t="shared" si="149"/>
        <v>-1.8332728950361234E-2</v>
      </c>
      <c r="BQ326" s="4">
        <f t="shared" si="149"/>
        <v>-1.1498266687373134E-2</v>
      </c>
      <c r="BR326" s="4">
        <f t="shared" si="149"/>
        <v>3.7041271680349076E-2</v>
      </c>
      <c r="BS326" s="4">
        <f t="shared" si="149"/>
        <v>2.0491810449354236E-3</v>
      </c>
      <c r="BT326" s="4">
        <f t="shared" si="149"/>
        <v>6.2577574057213772E-2</v>
      </c>
      <c r="BU326" s="4">
        <f t="shared" si="149"/>
        <v>8.193092575721081E-2</v>
      </c>
      <c r="BV326" s="4">
        <f t="shared" si="149"/>
        <v>8.925245364394295E-2</v>
      </c>
      <c r="BW326" s="4">
        <f t="shared" si="149"/>
        <v>6.3675453560319742E-2</v>
      </c>
      <c r="BX326" s="4">
        <f t="shared" si="149"/>
        <v>2.7012325707521209E-2</v>
      </c>
      <c r="BY326" s="4">
        <f t="shared" si="149"/>
        <v>-3.2682647430358536E-2</v>
      </c>
      <c r="BZ326" s="4">
        <f t="shared" si="149"/>
        <v>-2.6582314281558474E-2</v>
      </c>
      <c r="CA326" s="4">
        <f t="shared" si="149"/>
        <v>6.7975794347486684E-2</v>
      </c>
      <c r="CB326" s="4">
        <f t="shared" si="149"/>
        <v>5.1525690391385257E-2</v>
      </c>
      <c r="CC326" s="4">
        <f t="shared" si="149"/>
        <v>3.034476431662083E-2</v>
      </c>
      <c r="CD326" s="4">
        <f t="shared" si="149"/>
        <v>3.0857988359905282E-2</v>
      </c>
      <c r="CE326" s="4">
        <f t="shared" si="149"/>
        <v>5.846415802380241E-3</v>
      </c>
      <c r="CF326" s="4">
        <f t="shared" si="149"/>
        <v>2.4579313732140912E-2</v>
      </c>
      <c r="CG326" s="4">
        <f t="shared" si="149"/>
        <v>-5.8514714061426797E-2</v>
      </c>
      <c r="CH326" s="4">
        <f t="shared" si="149"/>
        <v>-1.5589956182139979E-2</v>
      </c>
      <c r="CI326" s="4">
        <f t="shared" si="149"/>
        <v>-2.6845653706688757E-3</v>
      </c>
      <c r="CJ326" s="4">
        <f t="shared" si="149"/>
        <v>4.2559614418796111E-2</v>
      </c>
      <c r="CK326" s="4">
        <f t="shared" si="149"/>
        <v>3.6692266799922532E-2</v>
      </c>
      <c r="CL326" s="4">
        <f t="shared" si="149"/>
        <v>-4.0671128762592495E-3</v>
      </c>
      <c r="CM326" s="4">
        <f t="shared" si="149"/>
        <v>4.4987222402241844E-3</v>
      </c>
      <c r="CN326" s="4">
        <f t="shared" si="149"/>
        <v>7.0796755880617682E-3</v>
      </c>
      <c r="CO326" s="4">
        <f t="shared" si="149"/>
        <v>8.7115278491100082E-2</v>
      </c>
      <c r="CP326" s="4">
        <f t="shared" si="149"/>
        <v>1.9863143499411352E-2</v>
      </c>
      <c r="CQ326" s="4">
        <f t="shared" si="149"/>
        <v>4.7328968085641493E-2</v>
      </c>
      <c r="CR326" s="4">
        <f t="shared" si="149"/>
        <v>-3.7997751906305915E-2</v>
      </c>
      <c r="CS326" s="4">
        <f t="shared" si="149"/>
        <v>-4.586354837724526E-3</v>
      </c>
      <c r="CT326" s="4">
        <f t="shared" si="149"/>
        <v>2.386440243249591E-2</v>
      </c>
      <c r="CU326" s="4">
        <f t="shared" si="149"/>
        <v>-3.0814763044009912E-2</v>
      </c>
      <c r="CV326" s="4">
        <f t="shared" si="149"/>
        <v>3.7041271680349076E-2</v>
      </c>
      <c r="CW326" s="4">
        <f t="shared" si="149"/>
        <v>6.0855275721274756E-2</v>
      </c>
      <c r="CX326" s="4">
        <f t="shared" si="149"/>
        <v>2.3627190506382421E-2</v>
      </c>
    </row>
    <row r="327" spans="2:102" x14ac:dyDescent="0.75">
      <c r="B327" s="3">
        <f t="shared" si="141"/>
        <v>71</v>
      </c>
      <c r="C327" s="4">
        <f t="shared" ref="C327:BN327" si="150">LN(C74/C73)</f>
        <v>-1.6542600960263538E-3</v>
      </c>
      <c r="D327" s="4">
        <f t="shared" si="150"/>
        <v>-3.9708854294927317E-3</v>
      </c>
      <c r="E327" s="4">
        <f t="shared" si="150"/>
        <v>-2.1367529497351087E-3</v>
      </c>
      <c r="F327" s="4">
        <f t="shared" si="150"/>
        <v>0</v>
      </c>
      <c r="G327" s="4">
        <f t="shared" si="150"/>
        <v>4.1237171838621562E-3</v>
      </c>
      <c r="H327" s="4">
        <f t="shared" si="150"/>
        <v>-5.8513917684641249E-3</v>
      </c>
      <c r="I327" s="4">
        <f t="shared" si="150"/>
        <v>3.0571714425495786E-3</v>
      </c>
      <c r="J327" s="4">
        <f t="shared" si="150"/>
        <v>9.7863258506480418E-3</v>
      </c>
      <c r="K327" s="4">
        <f t="shared" si="150"/>
        <v>-5.7920650330521518E-4</v>
      </c>
      <c r="L327" s="4">
        <f t="shared" si="150"/>
        <v>-9.5087879690271878E-3</v>
      </c>
      <c r="M327" s="4">
        <f t="shared" si="150"/>
        <v>1.2055456553489111E-3</v>
      </c>
      <c r="N327" s="4">
        <f t="shared" si="150"/>
        <v>0</v>
      </c>
      <c r="O327" s="4">
        <f t="shared" si="150"/>
        <v>0</v>
      </c>
      <c r="P327" s="4">
        <f t="shared" si="150"/>
        <v>5.6195562029567794E-4</v>
      </c>
      <c r="Q327" s="4">
        <f t="shared" si="150"/>
        <v>-3.3528919006471414E-4</v>
      </c>
      <c r="R327" s="4">
        <f t="shared" si="150"/>
        <v>-6.4042411390311622E-3</v>
      </c>
      <c r="S327" s="4">
        <f t="shared" si="150"/>
        <v>-6.2539088967653099E-4</v>
      </c>
      <c r="T327" s="4">
        <f t="shared" si="150"/>
        <v>8.0696976456090825E-3</v>
      </c>
      <c r="U327" s="4">
        <f t="shared" si="150"/>
        <v>-7.8585866125212706E-3</v>
      </c>
      <c r="V327" s="4">
        <f t="shared" si="150"/>
        <v>9.4169475325368707E-3</v>
      </c>
      <c r="W327" s="4">
        <f t="shared" si="150"/>
        <v>-3.1715852782934705E-3</v>
      </c>
      <c r="X327" s="4">
        <f t="shared" si="150"/>
        <v>0</v>
      </c>
      <c r="Y327" s="4">
        <f t="shared" si="150"/>
        <v>-1.0327114155849517E-2</v>
      </c>
      <c r="Z327" s="4">
        <f t="shared" si="150"/>
        <v>-1.3011335975945486E-2</v>
      </c>
      <c r="AA327" s="4">
        <f t="shared" si="150"/>
        <v>-1.201731200401744E-2</v>
      </c>
      <c r="AB327" s="4">
        <f t="shared" si="150"/>
        <v>-9.4531426437551407E-3</v>
      </c>
      <c r="AC327" s="4">
        <f t="shared" si="150"/>
        <v>5.5517144675077115E-3</v>
      </c>
      <c r="AD327" s="4">
        <f t="shared" si="150"/>
        <v>0</v>
      </c>
      <c r="AE327" s="4">
        <f t="shared" si="150"/>
        <v>1.6246957270019829E-3</v>
      </c>
      <c r="AF327" s="4">
        <f t="shared" si="150"/>
        <v>-1.1268819461002387E-2</v>
      </c>
      <c r="AG327" s="4">
        <f t="shared" si="150"/>
        <v>6.5372276645630101E-3</v>
      </c>
      <c r="AH327" s="4">
        <f t="shared" si="150"/>
        <v>-1.4578203159373528E-2</v>
      </c>
      <c r="AI327" s="4">
        <f t="shared" si="150"/>
        <v>-3.7783420264058949E-3</v>
      </c>
      <c r="AJ327" s="4">
        <f t="shared" si="150"/>
        <v>3.0911925696728796E-3</v>
      </c>
      <c r="AK327" s="4">
        <f t="shared" si="150"/>
        <v>-1.9329766139667238E-2</v>
      </c>
      <c r="AL327" s="4">
        <f t="shared" si="150"/>
        <v>1.1983224921087163E-3</v>
      </c>
      <c r="AM327" s="4">
        <f t="shared" si="150"/>
        <v>-1.1461319306225722E-3</v>
      </c>
      <c r="AN327" s="4">
        <f t="shared" si="150"/>
        <v>2.3355401819281701E-3</v>
      </c>
      <c r="AO327" s="4">
        <f t="shared" si="150"/>
        <v>-1.6625107736134141E-3</v>
      </c>
      <c r="AP327" s="4">
        <f t="shared" si="150"/>
        <v>-7.9823040246850083E-3</v>
      </c>
      <c r="AQ327" s="4">
        <f t="shared" si="150"/>
        <v>0</v>
      </c>
      <c r="AR327" s="4">
        <f t="shared" si="150"/>
        <v>-1.4818093118523201E-2</v>
      </c>
      <c r="AS327" s="4">
        <f t="shared" si="150"/>
        <v>9.4562654800703025E-4</v>
      </c>
      <c r="AT327" s="4">
        <f t="shared" si="150"/>
        <v>-4.7237983129230134E-3</v>
      </c>
      <c r="AU327" s="4">
        <f t="shared" si="150"/>
        <v>-4.5436400498727143E-3</v>
      </c>
      <c r="AV327" s="4">
        <f t="shared" si="150"/>
        <v>-1.7086715120593693E-4</v>
      </c>
      <c r="AW327" s="4">
        <f t="shared" si="150"/>
        <v>-7.9545873984619743E-3</v>
      </c>
      <c r="AX327" s="4">
        <f t="shared" si="150"/>
        <v>7.5888601528213322E-3</v>
      </c>
      <c r="AY327" s="4">
        <f t="shared" si="150"/>
        <v>-1.238316759599847E-2</v>
      </c>
      <c r="AZ327" s="4">
        <f t="shared" si="150"/>
        <v>-6.8376334776040753E-3</v>
      </c>
      <c r="BA327" s="4">
        <f t="shared" si="150"/>
        <v>6.062462181643484E-2</v>
      </c>
      <c r="BB327" s="4">
        <f t="shared" si="150"/>
        <v>1.7612979768276575E-2</v>
      </c>
      <c r="BC327" s="4">
        <f t="shared" si="150"/>
        <v>-0.11525900752287967</v>
      </c>
      <c r="BD327" s="4">
        <f t="shared" si="150"/>
        <v>1.9135677656468814E-2</v>
      </c>
      <c r="BE327" s="4">
        <f t="shared" si="150"/>
        <v>2.6331746248706982E-2</v>
      </c>
      <c r="BF327" s="4">
        <f t="shared" si="150"/>
        <v>4.5534599709665814E-2</v>
      </c>
      <c r="BG327" s="4">
        <f t="shared" si="150"/>
        <v>-1.9405929797609561E-2</v>
      </c>
      <c r="BH327" s="4">
        <f t="shared" si="150"/>
        <v>4.0534183322413049E-2</v>
      </c>
      <c r="BI327" s="4">
        <f t="shared" si="150"/>
        <v>1.191223780143552E-2</v>
      </c>
      <c r="BJ327" s="4">
        <f t="shared" si="150"/>
        <v>4.08219945202552E-2</v>
      </c>
      <c r="BK327" s="4">
        <f t="shared" si="150"/>
        <v>-6.4893571736010749E-2</v>
      </c>
      <c r="BL327" s="4">
        <f t="shared" si="150"/>
        <v>3.5028278046079872E-2</v>
      </c>
      <c r="BM327" s="4">
        <f t="shared" si="150"/>
        <v>1.9293202934679069E-2</v>
      </c>
      <c r="BN327" s="4">
        <f t="shared" si="150"/>
        <v>7.3635108093325574E-2</v>
      </c>
      <c r="BO327" s="4">
        <f t="shared" ref="BO327:CX327" si="151">LN(BO74/BO73)</f>
        <v>8.7287734598131689E-2</v>
      </c>
      <c r="BP327" s="4">
        <f t="shared" si="151"/>
        <v>-5.3766424155660027E-2</v>
      </c>
      <c r="BQ327" s="4">
        <f t="shared" si="151"/>
        <v>1.820070464684637E-2</v>
      </c>
      <c r="BR327" s="4">
        <f t="shared" si="151"/>
        <v>-2.9522439266321841E-2</v>
      </c>
      <c r="BS327" s="4">
        <f t="shared" si="151"/>
        <v>7.1392450094708128E-3</v>
      </c>
      <c r="BT327" s="4">
        <f t="shared" si="151"/>
        <v>-7.2063511247238879E-2</v>
      </c>
      <c r="BU327" s="4">
        <f t="shared" si="151"/>
        <v>2.1831261657234209E-2</v>
      </c>
      <c r="BV327" s="4">
        <f t="shared" si="151"/>
        <v>-2.6573177313843854E-2</v>
      </c>
      <c r="BW327" s="4">
        <f t="shared" si="151"/>
        <v>3.6805760278649458E-2</v>
      </c>
      <c r="BX327" s="4">
        <f t="shared" si="151"/>
        <v>-5.4354542663329994E-2</v>
      </c>
      <c r="BY327" s="4">
        <f t="shared" si="151"/>
        <v>5.0739431177601248E-2</v>
      </c>
      <c r="BZ327" s="4">
        <f t="shared" si="151"/>
        <v>6.7849360784872442E-2</v>
      </c>
      <c r="CA327" s="4">
        <f t="shared" si="151"/>
        <v>-1.6215319386150475E-2</v>
      </c>
      <c r="CB327" s="4">
        <f t="shared" si="151"/>
        <v>-2.9685741865366565E-2</v>
      </c>
      <c r="CC327" s="4">
        <f t="shared" si="151"/>
        <v>-9.6762985255769374E-2</v>
      </c>
      <c r="CD327" s="4">
        <f t="shared" si="151"/>
        <v>-5.9761734542254287E-2</v>
      </c>
      <c r="CE327" s="4">
        <f t="shared" si="151"/>
        <v>1.0543060231868873E-2</v>
      </c>
      <c r="CF327" s="4">
        <f t="shared" si="151"/>
        <v>6.472492135345129E-4</v>
      </c>
      <c r="CG327" s="4">
        <f t="shared" si="151"/>
        <v>-1.6972758931838892E-2</v>
      </c>
      <c r="CH327" s="4">
        <f t="shared" si="151"/>
        <v>7.7974212448735189E-2</v>
      </c>
      <c r="CI327" s="4">
        <f t="shared" si="151"/>
        <v>7.0067562616716844E-2</v>
      </c>
      <c r="CJ327" s="4">
        <f t="shared" si="151"/>
        <v>5.8823699030666129E-3</v>
      </c>
      <c r="CK327" s="4">
        <f t="shared" si="151"/>
        <v>-1.6196673084882443E-2</v>
      </c>
      <c r="CL327" s="4">
        <f t="shared" si="151"/>
        <v>5.7413093581551937E-2</v>
      </c>
      <c r="CM327" s="4">
        <f t="shared" si="151"/>
        <v>-3.4244337421362507E-2</v>
      </c>
      <c r="CN327" s="4">
        <f t="shared" si="151"/>
        <v>-5.3050522296932291E-3</v>
      </c>
      <c r="CO327" s="4">
        <f t="shared" si="151"/>
        <v>-2.8987536873252298E-2</v>
      </c>
      <c r="CP327" s="4">
        <f t="shared" si="151"/>
        <v>-5.0683028637684646E-2</v>
      </c>
      <c r="CQ327" s="4">
        <f t="shared" si="151"/>
        <v>-3.2601161375397973E-2</v>
      </c>
      <c r="CR327" s="4">
        <f t="shared" si="151"/>
        <v>3.9430759077730519E-2</v>
      </c>
      <c r="CS327" s="4">
        <f t="shared" si="151"/>
        <v>-3.0517536078860156E-2</v>
      </c>
      <c r="CT327" s="4">
        <f t="shared" si="151"/>
        <v>3.2604769002643655E-2</v>
      </c>
      <c r="CU327" s="4">
        <f t="shared" si="151"/>
        <v>1.6925650883342819E-2</v>
      </c>
      <c r="CV327" s="4">
        <f t="shared" si="151"/>
        <v>-4.0190880583245221E-2</v>
      </c>
      <c r="CW327" s="4">
        <f t="shared" si="151"/>
        <v>-6.0855275721274846E-2</v>
      </c>
      <c r="CX327" s="4">
        <f t="shared" si="151"/>
        <v>4.5581238705315165E-3</v>
      </c>
    </row>
    <row r="328" spans="2:102" x14ac:dyDescent="0.75">
      <c r="B328" s="3">
        <f t="shared" si="141"/>
        <v>72</v>
      </c>
      <c r="C328" s="4">
        <f t="shared" ref="C328:BN328" si="152">LN(C75/C74)</f>
        <v>-2.7631960106962155E-3</v>
      </c>
      <c r="D328" s="4">
        <f t="shared" si="152"/>
        <v>-1.3271402080624634E-3</v>
      </c>
      <c r="E328" s="4">
        <f t="shared" si="152"/>
        <v>-1.6055663069095673E-3</v>
      </c>
      <c r="F328" s="4">
        <f t="shared" si="152"/>
        <v>-1.9418085857101627E-2</v>
      </c>
      <c r="G328" s="4">
        <f t="shared" si="152"/>
        <v>-4.1237171838621519E-3</v>
      </c>
      <c r="H328" s="4">
        <f t="shared" si="152"/>
        <v>-2.2552884662472975E-2</v>
      </c>
      <c r="I328" s="4">
        <f t="shared" si="152"/>
        <v>1.8298266770761572E-3</v>
      </c>
      <c r="J328" s="4">
        <f t="shared" si="152"/>
        <v>-4.6236917718409775E-3</v>
      </c>
      <c r="K328" s="4">
        <f t="shared" si="152"/>
        <v>6.9284341819639194E-3</v>
      </c>
      <c r="L328" s="4">
        <f t="shared" si="152"/>
        <v>9.5087879690271358E-3</v>
      </c>
      <c r="M328" s="4">
        <f t="shared" si="152"/>
        <v>1.5048911794203067E-3</v>
      </c>
      <c r="N328" s="4">
        <f t="shared" si="152"/>
        <v>0</v>
      </c>
      <c r="O328" s="4">
        <f t="shared" si="152"/>
        <v>-3.9867162438213446E-3</v>
      </c>
      <c r="P328" s="4">
        <f t="shared" si="152"/>
        <v>-1.528475836489636E-2</v>
      </c>
      <c r="Q328" s="4">
        <f t="shared" si="152"/>
        <v>-4.0322635279384511E-3</v>
      </c>
      <c r="R328" s="4">
        <f t="shared" si="152"/>
        <v>5.2770571008438193E-3</v>
      </c>
      <c r="S328" s="4">
        <f t="shared" si="152"/>
        <v>1.250390910021679E-3</v>
      </c>
      <c r="T328" s="4">
        <f t="shared" si="152"/>
        <v>6.3251317769687952E-3</v>
      </c>
      <c r="U328" s="4">
        <f t="shared" si="152"/>
        <v>1.9704439872987385E-3</v>
      </c>
      <c r="V328" s="4">
        <f t="shared" si="152"/>
        <v>-6.7518944712089204E-3</v>
      </c>
      <c r="W328" s="4">
        <f t="shared" si="152"/>
        <v>8.225291549060456E-3</v>
      </c>
      <c r="X328" s="4">
        <f t="shared" si="152"/>
        <v>0</v>
      </c>
      <c r="Y328" s="4">
        <f t="shared" si="152"/>
        <v>1.2037978559478878E-2</v>
      </c>
      <c r="Z328" s="4">
        <f t="shared" si="152"/>
        <v>1.5777589468835548E-2</v>
      </c>
      <c r="AA328" s="4">
        <f t="shared" si="152"/>
        <v>0</v>
      </c>
      <c r="AB328" s="4">
        <f t="shared" si="152"/>
        <v>9.6451365005417126E-3</v>
      </c>
      <c r="AC328" s="4">
        <f t="shared" si="152"/>
        <v>0</v>
      </c>
      <c r="AD328" s="4">
        <f t="shared" si="152"/>
        <v>-1.811047884076871E-3</v>
      </c>
      <c r="AE328" s="4">
        <f t="shared" si="152"/>
        <v>4.8583091510763675E-3</v>
      </c>
      <c r="AF328" s="4">
        <f t="shared" si="152"/>
        <v>-4.3078194677348535E-3</v>
      </c>
      <c r="AG328" s="4">
        <f t="shared" si="152"/>
        <v>5.3516947301452695E-3</v>
      </c>
      <c r="AH328" s="4">
        <f t="shared" si="152"/>
        <v>1.3644060167576575E-2</v>
      </c>
      <c r="AI328" s="4">
        <f t="shared" si="152"/>
        <v>6.2893289075639184E-3</v>
      </c>
      <c r="AJ328" s="4">
        <f t="shared" si="152"/>
        <v>-2.1841741915048868E-2</v>
      </c>
      <c r="AK328" s="4">
        <f t="shared" si="152"/>
        <v>-1.1487652038735931E-3</v>
      </c>
      <c r="AL328" s="4">
        <f t="shared" si="152"/>
        <v>0</v>
      </c>
      <c r="AM328" s="4">
        <f t="shared" si="152"/>
        <v>-2.8710901146419316E-3</v>
      </c>
      <c r="AN328" s="4">
        <f t="shared" si="152"/>
        <v>6.201570263281107E-3</v>
      </c>
      <c r="AO328" s="4">
        <f t="shared" si="152"/>
        <v>5.8067355196397795E-3</v>
      </c>
      <c r="AP328" s="4">
        <f t="shared" si="152"/>
        <v>4.4424773195609942E-3</v>
      </c>
      <c r="AQ328" s="4">
        <f t="shared" si="152"/>
        <v>-5.0955524266001698E-3</v>
      </c>
      <c r="AR328" s="4">
        <f t="shared" si="152"/>
        <v>-1.8421865817700976E-3</v>
      </c>
      <c r="AS328" s="4">
        <f t="shared" si="152"/>
        <v>9.4473318316166586E-4</v>
      </c>
      <c r="AT328" s="4">
        <f t="shared" si="152"/>
        <v>4.0690480767384745E-3</v>
      </c>
      <c r="AU328" s="4">
        <f t="shared" si="152"/>
        <v>-7.5289411843966203E-3</v>
      </c>
      <c r="AV328" s="4">
        <f t="shared" si="152"/>
        <v>1.3661204310434418E-3</v>
      </c>
      <c r="AW328" s="4">
        <f t="shared" si="152"/>
        <v>3.7010718404051411E-3</v>
      </c>
      <c r="AX328" s="4">
        <f t="shared" si="152"/>
        <v>6.870491510383883E-4</v>
      </c>
      <c r="AY328" s="4">
        <f t="shared" si="152"/>
        <v>-1.6654877303831812E-2</v>
      </c>
      <c r="AZ328" s="4">
        <f t="shared" si="152"/>
        <v>1.713796477734598E-3</v>
      </c>
      <c r="BA328" s="4">
        <f t="shared" si="152"/>
        <v>-0.13136791984088877</v>
      </c>
      <c r="BB328" s="4">
        <f t="shared" si="152"/>
        <v>-1.6626299865831456E-2</v>
      </c>
      <c r="BC328" s="4">
        <f t="shared" si="152"/>
        <v>3.4308682282985781E-2</v>
      </c>
      <c r="BD328" s="4">
        <f t="shared" si="152"/>
        <v>3.7936866104856005E-2</v>
      </c>
      <c r="BE328" s="4">
        <f t="shared" si="152"/>
        <v>5.9379391745438903E-3</v>
      </c>
      <c r="BF328" s="4">
        <f t="shared" si="152"/>
        <v>-4.6618610655924063E-2</v>
      </c>
      <c r="BG328" s="4">
        <f t="shared" si="152"/>
        <v>6.3012180767290553E-3</v>
      </c>
      <c r="BH328" s="4">
        <f t="shared" si="152"/>
        <v>-4.6162805578145363E-3</v>
      </c>
      <c r="BI328" s="4">
        <f t="shared" si="152"/>
        <v>-3.5747779765259877E-2</v>
      </c>
      <c r="BJ328" s="4">
        <f t="shared" si="152"/>
        <v>3.9220713153281329E-2</v>
      </c>
      <c r="BK328" s="4">
        <f t="shared" si="152"/>
        <v>-0.1142381896898438</v>
      </c>
      <c r="BL328" s="4">
        <f t="shared" si="152"/>
        <v>-7.0380796761799494E-2</v>
      </c>
      <c r="BM328" s="4">
        <f t="shared" si="152"/>
        <v>0.11747968361401472</v>
      </c>
      <c r="BN328" s="4">
        <f t="shared" si="152"/>
        <v>3.1905896690520658E-2</v>
      </c>
      <c r="BO328" s="4">
        <f t="shared" ref="BO328:CX328" si="153">LN(BO75/BO74)</f>
        <v>9.5791002193679423E-3</v>
      </c>
      <c r="BP328" s="4">
        <f t="shared" si="153"/>
        <v>4.7506027585977988E-3</v>
      </c>
      <c r="BQ328" s="4">
        <f t="shared" si="153"/>
        <v>-6.7024379594733275E-3</v>
      </c>
      <c r="BR328" s="4">
        <f t="shared" si="153"/>
        <v>1.4870162479451407E-2</v>
      </c>
      <c r="BS328" s="4">
        <f t="shared" si="153"/>
        <v>-2.4692612590371522E-2</v>
      </c>
      <c r="BT328" s="4">
        <f t="shared" si="153"/>
        <v>-1.5754408460285842E-2</v>
      </c>
      <c r="BU328" s="4">
        <f t="shared" si="153"/>
        <v>-0.11674536823941806</v>
      </c>
      <c r="BV328" s="4">
        <f t="shared" si="153"/>
        <v>-1.5222001394988314E-2</v>
      </c>
      <c r="BW328" s="4">
        <f t="shared" si="153"/>
        <v>-8.3910229466123046E-2</v>
      </c>
      <c r="BX328" s="4">
        <f t="shared" si="153"/>
        <v>4.1990342838278227E-4</v>
      </c>
      <c r="BY328" s="4">
        <f t="shared" si="153"/>
        <v>2.8024667448196178E-2</v>
      </c>
      <c r="BZ328" s="4">
        <f t="shared" si="153"/>
        <v>-3.3349348766528612E-2</v>
      </c>
      <c r="CA328" s="4">
        <f t="shared" si="153"/>
        <v>3.8933243245807318E-2</v>
      </c>
      <c r="CB328" s="4">
        <f t="shared" si="153"/>
        <v>6.2340808303165459E-3</v>
      </c>
      <c r="CC328" s="4">
        <f t="shared" si="153"/>
        <v>5.267991489903371E-2</v>
      </c>
      <c r="CD328" s="4">
        <f t="shared" si="153"/>
        <v>-8.8365818004981118E-3</v>
      </c>
      <c r="CE328" s="4">
        <f t="shared" si="153"/>
        <v>-4.2038947881332641E-3</v>
      </c>
      <c r="CF328" s="4">
        <f t="shared" si="153"/>
        <v>-6.8276762469181213E-2</v>
      </c>
      <c r="CG328" s="4">
        <f t="shared" si="153"/>
        <v>9.2746784668403623E-2</v>
      </c>
      <c r="CH328" s="4">
        <f t="shared" si="153"/>
        <v>-3.9689646338896607E-2</v>
      </c>
      <c r="CI328" s="4">
        <f t="shared" si="153"/>
        <v>-1.515180502060222E-2</v>
      </c>
      <c r="CJ328" s="4">
        <f t="shared" si="153"/>
        <v>3.210374891301996E-2</v>
      </c>
      <c r="CK328" s="4">
        <f t="shared" si="153"/>
        <v>6.9033804730744448E-3</v>
      </c>
      <c r="CL328" s="4">
        <f t="shared" si="153"/>
        <v>-2.8789497462762492E-2</v>
      </c>
      <c r="CM328" s="4">
        <f t="shared" si="153"/>
        <v>-4.7911320207151276E-2</v>
      </c>
      <c r="CN328" s="4">
        <f t="shared" si="153"/>
        <v>8.8613209165779819E-4</v>
      </c>
      <c r="CO328" s="4">
        <f t="shared" si="153"/>
        <v>-9.4563352420354001E-3</v>
      </c>
      <c r="CP328" s="4">
        <f t="shared" si="153"/>
        <v>5.3704178971860958E-2</v>
      </c>
      <c r="CQ328" s="4">
        <f t="shared" si="153"/>
        <v>-2.9675768146116551E-2</v>
      </c>
      <c r="CR328" s="4">
        <f t="shared" si="153"/>
        <v>1.797588611511244E-2</v>
      </c>
      <c r="CS328" s="4">
        <f t="shared" si="153"/>
        <v>-3.2984276045450421E-2</v>
      </c>
      <c r="CT328" s="4">
        <f t="shared" si="153"/>
        <v>-6.7627803792206634E-2</v>
      </c>
      <c r="CU328" s="4">
        <f t="shared" si="153"/>
        <v>2.2130917055770891E-2</v>
      </c>
      <c r="CV328" s="4">
        <f t="shared" si="153"/>
        <v>3.1058397019972803E-2</v>
      </c>
      <c r="CW328" s="4">
        <f t="shared" si="153"/>
        <v>-1.1834457647002796E-2</v>
      </c>
      <c r="CX328" s="4">
        <f t="shared" si="153"/>
        <v>2.8886470624240192E-2</v>
      </c>
    </row>
    <row r="329" spans="2:102" x14ac:dyDescent="0.75">
      <c r="B329" s="3">
        <f t="shared" si="141"/>
        <v>73</v>
      </c>
      <c r="C329" s="4">
        <f t="shared" ref="C329:BN329" si="154">LN(C76/C75)</f>
        <v>5.5325035989325835E-4</v>
      </c>
      <c r="D329" s="4">
        <f t="shared" si="154"/>
        <v>1.3271402080624938E-3</v>
      </c>
      <c r="E329" s="4">
        <f t="shared" si="154"/>
        <v>1.0706639138402449E-3</v>
      </c>
      <c r="F329" s="4">
        <f t="shared" si="154"/>
        <v>-1.9802627296179754E-2</v>
      </c>
      <c r="G329" s="4">
        <f t="shared" si="154"/>
        <v>4.1237171838621562E-3</v>
      </c>
      <c r="H329" s="4">
        <f t="shared" si="154"/>
        <v>7.1770643003636501E-3</v>
      </c>
      <c r="I329" s="4">
        <f t="shared" si="154"/>
        <v>9.0992438551140888E-3</v>
      </c>
      <c r="J329" s="4">
        <f t="shared" si="154"/>
        <v>-1.1914152843570319E-2</v>
      </c>
      <c r="K329" s="4">
        <f t="shared" si="154"/>
        <v>-1.1514106050418138E-3</v>
      </c>
      <c r="L329" s="4">
        <f t="shared" si="154"/>
        <v>3.1496089028962013E-3</v>
      </c>
      <c r="M329" s="4">
        <f t="shared" si="154"/>
        <v>3.0070666291835761E-4</v>
      </c>
      <c r="N329" s="4">
        <f t="shared" si="154"/>
        <v>-9.3023926623135612E-3</v>
      </c>
      <c r="O329" s="4">
        <f t="shared" si="154"/>
        <v>-9.3646169310427456E-3</v>
      </c>
      <c r="P329" s="4">
        <f t="shared" si="154"/>
        <v>1.7098892738274267E-3</v>
      </c>
      <c r="Q329" s="4">
        <f t="shared" si="154"/>
        <v>1.0095912013524963E-3</v>
      </c>
      <c r="R329" s="4">
        <f t="shared" si="154"/>
        <v>-7.5216250255428076E-4</v>
      </c>
      <c r="S329" s="4">
        <f t="shared" si="154"/>
        <v>-1.2503909100215545E-3</v>
      </c>
      <c r="T329" s="4">
        <f t="shared" si="154"/>
        <v>1.5433048751747959E-2</v>
      </c>
      <c r="U329" s="4">
        <f t="shared" si="154"/>
        <v>-1.1881327886752788E-2</v>
      </c>
      <c r="V329" s="4">
        <f t="shared" si="154"/>
        <v>7.256016765326541E-4</v>
      </c>
      <c r="W329" s="4">
        <f t="shared" si="154"/>
        <v>6.2814276886034946E-3</v>
      </c>
      <c r="X329" s="4">
        <f t="shared" si="154"/>
        <v>0</v>
      </c>
      <c r="Y329" s="4">
        <f t="shared" si="154"/>
        <v>1.6949558313773424E-2</v>
      </c>
      <c r="Z329" s="4">
        <f t="shared" si="154"/>
        <v>-7.3937490249382648E-3</v>
      </c>
      <c r="AA329" s="4">
        <f t="shared" si="154"/>
        <v>3.4482792789159236E-3</v>
      </c>
      <c r="AB329" s="4">
        <f t="shared" si="154"/>
        <v>-8.8700928655424203E-3</v>
      </c>
      <c r="AC329" s="4">
        <f t="shared" si="154"/>
        <v>-3.4662079764861725E-3</v>
      </c>
      <c r="AD329" s="4">
        <f t="shared" si="154"/>
        <v>1.2077296153995378E-3</v>
      </c>
      <c r="AE329" s="4">
        <f t="shared" si="154"/>
        <v>-4.8583091510764056E-3</v>
      </c>
      <c r="AF329" s="4">
        <f t="shared" si="154"/>
        <v>-1.5710922320412123E-3</v>
      </c>
      <c r="AG329" s="4">
        <f t="shared" si="154"/>
        <v>0</v>
      </c>
      <c r="AH329" s="4">
        <f t="shared" si="154"/>
        <v>-1.1751016535518853E-2</v>
      </c>
      <c r="AI329" s="4">
        <f t="shared" si="154"/>
        <v>6.2676279080933252E-4</v>
      </c>
      <c r="AJ329" s="4">
        <f t="shared" si="154"/>
        <v>-1.5785322930497267E-3</v>
      </c>
      <c r="AK329" s="4">
        <f t="shared" si="154"/>
        <v>-1.9733664156950249E-2</v>
      </c>
      <c r="AL329" s="4">
        <f t="shared" si="154"/>
        <v>-1.4475524173785604E-2</v>
      </c>
      <c r="AM329" s="4">
        <f t="shared" si="154"/>
        <v>-1.7266191339876265E-3</v>
      </c>
      <c r="AN329" s="4">
        <f t="shared" si="154"/>
        <v>6.1633477076687678E-3</v>
      </c>
      <c r="AO329" s="4">
        <f t="shared" si="154"/>
        <v>2.8907721968456711E-3</v>
      </c>
      <c r="AP329" s="4">
        <f t="shared" si="154"/>
        <v>-1.3387080782459296E-2</v>
      </c>
      <c r="AQ329" s="4">
        <f t="shared" si="154"/>
        <v>0</v>
      </c>
      <c r="AR329" s="4">
        <f t="shared" si="154"/>
        <v>-6.3714119556186853E-3</v>
      </c>
      <c r="AS329" s="4">
        <f t="shared" si="154"/>
        <v>-9.4473318316174739E-4</v>
      </c>
      <c r="AT329" s="4">
        <f t="shared" si="154"/>
        <v>-4.858521801953496E-3</v>
      </c>
      <c r="AU329" s="4">
        <f t="shared" si="154"/>
        <v>4.3091906164352319E-3</v>
      </c>
      <c r="AV329" s="4">
        <f t="shared" si="154"/>
        <v>2.7266547227094875E-3</v>
      </c>
      <c r="AW329" s="4">
        <f t="shared" si="154"/>
        <v>-4.8426244757877922E-3</v>
      </c>
      <c r="AX329" s="4">
        <f t="shared" si="154"/>
        <v>1.5673233954168465E-2</v>
      </c>
      <c r="AY329" s="4">
        <f t="shared" si="154"/>
        <v>-5.9101826882579089E-3</v>
      </c>
      <c r="AZ329" s="4">
        <f t="shared" si="154"/>
        <v>-4.2817384511986678E-4</v>
      </c>
      <c r="BA329" s="4">
        <f t="shared" si="154"/>
        <v>4.4632154020768158E-2</v>
      </c>
      <c r="BB329" s="4">
        <f t="shared" si="154"/>
        <v>-4.3331715859803555E-2</v>
      </c>
      <c r="BC329" s="4">
        <f t="shared" si="154"/>
        <v>4.8816931122952795E-2</v>
      </c>
      <c r="BD329" s="4">
        <f t="shared" si="154"/>
        <v>-4.0213906936908017E-2</v>
      </c>
      <c r="BE329" s="4">
        <f t="shared" si="154"/>
        <v>-2.6946930884238383E-3</v>
      </c>
      <c r="BF329" s="4">
        <f t="shared" si="154"/>
        <v>3.2485139558313084E-3</v>
      </c>
      <c r="BG329" s="4">
        <f t="shared" si="154"/>
        <v>-3.6460706383030825E-2</v>
      </c>
      <c r="BH329" s="4">
        <f t="shared" si="154"/>
        <v>-6.080537846425265E-2</v>
      </c>
      <c r="BI329" s="4">
        <f t="shared" si="154"/>
        <v>1.0524197325584777E-2</v>
      </c>
      <c r="BJ329" s="4">
        <f t="shared" si="154"/>
        <v>-3.9220713153281385E-2</v>
      </c>
      <c r="BK329" s="4">
        <f t="shared" si="154"/>
        <v>2.9496961234753205E-2</v>
      </c>
      <c r="BL329" s="4">
        <f t="shared" si="154"/>
        <v>-1.2866510593250299E-2</v>
      </c>
      <c r="BM329" s="4">
        <f t="shared" si="154"/>
        <v>-8.2608023331359734E-2</v>
      </c>
      <c r="BN329" s="4">
        <f t="shared" si="154"/>
        <v>-4.0325817329715234E-2</v>
      </c>
      <c r="BO329" s="4">
        <f t="shared" ref="BO329:CX329" si="155">LN(BO76/BO75)</f>
        <v>-5.3064212159106776E-2</v>
      </c>
      <c r="BP329" s="4">
        <f t="shared" si="155"/>
        <v>3.0800381505721057E-2</v>
      </c>
      <c r="BQ329" s="4">
        <f t="shared" si="155"/>
        <v>-2.8651345913622589E-2</v>
      </c>
      <c r="BR329" s="4">
        <f t="shared" si="155"/>
        <v>1.7677997703407246E-2</v>
      </c>
      <c r="BS329" s="4">
        <f t="shared" si="155"/>
        <v>1.3450797724123257E-2</v>
      </c>
      <c r="BT329" s="4">
        <f t="shared" si="155"/>
        <v>5.0595917271998948E-2</v>
      </c>
      <c r="BU329" s="4">
        <f t="shared" si="155"/>
        <v>-9.3196671216255703E-2</v>
      </c>
      <c r="BV329" s="4">
        <f t="shared" si="155"/>
        <v>1.7190505967660755E-2</v>
      </c>
      <c r="BW329" s="4">
        <f t="shared" si="155"/>
        <v>-7.8910022086539511E-3</v>
      </c>
      <c r="BX329" s="4">
        <f t="shared" si="155"/>
        <v>1.6778527426159133E-3</v>
      </c>
      <c r="BY329" s="4">
        <f t="shared" si="155"/>
        <v>-0.10002958940513923</v>
      </c>
      <c r="BZ329" s="4">
        <f t="shared" si="155"/>
        <v>3.4873739305624957E-2</v>
      </c>
      <c r="CA329" s="4">
        <f t="shared" si="155"/>
        <v>-8.2854383596590503E-2</v>
      </c>
      <c r="CB329" s="4">
        <f t="shared" si="155"/>
        <v>8.9989358685695353E-3</v>
      </c>
      <c r="CC329" s="4">
        <f t="shared" si="155"/>
        <v>-2.2107825733020746E-2</v>
      </c>
      <c r="CD329" s="4">
        <f t="shared" si="155"/>
        <v>4.0585280115078302E-2</v>
      </c>
      <c r="CE329" s="4">
        <f t="shared" si="155"/>
        <v>3.4673589894826135E-2</v>
      </c>
      <c r="CF329" s="4">
        <f t="shared" si="155"/>
        <v>4.2054348818798624E-2</v>
      </c>
      <c r="CG329" s="4">
        <f t="shared" si="155"/>
        <v>-2.9624229646087921E-2</v>
      </c>
      <c r="CH329" s="4">
        <f t="shared" si="155"/>
        <v>-2.8198751919659169E-2</v>
      </c>
      <c r="CI329" s="4">
        <f t="shared" si="155"/>
        <v>2.7605266091888698E-2</v>
      </c>
      <c r="CJ329" s="4">
        <f t="shared" si="155"/>
        <v>-1.2143006350481917E-2</v>
      </c>
      <c r="CK329" s="4">
        <f t="shared" si="155"/>
        <v>-1.9851768552731585E-2</v>
      </c>
      <c r="CL329" s="4">
        <f t="shared" si="155"/>
        <v>4.9492700837056643E-4</v>
      </c>
      <c r="CM329" s="4">
        <f t="shared" si="155"/>
        <v>5.0231122407382374E-2</v>
      </c>
      <c r="CN329" s="4">
        <f t="shared" si="155"/>
        <v>1.7699119664586352E-3</v>
      </c>
      <c r="CO329" s="4">
        <f t="shared" si="155"/>
        <v>-5.869655299519097E-2</v>
      </c>
      <c r="CP329" s="4">
        <f t="shared" si="155"/>
        <v>-1.4687526629409234E-2</v>
      </c>
      <c r="CQ329" s="4">
        <f t="shared" si="155"/>
        <v>1.003512377240109E-3</v>
      </c>
      <c r="CR329" s="4">
        <f t="shared" si="155"/>
        <v>-5.9892353656416056E-2</v>
      </c>
      <c r="CS329" s="4">
        <f t="shared" si="155"/>
        <v>-1.8857256200831051E-3</v>
      </c>
      <c r="CT329" s="4">
        <f t="shared" si="155"/>
        <v>5.9575731795442004E-2</v>
      </c>
      <c r="CU329" s="4">
        <f t="shared" si="155"/>
        <v>-3.2911429243959733E-2</v>
      </c>
      <c r="CV329" s="4">
        <f t="shared" si="155"/>
        <v>-3.1058397019972855E-2</v>
      </c>
      <c r="CW329" s="4">
        <f t="shared" si="155"/>
        <v>-3.6367644170874833E-2</v>
      </c>
      <c r="CX329" s="4">
        <f t="shared" si="155"/>
        <v>-0.11594378555172397</v>
      </c>
    </row>
    <row r="330" spans="2:102" x14ac:dyDescent="0.75">
      <c r="B330" s="3">
        <f t="shared" si="141"/>
        <v>74</v>
      </c>
      <c r="C330" s="4">
        <f t="shared" ref="C330:BN330" si="156">LN(C77/C76)</f>
        <v>3.86420574682934E-3</v>
      </c>
      <c r="D330" s="4">
        <f t="shared" si="156"/>
        <v>-1.3271402080624634E-3</v>
      </c>
      <c r="E330" s="4">
        <f t="shared" si="156"/>
        <v>7.9936476807453642E-3</v>
      </c>
      <c r="F330" s="4">
        <f t="shared" si="156"/>
        <v>0</v>
      </c>
      <c r="G330" s="4">
        <f t="shared" si="156"/>
        <v>-4.1237171838621519E-3</v>
      </c>
      <c r="H330" s="4">
        <f t="shared" si="156"/>
        <v>1.654884102447271E-2</v>
      </c>
      <c r="I330" s="4">
        <f t="shared" si="156"/>
        <v>6.0368248135802367E-4</v>
      </c>
      <c r="J330" s="4">
        <f t="shared" si="156"/>
        <v>2.1140256216863079E-2</v>
      </c>
      <c r="K330" s="4">
        <f t="shared" si="156"/>
        <v>7.4605797983065998E-3</v>
      </c>
      <c r="L330" s="4">
        <f t="shared" si="156"/>
        <v>-1.2658396871923465E-2</v>
      </c>
      <c r="M330" s="4">
        <f t="shared" si="156"/>
        <v>9.0157782215203068E-4</v>
      </c>
      <c r="N330" s="4">
        <f t="shared" si="156"/>
        <v>9.3023926623136306E-3</v>
      </c>
      <c r="O330" s="4">
        <f t="shared" si="156"/>
        <v>6.6979486841274964E-3</v>
      </c>
      <c r="P330" s="4">
        <f t="shared" si="156"/>
        <v>-9.1533819864872482E-3</v>
      </c>
      <c r="Q330" s="4">
        <f t="shared" si="156"/>
        <v>1.4359906129748983E-2</v>
      </c>
      <c r="R330" s="4">
        <f t="shared" si="156"/>
        <v>1.4566083866539438E-2</v>
      </c>
      <c r="S330" s="4">
        <f t="shared" si="156"/>
        <v>9.3793972797651917E-4</v>
      </c>
      <c r="T330" s="4">
        <f t="shared" si="156"/>
        <v>-1.4592712567842819E-2</v>
      </c>
      <c r="U330" s="4">
        <f t="shared" si="156"/>
        <v>-3.9920212695373379E-3</v>
      </c>
      <c r="V330" s="4">
        <f t="shared" si="156"/>
        <v>1.4496257672644707E-3</v>
      </c>
      <c r="W330" s="4">
        <f t="shared" si="156"/>
        <v>-6.2637020525832554E-4</v>
      </c>
      <c r="X330" s="4">
        <f t="shared" si="156"/>
        <v>0</v>
      </c>
      <c r="Y330" s="4">
        <f t="shared" si="156"/>
        <v>6.7001925698195654E-3</v>
      </c>
      <c r="Z330" s="4">
        <f t="shared" si="156"/>
        <v>-1.4012373126994387E-2</v>
      </c>
      <c r="AA330" s="4">
        <f t="shared" si="156"/>
        <v>5.1502259763158611E-3</v>
      </c>
      <c r="AB330" s="4">
        <f t="shared" si="156"/>
        <v>-3.6868189621939392E-3</v>
      </c>
      <c r="AC330" s="4">
        <f t="shared" si="156"/>
        <v>1.3879252748480759E-3</v>
      </c>
      <c r="AD330" s="4">
        <f t="shared" si="156"/>
        <v>4.2156039545910495E-3</v>
      </c>
      <c r="AE330" s="4">
        <f t="shared" si="156"/>
        <v>4.8583091510763675E-3</v>
      </c>
      <c r="AF330" s="4">
        <f t="shared" si="156"/>
        <v>5.0970508311738967E-3</v>
      </c>
      <c r="AG330" s="4">
        <f t="shared" si="156"/>
        <v>-6.8860256794064031E-3</v>
      </c>
      <c r="AH330" s="4">
        <f t="shared" si="156"/>
        <v>2.361276185679907E-3</v>
      </c>
      <c r="AI330" s="4">
        <f t="shared" si="156"/>
        <v>-1.2539186595938098E-3</v>
      </c>
      <c r="AJ330" s="4">
        <f t="shared" si="156"/>
        <v>-1.1120051044077702E-2</v>
      </c>
      <c r="AK330" s="4">
        <f t="shared" si="156"/>
        <v>-8.2401878854557031E-3</v>
      </c>
      <c r="AL330" s="4">
        <f t="shared" si="156"/>
        <v>0</v>
      </c>
      <c r="AM330" s="4">
        <f t="shared" si="156"/>
        <v>1.1514106050418357E-3</v>
      </c>
      <c r="AN330" s="4">
        <f t="shared" si="156"/>
        <v>-1.0034819829327139E-2</v>
      </c>
      <c r="AO330" s="4">
        <f t="shared" si="156"/>
        <v>-3.7182443168780137E-3</v>
      </c>
      <c r="AP330" s="4">
        <f t="shared" si="156"/>
        <v>-1.0386185033147029E-2</v>
      </c>
      <c r="AQ330" s="4">
        <f t="shared" si="156"/>
        <v>1.3950765256332593E-2</v>
      </c>
      <c r="AR330" s="4">
        <f t="shared" si="156"/>
        <v>1.4736247019472329E-2</v>
      </c>
      <c r="AS330" s="4">
        <f t="shared" si="156"/>
        <v>-8.0664731575571455E-3</v>
      </c>
      <c r="AT330" s="4">
        <f t="shared" si="156"/>
        <v>-2.1083154469175827E-3</v>
      </c>
      <c r="AU330" s="4">
        <f t="shared" si="156"/>
        <v>-9.4505901168539224E-3</v>
      </c>
      <c r="AV330" s="4">
        <f t="shared" si="156"/>
        <v>3.3978965754047157E-3</v>
      </c>
      <c r="AW330" s="4">
        <f t="shared" si="156"/>
        <v>-5.1531748734037633E-3</v>
      </c>
      <c r="AX330" s="4">
        <f t="shared" si="156"/>
        <v>-1.0147134305464591E-3</v>
      </c>
      <c r="AY330" s="4">
        <f t="shared" si="156"/>
        <v>5.0258790197247648E-3</v>
      </c>
      <c r="AZ330" s="4">
        <f t="shared" si="156"/>
        <v>2.1410983916502719E-4</v>
      </c>
      <c r="BA330" s="4">
        <f t="shared" si="156"/>
        <v>-5.5758833485525294E-2</v>
      </c>
      <c r="BB330" s="4">
        <f t="shared" si="156"/>
        <v>-8.1502750016469755E-2</v>
      </c>
      <c r="BC330" s="4">
        <f t="shared" si="156"/>
        <v>-6.9260573268766959E-2</v>
      </c>
      <c r="BD330" s="4">
        <f t="shared" si="156"/>
        <v>-3.8066281215627736E-3</v>
      </c>
      <c r="BE330" s="4">
        <f t="shared" si="156"/>
        <v>2.1885047460663783E-2</v>
      </c>
      <c r="BF330" s="4">
        <f t="shared" si="156"/>
        <v>-1.4153747438093884E-2</v>
      </c>
      <c r="BG330" s="4">
        <f t="shared" si="156"/>
        <v>4.5216234485409304E-2</v>
      </c>
      <c r="BH330" s="4">
        <f t="shared" si="156"/>
        <v>1.7063180592125603E-2</v>
      </c>
      <c r="BI330" s="4">
        <f t="shared" si="156"/>
        <v>-4.1904377964207346E-2</v>
      </c>
      <c r="BJ330" s="4">
        <f t="shared" si="156"/>
        <v>-2.0202707317519466E-2</v>
      </c>
      <c r="BK330" s="4">
        <f t="shared" si="156"/>
        <v>3.7037079374842106E-3</v>
      </c>
      <c r="BL330" s="4">
        <f t="shared" si="156"/>
        <v>3.811329332803412E-2</v>
      </c>
      <c r="BM330" s="4">
        <f t="shared" si="156"/>
        <v>1.4828008269617634E-2</v>
      </c>
      <c r="BN330" s="4">
        <f t="shared" si="156"/>
        <v>-2.2229470488565058E-2</v>
      </c>
      <c r="BO330" s="4">
        <f t="shared" ref="BO330:CX330" si="157">LN(BO77/BO76)</f>
        <v>1.7309637535091824E-2</v>
      </c>
      <c r="BP330" s="4">
        <f t="shared" si="157"/>
        <v>-6.0624621816434854E-2</v>
      </c>
      <c r="BQ330" s="4">
        <f t="shared" si="157"/>
        <v>2.1903681984847382E-2</v>
      </c>
      <c r="BR330" s="4">
        <f t="shared" si="157"/>
        <v>-1.7677997703407271E-2</v>
      </c>
      <c r="BS330" s="4">
        <f t="shared" si="157"/>
        <v>3.4346810532557177E-2</v>
      </c>
      <c r="BT330" s="4">
        <f t="shared" si="157"/>
        <v>6.2396972494812445E-3</v>
      </c>
      <c r="BU330" s="4">
        <f t="shared" si="157"/>
        <v>5.9659836406335792E-2</v>
      </c>
      <c r="BV330" s="4">
        <f t="shared" si="157"/>
        <v>-2.6570809254061974E-2</v>
      </c>
      <c r="BW330" s="4">
        <f t="shared" si="157"/>
        <v>6.2127442533399128E-2</v>
      </c>
      <c r="BX330" s="4">
        <f t="shared" si="157"/>
        <v>1.662548684613413E-2</v>
      </c>
      <c r="BY330" s="4">
        <f t="shared" si="157"/>
        <v>6.0358416570619473E-2</v>
      </c>
      <c r="BZ330" s="4">
        <f t="shared" si="157"/>
        <v>-3.051108392896346E-3</v>
      </c>
      <c r="CA330" s="4">
        <f t="shared" si="157"/>
        <v>-0.1000064021130992</v>
      </c>
      <c r="CB330" s="4">
        <f t="shared" si="157"/>
        <v>2.2696794941562407E-2</v>
      </c>
      <c r="CC330" s="4">
        <f t="shared" si="157"/>
        <v>-1.6096001678749815E-2</v>
      </c>
      <c r="CD330" s="4">
        <f t="shared" si="157"/>
        <v>-7.8268713949473184E-2</v>
      </c>
      <c r="CE330" s="4">
        <f t="shared" si="157"/>
        <v>-7.2231652316246259E-2</v>
      </c>
      <c r="CF330" s="4">
        <f t="shared" si="157"/>
        <v>-5.0402223383618772E-2</v>
      </c>
      <c r="CG330" s="4">
        <f t="shared" si="157"/>
        <v>5.1826899320233624E-4</v>
      </c>
      <c r="CH330" s="4">
        <f t="shared" si="157"/>
        <v>-2.5407870835354649E-2</v>
      </c>
      <c r="CI330" s="4">
        <f t="shared" si="157"/>
        <v>-7.7159080546618089E-2</v>
      </c>
      <c r="CJ330" s="4">
        <f t="shared" si="157"/>
        <v>-7.690355087352567E-2</v>
      </c>
      <c r="CK330" s="4">
        <f t="shared" si="157"/>
        <v>-9.0635061533468533E-3</v>
      </c>
      <c r="CL330" s="4">
        <f t="shared" si="157"/>
        <v>-1.7973524282330205E-2</v>
      </c>
      <c r="CM330" s="4">
        <f t="shared" si="157"/>
        <v>-1.0983635133964076E-2</v>
      </c>
      <c r="CN330" s="4">
        <f t="shared" si="157"/>
        <v>-1.4247792221901355E-2</v>
      </c>
      <c r="CO330" s="4">
        <f t="shared" si="157"/>
        <v>8.9108253413214267E-2</v>
      </c>
      <c r="CP330" s="4">
        <f t="shared" si="157"/>
        <v>-1.5942739318833971E-2</v>
      </c>
      <c r="CQ330" s="4">
        <f t="shared" si="157"/>
        <v>-1.6178310396475284E-2</v>
      </c>
      <c r="CR330" s="4">
        <f t="shared" si="157"/>
        <v>4.5252186621961933E-2</v>
      </c>
      <c r="CS330" s="4">
        <f t="shared" si="157"/>
        <v>2.8286217825274882E-2</v>
      </c>
      <c r="CT330" s="4">
        <f t="shared" si="157"/>
        <v>-1.3776047544118293E-2</v>
      </c>
      <c r="CU330" s="4">
        <f t="shared" si="157"/>
        <v>-1.8867930125766445E-3</v>
      </c>
      <c r="CV330" s="4">
        <f t="shared" si="157"/>
        <v>1.8750549345376028E-2</v>
      </c>
      <c r="CW330" s="4">
        <f t="shared" si="157"/>
        <v>3.6367644170874791E-2</v>
      </c>
      <c r="CX330" s="4">
        <f t="shared" si="157"/>
        <v>-1.1031440721572061E-3</v>
      </c>
    </row>
    <row r="331" spans="2:102" x14ac:dyDescent="0.75">
      <c r="B331" s="3">
        <f t="shared" si="141"/>
        <v>75</v>
      </c>
      <c r="C331" s="4">
        <f t="shared" ref="C331:BN331" si="158">LN(C78/C77)</f>
        <v>-4.4174561067225268E-3</v>
      </c>
      <c r="D331" s="4">
        <f t="shared" si="158"/>
        <v>-2.6595760357589421E-3</v>
      </c>
      <c r="E331" s="4">
        <f t="shared" si="158"/>
        <v>-1.0621349909834231E-3</v>
      </c>
      <c r="F331" s="4">
        <f t="shared" si="158"/>
        <v>0</v>
      </c>
      <c r="G331" s="4">
        <f t="shared" si="158"/>
        <v>0</v>
      </c>
      <c r="H331" s="4">
        <f t="shared" si="158"/>
        <v>-1.4167887518730991E-2</v>
      </c>
      <c r="I331" s="4">
        <f t="shared" si="158"/>
        <v>-2.4169196055386566E-3</v>
      </c>
      <c r="J331" s="4">
        <f t="shared" si="158"/>
        <v>-1.6461277054071962E-2</v>
      </c>
      <c r="K331" s="4">
        <f t="shared" si="158"/>
        <v>2.2844099026326902E-3</v>
      </c>
      <c r="L331" s="4">
        <f t="shared" si="158"/>
        <v>3.1796529173795844E-3</v>
      </c>
      <c r="M331" s="4">
        <f t="shared" si="158"/>
        <v>6.0060061865470056E-4</v>
      </c>
      <c r="N331" s="4">
        <f t="shared" si="158"/>
        <v>0</v>
      </c>
      <c r="O331" s="4">
        <f t="shared" si="158"/>
        <v>2.6666682469152977E-3</v>
      </c>
      <c r="P331" s="4">
        <f t="shared" si="158"/>
        <v>-1.5638893884454778E-2</v>
      </c>
      <c r="Q331" s="4">
        <f t="shared" si="158"/>
        <v>4.6311693755680802E-3</v>
      </c>
      <c r="R331" s="4">
        <f t="shared" si="158"/>
        <v>-3.3426214966898373E-3</v>
      </c>
      <c r="S331" s="4">
        <f t="shared" si="158"/>
        <v>4.3654575096399983E-3</v>
      </c>
      <c r="T331" s="4">
        <f t="shared" si="158"/>
        <v>1.2591816983776015E-3</v>
      </c>
      <c r="U331" s="4">
        <f t="shared" si="158"/>
        <v>0</v>
      </c>
      <c r="V331" s="4">
        <f t="shared" si="158"/>
        <v>1.5808712462016261E-2</v>
      </c>
      <c r="W331" s="4">
        <f t="shared" si="158"/>
        <v>1.2523483164658734E-3</v>
      </c>
      <c r="X331" s="4">
        <f t="shared" si="158"/>
        <v>0</v>
      </c>
      <c r="Y331" s="4">
        <f t="shared" si="158"/>
        <v>1.8197359051907513E-2</v>
      </c>
      <c r="Z331" s="4">
        <f t="shared" si="158"/>
        <v>-3.7700327405415183E-3</v>
      </c>
      <c r="AA331" s="4">
        <f t="shared" si="158"/>
        <v>-8.5985052552317934E-3</v>
      </c>
      <c r="AB331" s="4">
        <f t="shared" si="158"/>
        <v>3.4931143611039578E-3</v>
      </c>
      <c r="AC331" s="4">
        <f t="shared" si="158"/>
        <v>-6.937218453722968E-4</v>
      </c>
      <c r="AD331" s="4">
        <f t="shared" si="158"/>
        <v>0</v>
      </c>
      <c r="AE331" s="4">
        <f t="shared" si="158"/>
        <v>-6.483004878078266E-3</v>
      </c>
      <c r="AF331" s="4">
        <f t="shared" si="158"/>
        <v>8.9547026244764898E-3</v>
      </c>
      <c r="AG331" s="4">
        <f t="shared" si="158"/>
        <v>8.7904254170339483E-3</v>
      </c>
      <c r="AH331" s="4">
        <f t="shared" si="158"/>
        <v>4.7058910374127138E-3</v>
      </c>
      <c r="AI331" s="4">
        <f t="shared" si="158"/>
        <v>-7.5567110225611151E-3</v>
      </c>
      <c r="AJ331" s="4">
        <f t="shared" si="158"/>
        <v>-1.4481347194710732E-2</v>
      </c>
      <c r="AK331" s="4">
        <f t="shared" si="158"/>
        <v>-1.5185642418374333E-2</v>
      </c>
      <c r="AL331" s="4">
        <f t="shared" si="158"/>
        <v>-1.2158056208898781E-3</v>
      </c>
      <c r="AM331" s="4">
        <f t="shared" si="158"/>
        <v>-1.7276134443775877E-3</v>
      </c>
      <c r="AN331" s="4">
        <f t="shared" si="158"/>
        <v>-1.4849823486550508E-2</v>
      </c>
      <c r="AO331" s="4">
        <f t="shared" si="158"/>
        <v>-2.0716808735345691E-3</v>
      </c>
      <c r="AP331" s="4">
        <f t="shared" si="158"/>
        <v>-1.8173562475820506E-3</v>
      </c>
      <c r="AQ331" s="4">
        <f t="shared" si="158"/>
        <v>2.5157245972471489E-3</v>
      </c>
      <c r="AR331" s="4">
        <f t="shared" si="158"/>
        <v>5.0663802767073563E-3</v>
      </c>
      <c r="AS331" s="4">
        <f t="shared" si="158"/>
        <v>-4.7653086439036519E-4</v>
      </c>
      <c r="AT331" s="4">
        <f t="shared" si="158"/>
        <v>-2.3771802002744411E-3</v>
      </c>
      <c r="AU331" s="4">
        <f t="shared" si="158"/>
        <v>-3.5330924101012978E-3</v>
      </c>
      <c r="AV331" s="4">
        <f t="shared" si="158"/>
        <v>1.8639334380627327E-3</v>
      </c>
      <c r="AW331" s="4">
        <f t="shared" si="158"/>
        <v>-1.436162820451494E-3</v>
      </c>
      <c r="AX331" s="4">
        <f t="shared" si="158"/>
        <v>4.7265449235611851E-3</v>
      </c>
      <c r="AY331" s="4">
        <f t="shared" si="158"/>
        <v>-2.6576126671129237E-3</v>
      </c>
      <c r="AZ331" s="4">
        <f t="shared" si="158"/>
        <v>-6.2278736677256665E-3</v>
      </c>
      <c r="BA331" s="4">
        <f t="shared" si="158"/>
        <v>4.7123774848644655E-2</v>
      </c>
      <c r="BB331" s="4">
        <f t="shared" si="158"/>
        <v>7.6340115937662698E-2</v>
      </c>
      <c r="BC331" s="4">
        <f t="shared" si="158"/>
        <v>-6.9084903438116733E-3</v>
      </c>
      <c r="BD331" s="4">
        <f t="shared" si="158"/>
        <v>2.0385756924473961E-2</v>
      </c>
      <c r="BE331" s="4">
        <f t="shared" si="158"/>
        <v>-4.7576539769092943E-2</v>
      </c>
      <c r="BF331" s="4">
        <f t="shared" si="158"/>
        <v>-1.5469921772131665E-2</v>
      </c>
      <c r="BG331" s="4">
        <f t="shared" si="158"/>
        <v>-2.7139564085230255E-2</v>
      </c>
      <c r="BH331" s="4">
        <f t="shared" si="158"/>
        <v>-2.1992334133528142E-2</v>
      </c>
      <c r="BI331" s="4">
        <f t="shared" si="158"/>
        <v>4.3159870910039526E-2</v>
      </c>
      <c r="BJ331" s="4">
        <f t="shared" si="158"/>
        <v>2.0202707317519469E-2</v>
      </c>
      <c r="BK331" s="4">
        <f t="shared" si="158"/>
        <v>-4.9413318578344348E-3</v>
      </c>
      <c r="BL331" s="4">
        <f t="shared" si="158"/>
        <v>1.3840832659385552E-3</v>
      </c>
      <c r="BM331" s="4">
        <f t="shared" si="158"/>
        <v>4.5693227658898772E-2</v>
      </c>
      <c r="BN331" s="4">
        <f t="shared" si="158"/>
        <v>-5.6921113637129969E-2</v>
      </c>
      <c r="BO331" s="4">
        <f t="shared" ref="BO331:CX331" si="159">LN(BO78/BO77)</f>
        <v>-2.9553602047057023E-2</v>
      </c>
      <c r="BP331" s="4">
        <f t="shared" si="159"/>
        <v>-3.7308480136783055E-2</v>
      </c>
      <c r="BQ331" s="4">
        <f t="shared" si="159"/>
        <v>-2.6759744250387692E-2</v>
      </c>
      <c r="BR331" s="4">
        <f t="shared" si="159"/>
        <v>-0.11043006135112465</v>
      </c>
      <c r="BS331" s="4">
        <f t="shared" si="159"/>
        <v>-9.9354205887778983E-4</v>
      </c>
      <c r="BT331" s="4">
        <f t="shared" si="159"/>
        <v>-6.9763455332535187E-3</v>
      </c>
      <c r="BU331" s="4">
        <f t="shared" si="159"/>
        <v>-1.2953549000391152E-2</v>
      </c>
      <c r="BV331" s="4">
        <f t="shared" si="159"/>
        <v>-2.0745515297069472E-2</v>
      </c>
      <c r="BW331" s="4">
        <f t="shared" si="159"/>
        <v>-5.423644032474513E-2</v>
      </c>
      <c r="BX331" s="4">
        <f t="shared" si="159"/>
        <v>4.9342205372212566E-3</v>
      </c>
      <c r="BY331" s="4">
        <f t="shared" si="159"/>
        <v>-0.10547885185108918</v>
      </c>
      <c r="BZ331" s="4">
        <f t="shared" si="159"/>
        <v>-1.5290522856779563E-3</v>
      </c>
      <c r="CA331" s="4">
        <f t="shared" si="159"/>
        <v>5.2533086476927685E-2</v>
      </c>
      <c r="CB331" s="4">
        <f t="shared" si="159"/>
        <v>-1.5444322427473631E-2</v>
      </c>
      <c r="CC331" s="4">
        <f t="shared" si="159"/>
        <v>2.1101700413186753E-2</v>
      </c>
      <c r="CD331" s="4">
        <f t="shared" si="159"/>
        <v>1.3730192811902037E-2</v>
      </c>
      <c r="CE331" s="4">
        <f t="shared" si="159"/>
        <v>7.6253092789575934E-3</v>
      </c>
      <c r="CF331" s="4">
        <f t="shared" si="159"/>
        <v>-2.5828430282703801E-2</v>
      </c>
      <c r="CG331" s="4">
        <f t="shared" si="159"/>
        <v>-2.5184961753606336E-2</v>
      </c>
      <c r="CH331" s="4">
        <f t="shared" si="159"/>
        <v>6.6684012173225081E-3</v>
      </c>
      <c r="CI331" s="4">
        <f t="shared" si="159"/>
        <v>5.3333459753623818E-3</v>
      </c>
      <c r="CJ331" s="4">
        <f t="shared" si="159"/>
        <v>3.4703196383149316E-2</v>
      </c>
      <c r="CK331" s="4">
        <f t="shared" si="159"/>
        <v>-4.3417671961294015E-2</v>
      </c>
      <c r="CL331" s="4">
        <f t="shared" si="159"/>
        <v>1.7973524282330299E-2</v>
      </c>
      <c r="CM331" s="4">
        <f t="shared" si="159"/>
        <v>-3.3347765146230043E-2</v>
      </c>
      <c r="CN331" s="4">
        <f t="shared" si="159"/>
        <v>3.6111365338103621E-2</v>
      </c>
      <c r="CO331" s="4">
        <f t="shared" si="159"/>
        <v>-6.4231348657809759E-2</v>
      </c>
      <c r="CP331" s="4">
        <f t="shared" si="159"/>
        <v>-3.9117037864193495E-2</v>
      </c>
      <c r="CQ331" s="4">
        <f t="shared" si="159"/>
        <v>-2.9482352564507066E-2</v>
      </c>
      <c r="CR331" s="4">
        <f t="shared" si="159"/>
        <v>-8.6924883022530069E-2</v>
      </c>
      <c r="CS331" s="4">
        <f t="shared" si="159"/>
        <v>-3.244737382008453E-2</v>
      </c>
      <c r="CT331" s="4">
        <f t="shared" si="159"/>
        <v>-1.7812175764099662E-2</v>
      </c>
      <c r="CU331" s="4">
        <f t="shared" si="159"/>
        <v>-6.8891702990734868E-2</v>
      </c>
      <c r="CV331" s="4">
        <f t="shared" si="159"/>
        <v>0</v>
      </c>
      <c r="CW331" s="4">
        <f t="shared" si="159"/>
        <v>-2.409755157906053E-2</v>
      </c>
      <c r="CX331" s="4">
        <f t="shared" si="159"/>
        <v>8.5630733390502159E-2</v>
      </c>
    </row>
    <row r="332" spans="2:102" x14ac:dyDescent="0.75">
      <c r="B332" s="3">
        <f t="shared" si="141"/>
        <v>76</v>
      </c>
      <c r="C332" s="4">
        <f t="shared" ref="C332:BN332" si="160">LN(C79/C78)</f>
        <v>1.374025464184705E-2</v>
      </c>
      <c r="D332" s="4">
        <f t="shared" si="160"/>
        <v>2.659576035758796E-3</v>
      </c>
      <c r="E332" s="4">
        <f t="shared" si="160"/>
        <v>2.6532252232253578E-3</v>
      </c>
      <c r="F332" s="4">
        <f t="shared" si="160"/>
        <v>0</v>
      </c>
      <c r="G332" s="4">
        <f t="shared" si="160"/>
        <v>0</v>
      </c>
      <c r="H332" s="4">
        <f t="shared" si="160"/>
        <v>7.1090346791063607E-3</v>
      </c>
      <c r="I332" s="4">
        <f t="shared" si="160"/>
        <v>2.4169196055386722E-3</v>
      </c>
      <c r="J332" s="4">
        <f t="shared" si="160"/>
        <v>-1.8320323961168124E-2</v>
      </c>
      <c r="K332" s="4">
        <f t="shared" si="160"/>
        <v>0</v>
      </c>
      <c r="L332" s="4">
        <f t="shared" si="160"/>
        <v>9.478743954543959E-3</v>
      </c>
      <c r="M332" s="4">
        <f t="shared" si="160"/>
        <v>2.9976041630766894E-3</v>
      </c>
      <c r="N332" s="4">
        <f t="shared" si="160"/>
        <v>0</v>
      </c>
      <c r="O332" s="4">
        <f t="shared" si="160"/>
        <v>1.3306721857049505E-3</v>
      </c>
      <c r="P332" s="4">
        <f t="shared" si="160"/>
        <v>5.8360083360529469E-4</v>
      </c>
      <c r="Q332" s="4">
        <f t="shared" si="160"/>
        <v>2.6367846523031938E-3</v>
      </c>
      <c r="R332" s="4">
        <f t="shared" si="160"/>
        <v>2.2296553272692899E-3</v>
      </c>
      <c r="S332" s="4">
        <f t="shared" si="160"/>
        <v>-1.8685773110529013E-3</v>
      </c>
      <c r="T332" s="4">
        <f t="shared" si="160"/>
        <v>-6.7340321813440683E-3</v>
      </c>
      <c r="U332" s="4">
        <f t="shared" si="160"/>
        <v>3.9920212695374567E-3</v>
      </c>
      <c r="V332" s="4">
        <f t="shared" si="160"/>
        <v>-3.0941355162391591E-3</v>
      </c>
      <c r="W332" s="4">
        <f t="shared" si="160"/>
        <v>0</v>
      </c>
      <c r="X332" s="4">
        <f t="shared" si="160"/>
        <v>0</v>
      </c>
      <c r="Y332" s="4">
        <f t="shared" si="160"/>
        <v>1.6260520871780326E-2</v>
      </c>
      <c r="Z332" s="4">
        <f t="shared" si="160"/>
        <v>-8.5349024498374438E-3</v>
      </c>
      <c r="AA332" s="4">
        <f t="shared" si="160"/>
        <v>6.8847087774972331E-3</v>
      </c>
      <c r="AB332" s="4">
        <f t="shared" si="160"/>
        <v>-7.5838963393568678E-3</v>
      </c>
      <c r="AC332" s="4">
        <f t="shared" si="160"/>
        <v>-2.0840577185300127E-3</v>
      </c>
      <c r="AD332" s="4">
        <f t="shared" si="160"/>
        <v>-6.0114218822636292E-4</v>
      </c>
      <c r="AE332" s="4">
        <f t="shared" si="160"/>
        <v>1.1317824932661437E-2</v>
      </c>
      <c r="AF332" s="4">
        <f t="shared" si="160"/>
        <v>-7.0011954589835881E-3</v>
      </c>
      <c r="AG332" s="4">
        <f t="shared" si="160"/>
        <v>-1.5232295405215258E-3</v>
      </c>
      <c r="AH332" s="4">
        <f t="shared" si="160"/>
        <v>-2.0394351626269982E-2</v>
      </c>
      <c r="AI332" s="4">
        <f t="shared" si="160"/>
        <v>6.3012180767290553E-3</v>
      </c>
      <c r="AJ332" s="4">
        <f t="shared" si="160"/>
        <v>1.1281344464039979E-2</v>
      </c>
      <c r="AK332" s="4">
        <f t="shared" si="160"/>
        <v>1.7985616359148977E-3</v>
      </c>
      <c r="AL332" s="4">
        <f t="shared" si="160"/>
        <v>2.4301348532916691E-3</v>
      </c>
      <c r="AM332" s="4">
        <f t="shared" si="160"/>
        <v>-1.1534026653536183E-3</v>
      </c>
      <c r="AN332" s="4">
        <f t="shared" si="160"/>
        <v>-2.3649991314978564E-3</v>
      </c>
      <c r="AO332" s="4">
        <f t="shared" si="160"/>
        <v>2.4855025223120288E-3</v>
      </c>
      <c r="AP332" s="4">
        <f t="shared" si="160"/>
        <v>9.9548333396663781E-3</v>
      </c>
      <c r="AQ332" s="4">
        <f t="shared" si="160"/>
        <v>0</v>
      </c>
      <c r="AR332" s="4">
        <f t="shared" si="160"/>
        <v>4.034703879641899E-3</v>
      </c>
      <c r="AS332" s="4">
        <f t="shared" si="160"/>
        <v>-1.4309566000044386E-3</v>
      </c>
      <c r="AT332" s="4">
        <f t="shared" si="160"/>
        <v>-6.1008146785605545E-3</v>
      </c>
      <c r="AU332" s="4">
        <f t="shared" si="160"/>
        <v>-5.7338041048081026E-3</v>
      </c>
      <c r="AV332" s="4">
        <f t="shared" si="160"/>
        <v>2.5361413543013751E-3</v>
      </c>
      <c r="AW332" s="4">
        <f t="shared" si="160"/>
        <v>-3.5994567693968908E-3</v>
      </c>
      <c r="AX332" s="4">
        <f t="shared" si="160"/>
        <v>-1.6854883477823005E-3</v>
      </c>
      <c r="AY332" s="4">
        <f t="shared" si="160"/>
        <v>4.131017972712407E-3</v>
      </c>
      <c r="AZ332" s="4">
        <f t="shared" si="160"/>
        <v>-6.050148100683406E-3</v>
      </c>
      <c r="BA332" s="4">
        <f t="shared" si="160"/>
        <v>-4.2936748494428224E-2</v>
      </c>
      <c r="BB332" s="4">
        <f t="shared" si="160"/>
        <v>-7.6340115937662753E-2</v>
      </c>
      <c r="BC332" s="4">
        <f t="shared" si="160"/>
        <v>-1.6895246042889816E-2</v>
      </c>
      <c r="BD332" s="4">
        <f t="shared" si="160"/>
        <v>-1.810004164361799E-2</v>
      </c>
      <c r="BE332" s="4">
        <f t="shared" si="160"/>
        <v>-1.1080333543617329E-3</v>
      </c>
      <c r="BF332" s="4">
        <f t="shared" si="160"/>
        <v>-2.4803977365808288E-2</v>
      </c>
      <c r="BG332" s="4">
        <f t="shared" si="160"/>
        <v>-1.9212301778939326E-3</v>
      </c>
      <c r="BH332" s="4">
        <f t="shared" si="160"/>
        <v>-2.9459980688483267E-2</v>
      </c>
      <c r="BI332" s="4">
        <f t="shared" si="160"/>
        <v>-8.7810144647778296E-2</v>
      </c>
      <c r="BJ332" s="4">
        <f t="shared" si="160"/>
        <v>-2.0202707317519466E-2</v>
      </c>
      <c r="BK332" s="4">
        <f t="shared" si="160"/>
        <v>-6.2112000926405238E-3</v>
      </c>
      <c r="BL332" s="4">
        <f t="shared" si="160"/>
        <v>-2.4738717848684404E-2</v>
      </c>
      <c r="BM332" s="4">
        <f t="shared" si="160"/>
        <v>-7.5572427542632659E-2</v>
      </c>
      <c r="BN332" s="4">
        <f t="shared" si="160"/>
        <v>6.7242306177404884E-2</v>
      </c>
      <c r="BO332" s="4">
        <f t="shared" ref="BO332:CX332" si="161">LN(BO79/BO78)</f>
        <v>-4.547483040176805E-2</v>
      </c>
      <c r="BP332" s="4">
        <f t="shared" si="161"/>
        <v>0.11162569379083229</v>
      </c>
      <c r="BQ332" s="4">
        <f t="shared" si="161"/>
        <v>2.9464275986806704E-2</v>
      </c>
      <c r="BR332" s="4">
        <f t="shared" si="161"/>
        <v>9.0553630593528972E-2</v>
      </c>
      <c r="BS332" s="4">
        <f t="shared" si="161"/>
        <v>-3.1299879661837345E-2</v>
      </c>
      <c r="BT332" s="4">
        <f t="shared" si="161"/>
        <v>-4.3681643164269632E-2</v>
      </c>
      <c r="BU332" s="4">
        <f t="shared" si="161"/>
        <v>-3.1118035467046463E-2</v>
      </c>
      <c r="BV332" s="4">
        <f t="shared" si="161"/>
        <v>-1.5584731016698316E-2</v>
      </c>
      <c r="BW332" s="4">
        <f t="shared" si="161"/>
        <v>-2.2765210773012433E-2</v>
      </c>
      <c r="BX332" s="4">
        <f t="shared" si="161"/>
        <v>8.2000824603074601E-4</v>
      </c>
      <c r="BY332" s="4">
        <f t="shared" si="161"/>
        <v>0.12655444752626444</v>
      </c>
      <c r="BZ332" s="4">
        <f t="shared" si="161"/>
        <v>-1.9313076143606601E-2</v>
      </c>
      <c r="CA332" s="4">
        <f t="shared" si="161"/>
        <v>5.6136917006336315E-3</v>
      </c>
      <c r="CB332" s="4">
        <f t="shared" si="161"/>
        <v>-5.5601891896740784E-4</v>
      </c>
      <c r="CC332" s="4">
        <f t="shared" si="161"/>
        <v>-7.5400751984721154E-2</v>
      </c>
      <c r="CD332" s="4">
        <f t="shared" si="161"/>
        <v>-7.6045993852193036E-3</v>
      </c>
      <c r="CE332" s="4">
        <f t="shared" si="161"/>
        <v>2.6239791942000362E-2</v>
      </c>
      <c r="CF332" s="4">
        <f t="shared" si="161"/>
        <v>7.6562714104372903E-2</v>
      </c>
      <c r="CG332" s="4">
        <f t="shared" si="161"/>
        <v>-3.7263817408137866E-3</v>
      </c>
      <c r="CH332" s="4">
        <f t="shared" si="161"/>
        <v>3.8610963033584023E-2</v>
      </c>
      <c r="CI332" s="4">
        <f t="shared" si="161"/>
        <v>-2.9691789807402925E-2</v>
      </c>
      <c r="CJ332" s="4">
        <f t="shared" si="161"/>
        <v>9.3266857760846353E-3</v>
      </c>
      <c r="CK332" s="4">
        <f t="shared" si="161"/>
        <v>1.259859183632173E-2</v>
      </c>
      <c r="CL332" s="4">
        <f t="shared" si="161"/>
        <v>-5.9553525886866278E-3</v>
      </c>
      <c r="CM332" s="4">
        <f t="shared" si="161"/>
        <v>5.8651194523980576E-3</v>
      </c>
      <c r="CN332" s="4">
        <f t="shared" si="161"/>
        <v>-1.6572555481786828E-2</v>
      </c>
      <c r="CO332" s="4">
        <f t="shared" si="161"/>
        <v>-7.5242616753515734E-2</v>
      </c>
      <c r="CP332" s="4">
        <f t="shared" si="161"/>
        <v>1.3918854259494807E-2</v>
      </c>
      <c r="CQ332" s="4">
        <f t="shared" si="161"/>
        <v>7.8709293329657634E-2</v>
      </c>
      <c r="CR332" s="4">
        <f t="shared" si="161"/>
        <v>1.555613484565007E-3</v>
      </c>
      <c r="CS332" s="4">
        <f t="shared" si="161"/>
        <v>-6.846736522117338E-3</v>
      </c>
      <c r="CT332" s="4">
        <f t="shared" si="161"/>
        <v>2.34707887882513E-2</v>
      </c>
      <c r="CU332" s="4">
        <f t="shared" si="161"/>
        <v>3.5771325068282803E-2</v>
      </c>
      <c r="CV332" s="4">
        <f t="shared" si="161"/>
        <v>3.6478208602409877E-2</v>
      </c>
      <c r="CW332" s="4">
        <f t="shared" si="161"/>
        <v>3.2002731086173734E-2</v>
      </c>
      <c r="CX332" s="4">
        <f t="shared" si="161"/>
        <v>3.8265538078953824E-2</v>
      </c>
    </row>
    <row r="333" spans="2:102" x14ac:dyDescent="0.75">
      <c r="B333" s="3">
        <f t="shared" si="141"/>
        <v>77</v>
      </c>
      <c r="C333" s="4">
        <f t="shared" ref="C333:BN333" si="162">LN(C80/C79)</f>
        <v>1.6362152545950318E-3</v>
      </c>
      <c r="D333" s="4">
        <f t="shared" si="162"/>
        <v>3.9761483796394168E-3</v>
      </c>
      <c r="E333" s="4">
        <f t="shared" si="162"/>
        <v>5.285424566463779E-3</v>
      </c>
      <c r="F333" s="4">
        <f t="shared" si="162"/>
        <v>0</v>
      </c>
      <c r="G333" s="4">
        <f t="shared" si="162"/>
        <v>0</v>
      </c>
      <c r="H333" s="4">
        <f t="shared" si="162"/>
        <v>5.8858321772611299E-3</v>
      </c>
      <c r="I333" s="4">
        <f t="shared" si="162"/>
        <v>0</v>
      </c>
      <c r="J333" s="4">
        <f t="shared" si="162"/>
        <v>8.4166725164248214E-3</v>
      </c>
      <c r="K333" s="4">
        <f t="shared" si="162"/>
        <v>-4.5740502847070666E-3</v>
      </c>
      <c r="L333" s="4">
        <f t="shared" si="162"/>
        <v>-2.2258470600942808E-2</v>
      </c>
      <c r="M333" s="4">
        <f t="shared" si="162"/>
        <v>-1.4976788781190411E-3</v>
      </c>
      <c r="N333" s="4">
        <f t="shared" si="162"/>
        <v>-9.3023926623135612E-3</v>
      </c>
      <c r="O333" s="4">
        <f t="shared" si="162"/>
        <v>2.6560440581162104E-3</v>
      </c>
      <c r="P333" s="4">
        <f t="shared" si="162"/>
        <v>-5.8513917684641249E-3</v>
      </c>
      <c r="Q333" s="4">
        <f t="shared" si="162"/>
        <v>1.315789663519993E-3</v>
      </c>
      <c r="R333" s="4">
        <f t="shared" si="162"/>
        <v>-2.9739798871265058E-3</v>
      </c>
      <c r="S333" s="4">
        <f t="shared" si="162"/>
        <v>2.8015582526214051E-3</v>
      </c>
      <c r="T333" s="4">
        <f t="shared" si="162"/>
        <v>-2.1137188169884904E-3</v>
      </c>
      <c r="U333" s="4">
        <f t="shared" si="162"/>
        <v>3.9761483796394168E-3</v>
      </c>
      <c r="V333" s="4">
        <f t="shared" si="162"/>
        <v>-5.7375247043613018E-3</v>
      </c>
      <c r="W333" s="4">
        <f t="shared" si="162"/>
        <v>-6.9074057998109433E-3</v>
      </c>
      <c r="X333" s="4">
        <f t="shared" si="162"/>
        <v>0</v>
      </c>
      <c r="Y333" s="4">
        <f t="shared" si="162"/>
        <v>-1.6142053545411135E-3</v>
      </c>
      <c r="Z333" s="4">
        <f t="shared" si="162"/>
        <v>-3.8167985267007422E-3</v>
      </c>
      <c r="AA333" s="4">
        <f t="shared" si="162"/>
        <v>1.1935350549272854E-2</v>
      </c>
      <c r="AB333" s="4">
        <f t="shared" si="162"/>
        <v>-5.6768283997999909E-3</v>
      </c>
      <c r="AC333" s="4">
        <f t="shared" si="162"/>
        <v>-2.7855171214264235E-3</v>
      </c>
      <c r="AD333" s="4">
        <f t="shared" si="162"/>
        <v>1.2019232216164014E-3</v>
      </c>
      <c r="AE333" s="4">
        <f t="shared" si="162"/>
        <v>9.6000737290193577E-3</v>
      </c>
      <c r="AF333" s="4">
        <f t="shared" si="162"/>
        <v>1.2027303081984735E-2</v>
      </c>
      <c r="AG333" s="4">
        <f t="shared" si="162"/>
        <v>1.5232295405216379E-3</v>
      </c>
      <c r="AH333" s="4">
        <f t="shared" si="162"/>
        <v>1.4272364057664513E-2</v>
      </c>
      <c r="AI333" s="4">
        <f t="shared" si="162"/>
        <v>-3.7759642095350739E-3</v>
      </c>
      <c r="AJ333" s="4">
        <f t="shared" si="162"/>
        <v>7.9808883310128319E-3</v>
      </c>
      <c r="AK333" s="4">
        <f t="shared" si="162"/>
        <v>-1.1143015463581174E-2</v>
      </c>
      <c r="AL333" s="4">
        <f t="shared" si="162"/>
        <v>2.4242436115062545E-3</v>
      </c>
      <c r="AM333" s="4">
        <f t="shared" si="162"/>
        <v>-5.7720059322548755E-4</v>
      </c>
      <c r="AN333" s="4">
        <f t="shared" si="162"/>
        <v>-8.7198332929950603E-3</v>
      </c>
      <c r="AO333" s="4">
        <f t="shared" si="162"/>
        <v>4.9525482986893851E-3</v>
      </c>
      <c r="AP333" s="4">
        <f t="shared" si="162"/>
        <v>-2.7051414151915043E-3</v>
      </c>
      <c r="AQ333" s="4">
        <f t="shared" si="162"/>
        <v>-7.5662403833158132E-3</v>
      </c>
      <c r="AR333" s="4">
        <f t="shared" si="162"/>
        <v>-5.65315456672564E-3</v>
      </c>
      <c r="AS333" s="4">
        <f t="shared" si="162"/>
        <v>9.5419854568181794E-4</v>
      </c>
      <c r="AT333" s="4">
        <f t="shared" si="162"/>
        <v>-1.8641816317401265E-3</v>
      </c>
      <c r="AU333" s="4">
        <f t="shared" si="162"/>
        <v>2.7344835195966866E-3</v>
      </c>
      <c r="AV333" s="4">
        <f t="shared" si="162"/>
        <v>2.0242921892306607E-3</v>
      </c>
      <c r="AW333" s="4">
        <f t="shared" si="162"/>
        <v>-1.1314306946075638E-2</v>
      </c>
      <c r="AX333" s="4">
        <f t="shared" si="162"/>
        <v>-3.7181046720547888E-3</v>
      </c>
      <c r="AY333" s="4">
        <f t="shared" si="162"/>
        <v>-3.2443620848625902E-3</v>
      </c>
      <c r="AZ333" s="4">
        <f t="shared" si="162"/>
        <v>1.4202950177993317E-2</v>
      </c>
      <c r="BA333" s="4">
        <f t="shared" si="162"/>
        <v>5.8820603286992297E-2</v>
      </c>
      <c r="BB333" s="4">
        <f t="shared" si="162"/>
        <v>-1.4631662268063996E-2</v>
      </c>
      <c r="BC333" s="4">
        <f t="shared" si="162"/>
        <v>3.1803779053777764E-2</v>
      </c>
      <c r="BD333" s="4">
        <f t="shared" si="162"/>
        <v>-2.1539294246991237E-2</v>
      </c>
      <c r="BE333" s="4">
        <f t="shared" si="162"/>
        <v>4.8156450586753864E-2</v>
      </c>
      <c r="BF333" s="4">
        <f t="shared" si="162"/>
        <v>2.8139166671946405E-2</v>
      </c>
      <c r="BG333" s="4">
        <f t="shared" si="162"/>
        <v>5.7526524894498414E-3</v>
      </c>
      <c r="BH333" s="4">
        <f t="shared" si="162"/>
        <v>6.0474932421648808E-2</v>
      </c>
      <c r="BI333" s="4">
        <f t="shared" si="162"/>
        <v>2.2127793788208467E-2</v>
      </c>
      <c r="BJ333" s="4">
        <f t="shared" si="162"/>
        <v>2.0202707317519469E-2</v>
      </c>
      <c r="BK333" s="4">
        <f t="shared" si="162"/>
        <v>1.9130481598576062E-2</v>
      </c>
      <c r="BL333" s="4">
        <f t="shared" si="162"/>
        <v>-1.4187753621333703E-3</v>
      </c>
      <c r="BM333" s="4">
        <f t="shared" si="162"/>
        <v>-4.004174591577149E-2</v>
      </c>
      <c r="BN333" s="4">
        <f t="shared" si="162"/>
        <v>-4.9703302002542533E-2</v>
      </c>
      <c r="BO333" s="4">
        <f t="shared" ref="BO333:CX333" si="163">LN(BO80/BO79)</f>
        <v>9.4840320360015558E-3</v>
      </c>
      <c r="BP333" s="4">
        <f t="shared" si="163"/>
        <v>-2.4318702449084628E-2</v>
      </c>
      <c r="BQ333" s="4">
        <f t="shared" si="163"/>
        <v>-1.7024585511167457E-2</v>
      </c>
      <c r="BR333" s="4">
        <f t="shared" si="163"/>
        <v>-3.576370928457101E-2</v>
      </c>
      <c r="BS333" s="4">
        <f t="shared" si="163"/>
        <v>1.8293193047325483E-2</v>
      </c>
      <c r="BT333" s="4">
        <f t="shared" si="163"/>
        <v>1.1540682181068458E-3</v>
      </c>
      <c r="BU333" s="4">
        <f t="shared" si="163"/>
        <v>6.5714695346926089E-2</v>
      </c>
      <c r="BV333" s="4">
        <f t="shared" si="163"/>
        <v>3.4308682282985996E-2</v>
      </c>
      <c r="BW333" s="4">
        <f t="shared" si="163"/>
        <v>3.5897608909576967E-2</v>
      </c>
      <c r="BX333" s="4">
        <f t="shared" si="163"/>
        <v>1.2287529704929014E-3</v>
      </c>
      <c r="BY333" s="4">
        <f t="shared" si="163"/>
        <v>-2.6414636654595567E-2</v>
      </c>
      <c r="BZ333" s="4">
        <f t="shared" si="163"/>
        <v>9.3168375802305387E-3</v>
      </c>
      <c r="CA333" s="4">
        <f t="shared" si="163"/>
        <v>-6.4097566633538328E-2</v>
      </c>
      <c r="CB333" s="4">
        <f t="shared" si="163"/>
        <v>-3.3426214966897263E-3</v>
      </c>
      <c r="CC333" s="4">
        <f t="shared" si="163"/>
        <v>-4.4150182091168312E-3</v>
      </c>
      <c r="CD333" s="4">
        <f t="shared" si="163"/>
        <v>-3.2586281198026007E-2</v>
      </c>
      <c r="CE333" s="4">
        <f t="shared" si="163"/>
        <v>2.659869976561631E-2</v>
      </c>
      <c r="CF333" s="4">
        <f t="shared" si="163"/>
        <v>-7.6654266358463308E-3</v>
      </c>
      <c r="CG333" s="4">
        <f t="shared" si="163"/>
        <v>5.3319116165895708E-4</v>
      </c>
      <c r="CH333" s="4">
        <f t="shared" si="163"/>
        <v>-2.7931990457729684E-2</v>
      </c>
      <c r="CI333" s="4">
        <f t="shared" si="163"/>
        <v>4.2902021544209502E-2</v>
      </c>
      <c r="CJ333" s="4">
        <f t="shared" si="163"/>
        <v>1.9125261132032154E-2</v>
      </c>
      <c r="CK333" s="4">
        <f t="shared" si="163"/>
        <v>1.6554956461916188E-2</v>
      </c>
      <c r="CL333" s="4">
        <f t="shared" si="163"/>
        <v>1.2367211793570872E-2</v>
      </c>
      <c r="CM333" s="4">
        <f t="shared" si="163"/>
        <v>-7.5967216166759012E-3</v>
      </c>
      <c r="CN333" s="4">
        <f t="shared" si="163"/>
        <v>-5.5142753028806293E-2</v>
      </c>
      <c r="CO333" s="4">
        <f t="shared" si="163"/>
        <v>-2.8208720634509087E-2</v>
      </c>
      <c r="CP333" s="4">
        <f t="shared" si="163"/>
        <v>1.7391742711869239E-2</v>
      </c>
      <c r="CQ333" s="4">
        <f t="shared" si="163"/>
        <v>-2.4289543154032978E-3</v>
      </c>
      <c r="CR333" s="4">
        <f t="shared" si="163"/>
        <v>6.4700425128858097E-2</v>
      </c>
      <c r="CS333" s="4">
        <f t="shared" si="163"/>
        <v>7.2257397481816366E-3</v>
      </c>
      <c r="CT333" s="4">
        <f t="shared" si="163"/>
        <v>-3.9647136347130754E-2</v>
      </c>
      <c r="CU333" s="4">
        <f t="shared" si="163"/>
        <v>-2.5705814823084538E-2</v>
      </c>
      <c r="CV333" s="4">
        <f t="shared" si="163"/>
        <v>-4.8939429040221916E-2</v>
      </c>
      <c r="CW333" s="4">
        <f t="shared" si="163"/>
        <v>0</v>
      </c>
      <c r="CX333" s="4">
        <f t="shared" si="163"/>
        <v>-2.8686437859586033E-2</v>
      </c>
    </row>
    <row r="334" spans="2:102" x14ac:dyDescent="0.75">
      <c r="B334" s="3">
        <f t="shared" si="141"/>
        <v>78</v>
      </c>
      <c r="C334" s="4">
        <f t="shared" ref="C334:BN334" si="164">LN(C81/C80)</f>
        <v>1.0893247264550212E-3</v>
      </c>
      <c r="D334" s="4">
        <f t="shared" si="164"/>
        <v>1.3218772579158475E-3</v>
      </c>
      <c r="E334" s="4">
        <f t="shared" si="164"/>
        <v>-6.345870052902965E-3</v>
      </c>
      <c r="F334" s="4">
        <f t="shared" si="164"/>
        <v>1.980262729617973E-2</v>
      </c>
      <c r="G334" s="4">
        <f t="shared" si="164"/>
        <v>0</v>
      </c>
      <c r="H334" s="4">
        <f t="shared" si="164"/>
        <v>-3.5273405179682992E-3</v>
      </c>
      <c r="I334" s="4">
        <f t="shared" si="164"/>
        <v>7.8148879842377689E-3</v>
      </c>
      <c r="J334" s="4">
        <f t="shared" si="164"/>
        <v>8.3464229961370401E-3</v>
      </c>
      <c r="K334" s="4">
        <f t="shared" si="164"/>
        <v>-5.7323016760246531E-4</v>
      </c>
      <c r="L334" s="4">
        <f t="shared" si="164"/>
        <v>-6.4516352814887193E-3</v>
      </c>
      <c r="M334" s="4">
        <f t="shared" si="164"/>
        <v>1.1983224921087163E-3</v>
      </c>
      <c r="N334" s="4">
        <f t="shared" si="164"/>
        <v>0</v>
      </c>
      <c r="O334" s="4">
        <f t="shared" si="164"/>
        <v>6.6094093876738072E-3</v>
      </c>
      <c r="P334" s="4">
        <f t="shared" si="164"/>
        <v>-1.1806512586988952E-2</v>
      </c>
      <c r="Q334" s="4">
        <f t="shared" si="164"/>
        <v>-9.2470936327974061E-3</v>
      </c>
      <c r="R334" s="4">
        <f t="shared" si="164"/>
        <v>-6.7239700476685897E-3</v>
      </c>
      <c r="S334" s="4">
        <f t="shared" si="164"/>
        <v>-2.1783111149647929E-3</v>
      </c>
      <c r="T334" s="4">
        <f t="shared" si="164"/>
        <v>3.8014829307082363E-3</v>
      </c>
      <c r="U334" s="4">
        <f t="shared" si="164"/>
        <v>-3.9761483796395174E-3</v>
      </c>
      <c r="V334" s="4">
        <f t="shared" si="164"/>
        <v>2.6337857916335322E-3</v>
      </c>
      <c r="W334" s="4">
        <f t="shared" si="164"/>
        <v>-6.9554501085846302E-3</v>
      </c>
      <c r="X334" s="4">
        <f t="shared" si="164"/>
        <v>0</v>
      </c>
      <c r="Y334" s="4">
        <f t="shared" si="164"/>
        <v>1.6142053545412009E-3</v>
      </c>
      <c r="Z334" s="4">
        <f t="shared" si="164"/>
        <v>-3.8314223115560602E-3</v>
      </c>
      <c r="AA334" s="4">
        <f t="shared" si="164"/>
        <v>2.3451661035049663E-2</v>
      </c>
      <c r="AB334" s="4">
        <f t="shared" si="164"/>
        <v>-1.1252709793751774E-2</v>
      </c>
      <c r="AC334" s="4">
        <f t="shared" si="164"/>
        <v>-2.0942416031147371E-3</v>
      </c>
      <c r="AD334" s="4">
        <f t="shared" si="164"/>
        <v>0</v>
      </c>
      <c r="AE334" s="4">
        <f t="shared" si="164"/>
        <v>7.9586156210335337E-4</v>
      </c>
      <c r="AF334" s="4">
        <f t="shared" si="164"/>
        <v>1.156292285316322E-3</v>
      </c>
      <c r="AG334" s="4">
        <f t="shared" si="164"/>
        <v>-3.8124331346559197E-3</v>
      </c>
      <c r="AH334" s="4">
        <f t="shared" si="164"/>
        <v>8.4666545278597686E-3</v>
      </c>
      <c r="AI334" s="4">
        <f t="shared" si="164"/>
        <v>1.3776047544118333E-2</v>
      </c>
      <c r="AJ334" s="4">
        <f t="shared" si="164"/>
        <v>0</v>
      </c>
      <c r="AK334" s="4">
        <f t="shared" si="164"/>
        <v>-2.7293421037091251E-3</v>
      </c>
      <c r="AL334" s="4">
        <f t="shared" si="164"/>
        <v>6.0350213344702993E-3</v>
      </c>
      <c r="AM334" s="4">
        <f t="shared" si="164"/>
        <v>1.154068218106624E-3</v>
      </c>
      <c r="AN334" s="4">
        <f t="shared" si="164"/>
        <v>-5.5888369025662811E-3</v>
      </c>
      <c r="AO334" s="4">
        <f t="shared" si="164"/>
        <v>2.4671065145177428E-3</v>
      </c>
      <c r="AP334" s="4">
        <f t="shared" si="164"/>
        <v>-6.3406009527741617E-3</v>
      </c>
      <c r="AQ334" s="4">
        <f t="shared" si="164"/>
        <v>1.007565198874164E-2</v>
      </c>
      <c r="AR334" s="4">
        <f t="shared" si="164"/>
        <v>1.4273033538285552E-2</v>
      </c>
      <c r="AS334" s="4">
        <f t="shared" si="164"/>
        <v>0</v>
      </c>
      <c r="AT334" s="4">
        <f t="shared" si="164"/>
        <v>-1.6006405978458787E-3</v>
      </c>
      <c r="AU334" s="4">
        <f t="shared" si="164"/>
        <v>1.9096991208260494E-3</v>
      </c>
      <c r="AV334" s="4">
        <f t="shared" si="164"/>
        <v>-2.0242921892305683E-3</v>
      </c>
      <c r="AW334" s="4">
        <f t="shared" si="164"/>
        <v>5.6731550803959642E-3</v>
      </c>
      <c r="AX334" s="4">
        <f t="shared" si="164"/>
        <v>4.3926409539546407E-3</v>
      </c>
      <c r="AY334" s="4">
        <f t="shared" si="164"/>
        <v>7.651597072270323E-3</v>
      </c>
      <c r="AZ334" s="4">
        <f t="shared" si="164"/>
        <v>1.1261140994555522E-2</v>
      </c>
      <c r="BA334" s="4">
        <f t="shared" si="164"/>
        <v>-1.9224987202399214E-2</v>
      </c>
      <c r="BB334" s="4">
        <f t="shared" si="164"/>
        <v>3.5638515447358673E-2</v>
      </c>
      <c r="BC334" s="4">
        <f t="shared" si="164"/>
        <v>-4.8989387200273175E-2</v>
      </c>
      <c r="BD334" s="4">
        <f t="shared" si="164"/>
        <v>1.5540018667343205E-3</v>
      </c>
      <c r="BE334" s="4">
        <f t="shared" si="164"/>
        <v>-3.6582885192730986E-2</v>
      </c>
      <c r="BF334" s="4">
        <f t="shared" si="164"/>
        <v>-2.9281371250723484E-2</v>
      </c>
      <c r="BG334" s="4">
        <f t="shared" si="164"/>
        <v>6.3532615226094425E-3</v>
      </c>
      <c r="BH334" s="4">
        <f t="shared" si="164"/>
        <v>-4.8460877073013837E-2</v>
      </c>
      <c r="BI334" s="4">
        <f t="shared" si="164"/>
        <v>-3.131293097553286E-3</v>
      </c>
      <c r="BJ334" s="4">
        <f t="shared" si="164"/>
        <v>-2.0202707317519466E-2</v>
      </c>
      <c r="BK334" s="4">
        <f t="shared" si="164"/>
        <v>0</v>
      </c>
      <c r="BL334" s="4">
        <f t="shared" si="164"/>
        <v>4.6240322434992938E-2</v>
      </c>
      <c r="BM334" s="4">
        <f t="shared" si="164"/>
        <v>8.196928431567975E-2</v>
      </c>
      <c r="BN334" s="4">
        <f t="shared" si="164"/>
        <v>2.017872621462747E-2</v>
      </c>
      <c r="BO334" s="4">
        <f t="shared" ref="BO334:CX334" si="165">LN(BO81/BO80)</f>
        <v>4.0799784390213867E-2</v>
      </c>
      <c r="BP334" s="4">
        <f t="shared" si="165"/>
        <v>-8.1243304243072176E-2</v>
      </c>
      <c r="BQ334" s="4">
        <f t="shared" si="165"/>
        <v>-2.0118611279794904E-2</v>
      </c>
      <c r="BR334" s="4">
        <f t="shared" si="165"/>
        <v>-7.1778448469568953E-3</v>
      </c>
      <c r="BS334" s="4">
        <f t="shared" si="165"/>
        <v>-2.0161297151845485E-3</v>
      </c>
      <c r="BT334" s="4">
        <f t="shared" si="165"/>
        <v>-1.3547720273069891E-2</v>
      </c>
      <c r="BU334" s="4">
        <f t="shared" si="165"/>
        <v>-6.5714695346926005E-2</v>
      </c>
      <c r="BV334" s="4">
        <f t="shared" si="165"/>
        <v>-4.7660953738235465E-2</v>
      </c>
      <c r="BW334" s="4">
        <f t="shared" si="165"/>
        <v>1.7130291290181954E-2</v>
      </c>
      <c r="BX334" s="4">
        <f t="shared" si="165"/>
        <v>-8.6331471447028893E-3</v>
      </c>
      <c r="BY334" s="4">
        <f t="shared" si="165"/>
        <v>-7.5228726629875241E-3</v>
      </c>
      <c r="BZ334" s="4">
        <f t="shared" si="165"/>
        <v>-1.8721295608208968E-2</v>
      </c>
      <c r="CA334" s="4">
        <f t="shared" si="165"/>
        <v>-1.0911182991160158E-2</v>
      </c>
      <c r="CB334" s="4">
        <f t="shared" si="165"/>
        <v>-2.7940783754477716E-3</v>
      </c>
      <c r="CC334" s="4">
        <f t="shared" si="165"/>
        <v>2.4551939659498575E-3</v>
      </c>
      <c r="CD334" s="4">
        <f t="shared" si="165"/>
        <v>8.0285337785123548E-2</v>
      </c>
      <c r="CE334" s="4">
        <f t="shared" si="165"/>
        <v>-1.9751161816638659E-2</v>
      </c>
      <c r="CF334" s="4">
        <f t="shared" si="165"/>
        <v>-1.0425519013192875E-2</v>
      </c>
      <c r="CG334" s="4">
        <f t="shared" si="165"/>
        <v>-5.1405521535415465E-2</v>
      </c>
      <c r="CH334" s="4">
        <f t="shared" si="165"/>
        <v>-2.5616154756250568E-2</v>
      </c>
      <c r="CI334" s="4">
        <f t="shared" si="165"/>
        <v>7.8431774610258787E-3</v>
      </c>
      <c r="CJ334" s="4">
        <f t="shared" si="165"/>
        <v>-1.172604128469929E-2</v>
      </c>
      <c r="CK334" s="4">
        <f t="shared" si="165"/>
        <v>5.1498506783099363E-2</v>
      </c>
      <c r="CL334" s="4">
        <f t="shared" si="165"/>
        <v>-2.3378334056688311E-2</v>
      </c>
      <c r="CM334" s="4">
        <f t="shared" si="165"/>
        <v>1.7523210792206159E-2</v>
      </c>
      <c r="CN334" s="4">
        <f t="shared" si="165"/>
        <v>9.0567623489802213E-2</v>
      </c>
      <c r="CO334" s="4">
        <f t="shared" si="165"/>
        <v>0.10345133738802477</v>
      </c>
      <c r="CP334" s="4">
        <f t="shared" si="165"/>
        <v>2.5278622263561389E-2</v>
      </c>
      <c r="CQ334" s="4">
        <f t="shared" si="165"/>
        <v>-3.867611439239816E-2</v>
      </c>
      <c r="CR334" s="4">
        <f t="shared" si="165"/>
        <v>-3.8113992137856087E-2</v>
      </c>
      <c r="CS334" s="4">
        <f t="shared" si="165"/>
        <v>-1.6043124840575691E-2</v>
      </c>
      <c r="CT334" s="4">
        <f t="shared" si="165"/>
        <v>1.1028331041478233E-2</v>
      </c>
      <c r="CU334" s="4">
        <f t="shared" si="165"/>
        <v>5.456784706295939E-2</v>
      </c>
      <c r="CV334" s="4">
        <f t="shared" si="165"/>
        <v>5.4891827567517225E-2</v>
      </c>
      <c r="CW334" s="4">
        <f t="shared" si="165"/>
        <v>0</v>
      </c>
      <c r="CX334" s="4">
        <f t="shared" si="165"/>
        <v>-6.209961776870622E-2</v>
      </c>
    </row>
    <row r="335" spans="2:102" x14ac:dyDescent="0.75">
      <c r="B335" s="3">
        <f t="shared" si="141"/>
        <v>79</v>
      </c>
      <c r="C335" s="4">
        <f t="shared" ref="C335:BN335" si="166">LN(C82/C81)</f>
        <v>0</v>
      </c>
      <c r="D335" s="4">
        <f t="shared" si="166"/>
        <v>-2.6455041884241655E-3</v>
      </c>
      <c r="E335" s="4">
        <f t="shared" si="166"/>
        <v>-3.1881004686459919E-3</v>
      </c>
      <c r="F335" s="4">
        <f t="shared" si="166"/>
        <v>1.9418085857101516E-2</v>
      </c>
      <c r="G335" s="4">
        <f t="shared" si="166"/>
        <v>4.1237171838621562E-3</v>
      </c>
      <c r="H335" s="4">
        <f t="shared" si="166"/>
        <v>0</v>
      </c>
      <c r="I335" s="4">
        <f t="shared" si="166"/>
        <v>7.1599351220925402E-3</v>
      </c>
      <c r="J335" s="4">
        <f t="shared" si="166"/>
        <v>2.056627758147702E-2</v>
      </c>
      <c r="K335" s="4">
        <f t="shared" si="166"/>
        <v>1.2535776694980228E-2</v>
      </c>
      <c r="L335" s="4">
        <f t="shared" si="166"/>
        <v>1.2861913642407822E-2</v>
      </c>
      <c r="M335" s="4">
        <f t="shared" si="166"/>
        <v>-2.9944602709153104E-4</v>
      </c>
      <c r="N335" s="4">
        <f t="shared" si="166"/>
        <v>-9.3897403498390316E-3</v>
      </c>
      <c r="O335" s="4">
        <f t="shared" si="166"/>
        <v>0</v>
      </c>
      <c r="P335" s="4">
        <f t="shared" si="166"/>
        <v>-8.3482893914712739E-3</v>
      </c>
      <c r="Q335" s="4">
        <f t="shared" si="166"/>
        <v>3.6429912785010087E-3</v>
      </c>
      <c r="R335" s="4">
        <f t="shared" si="166"/>
        <v>7.8402492333504124E-3</v>
      </c>
      <c r="S335" s="4">
        <f t="shared" si="166"/>
        <v>-1.2468829545632637E-3</v>
      </c>
      <c r="T335" s="4">
        <f t="shared" si="166"/>
        <v>-8.8927115775464596E-3</v>
      </c>
      <c r="U335" s="4">
        <f t="shared" si="166"/>
        <v>-1.001009359510046E-2</v>
      </c>
      <c r="V335" s="4">
        <f t="shared" si="166"/>
        <v>0</v>
      </c>
      <c r="W335" s="4">
        <f t="shared" si="166"/>
        <v>3.1675667916476612E-3</v>
      </c>
      <c r="X335" s="4">
        <f t="shared" si="166"/>
        <v>0</v>
      </c>
      <c r="Y335" s="4">
        <f t="shared" si="166"/>
        <v>3.0184976338397451E-2</v>
      </c>
      <c r="Z335" s="4">
        <f t="shared" si="166"/>
        <v>1.9175461292718545E-3</v>
      </c>
      <c r="AA335" s="4">
        <f t="shared" si="166"/>
        <v>3.3057881344994103E-3</v>
      </c>
      <c r="AB335" s="4">
        <f t="shared" si="166"/>
        <v>2.9735377247313631E-3</v>
      </c>
      <c r="AC335" s="4">
        <f t="shared" si="166"/>
        <v>4.1841065225738695E-3</v>
      </c>
      <c r="AD335" s="4">
        <f t="shared" si="166"/>
        <v>-1.8034269991505714E-3</v>
      </c>
      <c r="AE335" s="4">
        <f t="shared" si="166"/>
        <v>-6.3846984646697682E-3</v>
      </c>
      <c r="AF335" s="4">
        <f t="shared" si="166"/>
        <v>-2.7000980724430404E-3</v>
      </c>
      <c r="AG335" s="4">
        <f t="shared" si="166"/>
        <v>-4.9779922823779185E-3</v>
      </c>
      <c r="AH335" s="4">
        <f t="shared" si="166"/>
        <v>-7.0505579966669112E-3</v>
      </c>
      <c r="AI335" s="4">
        <f t="shared" si="166"/>
        <v>1.1131840368844419E-2</v>
      </c>
      <c r="AJ335" s="4">
        <f t="shared" si="166"/>
        <v>1.8898200220229554E-2</v>
      </c>
      <c r="AK335" s="4">
        <f t="shared" si="166"/>
        <v>-3.041364874771614E-3</v>
      </c>
      <c r="AL335" s="4">
        <f t="shared" si="166"/>
        <v>-2.4096397201533995E-3</v>
      </c>
      <c r="AM335" s="4">
        <f t="shared" si="166"/>
        <v>-1.1540682181066394E-3</v>
      </c>
      <c r="AN335" s="4">
        <f t="shared" si="166"/>
        <v>3.9952110672882473E-3</v>
      </c>
      <c r="AO335" s="4">
        <f t="shared" si="166"/>
        <v>0</v>
      </c>
      <c r="AP335" s="4">
        <f t="shared" si="166"/>
        <v>-1.2343013845307053E-2</v>
      </c>
      <c r="AQ335" s="4">
        <f t="shared" si="166"/>
        <v>8.7336799687546315E-3</v>
      </c>
      <c r="AR335" s="4">
        <f t="shared" si="166"/>
        <v>3.5863756312276532E-3</v>
      </c>
      <c r="AS335" s="4">
        <f t="shared" si="166"/>
        <v>1.4295928095943715E-3</v>
      </c>
      <c r="AT335" s="4">
        <f t="shared" si="166"/>
        <v>-4.4150182091167202E-3</v>
      </c>
      <c r="AU335" s="4">
        <f t="shared" si="166"/>
        <v>-5.465987918834239E-3</v>
      </c>
      <c r="AV335" s="4">
        <f t="shared" si="166"/>
        <v>8.4395312630165006E-4</v>
      </c>
      <c r="AW335" s="4">
        <f t="shared" si="166"/>
        <v>-3.1962834127193737E-3</v>
      </c>
      <c r="AX335" s="4">
        <f t="shared" si="166"/>
        <v>-8.8046623651501076E-3</v>
      </c>
      <c r="AY335" s="4">
        <f t="shared" si="166"/>
        <v>5.8616648806139279E-4</v>
      </c>
      <c r="AZ335" s="4">
        <f t="shared" si="166"/>
        <v>1.8997367191028681E-3</v>
      </c>
      <c r="BA335" s="4">
        <f t="shared" si="166"/>
        <v>-4.5882748215926202E-2</v>
      </c>
      <c r="BB335" s="4">
        <f t="shared" si="166"/>
        <v>3.6523930800871685E-2</v>
      </c>
      <c r="BC335" s="4">
        <f t="shared" si="166"/>
        <v>0.1324848200538517</v>
      </c>
      <c r="BD335" s="4">
        <f t="shared" si="166"/>
        <v>-3.8895420486625455E-3</v>
      </c>
      <c r="BE335" s="4">
        <f t="shared" si="166"/>
        <v>-9.3587250644701671E-3</v>
      </c>
      <c r="BF335" s="4">
        <f t="shared" si="166"/>
        <v>5.9884852456223991E-2</v>
      </c>
      <c r="BG335" s="4">
        <f t="shared" si="166"/>
        <v>-1.4673309517305106E-2</v>
      </c>
      <c r="BH335" s="4">
        <f t="shared" si="166"/>
        <v>5.2643733485421881E-2</v>
      </c>
      <c r="BI335" s="4">
        <f t="shared" si="166"/>
        <v>5.7457055024787214E-2</v>
      </c>
      <c r="BJ335" s="4">
        <f t="shared" si="166"/>
        <v>-4.1672696400568074E-2</v>
      </c>
      <c r="BK335" s="4">
        <f t="shared" si="166"/>
        <v>-2.4127368947679858E-2</v>
      </c>
      <c r="BL335" s="4">
        <f t="shared" si="166"/>
        <v>-6.6800453791634878E-2</v>
      </c>
      <c r="BM335" s="4">
        <f t="shared" si="166"/>
        <v>3.4158871814071717E-3</v>
      </c>
      <c r="BN335" s="4">
        <f t="shared" si="166"/>
        <v>-4.1212893187688162E-3</v>
      </c>
      <c r="BO335" s="4">
        <f t="shared" ref="BO335:CX335" si="167">LN(BO82/BO81)</f>
        <v>6.2003327305239352E-2</v>
      </c>
      <c r="BP335" s="4">
        <f t="shared" si="167"/>
        <v>4.3860195668181751E-2</v>
      </c>
      <c r="BQ335" s="4">
        <f t="shared" si="167"/>
        <v>2.2862097225545764E-2</v>
      </c>
      <c r="BR335" s="4">
        <f t="shared" si="167"/>
        <v>-2.7890253981832439E-2</v>
      </c>
      <c r="BS335" s="4">
        <f t="shared" si="167"/>
        <v>-1.0142074764624814E-2</v>
      </c>
      <c r="BT335" s="4">
        <f t="shared" si="167"/>
        <v>5.9018638035829518E-2</v>
      </c>
      <c r="BU335" s="4">
        <f t="shared" si="167"/>
        <v>-2.1754766854562121E-2</v>
      </c>
      <c r="BV335" s="4">
        <f t="shared" si="167"/>
        <v>8.8955012198200858E-2</v>
      </c>
      <c r="BW335" s="4">
        <f t="shared" si="167"/>
        <v>-5.9996569515852166E-2</v>
      </c>
      <c r="BX335" s="4">
        <f t="shared" si="167"/>
        <v>-9.9585885255779553E-3</v>
      </c>
      <c r="BY335" s="4">
        <f t="shared" si="167"/>
        <v>-4.4108583256275744E-2</v>
      </c>
      <c r="BZ335" s="4">
        <f t="shared" si="167"/>
        <v>-2.5519726208095433E-2</v>
      </c>
      <c r="CA335" s="4">
        <f t="shared" si="167"/>
        <v>-1.3808559647097474E-2</v>
      </c>
      <c r="CB335" s="4">
        <f t="shared" si="167"/>
        <v>3.9095274593133125E-3</v>
      </c>
      <c r="CC335" s="4">
        <f t="shared" si="167"/>
        <v>-4.9164307486405561E-3</v>
      </c>
      <c r="CD335" s="4">
        <f t="shared" si="167"/>
        <v>-4.0094457201878209E-2</v>
      </c>
      <c r="CE335" s="4">
        <f t="shared" si="167"/>
        <v>-1.3210231736806462E-2</v>
      </c>
      <c r="CF335" s="4">
        <f t="shared" si="167"/>
        <v>-8.6089802875930627E-2</v>
      </c>
      <c r="CG335" s="4">
        <f t="shared" si="167"/>
        <v>-5.3599691222954472E-2</v>
      </c>
      <c r="CH335" s="4">
        <f t="shared" si="167"/>
        <v>2.0545149974692693E-2</v>
      </c>
      <c r="CI335" s="4">
        <f t="shared" si="167"/>
        <v>-5.2219439811517126E-3</v>
      </c>
      <c r="CJ335" s="4">
        <f t="shared" si="167"/>
        <v>-1.2611443114323006E-2</v>
      </c>
      <c r="CK335" s="4">
        <f t="shared" si="167"/>
        <v>-9.2876496442027806E-2</v>
      </c>
      <c r="CL335" s="4">
        <f t="shared" si="167"/>
        <v>2.7793352265805139E-2</v>
      </c>
      <c r="CM335" s="4">
        <f t="shared" si="167"/>
        <v>-1.1992605613002123E-2</v>
      </c>
      <c r="CN335" s="4">
        <f t="shared" si="167"/>
        <v>-2.7540466936847061E-2</v>
      </c>
      <c r="CO335" s="4">
        <f t="shared" si="167"/>
        <v>-6.1614489440486872E-3</v>
      </c>
      <c r="CP335" s="4">
        <f t="shared" si="167"/>
        <v>2.0356241125982374E-3</v>
      </c>
      <c r="CQ335" s="4">
        <f t="shared" si="167"/>
        <v>-1.9913856940005678E-2</v>
      </c>
      <c r="CR335" s="4">
        <f t="shared" si="167"/>
        <v>5.0327232546104189E-3</v>
      </c>
      <c r="CS335" s="4">
        <f t="shared" si="167"/>
        <v>6.0873747048447328E-2</v>
      </c>
      <c r="CT335" s="4">
        <f t="shared" si="167"/>
        <v>-1.6260520871780291E-2</v>
      </c>
      <c r="CU335" s="4">
        <f t="shared" si="167"/>
        <v>-8.3525928421400886E-2</v>
      </c>
      <c r="CV335" s="4">
        <f t="shared" si="167"/>
        <v>-3.9339414560032343E-2</v>
      </c>
      <c r="CW335" s="4">
        <f t="shared" si="167"/>
        <v>-3.2002731086173831E-2</v>
      </c>
      <c r="CX335" s="4">
        <f t="shared" si="167"/>
        <v>2.2176199170657829E-2</v>
      </c>
    </row>
    <row r="336" spans="2:102" x14ac:dyDescent="0.75">
      <c r="B336" s="3">
        <f t="shared" si="141"/>
        <v>80</v>
      </c>
      <c r="C336" s="4">
        <f t="shared" ref="C336:BN336" si="168">LN(C83/C82)</f>
        <v>1.8339241058963989E-2</v>
      </c>
      <c r="D336" s="4">
        <f t="shared" si="168"/>
        <v>0</v>
      </c>
      <c r="E336" s="4">
        <f t="shared" si="168"/>
        <v>5.8371086402227703E-3</v>
      </c>
      <c r="F336" s="4">
        <f t="shared" si="168"/>
        <v>1.9048194970694411E-2</v>
      </c>
      <c r="G336" s="4">
        <f t="shared" si="168"/>
        <v>0</v>
      </c>
      <c r="H336" s="4">
        <f t="shared" si="168"/>
        <v>-2.142939145589905E-2</v>
      </c>
      <c r="I336" s="4">
        <f t="shared" si="168"/>
        <v>-6.5613119374996519E-3</v>
      </c>
      <c r="J336" s="4">
        <f t="shared" si="168"/>
        <v>-1.6419045095030747E-2</v>
      </c>
      <c r="K336" s="4">
        <f t="shared" si="168"/>
        <v>0</v>
      </c>
      <c r="L336" s="4">
        <f t="shared" si="168"/>
        <v>-9.630893060961189E-3</v>
      </c>
      <c r="M336" s="4">
        <f t="shared" si="168"/>
        <v>5.9880241310180087E-4</v>
      </c>
      <c r="N336" s="4">
        <f t="shared" si="168"/>
        <v>9.3897403498391374E-3</v>
      </c>
      <c r="O336" s="4">
        <f t="shared" si="168"/>
        <v>-9.2654534457901234E-3</v>
      </c>
      <c r="P336" s="4">
        <f t="shared" si="168"/>
        <v>-1.8127384592556715E-2</v>
      </c>
      <c r="Q336" s="4">
        <f t="shared" si="168"/>
        <v>-7.9655250245746819E-3</v>
      </c>
      <c r="R336" s="4">
        <f t="shared" si="168"/>
        <v>1.4032726576723803E-2</v>
      </c>
      <c r="S336" s="4">
        <f t="shared" si="168"/>
        <v>9.3530794035871236E-4</v>
      </c>
      <c r="T336" s="4">
        <f t="shared" si="168"/>
        <v>6.7825609739143753E-3</v>
      </c>
      <c r="U336" s="4">
        <f t="shared" si="168"/>
        <v>-4.0322635279383401E-3</v>
      </c>
      <c r="V336" s="4">
        <f t="shared" si="168"/>
        <v>-3.3532965553761027E-3</v>
      </c>
      <c r="W336" s="4">
        <f t="shared" si="168"/>
        <v>-8.8945948534512407E-3</v>
      </c>
      <c r="X336" s="4">
        <f t="shared" si="168"/>
        <v>0</v>
      </c>
      <c r="Y336" s="4">
        <f t="shared" si="168"/>
        <v>-9.4340322333585289E-3</v>
      </c>
      <c r="Z336" s="4">
        <f t="shared" si="168"/>
        <v>8.583743691391435E-3</v>
      </c>
      <c r="AA336" s="4">
        <f t="shared" si="168"/>
        <v>-6.6225407604933824E-3</v>
      </c>
      <c r="AB336" s="4">
        <f t="shared" si="168"/>
        <v>-8.1487085106571253E-3</v>
      </c>
      <c r="AC336" s="4">
        <f t="shared" si="168"/>
        <v>-4.8831628250718857E-3</v>
      </c>
      <c r="AD336" s="4">
        <f t="shared" si="168"/>
        <v>-6.0186580209867343E-4</v>
      </c>
      <c r="AE336" s="4">
        <f t="shared" si="168"/>
        <v>8.0032017076911573E-4</v>
      </c>
      <c r="AF336" s="4">
        <f t="shared" si="168"/>
        <v>8.4615889475911452E-3</v>
      </c>
      <c r="AG336" s="4">
        <f t="shared" si="168"/>
        <v>1.5343309492610044E-3</v>
      </c>
      <c r="AH336" s="4">
        <f t="shared" si="168"/>
        <v>-5.2021871872835121E-3</v>
      </c>
      <c r="AI336" s="4">
        <f t="shared" si="168"/>
        <v>1.4652276786870196E-2</v>
      </c>
      <c r="AJ336" s="4">
        <f t="shared" si="168"/>
        <v>4.6692691836836926E-3</v>
      </c>
      <c r="AK336" s="4">
        <f t="shared" si="168"/>
        <v>2.4338314417472339E-3</v>
      </c>
      <c r="AL336" s="4">
        <f t="shared" si="168"/>
        <v>1.2055456553489111E-3</v>
      </c>
      <c r="AM336" s="4">
        <f t="shared" si="168"/>
        <v>0</v>
      </c>
      <c r="AN336" s="4">
        <f t="shared" si="168"/>
        <v>-1.6077516727532777E-2</v>
      </c>
      <c r="AO336" s="4">
        <f t="shared" si="168"/>
        <v>2.8706191539597447E-3</v>
      </c>
      <c r="AP336" s="4">
        <f t="shared" si="168"/>
        <v>-2.7637051216178555E-3</v>
      </c>
      <c r="AQ336" s="4">
        <f t="shared" si="168"/>
        <v>2.481390851385476E-3</v>
      </c>
      <c r="AR336" s="4">
        <f t="shared" si="168"/>
        <v>1.3041085829264162E-2</v>
      </c>
      <c r="AS336" s="4">
        <f t="shared" si="168"/>
        <v>-6.688988150796652E-3</v>
      </c>
      <c r="AT336" s="4">
        <f t="shared" si="168"/>
        <v>-2.6820437333896448E-4</v>
      </c>
      <c r="AU336" s="4">
        <f t="shared" si="168"/>
        <v>-2.4694758056613667E-3</v>
      </c>
      <c r="AV336" s="4">
        <f t="shared" si="168"/>
        <v>-5.0628640014878509E-4</v>
      </c>
      <c r="AW336" s="4">
        <f t="shared" si="168"/>
        <v>-1.3105207554567242E-3</v>
      </c>
      <c r="AX336" s="4">
        <f t="shared" si="168"/>
        <v>4.0733253876358688E-3</v>
      </c>
      <c r="AY336" s="4">
        <f t="shared" si="168"/>
        <v>5.858230981832988E-4</v>
      </c>
      <c r="AZ336" s="4">
        <f t="shared" si="168"/>
        <v>-5.710071557792934E-3</v>
      </c>
      <c r="BA336" s="4">
        <f t="shared" si="168"/>
        <v>-7.7383432231712922E-3</v>
      </c>
      <c r="BB336" s="4">
        <f t="shared" si="168"/>
        <v>-5.4184433952822228E-2</v>
      </c>
      <c r="BC336" s="4">
        <f t="shared" si="168"/>
        <v>-0.12237471312355654</v>
      </c>
      <c r="BD336" s="4">
        <f t="shared" si="168"/>
        <v>-2.3660409719568135E-2</v>
      </c>
      <c r="BE336" s="4">
        <f t="shared" si="168"/>
        <v>1.1001211061973583E-2</v>
      </c>
      <c r="BF336" s="4">
        <f t="shared" si="168"/>
        <v>-2.7279378421662059E-2</v>
      </c>
      <c r="BG336" s="4">
        <f t="shared" si="168"/>
        <v>-4.5088643214683533E-3</v>
      </c>
      <c r="BH336" s="4">
        <f t="shared" si="168"/>
        <v>-0.11688898105950267</v>
      </c>
      <c r="BI336" s="4">
        <f t="shared" si="168"/>
        <v>-1.2698414404759301E-3</v>
      </c>
      <c r="BJ336" s="4">
        <f t="shared" si="168"/>
        <v>0.10109611687136881</v>
      </c>
      <c r="BK336" s="4">
        <f t="shared" si="168"/>
        <v>8.1073097634963721E-3</v>
      </c>
      <c r="BL336" s="4">
        <f t="shared" si="168"/>
        <v>3.9777971456919033E-2</v>
      </c>
      <c r="BM336" s="4">
        <f t="shared" si="168"/>
        <v>-0.12034385651805714</v>
      </c>
      <c r="BN336" s="4">
        <f t="shared" si="168"/>
        <v>1.5222776396988866E-2</v>
      </c>
      <c r="BO336" s="4">
        <f t="shared" ref="BO336:CX336" si="169">LN(BO83/BO82)</f>
        <v>-4.0160696548900542E-3</v>
      </c>
      <c r="BP336" s="4">
        <f t="shared" si="169"/>
        <v>7.9671746508915967E-2</v>
      </c>
      <c r="BQ336" s="4">
        <f t="shared" si="169"/>
        <v>-8.2531417567204141E-3</v>
      </c>
      <c r="BR336" s="4">
        <f t="shared" si="169"/>
        <v>0.10596639268332819</v>
      </c>
      <c r="BS336" s="4">
        <f t="shared" si="169"/>
        <v>-5.1098731522707021E-3</v>
      </c>
      <c r="BT336" s="4">
        <f t="shared" si="169"/>
        <v>-6.5273545058939481E-2</v>
      </c>
      <c r="BU336" s="4">
        <f t="shared" si="169"/>
        <v>7.9884090812231481E-2</v>
      </c>
      <c r="BV336" s="4">
        <f t="shared" si="169"/>
        <v>-9.6054793529908616E-2</v>
      </c>
      <c r="BW336" s="4">
        <f t="shared" si="169"/>
        <v>9.8750569322661269E-2</v>
      </c>
      <c r="BX336" s="4">
        <f t="shared" si="169"/>
        <v>2.3898953679573464E-2</v>
      </c>
      <c r="BY336" s="4">
        <f t="shared" si="169"/>
        <v>4.7339603837722372E-2</v>
      </c>
      <c r="BZ336" s="4">
        <f t="shared" si="169"/>
        <v>3.4924184236073796E-2</v>
      </c>
      <c r="CA336" s="4">
        <f t="shared" si="169"/>
        <v>8.8817309271795944E-2</v>
      </c>
      <c r="CB336" s="4">
        <f t="shared" si="169"/>
        <v>2.6946915051081873E-2</v>
      </c>
      <c r="CC336" s="4">
        <f t="shared" si="169"/>
        <v>2.9621005133041983E-2</v>
      </c>
      <c r="CD336" s="4">
        <f t="shared" si="169"/>
        <v>2.5431437891803656E-2</v>
      </c>
      <c r="CE336" s="4">
        <f t="shared" si="169"/>
        <v>5.3050522296930981E-3</v>
      </c>
      <c r="CF336" s="4">
        <f t="shared" si="169"/>
        <v>0.15151535442077294</v>
      </c>
      <c r="CG336" s="4">
        <f t="shared" si="169"/>
        <v>0.11771724834673178</v>
      </c>
      <c r="CH336" s="4">
        <f t="shared" si="169"/>
        <v>-3.2552603037748568E-2</v>
      </c>
      <c r="CI336" s="4">
        <f t="shared" si="169"/>
        <v>5.2219439811516249E-3</v>
      </c>
      <c r="CJ336" s="4">
        <f t="shared" si="169"/>
        <v>3.8085891981282018E-2</v>
      </c>
      <c r="CK336" s="4">
        <f t="shared" si="169"/>
        <v>-1.7804624633506592E-2</v>
      </c>
      <c r="CL336" s="4">
        <f t="shared" si="169"/>
        <v>-2.3274137946212692E-2</v>
      </c>
      <c r="CM336" s="4">
        <f t="shared" si="169"/>
        <v>-3.4476814683865941E-4</v>
      </c>
      <c r="CN336" s="4">
        <f t="shared" si="169"/>
        <v>-3.2818909924317977E-2</v>
      </c>
      <c r="CO336" s="4">
        <f t="shared" si="169"/>
        <v>1.1063419544255354E-2</v>
      </c>
      <c r="CP336" s="4">
        <f t="shared" si="169"/>
        <v>-6.6309857863311589E-3</v>
      </c>
      <c r="CQ336" s="4">
        <f t="shared" si="169"/>
        <v>-1.0368159234951898E-2</v>
      </c>
      <c r="CR336" s="4">
        <f t="shared" si="169"/>
        <v>-3.8899479613737721E-2</v>
      </c>
      <c r="CS336" s="4">
        <f t="shared" si="169"/>
        <v>-2.1608604918580118E-2</v>
      </c>
      <c r="CT336" s="4">
        <f t="shared" si="169"/>
        <v>-1.7863524964347167E-2</v>
      </c>
      <c r="CU336" s="4">
        <f t="shared" si="169"/>
        <v>3.2956087683295845E-2</v>
      </c>
      <c r="CV336" s="4">
        <f t="shared" si="169"/>
        <v>0</v>
      </c>
      <c r="CW336" s="4">
        <f t="shared" si="169"/>
        <v>2.0121403199421028E-2</v>
      </c>
      <c r="CX336" s="4">
        <f t="shared" si="169"/>
        <v>1.1938890835965301E-2</v>
      </c>
    </row>
    <row r="337" spans="2:102" x14ac:dyDescent="0.75">
      <c r="B337" s="3">
        <f t="shared" si="141"/>
        <v>81</v>
      </c>
      <c r="C337" s="4">
        <f t="shared" ref="C337:BN337" si="170">LN(C84/C83)</f>
        <v>-6.4343385526455989E-3</v>
      </c>
      <c r="D337" s="4">
        <f t="shared" si="170"/>
        <v>0</v>
      </c>
      <c r="E337" s="4">
        <f t="shared" si="170"/>
        <v>-4.2417879083630292E-3</v>
      </c>
      <c r="F337" s="4">
        <f t="shared" si="170"/>
        <v>0</v>
      </c>
      <c r="G337" s="4">
        <f t="shared" si="170"/>
        <v>0</v>
      </c>
      <c r="H337" s="4">
        <f t="shared" si="170"/>
        <v>1.1961865117499885E-2</v>
      </c>
      <c r="I337" s="4">
        <f t="shared" si="170"/>
        <v>1.7937224540266791E-3</v>
      </c>
      <c r="J337" s="4">
        <f t="shared" si="170"/>
        <v>5.1719680490877422E-4</v>
      </c>
      <c r="K337" s="4">
        <f t="shared" si="170"/>
        <v>1.1318620336833308E-3</v>
      </c>
      <c r="L337" s="4">
        <f t="shared" si="170"/>
        <v>-3.2310205814465318E-3</v>
      </c>
      <c r="M337" s="4">
        <f t="shared" si="170"/>
        <v>2.9926679858270926E-4</v>
      </c>
      <c r="N337" s="4">
        <f t="shared" si="170"/>
        <v>0</v>
      </c>
      <c r="O337" s="4">
        <f t="shared" si="170"/>
        <v>-1.3306721857050613E-3</v>
      </c>
      <c r="P337" s="4">
        <f t="shared" si="170"/>
        <v>-4.8899852941916809E-3</v>
      </c>
      <c r="Q337" s="4">
        <f t="shared" si="170"/>
        <v>3.3316675304015489E-4</v>
      </c>
      <c r="R337" s="4">
        <f t="shared" si="170"/>
        <v>-1.4678901718289325E-3</v>
      </c>
      <c r="S337" s="4">
        <f t="shared" si="170"/>
        <v>-6.8793266925205876E-3</v>
      </c>
      <c r="T337" s="4">
        <f t="shared" si="170"/>
        <v>3.7950709685515343E-3</v>
      </c>
      <c r="U337" s="4">
        <f t="shared" si="170"/>
        <v>1.0050335853501506E-2</v>
      </c>
      <c r="V337" s="4">
        <f t="shared" si="170"/>
        <v>-1.9212301778938213E-3</v>
      </c>
      <c r="W337" s="4">
        <f t="shared" si="170"/>
        <v>-2.555911934544206E-3</v>
      </c>
      <c r="X337" s="4">
        <f t="shared" si="170"/>
        <v>0</v>
      </c>
      <c r="Y337" s="4">
        <f t="shared" si="170"/>
        <v>-4.7506027585978647E-3</v>
      </c>
      <c r="Z337" s="4">
        <f t="shared" si="170"/>
        <v>9.4921696733215525E-4</v>
      </c>
      <c r="AA337" s="4">
        <f t="shared" si="170"/>
        <v>1.6597514183644708E-3</v>
      </c>
      <c r="AB337" s="4">
        <f t="shared" si="170"/>
        <v>5.1751707859259144E-3</v>
      </c>
      <c r="AC337" s="4">
        <f t="shared" si="170"/>
        <v>1.3976242666379351E-3</v>
      </c>
      <c r="AD337" s="4">
        <f t="shared" si="170"/>
        <v>-2.4110921867319226E-3</v>
      </c>
      <c r="AE337" s="4">
        <f t="shared" si="170"/>
        <v>-8.8389486672042789E-3</v>
      </c>
      <c r="AF337" s="4">
        <f t="shared" si="170"/>
        <v>-1.3107358046763761E-2</v>
      </c>
      <c r="AG337" s="4">
        <f t="shared" si="170"/>
        <v>2.2970913622947613E-3</v>
      </c>
      <c r="AH337" s="4">
        <f t="shared" si="170"/>
        <v>-8.5714810501410568E-3</v>
      </c>
      <c r="AI337" s="4">
        <f t="shared" si="170"/>
        <v>5.4397232958181213E-3</v>
      </c>
      <c r="AJ337" s="4">
        <f t="shared" si="170"/>
        <v>4.6475683965468756E-3</v>
      </c>
      <c r="AK337" s="4">
        <f t="shared" si="170"/>
        <v>-4.5683039703798591E-3</v>
      </c>
      <c r="AL337" s="4">
        <f t="shared" si="170"/>
        <v>-2.4125464053841011E-3</v>
      </c>
      <c r="AM337" s="4">
        <f t="shared" si="170"/>
        <v>-4.0497596569203046E-3</v>
      </c>
      <c r="AN337" s="4">
        <f t="shared" si="170"/>
        <v>3.2362487792083248E-3</v>
      </c>
      <c r="AO337" s="4">
        <f t="shared" si="170"/>
        <v>-4.0958427769000684E-4</v>
      </c>
      <c r="AP337" s="4">
        <f t="shared" si="170"/>
        <v>-1.0665531197419477E-2</v>
      </c>
      <c r="AQ337" s="4">
        <f t="shared" si="170"/>
        <v>-7.4627212015896003E-3</v>
      </c>
      <c r="AR337" s="4">
        <f t="shared" si="170"/>
        <v>1.9611694852235797E-3</v>
      </c>
      <c r="AS337" s="4">
        <f t="shared" si="170"/>
        <v>-8.1829578151746251E-3</v>
      </c>
      <c r="AT337" s="4">
        <f t="shared" si="170"/>
        <v>1.2063536078637067E-3</v>
      </c>
      <c r="AU337" s="4">
        <f t="shared" si="170"/>
        <v>-1.3745706631664875E-3</v>
      </c>
      <c r="AV337" s="4">
        <f t="shared" si="170"/>
        <v>-2.3660649875455017E-3</v>
      </c>
      <c r="AW337" s="4">
        <f t="shared" si="170"/>
        <v>-5.5523228554740772E-3</v>
      </c>
      <c r="AX337" s="4">
        <f t="shared" si="170"/>
        <v>-1.0167769050869464E-3</v>
      </c>
      <c r="AY337" s="4">
        <f t="shared" si="170"/>
        <v>-4.696222308774387E-3</v>
      </c>
      <c r="AZ337" s="4">
        <f t="shared" si="170"/>
        <v>2.1206658970359947E-4</v>
      </c>
      <c r="BA337" s="4">
        <f t="shared" si="170"/>
        <v>0.13149896140309175</v>
      </c>
      <c r="BB337" s="4">
        <f t="shared" si="170"/>
        <v>7.4028427151094686E-2</v>
      </c>
      <c r="BC337" s="4">
        <f t="shared" si="170"/>
        <v>0.10601119149634629</v>
      </c>
      <c r="BD337" s="4">
        <f t="shared" si="170"/>
        <v>2.5218042433251875E-2</v>
      </c>
      <c r="BE337" s="4">
        <f t="shared" si="170"/>
        <v>4.8581743993604515E-2</v>
      </c>
      <c r="BF337" s="4">
        <f t="shared" si="170"/>
        <v>-3.9486235126784376E-2</v>
      </c>
      <c r="BG337" s="4">
        <f t="shared" si="170"/>
        <v>-3.233109832147159E-3</v>
      </c>
      <c r="BH337" s="4">
        <f t="shared" si="170"/>
        <v>0.1103080419630818</v>
      </c>
      <c r="BI337" s="4">
        <f t="shared" si="170"/>
        <v>9.2749400132292655E-3</v>
      </c>
      <c r="BJ337" s="4">
        <f t="shared" si="170"/>
        <v>3.7740327982847113E-2</v>
      </c>
      <c r="BK337" s="4">
        <f t="shared" si="170"/>
        <v>-3.7334294801969918E-2</v>
      </c>
      <c r="BL337" s="4">
        <f t="shared" si="170"/>
        <v>9.2422099648208859E-3</v>
      </c>
      <c r="BM337" s="4">
        <f t="shared" si="170"/>
        <v>3.3099948426344707E-2</v>
      </c>
      <c r="BN337" s="4">
        <f t="shared" si="170"/>
        <v>-5.0651279048847177E-2</v>
      </c>
      <c r="BO337" s="4">
        <f t="shared" ref="BO337:CX337" si="171">LN(BO84/BO83)</f>
        <v>-8.7743307488911237E-2</v>
      </c>
      <c r="BP337" s="4">
        <f t="shared" si="171"/>
        <v>-7.6302308904754229E-2</v>
      </c>
      <c r="BQ337" s="4">
        <f t="shared" si="171"/>
        <v>-3.6572289623343857E-2</v>
      </c>
      <c r="BR337" s="4">
        <f t="shared" si="171"/>
        <v>-2.7634549413421257E-2</v>
      </c>
      <c r="BS337" s="4">
        <f t="shared" si="171"/>
        <v>9.1790547589963908E-3</v>
      </c>
      <c r="BT337" s="4">
        <f t="shared" si="171"/>
        <v>9.709112417531969E-2</v>
      </c>
      <c r="BU337" s="4">
        <f t="shared" si="171"/>
        <v>3.5528822552640685E-2</v>
      </c>
      <c r="BV337" s="4">
        <f t="shared" si="171"/>
        <v>5.8799784653893954E-2</v>
      </c>
      <c r="BW337" s="4">
        <f t="shared" si="171"/>
        <v>-5.6236962587156492E-2</v>
      </c>
      <c r="BX337" s="4">
        <f t="shared" si="171"/>
        <v>-3.6488293263136795E-2</v>
      </c>
      <c r="BY337" s="4">
        <f t="shared" si="171"/>
        <v>9.6308930609613659E-3</v>
      </c>
      <c r="BZ337" s="4">
        <f t="shared" si="171"/>
        <v>-5.4751798880888179E-3</v>
      </c>
      <c r="CA337" s="4">
        <f t="shared" si="171"/>
        <v>-6.5183343070283645E-2</v>
      </c>
      <c r="CB337" s="4">
        <f t="shared" si="171"/>
        <v>-4.6649212932265136E-2</v>
      </c>
      <c r="CC337" s="4">
        <f t="shared" si="171"/>
        <v>7.952730067468064E-2</v>
      </c>
      <c r="CD337" s="4">
        <f t="shared" si="171"/>
        <v>-1.1887212784046369E-2</v>
      </c>
      <c r="CE337" s="4">
        <f t="shared" si="171"/>
        <v>-1.3852112808151445E-2</v>
      </c>
      <c r="CF337" s="4">
        <f t="shared" si="171"/>
        <v>-4.6007465687740702E-2</v>
      </c>
      <c r="CG337" s="4">
        <f t="shared" si="171"/>
        <v>-4.1919087334628284E-2</v>
      </c>
      <c r="CH337" s="4">
        <f t="shared" si="171"/>
        <v>6.358612447450411E-2</v>
      </c>
      <c r="CI337" s="4">
        <f t="shared" si="171"/>
        <v>2.6007817000574403E-3</v>
      </c>
      <c r="CJ337" s="4">
        <f t="shared" si="171"/>
        <v>-5.7306381921389565E-2</v>
      </c>
      <c r="CK337" s="4">
        <f t="shared" si="171"/>
        <v>3.4246257273303583E-2</v>
      </c>
      <c r="CL337" s="4">
        <f t="shared" si="171"/>
        <v>1.4424522669230272E-2</v>
      </c>
      <c r="CM337" s="4">
        <f t="shared" si="171"/>
        <v>3.0228146309372511E-2</v>
      </c>
      <c r="CN337" s="4">
        <f t="shared" si="171"/>
        <v>5.8660141108205256E-2</v>
      </c>
      <c r="CO337" s="4">
        <f t="shared" si="171"/>
        <v>-5.3999307249400053E-2</v>
      </c>
      <c r="CP337" s="4">
        <f t="shared" si="171"/>
        <v>-2.5921617251417384E-2</v>
      </c>
      <c r="CQ337" s="4">
        <f t="shared" si="171"/>
        <v>5.5738843818114739E-2</v>
      </c>
      <c r="CR337" s="4">
        <f t="shared" si="171"/>
        <v>7.8757153904973745E-2</v>
      </c>
      <c r="CS337" s="4">
        <f t="shared" si="171"/>
        <v>9.9466651707371193E-3</v>
      </c>
      <c r="CT337" s="4">
        <f t="shared" si="171"/>
        <v>2.1790231580519008E-2</v>
      </c>
      <c r="CU337" s="4">
        <f t="shared" si="171"/>
        <v>3.1421338004873393E-2</v>
      </c>
      <c r="CV337" s="4">
        <f t="shared" si="171"/>
        <v>-9.3023926623135612E-3</v>
      </c>
      <c r="CW337" s="4">
        <f t="shared" si="171"/>
        <v>5.0496164014532448E-2</v>
      </c>
      <c r="CX337" s="4">
        <f t="shared" si="171"/>
        <v>-3.6185100221971041E-3</v>
      </c>
    </row>
    <row r="338" spans="2:102" x14ac:dyDescent="0.75">
      <c r="B338" s="3">
        <f t="shared" si="141"/>
        <v>82</v>
      </c>
      <c r="C338" s="4">
        <f t="shared" ref="C338:BN338" si="172">LN(C85/C84)</f>
        <v>-1.6150743752982317E-3</v>
      </c>
      <c r="D338" s="4">
        <f t="shared" si="172"/>
        <v>1.3236269305083458E-3</v>
      </c>
      <c r="E338" s="4">
        <f t="shared" si="172"/>
        <v>-2.6602835588162119E-3</v>
      </c>
      <c r="F338" s="4">
        <f t="shared" si="172"/>
        <v>-1.9048194970694474E-2</v>
      </c>
      <c r="G338" s="4">
        <f t="shared" si="172"/>
        <v>0</v>
      </c>
      <c r="H338" s="4">
        <f t="shared" si="172"/>
        <v>1.6509808963812288E-2</v>
      </c>
      <c r="I338" s="4">
        <f t="shared" si="172"/>
        <v>-7.1942756340269733E-3</v>
      </c>
      <c r="J338" s="4">
        <f t="shared" si="172"/>
        <v>3.0975760441341845E-3</v>
      </c>
      <c r="K338" s="4">
        <f t="shared" si="172"/>
        <v>5.6545096219652938E-4</v>
      </c>
      <c r="L338" s="4">
        <f t="shared" si="172"/>
        <v>-9.7561749453645725E-3</v>
      </c>
      <c r="M338" s="4">
        <f t="shared" si="172"/>
        <v>8.9726340698990503E-4</v>
      </c>
      <c r="N338" s="4">
        <f t="shared" si="172"/>
        <v>0</v>
      </c>
      <c r="O338" s="4">
        <f t="shared" si="172"/>
        <v>2.659576035758796E-3</v>
      </c>
      <c r="P338" s="4">
        <f t="shared" si="172"/>
        <v>6.1087544883211909E-3</v>
      </c>
      <c r="Q338" s="4">
        <f t="shared" si="172"/>
        <v>-1.3333335308642164E-3</v>
      </c>
      <c r="R338" s="4">
        <f t="shared" si="172"/>
        <v>-1.4700480412888676E-3</v>
      </c>
      <c r="S338" s="4">
        <f t="shared" si="172"/>
        <v>-3.1426801478202917E-3</v>
      </c>
      <c r="T338" s="4">
        <f t="shared" si="172"/>
        <v>2.4528355034154656E-2</v>
      </c>
      <c r="U338" s="4">
        <f t="shared" si="172"/>
        <v>9.950330853168092E-3</v>
      </c>
      <c r="V338" s="4">
        <f t="shared" si="172"/>
        <v>1.9212301778938723E-3</v>
      </c>
      <c r="W338" s="4">
        <f t="shared" si="172"/>
        <v>-8.3521205081843134E-3</v>
      </c>
      <c r="X338" s="4">
        <f t="shared" si="172"/>
        <v>0</v>
      </c>
      <c r="Y338" s="4">
        <f t="shared" si="172"/>
        <v>-1.5885626851378416E-3</v>
      </c>
      <c r="Z338" s="4">
        <f t="shared" si="172"/>
        <v>-6.6635182307706242E-3</v>
      </c>
      <c r="AA338" s="4">
        <f t="shared" si="172"/>
        <v>8.2576852389816373E-3</v>
      </c>
      <c r="AB338" s="4">
        <f t="shared" si="172"/>
        <v>-4.7761284821470533E-3</v>
      </c>
      <c r="AC338" s="4">
        <f t="shared" si="172"/>
        <v>3.4855385584340328E-3</v>
      </c>
      <c r="AD338" s="4">
        <f t="shared" si="172"/>
        <v>0</v>
      </c>
      <c r="AE338" s="4">
        <f t="shared" si="172"/>
        <v>8.8389486672042321E-3</v>
      </c>
      <c r="AF338" s="4">
        <f t="shared" si="172"/>
        <v>3.8729715336642289E-3</v>
      </c>
      <c r="AG338" s="4">
        <f t="shared" si="172"/>
        <v>1.9102202561192452E-3</v>
      </c>
      <c r="AH338" s="4">
        <f t="shared" si="172"/>
        <v>-1.2028049749049726E-2</v>
      </c>
      <c r="AI338" s="4">
        <f t="shared" si="172"/>
        <v>-1.2062727638815322E-3</v>
      </c>
      <c r="AJ338" s="4">
        <f t="shared" si="172"/>
        <v>-1.5576638928737112E-2</v>
      </c>
      <c r="AK338" s="4">
        <f t="shared" si="172"/>
        <v>-1.7863117420631461E-2</v>
      </c>
      <c r="AL338" s="4">
        <f t="shared" si="172"/>
        <v>3.616640470188736E-3</v>
      </c>
      <c r="AM338" s="4">
        <f t="shared" si="172"/>
        <v>3.4722257107490571E-3</v>
      </c>
      <c r="AN338" s="4">
        <f t="shared" si="172"/>
        <v>-5.6703270600879027E-3</v>
      </c>
      <c r="AO338" s="4">
        <f t="shared" si="172"/>
        <v>-8.1967217703980482E-4</v>
      </c>
      <c r="AP338" s="4">
        <f t="shared" si="172"/>
        <v>-1.8349138668196541E-2</v>
      </c>
      <c r="AQ338" s="4">
        <f t="shared" si="172"/>
        <v>-3.7523496185503527E-3</v>
      </c>
      <c r="AR338" s="4">
        <f t="shared" si="172"/>
        <v>8.7779750215156178E-3</v>
      </c>
      <c r="AS338" s="4">
        <f t="shared" si="172"/>
        <v>-2.9041646742913661E-3</v>
      </c>
      <c r="AT338" s="4">
        <f t="shared" si="172"/>
        <v>-3.3545821461531738E-3</v>
      </c>
      <c r="AU338" s="4">
        <f t="shared" si="172"/>
        <v>3.5699612266021185E-3</v>
      </c>
      <c r="AV338" s="4">
        <f t="shared" si="172"/>
        <v>-3.3898337545115397E-3</v>
      </c>
      <c r="AW338" s="4">
        <f t="shared" si="172"/>
        <v>-3.2286497080997395E-3</v>
      </c>
      <c r="AX338" s="4">
        <f t="shared" si="172"/>
        <v>5.7481138826011892E-3</v>
      </c>
      <c r="AY338" s="4">
        <f t="shared" si="172"/>
        <v>2.9416090813663698E-4</v>
      </c>
      <c r="AZ338" s="4">
        <f t="shared" si="172"/>
        <v>-6.3816425895204974E-3</v>
      </c>
      <c r="BA338" s="4">
        <f t="shared" si="172"/>
        <v>-0.20170322007634037</v>
      </c>
      <c r="BB338" s="4">
        <f t="shared" si="172"/>
        <v>7.2128081892407839E-3</v>
      </c>
      <c r="BC338" s="4">
        <f t="shared" si="172"/>
        <v>-0.10187773417923898</v>
      </c>
      <c r="BD338" s="4">
        <f t="shared" si="172"/>
        <v>-1.0954726139866084E-2</v>
      </c>
      <c r="BE338" s="4">
        <f t="shared" si="172"/>
        <v>-5.2418416280091952E-2</v>
      </c>
      <c r="BF338" s="4">
        <f t="shared" si="172"/>
        <v>5.2673239408738332E-2</v>
      </c>
      <c r="BG338" s="4">
        <f t="shared" si="172"/>
        <v>8.6201463606084411E-2</v>
      </c>
      <c r="BH338" s="4">
        <f t="shared" si="172"/>
        <v>-3.2329744601579204E-2</v>
      </c>
      <c r="BI338" s="4">
        <f t="shared" si="172"/>
        <v>-4.6267169811260141E-3</v>
      </c>
      <c r="BJ338" s="4">
        <f t="shared" si="172"/>
        <v>-0.11778303565638351</v>
      </c>
      <c r="BK338" s="4">
        <f t="shared" si="172"/>
        <v>8.4051919369429573E-2</v>
      </c>
      <c r="BL338" s="4">
        <f t="shared" si="172"/>
        <v>1.597113573896241E-2</v>
      </c>
      <c r="BM338" s="4">
        <f t="shared" si="172"/>
        <v>5.3430543725934282E-2</v>
      </c>
      <c r="BN338" s="4">
        <f t="shared" si="172"/>
        <v>4.1897210888932016E-2</v>
      </c>
      <c r="BO338" s="4">
        <f t="shared" ref="BO338:CX338" si="173">LN(BO85/BO84)</f>
        <v>7.7631997884590728E-2</v>
      </c>
      <c r="BP338" s="4">
        <f t="shared" si="173"/>
        <v>8.1359625626082205E-3</v>
      </c>
      <c r="BQ338" s="4">
        <f t="shared" si="173"/>
        <v>6.5836031442420659E-2</v>
      </c>
      <c r="BR338" s="4">
        <f t="shared" si="173"/>
        <v>-1.7588393100887389E-2</v>
      </c>
      <c r="BS338" s="4">
        <f t="shared" si="173"/>
        <v>1.1105616412509451E-2</v>
      </c>
      <c r="BT338" s="4">
        <f t="shared" si="173"/>
        <v>-9.8268287348334482E-2</v>
      </c>
      <c r="BU338" s="4">
        <f t="shared" si="173"/>
        <v>-6.580488704140279E-2</v>
      </c>
      <c r="BV338" s="4">
        <f t="shared" si="173"/>
        <v>-2.10462622311837E-2</v>
      </c>
      <c r="BW338" s="4">
        <f t="shared" si="173"/>
        <v>3.5267149016557283E-4</v>
      </c>
      <c r="BX338" s="4">
        <f t="shared" si="173"/>
        <v>5.9829393146296504E-2</v>
      </c>
      <c r="BY338" s="4">
        <f t="shared" si="173"/>
        <v>6.3694482854797074E-3</v>
      </c>
      <c r="BZ338" s="4">
        <f t="shared" si="173"/>
        <v>4.6948443042076635E-3</v>
      </c>
      <c r="CA338" s="4">
        <f t="shared" si="173"/>
        <v>1.7232521211010741E-2</v>
      </c>
      <c r="CB338" s="4">
        <f t="shared" si="173"/>
        <v>7.3633864274680163E-3</v>
      </c>
      <c r="CC338" s="4">
        <f t="shared" si="173"/>
        <v>-9.7876439342877236E-2</v>
      </c>
      <c r="CD338" s="4">
        <f t="shared" si="173"/>
        <v>2.2173857494321859E-2</v>
      </c>
      <c r="CE338" s="4">
        <f t="shared" si="173"/>
        <v>1.4381073412921044E-2</v>
      </c>
      <c r="CF338" s="4">
        <f t="shared" si="173"/>
        <v>1.9048194970694411E-2</v>
      </c>
      <c r="CG338" s="4">
        <f t="shared" si="173"/>
        <v>6.7381621687657212E-2</v>
      </c>
      <c r="CH338" s="4">
        <f t="shared" si="173"/>
        <v>-5.4361389122603958E-3</v>
      </c>
      <c r="CI338" s="4">
        <f t="shared" si="173"/>
        <v>-1.3072081567352888E-2</v>
      </c>
      <c r="CJ338" s="4">
        <f t="shared" si="173"/>
        <v>2.1829997478681671E-2</v>
      </c>
      <c r="CK338" s="4">
        <f t="shared" si="173"/>
        <v>6.7624234120076107E-2</v>
      </c>
      <c r="CL338" s="4">
        <f t="shared" si="173"/>
        <v>-1.4424522669230236E-2</v>
      </c>
      <c r="CM338" s="4">
        <f t="shared" si="173"/>
        <v>-4.6918380749751354E-2</v>
      </c>
      <c r="CN338" s="4">
        <f t="shared" si="173"/>
        <v>-5.5059777183027313E-2</v>
      </c>
      <c r="CO338" s="4">
        <f t="shared" si="173"/>
        <v>-6.39365518198277E-2</v>
      </c>
      <c r="CP338" s="4">
        <f t="shared" si="173"/>
        <v>-4.2105325363433824E-3</v>
      </c>
      <c r="CQ338" s="4">
        <f t="shared" si="173"/>
        <v>1.3219286749240968E-2</v>
      </c>
      <c r="CR338" s="4">
        <f t="shared" si="173"/>
        <v>-1.8992535827274348E-2</v>
      </c>
      <c r="CS338" s="4">
        <f t="shared" si="173"/>
        <v>-5.5004447556764979E-2</v>
      </c>
      <c r="CT338" s="4">
        <f t="shared" si="173"/>
        <v>-1.9123563333603717E-2</v>
      </c>
      <c r="CU338" s="4">
        <f t="shared" si="173"/>
        <v>-1.2646082927921104E-2</v>
      </c>
      <c r="CV338" s="4">
        <f t="shared" si="173"/>
        <v>3.3693845786472575E-2</v>
      </c>
      <c r="CW338" s="4">
        <f t="shared" si="173"/>
        <v>-1.5267472130788421E-2</v>
      </c>
      <c r="CX338" s="4">
        <f t="shared" si="173"/>
        <v>5.1773234394885033E-4</v>
      </c>
    </row>
    <row r="339" spans="2:102" x14ac:dyDescent="0.75">
      <c r="B339" s="3">
        <f t="shared" si="141"/>
        <v>83</v>
      </c>
      <c r="C339" s="4">
        <f t="shared" ref="C339:BN339" si="174">LN(C86/C85)</f>
        <v>-8.6580627431145415E-3</v>
      </c>
      <c r="D339" s="4">
        <f t="shared" si="174"/>
        <v>1.3218772579158475E-3</v>
      </c>
      <c r="E339" s="4">
        <f t="shared" si="174"/>
        <v>1.597019237486101E-3</v>
      </c>
      <c r="F339" s="4">
        <f t="shared" si="174"/>
        <v>1.9048194970694411E-2</v>
      </c>
      <c r="G339" s="4">
        <f t="shared" si="174"/>
        <v>0</v>
      </c>
      <c r="H339" s="4">
        <f t="shared" si="174"/>
        <v>2.8820438535491884E-2</v>
      </c>
      <c r="I339" s="4">
        <f t="shared" si="174"/>
        <v>5.9988182292532227E-3</v>
      </c>
      <c r="J339" s="4">
        <f t="shared" si="174"/>
        <v>1.5853055095346551E-2</v>
      </c>
      <c r="K339" s="4">
        <f t="shared" si="174"/>
        <v>-1.6973129958799855E-3</v>
      </c>
      <c r="L339" s="4">
        <f t="shared" si="174"/>
        <v>3.2626456348163694E-3</v>
      </c>
      <c r="M339" s="4">
        <f t="shared" si="174"/>
        <v>8.9645904703698385E-4</v>
      </c>
      <c r="N339" s="4">
        <f t="shared" si="174"/>
        <v>0</v>
      </c>
      <c r="O339" s="4">
        <f t="shared" si="174"/>
        <v>0</v>
      </c>
      <c r="P339" s="4">
        <f t="shared" si="174"/>
        <v>1.451053271441439E-2</v>
      </c>
      <c r="Q339" s="4">
        <f t="shared" si="174"/>
        <v>-8.3738556644453298E-3</v>
      </c>
      <c r="R339" s="4">
        <f t="shared" si="174"/>
        <v>-7.7534078647695298E-3</v>
      </c>
      <c r="S339" s="4">
        <f t="shared" si="174"/>
        <v>-3.4683938285587292E-3</v>
      </c>
      <c r="T339" s="4">
        <f t="shared" si="174"/>
        <v>-9.9051573355192404E-3</v>
      </c>
      <c r="U339" s="4">
        <f t="shared" si="174"/>
        <v>-1.1952333523841058E-2</v>
      </c>
      <c r="V339" s="4">
        <f t="shared" si="174"/>
        <v>1.6780538517529736E-3</v>
      </c>
      <c r="W339" s="4">
        <f t="shared" si="174"/>
        <v>-8.4224663746964752E-3</v>
      </c>
      <c r="X339" s="4">
        <f t="shared" si="174"/>
        <v>0</v>
      </c>
      <c r="Y339" s="4">
        <f t="shared" si="174"/>
        <v>-1.5910902322418517E-3</v>
      </c>
      <c r="Z339" s="4">
        <f t="shared" si="174"/>
        <v>6.6635182307706944E-3</v>
      </c>
      <c r="AA339" s="4">
        <f t="shared" si="174"/>
        <v>-4.9464239353255741E-3</v>
      </c>
      <c r="AB339" s="4">
        <f t="shared" si="174"/>
        <v>-6.2031214413776825E-3</v>
      </c>
      <c r="AC339" s="4">
        <f t="shared" si="174"/>
        <v>-1.3927578853034689E-3</v>
      </c>
      <c r="AD339" s="4">
        <f t="shared" si="174"/>
        <v>0</v>
      </c>
      <c r="AE339" s="4">
        <f t="shared" si="174"/>
        <v>-8.003201707691552E-4</v>
      </c>
      <c r="AF339" s="4">
        <f t="shared" si="174"/>
        <v>4.6278524554609953E-3</v>
      </c>
      <c r="AG339" s="4">
        <f t="shared" si="174"/>
        <v>4.1896842851501621E-3</v>
      </c>
      <c r="AH339" s="4">
        <f t="shared" si="174"/>
        <v>5.791521979588825E-3</v>
      </c>
      <c r="AI339" s="4">
        <f t="shared" si="174"/>
        <v>-3.0220633456395805E-3</v>
      </c>
      <c r="AJ339" s="4">
        <f t="shared" si="174"/>
        <v>1.2480661223609224E-2</v>
      </c>
      <c r="AK339" s="4">
        <f t="shared" si="174"/>
        <v>2.1729016775444217E-3</v>
      </c>
      <c r="AL339" s="4">
        <f t="shared" si="174"/>
        <v>1.2026459657602706E-3</v>
      </c>
      <c r="AM339" s="4">
        <f t="shared" si="174"/>
        <v>-2.313477029530595E-3</v>
      </c>
      <c r="AN339" s="4">
        <f t="shared" si="174"/>
        <v>-1.6260166184187826E-3</v>
      </c>
      <c r="AO339" s="4">
        <f t="shared" si="174"/>
        <v>-1.2307693861327348E-3</v>
      </c>
      <c r="AP339" s="4">
        <f t="shared" si="174"/>
        <v>-7.6263477350641826E-3</v>
      </c>
      <c r="AQ339" s="4">
        <f t="shared" si="174"/>
        <v>3.7523496185503718E-3</v>
      </c>
      <c r="AR339" s="4">
        <f t="shared" si="174"/>
        <v>2.9089519203916842E-3</v>
      </c>
      <c r="AS339" s="4">
        <f t="shared" si="174"/>
        <v>4.8461353020150429E-4</v>
      </c>
      <c r="AT339" s="4">
        <f t="shared" si="174"/>
        <v>1.0296273350331248E-2</v>
      </c>
      <c r="AU339" s="4">
        <f t="shared" si="174"/>
        <v>-1.0471299867295255E-2</v>
      </c>
      <c r="AV339" s="4">
        <f t="shared" si="174"/>
        <v>-2.7201648870669435E-3</v>
      </c>
      <c r="AW339" s="4">
        <f t="shared" si="174"/>
        <v>-9.0070745510547664E-3</v>
      </c>
      <c r="AX339" s="4">
        <f t="shared" si="174"/>
        <v>-1.3495278701333038E-3</v>
      </c>
      <c r="AY339" s="4">
        <f t="shared" si="174"/>
        <v>3.230071814392917E-3</v>
      </c>
      <c r="AZ339" s="4">
        <f t="shared" si="174"/>
        <v>3.1959119563895692E-3</v>
      </c>
      <c r="BA339" s="4">
        <f t="shared" si="174"/>
        <v>0.16961490552484002</v>
      </c>
      <c r="BB339" s="4">
        <f t="shared" si="174"/>
        <v>1.7303230687452788E-2</v>
      </c>
      <c r="BC339" s="4">
        <f t="shared" si="174"/>
        <v>2.5023126974348359E-2</v>
      </c>
      <c r="BD339" s="4">
        <f t="shared" si="174"/>
        <v>3.0986212574245598E-2</v>
      </c>
      <c r="BE339" s="4">
        <f t="shared" si="174"/>
        <v>4.3520163377727572E-2</v>
      </c>
      <c r="BF339" s="4">
        <f t="shared" si="174"/>
        <v>2.0530164614556697E-2</v>
      </c>
      <c r="BG339" s="4">
        <f t="shared" si="174"/>
        <v>-4.9325066562501442E-2</v>
      </c>
      <c r="BH339" s="4">
        <f t="shared" si="174"/>
        <v>4.0102578952331949E-2</v>
      </c>
      <c r="BI339" s="4">
        <f t="shared" si="174"/>
        <v>3.3170536938486019E-2</v>
      </c>
      <c r="BJ339" s="4">
        <f t="shared" si="174"/>
        <v>2.061928720273561E-2</v>
      </c>
      <c r="BK339" s="4">
        <f t="shared" si="174"/>
        <v>-7.2513329812935803E-2</v>
      </c>
      <c r="BL339" s="4">
        <f t="shared" si="174"/>
        <v>-4.3958036989934189E-2</v>
      </c>
      <c r="BM339" s="4">
        <f t="shared" si="174"/>
        <v>3.0397477184370948E-2</v>
      </c>
      <c r="BN339" s="4">
        <f t="shared" si="174"/>
        <v>4.9738745553508545E-2</v>
      </c>
      <c r="BO339" s="4">
        <f t="shared" ref="BO339:CX339" si="175">LN(BO86/BO85)</f>
        <v>-3.201099339805142E-2</v>
      </c>
      <c r="BP339" s="4">
        <f t="shared" si="175"/>
        <v>4.7472850390164766E-2</v>
      </c>
      <c r="BQ339" s="4">
        <f t="shared" si="175"/>
        <v>-3.9676886936566527E-2</v>
      </c>
      <c r="BR339" s="4">
        <f t="shared" si="175"/>
        <v>9.4608085042288889E-3</v>
      </c>
      <c r="BS339" s="4">
        <f t="shared" si="175"/>
        <v>-5.150468853271991E-2</v>
      </c>
      <c r="BT339" s="4">
        <f t="shared" si="175"/>
        <v>4.9780568540895562E-2</v>
      </c>
      <c r="BU339" s="4">
        <f t="shared" si="175"/>
        <v>2.8370697129215566E-2</v>
      </c>
      <c r="BV339" s="4">
        <f t="shared" si="175"/>
        <v>-5.8489759039650332E-3</v>
      </c>
      <c r="BW339" s="4">
        <f t="shared" si="175"/>
        <v>6.6827859110244262E-2</v>
      </c>
      <c r="BX339" s="4">
        <f t="shared" si="175"/>
        <v>-8.5927130976439059E-2</v>
      </c>
      <c r="BY339" s="4">
        <f t="shared" si="175"/>
        <v>6.3291350516475296E-3</v>
      </c>
      <c r="BZ339" s="4">
        <f t="shared" si="175"/>
        <v>-8.6241224440974096E-3</v>
      </c>
      <c r="CA339" s="4">
        <f t="shared" si="175"/>
        <v>6.0593215274449427E-2</v>
      </c>
      <c r="CB339" s="4">
        <f t="shared" si="175"/>
        <v>1.5122102785506786E-2</v>
      </c>
      <c r="CC339" s="4">
        <f t="shared" si="175"/>
        <v>0.10140533581489845</v>
      </c>
      <c r="CD339" s="4">
        <f t="shared" si="175"/>
        <v>-2.9675768146116666E-2</v>
      </c>
      <c r="CE339" s="4">
        <f t="shared" si="175"/>
        <v>-1.4381073412920982E-2</v>
      </c>
      <c r="CF339" s="4">
        <f t="shared" si="175"/>
        <v>-1.6729929319083056E-2</v>
      </c>
      <c r="CG339" s="4">
        <f t="shared" si="175"/>
        <v>-4.9431724466025131E-2</v>
      </c>
      <c r="CH339" s="4">
        <f t="shared" si="175"/>
        <v>9.9058948169608823E-4</v>
      </c>
      <c r="CI339" s="4">
        <f t="shared" si="175"/>
        <v>1.0471299867295437E-2</v>
      </c>
      <c r="CJ339" s="4">
        <f t="shared" si="175"/>
        <v>2.7901956886054527E-2</v>
      </c>
      <c r="CK339" s="4">
        <f t="shared" si="175"/>
        <v>6.2877850952430689E-2</v>
      </c>
      <c r="CL339" s="4">
        <f t="shared" si="175"/>
        <v>-1.361937823228373E-2</v>
      </c>
      <c r="CM339" s="4">
        <f t="shared" si="175"/>
        <v>6.9086368752224625E-2</v>
      </c>
      <c r="CN339" s="4">
        <f t="shared" si="175"/>
        <v>1.9573578639958122E-2</v>
      </c>
      <c r="CO339" s="4">
        <f t="shared" si="175"/>
        <v>0.10687243952497234</v>
      </c>
      <c r="CP339" s="4">
        <f t="shared" si="175"/>
        <v>2.5001302205417186E-2</v>
      </c>
      <c r="CQ339" s="4">
        <f t="shared" si="175"/>
        <v>-3.3633239358536376E-2</v>
      </c>
      <c r="CR339" s="4">
        <f t="shared" si="175"/>
        <v>5.2668945582187404E-2</v>
      </c>
      <c r="CS339" s="4">
        <f t="shared" si="175"/>
        <v>5.096403801975994E-2</v>
      </c>
      <c r="CT339" s="4">
        <f t="shared" si="175"/>
        <v>7.1298245801128826E-2</v>
      </c>
      <c r="CU339" s="4">
        <f t="shared" si="175"/>
        <v>7.8011122101673772E-3</v>
      </c>
      <c r="CV339" s="4">
        <f t="shared" si="175"/>
        <v>-3.6813973122716198E-2</v>
      </c>
      <c r="CW339" s="4">
        <f t="shared" si="175"/>
        <v>-1.5504186535965312E-2</v>
      </c>
      <c r="CX339" s="4">
        <f t="shared" si="175"/>
        <v>3.1085305440331425E-2</v>
      </c>
    </row>
    <row r="340" spans="2:102" x14ac:dyDescent="0.75">
      <c r="B340" s="3">
        <f t="shared" si="141"/>
        <v>84</v>
      </c>
      <c r="C340" s="4">
        <f t="shared" ref="C340:BN340" si="176">LN(C87/C86)</f>
        <v>1.3495481474884509E-2</v>
      </c>
      <c r="D340" s="4">
        <f t="shared" si="176"/>
        <v>-1.3218772579158245E-3</v>
      </c>
      <c r="E340" s="4">
        <f t="shared" si="176"/>
        <v>-3.1965930256274808E-3</v>
      </c>
      <c r="F340" s="4">
        <f t="shared" si="176"/>
        <v>0</v>
      </c>
      <c r="G340" s="4">
        <f t="shared" si="176"/>
        <v>-4.1237171838621519E-3</v>
      </c>
      <c r="H340" s="4">
        <f t="shared" si="176"/>
        <v>5.6657375356772999E-3</v>
      </c>
      <c r="I340" s="4">
        <f t="shared" si="176"/>
        <v>5.3683397639686069E-3</v>
      </c>
      <c r="J340" s="4">
        <f t="shared" si="176"/>
        <v>1.8100041643617937E-2</v>
      </c>
      <c r="K340" s="4">
        <f t="shared" si="176"/>
        <v>1.1318620336833308E-3</v>
      </c>
      <c r="L340" s="4">
        <f t="shared" si="176"/>
        <v>0</v>
      </c>
      <c r="M340" s="4">
        <f t="shared" si="176"/>
        <v>-1.4945451892672784E-3</v>
      </c>
      <c r="N340" s="4">
        <f t="shared" si="176"/>
        <v>-9.3897403498390316E-3</v>
      </c>
      <c r="O340" s="4">
        <f t="shared" si="176"/>
        <v>-5.3262442826740941E-3</v>
      </c>
      <c r="P340" s="4">
        <f t="shared" si="176"/>
        <v>8.3682496705165792E-3</v>
      </c>
      <c r="Q340" s="4">
        <f t="shared" si="176"/>
        <v>-2.6945115662719708E-3</v>
      </c>
      <c r="R340" s="4">
        <f t="shared" si="176"/>
        <v>3.6995972644644046E-3</v>
      </c>
      <c r="S340" s="4">
        <f t="shared" si="176"/>
        <v>6.3151249335910149E-4</v>
      </c>
      <c r="T340" s="4">
        <f t="shared" si="176"/>
        <v>1.4003523727801432E-2</v>
      </c>
      <c r="U340" s="4">
        <f t="shared" si="176"/>
        <v>0</v>
      </c>
      <c r="V340" s="4">
        <f t="shared" si="176"/>
        <v>8.8232359689101435E-3</v>
      </c>
      <c r="W340" s="4">
        <f t="shared" si="176"/>
        <v>1.3003903002835552E-3</v>
      </c>
      <c r="X340" s="4">
        <f t="shared" si="176"/>
        <v>5.4200674693391133E-3</v>
      </c>
      <c r="Y340" s="4">
        <f t="shared" si="176"/>
        <v>4.7656960730144251E-3</v>
      </c>
      <c r="Z340" s="4">
        <f t="shared" si="176"/>
        <v>0</v>
      </c>
      <c r="AA340" s="4">
        <f t="shared" si="176"/>
        <v>-6.633523495633906E-3</v>
      </c>
      <c r="AB340" s="4">
        <f t="shared" si="176"/>
        <v>7.5985168636492038E-3</v>
      </c>
      <c r="AC340" s="4">
        <f t="shared" si="176"/>
        <v>1.3927578853034758E-3</v>
      </c>
      <c r="AD340" s="4">
        <f t="shared" si="176"/>
        <v>0</v>
      </c>
      <c r="AE340" s="4">
        <f t="shared" si="176"/>
        <v>2.3990415344661105E-3</v>
      </c>
      <c r="AF340" s="4">
        <f t="shared" si="176"/>
        <v>9.9541403842340198E-3</v>
      </c>
      <c r="AG340" s="4">
        <f t="shared" si="176"/>
        <v>-3.8080777168863511E-3</v>
      </c>
      <c r="AH340" s="4">
        <f t="shared" si="176"/>
        <v>-1.4447389943740799E-3</v>
      </c>
      <c r="AI340" s="4">
        <f t="shared" si="176"/>
        <v>2.0965128465045089E-2</v>
      </c>
      <c r="AJ340" s="4">
        <f t="shared" si="176"/>
        <v>1.5491869868293187E-3</v>
      </c>
      <c r="AK340" s="4">
        <f t="shared" si="176"/>
        <v>-1.8148182691233028E-2</v>
      </c>
      <c r="AL340" s="4">
        <f t="shared" si="176"/>
        <v>5.9916296682665411E-3</v>
      </c>
      <c r="AM340" s="4">
        <f t="shared" si="176"/>
        <v>-2.8993931590025014E-3</v>
      </c>
      <c r="AN340" s="4">
        <f t="shared" si="176"/>
        <v>4.8701394960427302E-3</v>
      </c>
      <c r="AO340" s="4">
        <f t="shared" si="176"/>
        <v>-1.2322860462650562E-3</v>
      </c>
      <c r="AP340" s="4">
        <f t="shared" si="176"/>
        <v>4.7732787526578117E-3</v>
      </c>
      <c r="AQ340" s="4">
        <f t="shared" si="176"/>
        <v>-5.0062682781441938E-3</v>
      </c>
      <c r="AR340" s="4">
        <f t="shared" si="176"/>
        <v>6.1776258239569348E-3</v>
      </c>
      <c r="AS340" s="4">
        <f t="shared" si="176"/>
        <v>8.2026997921809761E-3</v>
      </c>
      <c r="AT340" s="4">
        <f t="shared" si="176"/>
        <v>-2.1307772078325393E-3</v>
      </c>
      <c r="AU340" s="4">
        <f t="shared" si="176"/>
        <v>-1.9409405788333308E-3</v>
      </c>
      <c r="AV340" s="4">
        <f t="shared" si="176"/>
        <v>2.2106972696959919E-3</v>
      </c>
      <c r="AW340" s="4">
        <f t="shared" si="176"/>
        <v>-1.4833494056728234E-4</v>
      </c>
      <c r="AX340" s="4">
        <f t="shared" si="176"/>
        <v>-5.077012090049412E-3</v>
      </c>
      <c r="AY340" s="4">
        <f t="shared" si="176"/>
        <v>5.8462604398041408E-3</v>
      </c>
      <c r="AZ340" s="4">
        <f t="shared" si="176"/>
        <v>-7.9018029938021095E-3</v>
      </c>
      <c r="BA340" s="4">
        <f t="shared" si="176"/>
        <v>-1.6113787266377189E-2</v>
      </c>
      <c r="BB340" s="4">
        <f t="shared" si="176"/>
        <v>1.502281632969661E-2</v>
      </c>
      <c r="BC340" s="4">
        <f t="shared" si="176"/>
        <v>-8.0785205652013237E-3</v>
      </c>
      <c r="BD340" s="4">
        <f t="shared" si="176"/>
        <v>6.8415318167167841E-3</v>
      </c>
      <c r="BE340" s="4">
        <f t="shared" si="176"/>
        <v>-1.1634187281340653E-2</v>
      </c>
      <c r="BF340" s="4">
        <f t="shared" si="176"/>
        <v>-3.3717168896510545E-2</v>
      </c>
      <c r="BG340" s="4">
        <f t="shared" si="176"/>
        <v>-4.6638921699242226E-2</v>
      </c>
      <c r="BH340" s="4">
        <f t="shared" si="176"/>
        <v>-1.1918952543319833E-3</v>
      </c>
      <c r="BI340" s="4">
        <f t="shared" si="176"/>
        <v>-2.5610652130545655E-2</v>
      </c>
      <c r="BJ340" s="4">
        <f t="shared" si="176"/>
        <v>-4.1672696400568074E-2</v>
      </c>
      <c r="BK340" s="4">
        <f t="shared" si="176"/>
        <v>-3.8328822924062582E-2</v>
      </c>
      <c r="BL340" s="4">
        <f t="shared" si="176"/>
        <v>6.6340350037820378E-2</v>
      </c>
      <c r="BM340" s="4">
        <f t="shared" si="176"/>
        <v>-3.4275954722673722E-3</v>
      </c>
      <c r="BN340" s="4">
        <f t="shared" si="176"/>
        <v>-3.000508139655822E-2</v>
      </c>
      <c r="BO340" s="4">
        <f t="shared" ref="BO340:CX340" si="177">LN(BO87/BO86)</f>
        <v>2.6198600261255452E-3</v>
      </c>
      <c r="BP340" s="4">
        <f t="shared" si="177"/>
        <v>-3.186890928519019E-3</v>
      </c>
      <c r="BQ340" s="4">
        <f t="shared" si="177"/>
        <v>3.3622378027860458E-2</v>
      </c>
      <c r="BR340" s="4">
        <f t="shared" si="177"/>
        <v>8.5964585310247005E-2</v>
      </c>
      <c r="BS340" s="4">
        <f t="shared" si="177"/>
        <v>6.9415615099250122E-2</v>
      </c>
      <c r="BT340" s="4">
        <f t="shared" si="177"/>
        <v>-3.1495678643963243E-2</v>
      </c>
      <c r="BU340" s="4">
        <f t="shared" si="177"/>
        <v>5.6840499356266241E-2</v>
      </c>
      <c r="BV340" s="4">
        <f t="shared" si="177"/>
        <v>2.454110891611766E-2</v>
      </c>
      <c r="BW340" s="4">
        <f t="shared" si="177"/>
        <v>-4.8312046296026985E-2</v>
      </c>
      <c r="BX340" s="4">
        <f t="shared" si="177"/>
        <v>6.7865231171425969E-2</v>
      </c>
      <c r="BY340" s="4">
        <f t="shared" si="177"/>
        <v>3.8168635202477701E-2</v>
      </c>
      <c r="BZ340" s="4">
        <f t="shared" si="177"/>
        <v>3.1446566794717814E-3</v>
      </c>
      <c r="CA340" s="4">
        <f t="shared" si="177"/>
        <v>4.4713908675096337E-2</v>
      </c>
      <c r="CB340" s="4">
        <f t="shared" si="177"/>
        <v>-8.9336160873926627E-3</v>
      </c>
      <c r="CC340" s="4">
        <f t="shared" si="177"/>
        <v>2.0052982326817709E-2</v>
      </c>
      <c r="CD340" s="4">
        <f t="shared" si="177"/>
        <v>6.1333088016808132E-2</v>
      </c>
      <c r="CE340" s="4">
        <f t="shared" si="177"/>
        <v>3.9963256811837156E-2</v>
      </c>
      <c r="CF340" s="4">
        <f t="shared" si="177"/>
        <v>1.7380335846076567E-2</v>
      </c>
      <c r="CG340" s="4">
        <f t="shared" si="177"/>
        <v>3.5481614488702184E-2</v>
      </c>
      <c r="CH340" s="4">
        <f t="shared" si="177"/>
        <v>3.3587971161315372E-2</v>
      </c>
      <c r="CI340" s="4">
        <f t="shared" si="177"/>
        <v>1.8065007397638985E-2</v>
      </c>
      <c r="CJ340" s="4">
        <f t="shared" si="177"/>
        <v>-6.2368538369248487E-2</v>
      </c>
      <c r="CK340" s="4">
        <f t="shared" si="177"/>
        <v>-0.10556572805337516</v>
      </c>
      <c r="CL340" s="4">
        <f t="shared" si="177"/>
        <v>2.7055758528619946E-2</v>
      </c>
      <c r="CM340" s="4">
        <f t="shared" si="177"/>
        <v>4.5706902948317663E-3</v>
      </c>
      <c r="CN340" s="4">
        <f t="shared" si="177"/>
        <v>-1.4197221603577793E-2</v>
      </c>
      <c r="CO340" s="4">
        <f t="shared" si="177"/>
        <v>-3.1389896708083821E-2</v>
      </c>
      <c r="CP340" s="4">
        <f t="shared" si="177"/>
        <v>-5.1573090071448105E-3</v>
      </c>
      <c r="CQ340" s="4">
        <f t="shared" si="177"/>
        <v>9.5401633460248561E-2</v>
      </c>
      <c r="CR340" s="4">
        <f t="shared" si="177"/>
        <v>-7.9607069904554465E-3</v>
      </c>
      <c r="CS340" s="4">
        <f t="shared" si="177"/>
        <v>1.6064602503806622E-2</v>
      </c>
      <c r="CT340" s="4">
        <f t="shared" si="177"/>
        <v>-5.9385464284886773E-2</v>
      </c>
      <c r="CU340" s="4">
        <f t="shared" si="177"/>
        <v>-2.9182900088558579E-3</v>
      </c>
      <c r="CV340" s="4">
        <f t="shared" si="177"/>
        <v>4.2819997182928143E-2</v>
      </c>
      <c r="CW340" s="4">
        <f t="shared" si="177"/>
        <v>2.6976587698202076E-2</v>
      </c>
      <c r="CX340" s="4">
        <f t="shared" si="177"/>
        <v>-2.181166865500217E-2</v>
      </c>
    </row>
    <row r="341" spans="2:102" x14ac:dyDescent="0.75">
      <c r="B341" s="3">
        <f t="shared" si="141"/>
        <v>85</v>
      </c>
      <c r="C341" s="4">
        <f t="shared" ref="C341:BN341" si="178">LN(C88/C87)</f>
        <v>1.0718114638068764E-3</v>
      </c>
      <c r="D341" s="4">
        <f t="shared" si="178"/>
        <v>-1.323626930508253E-3</v>
      </c>
      <c r="E341" s="4">
        <f t="shared" si="178"/>
        <v>4.2598573469575084E-3</v>
      </c>
      <c r="F341" s="4">
        <f t="shared" si="178"/>
        <v>0</v>
      </c>
      <c r="G341" s="4">
        <f t="shared" si="178"/>
        <v>0</v>
      </c>
      <c r="H341" s="4">
        <f t="shared" si="178"/>
        <v>2.4554805107207211E-2</v>
      </c>
      <c r="I341" s="4">
        <f t="shared" si="178"/>
        <v>-1.1904763310748134E-3</v>
      </c>
      <c r="J341" s="4">
        <f t="shared" si="178"/>
        <v>1.434602887407509E-2</v>
      </c>
      <c r="K341" s="4">
        <f t="shared" si="178"/>
        <v>-5.1034984600305568E-3</v>
      </c>
      <c r="L341" s="4">
        <f t="shared" si="178"/>
        <v>6.4935293105483115E-3</v>
      </c>
      <c r="M341" s="4">
        <f t="shared" si="178"/>
        <v>5.9808614223021844E-4</v>
      </c>
      <c r="N341" s="4">
        <f t="shared" si="178"/>
        <v>0</v>
      </c>
      <c r="O341" s="4">
        <f t="shared" si="178"/>
        <v>-1.0738358221132609E-2</v>
      </c>
      <c r="P341" s="4">
        <f t="shared" si="178"/>
        <v>-2.3837913552762504E-3</v>
      </c>
      <c r="Q341" s="4">
        <f t="shared" si="178"/>
        <v>-3.3783815916271949E-3</v>
      </c>
      <c r="R341" s="4">
        <f t="shared" si="178"/>
        <v>4.4215252578774771E-3</v>
      </c>
      <c r="S341" s="4">
        <f t="shared" si="178"/>
        <v>2.8368813351997567E-3</v>
      </c>
      <c r="T341" s="4">
        <f t="shared" si="178"/>
        <v>-8.1833065123188995E-4</v>
      </c>
      <c r="U341" s="4">
        <f t="shared" si="178"/>
        <v>0</v>
      </c>
      <c r="V341" s="4">
        <f t="shared" si="178"/>
        <v>-5.4755523068312044E-3</v>
      </c>
      <c r="W341" s="4">
        <f t="shared" si="178"/>
        <v>6.4767065779892949E-3</v>
      </c>
      <c r="X341" s="4">
        <f t="shared" si="178"/>
        <v>-5.4200674693392556E-3</v>
      </c>
      <c r="Y341" s="4">
        <f t="shared" si="178"/>
        <v>6.3191363514785324E-3</v>
      </c>
      <c r="Z341" s="4">
        <f t="shared" si="178"/>
        <v>6.6194095126754548E-3</v>
      </c>
      <c r="AA341" s="4">
        <f t="shared" si="178"/>
        <v>-1.1715615172562529E-2</v>
      </c>
      <c r="AB341" s="4">
        <f t="shared" si="178"/>
        <v>5.9583095836306249E-3</v>
      </c>
      <c r="AC341" s="4">
        <f t="shared" si="178"/>
        <v>1.3908208083430271E-3</v>
      </c>
      <c r="AD341" s="4">
        <f t="shared" si="178"/>
        <v>3.0129579888306317E-3</v>
      </c>
      <c r="AE341" s="4">
        <f t="shared" si="178"/>
        <v>-1.5987213636969929E-3</v>
      </c>
      <c r="AF341" s="4">
        <f t="shared" si="178"/>
        <v>2.2831060145685499E-3</v>
      </c>
      <c r="AG341" s="4">
        <f t="shared" si="178"/>
        <v>-6.1232491359390481E-3</v>
      </c>
      <c r="AH341" s="4">
        <f t="shared" si="178"/>
        <v>-3.8628729830303297E-3</v>
      </c>
      <c r="AI341" s="4">
        <f t="shared" si="178"/>
        <v>1.704419750193923E-2</v>
      </c>
      <c r="AJ341" s="4">
        <f t="shared" si="178"/>
        <v>9.2450581440509903E-3</v>
      </c>
      <c r="AK341" s="4">
        <f t="shared" si="178"/>
        <v>8.1761461761421291E-3</v>
      </c>
      <c r="AL341" s="4">
        <f t="shared" si="178"/>
        <v>-5.9916296682666357E-3</v>
      </c>
      <c r="AM341" s="4">
        <f t="shared" si="178"/>
        <v>0</v>
      </c>
      <c r="AN341" s="4">
        <f t="shared" si="178"/>
        <v>8.093889555584958E-4</v>
      </c>
      <c r="AO341" s="4">
        <f t="shared" si="178"/>
        <v>0</v>
      </c>
      <c r="AP341" s="4">
        <f t="shared" si="178"/>
        <v>9.519277253821558E-4</v>
      </c>
      <c r="AQ341" s="4">
        <f t="shared" si="178"/>
        <v>1.2539186595939031E-3</v>
      </c>
      <c r="AR341" s="4">
        <f t="shared" si="178"/>
        <v>7.6687492393003572E-3</v>
      </c>
      <c r="AS341" s="4">
        <f t="shared" si="178"/>
        <v>-1.0142564610007496E-2</v>
      </c>
      <c r="AT341" s="4">
        <f t="shared" si="178"/>
        <v>1.0212967608909829E-2</v>
      </c>
      <c r="AU341" s="4">
        <f t="shared" si="178"/>
        <v>1.1040686260470486E-2</v>
      </c>
      <c r="AV341" s="4">
        <f t="shared" si="178"/>
        <v>1.6985138045097104E-4</v>
      </c>
      <c r="AW341" s="4">
        <f t="shared" si="178"/>
        <v>-1.4845608427256852E-3</v>
      </c>
      <c r="AX341" s="4">
        <f t="shared" si="178"/>
        <v>-1.3322144084284735E-2</v>
      </c>
      <c r="AY341" s="4">
        <f t="shared" si="178"/>
        <v>-3.7961791829135604E-3</v>
      </c>
      <c r="AZ341" s="4">
        <f t="shared" si="178"/>
        <v>-1.9315383191609648E-3</v>
      </c>
      <c r="BA341" s="4">
        <f t="shared" si="178"/>
        <v>4.0119993789425143E-2</v>
      </c>
      <c r="BB341" s="4">
        <f t="shared" si="178"/>
        <v>-6.4671068026227102E-2</v>
      </c>
      <c r="BC341" s="4">
        <f t="shared" si="178"/>
        <v>8.013183820525896E-2</v>
      </c>
      <c r="BD341" s="4">
        <f t="shared" si="178"/>
        <v>5.2890187517910326E-3</v>
      </c>
      <c r="BE341" s="4">
        <f t="shared" si="178"/>
        <v>-4.2929710648038744E-2</v>
      </c>
      <c r="BF341" s="4">
        <f t="shared" si="178"/>
        <v>-2.2148403295527874E-3</v>
      </c>
      <c r="BG341" s="4">
        <f t="shared" si="178"/>
        <v>3.5339366445308863E-2</v>
      </c>
      <c r="BH341" s="4">
        <f t="shared" si="178"/>
        <v>-1.7905107737883443E-3</v>
      </c>
      <c r="BI341" s="4">
        <f t="shared" si="178"/>
        <v>-3.88191201623748E-2</v>
      </c>
      <c r="BJ341" s="4">
        <f t="shared" si="178"/>
        <v>6.1875403718087453E-2</v>
      </c>
      <c r="BK341" s="4">
        <f t="shared" si="178"/>
        <v>0.1383212275315171</v>
      </c>
      <c r="BL341" s="4">
        <f t="shared" si="178"/>
        <v>-1.3369183082134401E-2</v>
      </c>
      <c r="BM341" s="4">
        <f t="shared" si="178"/>
        <v>1.7021687569430524E-2</v>
      </c>
      <c r="BN341" s="4">
        <f t="shared" si="178"/>
        <v>-1.6807118316381174E-2</v>
      </c>
      <c r="BO341" s="4">
        <f t="shared" ref="BO341:CX341" si="179">LN(BO88/BO87)</f>
        <v>-8.1744835744066852E-2</v>
      </c>
      <c r="BP341" s="4">
        <f t="shared" si="179"/>
        <v>-1.7015816389000491E-2</v>
      </c>
      <c r="BQ341" s="4">
        <f t="shared" si="179"/>
        <v>-7.4500852545946938E-3</v>
      </c>
      <c r="BR341" s="4">
        <f t="shared" si="179"/>
        <v>-0.10433697411503905</v>
      </c>
      <c r="BS341" s="4">
        <f t="shared" si="179"/>
        <v>9.8570732475912817E-4</v>
      </c>
      <c r="BT341" s="4">
        <f t="shared" si="179"/>
        <v>5.0001017969199354E-2</v>
      </c>
      <c r="BU341" s="4">
        <f t="shared" si="179"/>
        <v>-4.8163849879812037E-3</v>
      </c>
      <c r="BV341" s="4">
        <f t="shared" si="179"/>
        <v>-1.3218291085852844E-2</v>
      </c>
      <c r="BW341" s="4">
        <f t="shared" si="179"/>
        <v>-1.4995921816437559E-2</v>
      </c>
      <c r="BX341" s="4">
        <f t="shared" si="179"/>
        <v>-3.6712722679659159E-2</v>
      </c>
      <c r="BY341" s="4">
        <f t="shared" si="179"/>
        <v>6.0545089087060021E-3</v>
      </c>
      <c r="BZ341" s="4">
        <f t="shared" si="179"/>
        <v>-3.9220713153281267E-2</v>
      </c>
      <c r="CA341" s="4">
        <f t="shared" si="179"/>
        <v>4.7938730349992202E-3</v>
      </c>
      <c r="CB341" s="4">
        <f t="shared" si="179"/>
        <v>1.0599820305142803E-2</v>
      </c>
      <c r="CC341" s="4">
        <f t="shared" si="179"/>
        <v>3.4467935890805153E-3</v>
      </c>
      <c r="CD341" s="4">
        <f t="shared" si="179"/>
        <v>-1.5703391928449828E-2</v>
      </c>
      <c r="CE341" s="4">
        <f t="shared" si="179"/>
        <v>-5.7825707382863127E-2</v>
      </c>
      <c r="CF341" s="4">
        <f t="shared" si="179"/>
        <v>-2.0030221464248914E-2</v>
      </c>
      <c r="CG341" s="4">
        <f t="shared" si="179"/>
        <v>2.4159489108887863E-2</v>
      </c>
      <c r="CH341" s="4">
        <f t="shared" si="179"/>
        <v>-2.2266166738943723E-2</v>
      </c>
      <c r="CI341" s="4">
        <f t="shared" si="179"/>
        <v>1.2706651269114662E-2</v>
      </c>
      <c r="CJ341" s="4">
        <f t="shared" si="179"/>
        <v>9.7934164516407213E-2</v>
      </c>
      <c r="CK341" s="4">
        <f t="shared" si="179"/>
        <v>5.732942709389257E-2</v>
      </c>
      <c r="CL341" s="4">
        <f t="shared" si="179"/>
        <v>-1.0434877292579619E-2</v>
      </c>
      <c r="CM341" s="4">
        <f t="shared" si="179"/>
        <v>1.9355442952956072E-2</v>
      </c>
      <c r="CN341" s="4">
        <f t="shared" si="179"/>
        <v>8.010723746078979E-3</v>
      </c>
      <c r="CO341" s="4">
        <f t="shared" si="179"/>
        <v>0.10293410491498418</v>
      </c>
      <c r="CP341" s="4">
        <f t="shared" si="179"/>
        <v>2.7538711203279748E-2</v>
      </c>
      <c r="CQ341" s="4">
        <f t="shared" si="179"/>
        <v>-8.2904595036976406E-2</v>
      </c>
      <c r="CR341" s="4">
        <f t="shared" si="179"/>
        <v>-3.2977898806242335E-2</v>
      </c>
      <c r="CS341" s="4">
        <f t="shared" si="179"/>
        <v>-9.4614970740727299E-3</v>
      </c>
      <c r="CT341" s="4">
        <f t="shared" si="179"/>
        <v>3.3002024415299105E-2</v>
      </c>
      <c r="CU341" s="4">
        <f t="shared" si="179"/>
        <v>-2.9268313576441296E-3</v>
      </c>
      <c r="CV341" s="4">
        <f t="shared" si="179"/>
        <v>-5.2239219099419816E-2</v>
      </c>
      <c r="CW341" s="4">
        <f t="shared" si="179"/>
        <v>3.3648034118232945E-2</v>
      </c>
      <c r="CX341" s="4">
        <f t="shared" si="179"/>
        <v>4.8545934103496918E-2</v>
      </c>
    </row>
    <row r="342" spans="2:102" x14ac:dyDescent="0.75">
      <c r="B342" s="3">
        <f t="shared" si="141"/>
        <v>86</v>
      </c>
      <c r="C342" s="4">
        <f t="shared" ref="C342:BN342" si="180">LN(C89/C88)</f>
        <v>-1.608148296186157E-3</v>
      </c>
      <c r="D342" s="4">
        <f t="shared" si="180"/>
        <v>1.3236269305083458E-3</v>
      </c>
      <c r="E342" s="4">
        <f t="shared" si="180"/>
        <v>1.0621349909833693E-3</v>
      </c>
      <c r="F342" s="4">
        <f t="shared" si="180"/>
        <v>0</v>
      </c>
      <c r="G342" s="4">
        <f t="shared" si="180"/>
        <v>4.1237171838621562E-3</v>
      </c>
      <c r="H342" s="4">
        <f t="shared" si="180"/>
        <v>0</v>
      </c>
      <c r="I342" s="4">
        <f t="shared" si="180"/>
        <v>7.1216918210395639E-3</v>
      </c>
      <c r="J342" s="4">
        <f t="shared" si="180"/>
        <v>1.2689286906492047E-2</v>
      </c>
      <c r="K342" s="4">
        <f t="shared" si="180"/>
        <v>-1.7069705424962614E-3</v>
      </c>
      <c r="L342" s="4">
        <f t="shared" si="180"/>
        <v>-3.2414939241709557E-3</v>
      </c>
      <c r="M342" s="4">
        <f t="shared" si="180"/>
        <v>0</v>
      </c>
      <c r="N342" s="4">
        <f t="shared" si="180"/>
        <v>0</v>
      </c>
      <c r="O342" s="4">
        <f t="shared" si="180"/>
        <v>-1.3504390978714624E-3</v>
      </c>
      <c r="P342" s="4">
        <f t="shared" si="180"/>
        <v>2.3837913552761975E-3</v>
      </c>
      <c r="Q342" s="4">
        <f t="shared" si="180"/>
        <v>2.0283982613926192E-3</v>
      </c>
      <c r="R342" s="4">
        <f t="shared" si="180"/>
        <v>7.3502392136837668E-4</v>
      </c>
      <c r="S342" s="4">
        <f t="shared" si="180"/>
        <v>9.438415047063485E-4</v>
      </c>
      <c r="T342" s="4">
        <f t="shared" si="180"/>
        <v>6.1212188682396498E-3</v>
      </c>
      <c r="U342" s="4">
        <f t="shared" si="180"/>
        <v>-4.0160696548900542E-3</v>
      </c>
      <c r="V342" s="4">
        <f t="shared" si="180"/>
        <v>-6.9469676917258407E-3</v>
      </c>
      <c r="W342" s="4">
        <f t="shared" si="180"/>
        <v>2.578982731818356E-3</v>
      </c>
      <c r="X342" s="4">
        <f t="shared" si="180"/>
        <v>5.4200674693391133E-3</v>
      </c>
      <c r="Y342" s="4">
        <f t="shared" si="180"/>
        <v>1.0963304797269594E-2</v>
      </c>
      <c r="Z342" s="4">
        <f t="shared" si="180"/>
        <v>9.3809318337658067E-3</v>
      </c>
      <c r="AA342" s="4">
        <f t="shared" si="180"/>
        <v>-6.7567824628797625E-3</v>
      </c>
      <c r="AB342" s="4">
        <f t="shared" si="180"/>
        <v>-1.6370898656090829E-2</v>
      </c>
      <c r="AC342" s="4">
        <f t="shared" si="180"/>
        <v>-2.086957279198436E-3</v>
      </c>
      <c r="AD342" s="4">
        <f t="shared" si="180"/>
        <v>0</v>
      </c>
      <c r="AE342" s="4">
        <f t="shared" si="180"/>
        <v>3.194890896519067E-3</v>
      </c>
      <c r="AF342" s="4">
        <f t="shared" si="180"/>
        <v>-3.8080777168863511E-3</v>
      </c>
      <c r="AG342" s="4">
        <f t="shared" si="180"/>
        <v>-4.6171686488029468E-3</v>
      </c>
      <c r="AH342" s="4">
        <f t="shared" si="180"/>
        <v>9.6293473954325529E-3</v>
      </c>
      <c r="AI342" s="4">
        <f t="shared" si="180"/>
        <v>-1.8824085245635589E-2</v>
      </c>
      <c r="AJ342" s="4">
        <f t="shared" si="180"/>
        <v>-1.0794245130880401E-2</v>
      </c>
      <c r="AK342" s="4">
        <f t="shared" si="180"/>
        <v>1.0901836675057345E-2</v>
      </c>
      <c r="AL342" s="4">
        <f t="shared" si="180"/>
        <v>-1.2026459657603415E-3</v>
      </c>
      <c r="AM342" s="4">
        <f t="shared" si="180"/>
        <v>-2.3255824434754101E-3</v>
      </c>
      <c r="AN342" s="4">
        <f t="shared" si="180"/>
        <v>-4.0535118331824944E-3</v>
      </c>
      <c r="AO342" s="4">
        <f t="shared" si="180"/>
        <v>-4.1109969746489959E-4</v>
      </c>
      <c r="AP342" s="4">
        <f t="shared" si="180"/>
        <v>4.7562426580340155E-4</v>
      </c>
      <c r="AQ342" s="4">
        <f t="shared" si="180"/>
        <v>1.2453461071286557E-2</v>
      </c>
      <c r="AR342" s="4">
        <f t="shared" si="180"/>
        <v>5.7132130264641234E-3</v>
      </c>
      <c r="AS342" s="4">
        <f t="shared" si="180"/>
        <v>-7.7973104600317297E-3</v>
      </c>
      <c r="AT342" s="4">
        <f t="shared" si="180"/>
        <v>6.7074625116832765E-3</v>
      </c>
      <c r="AU342" s="4">
        <f t="shared" si="180"/>
        <v>1.6065696124879198E-2</v>
      </c>
      <c r="AV342" s="4">
        <f t="shared" si="180"/>
        <v>1.8664635943630005E-3</v>
      </c>
      <c r="AW342" s="4">
        <f t="shared" si="180"/>
        <v>1.4855529998337186E-4</v>
      </c>
      <c r="AX342" s="4">
        <f t="shared" si="180"/>
        <v>9.2418936087870079E-3</v>
      </c>
      <c r="AY342" s="4">
        <f t="shared" si="180"/>
        <v>6.9971130959485721E-3</v>
      </c>
      <c r="AZ342" s="4">
        <f t="shared" si="180"/>
        <v>2.7888036952791219E-3</v>
      </c>
      <c r="BA342" s="4">
        <f t="shared" si="180"/>
        <v>5.2291547527597806E-2</v>
      </c>
      <c r="BB342" s="4">
        <f t="shared" si="180"/>
        <v>-8.5197533447705226E-3</v>
      </c>
      <c r="BC342" s="4">
        <f t="shared" si="180"/>
        <v>4.7006042375930791E-2</v>
      </c>
      <c r="BD342" s="4">
        <f t="shared" si="180"/>
        <v>4.9256556988261709E-2</v>
      </c>
      <c r="BE342" s="4">
        <f t="shared" si="180"/>
        <v>6.0853226836943441E-2</v>
      </c>
      <c r="BF342" s="4">
        <f t="shared" si="180"/>
        <v>2.4097551579060524E-2</v>
      </c>
      <c r="BG342" s="4">
        <f t="shared" si="180"/>
        <v>2.8013036227673888E-2</v>
      </c>
      <c r="BH342" s="4">
        <f t="shared" si="180"/>
        <v>-1.0207233622857571E-2</v>
      </c>
      <c r="BI342" s="4">
        <f t="shared" si="180"/>
        <v>3.4205985539776267E-2</v>
      </c>
      <c r="BJ342" s="4">
        <f t="shared" si="180"/>
        <v>-4.0821994520255166E-2</v>
      </c>
      <c r="BK342" s="4">
        <f t="shared" si="180"/>
        <v>1.3176930846610048E-2</v>
      </c>
      <c r="BL342" s="4">
        <f t="shared" si="180"/>
        <v>-1.2187016103243565E-2</v>
      </c>
      <c r="BM342" s="4">
        <f t="shared" si="180"/>
        <v>-4.3110123653728551E-2</v>
      </c>
      <c r="BN342" s="4">
        <f t="shared" si="180"/>
        <v>-2.4254368481392664E-2</v>
      </c>
      <c r="BO342" s="4">
        <f t="shared" ref="BO342:CX342" si="181">LN(BO89/BO88)</f>
        <v>0.14510526917420724</v>
      </c>
      <c r="BP342" s="4">
        <f t="shared" si="181"/>
        <v>-6.51468102119353E-3</v>
      </c>
      <c r="BQ342" s="4">
        <f t="shared" si="181"/>
        <v>-2.1299328031391208E-2</v>
      </c>
      <c r="BR342" s="4">
        <f t="shared" si="181"/>
        <v>4.0719687496788656E-2</v>
      </c>
      <c r="BS342" s="4">
        <f t="shared" si="181"/>
        <v>-2.5949559853175513E-2</v>
      </c>
      <c r="BT342" s="4">
        <f t="shared" si="181"/>
        <v>-2.9775180618487253E-2</v>
      </c>
      <c r="BU342" s="4">
        <f t="shared" si="181"/>
        <v>3.0129579888306317E-3</v>
      </c>
      <c r="BV342" s="4">
        <f t="shared" si="181"/>
        <v>6.3130160364485002E-2</v>
      </c>
      <c r="BW342" s="4">
        <f t="shared" si="181"/>
        <v>-7.4061350692564022E-3</v>
      </c>
      <c r="BX342" s="4">
        <f t="shared" si="181"/>
        <v>1.790595415100529E-2</v>
      </c>
      <c r="BY342" s="4">
        <f t="shared" si="181"/>
        <v>-6.1190677367887039E-2</v>
      </c>
      <c r="BZ342" s="4">
        <f t="shared" si="181"/>
        <v>8.2989695416284412E-2</v>
      </c>
      <c r="CA342" s="4">
        <f t="shared" si="181"/>
        <v>3.0612232600254127E-2</v>
      </c>
      <c r="CB342" s="4">
        <f t="shared" si="181"/>
        <v>-2.8710105882431253E-2</v>
      </c>
      <c r="CC342" s="4">
        <f t="shared" si="181"/>
        <v>-8.6659532735721523E-2</v>
      </c>
      <c r="CD342" s="4">
        <f t="shared" si="181"/>
        <v>-1.5953927942241704E-2</v>
      </c>
      <c r="CE342" s="4">
        <f t="shared" si="181"/>
        <v>5.4728131338728891E-2</v>
      </c>
      <c r="CF342" s="4">
        <f t="shared" si="181"/>
        <v>0</v>
      </c>
      <c r="CG342" s="4">
        <f t="shared" si="181"/>
        <v>-3.8306961122598931E-2</v>
      </c>
      <c r="CH342" s="4">
        <f t="shared" si="181"/>
        <v>1.3129291441792581E-2</v>
      </c>
      <c r="CI342" s="4">
        <f t="shared" si="181"/>
        <v>-7.6045993852193036E-3</v>
      </c>
      <c r="CJ342" s="4">
        <f t="shared" si="181"/>
        <v>-5.7898606323780605E-2</v>
      </c>
      <c r="CK342" s="4">
        <f t="shared" si="181"/>
        <v>-2.6013736828801353E-2</v>
      </c>
      <c r="CL342" s="4">
        <f t="shared" si="181"/>
        <v>-1.9672765598704893E-2</v>
      </c>
      <c r="CM342" s="4">
        <f t="shared" si="181"/>
        <v>-2.8517810714960724E-2</v>
      </c>
      <c r="CN342" s="4">
        <f t="shared" si="181"/>
        <v>5.3050522296933193E-3</v>
      </c>
      <c r="CO342" s="4">
        <f t="shared" si="181"/>
        <v>-0.11061660108700036</v>
      </c>
      <c r="CP342" s="4">
        <f t="shared" si="181"/>
        <v>-8.5880800637990022E-3</v>
      </c>
      <c r="CQ342" s="4">
        <f t="shared" si="181"/>
        <v>5.9308774440294018E-2</v>
      </c>
      <c r="CR342" s="4">
        <f t="shared" si="181"/>
        <v>6.0338752342489047E-2</v>
      </c>
      <c r="CS342" s="4">
        <f t="shared" si="181"/>
        <v>2.062674902618146E-2</v>
      </c>
      <c r="CT342" s="4">
        <f t="shared" si="181"/>
        <v>-1.5394787682555021E-2</v>
      </c>
      <c r="CU342" s="4">
        <f t="shared" si="181"/>
        <v>-4.8863914971759945E-4</v>
      </c>
      <c r="CV342" s="4">
        <f t="shared" si="181"/>
        <v>1.5649771667127815E-2</v>
      </c>
      <c r="CW342" s="4">
        <f t="shared" si="181"/>
        <v>-4.5120435280469655E-2</v>
      </c>
      <c r="CX342" s="4">
        <f t="shared" si="181"/>
        <v>-4.8545934103497015E-2</v>
      </c>
    </row>
    <row r="343" spans="2:102" x14ac:dyDescent="0.75">
      <c r="B343" s="3">
        <f t="shared" si="141"/>
        <v>87</v>
      </c>
      <c r="C343" s="4">
        <f t="shared" ref="C343:BN343" si="182">LN(C90/C89)</f>
        <v>4.8167071985520341E-3</v>
      </c>
      <c r="D343" s="4">
        <f t="shared" si="182"/>
        <v>1.3218772579158475E-3</v>
      </c>
      <c r="E343" s="4">
        <f t="shared" si="182"/>
        <v>5.8216623802184089E-3</v>
      </c>
      <c r="F343" s="4">
        <f t="shared" si="182"/>
        <v>-1.9048194970694474E-2</v>
      </c>
      <c r="G343" s="4">
        <f t="shared" si="182"/>
        <v>4.1067819526532812E-3</v>
      </c>
      <c r="H343" s="4">
        <f t="shared" si="182"/>
        <v>9.8739145589936145E-3</v>
      </c>
      <c r="I343" s="4">
        <f t="shared" si="182"/>
        <v>-4.1481540963082307E-3</v>
      </c>
      <c r="J343" s="4">
        <f t="shared" si="182"/>
        <v>-1.023650176706048E-2</v>
      </c>
      <c r="K343" s="4">
        <f t="shared" si="182"/>
        <v>1.1888053959589435E-2</v>
      </c>
      <c r="L343" s="4">
        <f t="shared" si="182"/>
        <v>9.6931292056595328E-3</v>
      </c>
      <c r="M343" s="4">
        <f t="shared" si="182"/>
        <v>-1.7953326186743745E-3</v>
      </c>
      <c r="N343" s="4">
        <f t="shared" si="182"/>
        <v>9.3897403498391374E-3</v>
      </c>
      <c r="O343" s="4">
        <f t="shared" si="182"/>
        <v>-1.3522652500137608E-3</v>
      </c>
      <c r="P343" s="4">
        <f t="shared" si="182"/>
        <v>-1.2578782206860185E-2</v>
      </c>
      <c r="Q343" s="4">
        <f t="shared" si="182"/>
        <v>-3.3829531586518206E-3</v>
      </c>
      <c r="R343" s="4">
        <f t="shared" si="182"/>
        <v>-1.102738578940524E-3</v>
      </c>
      <c r="S343" s="4">
        <f t="shared" si="182"/>
        <v>1.8850146957712041E-3</v>
      </c>
      <c r="T343" s="4">
        <f t="shared" si="182"/>
        <v>1.2197602650758396E-3</v>
      </c>
      <c r="U343" s="4">
        <f t="shared" si="182"/>
        <v>1.398624197473987E-2</v>
      </c>
      <c r="V343" s="4">
        <f t="shared" si="182"/>
        <v>-4.3363112997794823E-3</v>
      </c>
      <c r="W343" s="4">
        <f t="shared" si="182"/>
        <v>1.024992958434548E-2</v>
      </c>
      <c r="X343" s="4">
        <f t="shared" si="182"/>
        <v>0</v>
      </c>
      <c r="Y343" s="4">
        <f t="shared" si="182"/>
        <v>-1.8868484304382805E-2</v>
      </c>
      <c r="Z343" s="4">
        <f t="shared" si="182"/>
        <v>-1.2212458029504146E-2</v>
      </c>
      <c r="AA343" s="4">
        <f t="shared" si="182"/>
        <v>2.6757449169549117E-2</v>
      </c>
      <c r="AB343" s="4">
        <f t="shared" si="182"/>
        <v>-2.0149110181788888E-3</v>
      </c>
      <c r="AC343" s="4">
        <f t="shared" si="182"/>
        <v>-4.8865716783021229E-3</v>
      </c>
      <c r="AD343" s="4">
        <f t="shared" si="182"/>
        <v>6.0150377753410967E-4</v>
      </c>
      <c r="AE343" s="4">
        <f t="shared" si="182"/>
        <v>-5.5977755128294908E-3</v>
      </c>
      <c r="AF343" s="4">
        <f t="shared" si="182"/>
        <v>-9.9694077234173829E-3</v>
      </c>
      <c r="AG343" s="4">
        <f t="shared" si="182"/>
        <v>-1.5438057871267619E-3</v>
      </c>
      <c r="AH343" s="4">
        <f t="shared" si="182"/>
        <v>4.7801238247190134E-3</v>
      </c>
      <c r="AI343" s="4">
        <f t="shared" si="182"/>
        <v>7.6900704319541394E-3</v>
      </c>
      <c r="AJ343" s="4">
        <f t="shared" si="182"/>
        <v>1.2326812480658681E-2</v>
      </c>
      <c r="AK343" s="4">
        <f t="shared" si="182"/>
        <v>1.8570107472129108E-3</v>
      </c>
      <c r="AL343" s="4">
        <f t="shared" si="182"/>
        <v>4.8019299954072114E-3</v>
      </c>
      <c r="AM343" s="4">
        <f t="shared" si="182"/>
        <v>2.3255824434754366E-3</v>
      </c>
      <c r="AN343" s="4">
        <f t="shared" si="182"/>
        <v>2.4340782808794756E-3</v>
      </c>
      <c r="AO343" s="4">
        <f t="shared" si="182"/>
        <v>4.1109969746499836E-4</v>
      </c>
      <c r="AP343" s="4">
        <f t="shared" si="182"/>
        <v>4.7539815490059602E-4</v>
      </c>
      <c r="AQ343" s="4">
        <f t="shared" si="182"/>
        <v>3.7059955943174348E-3</v>
      </c>
      <c r="AR343" s="4">
        <f t="shared" si="182"/>
        <v>6.0583297757603955E-3</v>
      </c>
      <c r="AS343" s="4">
        <f t="shared" si="182"/>
        <v>-8.8452665149663344E-3</v>
      </c>
      <c r="AT343" s="4">
        <f t="shared" si="182"/>
        <v>2.7488727303520886E-3</v>
      </c>
      <c r="AU343" s="4">
        <f t="shared" si="182"/>
        <v>-1.168332811423595E-2</v>
      </c>
      <c r="AV343" s="4">
        <f t="shared" si="182"/>
        <v>6.2526608441410315E-3</v>
      </c>
      <c r="AW343" s="4">
        <f t="shared" si="182"/>
        <v>4.742154707774335E-3</v>
      </c>
      <c r="AX343" s="4">
        <f t="shared" si="182"/>
        <v>6.8119893642316269E-4</v>
      </c>
      <c r="AY343" s="4">
        <f t="shared" si="182"/>
        <v>8.1018961694202217E-3</v>
      </c>
      <c r="AZ343" s="4">
        <f t="shared" si="182"/>
        <v>3.208215777095156E-3</v>
      </c>
      <c r="BA343" s="4">
        <f t="shared" si="182"/>
        <v>-0.16307665399633672</v>
      </c>
      <c r="BB343" s="4">
        <f t="shared" si="182"/>
        <v>8.1111654862441665E-2</v>
      </c>
      <c r="BC343" s="4">
        <f t="shared" si="182"/>
        <v>-4.2204752811097708E-2</v>
      </c>
      <c r="BD343" s="4">
        <f t="shared" si="182"/>
        <v>-6.5974271563675288E-2</v>
      </c>
      <c r="BE343" s="4">
        <f t="shared" si="182"/>
        <v>-4.21508115242289E-2</v>
      </c>
      <c r="BF343" s="4">
        <f t="shared" si="182"/>
        <v>1.823106794369549E-2</v>
      </c>
      <c r="BG343" s="4">
        <f t="shared" si="182"/>
        <v>-4.0719687496788635E-2</v>
      </c>
      <c r="BH343" s="4">
        <f t="shared" si="182"/>
        <v>1.5569176764242878E-2</v>
      </c>
      <c r="BI343" s="4">
        <f t="shared" si="182"/>
        <v>-2.468210402852062E-2</v>
      </c>
      <c r="BJ343" s="4">
        <f t="shared" si="182"/>
        <v>2.061928720273561E-2</v>
      </c>
      <c r="BK343" s="4">
        <f t="shared" si="182"/>
        <v>-0.11316933545406468</v>
      </c>
      <c r="BL343" s="4">
        <f t="shared" si="182"/>
        <v>1.4427662346520738E-2</v>
      </c>
      <c r="BM343" s="4">
        <f t="shared" si="182"/>
        <v>-7.0734158757267364E-3</v>
      </c>
      <c r="BN343" s="4">
        <f t="shared" si="182"/>
        <v>7.1624137207940808E-2</v>
      </c>
      <c r="BO343" s="4">
        <f t="shared" ref="BO343:CX343" si="183">LN(BO90/BO89)</f>
        <v>9.8183611225663827E-4</v>
      </c>
      <c r="BP343" s="4">
        <f t="shared" si="183"/>
        <v>3.7278701140143911E-3</v>
      </c>
      <c r="BQ343" s="4">
        <f t="shared" si="183"/>
        <v>1.5162247739677455E-2</v>
      </c>
      <c r="BR343" s="4">
        <f t="shared" si="183"/>
        <v>-1.4219714095338223E-2</v>
      </c>
      <c r="BS343" s="4">
        <f t="shared" si="183"/>
        <v>2.4963852528416326E-2</v>
      </c>
      <c r="BT343" s="4">
        <f t="shared" si="183"/>
        <v>7.5528704496847078E-4</v>
      </c>
      <c r="BU343" s="4">
        <f t="shared" si="183"/>
        <v>-3.1166592238419229E-2</v>
      </c>
      <c r="BV343" s="4">
        <f t="shared" si="183"/>
        <v>-7.8948922133177293E-2</v>
      </c>
      <c r="BW343" s="4">
        <f t="shared" si="183"/>
        <v>3.0675113378893306E-2</v>
      </c>
      <c r="BX343" s="4">
        <f t="shared" si="183"/>
        <v>3.7075222695318278E-3</v>
      </c>
      <c r="BY343" s="4">
        <f t="shared" si="183"/>
        <v>1.0638398205055797E-2</v>
      </c>
      <c r="BZ343" s="4">
        <f t="shared" si="183"/>
        <v>-5.1649243688308893E-2</v>
      </c>
      <c r="CA343" s="4">
        <f t="shared" si="183"/>
        <v>1.1070223754247113E-2</v>
      </c>
      <c r="CB343" s="4">
        <f t="shared" si="183"/>
        <v>1.0227361873933459E-2</v>
      </c>
      <c r="CC343" s="4">
        <f t="shared" si="183"/>
        <v>-8.4786188555522318E-3</v>
      </c>
      <c r="CD343" s="4">
        <f t="shared" si="183"/>
        <v>-2.3669744085904734E-2</v>
      </c>
      <c r="CE343" s="4">
        <f t="shared" si="183"/>
        <v>-5.5274430177772969E-2</v>
      </c>
      <c r="CF343" s="4">
        <f t="shared" si="183"/>
        <v>-3.3730010376693022E-2</v>
      </c>
      <c r="CG343" s="4">
        <f t="shared" si="183"/>
        <v>-3.1629546336090969E-2</v>
      </c>
      <c r="CH343" s="4">
        <f t="shared" si="183"/>
        <v>-5.3074691982953677E-2</v>
      </c>
      <c r="CI343" s="4">
        <f t="shared" si="183"/>
        <v>-1.7972242404430482E-2</v>
      </c>
      <c r="CJ343" s="4">
        <f t="shared" si="183"/>
        <v>1.2143663491279143E-2</v>
      </c>
      <c r="CK343" s="4">
        <f t="shared" si="183"/>
        <v>-1.2509545167534169E-2</v>
      </c>
      <c r="CL343" s="4">
        <f t="shared" si="183"/>
        <v>5.0813117461543074E-3</v>
      </c>
      <c r="CM343" s="4">
        <f t="shared" si="183"/>
        <v>-2.2943649821140489E-2</v>
      </c>
      <c r="CN343" s="4">
        <f t="shared" si="183"/>
        <v>-4.4189201380354466E-3</v>
      </c>
      <c r="CO343" s="4">
        <f t="shared" si="183"/>
        <v>8.6154111613511566E-2</v>
      </c>
      <c r="CP343" s="4">
        <f t="shared" si="183"/>
        <v>2.1581766125787452E-2</v>
      </c>
      <c r="CQ343" s="4">
        <f t="shared" si="183"/>
        <v>-5.1391860254270755E-2</v>
      </c>
      <c r="CR343" s="4">
        <f t="shared" si="183"/>
        <v>-3.5385442266371588E-2</v>
      </c>
      <c r="CS343" s="4">
        <f t="shared" si="183"/>
        <v>8.2040766915275117E-3</v>
      </c>
      <c r="CT343" s="4">
        <f t="shared" si="183"/>
        <v>1.3483350337286988E-2</v>
      </c>
      <c r="CU343" s="4">
        <f t="shared" si="183"/>
        <v>1.4074486153226869E-2</v>
      </c>
      <c r="CV343" s="4">
        <f t="shared" si="183"/>
        <v>6.1919702479209804E-3</v>
      </c>
      <c r="CW343" s="4">
        <f t="shared" si="183"/>
        <v>-1.5504186535965312E-2</v>
      </c>
      <c r="CX343" s="4">
        <f t="shared" si="183"/>
        <v>1.0204170174241668E-2</v>
      </c>
    </row>
    <row r="344" spans="2:102" x14ac:dyDescent="0.75">
      <c r="B344" s="3">
        <f t="shared" si="141"/>
        <v>88</v>
      </c>
      <c r="C344" s="4">
        <f t="shared" ref="C344:BN344" si="184">LN(C91/C90)</f>
        <v>3.7303533799064093E-3</v>
      </c>
      <c r="D344" s="4">
        <f t="shared" si="184"/>
        <v>1.3201322049228162E-3</v>
      </c>
      <c r="E344" s="4">
        <f t="shared" si="184"/>
        <v>-6.3525888593743566E-3</v>
      </c>
      <c r="F344" s="4">
        <f t="shared" si="184"/>
        <v>1.9048194970694411E-2</v>
      </c>
      <c r="G344" s="4">
        <f t="shared" si="184"/>
        <v>0</v>
      </c>
      <c r="H344" s="4">
        <f t="shared" si="184"/>
        <v>-6.5717651632346136E-3</v>
      </c>
      <c r="I344" s="4">
        <f t="shared" si="184"/>
        <v>1.0632114331047333E-2</v>
      </c>
      <c r="J344" s="4">
        <f t="shared" si="184"/>
        <v>-6.8830163578448332E-3</v>
      </c>
      <c r="K344" s="4">
        <f t="shared" si="184"/>
        <v>-6.775858787254254E-3</v>
      </c>
      <c r="L344" s="4">
        <f t="shared" si="184"/>
        <v>-3.2206147000421719E-3</v>
      </c>
      <c r="M344" s="4">
        <f t="shared" si="184"/>
        <v>2.9944602709147287E-4</v>
      </c>
      <c r="N344" s="4">
        <f t="shared" si="184"/>
        <v>0</v>
      </c>
      <c r="O344" s="4">
        <f t="shared" si="184"/>
        <v>4.0513222191787242E-3</v>
      </c>
      <c r="P344" s="4">
        <f t="shared" si="184"/>
        <v>-4.2283361095211761E-3</v>
      </c>
      <c r="Q344" s="4">
        <f t="shared" si="184"/>
        <v>-1.3563922052447844E-3</v>
      </c>
      <c r="R344" s="4">
        <f t="shared" si="184"/>
        <v>5.867270223610767E-3</v>
      </c>
      <c r="S344" s="4">
        <f t="shared" si="184"/>
        <v>-2.5141433733324595E-3</v>
      </c>
      <c r="T344" s="4">
        <f t="shared" si="184"/>
        <v>4.0551555975543337E-3</v>
      </c>
      <c r="U344" s="4">
        <f t="shared" si="184"/>
        <v>-3.9761483796395174E-3</v>
      </c>
      <c r="V344" s="4">
        <f t="shared" si="184"/>
        <v>-1.4496257672644253E-3</v>
      </c>
      <c r="W344" s="4">
        <f t="shared" si="184"/>
        <v>1.329554248124472E-2</v>
      </c>
      <c r="X344" s="4">
        <f t="shared" si="184"/>
        <v>0</v>
      </c>
      <c r="Y344" s="4">
        <f t="shared" si="184"/>
        <v>1.5860431556347797E-3</v>
      </c>
      <c r="Z344" s="4">
        <f t="shared" si="184"/>
        <v>1.5940328143518524E-2</v>
      </c>
      <c r="AA344" s="4">
        <f t="shared" si="184"/>
        <v>-8.2850515341068055E-3</v>
      </c>
      <c r="AB344" s="4">
        <f t="shared" si="184"/>
        <v>1.4108638841371125E-3</v>
      </c>
      <c r="AC344" s="4">
        <f t="shared" si="184"/>
        <v>0</v>
      </c>
      <c r="AD344" s="4">
        <f t="shared" si="184"/>
        <v>-1.8055978423385712E-3</v>
      </c>
      <c r="AE344" s="4">
        <f t="shared" si="184"/>
        <v>9.5770883643105514E-3</v>
      </c>
      <c r="AF344" s="4">
        <f t="shared" si="184"/>
        <v>-5.409595881375219E-3</v>
      </c>
      <c r="AG344" s="4">
        <f t="shared" si="184"/>
        <v>-1.2437004460351004E-2</v>
      </c>
      <c r="AH344" s="4">
        <f t="shared" si="184"/>
        <v>-3.3436859430632658E-3</v>
      </c>
      <c r="AI344" s="4">
        <f t="shared" si="184"/>
        <v>-1.2451984192197844E-2</v>
      </c>
      <c r="AJ344" s="4">
        <f t="shared" si="184"/>
        <v>7.6278020488860674E-3</v>
      </c>
      <c r="AK344" s="4">
        <f t="shared" si="184"/>
        <v>-2.166848085090314E-3</v>
      </c>
      <c r="AL344" s="4">
        <f t="shared" si="184"/>
        <v>-4.801929995407195E-3</v>
      </c>
      <c r="AM344" s="4">
        <f t="shared" si="184"/>
        <v>0</v>
      </c>
      <c r="AN344" s="4">
        <f t="shared" si="184"/>
        <v>-8.1367413930617128E-3</v>
      </c>
      <c r="AO344" s="4">
        <f t="shared" si="184"/>
        <v>5.7377206591491632E-3</v>
      </c>
      <c r="AP344" s="4">
        <f t="shared" si="184"/>
        <v>1.8993358036523157E-3</v>
      </c>
      <c r="AQ344" s="4">
        <f t="shared" si="184"/>
        <v>2.4630554323978138E-3</v>
      </c>
      <c r="AR344" s="4">
        <f t="shared" si="184"/>
        <v>1.2007648963889511E-2</v>
      </c>
      <c r="AS344" s="4">
        <f t="shared" si="184"/>
        <v>-1.2916225266546401E-2</v>
      </c>
      <c r="AT344" s="4">
        <f t="shared" si="184"/>
        <v>-1.011635770675883E-2</v>
      </c>
      <c r="AU344" s="4">
        <f t="shared" si="184"/>
        <v>1.6384493015448949E-3</v>
      </c>
      <c r="AV344" s="4">
        <f t="shared" si="184"/>
        <v>-2.8679901564913966E-3</v>
      </c>
      <c r="AW344" s="4">
        <f t="shared" si="184"/>
        <v>8.8665588784969803E-4</v>
      </c>
      <c r="AX344" s="4">
        <f t="shared" si="184"/>
        <v>-8.8919874529969113E-3</v>
      </c>
      <c r="AY344" s="4">
        <f t="shared" si="184"/>
        <v>6.3200440185878374E-3</v>
      </c>
      <c r="AZ344" s="4">
        <f t="shared" si="184"/>
        <v>-7.501910651794657E-3</v>
      </c>
      <c r="BA344" s="4">
        <f t="shared" si="184"/>
        <v>4.8989387200273342E-2</v>
      </c>
      <c r="BB344" s="4">
        <f t="shared" si="184"/>
        <v>-6.7303681896106665E-2</v>
      </c>
      <c r="BC344" s="4">
        <f t="shared" si="184"/>
        <v>2.4186247308419395E-2</v>
      </c>
      <c r="BD344" s="4">
        <f t="shared" si="184"/>
        <v>-1.9342962843130987E-2</v>
      </c>
      <c r="BE344" s="4">
        <f t="shared" si="184"/>
        <v>4.3501971811524785E-3</v>
      </c>
      <c r="BF344" s="4">
        <f t="shared" si="184"/>
        <v>-2.2569469542293726E-2</v>
      </c>
      <c r="BG344" s="4">
        <f t="shared" si="184"/>
        <v>3.517950712117332E-2</v>
      </c>
      <c r="BH344" s="4">
        <f t="shared" si="184"/>
        <v>5.9241879423293075E-3</v>
      </c>
      <c r="BI344" s="4">
        <f t="shared" si="184"/>
        <v>1.7933870912470784E-2</v>
      </c>
      <c r="BJ344" s="4">
        <f t="shared" si="184"/>
        <v>4.0005334613699206E-2</v>
      </c>
      <c r="BK344" s="4">
        <f t="shared" si="184"/>
        <v>8.0189777311274787E-2</v>
      </c>
      <c r="BL344" s="4">
        <f t="shared" si="184"/>
        <v>-5.002189827062882E-2</v>
      </c>
      <c r="BM344" s="4">
        <f t="shared" si="184"/>
        <v>2.454110891611766E-2</v>
      </c>
      <c r="BN344" s="4">
        <f t="shared" si="184"/>
        <v>-4.154224640720202E-2</v>
      </c>
      <c r="BO344" s="4">
        <f t="shared" ref="BO344:CX344" si="185">LN(BO91/BO90)</f>
        <v>4.4622418315946925E-2</v>
      </c>
      <c r="BP344" s="4">
        <f t="shared" si="185"/>
        <v>-5.5463544513203213E-2</v>
      </c>
      <c r="BQ344" s="4">
        <f t="shared" si="185"/>
        <v>6.8376071040062781E-4</v>
      </c>
      <c r="BR344" s="4">
        <f t="shared" si="185"/>
        <v>-2.7779564107075706E-2</v>
      </c>
      <c r="BS344" s="4">
        <f t="shared" si="185"/>
        <v>-1.6907414189290117E-2</v>
      </c>
      <c r="BT344" s="4">
        <f t="shared" si="185"/>
        <v>-3.9658710154717752E-2</v>
      </c>
      <c r="BU344" s="4">
        <f t="shared" si="185"/>
        <v>-2.1330796213935972E-2</v>
      </c>
      <c r="BV344" s="4">
        <f t="shared" si="185"/>
        <v>3.4074846884502456E-2</v>
      </c>
      <c r="BW344" s="4">
        <f t="shared" si="185"/>
        <v>1.465352510865776E-2</v>
      </c>
      <c r="BX344" s="4">
        <f t="shared" si="185"/>
        <v>-1.1164060546196054E-2</v>
      </c>
      <c r="BY344" s="4">
        <f t="shared" si="185"/>
        <v>-9.5694510161506725E-3</v>
      </c>
      <c r="BZ344" s="4">
        <f t="shared" si="185"/>
        <v>-4.7581374464169233E-3</v>
      </c>
      <c r="CA344" s="4">
        <f t="shared" si="185"/>
        <v>1.7281012127177569E-2</v>
      </c>
      <c r="CB344" s="4">
        <f t="shared" si="185"/>
        <v>2.0700039817145265E-2</v>
      </c>
      <c r="CC344" s="4">
        <f t="shared" si="185"/>
        <v>-2.5390585539723978E-2</v>
      </c>
      <c r="CD344" s="4">
        <f t="shared" si="185"/>
        <v>4.5362568697164693E-2</v>
      </c>
      <c r="CE344" s="4">
        <f t="shared" si="185"/>
        <v>1.5184673538317088E-2</v>
      </c>
      <c r="CF344" s="4">
        <f t="shared" si="185"/>
        <v>-2.9239813672693165E-2</v>
      </c>
      <c r="CG344" s="4">
        <f t="shared" si="185"/>
        <v>5.0448711248078565E-2</v>
      </c>
      <c r="CH344" s="4">
        <f t="shared" si="185"/>
        <v>5.210804135185873E-2</v>
      </c>
      <c r="CI344" s="4">
        <f t="shared" si="185"/>
        <v>2.5873235649509544E-3</v>
      </c>
      <c r="CJ344" s="4">
        <f t="shared" si="185"/>
        <v>1.6685189400787826E-2</v>
      </c>
      <c r="CK344" s="4">
        <f t="shared" si="185"/>
        <v>8.0241152700479997E-3</v>
      </c>
      <c r="CL344" s="4">
        <f t="shared" si="185"/>
        <v>-6.610753798052372E-3</v>
      </c>
      <c r="CM344" s="4">
        <f t="shared" si="185"/>
        <v>7.3726875514519459E-3</v>
      </c>
      <c r="CN344" s="4">
        <f t="shared" si="185"/>
        <v>3.3960599238510435E-2</v>
      </c>
      <c r="CO344" s="4">
        <f t="shared" si="185"/>
        <v>-6.0772038342094319E-2</v>
      </c>
      <c r="CP344" s="4">
        <f t="shared" si="185"/>
        <v>-5.7742730790078425E-2</v>
      </c>
      <c r="CQ344" s="4">
        <f t="shared" si="185"/>
        <v>2.2418092838983977E-2</v>
      </c>
      <c r="CR344" s="4">
        <f t="shared" si="185"/>
        <v>-2.8476526125118412E-3</v>
      </c>
      <c r="CS344" s="4">
        <f t="shared" si="185"/>
        <v>-3.8751906541625206E-2</v>
      </c>
      <c r="CT344" s="4">
        <f t="shared" si="185"/>
        <v>2.5477720787987828E-3</v>
      </c>
      <c r="CU344" s="4">
        <f t="shared" si="185"/>
        <v>1.9093658815579603E-2</v>
      </c>
      <c r="CV344" s="4">
        <f t="shared" si="185"/>
        <v>-1.2422519998557209E-2</v>
      </c>
      <c r="CW344" s="4">
        <f t="shared" si="185"/>
        <v>2.6976587698202076E-2</v>
      </c>
      <c r="CX344" s="4">
        <f t="shared" si="185"/>
        <v>-1.328583671164971E-2</v>
      </c>
    </row>
    <row r="345" spans="2:102" x14ac:dyDescent="0.75">
      <c r="B345" s="3">
        <f t="shared" si="141"/>
        <v>89</v>
      </c>
      <c r="C345" s="4">
        <f t="shared" ref="C345:BN345" si="186">LN(C92/C91)</f>
        <v>1.1634187281340604E-2</v>
      </c>
      <c r="D345" s="4">
        <f t="shared" si="186"/>
        <v>1.3183917532582322E-3</v>
      </c>
      <c r="E345" s="4">
        <f t="shared" si="186"/>
        <v>3.7105793965357746E-3</v>
      </c>
      <c r="F345" s="4">
        <f t="shared" si="186"/>
        <v>0</v>
      </c>
      <c r="G345" s="4">
        <f t="shared" si="186"/>
        <v>-4.1067819526533593E-3</v>
      </c>
      <c r="H345" s="4">
        <f t="shared" si="186"/>
        <v>1.7429635135283596E-2</v>
      </c>
      <c r="I345" s="4">
        <f t="shared" si="186"/>
        <v>8.774551764156131E-3</v>
      </c>
      <c r="J345" s="4">
        <f t="shared" si="186"/>
        <v>1.1770611620380674E-2</v>
      </c>
      <c r="K345" s="4">
        <f t="shared" si="186"/>
        <v>-7.3926978710603898E-3</v>
      </c>
      <c r="L345" s="4">
        <f t="shared" si="186"/>
        <v>-6.4725145056174788E-3</v>
      </c>
      <c r="M345" s="4">
        <f t="shared" si="186"/>
        <v>1.1968882338461726E-3</v>
      </c>
      <c r="N345" s="4">
        <f t="shared" si="186"/>
        <v>0</v>
      </c>
      <c r="O345" s="4">
        <f t="shared" si="186"/>
        <v>-2.6990569691649467E-3</v>
      </c>
      <c r="P345" s="4">
        <f t="shared" si="186"/>
        <v>-2.42424361150628E-3</v>
      </c>
      <c r="Q345" s="4">
        <f t="shared" si="186"/>
        <v>-1.3582345042219049E-3</v>
      </c>
      <c r="R345" s="4">
        <f t="shared" si="186"/>
        <v>-1.2509361063465995E-2</v>
      </c>
      <c r="S345" s="4">
        <f t="shared" si="186"/>
        <v>-9.4443576986935401E-4</v>
      </c>
      <c r="T345" s="4">
        <f t="shared" si="186"/>
        <v>-6.903580717753416E-3</v>
      </c>
      <c r="U345" s="4">
        <f t="shared" si="186"/>
        <v>0</v>
      </c>
      <c r="V345" s="4">
        <f t="shared" si="186"/>
        <v>-1.7561426929947183E-2</v>
      </c>
      <c r="W345" s="4">
        <f t="shared" si="186"/>
        <v>5.6444176196769101E-3</v>
      </c>
      <c r="X345" s="4">
        <f t="shared" si="186"/>
        <v>0</v>
      </c>
      <c r="Y345" s="4">
        <f t="shared" si="186"/>
        <v>7.8927007989092034E-3</v>
      </c>
      <c r="Z345" s="4">
        <f t="shared" si="186"/>
        <v>-2.7945989310158002E-3</v>
      </c>
      <c r="AA345" s="4">
        <f t="shared" si="186"/>
        <v>-1.6778917129109366E-2</v>
      </c>
      <c r="AB345" s="4">
        <f t="shared" si="186"/>
        <v>-2.0161297151846595E-3</v>
      </c>
      <c r="AC345" s="4">
        <f t="shared" si="186"/>
        <v>-4.2075798400149928E-3</v>
      </c>
      <c r="AD345" s="4">
        <f t="shared" si="186"/>
        <v>-6.0259116014450039E-4</v>
      </c>
      <c r="AE345" s="4">
        <f t="shared" si="186"/>
        <v>1.2628423548179279E-2</v>
      </c>
      <c r="AF345" s="4">
        <f t="shared" si="186"/>
        <v>-4.6602026087302082E-3</v>
      </c>
      <c r="AG345" s="4">
        <f t="shared" si="186"/>
        <v>1.9535071654928678E-3</v>
      </c>
      <c r="AH345" s="4">
        <f t="shared" si="186"/>
        <v>7.1514011576253068E-3</v>
      </c>
      <c r="AI345" s="4">
        <f t="shared" si="186"/>
        <v>1.2451984192197866E-2</v>
      </c>
      <c r="AJ345" s="4">
        <f t="shared" si="186"/>
        <v>0</v>
      </c>
      <c r="AK345" s="4">
        <f t="shared" si="186"/>
        <v>-6.2169923588069392E-3</v>
      </c>
      <c r="AL345" s="4">
        <f t="shared" si="186"/>
        <v>-2.4096397201533995E-3</v>
      </c>
      <c r="AM345" s="4">
        <f t="shared" si="186"/>
        <v>3.4782643763250137E-3</v>
      </c>
      <c r="AN345" s="4">
        <f t="shared" si="186"/>
        <v>-3.273325344969249E-3</v>
      </c>
      <c r="AO345" s="4">
        <f t="shared" si="186"/>
        <v>8.16993509496062E-4</v>
      </c>
      <c r="AP345" s="4">
        <f t="shared" si="186"/>
        <v>7.0905520420033391E-3</v>
      </c>
      <c r="AQ345" s="4">
        <f t="shared" si="186"/>
        <v>1.2292564547296896E-3</v>
      </c>
      <c r="AR345" s="4">
        <f t="shared" si="186"/>
        <v>-1.1252931946933701E-2</v>
      </c>
      <c r="AS345" s="4">
        <f t="shared" si="186"/>
        <v>-2.5031302181185884E-3</v>
      </c>
      <c r="AT345" s="4">
        <f t="shared" si="186"/>
        <v>4.8738817419087766E-3</v>
      </c>
      <c r="AU345" s="4">
        <f t="shared" si="186"/>
        <v>6.7981227138209652E-3</v>
      </c>
      <c r="AV345" s="4">
        <f t="shared" si="186"/>
        <v>-2.0294273834897273E-3</v>
      </c>
      <c r="AW345" s="4">
        <f t="shared" si="186"/>
        <v>7.382798415809127E-4</v>
      </c>
      <c r="AX345" s="4">
        <f t="shared" si="186"/>
        <v>6.8681321381130621E-4</v>
      </c>
      <c r="AY345" s="4">
        <f t="shared" si="186"/>
        <v>1.2804272245987749E-2</v>
      </c>
      <c r="AZ345" s="4">
        <f t="shared" si="186"/>
        <v>1.719690879526679E-3</v>
      </c>
      <c r="BA345" s="4">
        <f t="shared" si="186"/>
        <v>2.6525214491311235E-3</v>
      </c>
      <c r="BB345" s="4">
        <f t="shared" si="186"/>
        <v>-2.7809278698427975E-2</v>
      </c>
      <c r="BC345" s="4">
        <f t="shared" si="186"/>
        <v>-2.0998146839773354E-2</v>
      </c>
      <c r="BD345" s="4">
        <f t="shared" si="186"/>
        <v>6.5758479810286624E-2</v>
      </c>
      <c r="BE345" s="4">
        <f t="shared" si="186"/>
        <v>-1.3107779151700969E-2</v>
      </c>
      <c r="BF345" s="4">
        <f t="shared" si="186"/>
        <v>1.2959144642505336E-2</v>
      </c>
      <c r="BG345" s="4">
        <f t="shared" si="186"/>
        <v>-1.4299280011417186E-2</v>
      </c>
      <c r="BH345" s="4">
        <f t="shared" si="186"/>
        <v>-5.9241879423294012E-3</v>
      </c>
      <c r="BI345" s="4">
        <f t="shared" si="186"/>
        <v>-1.4493007302566864E-2</v>
      </c>
      <c r="BJ345" s="4">
        <f t="shared" si="186"/>
        <v>-1.9802627296179754E-2</v>
      </c>
      <c r="BK345" s="4">
        <f t="shared" si="186"/>
        <v>2.9368596733097057E-3</v>
      </c>
      <c r="BL345" s="4">
        <f t="shared" si="186"/>
        <v>5.5824190826811892E-2</v>
      </c>
      <c r="BM345" s="4">
        <f t="shared" si="186"/>
        <v>7.7620053354891094E-3</v>
      </c>
      <c r="BN345" s="4">
        <f t="shared" si="186"/>
        <v>-1.4043530977313232E-2</v>
      </c>
      <c r="BO345" s="4">
        <f t="shared" ref="BO345:CX345" si="187">LN(BO92/BO91)</f>
        <v>-0.11158454788446968</v>
      </c>
      <c r="BP345" s="4">
        <f t="shared" si="187"/>
        <v>2.9455102297567446E-3</v>
      </c>
      <c r="BQ345" s="4">
        <f t="shared" si="187"/>
        <v>-6.8376071040064245E-4</v>
      </c>
      <c r="BR345" s="4">
        <f t="shared" si="187"/>
        <v>1.398624197473987E-2</v>
      </c>
      <c r="BS345" s="4">
        <f t="shared" si="187"/>
        <v>1.394444905863294E-2</v>
      </c>
      <c r="BT345" s="4">
        <f t="shared" si="187"/>
        <v>5.166635911860732E-2</v>
      </c>
      <c r="BU345" s="4">
        <f t="shared" si="187"/>
        <v>-3.8119487074171859E-3</v>
      </c>
      <c r="BV345" s="4">
        <f t="shared" si="187"/>
        <v>0</v>
      </c>
      <c r="BW345" s="4">
        <f t="shared" si="187"/>
        <v>-3.7571194790054871E-2</v>
      </c>
      <c r="BX345" s="4">
        <f t="shared" si="187"/>
        <v>1.7721461092355201E-2</v>
      </c>
      <c r="BY345" s="4">
        <f t="shared" si="187"/>
        <v>-1.9418085857101513E-2</v>
      </c>
      <c r="BZ345" s="4">
        <f t="shared" si="187"/>
        <v>3.8211276363836033E-2</v>
      </c>
      <c r="CA345" s="4">
        <f t="shared" si="187"/>
        <v>-5.6575122469379562E-2</v>
      </c>
      <c r="CB345" s="4">
        <f t="shared" si="187"/>
        <v>-5.5386320994930884E-4</v>
      </c>
      <c r="CC345" s="4">
        <f t="shared" si="187"/>
        <v>3.5743619189626333E-2</v>
      </c>
      <c r="CD345" s="4">
        <f t="shared" si="187"/>
        <v>-6.6543390776611519E-2</v>
      </c>
      <c r="CE345" s="4">
        <f t="shared" si="187"/>
        <v>-2.9494218751214798E-2</v>
      </c>
      <c r="CF345" s="4">
        <f t="shared" si="187"/>
        <v>5.0957667601382636E-2</v>
      </c>
      <c r="CG345" s="4">
        <f t="shared" si="187"/>
        <v>2.253039490670785E-2</v>
      </c>
      <c r="CH345" s="4">
        <f t="shared" si="187"/>
        <v>-4.847319234324886E-3</v>
      </c>
      <c r="CI345" s="4">
        <f t="shared" si="187"/>
        <v>-1.8253440309350461E-2</v>
      </c>
      <c r="CJ345" s="4">
        <f t="shared" si="187"/>
        <v>-4.0747057280158559E-2</v>
      </c>
      <c r="CK345" s="4">
        <f t="shared" si="187"/>
        <v>-3.4039354411283633E-2</v>
      </c>
      <c r="CL345" s="4">
        <f t="shared" si="187"/>
        <v>6.0384496950351252E-2</v>
      </c>
      <c r="CM345" s="4">
        <f t="shared" si="187"/>
        <v>-1.3107228481457367E-2</v>
      </c>
      <c r="CN345" s="4">
        <f t="shared" si="187"/>
        <v>-1.4661754666289753E-2</v>
      </c>
      <c r="CO345" s="4">
        <f t="shared" si="187"/>
        <v>6.5477929379506805E-2</v>
      </c>
      <c r="CP345" s="4">
        <f t="shared" si="187"/>
        <v>5.7697511229174853E-3</v>
      </c>
      <c r="CQ345" s="4">
        <f t="shared" si="187"/>
        <v>-2.7358814351961167E-2</v>
      </c>
      <c r="CR345" s="4">
        <f t="shared" si="187"/>
        <v>-3.0890487019338445E-2</v>
      </c>
      <c r="CS345" s="4">
        <f t="shared" si="187"/>
        <v>-2.2783431805064307E-2</v>
      </c>
      <c r="CT345" s="4">
        <f t="shared" si="187"/>
        <v>1.327033692089661E-2</v>
      </c>
      <c r="CU345" s="4">
        <f t="shared" si="187"/>
        <v>-2.2472855852058514E-2</v>
      </c>
      <c r="CV345" s="4">
        <f t="shared" si="187"/>
        <v>3.1201273362434566E-3</v>
      </c>
      <c r="CW345" s="4">
        <f t="shared" si="187"/>
        <v>-1.1472401162236696E-2</v>
      </c>
      <c r="CX345" s="4">
        <f t="shared" si="187"/>
        <v>9.1843647078232574E-2</v>
      </c>
    </row>
    <row r="346" spans="2:102" x14ac:dyDescent="0.75">
      <c r="B346" s="3">
        <f t="shared" si="141"/>
        <v>90</v>
      </c>
      <c r="C346" s="4">
        <f t="shared" ref="C346:BN346" si="188">LN(C93/C92)</f>
        <v>-4.2149693593119238E-3</v>
      </c>
      <c r="D346" s="4">
        <f t="shared" si="188"/>
        <v>0</v>
      </c>
      <c r="E346" s="4">
        <f t="shared" si="188"/>
        <v>-3.710579396535713E-3</v>
      </c>
      <c r="F346" s="4">
        <f t="shared" si="188"/>
        <v>1.8692133012152546E-2</v>
      </c>
      <c r="G346" s="4">
        <f t="shared" si="188"/>
        <v>4.1067819526532812E-3</v>
      </c>
      <c r="H346" s="4">
        <f t="shared" si="188"/>
        <v>-9.7667623897145367E-3</v>
      </c>
      <c r="I346" s="4">
        <f t="shared" si="188"/>
        <v>-4.0852114007700604E-3</v>
      </c>
      <c r="J346" s="4">
        <f t="shared" si="188"/>
        <v>1.1151630717091909E-2</v>
      </c>
      <c r="K346" s="4">
        <f t="shared" si="188"/>
        <v>1.1409014357916423E-3</v>
      </c>
      <c r="L346" s="4">
        <f t="shared" si="188"/>
        <v>-9.7880063661629317E-3</v>
      </c>
      <c r="M346" s="4">
        <f t="shared" si="188"/>
        <v>-1.496334260937651E-3</v>
      </c>
      <c r="N346" s="4">
        <f t="shared" si="188"/>
        <v>0</v>
      </c>
      <c r="O346" s="4">
        <f t="shared" si="188"/>
        <v>0</v>
      </c>
      <c r="P346" s="4">
        <f t="shared" si="188"/>
        <v>4.8426244757879908E-3</v>
      </c>
      <c r="Q346" s="4">
        <f t="shared" si="188"/>
        <v>0</v>
      </c>
      <c r="R346" s="4">
        <f t="shared" si="188"/>
        <v>-3.7030180019518373E-4</v>
      </c>
      <c r="S346" s="4">
        <f t="shared" si="188"/>
        <v>7.2179820671076202E-3</v>
      </c>
      <c r="T346" s="4">
        <f t="shared" si="188"/>
        <v>6.0938640743228127E-3</v>
      </c>
      <c r="U346" s="4">
        <f t="shared" si="188"/>
        <v>-3.9920212695373379E-3</v>
      </c>
      <c r="V346" s="4">
        <f t="shared" si="188"/>
        <v>4.9200492997401076E-4</v>
      </c>
      <c r="W346" s="4">
        <f t="shared" si="188"/>
        <v>0</v>
      </c>
      <c r="X346" s="4">
        <f t="shared" si="188"/>
        <v>0</v>
      </c>
      <c r="Y346" s="4">
        <f t="shared" si="188"/>
        <v>-4.728141195946012E-3</v>
      </c>
      <c r="Z346" s="4">
        <f t="shared" si="188"/>
        <v>4.6533355256411285E-3</v>
      </c>
      <c r="AA346" s="4">
        <f t="shared" si="188"/>
        <v>-5.0890695074712932E-3</v>
      </c>
      <c r="AB346" s="4">
        <f t="shared" si="188"/>
        <v>-1.4137132517098156E-3</v>
      </c>
      <c r="AC346" s="4">
        <f t="shared" si="188"/>
        <v>-7.0298772666611787E-4</v>
      </c>
      <c r="AD346" s="4">
        <f t="shared" si="188"/>
        <v>-1.2062727638815322E-3</v>
      </c>
      <c r="AE346" s="4">
        <f t="shared" si="188"/>
        <v>1.567398440012676E-3</v>
      </c>
      <c r="AF346" s="4">
        <f t="shared" si="188"/>
        <v>5.0475742967042913E-3</v>
      </c>
      <c r="AG346" s="4">
        <f t="shared" si="188"/>
        <v>4.2843298250645088E-3</v>
      </c>
      <c r="AH346" s="4">
        <f t="shared" si="188"/>
        <v>-1.3390922240369509E-2</v>
      </c>
      <c r="AI346" s="4">
        <f t="shared" si="188"/>
        <v>6.4611091142888419E-3</v>
      </c>
      <c r="AJ346" s="4">
        <f t="shared" si="188"/>
        <v>1.5186031771900596E-3</v>
      </c>
      <c r="AK346" s="4">
        <f t="shared" si="188"/>
        <v>-1.3182865114878449E-2</v>
      </c>
      <c r="AL346" s="4">
        <f t="shared" si="188"/>
        <v>7.211569715560623E-3</v>
      </c>
      <c r="AM346" s="4">
        <f t="shared" si="188"/>
        <v>0</v>
      </c>
      <c r="AN346" s="4">
        <f t="shared" si="188"/>
        <v>1.7066647477304974E-2</v>
      </c>
      <c r="AO346" s="4">
        <f t="shared" si="188"/>
        <v>-1.634655043195295E-3</v>
      </c>
      <c r="AP346" s="4">
        <f t="shared" si="188"/>
        <v>5.1679701584425976E-3</v>
      </c>
      <c r="AQ346" s="4">
        <f t="shared" si="188"/>
        <v>6.1237178505289839E-3</v>
      </c>
      <c r="AR346" s="4">
        <f t="shared" si="188"/>
        <v>-1.1322892321267569E-3</v>
      </c>
      <c r="AS346" s="4">
        <f t="shared" si="188"/>
        <v>1.0020040918514513E-3</v>
      </c>
      <c r="AT346" s="4">
        <f t="shared" si="188"/>
        <v>1.0587642201322304E-2</v>
      </c>
      <c r="AU346" s="4">
        <f t="shared" si="188"/>
        <v>-3.257331870306399E-3</v>
      </c>
      <c r="AV346" s="4">
        <f t="shared" si="188"/>
        <v>1.5224565234551995E-3</v>
      </c>
      <c r="AW346" s="4">
        <f t="shared" si="188"/>
        <v>-3.1044448023885111E-3</v>
      </c>
      <c r="AX346" s="4">
        <f t="shared" si="188"/>
        <v>6.1601837514578626E-3</v>
      </c>
      <c r="AY346" s="4">
        <f t="shared" si="188"/>
        <v>-3.1148262476650536E-3</v>
      </c>
      <c r="AZ346" s="4">
        <f t="shared" si="188"/>
        <v>3.2164710908342583E-3</v>
      </c>
      <c r="BA346" s="4">
        <f t="shared" si="188"/>
        <v>7.1550304866388192E-2</v>
      </c>
      <c r="BB346" s="4">
        <f t="shared" si="188"/>
        <v>8.6393625907078605E-3</v>
      </c>
      <c r="BC346" s="4">
        <f t="shared" si="188"/>
        <v>-7.6600363482563633E-2</v>
      </c>
      <c r="BD346" s="4">
        <f t="shared" si="188"/>
        <v>-1.5481326519276419E-2</v>
      </c>
      <c r="BE346" s="4">
        <f t="shared" si="188"/>
        <v>3.617128467528051E-2</v>
      </c>
      <c r="BF346" s="4">
        <f t="shared" si="188"/>
        <v>1.9129169908995391E-2</v>
      </c>
      <c r="BG346" s="4">
        <f t="shared" si="188"/>
        <v>4.9968873491037643E-3</v>
      </c>
      <c r="BH346" s="4">
        <f t="shared" si="188"/>
        <v>1.1226114942513458E-2</v>
      </c>
      <c r="BI346" s="4">
        <f t="shared" si="188"/>
        <v>4.6968800508619193E-2</v>
      </c>
      <c r="BJ346" s="4">
        <f t="shared" si="188"/>
        <v>-6.1875403718087529E-2</v>
      </c>
      <c r="BK346" s="4">
        <f t="shared" si="188"/>
        <v>-4.6827282498579391E-2</v>
      </c>
      <c r="BL346" s="4">
        <f t="shared" si="188"/>
        <v>-2.3413946676057465E-2</v>
      </c>
      <c r="BM346" s="4">
        <f t="shared" si="188"/>
        <v>2.6283836074227816E-2</v>
      </c>
      <c r="BN346" s="4">
        <f t="shared" si="188"/>
        <v>4.9996047905728487E-2</v>
      </c>
      <c r="BO346" s="4">
        <f t="shared" ref="BO346:CX346" si="189">LN(BO93/BO92)</f>
        <v>4.2625194639824886E-2</v>
      </c>
      <c r="BP346" s="4">
        <f t="shared" si="189"/>
        <v>4.5985113241823437E-2</v>
      </c>
      <c r="BQ346" s="4">
        <f t="shared" si="189"/>
        <v>3.4289073478632165E-2</v>
      </c>
      <c r="BR346" s="4">
        <f t="shared" si="189"/>
        <v>4.3243303209265387E-2</v>
      </c>
      <c r="BS346" s="4">
        <f t="shared" si="189"/>
        <v>-9.940439705250801E-3</v>
      </c>
      <c r="BT346" s="4">
        <f t="shared" si="189"/>
        <v>-2.2404789058522727E-3</v>
      </c>
      <c r="BU346" s="4">
        <f t="shared" si="189"/>
        <v>2.4521819722887594E-2</v>
      </c>
      <c r="BV346" s="4">
        <f t="shared" si="189"/>
        <v>2.8403494614119784E-2</v>
      </c>
      <c r="BW346" s="4">
        <f t="shared" si="189"/>
        <v>4.2061050442741962E-3</v>
      </c>
      <c r="BX346" s="4">
        <f t="shared" si="189"/>
        <v>2.8553965964042425E-3</v>
      </c>
      <c r="BY346" s="4">
        <f t="shared" si="189"/>
        <v>1.8349138668196617E-2</v>
      </c>
      <c r="BZ346" s="4">
        <f t="shared" si="189"/>
        <v>-3.1872110920100463E-2</v>
      </c>
      <c r="CA346" s="4">
        <f t="shared" si="189"/>
        <v>-5.0891607296389148E-2</v>
      </c>
      <c r="CB346" s="4">
        <f t="shared" si="189"/>
        <v>-4.9986219048363568E-3</v>
      </c>
      <c r="CC346" s="4">
        <f t="shared" si="189"/>
        <v>5.5544544629521742E-2</v>
      </c>
      <c r="CD346" s="4">
        <f t="shared" si="189"/>
        <v>2.5661785514482977E-2</v>
      </c>
      <c r="CE346" s="4">
        <f t="shared" si="189"/>
        <v>6.8031581805945401E-2</v>
      </c>
      <c r="CF346" s="4">
        <f t="shared" si="189"/>
        <v>-2.0004057450954859E-2</v>
      </c>
      <c r="CG346" s="4">
        <f t="shared" si="189"/>
        <v>-6.0944830587612332E-3</v>
      </c>
      <c r="CH346" s="4">
        <f t="shared" si="189"/>
        <v>1.5907783034638755E-2</v>
      </c>
      <c r="CI346" s="4">
        <f t="shared" si="189"/>
        <v>4.8790164169432049E-2</v>
      </c>
      <c r="CJ346" s="4">
        <f t="shared" si="189"/>
        <v>2.0764557692820231E-2</v>
      </c>
      <c r="CK346" s="4">
        <f t="shared" si="189"/>
        <v>5.8707600826777909E-2</v>
      </c>
      <c r="CL346" s="4">
        <f t="shared" si="189"/>
        <v>-1.3539858686410743E-2</v>
      </c>
      <c r="CM346" s="4">
        <f t="shared" si="189"/>
        <v>3.9793048557442257E-2</v>
      </c>
      <c r="CN346" s="4">
        <f t="shared" si="189"/>
        <v>1.9785591666159116E-2</v>
      </c>
      <c r="CO346" s="4">
        <f t="shared" si="189"/>
        <v>-3.2203140494634706E-2</v>
      </c>
      <c r="CP346" s="4">
        <f t="shared" si="189"/>
        <v>1.402256163130528E-2</v>
      </c>
      <c r="CQ346" s="4">
        <f t="shared" si="189"/>
        <v>4.2662795491351387E-2</v>
      </c>
      <c r="CR346" s="4">
        <f t="shared" si="189"/>
        <v>1.0726577738643342E-2</v>
      </c>
      <c r="CS346" s="4">
        <f t="shared" si="189"/>
        <v>0</v>
      </c>
      <c r="CT346" s="4">
        <f t="shared" si="189"/>
        <v>8.1275845966583219E-3</v>
      </c>
      <c r="CU346" s="4">
        <f t="shared" si="189"/>
        <v>3.1416196233378914E-2</v>
      </c>
      <c r="CV346" s="4">
        <f t="shared" si="189"/>
        <v>4.2689408695050571E-2</v>
      </c>
      <c r="CW346" s="4">
        <f t="shared" si="189"/>
        <v>-7.7220460939102778E-3</v>
      </c>
      <c r="CX346" s="4">
        <f t="shared" si="189"/>
        <v>-2.6148387812837775E-2</v>
      </c>
    </row>
    <row r="347" spans="2:102" x14ac:dyDescent="0.75">
      <c r="B347" s="3">
        <f t="shared" si="141"/>
        <v>91</v>
      </c>
      <c r="C347" s="4">
        <f t="shared" ref="C347:BN347" si="190">LN(C94/C93)</f>
        <v>-7.419217922028677E-3</v>
      </c>
      <c r="D347" s="4">
        <f t="shared" si="190"/>
        <v>-2.6385239581810604E-3</v>
      </c>
      <c r="E347" s="4">
        <f t="shared" si="190"/>
        <v>-5.3120851182740536E-4</v>
      </c>
      <c r="F347" s="4">
        <f t="shared" si="190"/>
        <v>0</v>
      </c>
      <c r="G347" s="4">
        <f t="shared" si="190"/>
        <v>4.0899852515252876E-3</v>
      </c>
      <c r="H347" s="4">
        <f t="shared" si="190"/>
        <v>-9.8630936551715401E-3</v>
      </c>
      <c r="I347" s="4">
        <f t="shared" si="190"/>
        <v>-1.7559267022650312E-3</v>
      </c>
      <c r="J347" s="4">
        <f t="shared" si="190"/>
        <v>-1.1151630717091823E-2</v>
      </c>
      <c r="K347" s="4">
        <f t="shared" si="190"/>
        <v>1.7089152549689959E-3</v>
      </c>
      <c r="L347" s="4">
        <f t="shared" si="190"/>
        <v>-3.2840752011898846E-3</v>
      </c>
      <c r="M347" s="4">
        <f t="shared" si="190"/>
        <v>-5.9916119228063539E-4</v>
      </c>
      <c r="N347" s="4">
        <f t="shared" si="190"/>
        <v>0</v>
      </c>
      <c r="O347" s="4">
        <f t="shared" si="190"/>
        <v>2.6990569691649835E-3</v>
      </c>
      <c r="P347" s="4">
        <f t="shared" si="190"/>
        <v>6.6205478055891397E-3</v>
      </c>
      <c r="Q347" s="4">
        <f t="shared" si="190"/>
        <v>-7.8458529711453034E-3</v>
      </c>
      <c r="R347" s="4">
        <f t="shared" si="190"/>
        <v>-2.2246950221110513E-3</v>
      </c>
      <c r="S347" s="4">
        <f t="shared" si="190"/>
        <v>-3.127443340581756E-4</v>
      </c>
      <c r="T347" s="4">
        <f t="shared" si="190"/>
        <v>-3.2454389541237035E-3</v>
      </c>
      <c r="U347" s="4">
        <f t="shared" si="190"/>
        <v>-6.0180723255630212E-3</v>
      </c>
      <c r="V347" s="4">
        <f t="shared" si="190"/>
        <v>9.8328424834881164E-4</v>
      </c>
      <c r="W347" s="4">
        <f t="shared" si="190"/>
        <v>6.8557451445544941E-3</v>
      </c>
      <c r="X347" s="4">
        <f t="shared" si="190"/>
        <v>0</v>
      </c>
      <c r="Y347" s="4">
        <f t="shared" si="190"/>
        <v>-1.5810279973187068E-3</v>
      </c>
      <c r="Z347" s="4">
        <f t="shared" si="190"/>
        <v>1.3831479148461799E-2</v>
      </c>
      <c r="AA347" s="4">
        <f t="shared" si="190"/>
        <v>1.0152371464018128E-2</v>
      </c>
      <c r="AB347" s="4">
        <f t="shared" si="190"/>
        <v>-3.4416472882522814E-3</v>
      </c>
      <c r="AC347" s="4">
        <f t="shared" si="190"/>
        <v>1.4054816087349464E-3</v>
      </c>
      <c r="AD347" s="4">
        <f t="shared" si="190"/>
        <v>1.8088639240260308E-3</v>
      </c>
      <c r="AE347" s="4">
        <f t="shared" si="190"/>
        <v>7.8277890494076634E-4</v>
      </c>
      <c r="AF347" s="4">
        <f t="shared" si="190"/>
        <v>-1.1625655252431228E-3</v>
      </c>
      <c r="AG347" s="4">
        <f t="shared" si="190"/>
        <v>-7.7760501585467316E-4</v>
      </c>
      <c r="AH347" s="4">
        <f t="shared" si="190"/>
        <v>-1.6015872552517206E-2</v>
      </c>
      <c r="AI347" s="4">
        <f t="shared" si="190"/>
        <v>2.9231239756047941E-3</v>
      </c>
      <c r="AJ347" s="4">
        <f t="shared" si="190"/>
        <v>0</v>
      </c>
      <c r="AK347" s="4">
        <f t="shared" si="190"/>
        <v>-1.1439590909394431E-2</v>
      </c>
      <c r="AL347" s="4">
        <f t="shared" si="190"/>
        <v>2.3923456386196799E-3</v>
      </c>
      <c r="AM347" s="4">
        <f t="shared" si="190"/>
        <v>4.6189458562944583E-3</v>
      </c>
      <c r="AN347" s="4">
        <f t="shared" si="190"/>
        <v>6.4257249209704916E-3</v>
      </c>
      <c r="AO347" s="4">
        <f t="shared" si="190"/>
        <v>-4.9200591254498702E-3</v>
      </c>
      <c r="AP347" s="4">
        <f t="shared" si="190"/>
        <v>2.4075236874785071E-2</v>
      </c>
      <c r="AQ347" s="4">
        <f t="shared" si="190"/>
        <v>7.2993024816115351E-3</v>
      </c>
      <c r="AR347" s="4">
        <f t="shared" si="190"/>
        <v>1.2944557447954634E-2</v>
      </c>
      <c r="AS347" s="4">
        <f t="shared" si="190"/>
        <v>-5.008765444057989E-4</v>
      </c>
      <c r="AT347" s="4">
        <f t="shared" si="190"/>
        <v>-1.3003055736407669E-4</v>
      </c>
      <c r="AU347" s="4">
        <f t="shared" si="190"/>
        <v>2.1727330655020665E-3</v>
      </c>
      <c r="AV347" s="4">
        <f t="shared" si="190"/>
        <v>-1.6904741820323463E-4</v>
      </c>
      <c r="AW347" s="4">
        <f t="shared" si="190"/>
        <v>4.4319765262260348E-3</v>
      </c>
      <c r="AX347" s="4">
        <f t="shared" si="190"/>
        <v>6.821282665586063E-4</v>
      </c>
      <c r="AY347" s="4">
        <f t="shared" si="190"/>
        <v>-1.3131790189295511E-2</v>
      </c>
      <c r="AZ347" s="4">
        <f t="shared" si="190"/>
        <v>9.1636229939684368E-3</v>
      </c>
      <c r="BA347" s="4">
        <f t="shared" si="190"/>
        <v>-9.3646952143978432E-2</v>
      </c>
      <c r="BB347" s="4">
        <f t="shared" si="190"/>
        <v>0.14489135441446144</v>
      </c>
      <c r="BC347" s="4">
        <f t="shared" si="190"/>
        <v>4.3704434234729035E-2</v>
      </c>
      <c r="BD347" s="4">
        <f t="shared" si="190"/>
        <v>-5.2141645135005887E-3</v>
      </c>
      <c r="BE347" s="4">
        <f t="shared" si="190"/>
        <v>1.3168481046870302E-2</v>
      </c>
      <c r="BF347" s="4">
        <f t="shared" si="190"/>
        <v>-2.0202707317519355E-2</v>
      </c>
      <c r="BG347" s="4">
        <f t="shared" si="190"/>
        <v>-1.0648393757035185E-2</v>
      </c>
      <c r="BH347" s="4">
        <f t="shared" si="190"/>
        <v>-2.3529422620267274E-3</v>
      </c>
      <c r="BI347" s="4">
        <f t="shared" si="190"/>
        <v>-4.5165340583659189E-3</v>
      </c>
      <c r="BJ347" s="4">
        <f t="shared" si="190"/>
        <v>8.1678031014267294E-2</v>
      </c>
      <c r="BK347" s="4">
        <f t="shared" si="190"/>
        <v>0.10934763947991338</v>
      </c>
      <c r="BL347" s="4">
        <f t="shared" si="190"/>
        <v>-1.3299897948335722E-2</v>
      </c>
      <c r="BM347" s="4">
        <f t="shared" si="190"/>
        <v>-0.12271147849537335</v>
      </c>
      <c r="BN347" s="4">
        <f t="shared" si="190"/>
        <v>1.2256420836976022E-2</v>
      </c>
      <c r="BO347" s="4">
        <f t="shared" ref="BO347:CX347" si="191">LN(BO94/BO93)</f>
        <v>-0.11326835530185678</v>
      </c>
      <c r="BP347" s="4">
        <f t="shared" si="191"/>
        <v>-1.1773152231764849E-2</v>
      </c>
      <c r="BQ347" s="4">
        <f t="shared" si="191"/>
        <v>-3.2239192337188305E-2</v>
      </c>
      <c r="BR347" s="4">
        <f t="shared" si="191"/>
        <v>-2.3861639926879712E-2</v>
      </c>
      <c r="BS347" s="4">
        <f t="shared" si="191"/>
        <v>-5.0075217306222927E-3</v>
      </c>
      <c r="BT347" s="4">
        <f t="shared" si="191"/>
        <v>-4.8248254953991487E-2</v>
      </c>
      <c r="BU347" s="4">
        <f t="shared" si="191"/>
        <v>3.9578986280657938E-2</v>
      </c>
      <c r="BV347" s="4">
        <f t="shared" si="191"/>
        <v>7.1382522442472477E-3</v>
      </c>
      <c r="BW347" s="4">
        <f t="shared" si="191"/>
        <v>-9.8419072104122055E-3</v>
      </c>
      <c r="BX347" s="4">
        <f t="shared" si="191"/>
        <v>1.214589830210812E-2</v>
      </c>
      <c r="BY347" s="4">
        <f t="shared" si="191"/>
        <v>2.1164811192043331E-2</v>
      </c>
      <c r="BZ347" s="4">
        <f t="shared" si="191"/>
        <v>3.7974341907743403E-2</v>
      </c>
      <c r="CA347" s="4">
        <f t="shared" si="191"/>
        <v>1.9389123435840944E-2</v>
      </c>
      <c r="CB347" s="4">
        <f t="shared" si="191"/>
        <v>1.2724929655977336E-2</v>
      </c>
      <c r="CC347" s="4">
        <f t="shared" si="191"/>
        <v>-6.5897578279424301E-2</v>
      </c>
      <c r="CD347" s="4">
        <f t="shared" si="191"/>
        <v>-5.9790910560580711E-3</v>
      </c>
      <c r="CE347" s="4">
        <f t="shared" si="191"/>
        <v>-3.1030625390977035E-2</v>
      </c>
      <c r="CF347" s="4">
        <f t="shared" si="191"/>
        <v>1.8996500690655085E-2</v>
      </c>
      <c r="CG347" s="4">
        <f t="shared" si="191"/>
        <v>3.0518843626644908E-3</v>
      </c>
      <c r="CH347" s="4">
        <f t="shared" si="191"/>
        <v>-6.3678059303325138E-2</v>
      </c>
      <c r="CI347" s="4">
        <f t="shared" si="191"/>
        <v>-4.8790164169432056E-2</v>
      </c>
      <c r="CJ347" s="4">
        <f t="shared" si="191"/>
        <v>9.4960538272301134E-3</v>
      </c>
      <c r="CK347" s="4">
        <f t="shared" si="191"/>
        <v>-2.2672237768779396E-2</v>
      </c>
      <c r="CL347" s="4">
        <f t="shared" si="191"/>
        <v>-4.175556875646929E-2</v>
      </c>
      <c r="CM347" s="4">
        <f t="shared" si="191"/>
        <v>-3.4394924787884903E-2</v>
      </c>
      <c r="CN347" s="4">
        <f t="shared" si="191"/>
        <v>-4.977020131884103E-2</v>
      </c>
      <c r="CO347" s="4">
        <f t="shared" si="191"/>
        <v>5.9982704601710408E-2</v>
      </c>
      <c r="CP347" s="4">
        <f t="shared" si="191"/>
        <v>-6.7270628845808918E-3</v>
      </c>
      <c r="CQ347" s="4">
        <f t="shared" si="191"/>
        <v>-4.0189383396832909E-2</v>
      </c>
      <c r="CR347" s="4">
        <f t="shared" si="191"/>
        <v>-7.3010789156158287E-3</v>
      </c>
      <c r="CS347" s="4">
        <f t="shared" si="191"/>
        <v>5.6906524669851057E-2</v>
      </c>
      <c r="CT347" s="4">
        <f t="shared" si="191"/>
        <v>-1.0641727969990933E-2</v>
      </c>
      <c r="CU347" s="4">
        <f t="shared" si="191"/>
        <v>-7.5259057003469109E-3</v>
      </c>
      <c r="CV347" s="4">
        <f t="shared" si="191"/>
        <v>-1.5037877364540559E-2</v>
      </c>
      <c r="CW347" s="4">
        <f t="shared" si="191"/>
        <v>0</v>
      </c>
      <c r="CX347" s="4">
        <f t="shared" si="191"/>
        <v>-3.0816818645987887E-2</v>
      </c>
    </row>
    <row r="348" spans="2:102" x14ac:dyDescent="0.75">
      <c r="B348" s="3">
        <f t="shared" si="141"/>
        <v>92</v>
      </c>
      <c r="C348" s="4">
        <f t="shared" ref="C348:BN348" si="192">LN(C95/C94)</f>
        <v>-1.123306810255096E-2</v>
      </c>
      <c r="D348" s="4">
        <f t="shared" si="192"/>
        <v>2.6385239581810205E-3</v>
      </c>
      <c r="E348" s="4">
        <f t="shared" si="192"/>
        <v>-2.6602835588162119E-3</v>
      </c>
      <c r="F348" s="4">
        <f t="shared" si="192"/>
        <v>1.8349138668196617E-2</v>
      </c>
      <c r="G348" s="4">
        <f t="shared" si="192"/>
        <v>-4.0899852515251661E-3</v>
      </c>
      <c r="H348" s="4">
        <f t="shared" si="192"/>
        <v>1.5300844955300543E-2</v>
      </c>
      <c r="I348" s="4">
        <f t="shared" si="192"/>
        <v>-2.9334136611212577E-3</v>
      </c>
      <c r="J348" s="4">
        <f t="shared" si="192"/>
        <v>-3.9081632547586908E-3</v>
      </c>
      <c r="K348" s="4">
        <f t="shared" si="192"/>
        <v>-3.9920212695374498E-3</v>
      </c>
      <c r="L348" s="4">
        <f t="shared" si="192"/>
        <v>-9.9174366573460283E-3</v>
      </c>
      <c r="M348" s="4">
        <f t="shared" si="192"/>
        <v>-5.9952040164981788E-4</v>
      </c>
      <c r="N348" s="4">
        <f t="shared" si="192"/>
        <v>0</v>
      </c>
      <c r="O348" s="4">
        <f t="shared" si="192"/>
        <v>-9.47874395454377E-3</v>
      </c>
      <c r="P348" s="4">
        <f t="shared" si="192"/>
        <v>-4.2080014002050768E-3</v>
      </c>
      <c r="Q348" s="4">
        <f t="shared" si="192"/>
        <v>3.4240712541365535E-4</v>
      </c>
      <c r="R348" s="4">
        <f t="shared" si="192"/>
        <v>4.8139326439918771E-3</v>
      </c>
      <c r="S348" s="4">
        <f t="shared" si="192"/>
        <v>-3.128421736760684E-4</v>
      </c>
      <c r="T348" s="4">
        <f t="shared" si="192"/>
        <v>-6.5226484820834207E-3</v>
      </c>
      <c r="U348" s="4">
        <f t="shared" si="192"/>
        <v>-6.0545089087060376E-3</v>
      </c>
      <c r="V348" s="4">
        <f t="shared" si="192"/>
        <v>-1.9675362963108506E-3</v>
      </c>
      <c r="W348" s="4">
        <f t="shared" si="192"/>
        <v>0</v>
      </c>
      <c r="X348" s="4">
        <f t="shared" si="192"/>
        <v>0</v>
      </c>
      <c r="Y348" s="4">
        <f t="shared" si="192"/>
        <v>1.2578782206860185E-2</v>
      </c>
      <c r="Z348" s="4">
        <f t="shared" si="192"/>
        <v>-1.0124338665642038E-2</v>
      </c>
      <c r="AA348" s="4">
        <f t="shared" si="192"/>
        <v>1.337812594617605E-2</v>
      </c>
      <c r="AB348" s="4">
        <f t="shared" si="192"/>
        <v>-4.4715521660735856E-3</v>
      </c>
      <c r="AC348" s="4">
        <f t="shared" si="192"/>
        <v>1.4035090023200904E-3</v>
      </c>
      <c r="AD348" s="4">
        <f t="shared" si="192"/>
        <v>-1.2055456553487812E-3</v>
      </c>
      <c r="AE348" s="4">
        <f t="shared" si="192"/>
        <v>7.0175726586465398E-3</v>
      </c>
      <c r="AF348" s="4">
        <f t="shared" si="192"/>
        <v>8.1097181282286084E-3</v>
      </c>
      <c r="AG348" s="4">
        <f t="shared" si="192"/>
        <v>1.1601058182762195E-2</v>
      </c>
      <c r="AH348" s="4">
        <f t="shared" si="192"/>
        <v>1.0705698355988721E-2</v>
      </c>
      <c r="AI348" s="4">
        <f t="shared" si="192"/>
        <v>5.2401866635562499E-3</v>
      </c>
      <c r="AJ348" s="4">
        <f t="shared" si="192"/>
        <v>-1.0678972575854255E-2</v>
      </c>
      <c r="AK348" s="4">
        <f t="shared" si="192"/>
        <v>-6.7340321813440683E-3</v>
      </c>
      <c r="AL348" s="4">
        <f t="shared" si="192"/>
        <v>9.5125568676984688E-3</v>
      </c>
      <c r="AM348" s="4">
        <f t="shared" si="192"/>
        <v>4.024150299725548E-3</v>
      </c>
      <c r="AN348" s="4">
        <f t="shared" si="192"/>
        <v>3.1974447704905596E-3</v>
      </c>
      <c r="AO348" s="4">
        <f t="shared" si="192"/>
        <v>-3.7059955943175358E-3</v>
      </c>
      <c r="AP348" s="4">
        <f t="shared" si="192"/>
        <v>-9.6530282998937029E-3</v>
      </c>
      <c r="AQ348" s="4">
        <f t="shared" si="192"/>
        <v>1.2113871862970882E-3</v>
      </c>
      <c r="AR348" s="4">
        <f t="shared" si="192"/>
        <v>-9.3240099995113405E-4</v>
      </c>
      <c r="AS348" s="4">
        <f t="shared" si="192"/>
        <v>4.4988828692601977E-3</v>
      </c>
      <c r="AT348" s="4">
        <f t="shared" si="192"/>
        <v>-3.9019315055763368E-4</v>
      </c>
      <c r="AU348" s="4">
        <f t="shared" si="192"/>
        <v>-3.2608724546975606E-3</v>
      </c>
      <c r="AV348" s="4">
        <f t="shared" si="192"/>
        <v>3.3755306312812138E-3</v>
      </c>
      <c r="AW348" s="4">
        <f t="shared" si="192"/>
        <v>-5.1725527283326012E-3</v>
      </c>
      <c r="AX348" s="4">
        <f t="shared" si="192"/>
        <v>6.1183059654884072E-3</v>
      </c>
      <c r="AY348" s="4">
        <f t="shared" si="192"/>
        <v>1.4265577158822439E-2</v>
      </c>
      <c r="AZ348" s="4">
        <f t="shared" si="192"/>
        <v>-2.3362015510284616E-3</v>
      </c>
      <c r="BA348" s="4">
        <f t="shared" si="192"/>
        <v>6.3607146445968737E-2</v>
      </c>
      <c r="BB348" s="4">
        <f t="shared" si="192"/>
        <v>-0.1058774451084688</v>
      </c>
      <c r="BC348" s="4">
        <f t="shared" si="192"/>
        <v>-1.102547001170771E-2</v>
      </c>
      <c r="BD348" s="4">
        <f t="shared" si="192"/>
        <v>-1.8086401079307653E-2</v>
      </c>
      <c r="BE348" s="4">
        <f t="shared" si="192"/>
        <v>-1.8484814674102987E-2</v>
      </c>
      <c r="BF348" s="4">
        <f t="shared" si="192"/>
        <v>2.4404394171219323E-2</v>
      </c>
      <c r="BG348" s="4">
        <f t="shared" si="192"/>
        <v>2.5490966794963967E-2</v>
      </c>
      <c r="BH348" s="4">
        <f t="shared" si="192"/>
        <v>-2.6254491287656077E-2</v>
      </c>
      <c r="BI348" s="4">
        <f t="shared" si="192"/>
        <v>-1.2353306079928546E-3</v>
      </c>
      <c r="BJ348" s="4">
        <f t="shared" si="192"/>
        <v>-4.0005334613699248E-2</v>
      </c>
      <c r="BK348" s="4">
        <f t="shared" si="192"/>
        <v>-9.8953171082825725E-2</v>
      </c>
      <c r="BL348" s="4">
        <f t="shared" si="192"/>
        <v>2.3057423173560112E-3</v>
      </c>
      <c r="BM348" s="4">
        <f t="shared" si="192"/>
        <v>0.10668414258833452</v>
      </c>
      <c r="BN348" s="4">
        <f t="shared" si="192"/>
        <v>-4.3571248293640188E-2</v>
      </c>
      <c r="BO348" s="4">
        <f t="shared" ref="BO348:CX348" si="193">LN(BO95/BO94)</f>
        <v>4.0821994520254985E-2</v>
      </c>
      <c r="BP348" s="4">
        <f t="shared" si="193"/>
        <v>8.9602108551502975E-3</v>
      </c>
      <c r="BQ348" s="4">
        <f t="shared" si="193"/>
        <v>3.6196981144605102E-2</v>
      </c>
      <c r="BR348" s="4">
        <f t="shared" si="193"/>
        <v>3.5283465330067112E-2</v>
      </c>
      <c r="BS348" s="4">
        <f t="shared" si="193"/>
        <v>-1.0090902981962944E-2</v>
      </c>
      <c r="BT348" s="4">
        <f t="shared" si="193"/>
        <v>9.3561085139338029E-2</v>
      </c>
      <c r="BU348" s="4">
        <f t="shared" si="193"/>
        <v>-5.3967723732757766E-2</v>
      </c>
      <c r="BV348" s="4">
        <f t="shared" si="193"/>
        <v>1.3168650230896629E-2</v>
      </c>
      <c r="BW348" s="4">
        <f t="shared" si="193"/>
        <v>1.5074781527070584E-2</v>
      </c>
      <c r="BX348" s="4">
        <f t="shared" si="193"/>
        <v>3.2141449928287141E-3</v>
      </c>
      <c r="BY348" s="4">
        <f t="shared" si="193"/>
        <v>-3.0837105834550932E-2</v>
      </c>
      <c r="BZ348" s="4">
        <f t="shared" si="193"/>
        <v>-3.4819765159228043E-2</v>
      </c>
      <c r="CA348" s="4">
        <f t="shared" si="193"/>
        <v>-5.6203096558557389E-2</v>
      </c>
      <c r="CB348" s="4">
        <f t="shared" si="193"/>
        <v>-6.0656375660006192E-3</v>
      </c>
      <c r="CC348" s="4">
        <f t="shared" si="193"/>
        <v>8.2586591009274096E-2</v>
      </c>
      <c r="CD348" s="4">
        <f t="shared" si="193"/>
        <v>5.8240619980949052E-2</v>
      </c>
      <c r="CE348" s="4">
        <f t="shared" si="193"/>
        <v>6.713930283762852E-2</v>
      </c>
      <c r="CF348" s="4">
        <f t="shared" si="193"/>
        <v>-1.3449901153328107E-3</v>
      </c>
      <c r="CG348" s="4">
        <f t="shared" si="193"/>
        <v>2.1603452580504258E-2</v>
      </c>
      <c r="CH348" s="4">
        <f t="shared" si="193"/>
        <v>6.3199704833548184E-2</v>
      </c>
      <c r="CI348" s="4">
        <f t="shared" si="193"/>
        <v>6.1243625240718594E-2</v>
      </c>
      <c r="CJ348" s="4">
        <f t="shared" si="193"/>
        <v>2.1220001403216854E-2</v>
      </c>
      <c r="CK348" s="4">
        <f t="shared" si="193"/>
        <v>1.8765982801714369E-2</v>
      </c>
      <c r="CL348" s="4">
        <f t="shared" si="193"/>
        <v>2.1592603907757347E-2</v>
      </c>
      <c r="CM348" s="4">
        <f t="shared" si="193"/>
        <v>6.7272118245055481E-4</v>
      </c>
      <c r="CN348" s="4">
        <f t="shared" si="193"/>
        <v>6.3306787036374351E-2</v>
      </c>
      <c r="CO348" s="4">
        <f t="shared" si="193"/>
        <v>-8.2042422666442627E-2</v>
      </c>
      <c r="CP348" s="4">
        <f t="shared" si="193"/>
        <v>3.6278868502599032E-3</v>
      </c>
      <c r="CQ348" s="4">
        <f t="shared" si="193"/>
        <v>-5.9464991877261914E-3</v>
      </c>
      <c r="CR348" s="4">
        <f t="shared" si="193"/>
        <v>6.3306761223373177E-3</v>
      </c>
      <c r="CS348" s="4">
        <f t="shared" si="193"/>
        <v>-4.2918520815410323E-3</v>
      </c>
      <c r="CT348" s="4">
        <f t="shared" si="193"/>
        <v>3.159135428152797E-2</v>
      </c>
      <c r="CU348" s="4">
        <f t="shared" si="193"/>
        <v>-3.2632454028897882E-2</v>
      </c>
      <c r="CV348" s="4">
        <f t="shared" si="193"/>
        <v>9.0498355199180765E-3</v>
      </c>
      <c r="CW348" s="4">
        <f t="shared" si="193"/>
        <v>0</v>
      </c>
      <c r="CX348" s="4">
        <f t="shared" si="193"/>
        <v>-9.9851054269966856E-3</v>
      </c>
    </row>
    <row r="349" spans="2:102" x14ac:dyDescent="0.75">
      <c r="B349" s="3">
        <f t="shared" si="141"/>
        <v>93</v>
      </c>
      <c r="C349" s="4">
        <f t="shared" ref="C349:BN349" si="194">LN(C96/C95)</f>
        <v>0</v>
      </c>
      <c r="D349" s="4">
        <f t="shared" si="194"/>
        <v>1.3166558847469028E-3</v>
      </c>
      <c r="E349" s="4">
        <f t="shared" si="194"/>
        <v>1.0649628269563684E-3</v>
      </c>
      <c r="F349" s="4">
        <f t="shared" si="194"/>
        <v>1.8018505502678431E-2</v>
      </c>
      <c r="G349" s="4">
        <f t="shared" si="194"/>
        <v>0</v>
      </c>
      <c r="H349" s="4">
        <f t="shared" si="194"/>
        <v>-7.6211582810724893E-3</v>
      </c>
      <c r="I349" s="4">
        <f t="shared" si="194"/>
        <v>-1.0038466346857233E-2</v>
      </c>
      <c r="J349" s="4">
        <f t="shared" si="194"/>
        <v>-4.4150182091168312E-3</v>
      </c>
      <c r="K349" s="4">
        <f t="shared" si="194"/>
        <v>9.6674054021367306E-3</v>
      </c>
      <c r="L349" s="4">
        <f t="shared" si="194"/>
        <v>-6.6666913581891222E-3</v>
      </c>
      <c r="M349" s="4">
        <f t="shared" si="194"/>
        <v>-5.9988004198453305E-4</v>
      </c>
      <c r="N349" s="4">
        <f t="shared" si="194"/>
        <v>0</v>
      </c>
      <c r="O349" s="4">
        <f t="shared" si="194"/>
        <v>0</v>
      </c>
      <c r="P349" s="4">
        <f t="shared" si="194"/>
        <v>-1.7011345826536677E-2</v>
      </c>
      <c r="Q349" s="4">
        <f t="shared" si="194"/>
        <v>-1.0669521281263208E-2</v>
      </c>
      <c r="R349" s="4">
        <f t="shared" si="194"/>
        <v>0</v>
      </c>
      <c r="S349" s="4">
        <f t="shared" si="194"/>
        <v>-3.1294007453017462E-4</v>
      </c>
      <c r="T349" s="4">
        <f t="shared" si="194"/>
        <v>-3.2773482837661189E-3</v>
      </c>
      <c r="U349" s="4">
        <f t="shared" si="194"/>
        <v>1.007057856359609E-2</v>
      </c>
      <c r="V349" s="4">
        <f t="shared" si="194"/>
        <v>-1.7247755908167449E-3</v>
      </c>
      <c r="W349" s="4">
        <f t="shared" si="194"/>
        <v>-9.3604427595639205E-3</v>
      </c>
      <c r="X349" s="4">
        <f t="shared" si="194"/>
        <v>-5.4200674693392556E-3</v>
      </c>
      <c r="Y349" s="4">
        <f t="shared" si="194"/>
        <v>-6.2696130135953742E-3</v>
      </c>
      <c r="Z349" s="4">
        <f t="shared" si="194"/>
        <v>-4.6360769174786567E-3</v>
      </c>
      <c r="AA349" s="4">
        <f t="shared" si="194"/>
        <v>6.6225407604934569E-3</v>
      </c>
      <c r="AB349" s="4">
        <f t="shared" si="194"/>
        <v>8.1449811059567051E-4</v>
      </c>
      <c r="AC349" s="4">
        <f t="shared" si="194"/>
        <v>2.8011222797117733E-3</v>
      </c>
      <c r="AD349" s="4">
        <f t="shared" si="194"/>
        <v>-4.2308917751120272E-3</v>
      </c>
      <c r="AE349" s="4">
        <f t="shared" si="194"/>
        <v>-1.2509936406672487E-2</v>
      </c>
      <c r="AF349" s="4">
        <f t="shared" si="194"/>
        <v>4.221844689555462E-3</v>
      </c>
      <c r="AG349" s="4">
        <f t="shared" si="194"/>
        <v>9.9465242368883527E-3</v>
      </c>
      <c r="AH349" s="4">
        <f t="shared" si="194"/>
        <v>-1.8564284968510043E-2</v>
      </c>
      <c r="AI349" s="4">
        <f t="shared" si="194"/>
        <v>-1.1621151801773739E-3</v>
      </c>
      <c r="AJ349" s="4">
        <f t="shared" si="194"/>
        <v>0</v>
      </c>
      <c r="AK349" s="4">
        <f t="shared" si="194"/>
        <v>-1.818231908319036E-2</v>
      </c>
      <c r="AL349" s="4">
        <f t="shared" si="194"/>
        <v>1.1827322490496157E-3</v>
      </c>
      <c r="AM349" s="4">
        <f t="shared" si="194"/>
        <v>-2.8727396946836401E-3</v>
      </c>
      <c r="AN349" s="4">
        <f t="shared" si="194"/>
        <v>0</v>
      </c>
      <c r="AO349" s="4">
        <f t="shared" si="194"/>
        <v>-3.3057881344994329E-3</v>
      </c>
      <c r="AP349" s="4">
        <f t="shared" si="194"/>
        <v>-9.7471182458974768E-3</v>
      </c>
      <c r="AQ349" s="4">
        <f t="shared" si="194"/>
        <v>4.8309272696655924E-3</v>
      </c>
      <c r="AR349" s="4">
        <f t="shared" si="194"/>
        <v>7.4349784875179905E-3</v>
      </c>
      <c r="AS349" s="4">
        <f t="shared" si="194"/>
        <v>2.9880500319823889E-3</v>
      </c>
      <c r="AT349" s="4">
        <f t="shared" si="194"/>
        <v>-1.6527133790862108E-2</v>
      </c>
      <c r="AU349" s="4">
        <f t="shared" si="194"/>
        <v>-1.6344323987155865E-3</v>
      </c>
      <c r="AV349" s="4">
        <f t="shared" si="194"/>
        <v>5.5448348398282584E-3</v>
      </c>
      <c r="AW349" s="4">
        <f t="shared" si="194"/>
        <v>2.9629629846412742E-4</v>
      </c>
      <c r="AX349" s="4">
        <f t="shared" si="194"/>
        <v>5.0701477549379651E-3</v>
      </c>
      <c r="AY349" s="4">
        <f t="shared" si="194"/>
        <v>-1.9849715861048616E-3</v>
      </c>
      <c r="AZ349" s="4">
        <f t="shared" si="194"/>
        <v>2.3362015510283549E-3</v>
      </c>
      <c r="BA349" s="4">
        <f t="shared" si="194"/>
        <v>-8.4127702345864683E-2</v>
      </c>
      <c r="BB349" s="4">
        <f t="shared" si="194"/>
        <v>1.2333147077216073E-2</v>
      </c>
      <c r="BC349" s="4">
        <f t="shared" si="194"/>
        <v>6.595796779179737E-2</v>
      </c>
      <c r="BD349" s="4">
        <f t="shared" si="194"/>
        <v>3.3648034118232729E-2</v>
      </c>
      <c r="BE349" s="4">
        <f t="shared" si="194"/>
        <v>-1.8289912750917785E-2</v>
      </c>
      <c r="BF349" s="4">
        <f t="shared" si="194"/>
        <v>-8.4211023964080606E-3</v>
      </c>
      <c r="BG349" s="4">
        <f t="shared" si="194"/>
        <v>-4.0719687496788635E-2</v>
      </c>
      <c r="BH349" s="4">
        <f t="shared" si="194"/>
        <v>3.7381985313839072E-2</v>
      </c>
      <c r="BI349" s="4">
        <f t="shared" si="194"/>
        <v>-3.0964816999238823E-2</v>
      </c>
      <c r="BJ349" s="4">
        <f t="shared" si="194"/>
        <v>7.8471615441495307E-2</v>
      </c>
      <c r="BK349" s="4">
        <f t="shared" si="194"/>
        <v>-3.214120921179698E-2</v>
      </c>
      <c r="BL349" s="4">
        <f t="shared" si="194"/>
        <v>2.3219800321283266E-2</v>
      </c>
      <c r="BM349" s="4">
        <f t="shared" si="194"/>
        <v>0</v>
      </c>
      <c r="BN349" s="4">
        <f t="shared" si="194"/>
        <v>-4.6767918788664112E-2</v>
      </c>
      <c r="BO349" s="4">
        <f t="shared" ref="BO349:CX349" si="195">LN(BO96/BO95)</f>
        <v>-2.628847990408735E-2</v>
      </c>
      <c r="BP349" s="4">
        <f t="shared" si="195"/>
        <v>4.5879605750693657E-2</v>
      </c>
      <c r="BQ349" s="4">
        <f t="shared" si="195"/>
        <v>-3.2970685983786446E-3</v>
      </c>
      <c r="BR349" s="4">
        <f t="shared" si="195"/>
        <v>8.9259741690782633E-3</v>
      </c>
      <c r="BS349" s="4">
        <f t="shared" si="195"/>
        <v>-1.4300550142196271E-2</v>
      </c>
      <c r="BT349" s="4">
        <f t="shared" si="195"/>
        <v>-4.1581482572488303E-2</v>
      </c>
      <c r="BU349" s="4">
        <f t="shared" si="195"/>
        <v>5.0282946925358472E-3</v>
      </c>
      <c r="BV349" s="4">
        <f t="shared" si="195"/>
        <v>-3.506852856766491E-2</v>
      </c>
      <c r="BW349" s="4">
        <f t="shared" si="195"/>
        <v>2.372468159450257E-2</v>
      </c>
      <c r="BX349" s="4">
        <f t="shared" si="195"/>
        <v>-2.3950809976085341E-2</v>
      </c>
      <c r="BY349" s="4">
        <f t="shared" si="195"/>
        <v>3.188367840522198E-2</v>
      </c>
      <c r="BZ349" s="4">
        <f t="shared" si="195"/>
        <v>2.1807717811398484E-2</v>
      </c>
      <c r="CA349" s="4">
        <f t="shared" si="195"/>
        <v>0.10520425344952326</v>
      </c>
      <c r="CB349" s="4">
        <f t="shared" si="195"/>
        <v>-8.3310673469888154E-3</v>
      </c>
      <c r="CC349" s="4">
        <f t="shared" si="195"/>
        <v>-3.3210933545029575E-2</v>
      </c>
      <c r="CD349" s="4">
        <f t="shared" si="195"/>
        <v>3.4749848064738804E-2</v>
      </c>
      <c r="CE349" s="4">
        <f t="shared" si="195"/>
        <v>-3.766348470467494E-2</v>
      </c>
      <c r="CF349" s="4">
        <f t="shared" si="195"/>
        <v>4.8597874965878314E-2</v>
      </c>
      <c r="CG349" s="4">
        <f t="shared" si="195"/>
        <v>5.9805668860455644E-2</v>
      </c>
      <c r="CH349" s="4">
        <f t="shared" si="195"/>
        <v>-1.3487680381951321E-2</v>
      </c>
      <c r="CI349" s="4">
        <f t="shared" si="195"/>
        <v>-3.7835534342703814E-2</v>
      </c>
      <c r="CJ349" s="4">
        <f t="shared" si="195"/>
        <v>-2.1583571667174516E-2</v>
      </c>
      <c r="CK349" s="4">
        <f t="shared" si="195"/>
        <v>-1.428947694281185E-2</v>
      </c>
      <c r="CL349" s="4">
        <f t="shared" si="195"/>
        <v>1.3813737170053264E-2</v>
      </c>
      <c r="CM349" s="4">
        <f t="shared" si="195"/>
        <v>9.7039409632299397E-3</v>
      </c>
      <c r="CN349" s="4">
        <f t="shared" si="195"/>
        <v>-4.2105325363436053E-3</v>
      </c>
      <c r="CO349" s="4">
        <f t="shared" si="195"/>
        <v>4.4828826326008278E-2</v>
      </c>
      <c r="CP349" s="4">
        <f t="shared" si="195"/>
        <v>7.2165261638688543E-3</v>
      </c>
      <c r="CQ349" s="4">
        <f t="shared" si="195"/>
        <v>5.6992727483840891E-2</v>
      </c>
      <c r="CR349" s="4">
        <f t="shared" si="195"/>
        <v>4.3226867484103287E-2</v>
      </c>
      <c r="CS349" s="4">
        <f t="shared" si="195"/>
        <v>-2.2472855852058514E-2</v>
      </c>
      <c r="CT349" s="4">
        <f t="shared" si="195"/>
        <v>-2.4067807821529216E-2</v>
      </c>
      <c r="CU349" s="4">
        <f t="shared" si="195"/>
        <v>4.7162824510056427E-2</v>
      </c>
      <c r="CV349" s="4">
        <f t="shared" si="195"/>
        <v>-2.4317307650706357E-2</v>
      </c>
      <c r="CW349" s="4">
        <f t="shared" si="195"/>
        <v>1.9194447256147159E-2</v>
      </c>
      <c r="CX349" s="4">
        <f t="shared" si="195"/>
        <v>3.5004806388658764E-2</v>
      </c>
    </row>
    <row r="350" spans="2:102" x14ac:dyDescent="0.75">
      <c r="B350" s="3">
        <f t="shared" si="141"/>
        <v>94</v>
      </c>
      <c r="C350" s="4">
        <f t="shared" ref="C350:BN350" si="196">LN(C97/C96)</f>
        <v>0</v>
      </c>
      <c r="D350" s="4">
        <f t="shared" si="196"/>
        <v>5.249355886143745E-3</v>
      </c>
      <c r="E350" s="4">
        <f t="shared" si="196"/>
        <v>1.5953207318597762E-3</v>
      </c>
      <c r="F350" s="4">
        <f t="shared" si="196"/>
        <v>-1.8018505502678365E-2</v>
      </c>
      <c r="G350" s="4">
        <f t="shared" si="196"/>
        <v>4.0899852515252876E-3</v>
      </c>
      <c r="H350" s="4">
        <f t="shared" si="196"/>
        <v>-7.6796866742280742E-3</v>
      </c>
      <c r="I350" s="4">
        <f t="shared" si="196"/>
        <v>-1.2541221405308205E-2</v>
      </c>
      <c r="J350" s="4">
        <f t="shared" si="196"/>
        <v>1.1244313044451865E-2</v>
      </c>
      <c r="K350" s="4">
        <f t="shared" si="196"/>
        <v>-1.4823532551507496E-2</v>
      </c>
      <c r="L350" s="4">
        <f t="shared" si="196"/>
        <v>1.3289232118682487E-2</v>
      </c>
      <c r="M350" s="4">
        <f t="shared" si="196"/>
        <v>-9.0049533325020626E-4</v>
      </c>
      <c r="N350" s="4">
        <f t="shared" si="196"/>
        <v>0</v>
      </c>
      <c r="O350" s="4">
        <f t="shared" si="196"/>
        <v>0</v>
      </c>
      <c r="P350" s="4">
        <f t="shared" si="196"/>
        <v>3.6697288889624017E-3</v>
      </c>
      <c r="Q350" s="4">
        <f t="shared" si="196"/>
        <v>-7.2929651251129445E-3</v>
      </c>
      <c r="R350" s="4">
        <f t="shared" si="196"/>
        <v>-8.5327915227287471E-3</v>
      </c>
      <c r="S350" s="4">
        <f t="shared" si="196"/>
        <v>2.5007827975229127E-3</v>
      </c>
      <c r="T350" s="4">
        <f t="shared" si="196"/>
        <v>-8.2406729217232057E-3</v>
      </c>
      <c r="U350" s="4">
        <f t="shared" si="196"/>
        <v>-2.006018726865743E-3</v>
      </c>
      <c r="V350" s="4">
        <f t="shared" si="196"/>
        <v>1.1036286142885859E-2</v>
      </c>
      <c r="W350" s="4">
        <f t="shared" si="196"/>
        <v>6.2676279080933252E-4</v>
      </c>
      <c r="X350" s="4">
        <f t="shared" si="196"/>
        <v>0</v>
      </c>
      <c r="Y350" s="4">
        <f t="shared" si="196"/>
        <v>-1.9048194970694474E-2</v>
      </c>
      <c r="Z350" s="4">
        <f t="shared" si="196"/>
        <v>-1.4981553615616946E-2</v>
      </c>
      <c r="AA350" s="4">
        <f t="shared" si="196"/>
        <v>0</v>
      </c>
      <c r="AB350" s="4">
        <f t="shared" si="196"/>
        <v>-6.7395333214554766E-3</v>
      </c>
      <c r="AC350" s="4">
        <f t="shared" si="196"/>
        <v>-1.3995803544233545E-3</v>
      </c>
      <c r="AD350" s="4">
        <f t="shared" si="196"/>
        <v>1.8154316635085263E-3</v>
      </c>
      <c r="AE350" s="4">
        <f t="shared" si="196"/>
        <v>5.4923637480259408E-3</v>
      </c>
      <c r="AF350" s="4">
        <f t="shared" si="196"/>
        <v>0</v>
      </c>
      <c r="AG350" s="4">
        <f t="shared" si="196"/>
        <v>6.0721249187494211E-3</v>
      </c>
      <c r="AH350" s="4">
        <f t="shared" si="196"/>
        <v>1.0789707421380025E-2</v>
      </c>
      <c r="AI350" s="4">
        <f t="shared" si="196"/>
        <v>1.2709587604949533E-2</v>
      </c>
      <c r="AJ350" s="4">
        <f t="shared" si="196"/>
        <v>-6.1538655743781116E-3</v>
      </c>
      <c r="AK350" s="4">
        <f t="shared" si="196"/>
        <v>1.4959628572466369E-2</v>
      </c>
      <c r="AL350" s="4">
        <f t="shared" si="196"/>
        <v>-2.3668650102662793E-3</v>
      </c>
      <c r="AM350" s="4">
        <f t="shared" si="196"/>
        <v>-1.1514106050418138E-3</v>
      </c>
      <c r="AN350" s="4">
        <f t="shared" si="196"/>
        <v>1.2688512818319472E-2</v>
      </c>
      <c r="AO350" s="4">
        <f t="shared" si="196"/>
        <v>8.2747212003239287E-4</v>
      </c>
      <c r="AP350" s="4">
        <f t="shared" si="196"/>
        <v>1.8639334380627327E-3</v>
      </c>
      <c r="AQ350" s="4">
        <f t="shared" si="196"/>
        <v>-8.469500113573834E-3</v>
      </c>
      <c r="AR350" s="4">
        <f t="shared" si="196"/>
        <v>-1.3423020332140661E-2</v>
      </c>
      <c r="AS350" s="4">
        <f t="shared" si="196"/>
        <v>-8.9910695598573315E-3</v>
      </c>
      <c r="AT350" s="4">
        <f t="shared" si="196"/>
        <v>1.8498948193000648E-3</v>
      </c>
      <c r="AU350" s="4">
        <f t="shared" si="196"/>
        <v>2.7225717879108971E-3</v>
      </c>
      <c r="AV350" s="4">
        <f t="shared" si="196"/>
        <v>1.1826572424304391E-2</v>
      </c>
      <c r="AW350" s="4">
        <f t="shared" si="196"/>
        <v>1.0901699011289947E-2</v>
      </c>
      <c r="AX350" s="4">
        <f t="shared" si="196"/>
        <v>7.3900235548304168E-3</v>
      </c>
      <c r="AY350" s="4">
        <f t="shared" si="196"/>
        <v>-5.6931551437507189E-3</v>
      </c>
      <c r="AZ350" s="4">
        <f t="shared" si="196"/>
        <v>-8.0937609041174547E-3</v>
      </c>
      <c r="BA350" s="4">
        <f t="shared" si="196"/>
        <v>0.13672256355896056</v>
      </c>
      <c r="BB350" s="4">
        <f t="shared" si="196"/>
        <v>-7.1988745270552074E-2</v>
      </c>
      <c r="BC350" s="4">
        <f t="shared" si="196"/>
        <v>-6.7067230246083187E-2</v>
      </c>
      <c r="BD350" s="4">
        <f t="shared" si="196"/>
        <v>1.6047025597517459E-2</v>
      </c>
      <c r="BE350" s="4">
        <f t="shared" si="196"/>
        <v>1.5621109458837467E-2</v>
      </c>
      <c r="BF350" s="4">
        <f t="shared" si="196"/>
        <v>-6.4397586742298951E-2</v>
      </c>
      <c r="BG350" s="4">
        <f t="shared" si="196"/>
        <v>4.6839657638573264E-2</v>
      </c>
      <c r="BH350" s="4">
        <f t="shared" si="196"/>
        <v>-4.8324343734783282E-2</v>
      </c>
      <c r="BI350" s="4">
        <f t="shared" si="196"/>
        <v>1.7274497390555973E-2</v>
      </c>
      <c r="BJ350" s="4">
        <f t="shared" si="196"/>
        <v>-5.8268908123975879E-2</v>
      </c>
      <c r="BK350" s="4">
        <f t="shared" si="196"/>
        <v>8.1394711742350329E-2</v>
      </c>
      <c r="BL350" s="4">
        <f t="shared" si="196"/>
        <v>-5.0298952583518575E-2</v>
      </c>
      <c r="BM350" s="4">
        <f t="shared" si="196"/>
        <v>1.0993768232209751E-2</v>
      </c>
      <c r="BN350" s="4">
        <f t="shared" si="196"/>
        <v>3.3376161156998131E-2</v>
      </c>
      <c r="BO350" s="4">
        <f t="shared" ref="BO350:CX350" si="197">LN(BO97/BO96)</f>
        <v>5.4534429127866248E-2</v>
      </c>
      <c r="BP350" s="4">
        <f t="shared" si="197"/>
        <v>-1.2181517651821332E-2</v>
      </c>
      <c r="BQ350" s="4">
        <f t="shared" si="197"/>
        <v>-1.3218772579158245E-3</v>
      </c>
      <c r="BR350" s="4">
        <f t="shared" si="197"/>
        <v>-2.2769108261276112E-2</v>
      </c>
      <c r="BS350" s="4">
        <f t="shared" si="197"/>
        <v>3.4381546199245445E-2</v>
      </c>
      <c r="BT350" s="4">
        <f t="shared" si="197"/>
        <v>-1.1179431013412834E-3</v>
      </c>
      <c r="BU350" s="4">
        <f t="shared" si="197"/>
        <v>9.4454869702289654E-2</v>
      </c>
      <c r="BV350" s="4">
        <f t="shared" si="197"/>
        <v>3.5706487121997199E-2</v>
      </c>
      <c r="BW350" s="4">
        <f t="shared" si="197"/>
        <v>6.7934785221418687E-4</v>
      </c>
      <c r="BX350" s="4">
        <f t="shared" si="197"/>
        <v>2.9550824610820921E-2</v>
      </c>
      <c r="BY350" s="4">
        <f t="shared" si="197"/>
        <v>2.6833395303064535E-2</v>
      </c>
      <c r="BZ350" s="4">
        <f t="shared" si="197"/>
        <v>-6.1823999083175391E-3</v>
      </c>
      <c r="CA350" s="4">
        <f t="shared" si="197"/>
        <v>-2.5642430613337555E-2</v>
      </c>
      <c r="CB350" s="4">
        <f t="shared" si="197"/>
        <v>2.7847414264326885E-3</v>
      </c>
      <c r="CC350" s="4">
        <f t="shared" si="197"/>
        <v>-1.7715657501411297E-2</v>
      </c>
      <c r="CD350" s="4">
        <f t="shared" si="197"/>
        <v>-4.3272626926721576E-2</v>
      </c>
      <c r="CE350" s="4">
        <f t="shared" si="197"/>
        <v>-6.2435166396851592E-3</v>
      </c>
      <c r="CF350" s="4">
        <f t="shared" si="197"/>
        <v>-5.5688905860588542E-2</v>
      </c>
      <c r="CG350" s="4">
        <f t="shared" si="197"/>
        <v>-5.7819570888826131E-2</v>
      </c>
      <c r="CH350" s="4">
        <f t="shared" si="197"/>
        <v>4.0395133301875642E-2</v>
      </c>
      <c r="CI350" s="4">
        <f t="shared" si="197"/>
        <v>-1.5544354437800344E-2</v>
      </c>
      <c r="CJ350" s="4">
        <f t="shared" si="197"/>
        <v>-8.7655784041390204E-3</v>
      </c>
      <c r="CK350" s="4">
        <f t="shared" si="197"/>
        <v>2.5479085300984968E-2</v>
      </c>
      <c r="CL350" s="4">
        <f t="shared" si="197"/>
        <v>-4.2027195413768571E-2</v>
      </c>
      <c r="CM350" s="4">
        <f t="shared" si="197"/>
        <v>-3.9740328649514108E-2</v>
      </c>
      <c r="CN350" s="4">
        <f t="shared" si="197"/>
        <v>-5.0183539529455264E-2</v>
      </c>
      <c r="CO350" s="4">
        <f t="shared" si="197"/>
        <v>4.1769412876295146E-2</v>
      </c>
      <c r="CP350" s="4">
        <f t="shared" si="197"/>
        <v>1.123607326692597E-2</v>
      </c>
      <c r="CQ350" s="4">
        <f t="shared" si="197"/>
        <v>-8.9602108551502489E-3</v>
      </c>
      <c r="CR350" s="4">
        <f t="shared" si="197"/>
        <v>-9.3023262521974167E-4</v>
      </c>
      <c r="CS350" s="4">
        <f t="shared" si="197"/>
        <v>2.5626958927289704E-3</v>
      </c>
      <c r="CT350" s="4">
        <f t="shared" si="197"/>
        <v>4.3627367421968022E-3</v>
      </c>
      <c r="CU350" s="4">
        <f t="shared" si="197"/>
        <v>-5.4015518972097019E-2</v>
      </c>
      <c r="CV350" s="4">
        <f t="shared" si="197"/>
        <v>-1.5504186535965199E-2</v>
      </c>
      <c r="CW350" s="4">
        <f t="shared" si="197"/>
        <v>-1.9194447256147065E-2</v>
      </c>
      <c r="CX350" s="4">
        <f t="shared" si="197"/>
        <v>-5.5279195724774403E-2</v>
      </c>
    </row>
    <row r="351" spans="2:102" x14ac:dyDescent="0.75">
      <c r="B351" s="3">
        <f t="shared" si="141"/>
        <v>95</v>
      </c>
      <c r="C351" s="4">
        <f t="shared" ref="C351:BN351" si="198">LN(C98/C97)</f>
        <v>1.6124701155683515E-3</v>
      </c>
      <c r="D351" s="4">
        <f t="shared" si="198"/>
        <v>3.9190122007358233E-3</v>
      </c>
      <c r="E351" s="4">
        <f t="shared" si="198"/>
        <v>-3.1931905791549088E-3</v>
      </c>
      <c r="F351" s="4">
        <f t="shared" si="198"/>
        <v>0</v>
      </c>
      <c r="G351" s="4">
        <f t="shared" si="198"/>
        <v>0</v>
      </c>
      <c r="H351" s="4">
        <f t="shared" si="198"/>
        <v>-1.3303965626362702E-2</v>
      </c>
      <c r="I351" s="4">
        <f t="shared" si="198"/>
        <v>-3.6122856859137722E-3</v>
      </c>
      <c r="J351" s="4">
        <f t="shared" si="198"/>
        <v>1.2080359521956933E-2</v>
      </c>
      <c r="K351" s="4">
        <f t="shared" si="198"/>
        <v>7.4392331639392909E-3</v>
      </c>
      <c r="L351" s="4">
        <f t="shared" si="198"/>
        <v>0</v>
      </c>
      <c r="M351" s="4">
        <f t="shared" si="198"/>
        <v>-1.5026298845349075E-3</v>
      </c>
      <c r="N351" s="4">
        <f t="shared" si="198"/>
        <v>9.3023926623136306E-3</v>
      </c>
      <c r="O351" s="4">
        <f t="shared" si="198"/>
        <v>9.4787439545437387E-3</v>
      </c>
      <c r="P351" s="4">
        <f t="shared" si="198"/>
        <v>-7.9681696491768449E-3</v>
      </c>
      <c r="Q351" s="4">
        <f t="shared" si="198"/>
        <v>9.7121817879854983E-3</v>
      </c>
      <c r="R351" s="4">
        <f t="shared" si="198"/>
        <v>5.5731149264322743E-3</v>
      </c>
      <c r="S351" s="4">
        <f t="shared" si="198"/>
        <v>-5.6355816028944121E-3</v>
      </c>
      <c r="T351" s="4">
        <f t="shared" si="198"/>
        <v>6.1868623825745437E-3</v>
      </c>
      <c r="U351" s="4">
        <f t="shared" si="198"/>
        <v>6.0060240602117284E-3</v>
      </c>
      <c r="V351" s="4">
        <f t="shared" si="198"/>
        <v>-1.0050335853501338E-2</v>
      </c>
      <c r="W351" s="4">
        <f t="shared" si="198"/>
        <v>6.8685877277585797E-3</v>
      </c>
      <c r="X351" s="4">
        <f t="shared" si="198"/>
        <v>0</v>
      </c>
      <c r="Y351" s="4">
        <f t="shared" si="198"/>
        <v>2.5317807984290001E-2</v>
      </c>
      <c r="Z351" s="4">
        <f t="shared" si="198"/>
        <v>-8.5268162291616441E-3</v>
      </c>
      <c r="AA351" s="4">
        <f t="shared" si="198"/>
        <v>-6.6225407604933824E-3</v>
      </c>
      <c r="AB351" s="4">
        <f t="shared" si="198"/>
        <v>-2.4620447397750386E-3</v>
      </c>
      <c r="AC351" s="4">
        <f t="shared" si="198"/>
        <v>4.1928782600359578E-3</v>
      </c>
      <c r="AD351" s="4">
        <f t="shared" si="198"/>
        <v>2.4154601116035583E-3</v>
      </c>
      <c r="AE351" s="4">
        <f t="shared" si="198"/>
        <v>-1.9755680041411761E-2</v>
      </c>
      <c r="AF351" s="4">
        <f t="shared" si="198"/>
        <v>8.3905907971805922E-3</v>
      </c>
      <c r="AG351" s="4">
        <f t="shared" si="198"/>
        <v>-3.411032301062821E-3</v>
      </c>
      <c r="AH351" s="4">
        <f t="shared" si="198"/>
        <v>2.436054797881121E-3</v>
      </c>
      <c r="AI351" s="4">
        <f t="shared" si="198"/>
        <v>5.7388810757263726E-4</v>
      </c>
      <c r="AJ351" s="4">
        <f t="shared" si="198"/>
        <v>1.6832838150232489E-2</v>
      </c>
      <c r="AK351" s="4">
        <f t="shared" si="198"/>
        <v>-2.0545317483215319E-2</v>
      </c>
      <c r="AL351" s="4">
        <f t="shared" si="198"/>
        <v>-2.3724803536303565E-3</v>
      </c>
      <c r="AM351" s="4">
        <f t="shared" si="198"/>
        <v>-2.8843400440862555E-3</v>
      </c>
      <c r="AN351" s="4">
        <f t="shared" si="198"/>
        <v>-3.1570665527669447E-3</v>
      </c>
      <c r="AO351" s="4">
        <f t="shared" si="198"/>
        <v>-4.5595933916660197E-3</v>
      </c>
      <c r="AP351" s="4">
        <f t="shared" si="198"/>
        <v>-1.3976242666379726E-3</v>
      </c>
      <c r="AQ351" s="4">
        <f t="shared" si="198"/>
        <v>-3.6518604187711842E-3</v>
      </c>
      <c r="AR351" s="4">
        <f t="shared" si="198"/>
        <v>-6.0241146033809022E-3</v>
      </c>
      <c r="AS351" s="4">
        <f t="shared" si="198"/>
        <v>5.5041419919607728E-3</v>
      </c>
      <c r="AT351" s="4">
        <f t="shared" si="198"/>
        <v>-2.2467464681356908E-3</v>
      </c>
      <c r="AU351" s="4">
        <f t="shared" si="198"/>
        <v>-7.0941634494072403E-3</v>
      </c>
      <c r="AV351" s="4">
        <f t="shared" si="198"/>
        <v>1.158461031502201E-3</v>
      </c>
      <c r="AW351" s="4">
        <f t="shared" si="198"/>
        <v>-2.6408466052091203E-3</v>
      </c>
      <c r="AX351" s="4">
        <f t="shared" si="198"/>
        <v>2.006018726865766E-3</v>
      </c>
      <c r="AY351" s="4">
        <f t="shared" si="198"/>
        <v>-5.438685225093322E-3</v>
      </c>
      <c r="AZ351" s="4">
        <f t="shared" si="198"/>
        <v>-1.4981276210219922E-3</v>
      </c>
      <c r="BA351" s="4">
        <f t="shared" si="198"/>
        <v>-9.2120576402088511E-2</v>
      </c>
      <c r="BB351" s="4">
        <f t="shared" si="198"/>
        <v>9.8199923233217856E-2</v>
      </c>
      <c r="BC351" s="4">
        <f t="shared" si="198"/>
        <v>4.5561025025119668E-2</v>
      </c>
      <c r="BD351" s="4">
        <f t="shared" si="198"/>
        <v>-2.1946747724705805E-2</v>
      </c>
      <c r="BE351" s="4">
        <f t="shared" si="198"/>
        <v>-3.5358592297159028E-2</v>
      </c>
      <c r="BF351" s="4">
        <f t="shared" si="198"/>
        <v>1.8984378082597043E-2</v>
      </c>
      <c r="BG351" s="4">
        <f t="shared" si="198"/>
        <v>-2.9723550406042847E-2</v>
      </c>
      <c r="BH351" s="4">
        <f t="shared" si="198"/>
        <v>2.5944139914848452E-2</v>
      </c>
      <c r="BI351" s="4">
        <f t="shared" si="198"/>
        <v>3.6501899390248067E-2</v>
      </c>
      <c r="BJ351" s="4">
        <f t="shared" si="198"/>
        <v>-2.0202707317519466E-2</v>
      </c>
      <c r="BK351" s="4">
        <f t="shared" si="198"/>
        <v>-8.7064018265666412E-2</v>
      </c>
      <c r="BL351" s="4">
        <f t="shared" si="198"/>
        <v>6.3265823290675607E-2</v>
      </c>
      <c r="BM351" s="4">
        <f t="shared" si="198"/>
        <v>3.2274212016305821E-2</v>
      </c>
      <c r="BN351" s="4">
        <f t="shared" si="198"/>
        <v>6.4271328458511724E-3</v>
      </c>
      <c r="BO351" s="4">
        <f t="shared" ref="BO351:CX351" si="199">LN(BO98/BO97)</f>
        <v>2.623984712082107E-3</v>
      </c>
      <c r="BP351" s="4">
        <f t="shared" si="199"/>
        <v>-3.2290628330992659E-2</v>
      </c>
      <c r="BQ351" s="4">
        <f t="shared" si="199"/>
        <v>-2.4097551579060416E-2</v>
      </c>
      <c r="BR351" s="4">
        <f t="shared" si="199"/>
        <v>-3.077165866675366E-2</v>
      </c>
      <c r="BS351" s="4">
        <f t="shared" si="199"/>
        <v>-2.618477899506691E-2</v>
      </c>
      <c r="BT351" s="4">
        <f t="shared" si="199"/>
        <v>2.3582522486292588E-2</v>
      </c>
      <c r="BU351" s="4">
        <f t="shared" si="199"/>
        <v>-5.9341930840311211E-2</v>
      </c>
      <c r="BV351" s="4">
        <f t="shared" si="199"/>
        <v>-5.0018596955549957E-2</v>
      </c>
      <c r="BW351" s="4">
        <f t="shared" si="199"/>
        <v>-1.2987195526811079E-2</v>
      </c>
      <c r="BX351" s="4">
        <f t="shared" si="199"/>
        <v>-1.123156612310296E-2</v>
      </c>
      <c r="BY351" s="4">
        <f t="shared" si="199"/>
        <v>-0.10513424571682249</v>
      </c>
      <c r="BZ351" s="4">
        <f t="shared" si="199"/>
        <v>-7.0011954589835881E-3</v>
      </c>
      <c r="CA351" s="4">
        <f t="shared" si="199"/>
        <v>-1.0152371464018073E-2</v>
      </c>
      <c r="CB351" s="4">
        <f t="shared" si="199"/>
        <v>9.4105316673854869E-3</v>
      </c>
      <c r="CC351" s="4">
        <f t="shared" si="199"/>
        <v>-2.9769640231664382E-2</v>
      </c>
      <c r="CD351" s="4">
        <f t="shared" si="199"/>
        <v>-1.8719049101246471E-2</v>
      </c>
      <c r="CE351" s="4">
        <f t="shared" si="199"/>
        <v>3.1266309994319222E-3</v>
      </c>
      <c r="CF351" s="4">
        <f t="shared" si="199"/>
        <v>5.0547506360169803E-2</v>
      </c>
      <c r="CG351" s="4">
        <f t="shared" si="199"/>
        <v>-5.9701669865039079E-3</v>
      </c>
      <c r="CH351" s="4">
        <f t="shared" si="199"/>
        <v>-5.3084420208367657E-2</v>
      </c>
      <c r="CI351" s="4">
        <f t="shared" si="199"/>
        <v>7.8023802841848001E-3</v>
      </c>
      <c r="CJ351" s="4">
        <f t="shared" si="199"/>
        <v>1.0219067032122102E-2</v>
      </c>
      <c r="CK351" s="4">
        <f t="shared" si="199"/>
        <v>1.4886229274474236E-2</v>
      </c>
      <c r="CL351" s="4">
        <f t="shared" si="199"/>
        <v>2.3732494808679165E-2</v>
      </c>
      <c r="CM351" s="4">
        <f t="shared" si="199"/>
        <v>5.3957794121291085E-2</v>
      </c>
      <c r="CN351" s="4">
        <f t="shared" si="199"/>
        <v>8.8691801822795462E-4</v>
      </c>
      <c r="CO351" s="4">
        <f t="shared" si="199"/>
        <v>-5.6089466651043585E-2</v>
      </c>
      <c r="CP351" s="4">
        <f t="shared" si="199"/>
        <v>3.9826069599774132E-2</v>
      </c>
      <c r="CQ351" s="4">
        <f t="shared" si="199"/>
        <v>-4.2580210680575124E-2</v>
      </c>
      <c r="CR351" s="4">
        <f t="shared" si="199"/>
        <v>9.2636141843640187E-3</v>
      </c>
      <c r="CS351" s="4">
        <f t="shared" si="199"/>
        <v>1.096290992312545E-3</v>
      </c>
      <c r="CT351" s="4">
        <f t="shared" si="199"/>
        <v>-6.2208400139899286E-4</v>
      </c>
      <c r="CU351" s="4">
        <f t="shared" si="199"/>
        <v>3.9485148490938468E-2</v>
      </c>
      <c r="CV351" s="4">
        <f t="shared" si="199"/>
        <v>2.1639175103481029E-2</v>
      </c>
      <c r="CW351" s="4">
        <f t="shared" si="199"/>
        <v>4.1751794680221541E-2</v>
      </c>
      <c r="CX351" s="4">
        <f t="shared" si="199"/>
        <v>1.069528911674773E-2</v>
      </c>
    </row>
    <row r="352" spans="2:102" x14ac:dyDescent="0.75">
      <c r="B352" s="3">
        <f t="shared" si="141"/>
        <v>96</v>
      </c>
      <c r="C352" s="4">
        <f t="shared" ref="C352:BN352" si="200">LN(C99/C98)</f>
        <v>1.0735374085241852E-3</v>
      </c>
      <c r="D352" s="4">
        <f t="shared" si="200"/>
        <v>0</v>
      </c>
      <c r="E352" s="4">
        <f t="shared" si="200"/>
        <v>-1.6004271220814827E-3</v>
      </c>
      <c r="F352" s="4">
        <f t="shared" si="200"/>
        <v>1.8018505502678431E-2</v>
      </c>
      <c r="G352" s="4">
        <f t="shared" si="200"/>
        <v>0</v>
      </c>
      <c r="H352" s="4">
        <f t="shared" si="200"/>
        <v>3.3426214966897072E-3</v>
      </c>
      <c r="I352" s="4">
        <f t="shared" si="200"/>
        <v>-1.6418733074226401E-2</v>
      </c>
      <c r="J352" s="4">
        <f t="shared" si="200"/>
        <v>-1.1108542147124754E-2</v>
      </c>
      <c r="K352" s="4">
        <f t="shared" si="200"/>
        <v>5.6996296783803468E-4</v>
      </c>
      <c r="L352" s="4">
        <f t="shared" si="200"/>
        <v>3.2948958968527058E-3</v>
      </c>
      <c r="M352" s="4">
        <f t="shared" si="200"/>
        <v>3.0070666291835761E-4</v>
      </c>
      <c r="N352" s="4">
        <f t="shared" si="200"/>
        <v>0</v>
      </c>
      <c r="O352" s="4">
        <f t="shared" si="200"/>
        <v>1.3468015503787952E-3</v>
      </c>
      <c r="P352" s="4">
        <f t="shared" si="200"/>
        <v>-5.5538556827971243E-3</v>
      </c>
      <c r="Q352" s="4">
        <f t="shared" si="200"/>
        <v>-3.4524426374333395E-4</v>
      </c>
      <c r="R352" s="4">
        <f t="shared" si="200"/>
        <v>-4.0839113749644189E-3</v>
      </c>
      <c r="S352" s="4">
        <f t="shared" si="200"/>
        <v>-5.9833275653062576E-3</v>
      </c>
      <c r="T352" s="4">
        <f t="shared" si="200"/>
        <v>2.8741551298627384E-3</v>
      </c>
      <c r="U352" s="4">
        <f t="shared" si="200"/>
        <v>0</v>
      </c>
      <c r="V352" s="4">
        <f t="shared" si="200"/>
        <v>1.2243052044512068E-2</v>
      </c>
      <c r="W352" s="4">
        <f t="shared" si="200"/>
        <v>9.9072017770787425E-3</v>
      </c>
      <c r="X352" s="4">
        <f t="shared" si="200"/>
        <v>5.4200674693391133E-3</v>
      </c>
      <c r="Y352" s="4">
        <f t="shared" si="200"/>
        <v>-6.2696130135953742E-3</v>
      </c>
      <c r="Z352" s="4">
        <f t="shared" si="200"/>
        <v>-8.600148563638884E-3</v>
      </c>
      <c r="AA352" s="4">
        <f t="shared" si="200"/>
        <v>-6.6666913581891222E-3</v>
      </c>
      <c r="AB352" s="4">
        <f t="shared" si="200"/>
        <v>4.9180426996452932E-3</v>
      </c>
      <c r="AC352" s="4">
        <f t="shared" si="200"/>
        <v>2.7855171214264483E-3</v>
      </c>
      <c r="AD352" s="4">
        <f t="shared" si="200"/>
        <v>0</v>
      </c>
      <c r="AE352" s="4">
        <f t="shared" si="200"/>
        <v>3.1872536941791492E-3</v>
      </c>
      <c r="AF352" s="4">
        <f t="shared" si="200"/>
        <v>2.6550366440525556E-3</v>
      </c>
      <c r="AG352" s="4">
        <f t="shared" si="200"/>
        <v>-5.3292855480838452E-3</v>
      </c>
      <c r="AH352" s="4">
        <f t="shared" si="200"/>
        <v>9.6853057344636791E-3</v>
      </c>
      <c r="AI352" s="4">
        <f t="shared" si="200"/>
        <v>2.8645106954599169E-3</v>
      </c>
      <c r="AJ352" s="4">
        <f t="shared" si="200"/>
        <v>1.5060525625721214E-2</v>
      </c>
      <c r="AK352" s="4">
        <f t="shared" si="200"/>
        <v>-2.2660083202776848E-2</v>
      </c>
      <c r="AL352" s="4">
        <f t="shared" si="200"/>
        <v>5.9206804097277962E-3</v>
      </c>
      <c r="AM352" s="4">
        <f t="shared" si="200"/>
        <v>1.1547345393967433E-3</v>
      </c>
      <c r="AN352" s="4">
        <f t="shared" si="200"/>
        <v>-1.5936592262812754E-2</v>
      </c>
      <c r="AO352" s="4">
        <f t="shared" si="200"/>
        <v>0</v>
      </c>
      <c r="AP352" s="4">
        <f t="shared" si="200"/>
        <v>2.7932979056128748E-3</v>
      </c>
      <c r="AQ352" s="4">
        <f t="shared" si="200"/>
        <v>-3.6652453982958058E-3</v>
      </c>
      <c r="AR352" s="4">
        <f t="shared" si="200"/>
        <v>-1.1335727644991051E-3</v>
      </c>
      <c r="AS352" s="4">
        <f t="shared" si="200"/>
        <v>3.4869275678966658E-3</v>
      </c>
      <c r="AT352" s="4">
        <f t="shared" si="200"/>
        <v>1.3222268222801451E-3</v>
      </c>
      <c r="AU352" s="4">
        <f t="shared" si="200"/>
        <v>8.2113046901954E-4</v>
      </c>
      <c r="AV352" s="4">
        <f t="shared" si="200"/>
        <v>1.6538493380943174E-4</v>
      </c>
      <c r="AW352" s="4">
        <f t="shared" si="200"/>
        <v>9.2126117684436966E-3</v>
      </c>
      <c r="AX352" s="4">
        <f t="shared" si="200"/>
        <v>-2.3407467634638892E-3</v>
      </c>
      <c r="AY352" s="4">
        <f t="shared" si="200"/>
        <v>-7.2015290352246963E-3</v>
      </c>
      <c r="AZ352" s="4">
        <f t="shared" si="200"/>
        <v>-4.2844902112134585E-4</v>
      </c>
      <c r="BA352" s="4">
        <f t="shared" si="200"/>
        <v>-2.6472550205071188E-3</v>
      </c>
      <c r="BB352" s="4">
        <f t="shared" si="200"/>
        <v>-2.3151512138710289E-2</v>
      </c>
      <c r="BC352" s="4">
        <f t="shared" si="200"/>
        <v>-7.9851369193130739E-3</v>
      </c>
      <c r="BD352" s="4">
        <f t="shared" si="200"/>
        <v>3.6914032319598981E-3</v>
      </c>
      <c r="BE352" s="4">
        <f t="shared" si="200"/>
        <v>2.7847827375775083E-2</v>
      </c>
      <c r="BF352" s="4">
        <f t="shared" si="200"/>
        <v>3.2647077836666122E-2</v>
      </c>
      <c r="BG352" s="4">
        <f t="shared" si="200"/>
        <v>-1.2578618010708929E-3</v>
      </c>
      <c r="BH352" s="4">
        <f t="shared" si="200"/>
        <v>-2.2892565987449862E-2</v>
      </c>
      <c r="BI352" s="4">
        <f t="shared" si="200"/>
        <v>-3.7337670437644119E-2</v>
      </c>
      <c r="BJ352" s="4">
        <f t="shared" si="200"/>
        <v>4.0005334613699206E-2</v>
      </c>
      <c r="BK352" s="4">
        <f t="shared" si="200"/>
        <v>5.9472012516292513E-2</v>
      </c>
      <c r="BL352" s="4">
        <f t="shared" si="200"/>
        <v>-1.7929660049286013E-2</v>
      </c>
      <c r="BM352" s="4">
        <f t="shared" si="200"/>
        <v>-1.0642752932438833E-2</v>
      </c>
      <c r="BN352" s="4">
        <f t="shared" si="200"/>
        <v>2.1320312034652737E-2</v>
      </c>
      <c r="BO352" s="4">
        <f t="shared" ref="BO352:CX352" si="201">LN(BO99/BO98)</f>
        <v>0.11475025600766543</v>
      </c>
      <c r="BP352" s="4">
        <f t="shared" si="201"/>
        <v>3.0927920875056806E-2</v>
      </c>
      <c r="BQ352" s="4">
        <f t="shared" si="201"/>
        <v>4.3744548962856962E-2</v>
      </c>
      <c r="BR352" s="4">
        <f t="shared" si="201"/>
        <v>1.1187189390564376E-2</v>
      </c>
      <c r="BS352" s="4">
        <f t="shared" si="201"/>
        <v>-1.1287959773851507E-2</v>
      </c>
      <c r="BT352" s="4">
        <f t="shared" si="201"/>
        <v>-1.6153067807772273E-2</v>
      </c>
      <c r="BU352" s="4">
        <f t="shared" si="201"/>
        <v>-3.0733826452618827E-2</v>
      </c>
      <c r="BV352" s="4">
        <f t="shared" si="201"/>
        <v>1.4972830042590897E-2</v>
      </c>
      <c r="BW352" s="4">
        <f t="shared" si="201"/>
        <v>-1.5950407508765748E-2</v>
      </c>
      <c r="BX352" s="4">
        <f t="shared" si="201"/>
        <v>-1.8730189251667972E-2</v>
      </c>
      <c r="BY352" s="4">
        <f t="shared" si="201"/>
        <v>0.12129621367382053</v>
      </c>
      <c r="BZ352" s="4">
        <f t="shared" si="201"/>
        <v>3.0748002625591107E-2</v>
      </c>
      <c r="CA352" s="4">
        <f t="shared" si="201"/>
        <v>-3.0589459522585537E-2</v>
      </c>
      <c r="CB352" s="4">
        <f t="shared" si="201"/>
        <v>6.0423144559628821E-3</v>
      </c>
      <c r="CC352" s="4">
        <f t="shared" si="201"/>
        <v>0.10095991234644393</v>
      </c>
      <c r="CD352" s="4">
        <f t="shared" si="201"/>
        <v>1.7291497110061043E-2</v>
      </c>
      <c r="CE352" s="4">
        <f t="shared" si="201"/>
        <v>1.3436894672242647E-2</v>
      </c>
      <c r="CF352" s="4">
        <f t="shared" si="201"/>
        <v>-2.215074278758886E-2</v>
      </c>
      <c r="CG352" s="4">
        <f t="shared" si="201"/>
        <v>-1.3564639034138473E-2</v>
      </c>
      <c r="CH352" s="4">
        <f t="shared" si="201"/>
        <v>-2.9513056345803093E-3</v>
      </c>
      <c r="CI352" s="4">
        <f t="shared" si="201"/>
        <v>-1.5666116744399463E-2</v>
      </c>
      <c r="CJ352" s="4">
        <f t="shared" si="201"/>
        <v>5.0621318480750327E-2</v>
      </c>
      <c r="CK352" s="4">
        <f t="shared" si="201"/>
        <v>-1.973589930328528E-2</v>
      </c>
      <c r="CL352" s="4">
        <f t="shared" si="201"/>
        <v>1.5350635671940074E-2</v>
      </c>
      <c r="CM352" s="4">
        <f t="shared" si="201"/>
        <v>1.6604646518095591E-2</v>
      </c>
      <c r="CN352" s="4">
        <f t="shared" si="201"/>
        <v>2.4519617174318661E-2</v>
      </c>
      <c r="CO352" s="4">
        <f t="shared" si="201"/>
        <v>-6.1977700275897524E-2</v>
      </c>
      <c r="CP352" s="4">
        <f t="shared" si="201"/>
        <v>-4.6450297644137085E-2</v>
      </c>
      <c r="CQ352" s="4">
        <f t="shared" si="201"/>
        <v>1.61807894073101E-2</v>
      </c>
      <c r="CR352" s="4">
        <f t="shared" si="201"/>
        <v>-1.5799585164149393E-2</v>
      </c>
      <c r="CS352" s="4">
        <f t="shared" si="201"/>
        <v>4.4991522232141985E-2</v>
      </c>
      <c r="CT352" s="4">
        <f t="shared" si="201"/>
        <v>3.3050743875782218E-2</v>
      </c>
      <c r="CU352" s="4">
        <f t="shared" si="201"/>
        <v>8.2436875755889219E-2</v>
      </c>
      <c r="CV352" s="4">
        <f t="shared" si="201"/>
        <v>2.4170360927812971E-2</v>
      </c>
      <c r="CW352" s="4">
        <f t="shared" si="201"/>
        <v>-1.8762276455522892E-2</v>
      </c>
      <c r="CX352" s="4">
        <f t="shared" si="201"/>
        <v>1.7575144821507491E-2</v>
      </c>
    </row>
    <row r="353" spans="2:102" x14ac:dyDescent="0.75">
      <c r="B353" s="3">
        <f t="shared" si="141"/>
        <v>97</v>
      </c>
      <c r="C353" s="4">
        <f t="shared" ref="C353:BN353" si="202">LN(C100/C99)</f>
        <v>1.1733467947866272E-2</v>
      </c>
      <c r="D353" s="4">
        <f t="shared" si="202"/>
        <v>-3.9190122007357192E-3</v>
      </c>
      <c r="E353" s="4">
        <f t="shared" si="202"/>
        <v>2.665957324119696E-3</v>
      </c>
      <c r="F353" s="4">
        <f t="shared" si="202"/>
        <v>-1.8018505502678365E-2</v>
      </c>
      <c r="G353" s="4">
        <f t="shared" si="202"/>
        <v>0</v>
      </c>
      <c r="H353" s="4">
        <f t="shared" si="202"/>
        <v>1.1117288526904154E-3</v>
      </c>
      <c r="I353" s="4">
        <f t="shared" si="202"/>
        <v>1.8376727989344863E-3</v>
      </c>
      <c r="J353" s="4">
        <f t="shared" si="202"/>
        <v>-1.0742290800983597E-2</v>
      </c>
      <c r="K353" s="4">
        <f t="shared" si="202"/>
        <v>-4.568825765909678E-3</v>
      </c>
      <c r="L353" s="4">
        <f t="shared" si="202"/>
        <v>9.8200461809752945E-3</v>
      </c>
      <c r="M353" s="4">
        <f t="shared" si="202"/>
        <v>1.8023435338604696E-3</v>
      </c>
      <c r="N353" s="4">
        <f t="shared" si="202"/>
        <v>0</v>
      </c>
      <c r="O353" s="4">
        <f t="shared" si="202"/>
        <v>4.0295554860016423E-3</v>
      </c>
      <c r="P353" s="4">
        <f t="shared" si="202"/>
        <v>6.7838681379971712E-3</v>
      </c>
      <c r="Q353" s="4">
        <f t="shared" si="202"/>
        <v>-1.0064287622237116E-2</v>
      </c>
      <c r="R353" s="4">
        <f t="shared" si="202"/>
        <v>0</v>
      </c>
      <c r="S353" s="4">
        <f t="shared" si="202"/>
        <v>-6.3191155341293947E-4</v>
      </c>
      <c r="T353" s="4">
        <f t="shared" si="202"/>
        <v>-6.5816773993945732E-3</v>
      </c>
      <c r="U353" s="4">
        <f t="shared" si="202"/>
        <v>3.9840690148745129E-3</v>
      </c>
      <c r="V353" s="4">
        <f t="shared" si="202"/>
        <v>8.7230986859856662E-3</v>
      </c>
      <c r="W353" s="4">
        <f t="shared" si="202"/>
        <v>-1.8657257604542701E-2</v>
      </c>
      <c r="X353" s="4">
        <f t="shared" si="202"/>
        <v>0</v>
      </c>
      <c r="Y353" s="4">
        <f t="shared" si="202"/>
        <v>3.1397200046676247E-3</v>
      </c>
      <c r="Z353" s="4">
        <f t="shared" si="202"/>
        <v>-2.1339316034995493E-2</v>
      </c>
      <c r="AA353" s="4">
        <f t="shared" si="202"/>
        <v>6.6666913581890771E-3</v>
      </c>
      <c r="AB353" s="4">
        <f t="shared" si="202"/>
        <v>1.2257407050500384E-3</v>
      </c>
      <c r="AC353" s="4">
        <f t="shared" si="202"/>
        <v>4.1637811717795143E-3</v>
      </c>
      <c r="AD353" s="4">
        <f t="shared" si="202"/>
        <v>-3.020237874215913E-3</v>
      </c>
      <c r="AE353" s="4">
        <f t="shared" si="202"/>
        <v>-7.9586156210345333E-4</v>
      </c>
      <c r="AF353" s="4">
        <f t="shared" si="202"/>
        <v>1.0550210895152611E-2</v>
      </c>
      <c r="AG353" s="4">
        <f t="shared" si="202"/>
        <v>7.6306756850264858E-4</v>
      </c>
      <c r="AH353" s="4">
        <f t="shared" si="202"/>
        <v>-2.8957549192555536E-3</v>
      </c>
      <c r="AI353" s="4">
        <f t="shared" si="202"/>
        <v>5.7191880312110394E-4</v>
      </c>
      <c r="AJ353" s="4">
        <f t="shared" si="202"/>
        <v>2.9850768434532774E-3</v>
      </c>
      <c r="AK353" s="4">
        <f t="shared" si="202"/>
        <v>-2.008578163741195E-2</v>
      </c>
      <c r="AL353" s="4">
        <f t="shared" si="202"/>
        <v>2.3584916592928832E-3</v>
      </c>
      <c r="AM353" s="4">
        <f t="shared" si="202"/>
        <v>5.7686762488106562E-4</v>
      </c>
      <c r="AN353" s="4">
        <f t="shared" si="202"/>
        <v>-1.7011345826536562E-2</v>
      </c>
      <c r="AO353" s="4">
        <f t="shared" si="202"/>
        <v>-4.1554124844780363E-4</v>
      </c>
      <c r="AP353" s="4">
        <f t="shared" si="202"/>
        <v>1.0175850988699577E-2</v>
      </c>
      <c r="AQ353" s="4">
        <f t="shared" si="202"/>
        <v>-2.4509816191400739E-3</v>
      </c>
      <c r="AR353" s="4">
        <f t="shared" si="202"/>
        <v>-5.6726861689490105E-4</v>
      </c>
      <c r="AS353" s="4">
        <f t="shared" si="202"/>
        <v>9.8961718077325688E-3</v>
      </c>
      <c r="AT353" s="4">
        <f t="shared" si="202"/>
        <v>2.5074246063606486E-3</v>
      </c>
      <c r="AU353" s="4">
        <f t="shared" si="202"/>
        <v>-6.5880007695429815E-3</v>
      </c>
      <c r="AV353" s="4">
        <f t="shared" si="202"/>
        <v>-4.9623688058267616E-4</v>
      </c>
      <c r="AW353" s="4">
        <f t="shared" si="202"/>
        <v>-1.0194423077604779E-3</v>
      </c>
      <c r="AX353" s="4">
        <f t="shared" si="202"/>
        <v>1.3382404138382997E-3</v>
      </c>
      <c r="AY353" s="4">
        <f t="shared" si="202"/>
        <v>-6.6715258330228558E-3</v>
      </c>
      <c r="AZ353" s="4">
        <f t="shared" si="202"/>
        <v>-3.2192323112605167E-3</v>
      </c>
      <c r="BA353" s="4">
        <f t="shared" si="202"/>
        <v>5.2875205806834176E-3</v>
      </c>
      <c r="BB353" s="4">
        <f t="shared" si="202"/>
        <v>-4.7975831876873924E-2</v>
      </c>
      <c r="BC353" s="4">
        <f t="shared" si="202"/>
        <v>-3.0938695599007731E-2</v>
      </c>
      <c r="BD353" s="4">
        <f t="shared" si="202"/>
        <v>3.7603852063811095E-2</v>
      </c>
      <c r="BE353" s="4">
        <f t="shared" si="202"/>
        <v>9.112901445661549E-3</v>
      </c>
      <c r="BF353" s="4">
        <f t="shared" si="202"/>
        <v>-3.2171609517754637E-3</v>
      </c>
      <c r="BG353" s="4">
        <f t="shared" si="202"/>
        <v>1.6849072544324713E-2</v>
      </c>
      <c r="BH353" s="4">
        <f t="shared" si="202"/>
        <v>6.4309975827468821E-2</v>
      </c>
      <c r="BI353" s="4">
        <f t="shared" si="202"/>
        <v>-2.497484304909257E-2</v>
      </c>
      <c r="BJ353" s="4">
        <f t="shared" si="202"/>
        <v>-4.0005334613699248E-2</v>
      </c>
      <c r="BK353" s="4">
        <f t="shared" si="202"/>
        <v>3.1637084943182445E-2</v>
      </c>
      <c r="BL353" s="4">
        <f t="shared" si="202"/>
        <v>4.0622940088789264E-3</v>
      </c>
      <c r="BM353" s="4">
        <f t="shared" si="202"/>
        <v>-0.10490337279272238</v>
      </c>
      <c r="BN353" s="4">
        <f t="shared" si="202"/>
        <v>2.0875229128583483E-2</v>
      </c>
      <c r="BO353" s="4">
        <f t="shared" ref="BO353:CX353" si="203">LN(BO100/BO99)</f>
        <v>-8.4296289626837939E-2</v>
      </c>
      <c r="BP353" s="4">
        <f t="shared" si="203"/>
        <v>-1.0509578111859822E-2</v>
      </c>
      <c r="BQ353" s="4">
        <f t="shared" si="203"/>
        <v>-4.7817874350492874E-2</v>
      </c>
      <c r="BR353" s="4">
        <f t="shared" si="203"/>
        <v>-1.6199731214108632E-2</v>
      </c>
      <c r="BS353" s="4">
        <f t="shared" si="203"/>
        <v>3.2490167424454368E-2</v>
      </c>
      <c r="BT353" s="4">
        <f t="shared" si="203"/>
        <v>-3.5408595473600674E-2</v>
      </c>
      <c r="BU353" s="4">
        <f t="shared" si="203"/>
        <v>7.2814108899625155E-2</v>
      </c>
      <c r="BV353" s="4">
        <f t="shared" si="203"/>
        <v>3.1531947613162511E-2</v>
      </c>
      <c r="BW353" s="4">
        <f t="shared" si="203"/>
        <v>6.6190800798814784E-3</v>
      </c>
      <c r="BX353" s="4">
        <f t="shared" si="203"/>
        <v>2.5564386705795847E-2</v>
      </c>
      <c r="BY353" s="4">
        <f t="shared" si="203"/>
        <v>-2.7426808020139033E-2</v>
      </c>
      <c r="BZ353" s="4">
        <f t="shared" si="203"/>
        <v>1.0542266312024446E-2</v>
      </c>
      <c r="CA353" s="4">
        <f t="shared" si="203"/>
        <v>8.9096709521606782E-2</v>
      </c>
      <c r="CB353" s="4">
        <f t="shared" si="203"/>
        <v>3.6563212591109812E-2</v>
      </c>
      <c r="CC353" s="4">
        <f t="shared" si="203"/>
        <v>-5.3024468308220433E-2</v>
      </c>
      <c r="CD353" s="4">
        <f t="shared" si="203"/>
        <v>1.4275519911853237E-3</v>
      </c>
      <c r="CE353" s="4">
        <f t="shared" si="203"/>
        <v>-1.6041741156835886E-2</v>
      </c>
      <c r="CF353" s="4">
        <f t="shared" si="203"/>
        <v>-1.4264630662821604E-2</v>
      </c>
      <c r="CG353" s="4">
        <f t="shared" si="203"/>
        <v>2.021223527933943E-3</v>
      </c>
      <c r="CH353" s="4">
        <f t="shared" si="203"/>
        <v>4.1491720942356911E-2</v>
      </c>
      <c r="CI353" s="4">
        <f t="shared" si="203"/>
        <v>1.5666116744399456E-2</v>
      </c>
      <c r="CJ353" s="4">
        <f t="shared" si="203"/>
        <v>-4.91699394161033E-2</v>
      </c>
      <c r="CK353" s="4">
        <f t="shared" si="203"/>
        <v>-3.9668066482340274E-2</v>
      </c>
      <c r="CL353" s="4">
        <f t="shared" si="203"/>
        <v>-9.8328424834887127E-4</v>
      </c>
      <c r="CM353" s="4">
        <f t="shared" si="203"/>
        <v>-6.5378395851798721E-2</v>
      </c>
      <c r="CN353" s="4">
        <f t="shared" si="203"/>
        <v>6.0371032863415722E-3</v>
      </c>
      <c r="CO353" s="4">
        <f t="shared" si="203"/>
        <v>5.3528645789369798E-2</v>
      </c>
      <c r="CP353" s="4">
        <f t="shared" si="203"/>
        <v>5.1111680131376842E-4</v>
      </c>
      <c r="CQ353" s="4">
        <f t="shared" si="203"/>
        <v>-3.6151498055259731E-2</v>
      </c>
      <c r="CR353" s="4">
        <f t="shared" si="203"/>
        <v>1.117850485208235E-2</v>
      </c>
      <c r="CS353" s="4">
        <f t="shared" si="203"/>
        <v>3.4855385584340328E-3</v>
      </c>
      <c r="CT353" s="4">
        <f t="shared" si="203"/>
        <v>-4.7466537238923724E-2</v>
      </c>
      <c r="CU353" s="4">
        <f t="shared" si="203"/>
        <v>-6.0950761950868931E-2</v>
      </c>
      <c r="CV353" s="4">
        <f t="shared" si="203"/>
        <v>-8.9955629085779858E-3</v>
      </c>
      <c r="CW353" s="4">
        <f t="shared" si="203"/>
        <v>0</v>
      </c>
      <c r="CX353" s="4">
        <f t="shared" si="203"/>
        <v>-3.7529759351052169E-2</v>
      </c>
    </row>
    <row r="354" spans="2:102" x14ac:dyDescent="0.75">
      <c r="B354" s="3">
        <f t="shared" si="141"/>
        <v>98</v>
      </c>
      <c r="C354" s="4">
        <f t="shared" ref="C354:BN354" si="204">LN(C101/C100)</f>
        <v>1.1597388814829013E-2</v>
      </c>
      <c r="D354" s="4">
        <f t="shared" si="204"/>
        <v>-2.6212334798741926E-3</v>
      </c>
      <c r="E354" s="4">
        <f t="shared" si="204"/>
        <v>2.1276603771166066E-3</v>
      </c>
      <c r="F354" s="4">
        <f t="shared" si="204"/>
        <v>1.8018505502678431E-2</v>
      </c>
      <c r="G354" s="4">
        <f t="shared" si="204"/>
        <v>0</v>
      </c>
      <c r="H354" s="4">
        <f t="shared" si="204"/>
        <v>2.21975673831281E-3</v>
      </c>
      <c r="I354" s="4">
        <f t="shared" si="204"/>
        <v>1.2232417427442321E-3</v>
      </c>
      <c r="J354" s="4">
        <f t="shared" si="204"/>
        <v>1.6070470032608881E-2</v>
      </c>
      <c r="K354" s="4">
        <f t="shared" si="204"/>
        <v>4.5688257659096494E-3</v>
      </c>
      <c r="L354" s="4">
        <f t="shared" si="204"/>
        <v>1.2945164592036986E-2</v>
      </c>
      <c r="M354" s="4">
        <f t="shared" si="204"/>
        <v>8.9995506299074839E-4</v>
      </c>
      <c r="N354" s="4">
        <f t="shared" si="204"/>
        <v>0</v>
      </c>
      <c r="O354" s="4">
        <f t="shared" si="204"/>
        <v>-1.2137708014424256E-2</v>
      </c>
      <c r="P354" s="4">
        <f t="shared" si="204"/>
        <v>-3.0778725436796622E-3</v>
      </c>
      <c r="Q354" s="4">
        <f t="shared" si="204"/>
        <v>-3.8441424238949439E-3</v>
      </c>
      <c r="R354" s="4">
        <f t="shared" si="204"/>
        <v>1.1466742989430593E-2</v>
      </c>
      <c r="S354" s="4">
        <f t="shared" si="204"/>
        <v>9.4771765109542383E-4</v>
      </c>
      <c r="T354" s="4">
        <f t="shared" si="204"/>
        <v>4.1186219669968318E-3</v>
      </c>
      <c r="U354" s="4">
        <f t="shared" si="204"/>
        <v>1.9860979716293243E-3</v>
      </c>
      <c r="V354" s="4">
        <f t="shared" si="204"/>
        <v>7.4510619930790731E-3</v>
      </c>
      <c r="W354" s="4">
        <f t="shared" si="204"/>
        <v>1.2547053088964341E-3</v>
      </c>
      <c r="X354" s="4">
        <f t="shared" si="204"/>
        <v>0</v>
      </c>
      <c r="Y354" s="4">
        <f t="shared" si="204"/>
        <v>3.1298930089277868E-3</v>
      </c>
      <c r="Z354" s="4">
        <f t="shared" si="204"/>
        <v>-3.9292781398894382E-3</v>
      </c>
      <c r="AA354" s="4">
        <f t="shared" si="204"/>
        <v>1.1560822401076006E-2</v>
      </c>
      <c r="AB354" s="4">
        <f t="shared" si="204"/>
        <v>-6.9658138661100617E-3</v>
      </c>
      <c r="AC354" s="4">
        <f t="shared" si="204"/>
        <v>-2.7739268827252079E-3</v>
      </c>
      <c r="AD354" s="4">
        <f t="shared" si="204"/>
        <v>1.8132371241807218E-3</v>
      </c>
      <c r="AE354" s="4">
        <f t="shared" si="204"/>
        <v>-8.7965381293360779E-3</v>
      </c>
      <c r="AF354" s="4">
        <f t="shared" si="204"/>
        <v>5.606443390109796E-3</v>
      </c>
      <c r="AG354" s="4">
        <f t="shared" si="204"/>
        <v>-8.8106296821549197E-3</v>
      </c>
      <c r="AH354" s="4">
        <f t="shared" si="204"/>
        <v>-1.7061101137037803E-2</v>
      </c>
      <c r="AI354" s="4">
        <f t="shared" si="204"/>
        <v>1.531944853351346E-2</v>
      </c>
      <c r="AJ354" s="4">
        <f t="shared" si="204"/>
        <v>-4.4809634350360924E-3</v>
      </c>
      <c r="AK354" s="4">
        <f t="shared" si="204"/>
        <v>1.5017347066953131E-2</v>
      </c>
      <c r="AL354" s="4">
        <f t="shared" si="204"/>
        <v>-1.5430573226645804E-2</v>
      </c>
      <c r="AM354" s="4">
        <f t="shared" si="204"/>
        <v>0</v>
      </c>
      <c r="AN354" s="4">
        <f t="shared" si="204"/>
        <v>-4.9140148024291522E-3</v>
      </c>
      <c r="AO354" s="4">
        <f t="shared" si="204"/>
        <v>2.490661312452052E-3</v>
      </c>
      <c r="AP354" s="4">
        <f t="shared" si="204"/>
        <v>-4.1503402900574613E-3</v>
      </c>
      <c r="AQ354" s="4">
        <f t="shared" si="204"/>
        <v>3.6742233618843254E-3</v>
      </c>
      <c r="AR354" s="4">
        <f t="shared" si="204"/>
        <v>9.7873922647361208E-3</v>
      </c>
      <c r="AS354" s="4">
        <f t="shared" si="204"/>
        <v>-9.8522175456993658E-4</v>
      </c>
      <c r="AT354" s="4">
        <f t="shared" si="204"/>
        <v>-2.1110972347683651E-3</v>
      </c>
      <c r="AU354" s="4">
        <f t="shared" si="204"/>
        <v>4.9450650221118204E-3</v>
      </c>
      <c r="AV354" s="4">
        <f t="shared" si="204"/>
        <v>-9.9321312584604686E-4</v>
      </c>
      <c r="AW354" s="4">
        <f t="shared" si="204"/>
        <v>6.8249738530809121E-3</v>
      </c>
      <c r="AX354" s="4">
        <f t="shared" si="204"/>
        <v>9.6490517389671796E-3</v>
      </c>
      <c r="AY354" s="4">
        <f t="shared" si="204"/>
        <v>3.4863486794377376E-3</v>
      </c>
      <c r="AZ354" s="4">
        <f t="shared" si="204"/>
        <v>1.2889368057312528E-3</v>
      </c>
      <c r="BA354" s="4">
        <f t="shared" si="204"/>
        <v>3.5613993640619616E-2</v>
      </c>
      <c r="BB354" s="4">
        <f t="shared" si="204"/>
        <v>0.11302338840339544</v>
      </c>
      <c r="BC354" s="4">
        <f t="shared" si="204"/>
        <v>-1.611593646134243E-2</v>
      </c>
      <c r="BD354" s="4">
        <f t="shared" si="204"/>
        <v>-6.14677734783576E-2</v>
      </c>
      <c r="BE354" s="4">
        <f t="shared" si="204"/>
        <v>3.1515213214872266E-2</v>
      </c>
      <c r="BF354" s="4">
        <f t="shared" si="204"/>
        <v>-1.29731549213801E-2</v>
      </c>
      <c r="BG354" s="4">
        <f t="shared" si="204"/>
        <v>-2.6969336022762833E-2</v>
      </c>
      <c r="BH354" s="4">
        <f t="shared" si="204"/>
        <v>-2.8612322810322348E-3</v>
      </c>
      <c r="BI354" s="4">
        <f t="shared" si="204"/>
        <v>5.3412778369625907E-2</v>
      </c>
      <c r="BJ354" s="4">
        <f t="shared" si="204"/>
        <v>2.0202707317519469E-2</v>
      </c>
      <c r="BK354" s="4">
        <f t="shared" si="204"/>
        <v>-0.11346710319081471</v>
      </c>
      <c r="BL354" s="4">
        <f t="shared" si="204"/>
        <v>1.2978477092990532E-2</v>
      </c>
      <c r="BM354" s="4">
        <f t="shared" si="204"/>
        <v>6.2021645309456724E-2</v>
      </c>
      <c r="BN354" s="4">
        <f t="shared" si="204"/>
        <v>5.5819147416401695E-4</v>
      </c>
      <c r="BO354" s="4">
        <f t="shared" ref="BO354:CX354" si="205">LN(BO101/BO100)</f>
        <v>-2.4184353367231969E-2</v>
      </c>
      <c r="BP354" s="4">
        <f t="shared" si="205"/>
        <v>-1.3789935533927047E-3</v>
      </c>
      <c r="BQ354" s="4">
        <f t="shared" si="205"/>
        <v>3.6732009268730159E-2</v>
      </c>
      <c r="BR354" s="4">
        <f t="shared" si="205"/>
        <v>-1.9664445888896247E-2</v>
      </c>
      <c r="BS354" s="4">
        <f t="shared" si="205"/>
        <v>-1.5098424712585217E-2</v>
      </c>
      <c r="BT354" s="4">
        <f t="shared" si="205"/>
        <v>6.5664229314840852E-2</v>
      </c>
      <c r="BU354" s="4">
        <f t="shared" si="205"/>
        <v>-0.11814584087024581</v>
      </c>
      <c r="BV354" s="4">
        <f t="shared" si="205"/>
        <v>-2.1673175681494277E-2</v>
      </c>
      <c r="BW354" s="4">
        <f t="shared" si="205"/>
        <v>1.8576385572935457E-2</v>
      </c>
      <c r="BX354" s="4">
        <f t="shared" si="205"/>
        <v>1.9048194970694411E-2</v>
      </c>
      <c r="BY354" s="4">
        <f t="shared" si="205"/>
        <v>-7.8156399989125394E-2</v>
      </c>
      <c r="BZ354" s="4">
        <f t="shared" si="205"/>
        <v>-1.5094626222484904E-2</v>
      </c>
      <c r="CA354" s="4">
        <f t="shared" si="205"/>
        <v>3.6596564175303517E-3</v>
      </c>
      <c r="CB354" s="4">
        <f t="shared" si="205"/>
        <v>-2.0806298704488108E-2</v>
      </c>
      <c r="CC354" s="4">
        <f t="shared" si="205"/>
        <v>-4.5577508496319134E-2</v>
      </c>
      <c r="CD354" s="4">
        <f t="shared" si="205"/>
        <v>0</v>
      </c>
      <c r="CE354" s="4">
        <f t="shared" si="205"/>
        <v>1.6554956461916188E-2</v>
      </c>
      <c r="CF354" s="4">
        <f t="shared" si="205"/>
        <v>1.8209408953838026E-2</v>
      </c>
      <c r="CG354" s="4">
        <f t="shared" si="205"/>
        <v>-5.0492300996994957E-4</v>
      </c>
      <c r="CH354" s="4">
        <f t="shared" si="205"/>
        <v>-1.0929070532190317E-2</v>
      </c>
      <c r="CI354" s="4">
        <f t="shared" si="205"/>
        <v>5.5429804939330821E-2</v>
      </c>
      <c r="CJ354" s="4">
        <f t="shared" si="205"/>
        <v>3.1408720296550556E-2</v>
      </c>
      <c r="CK354" s="4">
        <f t="shared" si="205"/>
        <v>2.8915274706078565E-2</v>
      </c>
      <c r="CL354" s="4">
        <f t="shared" si="205"/>
        <v>-1.187544881341209E-2</v>
      </c>
      <c r="CM354" s="4">
        <f t="shared" si="205"/>
        <v>4.6802010278863354E-2</v>
      </c>
      <c r="CN354" s="4">
        <f t="shared" si="205"/>
        <v>8.594757727187018E-4</v>
      </c>
      <c r="CO354" s="4">
        <f t="shared" si="205"/>
        <v>8.2557026640249581E-2</v>
      </c>
      <c r="CP354" s="4">
        <f t="shared" si="205"/>
        <v>2.0233366019739022E-2</v>
      </c>
      <c r="CQ354" s="4">
        <f t="shared" si="205"/>
        <v>2.8829034290048877E-2</v>
      </c>
      <c r="CR354" s="4">
        <f t="shared" si="205"/>
        <v>-4.177309393098857E-3</v>
      </c>
      <c r="CS354" s="4">
        <f t="shared" si="205"/>
        <v>-6.0233257908236859E-2</v>
      </c>
      <c r="CT354" s="4">
        <f t="shared" si="205"/>
        <v>2.1237525244065778E-2</v>
      </c>
      <c r="CU354" s="4">
        <f t="shared" si="205"/>
        <v>-5.0223723572377289E-2</v>
      </c>
      <c r="CV354" s="4">
        <f t="shared" si="205"/>
        <v>-6.0423144559625863E-3</v>
      </c>
      <c r="CW354" s="4">
        <f t="shared" si="205"/>
        <v>2.2472855852058576E-2</v>
      </c>
      <c r="CX354" s="4">
        <f t="shared" si="205"/>
        <v>6.3083975426576663E-2</v>
      </c>
    </row>
    <row r="355" spans="2:102" x14ac:dyDescent="0.75">
      <c r="B355" s="3">
        <f t="shared" si="141"/>
        <v>99</v>
      </c>
      <c r="C355" s="4">
        <f t="shared" ref="C355:BN355" si="206">LN(C102/C101)</f>
        <v>6.7903107603250138E-3</v>
      </c>
      <c r="D355" s="4">
        <f t="shared" si="206"/>
        <v>5.2356140539449427E-3</v>
      </c>
      <c r="E355" s="4">
        <f t="shared" si="206"/>
        <v>-1.0632643213300003E-3</v>
      </c>
      <c r="F355" s="4">
        <f t="shared" si="206"/>
        <v>-1.8018505502678365E-2</v>
      </c>
      <c r="G355" s="4">
        <f t="shared" si="206"/>
        <v>0</v>
      </c>
      <c r="H355" s="4">
        <f t="shared" si="206"/>
        <v>-3.3314855910033568E-3</v>
      </c>
      <c r="I355" s="4">
        <f t="shared" si="206"/>
        <v>1.5165592450602536E-2</v>
      </c>
      <c r="J355" s="4">
        <f t="shared" si="206"/>
        <v>4.3384015985981411E-3</v>
      </c>
      <c r="K355" s="4">
        <f t="shared" si="206"/>
        <v>-6.8610903799453523E-3</v>
      </c>
      <c r="L355" s="4">
        <f t="shared" si="206"/>
        <v>6.4102783609190188E-3</v>
      </c>
      <c r="M355" s="4">
        <f t="shared" si="206"/>
        <v>2.9980512891323658E-4</v>
      </c>
      <c r="N355" s="4">
        <f t="shared" si="206"/>
        <v>0</v>
      </c>
      <c r="O355" s="4">
        <f t="shared" si="206"/>
        <v>6.7613509780439247E-3</v>
      </c>
      <c r="P355" s="4">
        <f t="shared" si="206"/>
        <v>-2.0555068138642104E-2</v>
      </c>
      <c r="Q355" s="4">
        <f t="shared" si="206"/>
        <v>-9.8522964430115944E-3</v>
      </c>
      <c r="R355" s="4">
        <f t="shared" si="206"/>
        <v>-4.7926359017374217E-3</v>
      </c>
      <c r="S355" s="4">
        <f t="shared" si="206"/>
        <v>2.8377758283865393E-3</v>
      </c>
      <c r="T355" s="4">
        <f t="shared" si="206"/>
        <v>-4.1109969746489959E-4</v>
      </c>
      <c r="U355" s="4">
        <f t="shared" si="206"/>
        <v>7.9051795071132473E-3</v>
      </c>
      <c r="V355" s="4">
        <f t="shared" si="206"/>
        <v>-1.1980353655293289E-3</v>
      </c>
      <c r="W355" s="4">
        <f t="shared" si="206"/>
        <v>-8.1838668913457382E-3</v>
      </c>
      <c r="X355" s="4">
        <f t="shared" si="206"/>
        <v>0</v>
      </c>
      <c r="Y355" s="4">
        <f t="shared" si="206"/>
        <v>1.5612805669524105E-3</v>
      </c>
      <c r="Z355" s="4">
        <f t="shared" si="206"/>
        <v>9.8376791013274822E-4</v>
      </c>
      <c r="AA355" s="4">
        <f t="shared" si="206"/>
        <v>-2.6623868712171653E-2</v>
      </c>
      <c r="AB355" s="4">
        <f t="shared" si="206"/>
        <v>-2.8824397144740252E-3</v>
      </c>
      <c r="AC355" s="4">
        <f t="shared" si="206"/>
        <v>2.0811662038244493E-3</v>
      </c>
      <c r="AD355" s="4">
        <f t="shared" si="206"/>
        <v>1.8099552452396077E-3</v>
      </c>
      <c r="AE355" s="4">
        <f t="shared" si="206"/>
        <v>9.5923996914395078E-3</v>
      </c>
      <c r="AF355" s="4">
        <f t="shared" si="206"/>
        <v>8.5359583051092987E-3</v>
      </c>
      <c r="AG355" s="4">
        <f t="shared" si="206"/>
        <v>-3.082854079380234E-3</v>
      </c>
      <c r="AH355" s="4">
        <f t="shared" si="206"/>
        <v>7.3475716303943216E-3</v>
      </c>
      <c r="AI355" s="4">
        <f t="shared" si="206"/>
        <v>1.9515534331297893E-2</v>
      </c>
      <c r="AJ355" s="4">
        <f t="shared" si="206"/>
        <v>2.9895388483659859E-3</v>
      </c>
      <c r="AK355" s="4">
        <f t="shared" si="206"/>
        <v>1.0157441198354218E-3</v>
      </c>
      <c r="AL355" s="4">
        <f t="shared" si="206"/>
        <v>1.1954574047737313E-3</v>
      </c>
      <c r="AM355" s="4">
        <f t="shared" si="206"/>
        <v>-1.1540682181066394E-3</v>
      </c>
      <c r="AN355" s="4">
        <f t="shared" si="206"/>
        <v>1.6406894574597963E-3</v>
      </c>
      <c r="AO355" s="4">
        <f t="shared" si="206"/>
        <v>-5.4042950073815467E-3</v>
      </c>
      <c r="AP355" s="4">
        <f t="shared" si="206"/>
        <v>1.0572380710395667E-2</v>
      </c>
      <c r="AQ355" s="4">
        <f t="shared" si="206"/>
        <v>0</v>
      </c>
      <c r="AR355" s="4">
        <f t="shared" si="206"/>
        <v>6.3480422286352244E-3</v>
      </c>
      <c r="AS355" s="4">
        <f t="shared" si="206"/>
        <v>1.9694738025317405E-3</v>
      </c>
      <c r="AT355" s="4">
        <f t="shared" si="206"/>
        <v>6.4512105773855142E-3</v>
      </c>
      <c r="AU355" s="4">
        <f t="shared" si="206"/>
        <v>-5.7716252014204314E-3</v>
      </c>
      <c r="AV355" s="4">
        <f t="shared" si="206"/>
        <v>1.4894500064287811E-3</v>
      </c>
      <c r="AW355" s="4">
        <f t="shared" si="206"/>
        <v>-6.9706933433203895E-3</v>
      </c>
      <c r="AX355" s="4">
        <f t="shared" si="206"/>
        <v>-1.9887311824745191E-3</v>
      </c>
      <c r="AY355" s="4">
        <f t="shared" si="206"/>
        <v>-4.651171175730732E-3</v>
      </c>
      <c r="AZ355" s="4">
        <f t="shared" si="206"/>
        <v>-5.1657454519646916E-3</v>
      </c>
      <c r="BA355" s="4">
        <f t="shared" si="206"/>
        <v>2.5747105136057005E-2</v>
      </c>
      <c r="BB355" s="4">
        <f t="shared" si="206"/>
        <v>-0.11088891587476278</v>
      </c>
      <c r="BC355" s="4">
        <f t="shared" si="206"/>
        <v>3.8466280827795928E-2</v>
      </c>
      <c r="BD355" s="4">
        <f t="shared" si="206"/>
        <v>-1.6743161295477531E-2</v>
      </c>
      <c r="BE355" s="4">
        <f t="shared" si="206"/>
        <v>-2.8850676599774357E-2</v>
      </c>
      <c r="BF355" s="4">
        <f t="shared" si="206"/>
        <v>1.9397159882735129E-2</v>
      </c>
      <c r="BG355" s="4">
        <f t="shared" si="206"/>
        <v>2.7587956518829181E-2</v>
      </c>
      <c r="BH355" s="4">
        <f t="shared" si="206"/>
        <v>7.4222436085947981E-3</v>
      </c>
      <c r="BI355" s="4">
        <f t="shared" si="206"/>
        <v>-2.3017867851194213E-2</v>
      </c>
      <c r="BJ355" s="4">
        <f t="shared" si="206"/>
        <v>1.980262729617973E-2</v>
      </c>
      <c r="BK355" s="4">
        <f t="shared" si="206"/>
        <v>9.6601335567944771E-2</v>
      </c>
      <c r="BL355" s="4">
        <f t="shared" si="206"/>
        <v>-1.4330742343004107E-2</v>
      </c>
      <c r="BM355" s="4">
        <f t="shared" si="206"/>
        <v>-2.3469134540847238E-2</v>
      </c>
      <c r="BN355" s="4">
        <f t="shared" si="206"/>
        <v>-5.329247186294396E-2</v>
      </c>
      <c r="BO355" s="4">
        <f t="shared" ref="BO355:CX355" si="207">LN(BO102/BO101)</f>
        <v>3.8819991849582236E-2</v>
      </c>
      <c r="BP355" s="4">
        <f t="shared" si="207"/>
        <v>2.9460548917600273E-2</v>
      </c>
      <c r="BQ355" s="4">
        <f t="shared" si="207"/>
        <v>-3.130458753336493E-2</v>
      </c>
      <c r="BR355" s="4">
        <f t="shared" si="207"/>
        <v>3.5245939061674884E-2</v>
      </c>
      <c r="BS355" s="4">
        <f t="shared" si="207"/>
        <v>2.3058665750973668E-2</v>
      </c>
      <c r="BT355" s="4">
        <f t="shared" si="207"/>
        <v>-3.062579856876883E-2</v>
      </c>
      <c r="BU355" s="4">
        <f t="shared" si="207"/>
        <v>0.12508629672327587</v>
      </c>
      <c r="BV355" s="4">
        <f t="shared" si="207"/>
        <v>-1.8482374295600283E-2</v>
      </c>
      <c r="BW355" s="4">
        <f t="shared" si="207"/>
        <v>-6.4968599183343597E-3</v>
      </c>
      <c r="BX355" s="4">
        <f t="shared" si="207"/>
        <v>2.5995644239116038E-2</v>
      </c>
      <c r="BY355" s="4">
        <f t="shared" si="207"/>
        <v>-1.1142062434034647E-3</v>
      </c>
      <c r="BZ355" s="4">
        <f t="shared" si="207"/>
        <v>-1.3782760295421073E-2</v>
      </c>
      <c r="CA355" s="4">
        <f t="shared" si="207"/>
        <v>-5.2495651151373661E-2</v>
      </c>
      <c r="CB355" s="4">
        <f t="shared" si="207"/>
        <v>-1.3022430367024896E-2</v>
      </c>
      <c r="CC355" s="4">
        <f t="shared" si="207"/>
        <v>0.12928309735144941</v>
      </c>
      <c r="CD355" s="4">
        <f t="shared" si="207"/>
        <v>-1.4368063266920146E-2</v>
      </c>
      <c r="CE355" s="4">
        <f t="shared" si="207"/>
        <v>-2.0736875781813092E-2</v>
      </c>
      <c r="CF355" s="4">
        <f t="shared" si="207"/>
        <v>3.3551534171232862E-2</v>
      </c>
      <c r="CG355" s="4">
        <f t="shared" si="207"/>
        <v>6.5441965242136746E-3</v>
      </c>
      <c r="CH355" s="4">
        <f t="shared" si="207"/>
        <v>5.7170236704820881E-3</v>
      </c>
      <c r="CI355" s="4">
        <f t="shared" si="207"/>
        <v>-2.985296314968116E-2</v>
      </c>
      <c r="CJ355" s="4">
        <f t="shared" si="207"/>
        <v>7.351687233572198E-3</v>
      </c>
      <c r="CK355" s="4">
        <f t="shared" si="207"/>
        <v>4.0448460391603651E-2</v>
      </c>
      <c r="CL355" s="4">
        <f t="shared" si="207"/>
        <v>2.8944870813385409E-2</v>
      </c>
      <c r="CM355" s="4">
        <f t="shared" si="207"/>
        <v>-9.9174366573459155E-3</v>
      </c>
      <c r="CN355" s="4">
        <f t="shared" si="207"/>
        <v>8.5543720966585954E-3</v>
      </c>
      <c r="CO355" s="4">
        <f t="shared" si="207"/>
        <v>-6.6922312492847483E-2</v>
      </c>
      <c r="CP355" s="4">
        <f t="shared" si="207"/>
        <v>-3.6200741057744248E-2</v>
      </c>
      <c r="CQ355" s="4">
        <f t="shared" si="207"/>
        <v>8.7805442179447035E-3</v>
      </c>
      <c r="CR355" s="4">
        <f t="shared" si="207"/>
        <v>-1.0285270660173425E-2</v>
      </c>
      <c r="CS355" s="4">
        <f t="shared" si="207"/>
        <v>3.7357018373510339E-2</v>
      </c>
      <c r="CT355" s="4">
        <f t="shared" si="207"/>
        <v>1.228516679457777E-2</v>
      </c>
      <c r="CU355" s="4">
        <f t="shared" si="207"/>
        <v>4.847319234324997E-3</v>
      </c>
      <c r="CV355" s="4">
        <f t="shared" si="207"/>
        <v>3.278982282299097E-2</v>
      </c>
      <c r="CW355" s="4">
        <f t="shared" si="207"/>
        <v>-1.8692133012152633E-2</v>
      </c>
      <c r="CX355" s="4">
        <f t="shared" si="207"/>
        <v>-1.1222367107788922E-2</v>
      </c>
    </row>
    <row r="356" spans="2:102" x14ac:dyDescent="0.75">
      <c r="B356" s="3">
        <f t="shared" si="141"/>
        <v>100</v>
      </c>
      <c r="C356" s="4">
        <f t="shared" ref="C356:BN356" si="208">LN(C103/C102)</f>
        <v>2.1118477356751649E-2</v>
      </c>
      <c r="D356" s="4">
        <f t="shared" si="208"/>
        <v>-1.3063359140554128E-3</v>
      </c>
      <c r="E356" s="4">
        <f t="shared" si="208"/>
        <v>-5.3333459753626168E-3</v>
      </c>
      <c r="F356" s="4">
        <f t="shared" si="208"/>
        <v>-1.8349138668196541E-2</v>
      </c>
      <c r="G356" s="4">
        <f t="shared" si="208"/>
        <v>0</v>
      </c>
      <c r="H356" s="4">
        <f t="shared" si="208"/>
        <v>1.1062059705858603E-2</v>
      </c>
      <c r="I356" s="4">
        <f t="shared" si="208"/>
        <v>-1.8077739180546993E-3</v>
      </c>
      <c r="J356" s="4">
        <f t="shared" si="208"/>
        <v>-1.7957289133401961E-2</v>
      </c>
      <c r="K356" s="4">
        <f t="shared" si="208"/>
        <v>2.2922646140356101E-3</v>
      </c>
      <c r="L356" s="4">
        <f t="shared" si="208"/>
        <v>6.3694482854799285E-3</v>
      </c>
      <c r="M356" s="4">
        <f t="shared" si="208"/>
        <v>5.9934074314300521E-4</v>
      </c>
      <c r="N356" s="4">
        <f t="shared" si="208"/>
        <v>0</v>
      </c>
      <c r="O356" s="4">
        <f t="shared" si="208"/>
        <v>8.053734807096825E-3</v>
      </c>
      <c r="P356" s="4">
        <f t="shared" si="208"/>
        <v>-1.2594460103069487E-3</v>
      </c>
      <c r="Q356" s="4">
        <f t="shared" si="208"/>
        <v>7.0696362081990277E-4</v>
      </c>
      <c r="R356" s="4">
        <f t="shared" si="208"/>
        <v>2.2148403295528213E-3</v>
      </c>
      <c r="S356" s="4">
        <f t="shared" si="208"/>
        <v>-2.2064626761055814E-3</v>
      </c>
      <c r="T356" s="4">
        <f t="shared" si="208"/>
        <v>-8.6723649048865998E-3</v>
      </c>
      <c r="U356" s="4">
        <f t="shared" si="208"/>
        <v>0</v>
      </c>
      <c r="V356" s="4">
        <f t="shared" si="208"/>
        <v>-1.6437401754759173E-2</v>
      </c>
      <c r="W356" s="4">
        <f t="shared" si="208"/>
        <v>1.2634240467719201E-3</v>
      </c>
      <c r="X356" s="4">
        <f t="shared" si="208"/>
        <v>0</v>
      </c>
      <c r="Y356" s="4">
        <f t="shared" si="208"/>
        <v>-1.5612805669524645E-3</v>
      </c>
      <c r="Z356" s="4">
        <f t="shared" si="208"/>
        <v>-8.8889474172460393E-3</v>
      </c>
      <c r="AA356" s="4">
        <f t="shared" si="208"/>
        <v>-5.0718620979602284E-3</v>
      </c>
      <c r="AB356" s="4">
        <f t="shared" si="208"/>
        <v>3.7044701758888092E-3</v>
      </c>
      <c r="AC356" s="4">
        <f t="shared" si="208"/>
        <v>6.9276067890057459E-4</v>
      </c>
      <c r="AD356" s="4">
        <f t="shared" si="208"/>
        <v>0</v>
      </c>
      <c r="AE356" s="4">
        <f t="shared" si="208"/>
        <v>5.5533661165553137E-3</v>
      </c>
      <c r="AF356" s="4">
        <f t="shared" si="208"/>
        <v>-2.2197567383128881E-3</v>
      </c>
      <c r="AG356" s="4">
        <f t="shared" si="208"/>
        <v>-1.1585249413188581E-3</v>
      </c>
      <c r="AH356" s="4">
        <f t="shared" si="208"/>
        <v>-5.3829344562296598E-3</v>
      </c>
      <c r="AI356" s="4">
        <f t="shared" si="208"/>
        <v>-2.7647239064827363E-3</v>
      </c>
      <c r="AJ356" s="4">
        <f t="shared" si="208"/>
        <v>-8.9955629085779858E-3</v>
      </c>
      <c r="AK356" s="4">
        <f t="shared" si="208"/>
        <v>1.3527225600110963E-3</v>
      </c>
      <c r="AL356" s="4">
        <f t="shared" si="208"/>
        <v>4.7675894834729267E-3</v>
      </c>
      <c r="AM356" s="4">
        <f t="shared" si="208"/>
        <v>-2.8910109757019067E-3</v>
      </c>
      <c r="AN356" s="4">
        <f t="shared" si="208"/>
        <v>4.9059787688544056E-3</v>
      </c>
      <c r="AO356" s="4">
        <f t="shared" si="208"/>
        <v>2.0820328154035851E-3</v>
      </c>
      <c r="AP356" s="4">
        <f t="shared" si="208"/>
        <v>-1.56685233124048E-2</v>
      </c>
      <c r="AQ356" s="4">
        <f t="shared" si="208"/>
        <v>-2.4479816386400017E-3</v>
      </c>
      <c r="AR356" s="4">
        <f t="shared" si="208"/>
        <v>-1.1982918145149816E-2</v>
      </c>
      <c r="AS356" s="4">
        <f t="shared" si="208"/>
        <v>4.9176298015866839E-4</v>
      </c>
      <c r="AT356" s="4">
        <f t="shared" si="208"/>
        <v>5.6271822897122304E-3</v>
      </c>
      <c r="AU356" s="4">
        <f t="shared" si="208"/>
        <v>-1.1031440721572061E-3</v>
      </c>
      <c r="AV356" s="4">
        <f t="shared" si="208"/>
        <v>-3.4788405829663522E-3</v>
      </c>
      <c r="AW356" s="4">
        <f t="shared" si="208"/>
        <v>7.2838520228142253E-4</v>
      </c>
      <c r="AX356" s="4">
        <f t="shared" si="208"/>
        <v>-2.2819782163865213E-2</v>
      </c>
      <c r="AY356" s="4">
        <f t="shared" si="208"/>
        <v>7.5472056353829038E-3</v>
      </c>
      <c r="AZ356" s="4">
        <f t="shared" si="208"/>
        <v>3.8768086462335118E-3</v>
      </c>
      <c r="BA356" s="4">
        <f t="shared" si="208"/>
        <v>5.1944043546723148E-2</v>
      </c>
      <c r="BB356" s="4">
        <f t="shared" si="208"/>
        <v>4.6859171140941812E-2</v>
      </c>
      <c r="BC356" s="4">
        <f t="shared" si="208"/>
        <v>8.053734807096825E-3</v>
      </c>
      <c r="BD356" s="4">
        <f t="shared" si="208"/>
        <v>2.8000315820112004E-2</v>
      </c>
      <c r="BE356" s="4">
        <f t="shared" si="208"/>
        <v>-9.0885415764528077E-3</v>
      </c>
      <c r="BF356" s="4">
        <f t="shared" si="208"/>
        <v>9.5592868134561724E-3</v>
      </c>
      <c r="BG356" s="4">
        <f t="shared" si="208"/>
        <v>5.5504305306490415E-3</v>
      </c>
      <c r="BH356" s="4">
        <f t="shared" si="208"/>
        <v>-9.1676289818662424E-2</v>
      </c>
      <c r="BI356" s="4">
        <f t="shared" si="208"/>
        <v>2.5452933989495254E-2</v>
      </c>
      <c r="BJ356" s="4">
        <f t="shared" si="208"/>
        <v>5.7158413839948623E-2</v>
      </c>
      <c r="BK356" s="4">
        <f t="shared" si="208"/>
        <v>3.5151991446288042E-2</v>
      </c>
      <c r="BL356" s="4">
        <f t="shared" si="208"/>
        <v>-5.4274217353651281E-3</v>
      </c>
      <c r="BM356" s="4">
        <f t="shared" si="208"/>
        <v>5.476132832944762E-2</v>
      </c>
      <c r="BN356" s="4">
        <f t="shared" si="208"/>
        <v>4.6573521614198976E-2</v>
      </c>
      <c r="BO356" s="4">
        <f t="shared" ref="BO356:CX356" si="209">LN(BO103/BO102)</f>
        <v>5.1268243973591102E-2</v>
      </c>
      <c r="BP356" s="4">
        <f t="shared" si="209"/>
        <v>-3.8238614060906631E-2</v>
      </c>
      <c r="BQ356" s="4">
        <f t="shared" si="209"/>
        <v>1.677328824482743E-2</v>
      </c>
      <c r="BR356" s="4">
        <f t="shared" si="209"/>
        <v>9.0406965990767765E-2</v>
      </c>
      <c r="BS356" s="4">
        <f t="shared" si="209"/>
        <v>-6.9617387087988836E-3</v>
      </c>
      <c r="BT356" s="4">
        <f t="shared" si="209"/>
        <v>1.3605652055778459E-2</v>
      </c>
      <c r="BU356" s="4">
        <f t="shared" si="209"/>
        <v>1.4306395651237929E-2</v>
      </c>
      <c r="BV356" s="4">
        <f t="shared" si="209"/>
        <v>6.6057187499747719E-2</v>
      </c>
      <c r="BW356" s="4">
        <f t="shared" si="209"/>
        <v>-1.3731550389695071E-3</v>
      </c>
      <c r="BX356" s="4">
        <f t="shared" si="209"/>
        <v>-5.3897015746695691E-2</v>
      </c>
      <c r="BY356" s="4">
        <f t="shared" si="209"/>
        <v>6.995858860691026E-2</v>
      </c>
      <c r="BZ356" s="4">
        <f t="shared" si="209"/>
        <v>9.209581593455942E-3</v>
      </c>
      <c r="CA356" s="4">
        <f t="shared" si="209"/>
        <v>-5.2357636496592128E-2</v>
      </c>
      <c r="CB356" s="4">
        <f t="shared" si="209"/>
        <v>7.6170118001169431E-3</v>
      </c>
      <c r="CC356" s="4">
        <f t="shared" si="209"/>
        <v>-2.6422170327343005E-2</v>
      </c>
      <c r="CD356" s="4">
        <f t="shared" si="209"/>
        <v>1.8638532390372414E-2</v>
      </c>
      <c r="CE356" s="4">
        <f t="shared" si="209"/>
        <v>-3.1934592338622815E-2</v>
      </c>
      <c r="CF356" s="4">
        <f t="shared" si="209"/>
        <v>2.041207626125667E-2</v>
      </c>
      <c r="CG356" s="4">
        <f t="shared" si="209"/>
        <v>3.6940915415525057E-2</v>
      </c>
      <c r="CH356" s="4">
        <f t="shared" si="209"/>
        <v>-7.7512261914001429E-2</v>
      </c>
      <c r="CI356" s="4">
        <f t="shared" si="209"/>
        <v>-2.8170876966696335E-2</v>
      </c>
      <c r="CJ356" s="4">
        <f t="shared" si="209"/>
        <v>3.3273520532607716E-2</v>
      </c>
      <c r="CK356" s="4">
        <f t="shared" si="209"/>
        <v>-3.6524963450677128E-2</v>
      </c>
      <c r="CL356" s="4">
        <f t="shared" si="209"/>
        <v>-2.2989518224698718E-2</v>
      </c>
      <c r="CM356" s="4">
        <f t="shared" si="209"/>
        <v>-2.7962071051035601E-2</v>
      </c>
      <c r="CN356" s="4">
        <f t="shared" si="209"/>
        <v>-1.1135018690150324E-2</v>
      </c>
      <c r="CO356" s="4">
        <f t="shared" si="209"/>
        <v>-1.8061899805013323E-2</v>
      </c>
      <c r="CP356" s="4">
        <f t="shared" si="209"/>
        <v>1.289674826504033E-2</v>
      </c>
      <c r="CQ356" s="4">
        <f t="shared" si="209"/>
        <v>1.4465054528776462E-2</v>
      </c>
      <c r="CR356" s="4">
        <f t="shared" si="209"/>
        <v>1.5851147737618563E-2</v>
      </c>
      <c r="CS356" s="4">
        <f t="shared" si="209"/>
        <v>2.496174602574789E-2</v>
      </c>
      <c r="CT356" s="4">
        <f t="shared" si="209"/>
        <v>1.2739025777429712E-2</v>
      </c>
      <c r="CU356" s="4">
        <f t="shared" si="209"/>
        <v>-9.2300873894200063E-3</v>
      </c>
      <c r="CV356" s="4">
        <f t="shared" si="209"/>
        <v>-3.8868868899373139E-2</v>
      </c>
      <c r="CW356" s="4">
        <f t="shared" si="209"/>
        <v>-1.1385322225125241E-2</v>
      </c>
      <c r="CX356" s="4">
        <f t="shared" si="209"/>
        <v>-2.9484050842975454E-3</v>
      </c>
    </row>
    <row r="357" spans="2:102" x14ac:dyDescent="0.75">
      <c r="B357" s="3">
        <f t="shared" si="141"/>
        <v>101</v>
      </c>
      <c r="C357" s="4">
        <f t="shared" ref="C357:BN357" si="210">LN(C104/C103)</f>
        <v>4.5766670274118935E-3</v>
      </c>
      <c r="D357" s="4">
        <f t="shared" si="210"/>
        <v>1.306335914055457E-3</v>
      </c>
      <c r="E357" s="4">
        <f t="shared" si="210"/>
        <v>-1.6055663069095673E-3</v>
      </c>
      <c r="F357" s="4">
        <f t="shared" si="210"/>
        <v>1.8349138668196617E-2</v>
      </c>
      <c r="G357" s="4">
        <f t="shared" si="210"/>
        <v>0</v>
      </c>
      <c r="H357" s="4">
        <f t="shared" si="210"/>
        <v>3.2948958968524846E-3</v>
      </c>
      <c r="I357" s="4">
        <f t="shared" si="210"/>
        <v>-1.3357818532547874E-2</v>
      </c>
      <c r="J357" s="4">
        <f t="shared" si="210"/>
        <v>1.8438173970752772E-2</v>
      </c>
      <c r="K357" s="4">
        <f t="shared" si="210"/>
        <v>2.8579613622801191E-3</v>
      </c>
      <c r="L357" s="4">
        <f t="shared" si="210"/>
        <v>0</v>
      </c>
      <c r="M357" s="4">
        <f t="shared" si="210"/>
        <v>-2.0992660281007602E-3</v>
      </c>
      <c r="N357" s="4">
        <f t="shared" si="210"/>
        <v>-9.3023926623135612E-3</v>
      </c>
      <c r="O357" s="4">
        <f t="shared" si="210"/>
        <v>5.3333459753623818E-3</v>
      </c>
      <c r="P357" s="4">
        <f t="shared" si="210"/>
        <v>4.4011388237513915E-3</v>
      </c>
      <c r="Q357" s="4">
        <f t="shared" si="210"/>
        <v>-3.1852796352870665E-3</v>
      </c>
      <c r="R357" s="4">
        <f t="shared" si="210"/>
        <v>-1.4760150281206525E-3</v>
      </c>
      <c r="S357" s="4">
        <f t="shared" si="210"/>
        <v>3.1550718040549932E-4</v>
      </c>
      <c r="T357" s="4">
        <f t="shared" si="210"/>
        <v>1.6576879055019828E-3</v>
      </c>
      <c r="U357" s="4">
        <f t="shared" si="210"/>
        <v>1.9665689720408473E-3</v>
      </c>
      <c r="V357" s="4">
        <f t="shared" si="210"/>
        <v>-2.4402159497831661E-3</v>
      </c>
      <c r="W357" s="4">
        <f t="shared" si="210"/>
        <v>-8.2409341187499076E-3</v>
      </c>
      <c r="X357" s="4">
        <f t="shared" si="210"/>
        <v>0</v>
      </c>
      <c r="Y357" s="4">
        <f t="shared" si="210"/>
        <v>-2.8528083614538166E-2</v>
      </c>
      <c r="Z357" s="4">
        <f t="shared" si="210"/>
        <v>-6.9686693160933158E-3</v>
      </c>
      <c r="AA357" s="4">
        <f t="shared" si="210"/>
        <v>-1.6963532481785132E-3</v>
      </c>
      <c r="AB357" s="4">
        <f t="shared" si="210"/>
        <v>8.3870799506347796E-3</v>
      </c>
      <c r="AC357" s="4">
        <f t="shared" si="210"/>
        <v>-1.3860016078771403E-3</v>
      </c>
      <c r="AD357" s="4">
        <f t="shared" si="210"/>
        <v>1.8066852249490513E-3</v>
      </c>
      <c r="AE357" s="4">
        <f t="shared" si="210"/>
        <v>2.3706056143362221E-3</v>
      </c>
      <c r="AF357" s="4">
        <f t="shared" si="210"/>
        <v>4.4345970678657748E-3</v>
      </c>
      <c r="AG357" s="4">
        <f t="shared" si="210"/>
        <v>2.3157092555981251E-3</v>
      </c>
      <c r="AH357" s="4">
        <f t="shared" si="210"/>
        <v>-1.8321879198936613E-2</v>
      </c>
      <c r="AI357" s="4">
        <f t="shared" si="210"/>
        <v>-1.2256420836975935E-2</v>
      </c>
      <c r="AJ357" s="4">
        <f t="shared" si="210"/>
        <v>8.9955629085780031E-3</v>
      </c>
      <c r="AK357" s="4">
        <f t="shared" si="210"/>
        <v>-4.4030553776340242E-3</v>
      </c>
      <c r="AL357" s="4">
        <f t="shared" si="210"/>
        <v>4.7449673842257329E-3</v>
      </c>
      <c r="AM357" s="4">
        <f t="shared" si="210"/>
        <v>4.0450791938086393E-3</v>
      </c>
      <c r="AN357" s="4">
        <f t="shared" si="210"/>
        <v>1.2966145997267283E-2</v>
      </c>
      <c r="AO357" s="4">
        <f t="shared" si="210"/>
        <v>2.0777069597731645E-3</v>
      </c>
      <c r="AP357" s="4">
        <f t="shared" si="210"/>
        <v>-3.2565741737192932E-3</v>
      </c>
      <c r="AQ357" s="4">
        <f t="shared" si="210"/>
        <v>2.4479816386400372E-3</v>
      </c>
      <c r="AR357" s="4">
        <f t="shared" si="210"/>
        <v>2.2167248371088241E-2</v>
      </c>
      <c r="AS357" s="4">
        <f t="shared" si="210"/>
        <v>4.4150182091166933E-3</v>
      </c>
      <c r="AT357" s="4">
        <f t="shared" si="210"/>
        <v>4.4270905639132501E-3</v>
      </c>
      <c r="AU357" s="4">
        <f t="shared" si="210"/>
        <v>-2.7631960106962155E-3</v>
      </c>
      <c r="AV357" s="4">
        <f t="shared" si="210"/>
        <v>-2.9915262462758964E-3</v>
      </c>
      <c r="AW357" s="4">
        <f t="shared" si="210"/>
        <v>-8.7412592978561028E-4</v>
      </c>
      <c r="AX357" s="4">
        <f t="shared" si="210"/>
        <v>1.046776399320077E-2</v>
      </c>
      <c r="AY357" s="4">
        <f t="shared" si="210"/>
        <v>6.0545089087062224E-3</v>
      </c>
      <c r="AZ357" s="4">
        <f t="shared" si="210"/>
        <v>-6.9025295627704632E-3</v>
      </c>
      <c r="BA357" s="4">
        <f t="shared" si="210"/>
        <v>-2.3571018573813125E-3</v>
      </c>
      <c r="BB357" s="4">
        <f t="shared" si="210"/>
        <v>7.9181549754423139E-2</v>
      </c>
      <c r="BC357" s="4">
        <f t="shared" si="210"/>
        <v>4.496314074613026E-2</v>
      </c>
      <c r="BD357" s="4">
        <f t="shared" si="210"/>
        <v>2.2870786617357437E-2</v>
      </c>
      <c r="BE357" s="4">
        <f t="shared" si="210"/>
        <v>4.1552125331997918E-2</v>
      </c>
      <c r="BF357" s="4">
        <f t="shared" si="210"/>
        <v>-1.5983291774811278E-2</v>
      </c>
      <c r="BG357" s="4">
        <f t="shared" si="210"/>
        <v>6.1481711128177831E-4</v>
      </c>
      <c r="BH357" s="4">
        <f t="shared" si="210"/>
        <v>1.3622501681296294E-2</v>
      </c>
      <c r="BI357" s="4">
        <f t="shared" si="210"/>
        <v>-6.0988194732547298E-3</v>
      </c>
      <c r="BJ357" s="4">
        <f t="shared" si="210"/>
        <v>-9.7163748453647864E-2</v>
      </c>
      <c r="BK357" s="4">
        <f t="shared" si="210"/>
        <v>-0.11382711074608093</v>
      </c>
      <c r="BL357" s="4">
        <f t="shared" si="210"/>
        <v>2.1091201378634496E-2</v>
      </c>
      <c r="BM357" s="4">
        <f t="shared" si="210"/>
        <v>-3.1292193788600327E-2</v>
      </c>
      <c r="BN357" s="4">
        <f t="shared" si="210"/>
        <v>-8.4626739187337666E-3</v>
      </c>
      <c r="BO357" s="4">
        <f t="shared" ref="BO357:CX357" si="211">LN(BO104/BO103)</f>
        <v>-7.6445666120985613E-3</v>
      </c>
      <c r="BP357" s="4">
        <f t="shared" si="211"/>
        <v>-3.3501599664590702E-2</v>
      </c>
      <c r="BQ357" s="4">
        <f t="shared" si="211"/>
        <v>-4.0000053333460166E-3</v>
      </c>
      <c r="BR357" s="4">
        <f t="shared" si="211"/>
        <v>-4.6842908760074693E-2</v>
      </c>
      <c r="BS357" s="4">
        <f t="shared" si="211"/>
        <v>1.2890609831077609E-2</v>
      </c>
      <c r="BT357" s="4">
        <f t="shared" si="211"/>
        <v>5.6447991920956279E-2</v>
      </c>
      <c r="BU357" s="4">
        <f t="shared" si="211"/>
        <v>-0.1466034741918755</v>
      </c>
      <c r="BV357" s="4">
        <f t="shared" si="211"/>
        <v>-6.239966056285378E-2</v>
      </c>
      <c r="BW357" s="4">
        <f t="shared" si="211"/>
        <v>1.43249379982995E-2</v>
      </c>
      <c r="BX357" s="4">
        <f t="shared" si="211"/>
        <v>-2.165559601437465E-2</v>
      </c>
      <c r="BY357" s="4">
        <f t="shared" si="211"/>
        <v>-7.2190732390851151E-2</v>
      </c>
      <c r="BZ357" s="4">
        <f t="shared" si="211"/>
        <v>1.891846056566911E-2</v>
      </c>
      <c r="CA357" s="4">
        <f t="shared" si="211"/>
        <v>9.8440072813252705E-2</v>
      </c>
      <c r="CB357" s="4">
        <f t="shared" si="211"/>
        <v>-3.1381600741168102E-2</v>
      </c>
      <c r="CC357" s="4">
        <f t="shared" si="211"/>
        <v>-5.9987340860188115E-2</v>
      </c>
      <c r="CD357" s="4">
        <f t="shared" si="211"/>
        <v>-7.1276139242321237E-3</v>
      </c>
      <c r="CE357" s="4">
        <f t="shared" si="211"/>
        <v>4.1838243783366223E-2</v>
      </c>
      <c r="CF357" s="4">
        <f t="shared" si="211"/>
        <v>-4.6771686657783619E-2</v>
      </c>
      <c r="CG357" s="4">
        <f t="shared" si="211"/>
        <v>-5.4658412537864083E-2</v>
      </c>
      <c r="CH357" s="4">
        <f t="shared" si="211"/>
        <v>6.7485918670777162E-2</v>
      </c>
      <c r="CI357" s="4">
        <f t="shared" si="211"/>
        <v>6.0471821755017544E-2</v>
      </c>
      <c r="CJ357" s="4">
        <f t="shared" si="211"/>
        <v>-4.5909701304077968E-2</v>
      </c>
      <c r="CK357" s="4">
        <f t="shared" si="211"/>
        <v>1.6986576841550631E-2</v>
      </c>
      <c r="CL357" s="4">
        <f t="shared" si="211"/>
        <v>3.1655918157096778E-2</v>
      </c>
      <c r="CM357" s="4">
        <f t="shared" si="211"/>
        <v>8.5415753218219787E-2</v>
      </c>
      <c r="CN357" s="4">
        <f t="shared" si="211"/>
        <v>1.9616833746059503E-2</v>
      </c>
      <c r="CO357" s="4">
        <f t="shared" si="211"/>
        <v>-7.4388411510549396E-2</v>
      </c>
      <c r="CP357" s="4">
        <f t="shared" si="211"/>
        <v>3.72276389175282E-2</v>
      </c>
      <c r="CQ357" s="4">
        <f t="shared" si="211"/>
        <v>5.2518621549486437E-3</v>
      </c>
      <c r="CR357" s="4">
        <f t="shared" si="211"/>
        <v>-6.4965425703983146E-3</v>
      </c>
      <c r="CS357" s="4">
        <f t="shared" si="211"/>
        <v>-1.8928009885518796E-2</v>
      </c>
      <c r="CT357" s="4">
        <f t="shared" si="211"/>
        <v>-1.6408754666392099E-2</v>
      </c>
      <c r="CU357" s="4">
        <f t="shared" si="211"/>
        <v>2.0290551189733986E-2</v>
      </c>
      <c r="CV357" s="4">
        <f t="shared" si="211"/>
        <v>2.1116923440922829E-2</v>
      </c>
      <c r="CW357" s="4">
        <f t="shared" si="211"/>
        <v>4.8426593905474463E-2</v>
      </c>
      <c r="CX357" s="4">
        <f t="shared" si="211"/>
        <v>1.8528077561042213E-2</v>
      </c>
    </row>
    <row r="358" spans="2:102" x14ac:dyDescent="0.75">
      <c r="B358" s="3">
        <f t="shared" si="141"/>
        <v>102</v>
      </c>
      <c r="C358" s="4">
        <f t="shared" ref="C358:BN358" si="212">LN(C105/C104)</f>
        <v>-5.0864809563740364E-3</v>
      </c>
      <c r="D358" s="4">
        <f t="shared" si="212"/>
        <v>0</v>
      </c>
      <c r="E358" s="4">
        <f t="shared" si="212"/>
        <v>-1.0718114638068336E-3</v>
      </c>
      <c r="F358" s="4">
        <f t="shared" si="212"/>
        <v>1.8018505502678431E-2</v>
      </c>
      <c r="G358" s="4">
        <f t="shared" si="212"/>
        <v>4.0733253876356476E-3</v>
      </c>
      <c r="H358" s="4">
        <f t="shared" si="212"/>
        <v>7.6461322813556566E-3</v>
      </c>
      <c r="I358" s="4">
        <f t="shared" si="212"/>
        <v>1.2754500263870509E-2</v>
      </c>
      <c r="J358" s="4">
        <f t="shared" si="212"/>
        <v>4.8065369827065462E-4</v>
      </c>
      <c r="K358" s="4">
        <f t="shared" si="212"/>
        <v>1.1409014357916423E-3</v>
      </c>
      <c r="L358" s="4">
        <f t="shared" si="212"/>
        <v>0</v>
      </c>
      <c r="M358" s="4">
        <f t="shared" si="212"/>
        <v>1.7996405576941956E-3</v>
      </c>
      <c r="N358" s="4">
        <f t="shared" si="212"/>
        <v>0</v>
      </c>
      <c r="O358" s="4">
        <f t="shared" si="212"/>
        <v>-2.6631174194836618E-3</v>
      </c>
      <c r="P358" s="4">
        <f t="shared" si="212"/>
        <v>1.4944238268276769E-2</v>
      </c>
      <c r="Q358" s="4">
        <f t="shared" si="212"/>
        <v>8.1200799211353005E-3</v>
      </c>
      <c r="R358" s="4">
        <f t="shared" si="212"/>
        <v>-1.8480877557178576E-3</v>
      </c>
      <c r="S358" s="4">
        <f t="shared" si="212"/>
        <v>-1.5785322930497267E-3</v>
      </c>
      <c r="T358" s="4">
        <f t="shared" si="212"/>
        <v>2.481390851385476E-3</v>
      </c>
      <c r="U358" s="4">
        <f t="shared" si="212"/>
        <v>1.9627091678486889E-3</v>
      </c>
      <c r="V358" s="4">
        <f t="shared" si="212"/>
        <v>-7.1104872340851414E-3</v>
      </c>
      <c r="W358" s="4">
        <f t="shared" si="212"/>
        <v>-6.3673991326754003E-4</v>
      </c>
      <c r="X358" s="4">
        <f t="shared" si="212"/>
        <v>0</v>
      </c>
      <c r="Y358" s="4">
        <f t="shared" si="212"/>
        <v>-1.1317824932661461E-2</v>
      </c>
      <c r="Z358" s="4">
        <f t="shared" si="212"/>
        <v>1.9960086467148783E-3</v>
      </c>
      <c r="AA358" s="4">
        <f t="shared" si="212"/>
        <v>1.0135221894043148E-2</v>
      </c>
      <c r="AB358" s="4">
        <f t="shared" si="212"/>
        <v>-6.5399783479999337E-3</v>
      </c>
      <c r="AC358" s="4">
        <f t="shared" si="212"/>
        <v>2.0782827016381489E-3</v>
      </c>
      <c r="AD358" s="4">
        <f t="shared" si="212"/>
        <v>-6.0186580209867343E-4</v>
      </c>
      <c r="AE358" s="4">
        <f t="shared" si="212"/>
        <v>-7.1287430607531515E-3</v>
      </c>
      <c r="AF358" s="4">
        <f t="shared" si="212"/>
        <v>7.7135368677818082E-3</v>
      </c>
      <c r="AG358" s="4">
        <f t="shared" si="212"/>
        <v>4.6153928084011831E-3</v>
      </c>
      <c r="AH358" s="4">
        <f t="shared" si="212"/>
        <v>2.4956339381471825E-3</v>
      </c>
      <c r="AI358" s="4">
        <f t="shared" si="212"/>
        <v>1.446881111991684E-2</v>
      </c>
      <c r="AJ358" s="4">
        <f t="shared" si="212"/>
        <v>0</v>
      </c>
      <c r="AK358" s="4">
        <f t="shared" si="212"/>
        <v>-2.7192402887530457E-3</v>
      </c>
      <c r="AL358" s="4">
        <f t="shared" si="212"/>
        <v>-1.1841327612166937E-3</v>
      </c>
      <c r="AM358" s="4">
        <f t="shared" si="212"/>
        <v>-8.1065875329884851E-3</v>
      </c>
      <c r="AN358" s="4">
        <f t="shared" si="212"/>
        <v>-3.2258092488825657E-3</v>
      </c>
      <c r="AO358" s="4">
        <f t="shared" si="212"/>
        <v>-2.9099999749424886E-3</v>
      </c>
      <c r="AP358" s="4">
        <f t="shared" si="212"/>
        <v>-1.398927717066814E-3</v>
      </c>
      <c r="AQ358" s="4">
        <f t="shared" si="212"/>
        <v>-7.3619964410691942E-3</v>
      </c>
      <c r="AR358" s="4">
        <f t="shared" si="212"/>
        <v>-4.9866203618686824E-3</v>
      </c>
      <c r="AS358" s="4">
        <f t="shared" si="212"/>
        <v>1.4673516939497444E-3</v>
      </c>
      <c r="AT358" s="4">
        <f t="shared" si="212"/>
        <v>-4.1661302284028189E-3</v>
      </c>
      <c r="AU358" s="4">
        <f t="shared" si="212"/>
        <v>4.9682685690100618E-3</v>
      </c>
      <c r="AV358" s="4">
        <f t="shared" si="212"/>
        <v>-6.8476259218886995E-3</v>
      </c>
      <c r="AW358" s="4">
        <f t="shared" si="212"/>
        <v>8.7412592978559803E-4</v>
      </c>
      <c r="AX358" s="4">
        <f t="shared" si="212"/>
        <v>-7.7558979244513092E-3</v>
      </c>
      <c r="AY358" s="4">
        <f t="shared" si="212"/>
        <v>9.7254771138850643E-3</v>
      </c>
      <c r="AZ358" s="4">
        <f t="shared" si="212"/>
        <v>5.1813587419973633E-3</v>
      </c>
      <c r="BA358" s="4">
        <f t="shared" si="212"/>
        <v>-3.0550444198425251E-2</v>
      </c>
      <c r="BB358" s="4">
        <f t="shared" si="212"/>
        <v>-0.11860574240784702</v>
      </c>
      <c r="BC358" s="4">
        <f t="shared" si="212"/>
        <v>-3.4324742541074607E-2</v>
      </c>
      <c r="BD358" s="4">
        <f t="shared" si="212"/>
        <v>-1.9890158479219686E-2</v>
      </c>
      <c r="BE358" s="4">
        <f t="shared" si="212"/>
        <v>-5.6833012700790112E-3</v>
      </c>
      <c r="BF358" s="4">
        <f t="shared" si="212"/>
        <v>3.7939218176227162E-2</v>
      </c>
      <c r="BG358" s="4">
        <f t="shared" si="212"/>
        <v>2.2486514162116198E-2</v>
      </c>
      <c r="BH358" s="4">
        <f t="shared" si="212"/>
        <v>3.8013626700044205E-2</v>
      </c>
      <c r="BI358" s="4">
        <f t="shared" si="212"/>
        <v>8.1235215214793474E-3</v>
      </c>
      <c r="BJ358" s="4">
        <f t="shared" si="212"/>
        <v>5.9423420470800806E-2</v>
      </c>
      <c r="BK358" s="4">
        <f t="shared" si="212"/>
        <v>0.12003655773682695</v>
      </c>
      <c r="BL358" s="4">
        <f t="shared" si="212"/>
        <v>3.5461030067507116E-3</v>
      </c>
      <c r="BM358" s="4">
        <f t="shared" si="212"/>
        <v>-8.5947577271870451E-4</v>
      </c>
      <c r="BN358" s="4">
        <f t="shared" si="212"/>
        <v>2.2963764609533619E-2</v>
      </c>
      <c r="BO358" s="4">
        <f t="shared" ref="BO358:CX358" si="213">LN(BO105/BO104)</f>
        <v>-2.7718769521828071E-2</v>
      </c>
      <c r="BP358" s="4">
        <f t="shared" si="213"/>
        <v>5.5530943929085669E-2</v>
      </c>
      <c r="BQ358" s="4">
        <f t="shared" si="213"/>
        <v>4.3143946001848295E-2</v>
      </c>
      <c r="BR358" s="4">
        <f t="shared" si="213"/>
        <v>-2.761279877053208E-2</v>
      </c>
      <c r="BS358" s="4">
        <f t="shared" si="213"/>
        <v>-1.972387227204235E-3</v>
      </c>
      <c r="BT358" s="4">
        <f t="shared" si="213"/>
        <v>-5.6813288728671203E-2</v>
      </c>
      <c r="BU358" s="4">
        <f t="shared" si="213"/>
        <v>9.4113291570478638E-2</v>
      </c>
      <c r="BV358" s="4">
        <f t="shared" si="213"/>
        <v>6.7376342685136453E-2</v>
      </c>
      <c r="BW358" s="4">
        <f t="shared" si="213"/>
        <v>-4.0426994091904582E-2</v>
      </c>
      <c r="BX358" s="4">
        <f t="shared" si="213"/>
        <v>4.6012959087225053E-2</v>
      </c>
      <c r="BY358" s="4">
        <f t="shared" si="213"/>
        <v>0.1228601315725554</v>
      </c>
      <c r="BZ358" s="4">
        <f t="shared" si="213"/>
        <v>4.4876664693879768E-3</v>
      </c>
      <c r="CA358" s="4">
        <f t="shared" si="213"/>
        <v>-1.6682499959936245E-2</v>
      </c>
      <c r="CB358" s="4">
        <f t="shared" si="213"/>
        <v>6.1808287371876235E-2</v>
      </c>
      <c r="CC358" s="4">
        <f t="shared" si="213"/>
        <v>-1.3173027190406552E-2</v>
      </c>
      <c r="CD358" s="4">
        <f t="shared" si="213"/>
        <v>1.4204784298317235E-2</v>
      </c>
      <c r="CE358" s="4">
        <f t="shared" si="213"/>
        <v>3.2153828893705258E-2</v>
      </c>
      <c r="CF358" s="4">
        <f t="shared" si="213"/>
        <v>4.4904853508271031E-2</v>
      </c>
      <c r="CG358" s="4">
        <f t="shared" si="213"/>
        <v>9.6570000801612516E-3</v>
      </c>
      <c r="CH358" s="4">
        <f t="shared" si="213"/>
        <v>2.5113852445890067E-2</v>
      </c>
      <c r="CI358" s="4">
        <f t="shared" si="213"/>
        <v>-2.4753739152938176E-2</v>
      </c>
      <c r="CJ358" s="4">
        <f t="shared" si="213"/>
        <v>-2.8665524187324994E-2</v>
      </c>
      <c r="CK358" s="4">
        <f t="shared" si="213"/>
        <v>2.8832312140847135E-3</v>
      </c>
      <c r="CL358" s="4">
        <f t="shared" si="213"/>
        <v>-1.5459245072214226E-2</v>
      </c>
      <c r="CM358" s="4">
        <f t="shared" si="213"/>
        <v>-7.6910854189742528E-2</v>
      </c>
      <c r="CN358" s="4">
        <f t="shared" si="213"/>
        <v>-1.4462183157395014E-2</v>
      </c>
      <c r="CO358" s="4">
        <f t="shared" si="213"/>
        <v>0.11253367977023986</v>
      </c>
      <c r="CP358" s="4">
        <f t="shared" si="213"/>
        <v>-2.500130220541727E-2</v>
      </c>
      <c r="CQ358" s="4">
        <f t="shared" si="213"/>
        <v>1.4275519911855453E-3</v>
      </c>
      <c r="CR358" s="4">
        <f t="shared" si="213"/>
        <v>6.3140896870933202E-2</v>
      </c>
      <c r="CS358" s="4">
        <f t="shared" si="213"/>
        <v>-1.8571962369695997E-2</v>
      </c>
      <c r="CT358" s="4">
        <f t="shared" si="213"/>
        <v>3.6697288889624017E-3</v>
      </c>
      <c r="CU358" s="4">
        <f t="shared" si="213"/>
        <v>3.8466280827796143E-2</v>
      </c>
      <c r="CV358" s="4">
        <f t="shared" si="213"/>
        <v>1.4815085785140682E-2</v>
      </c>
      <c r="CW358" s="4">
        <f t="shared" si="213"/>
        <v>-2.2059718064732219E-2</v>
      </c>
      <c r="CX358" s="4">
        <f t="shared" si="213"/>
        <v>-8.7336799687545534E-3</v>
      </c>
    </row>
    <row r="359" spans="2:102" x14ac:dyDescent="0.75">
      <c r="B359" s="3">
        <f t="shared" si="141"/>
        <v>103</v>
      </c>
      <c r="C359" s="4">
        <f t="shared" ref="C359:BN359" si="214">LN(C106/C105)</f>
        <v>-4.0878953196672079E-3</v>
      </c>
      <c r="D359" s="4">
        <f t="shared" si="214"/>
        <v>2.6075634070807695E-3</v>
      </c>
      <c r="E359" s="4">
        <f t="shared" si="214"/>
        <v>4.814130720451496E-3</v>
      </c>
      <c r="F359" s="4">
        <f t="shared" si="214"/>
        <v>0</v>
      </c>
      <c r="G359" s="4">
        <f t="shared" si="214"/>
        <v>-4.0733253876357864E-3</v>
      </c>
      <c r="H359" s="4">
        <f t="shared" si="214"/>
        <v>-4.3620570801656336E-3</v>
      </c>
      <c r="I359" s="4">
        <f t="shared" si="214"/>
        <v>3.614461766364594E-3</v>
      </c>
      <c r="J359" s="4">
        <f t="shared" si="214"/>
        <v>1.4786818432517793E-2</v>
      </c>
      <c r="K359" s="4">
        <f t="shared" si="214"/>
        <v>-1.2044883216522353E-2</v>
      </c>
      <c r="L359" s="4">
        <f t="shared" si="214"/>
        <v>-3.1796529173795732E-3</v>
      </c>
      <c r="M359" s="4">
        <f t="shared" si="214"/>
        <v>-1.1994004436343486E-3</v>
      </c>
      <c r="N359" s="4">
        <f t="shared" si="214"/>
        <v>0</v>
      </c>
      <c r="O359" s="4">
        <f t="shared" si="214"/>
        <v>3.9920212695374567E-3</v>
      </c>
      <c r="P359" s="4">
        <f t="shared" si="214"/>
        <v>-2.475248788542877E-3</v>
      </c>
      <c r="Q359" s="4">
        <f t="shared" si="214"/>
        <v>5.2604013991801885E-3</v>
      </c>
      <c r="R359" s="4">
        <f t="shared" si="214"/>
        <v>1.8480877557179537E-3</v>
      </c>
      <c r="S359" s="4">
        <f t="shared" si="214"/>
        <v>-4.4331928210018159E-3</v>
      </c>
      <c r="T359" s="4">
        <f t="shared" si="214"/>
        <v>-4.1313778732649518E-4</v>
      </c>
      <c r="U359" s="4">
        <f t="shared" si="214"/>
        <v>3.9138993211363148E-3</v>
      </c>
      <c r="V359" s="4">
        <f t="shared" si="214"/>
        <v>-3.6977732261566356E-3</v>
      </c>
      <c r="W359" s="4">
        <f t="shared" si="214"/>
        <v>8.8776740320174203E-3</v>
      </c>
      <c r="X359" s="4">
        <f t="shared" si="214"/>
        <v>-5.4200674693392556E-3</v>
      </c>
      <c r="Y359" s="4">
        <f t="shared" si="214"/>
        <v>2.091789866168068E-2</v>
      </c>
      <c r="Z359" s="4">
        <f t="shared" si="214"/>
        <v>-1.4056456339223287E-2</v>
      </c>
      <c r="AA359" s="4">
        <f t="shared" si="214"/>
        <v>1.1696039763191236E-2</v>
      </c>
      <c r="AB359" s="4">
        <f t="shared" si="214"/>
        <v>-9.6838090634343878E-3</v>
      </c>
      <c r="AC359" s="4">
        <f t="shared" si="214"/>
        <v>4.8325948382089371E-3</v>
      </c>
      <c r="AD359" s="4">
        <f t="shared" si="214"/>
        <v>6.0186580209881243E-4</v>
      </c>
      <c r="AE359" s="4">
        <f t="shared" si="214"/>
        <v>-6.3796069640390399E-3</v>
      </c>
      <c r="AF359" s="4">
        <f t="shared" si="214"/>
        <v>9.4683882892181073E-3</v>
      </c>
      <c r="AG359" s="4">
        <f t="shared" si="214"/>
        <v>-6.1586029912069785E-3</v>
      </c>
      <c r="AH359" s="4">
        <f t="shared" si="214"/>
        <v>-1.760166136916053E-2</v>
      </c>
      <c r="AI359" s="4">
        <f t="shared" si="214"/>
        <v>-8.8790816411300471E-3</v>
      </c>
      <c r="AJ359" s="4">
        <f t="shared" si="214"/>
        <v>-1.4936522567832536E-3</v>
      </c>
      <c r="AK359" s="4">
        <f t="shared" si="214"/>
        <v>-4.0927751537529243E-3</v>
      </c>
      <c r="AL359" s="4">
        <f t="shared" si="214"/>
        <v>-8.3284241064818521E-3</v>
      </c>
      <c r="AM359" s="4">
        <f t="shared" si="214"/>
        <v>-5.8156442464931616E-4</v>
      </c>
      <c r="AN359" s="4">
        <f t="shared" si="214"/>
        <v>-1.3826979133836719E-2</v>
      </c>
      <c r="AO359" s="4">
        <f t="shared" si="214"/>
        <v>-8.3298630389188461E-4</v>
      </c>
      <c r="AP359" s="4">
        <f t="shared" si="214"/>
        <v>5.5840070642711416E-3</v>
      </c>
      <c r="AQ359" s="4">
        <f t="shared" si="214"/>
        <v>0</v>
      </c>
      <c r="AR359" s="4">
        <f t="shared" si="214"/>
        <v>-5.5560701494122844E-4</v>
      </c>
      <c r="AS359" s="4">
        <f t="shared" si="214"/>
        <v>1.214491488401236E-2</v>
      </c>
      <c r="AT359" s="4">
        <f t="shared" si="214"/>
        <v>1.9550348358032951E-3</v>
      </c>
      <c r="AU359" s="4">
        <f t="shared" si="214"/>
        <v>-6.0756883942572719E-3</v>
      </c>
      <c r="AV359" s="4">
        <f t="shared" si="214"/>
        <v>-1.6772898933944812E-3</v>
      </c>
      <c r="AW359" s="4">
        <f t="shared" si="214"/>
        <v>1.3097578820635101E-3</v>
      </c>
      <c r="AX359" s="4">
        <f t="shared" si="214"/>
        <v>6.7681897676730564E-4</v>
      </c>
      <c r="AY359" s="4">
        <f t="shared" si="214"/>
        <v>-5.6947609739493356E-4</v>
      </c>
      <c r="AZ359" s="4">
        <f t="shared" si="214"/>
        <v>3.0101076265042432E-3</v>
      </c>
      <c r="BA359" s="4">
        <f t="shared" si="214"/>
        <v>1.8680868643041533E-2</v>
      </c>
      <c r="BB359" s="4">
        <f t="shared" si="214"/>
        <v>9.386613623209128E-2</v>
      </c>
      <c r="BC359" s="4">
        <f t="shared" si="214"/>
        <v>3.3813364365778108E-2</v>
      </c>
      <c r="BD359" s="4">
        <f t="shared" si="214"/>
        <v>-5.7421053368707162E-2</v>
      </c>
      <c r="BE359" s="4">
        <f t="shared" si="214"/>
        <v>-1.9357130689608388E-2</v>
      </c>
      <c r="BF359" s="4">
        <f t="shared" si="214"/>
        <v>-2.4072329307793669E-2</v>
      </c>
      <c r="BG359" s="4">
        <f t="shared" si="214"/>
        <v>-2.0644327580345866E-2</v>
      </c>
      <c r="BH359" s="4">
        <f t="shared" si="214"/>
        <v>5.5841844628644319E-2</v>
      </c>
      <c r="BI359" s="4">
        <f t="shared" si="214"/>
        <v>8.8603076624004032E-3</v>
      </c>
      <c r="BJ359" s="4">
        <f t="shared" si="214"/>
        <v>1.9048194970694411E-2</v>
      </c>
      <c r="BK359" s="4">
        <f t="shared" si="214"/>
        <v>-5.3754633352379282E-2</v>
      </c>
      <c r="BL359" s="4">
        <f t="shared" si="214"/>
        <v>2.6513493216200001E-3</v>
      </c>
      <c r="BM359" s="4">
        <f t="shared" si="214"/>
        <v>7.7088176182934492E-3</v>
      </c>
      <c r="BN359" s="4">
        <f t="shared" si="214"/>
        <v>-6.2252468742704459E-2</v>
      </c>
      <c r="BO359" s="4">
        <f t="shared" ref="BO359:CX359" si="215">LN(BO106/BO105)</f>
        <v>-9.4129998961394734E-3</v>
      </c>
      <c r="BP359" s="4">
        <f t="shared" si="215"/>
        <v>-2.5282891173587809E-2</v>
      </c>
      <c r="BQ359" s="4">
        <f t="shared" si="215"/>
        <v>-1.4824635013801843E-2</v>
      </c>
      <c r="BR359" s="4">
        <f t="shared" si="215"/>
        <v>-1.8275972190240914E-3</v>
      </c>
      <c r="BS359" s="4">
        <f t="shared" si="215"/>
        <v>0</v>
      </c>
      <c r="BT359" s="4">
        <f t="shared" si="215"/>
        <v>1.0901270746246954E-2</v>
      </c>
      <c r="BU359" s="4">
        <f t="shared" si="215"/>
        <v>7.551843976515546E-2</v>
      </c>
      <c r="BV359" s="4">
        <f t="shared" si="215"/>
        <v>-5.779740899619959E-2</v>
      </c>
      <c r="BW359" s="4">
        <f t="shared" si="215"/>
        <v>-3.178529958427715E-3</v>
      </c>
      <c r="BX359" s="4">
        <f t="shared" si="215"/>
        <v>1.2933748784568277E-2</v>
      </c>
      <c r="BY359" s="4">
        <f t="shared" si="215"/>
        <v>-1.4933079885572437E-2</v>
      </c>
      <c r="BZ359" s="4">
        <f t="shared" si="215"/>
        <v>3.950769837551206E-2</v>
      </c>
      <c r="CA359" s="4">
        <f t="shared" si="215"/>
        <v>3.5349101600414393E-2</v>
      </c>
      <c r="CB359" s="4">
        <f t="shared" si="215"/>
        <v>-1.9108861698046473E-2</v>
      </c>
      <c r="CC359" s="4">
        <f t="shared" si="215"/>
        <v>-2.6408761973297112E-2</v>
      </c>
      <c r="CD359" s="4">
        <f t="shared" si="215"/>
        <v>4.0088298068344935E-2</v>
      </c>
      <c r="CE359" s="4">
        <f t="shared" si="215"/>
        <v>-1.5182477867849993E-2</v>
      </c>
      <c r="CF359" s="4">
        <f t="shared" si="215"/>
        <v>-8.8513027670596545E-2</v>
      </c>
      <c r="CG359" s="4">
        <f t="shared" si="215"/>
        <v>1.4562145351263987E-2</v>
      </c>
      <c r="CH359" s="4">
        <f t="shared" si="215"/>
        <v>-4.6453168480885661E-2</v>
      </c>
      <c r="CI359" s="4">
        <f t="shared" si="215"/>
        <v>0</v>
      </c>
      <c r="CJ359" s="4">
        <f t="shared" si="215"/>
        <v>6.160555812985565E-3</v>
      </c>
      <c r="CK359" s="4">
        <f t="shared" si="215"/>
        <v>-2.8832312140848037E-3</v>
      </c>
      <c r="CL359" s="4">
        <f t="shared" si="215"/>
        <v>1.497974374439843E-2</v>
      </c>
      <c r="CM359" s="4">
        <f t="shared" si="215"/>
        <v>7.088637277734536E-3</v>
      </c>
      <c r="CN359" s="4">
        <f t="shared" si="215"/>
        <v>1.783486763603432E-2</v>
      </c>
      <c r="CO359" s="4">
        <f t="shared" si="215"/>
        <v>-5.0370359388949668E-2</v>
      </c>
      <c r="CP359" s="4">
        <f t="shared" si="215"/>
        <v>3.9220713153281329E-2</v>
      </c>
      <c r="CQ359" s="4">
        <f t="shared" si="215"/>
        <v>4.2704691234522855E-3</v>
      </c>
      <c r="CR359" s="4">
        <f t="shared" si="215"/>
        <v>-3.062142956709454E-2</v>
      </c>
      <c r="CS359" s="4">
        <f t="shared" si="215"/>
        <v>-2.8880886500732678E-3</v>
      </c>
      <c r="CT359" s="4">
        <f t="shared" si="215"/>
        <v>-4.2826617920008478E-3</v>
      </c>
      <c r="CU359" s="4">
        <f t="shared" si="215"/>
        <v>-3.0843566452240637E-2</v>
      </c>
      <c r="CV359" s="4">
        <f t="shared" si="215"/>
        <v>1.4598799421152851E-2</v>
      </c>
      <c r="CW359" s="4">
        <f t="shared" si="215"/>
        <v>-1.1215070820139957E-2</v>
      </c>
      <c r="CX359" s="4">
        <f t="shared" si="215"/>
        <v>-1.5717415895409707E-2</v>
      </c>
    </row>
    <row r="360" spans="2:102" x14ac:dyDescent="0.75">
      <c r="B360" s="3">
        <f t="shared" si="141"/>
        <v>104</v>
      </c>
      <c r="C360" s="4">
        <f t="shared" ref="C360:BN360" si="216">LN(C107/C106)</f>
        <v>6.634369830432911E-3</v>
      </c>
      <c r="D360" s="4">
        <f t="shared" si="216"/>
        <v>-1.302931780415906E-3</v>
      </c>
      <c r="E360" s="4">
        <f t="shared" si="216"/>
        <v>1.5995737881413724E-3</v>
      </c>
      <c r="F360" s="4">
        <f t="shared" si="216"/>
        <v>0</v>
      </c>
      <c r="G360" s="4">
        <f t="shared" si="216"/>
        <v>0</v>
      </c>
      <c r="H360" s="4">
        <f t="shared" si="216"/>
        <v>-5.4794657646257076E-3</v>
      </c>
      <c r="I360" s="4">
        <f t="shared" si="216"/>
        <v>6.5927718564928227E-3</v>
      </c>
      <c r="J360" s="4">
        <f t="shared" si="216"/>
        <v>-4.7359697783160677E-4</v>
      </c>
      <c r="K360" s="4">
        <f t="shared" si="216"/>
        <v>1.1534026653536773E-3</v>
      </c>
      <c r="L360" s="4">
        <f t="shared" si="216"/>
        <v>3.1796529173795844E-3</v>
      </c>
      <c r="M360" s="4">
        <f t="shared" si="216"/>
        <v>-9.0049533325020626E-4</v>
      </c>
      <c r="N360" s="4">
        <f t="shared" si="216"/>
        <v>0</v>
      </c>
      <c r="O360" s="4">
        <f t="shared" si="216"/>
        <v>-2.6595760357589421E-3</v>
      </c>
      <c r="P360" s="4">
        <f t="shared" si="216"/>
        <v>-9.3371359959398496E-3</v>
      </c>
      <c r="Q360" s="4">
        <f t="shared" si="216"/>
        <v>-7.020035849340538E-3</v>
      </c>
      <c r="R360" s="4">
        <f t="shared" si="216"/>
        <v>4.0538106003051074E-3</v>
      </c>
      <c r="S360" s="4">
        <f t="shared" si="216"/>
        <v>-1.5880581390514609E-3</v>
      </c>
      <c r="T360" s="4">
        <f t="shared" si="216"/>
        <v>1.191223780143552E-2</v>
      </c>
      <c r="U360" s="4">
        <f t="shared" si="216"/>
        <v>3.8986404156573229E-3</v>
      </c>
      <c r="V360" s="4">
        <f t="shared" si="216"/>
        <v>4.6815411362892819E-3</v>
      </c>
      <c r="W360" s="4">
        <f t="shared" si="216"/>
        <v>-1.3986241974739952E-2</v>
      </c>
      <c r="X360" s="4">
        <f t="shared" si="216"/>
        <v>0</v>
      </c>
      <c r="Y360" s="4">
        <f t="shared" si="216"/>
        <v>-1.1209084534719966E-2</v>
      </c>
      <c r="Z360" s="4">
        <f t="shared" si="216"/>
        <v>7.0529259618860836E-3</v>
      </c>
      <c r="AA360" s="4">
        <f t="shared" si="216"/>
        <v>0</v>
      </c>
      <c r="AB360" s="4">
        <f t="shared" si="216"/>
        <v>1.1732150623536351E-2</v>
      </c>
      <c r="AC360" s="4">
        <f t="shared" si="216"/>
        <v>3.437610810463552E-3</v>
      </c>
      <c r="AD360" s="4">
        <f t="shared" si="216"/>
        <v>-6.0186580209867343E-4</v>
      </c>
      <c r="AE360" s="4">
        <f t="shared" si="216"/>
        <v>2.6057534319289598E-2</v>
      </c>
      <c r="AF360" s="4">
        <f t="shared" si="216"/>
        <v>-7.2516319348928766E-4</v>
      </c>
      <c r="AG360" s="4">
        <f t="shared" si="216"/>
        <v>5.0067503009819537E-3</v>
      </c>
      <c r="AH360" s="4">
        <f t="shared" si="216"/>
        <v>1.5605652722445526E-2</v>
      </c>
      <c r="AI360" s="4">
        <f t="shared" si="216"/>
        <v>-9.5212144640901622E-3</v>
      </c>
      <c r="AJ360" s="4">
        <f t="shared" si="216"/>
        <v>-5.9970194723742909E-3</v>
      </c>
      <c r="AK360" s="4">
        <f t="shared" si="216"/>
        <v>1.3577941117807826E-2</v>
      </c>
      <c r="AL360" s="4">
        <f t="shared" si="216"/>
        <v>-1.1954574047736343E-3</v>
      </c>
      <c r="AM360" s="4">
        <f t="shared" si="216"/>
        <v>-6.4196310343342449E-3</v>
      </c>
      <c r="AN360" s="4">
        <f t="shared" si="216"/>
        <v>8.1866562083590373E-4</v>
      </c>
      <c r="AO360" s="4">
        <f t="shared" si="216"/>
        <v>8.3298630389177098E-4</v>
      </c>
      <c r="AP360" s="4">
        <f t="shared" si="216"/>
        <v>-2.7881058953377648E-3</v>
      </c>
      <c r="AQ360" s="4">
        <f t="shared" si="216"/>
        <v>-1.2322860462650562E-3</v>
      </c>
      <c r="AR360" s="4">
        <f t="shared" si="216"/>
        <v>-1.9076695961105748E-2</v>
      </c>
      <c r="AS360" s="4">
        <f t="shared" si="216"/>
        <v>-9.6618365004106548E-4</v>
      </c>
      <c r="AT360" s="4">
        <f t="shared" si="216"/>
        <v>6.6186731787570797E-3</v>
      </c>
      <c r="AU360" s="4">
        <f t="shared" si="216"/>
        <v>-5.5555698446021051E-3</v>
      </c>
      <c r="AV360" s="4">
        <f t="shared" si="216"/>
        <v>-2.0164685038052354E-3</v>
      </c>
      <c r="AW360" s="4">
        <f t="shared" si="216"/>
        <v>1.4542281709607529E-4</v>
      </c>
      <c r="AX360" s="4">
        <f t="shared" si="216"/>
        <v>-6.7888923336862032E-3</v>
      </c>
      <c r="AY360" s="4">
        <f t="shared" si="216"/>
        <v>4.8302409582497985E-3</v>
      </c>
      <c r="AZ360" s="4">
        <f t="shared" si="216"/>
        <v>4.2844966998379858E-3</v>
      </c>
      <c r="BA360" s="4">
        <f t="shared" si="216"/>
        <v>-8.8586565387352614E-2</v>
      </c>
      <c r="BB360" s="4">
        <f t="shared" si="216"/>
        <v>-1.0653853797275814E-2</v>
      </c>
      <c r="BC360" s="4">
        <f t="shared" si="216"/>
        <v>-8.4271585635907142E-2</v>
      </c>
      <c r="BD360" s="4">
        <f t="shared" si="216"/>
        <v>4.0159836807937714E-2</v>
      </c>
      <c r="BE360" s="4">
        <f t="shared" si="216"/>
        <v>6.8439330048244524E-3</v>
      </c>
      <c r="BF360" s="4">
        <f t="shared" si="216"/>
        <v>1.6807118316381191E-2</v>
      </c>
      <c r="BG360" s="4">
        <f t="shared" si="216"/>
        <v>1.6428723625754801E-2</v>
      </c>
      <c r="BH360" s="4">
        <f t="shared" si="216"/>
        <v>-3.8235756053594999E-2</v>
      </c>
      <c r="BI360" s="4">
        <f t="shared" si="216"/>
        <v>-1.4539836114001713E-2</v>
      </c>
      <c r="BJ360" s="4">
        <f t="shared" si="216"/>
        <v>0</v>
      </c>
      <c r="BK360" s="4">
        <f t="shared" si="216"/>
        <v>1.7074303521847765E-2</v>
      </c>
      <c r="BL360" s="4">
        <f t="shared" si="216"/>
        <v>-5.0225439050103494E-2</v>
      </c>
      <c r="BM360" s="4">
        <f t="shared" si="216"/>
        <v>-4.9857286242738795E-2</v>
      </c>
      <c r="BN360" s="4">
        <f t="shared" si="216"/>
        <v>2.9610290981254464E-2</v>
      </c>
      <c r="BO360" s="4">
        <f t="shared" ref="BO360:CX360" si="217">LN(BO107/BO106)</f>
        <v>-7.1698654966302178E-2</v>
      </c>
      <c r="BP360" s="4">
        <f t="shared" si="217"/>
        <v>6.4451226824740221E-2</v>
      </c>
      <c r="BQ360" s="4">
        <f t="shared" si="217"/>
        <v>-1.9672765598704893E-2</v>
      </c>
      <c r="BR360" s="4">
        <f t="shared" si="217"/>
        <v>-3.2220879011162988E-2</v>
      </c>
      <c r="BS360" s="4">
        <f t="shared" si="217"/>
        <v>1.2751521482031423E-2</v>
      </c>
      <c r="BT360" s="4">
        <f t="shared" si="217"/>
        <v>-4.3204060806658021E-2</v>
      </c>
      <c r="BU360" s="4">
        <f t="shared" si="217"/>
        <v>-6.657650238949403E-2</v>
      </c>
      <c r="BV360" s="4">
        <f t="shared" si="217"/>
        <v>2.6278884463840434E-2</v>
      </c>
      <c r="BW360" s="4">
        <f t="shared" si="217"/>
        <v>1.2653947404524624E-2</v>
      </c>
      <c r="BX360" s="4">
        <f t="shared" si="217"/>
        <v>-1.8075148284986957E-2</v>
      </c>
      <c r="BY360" s="4">
        <f t="shared" si="217"/>
        <v>-6.9566183814536747E-2</v>
      </c>
      <c r="BZ360" s="4">
        <f t="shared" si="217"/>
        <v>-4.6246772925357532E-2</v>
      </c>
      <c r="CA360" s="4">
        <f t="shared" si="217"/>
        <v>-9.8020208563190075E-2</v>
      </c>
      <c r="CB360" s="4">
        <f t="shared" si="217"/>
        <v>8.5379387380358704E-3</v>
      </c>
      <c r="CC360" s="4">
        <f t="shared" si="217"/>
        <v>1.4449097803415013E-2</v>
      </c>
      <c r="CD360" s="4">
        <f t="shared" si="217"/>
        <v>2.6739561041899087E-2</v>
      </c>
      <c r="CE360" s="4">
        <f t="shared" si="217"/>
        <v>-4.0878953196672079E-3</v>
      </c>
      <c r="CF360" s="4">
        <f t="shared" si="217"/>
        <v>6.2963617115281534E-2</v>
      </c>
      <c r="CG360" s="4">
        <f t="shared" si="217"/>
        <v>-2.8313316964088318E-2</v>
      </c>
      <c r="CH360" s="4">
        <f t="shared" si="217"/>
        <v>7.3260400920731016E-3</v>
      </c>
      <c r="CI360" s="4">
        <f t="shared" si="217"/>
        <v>-1.2610507591929696E-2</v>
      </c>
      <c r="CJ360" s="4">
        <f t="shared" si="217"/>
        <v>4.1399862204639891E-2</v>
      </c>
      <c r="CK360" s="4">
        <f t="shared" si="217"/>
        <v>1.0055148161460194E-2</v>
      </c>
      <c r="CL360" s="4">
        <f t="shared" si="217"/>
        <v>-1.3520244579944706E-2</v>
      </c>
      <c r="CM360" s="4">
        <f t="shared" si="217"/>
        <v>1.0706023971210293E-2</v>
      </c>
      <c r="CN360" s="4">
        <f t="shared" si="217"/>
        <v>1.5866721174941274E-2</v>
      </c>
      <c r="CO360" s="4">
        <f t="shared" si="217"/>
        <v>0.10166365377650005</v>
      </c>
      <c r="CP360" s="4">
        <f t="shared" si="217"/>
        <v>1.9455259054913527E-3</v>
      </c>
      <c r="CQ360" s="4">
        <f t="shared" si="217"/>
        <v>-1.5748356968139282E-2</v>
      </c>
      <c r="CR360" s="4">
        <f t="shared" si="217"/>
        <v>-3.0194425568230942E-2</v>
      </c>
      <c r="CS360" s="4">
        <f t="shared" si="217"/>
        <v>4.3508188241531826E-2</v>
      </c>
      <c r="CT360" s="4">
        <f t="shared" si="217"/>
        <v>9.1547786160014032E-3</v>
      </c>
      <c r="CU360" s="4">
        <f t="shared" si="217"/>
        <v>5.2242061062136115E-2</v>
      </c>
      <c r="CV360" s="4">
        <f t="shared" si="217"/>
        <v>-2.9027596579614626E-3</v>
      </c>
      <c r="CW360" s="4">
        <f t="shared" si="217"/>
        <v>-2.2814677766171399E-2</v>
      </c>
      <c r="CX360" s="4">
        <f t="shared" si="217"/>
        <v>-2.404925523266974E-2</v>
      </c>
    </row>
    <row r="361" spans="2:102" x14ac:dyDescent="0.75">
      <c r="B361" s="3">
        <f t="shared" si="141"/>
        <v>105</v>
      </c>
      <c r="C361" s="4">
        <f t="shared" ref="C361:BN361" si="218">LN(C108/C107)</f>
        <v>2.540006445608302E-3</v>
      </c>
      <c r="D361" s="4">
        <f t="shared" si="218"/>
        <v>2.6041681383879513E-3</v>
      </c>
      <c r="E361" s="4">
        <f t="shared" si="218"/>
        <v>-5.3290702033877114E-4</v>
      </c>
      <c r="F361" s="4">
        <f t="shared" si="218"/>
        <v>0</v>
      </c>
      <c r="G361" s="4">
        <f t="shared" si="218"/>
        <v>0</v>
      </c>
      <c r="H361" s="4">
        <f t="shared" si="218"/>
        <v>6.571765163234519E-3</v>
      </c>
      <c r="I361" s="4">
        <f t="shared" si="218"/>
        <v>-6.592771856492886E-3</v>
      </c>
      <c r="J361" s="4">
        <f t="shared" si="218"/>
        <v>8.0208026132144346E-3</v>
      </c>
      <c r="K361" s="4">
        <f t="shared" si="218"/>
        <v>0</v>
      </c>
      <c r="L361" s="4">
        <f t="shared" si="218"/>
        <v>-9.5694510161506725E-3</v>
      </c>
      <c r="M361" s="4">
        <f t="shared" si="218"/>
        <v>2.6990569691652047E-3</v>
      </c>
      <c r="N361" s="4">
        <f t="shared" si="218"/>
        <v>9.3023926623136306E-3</v>
      </c>
      <c r="O361" s="4">
        <f t="shared" si="218"/>
        <v>1.1912781516241961E-2</v>
      </c>
      <c r="P361" s="4">
        <f t="shared" si="218"/>
        <v>-1.8779348242000977E-3</v>
      </c>
      <c r="Q361" s="4">
        <f t="shared" si="218"/>
        <v>-8.4896158991805502E-3</v>
      </c>
      <c r="R361" s="4">
        <f t="shared" si="218"/>
        <v>-5.5320074696161041E-3</v>
      </c>
      <c r="S361" s="4">
        <f t="shared" si="218"/>
        <v>2.8566913570903974E-3</v>
      </c>
      <c r="T361" s="4">
        <f t="shared" si="218"/>
        <v>3.2613155690115066E-3</v>
      </c>
      <c r="U361" s="4">
        <f t="shared" si="218"/>
        <v>-3.8986404156571976E-3</v>
      </c>
      <c r="V361" s="4">
        <f t="shared" si="218"/>
        <v>-1.0875045388875402E-2</v>
      </c>
      <c r="W361" s="4">
        <f t="shared" si="218"/>
        <v>-1.223847803647043E-2</v>
      </c>
      <c r="X361" s="4">
        <f t="shared" si="218"/>
        <v>0</v>
      </c>
      <c r="Y361" s="4">
        <f t="shared" si="218"/>
        <v>-1.9512814223581715E-2</v>
      </c>
      <c r="Z361" s="4">
        <f t="shared" si="218"/>
        <v>-6.0423144559626982E-3</v>
      </c>
      <c r="AA361" s="4">
        <f t="shared" si="218"/>
        <v>-3.3277900926745796E-3</v>
      </c>
      <c r="AB361" s="4">
        <f t="shared" si="218"/>
        <v>2.0441544321624741E-3</v>
      </c>
      <c r="AC361" s="4">
        <f t="shared" si="218"/>
        <v>-2.0611481017402643E-3</v>
      </c>
      <c r="AD361" s="4">
        <f t="shared" si="218"/>
        <v>1.2033695796327285E-3</v>
      </c>
      <c r="AE361" s="4">
        <f t="shared" si="218"/>
        <v>-3.122563036793828E-3</v>
      </c>
      <c r="AF361" s="4">
        <f t="shared" si="218"/>
        <v>-1.0207890315458332E-2</v>
      </c>
      <c r="AG361" s="4">
        <f t="shared" si="218"/>
        <v>7.6804919290197481E-4</v>
      </c>
      <c r="AH361" s="4">
        <f t="shared" si="218"/>
        <v>-7.5207173233489584E-3</v>
      </c>
      <c r="AI361" s="4">
        <f t="shared" si="218"/>
        <v>3.9314849853033717E-3</v>
      </c>
      <c r="AJ361" s="4">
        <f t="shared" si="218"/>
        <v>0</v>
      </c>
      <c r="AK361" s="4">
        <f t="shared" si="218"/>
        <v>1.572201643242381E-2</v>
      </c>
      <c r="AL361" s="4">
        <f t="shared" si="218"/>
        <v>7.1514011576250865E-3</v>
      </c>
      <c r="AM361" s="4">
        <f t="shared" si="218"/>
        <v>-5.856515540743943E-4</v>
      </c>
      <c r="AN361" s="4">
        <f t="shared" si="218"/>
        <v>3.267976764616013E-3</v>
      </c>
      <c r="AO361" s="4">
        <f t="shared" si="218"/>
        <v>0</v>
      </c>
      <c r="AP361" s="4">
        <f t="shared" si="218"/>
        <v>-1.5947805162132105E-2</v>
      </c>
      <c r="AQ361" s="4">
        <f t="shared" si="218"/>
        <v>-2.4691370569211537E-3</v>
      </c>
      <c r="AR361" s="4">
        <f t="shared" si="218"/>
        <v>-1.9640253772525193E-2</v>
      </c>
      <c r="AS361" s="4">
        <f t="shared" si="218"/>
        <v>-2.4195511440896988E-3</v>
      </c>
      <c r="AT361" s="4">
        <f t="shared" si="218"/>
        <v>2.0674513114278237E-3</v>
      </c>
      <c r="AU361" s="4">
        <f t="shared" si="218"/>
        <v>4.4469222809381329E-3</v>
      </c>
      <c r="AV361" s="4">
        <f t="shared" si="218"/>
        <v>-4.7209664481881195E-3</v>
      </c>
      <c r="AW361" s="4">
        <f t="shared" si="218"/>
        <v>5.7996392807487416E-3</v>
      </c>
      <c r="AX361" s="4">
        <f t="shared" si="218"/>
        <v>-5.4644944720787375E-3</v>
      </c>
      <c r="AY361" s="4">
        <f t="shared" si="218"/>
        <v>-1.1344300706117583E-3</v>
      </c>
      <c r="AZ361" s="4">
        <f t="shared" si="218"/>
        <v>-1.9257521731873861E-3</v>
      </c>
      <c r="BA361" s="4">
        <f t="shared" si="218"/>
        <v>0.11684035765611558</v>
      </c>
      <c r="BB361" s="4">
        <f t="shared" si="218"/>
        <v>2.1195398467738907E-2</v>
      </c>
      <c r="BC361" s="4">
        <f t="shared" si="218"/>
        <v>-2.9937282314634019E-2</v>
      </c>
      <c r="BD361" s="4">
        <f t="shared" si="218"/>
        <v>4.5142699805289878E-2</v>
      </c>
      <c r="BE361" s="4">
        <f t="shared" si="218"/>
        <v>-1.5752169179978437E-3</v>
      </c>
      <c r="BF361" s="4">
        <f t="shared" si="218"/>
        <v>-9.4192219164916397E-3</v>
      </c>
      <c r="BG361" s="4">
        <f t="shared" si="218"/>
        <v>-3.6275735064348431E-3</v>
      </c>
      <c r="BH361" s="4">
        <f t="shared" si="218"/>
        <v>1.7301469635752652E-2</v>
      </c>
      <c r="BI361" s="4">
        <f t="shared" si="218"/>
        <v>-2.3046287486051222E-2</v>
      </c>
      <c r="BJ361" s="4">
        <f t="shared" si="218"/>
        <v>-1.9048194970694474E-2</v>
      </c>
      <c r="BK361" s="4">
        <f t="shared" si="218"/>
        <v>1.3913267916985082E-2</v>
      </c>
      <c r="BL361" s="4">
        <f t="shared" si="218"/>
        <v>4.8016469740121685E-2</v>
      </c>
      <c r="BM361" s="4">
        <f t="shared" si="218"/>
        <v>3.0907537463076489E-2</v>
      </c>
      <c r="BN361" s="4">
        <f t="shared" si="218"/>
        <v>1.7016859858369229E-2</v>
      </c>
      <c r="BO361" s="4">
        <f t="shared" ref="BO361:CX361" si="219">LN(BO108/BO107)</f>
        <v>4.7516116347713903E-2</v>
      </c>
      <c r="BP361" s="4">
        <f t="shared" si="219"/>
        <v>-1.1855243130421947E-2</v>
      </c>
      <c r="BQ361" s="4">
        <f t="shared" si="219"/>
        <v>2.2914259522875832E-2</v>
      </c>
      <c r="BR361" s="4">
        <f t="shared" si="219"/>
        <v>5.0946886788312599E-2</v>
      </c>
      <c r="BS361" s="4">
        <f t="shared" si="219"/>
        <v>-2.4668246415494286E-2</v>
      </c>
      <c r="BT361" s="4">
        <f t="shared" si="219"/>
        <v>7.3110169932404226E-2</v>
      </c>
      <c r="BU361" s="4">
        <f t="shared" si="219"/>
        <v>-4.1629557593105783E-3</v>
      </c>
      <c r="BV361" s="4">
        <f t="shared" si="219"/>
        <v>2.4356731504739423E-2</v>
      </c>
      <c r="BW361" s="4">
        <f t="shared" si="219"/>
        <v>4.707554034225217E-2</v>
      </c>
      <c r="BX361" s="4">
        <f t="shared" si="219"/>
        <v>-3.7160980190270705E-2</v>
      </c>
      <c r="BY361" s="4">
        <f t="shared" si="219"/>
        <v>0.10503788297233679</v>
      </c>
      <c r="BZ361" s="4">
        <f t="shared" si="219"/>
        <v>4.4977587068313904E-3</v>
      </c>
      <c r="CA361" s="4">
        <f t="shared" si="219"/>
        <v>5.0447165377061454E-2</v>
      </c>
      <c r="CB361" s="4">
        <f t="shared" si="219"/>
        <v>-3.1931905791549088E-3</v>
      </c>
      <c r="CC361" s="4">
        <f t="shared" si="219"/>
        <v>4.8327308340756742E-2</v>
      </c>
      <c r="CD361" s="4">
        <f t="shared" si="219"/>
        <v>-0.12789333972674791</v>
      </c>
      <c r="CE361" s="4">
        <f t="shared" si="219"/>
        <v>1.0235415427871581E-3</v>
      </c>
      <c r="CF361" s="4">
        <f t="shared" si="219"/>
        <v>2.5526497587789899E-3</v>
      </c>
      <c r="CG361" s="4">
        <f t="shared" si="219"/>
        <v>-1.8634079544892868E-2</v>
      </c>
      <c r="CH361" s="4">
        <f t="shared" si="219"/>
        <v>-1.4212442121706297E-2</v>
      </c>
      <c r="CI361" s="4">
        <f t="shared" si="219"/>
        <v>1.5113637810048106E-2</v>
      </c>
      <c r="CJ361" s="4">
        <f t="shared" si="219"/>
        <v>6.9084903438116092E-3</v>
      </c>
      <c r="CK361" s="4">
        <f t="shared" si="219"/>
        <v>-4.1834894180841478E-2</v>
      </c>
      <c r="CL361" s="4">
        <f t="shared" si="219"/>
        <v>1.1119283042406414E-2</v>
      </c>
      <c r="CM361" s="4">
        <f t="shared" si="219"/>
        <v>5.0927170800109368E-2</v>
      </c>
      <c r="CN361" s="4">
        <f t="shared" si="219"/>
        <v>-3.6275592806148373E-2</v>
      </c>
      <c r="CO361" s="4">
        <f t="shared" si="219"/>
        <v>-9.5532426721563729E-2</v>
      </c>
      <c r="CP361" s="4">
        <f t="shared" si="219"/>
        <v>-2.7587956518828938E-2</v>
      </c>
      <c r="CQ361" s="4">
        <f t="shared" si="219"/>
        <v>2.4021150152446183E-3</v>
      </c>
      <c r="CR361" s="4">
        <f t="shared" si="219"/>
        <v>-2.9698152405506516E-2</v>
      </c>
      <c r="CS361" s="4">
        <f t="shared" si="219"/>
        <v>-7.6442345828653261E-3</v>
      </c>
      <c r="CT361" s="4">
        <f t="shared" si="219"/>
        <v>-1.2840286473177354E-2</v>
      </c>
      <c r="CU361" s="4">
        <f t="shared" si="219"/>
        <v>-3.1581348152754387E-3</v>
      </c>
      <c r="CV361" s="4">
        <f t="shared" si="219"/>
        <v>-1.7595761890379601E-2</v>
      </c>
      <c r="CW361" s="4">
        <f t="shared" si="219"/>
        <v>1.5267472130788381E-2</v>
      </c>
      <c r="CX361" s="4">
        <f t="shared" si="219"/>
        <v>5.7158413839948623E-2</v>
      </c>
    </row>
    <row r="362" spans="2:102" x14ac:dyDescent="0.75">
      <c r="B362" s="3">
        <f t="shared" si="141"/>
        <v>106</v>
      </c>
      <c r="C362" s="4">
        <f t="shared" ref="C362:BN362" si="220">LN(C109/C108)</f>
        <v>3.5452050299372754E-3</v>
      </c>
      <c r="D362" s="4">
        <f t="shared" si="220"/>
        <v>-1.3012363579718968E-3</v>
      </c>
      <c r="E362" s="4">
        <f t="shared" si="220"/>
        <v>2.6616997348601658E-3</v>
      </c>
      <c r="F362" s="4">
        <f t="shared" si="220"/>
        <v>-1.8018505502678365E-2</v>
      </c>
      <c r="G362" s="4">
        <f t="shared" si="220"/>
        <v>0</v>
      </c>
      <c r="H362" s="4">
        <f t="shared" si="220"/>
        <v>1.9460073554712343E-2</v>
      </c>
      <c r="I362" s="4">
        <f t="shared" si="220"/>
        <v>-6.6365251120042807E-3</v>
      </c>
      <c r="J362" s="4">
        <f t="shared" si="220"/>
        <v>-1.1817674758835238E-2</v>
      </c>
      <c r="K362" s="4">
        <f t="shared" si="220"/>
        <v>-4.6216142342810464E-3</v>
      </c>
      <c r="L362" s="4">
        <f t="shared" si="220"/>
        <v>1.2739025777429712E-2</v>
      </c>
      <c r="M362" s="4">
        <f t="shared" si="220"/>
        <v>8.9806921168462722E-4</v>
      </c>
      <c r="N362" s="4">
        <f t="shared" si="220"/>
        <v>0</v>
      </c>
      <c r="O362" s="4">
        <f t="shared" si="220"/>
        <v>-1.0582109330536972E-2</v>
      </c>
      <c r="P362" s="4">
        <f t="shared" si="220"/>
        <v>3.1279349869607629E-3</v>
      </c>
      <c r="Q362" s="4">
        <f t="shared" si="220"/>
        <v>-4.6288136768384185E-3</v>
      </c>
      <c r="R362" s="4">
        <f t="shared" si="220"/>
        <v>2.9542118974316043E-3</v>
      </c>
      <c r="S362" s="4">
        <f t="shared" si="220"/>
        <v>-2.2211654380196893E-3</v>
      </c>
      <c r="T362" s="4">
        <f t="shared" si="220"/>
        <v>-8.1433229255819617E-4</v>
      </c>
      <c r="U362" s="4">
        <f t="shared" si="220"/>
        <v>3.8986404156573229E-3</v>
      </c>
      <c r="V362" s="4">
        <f t="shared" si="220"/>
        <v>1.7380513375906304E-3</v>
      </c>
      <c r="W362" s="4">
        <f t="shared" si="220"/>
        <v>-1.2970170430450386E-3</v>
      </c>
      <c r="X362" s="4">
        <f t="shared" si="220"/>
        <v>0</v>
      </c>
      <c r="Y362" s="4">
        <f t="shared" si="220"/>
        <v>2.1121825029282504E-2</v>
      </c>
      <c r="Z362" s="4">
        <f t="shared" si="220"/>
        <v>3.0257209165368902E-3</v>
      </c>
      <c r="AA362" s="4">
        <f t="shared" si="220"/>
        <v>0</v>
      </c>
      <c r="AB362" s="4">
        <f t="shared" si="220"/>
        <v>-7.7901172964142578E-3</v>
      </c>
      <c r="AC362" s="4">
        <f t="shared" si="220"/>
        <v>-2.065405209276768E-3</v>
      </c>
      <c r="AD362" s="4">
        <f t="shared" si="220"/>
        <v>-2.4081890024831572E-3</v>
      </c>
      <c r="AE362" s="4">
        <f t="shared" si="220"/>
        <v>-1.3380758477684232E-2</v>
      </c>
      <c r="AF362" s="4">
        <f t="shared" si="220"/>
        <v>-3.3033614182954559E-3</v>
      </c>
      <c r="AG362" s="4">
        <f t="shared" si="220"/>
        <v>2.3006145116615732E-3</v>
      </c>
      <c r="AH362" s="4">
        <f t="shared" si="220"/>
        <v>-8.0849353990966235E-3</v>
      </c>
      <c r="AI362" s="4">
        <f t="shared" si="220"/>
        <v>5.5897294787868122E-3</v>
      </c>
      <c r="AJ362" s="4">
        <f t="shared" si="220"/>
        <v>-1.504891179420388E-3</v>
      </c>
      <c r="AK362" s="4">
        <f t="shared" si="220"/>
        <v>1.3515946648276459E-2</v>
      </c>
      <c r="AL362" s="4">
        <f t="shared" si="220"/>
        <v>-2.3781224049673243E-3</v>
      </c>
      <c r="AM362" s="4">
        <f t="shared" si="220"/>
        <v>-3.5211303985788248E-3</v>
      </c>
      <c r="AN362" s="4">
        <f t="shared" si="220"/>
        <v>8.1532821475479233E-4</v>
      </c>
      <c r="AO362" s="4">
        <f t="shared" si="220"/>
        <v>-2.5010434045888369E-3</v>
      </c>
      <c r="AP362" s="4">
        <f t="shared" si="220"/>
        <v>3.7753702228777572E-3</v>
      </c>
      <c r="AQ362" s="4">
        <f t="shared" si="220"/>
        <v>7.389196182371085E-3</v>
      </c>
      <c r="AR362" s="4">
        <f t="shared" si="220"/>
        <v>1.4339219018852668E-2</v>
      </c>
      <c r="AS362" s="4">
        <f t="shared" si="220"/>
        <v>9.6852307813050521E-4</v>
      </c>
      <c r="AT362" s="4">
        <f t="shared" si="220"/>
        <v>3.8717171549022941E-4</v>
      </c>
      <c r="AU362" s="4">
        <f t="shared" si="220"/>
        <v>-3.8899743411723552E-3</v>
      </c>
      <c r="AV362" s="4">
        <f t="shared" si="220"/>
        <v>1.0135136002709963E-3</v>
      </c>
      <c r="AW362" s="4">
        <f t="shared" si="220"/>
        <v>-8.4204911012632916E-3</v>
      </c>
      <c r="AX362" s="4">
        <f t="shared" si="220"/>
        <v>6.8469704831738455E-4</v>
      </c>
      <c r="AY362" s="4">
        <f t="shared" si="220"/>
        <v>-5.9769638585833477E-3</v>
      </c>
      <c r="AZ362" s="4">
        <f t="shared" si="220"/>
        <v>2.9940142126046996E-3</v>
      </c>
      <c r="BA362" s="4">
        <f t="shared" si="220"/>
        <v>-0.15473123136751191</v>
      </c>
      <c r="BB362" s="4">
        <f t="shared" si="220"/>
        <v>-0.12688053675461305</v>
      </c>
      <c r="BC362" s="4">
        <f t="shared" si="220"/>
        <v>4.0454954692313534E-2</v>
      </c>
      <c r="BD362" s="4">
        <f t="shared" si="220"/>
        <v>-1.5312001676149156E-2</v>
      </c>
      <c r="BE362" s="4">
        <f t="shared" si="220"/>
        <v>4.7182263151969864E-3</v>
      </c>
      <c r="BF362" s="4">
        <f t="shared" si="220"/>
        <v>-3.1595602903684815E-3</v>
      </c>
      <c r="BG362" s="4">
        <f t="shared" si="220"/>
        <v>-2.7012078182615532E-2</v>
      </c>
      <c r="BH362" s="4">
        <f t="shared" si="220"/>
        <v>2.0374219195137516E-2</v>
      </c>
      <c r="BI362" s="4">
        <f t="shared" si="220"/>
        <v>-4.1718875694063823E-3</v>
      </c>
      <c r="BJ362" s="4">
        <f t="shared" si="220"/>
        <v>-1.9418085857101627E-2</v>
      </c>
      <c r="BK362" s="4">
        <f t="shared" si="220"/>
        <v>-0.10427366326685139</v>
      </c>
      <c r="BL362" s="4">
        <f t="shared" si="220"/>
        <v>-4.4326313712375106E-3</v>
      </c>
      <c r="BM362" s="4">
        <f t="shared" si="220"/>
        <v>-8.8118709223320296E-2</v>
      </c>
      <c r="BN362" s="4">
        <f t="shared" si="220"/>
        <v>-3.8995766577144327E-2</v>
      </c>
      <c r="BO362" s="4">
        <f t="shared" ref="BO362:CX362" si="221">LN(BO109/BO108)</f>
        <v>1.668812432543737E-2</v>
      </c>
      <c r="BP362" s="4">
        <f t="shared" si="221"/>
        <v>-5.3993607960956251E-2</v>
      </c>
      <c r="BQ362" s="4">
        <f t="shared" si="221"/>
        <v>-4.7044116582563814E-2</v>
      </c>
      <c r="BR362" s="4">
        <f t="shared" si="221"/>
        <v>-7.8101929001535477E-3</v>
      </c>
      <c r="BS362" s="4">
        <f t="shared" si="221"/>
        <v>4.9825713444640934E-3</v>
      </c>
      <c r="BT362" s="4">
        <f t="shared" si="221"/>
        <v>-9.9105517506084206E-2</v>
      </c>
      <c r="BU362" s="4">
        <f t="shared" si="221"/>
        <v>-4.3855992520444705E-2</v>
      </c>
      <c r="BV362" s="4">
        <f t="shared" si="221"/>
        <v>-5.6901094008359847E-2</v>
      </c>
      <c r="BW362" s="4">
        <f t="shared" si="221"/>
        <v>0</v>
      </c>
      <c r="BX362" s="4">
        <f t="shared" si="221"/>
        <v>3.0796599121419417E-2</v>
      </c>
      <c r="BY362" s="4">
        <f t="shared" si="221"/>
        <v>-7.328918465775662E-2</v>
      </c>
      <c r="BZ362" s="4">
        <f t="shared" si="221"/>
        <v>-3.8114369505816474E-2</v>
      </c>
      <c r="CA362" s="4">
        <f t="shared" si="221"/>
        <v>-0.10305056082976387</v>
      </c>
      <c r="CB362" s="4">
        <f t="shared" si="221"/>
        <v>2.0053442446729599E-2</v>
      </c>
      <c r="CC362" s="4">
        <f t="shared" si="221"/>
        <v>4.5256591588120863E-2</v>
      </c>
      <c r="CD362" s="4">
        <f t="shared" si="221"/>
        <v>7.3679523132600511E-2</v>
      </c>
      <c r="CE362" s="4">
        <f t="shared" si="221"/>
        <v>-6.1570230420260755E-3</v>
      </c>
      <c r="CF362" s="4">
        <f t="shared" si="221"/>
        <v>-2.4517357075348731E-2</v>
      </c>
      <c r="CG362" s="4">
        <f t="shared" si="221"/>
        <v>4.9436817759752498E-2</v>
      </c>
      <c r="CH362" s="4">
        <f t="shared" si="221"/>
        <v>3.4444346093291098E-2</v>
      </c>
      <c r="CI362" s="4">
        <f t="shared" si="221"/>
        <v>0</v>
      </c>
      <c r="CJ362" s="4">
        <f t="shared" si="221"/>
        <v>-4.9031157061308138E-2</v>
      </c>
      <c r="CK362" s="4">
        <f t="shared" si="221"/>
        <v>-2.7702602549335823E-2</v>
      </c>
      <c r="CL362" s="4">
        <f t="shared" si="221"/>
        <v>3.5422829842484488E-2</v>
      </c>
      <c r="CM362" s="4">
        <f t="shared" si="221"/>
        <v>-2.8875923501854635E-2</v>
      </c>
      <c r="CN362" s="4">
        <f t="shared" si="221"/>
        <v>2.5446665661164176E-2</v>
      </c>
      <c r="CO362" s="4">
        <f t="shared" si="221"/>
        <v>-3.2300944788321177E-2</v>
      </c>
      <c r="CP362" s="4">
        <f t="shared" si="221"/>
        <v>-9.535831355369985E-3</v>
      </c>
      <c r="CQ362" s="4">
        <f t="shared" si="221"/>
        <v>5.098134554463072E-2</v>
      </c>
      <c r="CR362" s="4">
        <f t="shared" si="221"/>
        <v>6.4837519495307874E-2</v>
      </c>
      <c r="CS362" s="4">
        <f t="shared" si="221"/>
        <v>-1.4403902638897082E-2</v>
      </c>
      <c r="CT362" s="4">
        <f t="shared" si="221"/>
        <v>-1.4879381767123048E-2</v>
      </c>
      <c r="CU362" s="4">
        <f t="shared" si="221"/>
        <v>-2.7149337943131843E-3</v>
      </c>
      <c r="CV362" s="4">
        <f t="shared" si="221"/>
        <v>-2.9629651306569606E-3</v>
      </c>
      <c r="CW362" s="4">
        <f t="shared" si="221"/>
        <v>-3.7950709685517208E-3</v>
      </c>
      <c r="CX362" s="4">
        <f t="shared" si="221"/>
        <v>-4.0063980480648499E-2</v>
      </c>
    </row>
    <row r="363" spans="2:102" x14ac:dyDescent="0.75">
      <c r="B363" s="3">
        <f t="shared" si="141"/>
        <v>107</v>
      </c>
      <c r="C363" s="4">
        <f t="shared" ref="C363:BN363" si="222">LN(C110/C109)</f>
        <v>2.5246163371384616E-3</v>
      </c>
      <c r="D363" s="4">
        <f t="shared" si="222"/>
        <v>-5.2219439811517126E-3</v>
      </c>
      <c r="E363" s="4">
        <f t="shared" si="222"/>
        <v>5.3022393574272582E-3</v>
      </c>
      <c r="F363" s="4">
        <f t="shared" si="222"/>
        <v>1.8018505502678431E-2</v>
      </c>
      <c r="G363" s="4">
        <f t="shared" si="222"/>
        <v>4.0733253876356476E-3</v>
      </c>
      <c r="H363" s="4">
        <f t="shared" si="222"/>
        <v>1.3822654957235727E-2</v>
      </c>
      <c r="I363" s="4">
        <f t="shared" si="222"/>
        <v>7.2376673002306031E-3</v>
      </c>
      <c r="J363" s="4">
        <f t="shared" si="222"/>
        <v>1.6505915882290754E-2</v>
      </c>
      <c r="K363" s="4">
        <f t="shared" si="222"/>
        <v>1.7356093451461902E-3</v>
      </c>
      <c r="L363" s="4">
        <f t="shared" si="222"/>
        <v>-1.5949301407678064E-2</v>
      </c>
      <c r="M363" s="4">
        <f t="shared" si="222"/>
        <v>-3.5971261808497032E-3</v>
      </c>
      <c r="N363" s="4">
        <f t="shared" si="222"/>
        <v>-9.3023926623135612E-3</v>
      </c>
      <c r="O363" s="4">
        <f t="shared" si="222"/>
        <v>3.9814252991848221E-3</v>
      </c>
      <c r="P363" s="4">
        <f t="shared" si="222"/>
        <v>6.2441463158962674E-4</v>
      </c>
      <c r="Q363" s="4">
        <f t="shared" si="222"/>
        <v>6.4034370352070071E-3</v>
      </c>
      <c r="R363" s="4">
        <f t="shared" si="222"/>
        <v>-2.9542118974315201E-3</v>
      </c>
      <c r="S363" s="4">
        <f t="shared" si="222"/>
        <v>5.7016309036636743E-3</v>
      </c>
      <c r="T363" s="4">
        <f t="shared" si="222"/>
        <v>3.2533578919167901E-3</v>
      </c>
      <c r="U363" s="4">
        <f t="shared" si="222"/>
        <v>-7.8125397367936247E-3</v>
      </c>
      <c r="V363" s="4">
        <f t="shared" si="222"/>
        <v>-9.9280226571160754E-4</v>
      </c>
      <c r="W363" s="4">
        <f t="shared" si="222"/>
        <v>-1.9486852545263706E-3</v>
      </c>
      <c r="X363" s="4">
        <f t="shared" si="222"/>
        <v>0</v>
      </c>
      <c r="Y363" s="4">
        <f t="shared" si="222"/>
        <v>-3.2206147000421719E-3</v>
      </c>
      <c r="Z363" s="4">
        <f t="shared" si="222"/>
        <v>1.5984356308436379E-2</v>
      </c>
      <c r="AA363" s="4">
        <f t="shared" si="222"/>
        <v>6.6445427186685108E-3</v>
      </c>
      <c r="AB363" s="4">
        <f t="shared" si="222"/>
        <v>4.1152263955236066E-4</v>
      </c>
      <c r="AC363" s="4">
        <f t="shared" si="222"/>
        <v>-2.0696799385260894E-3</v>
      </c>
      <c r="AD363" s="4">
        <f t="shared" si="222"/>
        <v>0</v>
      </c>
      <c r="AE363" s="4">
        <f t="shared" si="222"/>
        <v>0</v>
      </c>
      <c r="AF363" s="4">
        <f t="shared" si="222"/>
        <v>-7.7505462720384322E-3</v>
      </c>
      <c r="AG363" s="4">
        <f t="shared" si="222"/>
        <v>3.8226346242775924E-3</v>
      </c>
      <c r="AH363" s="4">
        <f t="shared" si="222"/>
        <v>-1.0198966529608992E-2</v>
      </c>
      <c r="AI363" s="4">
        <f t="shared" si="222"/>
        <v>6.1128281482398265E-3</v>
      </c>
      <c r="AJ363" s="4">
        <f t="shared" si="222"/>
        <v>-9.0772181511165392E-3</v>
      </c>
      <c r="AK363" s="4">
        <f t="shared" si="222"/>
        <v>-1.252075665073101E-2</v>
      </c>
      <c r="AL363" s="4">
        <f t="shared" si="222"/>
        <v>1.1897681355887508E-3</v>
      </c>
      <c r="AM363" s="4">
        <f t="shared" si="222"/>
        <v>-2.3543271616355949E-3</v>
      </c>
      <c r="AN363" s="4">
        <f t="shared" si="222"/>
        <v>1.1345340493695715E-2</v>
      </c>
      <c r="AO363" s="4">
        <f t="shared" si="222"/>
        <v>-4.1744939032446732E-4</v>
      </c>
      <c r="AP363" s="4">
        <f t="shared" si="222"/>
        <v>-1.1845672747013562E-2</v>
      </c>
      <c r="AQ363" s="4">
        <f t="shared" si="222"/>
        <v>2.4509816191401607E-3</v>
      </c>
      <c r="AR363" s="4">
        <f t="shared" si="222"/>
        <v>-1.1396012629336736E-3</v>
      </c>
      <c r="AS363" s="4">
        <f t="shared" si="222"/>
        <v>-1.9379851026785769E-3</v>
      </c>
      <c r="AT363" s="4">
        <f t="shared" si="222"/>
        <v>-1.0245858388096446E-2</v>
      </c>
      <c r="AU363" s="4">
        <f t="shared" si="222"/>
        <v>1.1129661694206506E-3</v>
      </c>
      <c r="AV363" s="4">
        <f t="shared" si="222"/>
        <v>-1.8588936489275058E-3</v>
      </c>
      <c r="AW363" s="4">
        <f t="shared" si="222"/>
        <v>-7.3163920163547402E-3</v>
      </c>
      <c r="AX363" s="4">
        <f t="shared" si="222"/>
        <v>-6.5236282860148195E-3</v>
      </c>
      <c r="AY363" s="4">
        <f t="shared" si="222"/>
        <v>-1.1425308297988183E-3</v>
      </c>
      <c r="AZ363" s="4">
        <f t="shared" si="222"/>
        <v>-1.923694084738369E-3</v>
      </c>
      <c r="BA363" s="4">
        <f t="shared" si="222"/>
        <v>9.9244288640390269E-2</v>
      </c>
      <c r="BB363" s="4">
        <f t="shared" si="222"/>
        <v>0.18340322266469566</v>
      </c>
      <c r="BC363" s="4">
        <f t="shared" si="222"/>
        <v>1.6506193568838017E-3</v>
      </c>
      <c r="BD363" s="4">
        <f t="shared" si="222"/>
        <v>-2.9830698129140618E-2</v>
      </c>
      <c r="BE363" s="4">
        <f t="shared" si="222"/>
        <v>5.2164959188911505E-3</v>
      </c>
      <c r="BF363" s="4">
        <f t="shared" si="222"/>
        <v>-1.1671220016599754E-2</v>
      </c>
      <c r="BG363" s="4">
        <f t="shared" si="222"/>
        <v>1.421092806329553E-2</v>
      </c>
      <c r="BH363" s="4">
        <f t="shared" si="222"/>
        <v>-2.4958754445550433E-2</v>
      </c>
      <c r="BI363" s="4">
        <f t="shared" si="222"/>
        <v>5.8852444528759505E-2</v>
      </c>
      <c r="BJ363" s="4">
        <f t="shared" si="222"/>
        <v>-4.0005334613699248E-2</v>
      </c>
      <c r="BK363" s="4">
        <f t="shared" si="222"/>
        <v>-6.3918186899714307E-4</v>
      </c>
      <c r="BL363" s="4">
        <f t="shared" si="222"/>
        <v>-1.6573727638150071E-2</v>
      </c>
      <c r="BM363" s="4">
        <f t="shared" si="222"/>
        <v>0.11894306742369522</v>
      </c>
      <c r="BN363" s="4">
        <f t="shared" si="222"/>
        <v>6.2343130574135347E-2</v>
      </c>
      <c r="BO363" s="4">
        <f t="shared" ref="BO363:CX363" si="223">LN(BO110/BO109)</f>
        <v>-5.9935290753575468E-2</v>
      </c>
      <c r="BP363" s="4">
        <f t="shared" si="223"/>
        <v>6.2788739413783573E-2</v>
      </c>
      <c r="BQ363" s="4">
        <f t="shared" si="223"/>
        <v>4.3153061089597385E-2</v>
      </c>
      <c r="BR363" s="4">
        <f t="shared" si="223"/>
        <v>1.2586321382300574E-2</v>
      </c>
      <c r="BS363" s="4">
        <f t="shared" si="223"/>
        <v>-1.0994613501091832E-2</v>
      </c>
      <c r="BT363" s="4">
        <f t="shared" si="223"/>
        <v>6.7028640523566566E-2</v>
      </c>
      <c r="BU363" s="4">
        <f t="shared" si="223"/>
        <v>6.3331379385486539E-2</v>
      </c>
      <c r="BV363" s="4">
        <f t="shared" si="223"/>
        <v>-1.6678171781360347E-2</v>
      </c>
      <c r="BW363" s="4">
        <f t="shared" si="223"/>
        <v>4.655030810873001E-2</v>
      </c>
      <c r="BX363" s="4">
        <f t="shared" si="223"/>
        <v>1.308244624866494E-2</v>
      </c>
      <c r="BY363" s="4">
        <f t="shared" si="223"/>
        <v>-6.2696130135954852E-3</v>
      </c>
      <c r="BZ363" s="4">
        <f t="shared" si="223"/>
        <v>-8.5837436913914419E-3</v>
      </c>
      <c r="CA363" s="4">
        <f t="shared" si="223"/>
        <v>9.115415595614669E-2</v>
      </c>
      <c r="CB363" s="4">
        <f t="shared" si="223"/>
        <v>-3.7258167896360439E-2</v>
      </c>
      <c r="CC363" s="4">
        <f t="shared" si="223"/>
        <v>-3.9979534487277091E-2</v>
      </c>
      <c r="CD363" s="4">
        <f t="shared" si="223"/>
        <v>-2.3961682013634068E-2</v>
      </c>
      <c r="CE363" s="4">
        <f t="shared" si="223"/>
        <v>-1.2428953369740092E-2</v>
      </c>
      <c r="CF363" s="4">
        <f t="shared" si="223"/>
        <v>2.7063507400594041E-2</v>
      </c>
      <c r="CG363" s="4">
        <f t="shared" si="223"/>
        <v>1.6276561550943067E-2</v>
      </c>
      <c r="CH363" s="4">
        <f t="shared" si="223"/>
        <v>9.0197620762702095E-3</v>
      </c>
      <c r="CI363" s="4">
        <f t="shared" si="223"/>
        <v>9.950330853168092E-3</v>
      </c>
      <c r="CJ363" s="4">
        <f t="shared" si="223"/>
        <v>-1.200232629663563E-2</v>
      </c>
      <c r="CK363" s="4">
        <f t="shared" si="223"/>
        <v>5.8037609574343167E-2</v>
      </c>
      <c r="CL363" s="4">
        <f t="shared" si="223"/>
        <v>-1.4960540834592133E-2</v>
      </c>
      <c r="CM363" s="4">
        <f t="shared" si="223"/>
        <v>5.5185986510189943E-3</v>
      </c>
      <c r="CN363" s="4">
        <f t="shared" si="223"/>
        <v>1.082892714498428E-2</v>
      </c>
      <c r="CO363" s="4">
        <f t="shared" si="223"/>
        <v>5.0472250352416759E-2</v>
      </c>
      <c r="CP363" s="4">
        <f t="shared" si="223"/>
        <v>4.0519376875337111E-2</v>
      </c>
      <c r="CQ363" s="4">
        <f t="shared" si="223"/>
        <v>-7.6742186837503543E-2</v>
      </c>
      <c r="CR363" s="4">
        <f t="shared" si="223"/>
        <v>-3.4210861916316268E-2</v>
      </c>
      <c r="CS363" s="4">
        <f t="shared" si="223"/>
        <v>-2.07372465069126E-2</v>
      </c>
      <c r="CT363" s="4">
        <f t="shared" si="223"/>
        <v>4.3627367421968022E-3</v>
      </c>
      <c r="CU363" s="4">
        <f t="shared" si="223"/>
        <v>3.6043946242952034E-2</v>
      </c>
      <c r="CV363" s="4">
        <f t="shared" si="223"/>
        <v>-3.3185548985654213E-2</v>
      </c>
      <c r="CW363" s="4">
        <f t="shared" si="223"/>
        <v>-3.8095284166676188E-3</v>
      </c>
      <c r="CX363" s="4">
        <f t="shared" si="223"/>
        <v>3.5744319336132029E-2</v>
      </c>
    </row>
    <row r="364" spans="2:102" x14ac:dyDescent="0.75">
      <c r="B364" s="3">
        <f t="shared" si="141"/>
        <v>108</v>
      </c>
      <c r="C364" s="4">
        <f t="shared" ref="C364:BN364" si="224">LN(C111/C110)</f>
        <v>-1.0090818212450574E-3</v>
      </c>
      <c r="D364" s="4">
        <f t="shared" si="224"/>
        <v>1.3080446600153889E-3</v>
      </c>
      <c r="E364" s="4">
        <f t="shared" si="224"/>
        <v>-2.1175232899072055E-3</v>
      </c>
      <c r="F364" s="4">
        <f t="shared" si="224"/>
        <v>-1.8018505502678365E-2</v>
      </c>
      <c r="G364" s="4">
        <f t="shared" si="224"/>
        <v>-4.0733253876357864E-3</v>
      </c>
      <c r="H364" s="4">
        <f t="shared" si="224"/>
        <v>-1.1683616708486281E-2</v>
      </c>
      <c r="I364" s="4">
        <f t="shared" si="224"/>
        <v>-1.3309331368780267E-2</v>
      </c>
      <c r="J364" s="4">
        <f t="shared" si="224"/>
        <v>9.3110542330893577E-3</v>
      </c>
      <c r="K364" s="4">
        <f t="shared" si="224"/>
        <v>8.0599169771002482E-3</v>
      </c>
      <c r="L364" s="4">
        <f t="shared" si="224"/>
        <v>-3.2206147000421719E-3</v>
      </c>
      <c r="M364" s="4">
        <f t="shared" si="224"/>
        <v>-9.0130695601255346E-4</v>
      </c>
      <c r="N364" s="4">
        <f t="shared" si="224"/>
        <v>0</v>
      </c>
      <c r="O364" s="4">
        <f t="shared" si="224"/>
        <v>-2.652521449131117E-3</v>
      </c>
      <c r="P364" s="4">
        <f t="shared" si="224"/>
        <v>2.4937668784024581E-3</v>
      </c>
      <c r="Q364" s="4">
        <f t="shared" si="224"/>
        <v>-3.9083368279156372E-3</v>
      </c>
      <c r="R364" s="4">
        <f t="shared" si="224"/>
        <v>4.4280515157320037E-3</v>
      </c>
      <c r="S364" s="4">
        <f t="shared" si="224"/>
        <v>-1.2642226715400791E-3</v>
      </c>
      <c r="T364" s="4">
        <f t="shared" si="224"/>
        <v>1.451053271441439E-2</v>
      </c>
      <c r="U364" s="4">
        <f t="shared" si="224"/>
        <v>-7.874056430905883E-3</v>
      </c>
      <c r="V364" s="4">
        <f t="shared" si="224"/>
        <v>-4.9677099879049931E-4</v>
      </c>
      <c r="W364" s="4">
        <f t="shared" si="224"/>
        <v>-1.3012363579718968E-3</v>
      </c>
      <c r="X364" s="4">
        <f t="shared" si="224"/>
        <v>0</v>
      </c>
      <c r="Y364" s="4">
        <f t="shared" si="224"/>
        <v>-1.6142053545411135E-3</v>
      </c>
      <c r="Z364" s="4">
        <f t="shared" si="224"/>
        <v>-1.9841276350465926E-3</v>
      </c>
      <c r="AA364" s="4">
        <f t="shared" si="224"/>
        <v>8.2440697750820625E-3</v>
      </c>
      <c r="AB364" s="4">
        <f t="shared" si="224"/>
        <v>-6.1734748333771813E-4</v>
      </c>
      <c r="AC364" s="4">
        <f t="shared" si="224"/>
        <v>-4.8459769461396442E-3</v>
      </c>
      <c r="AD364" s="4">
        <f t="shared" si="224"/>
        <v>-1.2062727638815322E-3</v>
      </c>
      <c r="AE364" s="4">
        <f t="shared" si="224"/>
        <v>-1.6780257896551229E-2</v>
      </c>
      <c r="AF364" s="4">
        <f t="shared" si="224"/>
        <v>-3.7119567491399287E-3</v>
      </c>
      <c r="AG364" s="4">
        <f t="shared" si="224"/>
        <v>-1.1126145851241E-2</v>
      </c>
      <c r="AH364" s="4">
        <f t="shared" si="224"/>
        <v>-1.5388564206309085E-3</v>
      </c>
      <c r="AI364" s="4">
        <f t="shared" si="224"/>
        <v>4.4223399878697616E-3</v>
      </c>
      <c r="AJ364" s="4">
        <f t="shared" si="224"/>
        <v>6.0606246116909545E-3</v>
      </c>
      <c r="AK364" s="4">
        <f t="shared" si="224"/>
        <v>-1.1672635449775334E-2</v>
      </c>
      <c r="AL364" s="4">
        <f t="shared" si="224"/>
        <v>-2.3809535057418476E-3</v>
      </c>
      <c r="AM364" s="4">
        <f t="shared" si="224"/>
        <v>-4.7253484264261798E-3</v>
      </c>
      <c r="AN364" s="4">
        <f t="shared" si="224"/>
        <v>-6.4672820402629375E-3</v>
      </c>
      <c r="AO364" s="4">
        <f t="shared" si="224"/>
        <v>2.5020863762378123E-3</v>
      </c>
      <c r="AP364" s="4">
        <f t="shared" si="224"/>
        <v>6.6508558699095895E-3</v>
      </c>
      <c r="AQ364" s="4">
        <f t="shared" si="224"/>
        <v>4.8840145924253587E-3</v>
      </c>
      <c r="AR364" s="4">
        <f t="shared" si="224"/>
        <v>2.088277930231659E-3</v>
      </c>
      <c r="AS364" s="4">
        <f t="shared" si="224"/>
        <v>-3.4005376465703033E-3</v>
      </c>
      <c r="AT364" s="4">
        <f t="shared" si="224"/>
        <v>-8.6410592659030283E-3</v>
      </c>
      <c r="AU364" s="4">
        <f t="shared" si="224"/>
        <v>-4.1800255930781799E-3</v>
      </c>
      <c r="AV364" s="4">
        <f t="shared" si="224"/>
        <v>-5.5975042257827507E-3</v>
      </c>
      <c r="AW364" s="4">
        <f t="shared" si="224"/>
        <v>-1.175606307327906E-3</v>
      </c>
      <c r="AX364" s="4">
        <f t="shared" si="224"/>
        <v>4.1251347599627411E-3</v>
      </c>
      <c r="AY364" s="4">
        <f t="shared" si="224"/>
        <v>5.1311401062944587E-3</v>
      </c>
      <c r="AZ364" s="4">
        <f t="shared" si="224"/>
        <v>5.9727140012114715E-3</v>
      </c>
      <c r="BA364" s="4">
        <f t="shared" si="224"/>
        <v>-9.8644449709139655E-3</v>
      </c>
      <c r="BB364" s="4">
        <f t="shared" si="224"/>
        <v>-0.13998719296739376</v>
      </c>
      <c r="BC364" s="4">
        <f t="shared" si="224"/>
        <v>4.1459504296844835E-2</v>
      </c>
      <c r="BD364" s="4">
        <f t="shared" si="224"/>
        <v>2.0232986949926944E-2</v>
      </c>
      <c r="BE364" s="4">
        <f t="shared" si="224"/>
        <v>-3.980360933099783E-2</v>
      </c>
      <c r="BF364" s="4">
        <f t="shared" si="224"/>
        <v>-3.5853921846245702E-2</v>
      </c>
      <c r="BG364" s="4">
        <f t="shared" si="224"/>
        <v>-8.0074342237011261E-3</v>
      </c>
      <c r="BH364" s="4">
        <f t="shared" si="224"/>
        <v>9.148148418908094E-3</v>
      </c>
      <c r="BI364" s="4">
        <f t="shared" si="224"/>
        <v>2.7553648607308713E-3</v>
      </c>
      <c r="BJ364" s="4">
        <f t="shared" si="224"/>
        <v>9.7163748453647877E-2</v>
      </c>
      <c r="BK364" s="4">
        <f t="shared" si="224"/>
        <v>-5.2505497377930622E-2</v>
      </c>
      <c r="BL364" s="4">
        <f t="shared" si="224"/>
        <v>1.8349138668196617E-2</v>
      </c>
      <c r="BM364" s="4">
        <f t="shared" si="224"/>
        <v>4.210279283481716E-2</v>
      </c>
      <c r="BN364" s="4">
        <f t="shared" si="224"/>
        <v>5.712788834352537E-2</v>
      </c>
      <c r="BO364" s="4">
        <f t="shared" ref="BO364:CX364" si="225">LN(BO111/BO110)</f>
        <v>0.11648056670190388</v>
      </c>
      <c r="BP364" s="4">
        <f t="shared" si="225"/>
        <v>-5.1662059949026382E-2</v>
      </c>
      <c r="BQ364" s="4">
        <f t="shared" si="225"/>
        <v>-2.1011935212383766E-2</v>
      </c>
      <c r="BR364" s="4">
        <f t="shared" si="225"/>
        <v>-3.948280824764662E-2</v>
      </c>
      <c r="BS364" s="4">
        <f t="shared" si="225"/>
        <v>2.2852459951875227E-2</v>
      </c>
      <c r="BT364" s="4">
        <f t="shared" si="225"/>
        <v>1.2596891423546435E-2</v>
      </c>
      <c r="BU364" s="4">
        <f t="shared" si="225"/>
        <v>-6.644956089547864E-2</v>
      </c>
      <c r="BV364" s="4">
        <f t="shared" si="225"/>
        <v>0.10616745538287185</v>
      </c>
      <c r="BW364" s="4">
        <f t="shared" si="225"/>
        <v>-5.525183556936706E-2</v>
      </c>
      <c r="BX364" s="4">
        <f t="shared" si="225"/>
        <v>-2.5529906701887799E-2</v>
      </c>
      <c r="BY364" s="4">
        <f t="shared" si="225"/>
        <v>4.5089604863177583E-2</v>
      </c>
      <c r="BZ364" s="4">
        <f t="shared" si="225"/>
        <v>6.5957967791797578E-2</v>
      </c>
      <c r="CA364" s="4">
        <f t="shared" si="225"/>
        <v>-5.7609376804535223E-3</v>
      </c>
      <c r="CB364" s="4">
        <f t="shared" si="225"/>
        <v>-2.5818517332980202E-2</v>
      </c>
      <c r="CC364" s="4">
        <f t="shared" si="225"/>
        <v>-5.1293294387550578E-2</v>
      </c>
      <c r="CD364" s="4">
        <f t="shared" si="225"/>
        <v>-4.2887842722174815E-3</v>
      </c>
      <c r="CE364" s="4">
        <f t="shared" si="225"/>
        <v>3.0787449594865686E-2</v>
      </c>
      <c r="CF364" s="4">
        <f t="shared" si="225"/>
        <v>-2.3152159519682067E-2</v>
      </c>
      <c r="CG364" s="4">
        <f t="shared" si="225"/>
        <v>-3.1306904625044249E-2</v>
      </c>
      <c r="CH364" s="4">
        <f t="shared" si="225"/>
        <v>2.1968632974868701E-2</v>
      </c>
      <c r="CI364" s="4">
        <f t="shared" si="225"/>
        <v>4.9382816405825767E-3</v>
      </c>
      <c r="CJ364" s="4">
        <f t="shared" si="225"/>
        <v>2.4933540968884383E-2</v>
      </c>
      <c r="CK364" s="4">
        <f t="shared" si="225"/>
        <v>-2.3897747856169889E-2</v>
      </c>
      <c r="CL364" s="4">
        <f t="shared" si="225"/>
        <v>-4.4301900122871447E-2</v>
      </c>
      <c r="CM364" s="4">
        <f t="shared" si="225"/>
        <v>-9.4324979721552727E-3</v>
      </c>
      <c r="CN364" s="4">
        <f t="shared" si="225"/>
        <v>-2.6019092638959258E-2</v>
      </c>
      <c r="CO364" s="4">
        <f t="shared" si="225"/>
        <v>0.10799809061935783</v>
      </c>
      <c r="CP364" s="4">
        <f t="shared" si="225"/>
        <v>2.8641575963384153E-2</v>
      </c>
      <c r="CQ364" s="4">
        <f t="shared" si="225"/>
        <v>4.4215252578774771E-3</v>
      </c>
      <c r="CR364" s="4">
        <f t="shared" si="225"/>
        <v>4.6296378987419756E-3</v>
      </c>
      <c r="CS364" s="4">
        <f t="shared" si="225"/>
        <v>5.5852969954325697E-2</v>
      </c>
      <c r="CT364" s="4">
        <f t="shared" si="225"/>
        <v>2.7600648082112766E-2</v>
      </c>
      <c r="CU364" s="4">
        <f t="shared" si="225"/>
        <v>-8.2412938695499427E-2</v>
      </c>
      <c r="CV364" s="4">
        <f t="shared" si="225"/>
        <v>6.1162270174360536E-3</v>
      </c>
      <c r="CW364" s="4">
        <f t="shared" si="225"/>
        <v>1.8904154639152654E-2</v>
      </c>
      <c r="CX364" s="4">
        <f t="shared" si="225"/>
        <v>-1.4440435722335803E-3</v>
      </c>
    </row>
    <row r="365" spans="2:102" x14ac:dyDescent="0.75">
      <c r="B365" s="3">
        <f t="shared" si="141"/>
        <v>109</v>
      </c>
      <c r="C365" s="4">
        <f t="shared" ref="C365:BN365" si="226">LN(C112/C111)</f>
        <v>3.0241958532660033E-3</v>
      </c>
      <c r="D365" s="4">
        <f t="shared" si="226"/>
        <v>1.306335914055457E-3</v>
      </c>
      <c r="E365" s="4">
        <f t="shared" si="226"/>
        <v>-3.7164895445553343E-3</v>
      </c>
      <c r="F365" s="4">
        <f t="shared" si="226"/>
        <v>0</v>
      </c>
      <c r="G365" s="4">
        <f t="shared" si="226"/>
        <v>0</v>
      </c>
      <c r="H365" s="4">
        <f t="shared" si="226"/>
        <v>7.4508061558654212E-3</v>
      </c>
      <c r="I365" s="4">
        <f t="shared" si="226"/>
        <v>9.0937274141893853E-3</v>
      </c>
      <c r="J365" s="4">
        <f t="shared" si="226"/>
        <v>-1.4469330617842674E-2</v>
      </c>
      <c r="K365" s="4">
        <f t="shared" si="226"/>
        <v>0</v>
      </c>
      <c r="L365" s="4">
        <f t="shared" si="226"/>
        <v>-6.4725145056174788E-3</v>
      </c>
      <c r="M365" s="4">
        <f t="shared" si="226"/>
        <v>2.4016823312474206E-3</v>
      </c>
      <c r="N365" s="4">
        <f t="shared" si="226"/>
        <v>0</v>
      </c>
      <c r="O365" s="4">
        <f t="shared" si="226"/>
        <v>0</v>
      </c>
      <c r="P365" s="4">
        <f t="shared" si="226"/>
        <v>9.2966272289691562E-3</v>
      </c>
      <c r="Q365" s="4">
        <f t="shared" si="226"/>
        <v>-3.5606195854200095E-4</v>
      </c>
      <c r="R365" s="4">
        <f t="shared" si="226"/>
        <v>2.0408871631207033E-2</v>
      </c>
      <c r="S365" s="4">
        <f t="shared" si="226"/>
        <v>-3.1630555379964488E-4</v>
      </c>
      <c r="T365" s="4">
        <f t="shared" si="226"/>
        <v>-1.1672501212929507E-2</v>
      </c>
      <c r="U365" s="4">
        <f t="shared" si="226"/>
        <v>0</v>
      </c>
      <c r="V365" s="4">
        <f t="shared" si="226"/>
        <v>-2.2385284810987546E-3</v>
      </c>
      <c r="W365" s="4">
        <f t="shared" si="226"/>
        <v>2.6007817000574403E-3</v>
      </c>
      <c r="X365" s="4">
        <f t="shared" si="226"/>
        <v>0</v>
      </c>
      <c r="Y365" s="4">
        <f t="shared" si="226"/>
        <v>-8.110344537453738E-3</v>
      </c>
      <c r="Z365" s="4">
        <f t="shared" si="226"/>
        <v>9.9255591275164293E-4</v>
      </c>
      <c r="AA365" s="4">
        <f t="shared" si="226"/>
        <v>9.8040000966208348E-3</v>
      </c>
      <c r="AB365" s="4">
        <f t="shared" si="226"/>
        <v>-5.3663699474669454E-3</v>
      </c>
      <c r="AC365" s="4">
        <f t="shared" si="226"/>
        <v>0</v>
      </c>
      <c r="AD365" s="4">
        <f t="shared" si="226"/>
        <v>-6.0368248135802974E-4</v>
      </c>
      <c r="AE365" s="4">
        <f t="shared" si="226"/>
        <v>8.8247664554366619E-3</v>
      </c>
      <c r="AF365" s="4">
        <f t="shared" si="226"/>
        <v>4.0823957235558098E-3</v>
      </c>
      <c r="AG365" s="4">
        <f t="shared" si="226"/>
        <v>-5.8038468198003037E-3</v>
      </c>
      <c r="AH365" s="4">
        <f t="shared" si="226"/>
        <v>9.1978165046314505E-3</v>
      </c>
      <c r="AI365" s="4">
        <f t="shared" si="226"/>
        <v>2.7540639825730196E-3</v>
      </c>
      <c r="AJ365" s="4">
        <f t="shared" si="226"/>
        <v>1.3503581034673525E-2</v>
      </c>
      <c r="AK365" s="4">
        <f t="shared" si="226"/>
        <v>-5.719107262093911E-3</v>
      </c>
      <c r="AL365" s="4">
        <f t="shared" si="226"/>
        <v>3.5693077751204364E-3</v>
      </c>
      <c r="AM365" s="4">
        <f t="shared" si="226"/>
        <v>5.9189110931892293E-4</v>
      </c>
      <c r="AN365" s="4">
        <f t="shared" si="226"/>
        <v>-8.1433674771718579E-3</v>
      </c>
      <c r="AO365" s="4">
        <f t="shared" si="226"/>
        <v>-8.3333338155878621E-4</v>
      </c>
      <c r="AP365" s="4">
        <f t="shared" si="226"/>
        <v>1.3170463189745008E-2</v>
      </c>
      <c r="AQ365" s="4">
        <f t="shared" si="226"/>
        <v>-4.8840145924254601E-3</v>
      </c>
      <c r="AR365" s="4">
        <f t="shared" si="226"/>
        <v>3.407803373661999E-3</v>
      </c>
      <c r="AS365" s="4">
        <f t="shared" si="226"/>
        <v>-5.3671756067398997E-3</v>
      </c>
      <c r="AT365" s="4">
        <f t="shared" si="226"/>
        <v>2.3640672948806916E-3</v>
      </c>
      <c r="AU365" s="4">
        <f t="shared" si="226"/>
        <v>6.4022487297956954E-3</v>
      </c>
      <c r="AV365" s="4">
        <f t="shared" si="226"/>
        <v>7.6252169854345141E-3</v>
      </c>
      <c r="AW365" s="4">
        <f t="shared" si="226"/>
        <v>-8.4164394939474467E-3</v>
      </c>
      <c r="AX365" s="4">
        <f t="shared" si="226"/>
        <v>4.7912480431407641E-3</v>
      </c>
      <c r="AY365" s="4">
        <f t="shared" si="226"/>
        <v>3.6895174533598074E-3</v>
      </c>
      <c r="AZ365" s="4">
        <f t="shared" si="226"/>
        <v>-3.8355043824068319E-3</v>
      </c>
      <c r="BA365" s="4">
        <f t="shared" si="226"/>
        <v>-4.6933153422219223E-2</v>
      </c>
      <c r="BB365" s="4">
        <f t="shared" si="226"/>
        <v>9.3896085767126811E-2</v>
      </c>
      <c r="BC365" s="4">
        <f t="shared" si="226"/>
        <v>-1.7558312213378752E-2</v>
      </c>
      <c r="BD365" s="4">
        <f t="shared" si="226"/>
        <v>-1.9476271060620692E-2</v>
      </c>
      <c r="BE365" s="4">
        <f t="shared" si="226"/>
        <v>3.510998924101285E-2</v>
      </c>
      <c r="BF365" s="4">
        <f t="shared" si="226"/>
        <v>1.9715863164417417E-2</v>
      </c>
      <c r="BG365" s="4">
        <f t="shared" si="226"/>
        <v>-4.3384015985981298E-3</v>
      </c>
      <c r="BH365" s="4">
        <f t="shared" si="226"/>
        <v>-3.7696548020928554E-2</v>
      </c>
      <c r="BI365" s="4">
        <f t="shared" si="226"/>
        <v>-4.7081718733411416E-2</v>
      </c>
      <c r="BJ365" s="4">
        <f t="shared" si="226"/>
        <v>-5.7158413839948637E-2</v>
      </c>
      <c r="BK365" s="4">
        <f t="shared" si="226"/>
        <v>0.1818722195588052</v>
      </c>
      <c r="BL365" s="4">
        <f t="shared" si="226"/>
        <v>1.0147892070348776E-2</v>
      </c>
      <c r="BM365" s="4">
        <f t="shared" si="226"/>
        <v>1.2053179267556053E-2</v>
      </c>
      <c r="BN365" s="4">
        <f t="shared" si="226"/>
        <v>-7.6545974200626782E-2</v>
      </c>
      <c r="BO365" s="4">
        <f t="shared" ref="BO365:CX365" si="227">LN(BO112/BO111)</f>
        <v>-0.10483406131558039</v>
      </c>
      <c r="BP365" s="4">
        <f t="shared" si="227"/>
        <v>-5.5478644377180905E-3</v>
      </c>
      <c r="BQ365" s="4">
        <f t="shared" si="227"/>
        <v>3.6486131794981259E-2</v>
      </c>
      <c r="BR365" s="4">
        <f t="shared" si="227"/>
        <v>6.5351387698035418E-2</v>
      </c>
      <c r="BS365" s="4">
        <f t="shared" si="227"/>
        <v>1.6561508589001305E-2</v>
      </c>
      <c r="BT365" s="4">
        <f t="shared" si="227"/>
        <v>-5.1368592757376499E-2</v>
      </c>
      <c r="BU365" s="4">
        <f t="shared" si="227"/>
        <v>5.5282827169453853E-2</v>
      </c>
      <c r="BV365" s="4">
        <f t="shared" si="227"/>
        <v>-0.10381569888151936</v>
      </c>
      <c r="BW365" s="4">
        <f t="shared" si="227"/>
        <v>-2.8987536873252298E-2</v>
      </c>
      <c r="BX365" s="4">
        <f t="shared" si="227"/>
        <v>1.5236862540801381E-2</v>
      </c>
      <c r="BY365" s="4">
        <f t="shared" si="227"/>
        <v>-7.59595387990388E-2</v>
      </c>
      <c r="BZ365" s="4">
        <f t="shared" si="227"/>
        <v>-5.2723052924675266E-2</v>
      </c>
      <c r="CA365" s="4">
        <f t="shared" si="227"/>
        <v>3.8257321941967667E-2</v>
      </c>
      <c r="CB365" s="4">
        <f t="shared" si="227"/>
        <v>3.1226859342241516E-2</v>
      </c>
      <c r="CC365" s="4">
        <f t="shared" si="227"/>
        <v>9.1694147608677404E-2</v>
      </c>
      <c r="CD365" s="4">
        <f t="shared" si="227"/>
        <v>2.9642254958674265E-2</v>
      </c>
      <c r="CE365" s="4">
        <f t="shared" si="227"/>
        <v>-2.8185314376913944E-2</v>
      </c>
      <c r="CF365" s="4">
        <f t="shared" si="227"/>
        <v>-3.4754449334781216E-2</v>
      </c>
      <c r="CG365" s="4">
        <f t="shared" si="227"/>
        <v>-3.0755883929994128E-2</v>
      </c>
      <c r="CH365" s="4">
        <f t="shared" si="227"/>
        <v>-4.4914190324739034E-2</v>
      </c>
      <c r="CI365" s="4">
        <f t="shared" si="227"/>
        <v>-1.7391742711868996E-2</v>
      </c>
      <c r="CJ365" s="4">
        <f t="shared" si="227"/>
        <v>-2.1645866774692549E-2</v>
      </c>
      <c r="CK365" s="4">
        <f t="shared" si="227"/>
        <v>2.0518550819690912E-2</v>
      </c>
      <c r="CL365" s="4">
        <f t="shared" si="227"/>
        <v>7.847024080904803E-3</v>
      </c>
      <c r="CM365" s="4">
        <f t="shared" si="227"/>
        <v>-1.2165200166968473E-2</v>
      </c>
      <c r="CN365" s="4">
        <f t="shared" si="227"/>
        <v>1.7699577099401075E-2</v>
      </c>
      <c r="CO365" s="4">
        <f t="shared" si="227"/>
        <v>-4.8574670148557035E-2</v>
      </c>
      <c r="CP365" s="4">
        <f t="shared" si="227"/>
        <v>-0.11191791620398532</v>
      </c>
      <c r="CQ365" s="4">
        <f t="shared" si="227"/>
        <v>9.7991188634900892E-4</v>
      </c>
      <c r="CR365" s="4">
        <f t="shared" si="227"/>
        <v>-8.3488425578091864E-3</v>
      </c>
      <c r="CS365" s="4">
        <f t="shared" si="227"/>
        <v>-4.257446873508914E-2</v>
      </c>
      <c r="CT365" s="4">
        <f t="shared" si="227"/>
        <v>-2.0783144143389082E-2</v>
      </c>
      <c r="CU365" s="4">
        <f t="shared" si="227"/>
        <v>0</v>
      </c>
      <c r="CV365" s="4">
        <f t="shared" si="227"/>
        <v>-1.5361285161487093E-2</v>
      </c>
      <c r="CW365" s="4">
        <f t="shared" si="227"/>
        <v>-3.0420596700711854E-2</v>
      </c>
      <c r="CX365" s="4">
        <f t="shared" si="227"/>
        <v>-3.1810854513127332E-2</v>
      </c>
    </row>
    <row r="366" spans="2:102" x14ac:dyDescent="0.75">
      <c r="B366" s="3">
        <f t="shared" si="141"/>
        <v>110</v>
      </c>
      <c r="C366" s="4">
        <f t="shared" ref="C366:BN366" si="228">LN(C113/C112)</f>
        <v>-1.007049430526058E-3</v>
      </c>
      <c r="D366" s="4">
        <f t="shared" si="228"/>
        <v>0</v>
      </c>
      <c r="E366" s="4">
        <f t="shared" si="228"/>
        <v>-1.2848142477849137E-2</v>
      </c>
      <c r="F366" s="4">
        <f t="shared" si="228"/>
        <v>1.8018505502678431E-2</v>
      </c>
      <c r="G366" s="4">
        <f t="shared" si="228"/>
        <v>0</v>
      </c>
      <c r="H366" s="4">
        <f t="shared" si="228"/>
        <v>2.118644860285155E-3</v>
      </c>
      <c r="I366" s="4">
        <f t="shared" si="228"/>
        <v>7.2159062352722663E-3</v>
      </c>
      <c r="J366" s="4">
        <f t="shared" si="228"/>
        <v>1.1220314067493062E-2</v>
      </c>
      <c r="K366" s="4">
        <f t="shared" si="228"/>
        <v>-6.3273147533190015E-3</v>
      </c>
      <c r="L366" s="4">
        <f t="shared" si="228"/>
        <v>-6.5146810211937538E-3</v>
      </c>
      <c r="M366" s="4">
        <f t="shared" si="228"/>
        <v>-1.2001201560443602E-3</v>
      </c>
      <c r="N366" s="4">
        <f t="shared" si="228"/>
        <v>0</v>
      </c>
      <c r="O366" s="4">
        <f t="shared" si="228"/>
        <v>-1.328903850053863E-3</v>
      </c>
      <c r="P366" s="4">
        <f t="shared" si="228"/>
        <v>0</v>
      </c>
      <c r="Q366" s="4">
        <f t="shared" si="228"/>
        <v>-3.2102756302482102E-3</v>
      </c>
      <c r="R366" s="4">
        <f t="shared" si="228"/>
        <v>-1.0516869372190551E-2</v>
      </c>
      <c r="S366" s="4">
        <f t="shared" si="228"/>
        <v>3.7890793675779467E-3</v>
      </c>
      <c r="T366" s="4">
        <f t="shared" si="228"/>
        <v>6.4568424486336467E-3</v>
      </c>
      <c r="U366" s="4">
        <f t="shared" si="228"/>
        <v>1.9743343037178294E-3</v>
      </c>
      <c r="V366" s="4">
        <f t="shared" si="228"/>
        <v>-1.2780527302616697E-2</v>
      </c>
      <c r="W366" s="4">
        <f t="shared" si="228"/>
        <v>-5.8612997499911182E-3</v>
      </c>
      <c r="X366" s="4">
        <f t="shared" si="228"/>
        <v>0</v>
      </c>
      <c r="Y366" s="4">
        <f t="shared" si="228"/>
        <v>8.1103445374538629E-3</v>
      </c>
      <c r="Z366" s="4">
        <f t="shared" si="228"/>
        <v>-5.9701669865039079E-3</v>
      </c>
      <c r="AA366" s="4">
        <f t="shared" si="228"/>
        <v>-1.1447385840350948E-2</v>
      </c>
      <c r="AB366" s="4">
        <f t="shared" si="228"/>
        <v>-1.4497258415645336E-3</v>
      </c>
      <c r="AC366" s="4">
        <f t="shared" si="228"/>
        <v>3.4638067191879642E-3</v>
      </c>
      <c r="AD366" s="4">
        <f t="shared" si="228"/>
        <v>1.8099552452396077E-3</v>
      </c>
      <c r="AE366" s="4">
        <f t="shared" si="228"/>
        <v>3.189795368100302E-3</v>
      </c>
      <c r="AF366" s="4">
        <f t="shared" si="228"/>
        <v>5.1717884023940053E-3</v>
      </c>
      <c r="AG366" s="4">
        <f t="shared" si="228"/>
        <v>6.9605849476239729E-3</v>
      </c>
      <c r="AH366" s="4">
        <f t="shared" si="228"/>
        <v>7.6007459914389499E-3</v>
      </c>
      <c r="AI366" s="4">
        <f t="shared" si="228"/>
        <v>1.0941028178208202E-2</v>
      </c>
      <c r="AJ366" s="4">
        <f t="shared" si="228"/>
        <v>-4.4809634350360924E-3</v>
      </c>
      <c r="AK366" s="4">
        <f t="shared" si="228"/>
        <v>-6.4308903302905144E-3</v>
      </c>
      <c r="AL366" s="4">
        <f t="shared" si="228"/>
        <v>3.5566131148470209E-3</v>
      </c>
      <c r="AM366" s="4">
        <f t="shared" si="228"/>
        <v>-5.9189110931895242E-4</v>
      </c>
      <c r="AN366" s="4">
        <f t="shared" si="228"/>
        <v>3.2653090237389835E-3</v>
      </c>
      <c r="AO366" s="4">
        <f t="shared" si="228"/>
        <v>-1.2513036043544706E-3</v>
      </c>
      <c r="AP366" s="4">
        <f t="shared" si="228"/>
        <v>-7.0340266573799357E-3</v>
      </c>
      <c r="AQ366" s="4">
        <f t="shared" si="228"/>
        <v>-8.6048471935184136E-3</v>
      </c>
      <c r="AR366" s="4">
        <f t="shared" si="228"/>
        <v>-6.8272595930802555E-3</v>
      </c>
      <c r="AS366" s="4">
        <f t="shared" si="228"/>
        <v>1.9550348358032951E-3</v>
      </c>
      <c r="AT366" s="4">
        <f t="shared" si="228"/>
        <v>4.1890361035101841E-3</v>
      </c>
      <c r="AU366" s="4">
        <f t="shared" si="228"/>
        <v>-3.335189306138239E-3</v>
      </c>
      <c r="AV366" s="4">
        <f t="shared" si="228"/>
        <v>-1.0133424275344501E-3</v>
      </c>
      <c r="AW366" s="4">
        <f t="shared" si="228"/>
        <v>1.1855365941015434E-3</v>
      </c>
      <c r="AX366" s="4">
        <f t="shared" si="228"/>
        <v>4.4285543336494678E-3</v>
      </c>
      <c r="AY366" s="4">
        <f t="shared" si="228"/>
        <v>8.1817355828503347E-3</v>
      </c>
      <c r="AZ366" s="4">
        <f t="shared" si="228"/>
        <v>-2.5652002095450637E-3</v>
      </c>
      <c r="BA366" s="4">
        <f t="shared" si="228"/>
        <v>-3.7715353269742791E-2</v>
      </c>
      <c r="BB366" s="4">
        <f t="shared" si="228"/>
        <v>-0.19523476319713315</v>
      </c>
      <c r="BC366" s="4">
        <f t="shared" si="228"/>
        <v>1.7558312213378734E-2</v>
      </c>
      <c r="BD366" s="4">
        <f t="shared" si="228"/>
        <v>4.5283096247473887E-3</v>
      </c>
      <c r="BE366" s="4">
        <f t="shared" si="228"/>
        <v>-1.3684424071702521E-2</v>
      </c>
      <c r="BF366" s="4">
        <f t="shared" si="228"/>
        <v>2.0397916028785667E-2</v>
      </c>
      <c r="BG366" s="4">
        <f t="shared" si="228"/>
        <v>1.2414650880649455E-3</v>
      </c>
      <c r="BH366" s="4">
        <f t="shared" si="228"/>
        <v>3.4275792119683283E-2</v>
      </c>
      <c r="BI366" s="4">
        <f t="shared" si="228"/>
        <v>8.2068577160702323E-3</v>
      </c>
      <c r="BJ366" s="4">
        <f t="shared" si="228"/>
        <v>1.9418085857101516E-2</v>
      </c>
      <c r="BK366" s="4">
        <f t="shared" si="228"/>
        <v>-5.0702103119962205E-2</v>
      </c>
      <c r="BL366" s="4">
        <f t="shared" si="228"/>
        <v>-1.4592343830772857E-2</v>
      </c>
      <c r="BM366" s="4">
        <f t="shared" si="228"/>
        <v>1.5061719529410217E-2</v>
      </c>
      <c r="BN366" s="4">
        <f t="shared" si="228"/>
        <v>3.9138993211363148E-3</v>
      </c>
      <c r="BO366" s="4">
        <f t="shared" ref="BO366:CX366" si="229">LN(BO113/BO112)</f>
        <v>8.2307347916719897E-2</v>
      </c>
      <c r="BP366" s="4">
        <f t="shared" si="229"/>
        <v>-2.0609628773099735E-2</v>
      </c>
      <c r="BQ366" s="4">
        <f t="shared" si="229"/>
        <v>2.5559119345440677E-3</v>
      </c>
      <c r="BR366" s="4">
        <f t="shared" si="229"/>
        <v>-8.0332941313652359E-2</v>
      </c>
      <c r="BS366" s="4">
        <f t="shared" si="229"/>
        <v>-4.5462374076757288E-2</v>
      </c>
      <c r="BT366" s="4">
        <f t="shared" si="229"/>
        <v>3.4052142745915476E-2</v>
      </c>
      <c r="BU366" s="4">
        <f t="shared" si="229"/>
        <v>-3.5524016043679946E-3</v>
      </c>
      <c r="BV366" s="4">
        <f t="shared" si="229"/>
        <v>1.0062050152983095E-3</v>
      </c>
      <c r="BW366" s="4">
        <f t="shared" si="229"/>
        <v>4.2343328054808074E-2</v>
      </c>
      <c r="BX366" s="4">
        <f t="shared" si="229"/>
        <v>-2.7894020875785254E-3</v>
      </c>
      <c r="BY366" s="4">
        <f t="shared" si="229"/>
        <v>2.3505355673653031E-2</v>
      </c>
      <c r="BZ366" s="4">
        <f t="shared" si="229"/>
        <v>3.7940817751379995E-2</v>
      </c>
      <c r="CA366" s="4">
        <f t="shared" si="229"/>
        <v>-6.7074944904525605E-2</v>
      </c>
      <c r="CB366" s="4">
        <f t="shared" si="229"/>
        <v>1.6051709010508043E-2</v>
      </c>
      <c r="CC366" s="4">
        <f t="shared" si="229"/>
        <v>-0.10377046715371621</v>
      </c>
      <c r="CD366" s="4">
        <f t="shared" si="229"/>
        <v>-9.7834463090709714E-3</v>
      </c>
      <c r="CE366" s="4">
        <f t="shared" si="229"/>
        <v>1.7517191864803865E-2</v>
      </c>
      <c r="CF366" s="4">
        <f t="shared" si="229"/>
        <v>2.2315663751760691E-2</v>
      </c>
      <c r="CG366" s="4">
        <f t="shared" si="229"/>
        <v>6.2551905708345415E-2</v>
      </c>
      <c r="CH366" s="4">
        <f t="shared" si="229"/>
        <v>-5.8196090532640415E-3</v>
      </c>
      <c r="CI366" s="4">
        <f t="shared" si="229"/>
        <v>-3.5718082602079232E-2</v>
      </c>
      <c r="CJ366" s="4">
        <f t="shared" si="229"/>
        <v>2.0931836041035424E-2</v>
      </c>
      <c r="CK366" s="4">
        <f t="shared" si="229"/>
        <v>9.1456714488810098E-3</v>
      </c>
      <c r="CL366" s="4">
        <f t="shared" si="229"/>
        <v>9.7656257761017024E-4</v>
      </c>
      <c r="CM366" s="4">
        <f t="shared" si="229"/>
        <v>9.9189956884322738E-4</v>
      </c>
      <c r="CN366" s="4">
        <f t="shared" si="229"/>
        <v>-3.5718082602079232E-2</v>
      </c>
      <c r="CO366" s="4">
        <f t="shared" si="229"/>
        <v>-0.1061149479833115</v>
      </c>
      <c r="CP366" s="4">
        <f t="shared" si="229"/>
        <v>4.0737780448033792E-2</v>
      </c>
      <c r="CQ366" s="4">
        <f t="shared" si="229"/>
        <v>3.7014559543688277E-2</v>
      </c>
      <c r="CR366" s="4">
        <f t="shared" si="229"/>
        <v>-4.5256591588120829E-2</v>
      </c>
      <c r="CS366" s="4">
        <f t="shared" si="229"/>
        <v>1.0638398205055797E-2</v>
      </c>
      <c r="CT366" s="4">
        <f t="shared" si="229"/>
        <v>6.1747454879452709E-4</v>
      </c>
      <c r="CU366" s="4">
        <f t="shared" si="229"/>
        <v>2.8436038118676843E-3</v>
      </c>
      <c r="CV366" s="4">
        <f t="shared" si="229"/>
        <v>2.4466052154406424E-2</v>
      </c>
      <c r="CW366" s="4">
        <f t="shared" si="229"/>
        <v>8.1526607634208062E-2</v>
      </c>
      <c r="CX366" s="4">
        <f t="shared" si="229"/>
        <v>2.7466169909116371E-2</v>
      </c>
    </row>
    <row r="367" spans="2:102" x14ac:dyDescent="0.75">
      <c r="B367" s="3">
        <f t="shared" si="141"/>
        <v>111</v>
      </c>
      <c r="C367" s="4">
        <f t="shared" ref="C367:BN367" si="230">LN(C114/C113)</f>
        <v>9.5262690834645308E-3</v>
      </c>
      <c r="D367" s="4">
        <f t="shared" si="230"/>
        <v>0</v>
      </c>
      <c r="E367" s="4">
        <f t="shared" si="230"/>
        <v>4.8374187317700244E-3</v>
      </c>
      <c r="F367" s="4">
        <f t="shared" si="230"/>
        <v>1.7699577099400638E-2</v>
      </c>
      <c r="G367" s="4">
        <f t="shared" si="230"/>
        <v>0</v>
      </c>
      <c r="H367" s="4">
        <f t="shared" si="230"/>
        <v>3.1695747612792606E-3</v>
      </c>
      <c r="I367" s="4">
        <f t="shared" si="230"/>
        <v>3.5885205973315896E-3</v>
      </c>
      <c r="J367" s="4">
        <f t="shared" si="230"/>
        <v>-7.9346974060314889E-3</v>
      </c>
      <c r="K367" s="4">
        <f t="shared" si="230"/>
        <v>5.7537558044149038E-3</v>
      </c>
      <c r="L367" s="4">
        <f t="shared" si="230"/>
        <v>-6.5574005461590517E-3</v>
      </c>
      <c r="M367" s="4">
        <f t="shared" si="230"/>
        <v>-3.0066168169331125E-3</v>
      </c>
      <c r="N367" s="4">
        <f t="shared" si="230"/>
        <v>0</v>
      </c>
      <c r="O367" s="4">
        <f t="shared" si="230"/>
        <v>-8.010723746078972E-3</v>
      </c>
      <c r="P367" s="4">
        <f t="shared" si="230"/>
        <v>3.694585483361607E-3</v>
      </c>
      <c r="Q367" s="4">
        <f t="shared" si="230"/>
        <v>-5.0143371540690082E-3</v>
      </c>
      <c r="R367" s="4">
        <f t="shared" si="230"/>
        <v>-1.5430137144987636E-2</v>
      </c>
      <c r="S367" s="4">
        <f t="shared" si="230"/>
        <v>3.1510950315874172E-4</v>
      </c>
      <c r="T367" s="4">
        <f t="shared" si="230"/>
        <v>1.3583908434812589E-2</v>
      </c>
      <c r="U367" s="4">
        <f t="shared" si="230"/>
        <v>1.176484157958621E-2</v>
      </c>
      <c r="V367" s="4">
        <f t="shared" si="230"/>
        <v>1.6508629048217625E-2</v>
      </c>
      <c r="W367" s="4">
        <f t="shared" si="230"/>
        <v>0</v>
      </c>
      <c r="X367" s="4">
        <f t="shared" si="230"/>
        <v>0</v>
      </c>
      <c r="Y367" s="4">
        <f t="shared" si="230"/>
        <v>-3.4514518733964376E-2</v>
      </c>
      <c r="Z367" s="4">
        <f t="shared" si="230"/>
        <v>-1.1038747314822074E-2</v>
      </c>
      <c r="AA367" s="4">
        <f t="shared" si="230"/>
        <v>-6.6006840313520242E-3</v>
      </c>
      <c r="AB367" s="4">
        <f t="shared" si="230"/>
        <v>1.2427507813203361E-3</v>
      </c>
      <c r="AC367" s="4">
        <f t="shared" si="230"/>
        <v>-3.4638067191880072E-3</v>
      </c>
      <c r="AD367" s="4">
        <f t="shared" si="230"/>
        <v>3.0093311907094062E-3</v>
      </c>
      <c r="AE367" s="4">
        <f t="shared" si="230"/>
        <v>9.5087879690271358E-3</v>
      </c>
      <c r="AF367" s="4">
        <f t="shared" si="230"/>
        <v>-9.6261387517743505E-3</v>
      </c>
      <c r="AG367" s="4">
        <f t="shared" si="230"/>
        <v>-6.1847897186442695E-3</v>
      </c>
      <c r="AH367" s="4">
        <f t="shared" si="230"/>
        <v>5.5373914459928416E-3</v>
      </c>
      <c r="AI367" s="4">
        <f t="shared" si="230"/>
        <v>1.3510067685956006E-2</v>
      </c>
      <c r="AJ367" s="4">
        <f t="shared" si="230"/>
        <v>-6.0060240602119218E-3</v>
      </c>
      <c r="AK367" s="4">
        <f t="shared" si="230"/>
        <v>-1.1955735920148772E-2</v>
      </c>
      <c r="AL367" s="4">
        <f t="shared" si="230"/>
        <v>1.6432294627081651E-2</v>
      </c>
      <c r="AM367" s="4">
        <f t="shared" si="230"/>
        <v>-5.9224165189771167E-4</v>
      </c>
      <c r="AN367" s="4">
        <f t="shared" si="230"/>
        <v>0</v>
      </c>
      <c r="AO367" s="4">
        <f t="shared" si="230"/>
        <v>-3.3444847228473601E-3</v>
      </c>
      <c r="AP367" s="4">
        <f t="shared" si="230"/>
        <v>5.1631187215682977E-3</v>
      </c>
      <c r="AQ367" s="4">
        <f t="shared" si="230"/>
        <v>-4.950505159856091E-3</v>
      </c>
      <c r="AR367" s="4">
        <f t="shared" si="230"/>
        <v>3.7986750332157384E-3</v>
      </c>
      <c r="AS367" s="4">
        <f t="shared" si="230"/>
        <v>-1.0306839707398367E-2</v>
      </c>
      <c r="AT367" s="4">
        <f t="shared" si="230"/>
        <v>-1.1763938354261145E-3</v>
      </c>
      <c r="AU367" s="4">
        <f t="shared" si="230"/>
        <v>-5.3035713986805547E-3</v>
      </c>
      <c r="AV367" s="4">
        <f t="shared" si="230"/>
        <v>-2.7072774572702279E-3</v>
      </c>
      <c r="AW367" s="4">
        <f t="shared" si="230"/>
        <v>9.580735086992271E-3</v>
      </c>
      <c r="AX367" s="4">
        <f t="shared" si="230"/>
        <v>-5.795141495425973E-3</v>
      </c>
      <c r="AY367" s="4">
        <f t="shared" si="230"/>
        <v>-2.5320030407312553E-3</v>
      </c>
      <c r="AZ367" s="4">
        <f t="shared" si="230"/>
        <v>2.7786701644597193E-3</v>
      </c>
      <c r="BA367" s="4">
        <f t="shared" si="230"/>
        <v>8.9592892537426125E-2</v>
      </c>
      <c r="BB367" s="4">
        <f t="shared" si="230"/>
        <v>8.9874247539306742E-2</v>
      </c>
      <c r="BC367" s="4">
        <f t="shared" si="230"/>
        <v>-1.3807972966334917E-2</v>
      </c>
      <c r="BD367" s="4">
        <f t="shared" si="230"/>
        <v>2.5280156673078608E-2</v>
      </c>
      <c r="BE367" s="4">
        <f t="shared" si="230"/>
        <v>-7.9808883310129881E-3</v>
      </c>
      <c r="BF367" s="4">
        <f t="shared" si="230"/>
        <v>-1.8231067943695441E-2</v>
      </c>
      <c r="BG367" s="4">
        <f t="shared" si="230"/>
        <v>1.1104370734234356E-2</v>
      </c>
      <c r="BH367" s="4">
        <f t="shared" si="230"/>
        <v>-4.2584445258700435E-2</v>
      </c>
      <c r="BI367" s="4">
        <f t="shared" si="230"/>
        <v>-1.8561060802742793E-2</v>
      </c>
      <c r="BJ367" s="4">
        <f t="shared" si="230"/>
        <v>-0.10109611687136888</v>
      </c>
      <c r="BK367" s="4">
        <f t="shared" si="230"/>
        <v>-7.8664619060912322E-2</v>
      </c>
      <c r="BL367" s="4">
        <f t="shared" si="230"/>
        <v>-8.4992683408644434E-3</v>
      </c>
      <c r="BM367" s="4">
        <f t="shared" si="230"/>
        <v>-0.15179311488460373</v>
      </c>
      <c r="BN367" s="4">
        <f t="shared" si="230"/>
        <v>4.4209108909212674E-2</v>
      </c>
      <c r="BO367" s="4">
        <f t="shared" ref="BO367:CX367" si="231">LN(BO114/BO113)</f>
        <v>-3.2014553862752912E-2</v>
      </c>
      <c r="BP367" s="4">
        <f t="shared" si="231"/>
        <v>4.2503015578717251E-3</v>
      </c>
      <c r="BQ367" s="4">
        <f t="shared" si="231"/>
        <v>-3.3747524412551258E-2</v>
      </c>
      <c r="BR367" s="4">
        <f t="shared" si="231"/>
        <v>3.4614086022737904E-2</v>
      </c>
      <c r="BS367" s="4">
        <f t="shared" si="231"/>
        <v>1.6048488870464086E-2</v>
      </c>
      <c r="BT367" s="4">
        <f t="shared" si="231"/>
        <v>-2.3565155250667526E-2</v>
      </c>
      <c r="BU367" s="4">
        <f t="shared" si="231"/>
        <v>4.0679635633261178E-2</v>
      </c>
      <c r="BV367" s="4">
        <f t="shared" si="231"/>
        <v>3.6211988170321167E-2</v>
      </c>
      <c r="BW367" s="4">
        <f t="shared" si="231"/>
        <v>-7.3980412997990533E-2</v>
      </c>
      <c r="BX367" s="4">
        <f t="shared" si="231"/>
        <v>-1.4064929467403439E-2</v>
      </c>
      <c r="BY367" s="4">
        <f t="shared" si="231"/>
        <v>5.1451676775760083E-2</v>
      </c>
      <c r="BZ367" s="4">
        <f t="shared" si="231"/>
        <v>-3.562331961101748E-2</v>
      </c>
      <c r="CA367" s="4">
        <f t="shared" si="231"/>
        <v>4.030649993144618E-2</v>
      </c>
      <c r="CB367" s="4">
        <f t="shared" si="231"/>
        <v>-3.6760895975069756E-2</v>
      </c>
      <c r="CC367" s="4">
        <f t="shared" si="231"/>
        <v>4.2092215485304459E-2</v>
      </c>
      <c r="CD367" s="4">
        <f t="shared" si="231"/>
        <v>-8.4970559954777106E-2</v>
      </c>
      <c r="CE367" s="4">
        <f t="shared" si="231"/>
        <v>2.6708566682196389E-2</v>
      </c>
      <c r="CF367" s="4">
        <f t="shared" si="231"/>
        <v>1.0159025598731114E-2</v>
      </c>
      <c r="CG367" s="4">
        <f t="shared" si="231"/>
        <v>-5.7359786048387693E-2</v>
      </c>
      <c r="CH367" s="4">
        <f t="shared" si="231"/>
        <v>-4.3744548962856948E-2</v>
      </c>
      <c r="CI367" s="4">
        <f t="shared" si="231"/>
        <v>1.2903404835907782E-2</v>
      </c>
      <c r="CJ367" s="4">
        <f t="shared" si="231"/>
        <v>2.8518038921233179E-2</v>
      </c>
      <c r="CK367" s="4">
        <f t="shared" si="231"/>
        <v>-7.9244431906709767E-2</v>
      </c>
      <c r="CL367" s="4">
        <f t="shared" si="231"/>
        <v>9.756098334810227E-4</v>
      </c>
      <c r="CM367" s="4">
        <f t="shared" si="231"/>
        <v>9.9091667893608237E-4</v>
      </c>
      <c r="CN367" s="4">
        <f t="shared" si="231"/>
        <v>3.4045841409717066E-2</v>
      </c>
      <c r="CO367" s="4">
        <f t="shared" si="231"/>
        <v>9.3593441185270285E-2</v>
      </c>
      <c r="CP367" s="4">
        <f t="shared" si="231"/>
        <v>-1.5275246095004996E-2</v>
      </c>
      <c r="CQ367" s="4">
        <f t="shared" si="231"/>
        <v>-5.4801589746418335E-2</v>
      </c>
      <c r="CR367" s="4">
        <f t="shared" si="231"/>
        <v>2.9766960139522763E-2</v>
      </c>
      <c r="CS367" s="4">
        <f t="shared" si="231"/>
        <v>4.5750563700139727E-3</v>
      </c>
      <c r="CT367" s="4">
        <f t="shared" si="231"/>
        <v>-2.8170876966696335E-2</v>
      </c>
      <c r="CU367" s="4">
        <f t="shared" si="231"/>
        <v>-3.4179018891445694E-2</v>
      </c>
      <c r="CV367" s="4">
        <f t="shared" si="231"/>
        <v>1.4992784586141318E-2</v>
      </c>
      <c r="CW367" s="4">
        <f t="shared" si="231"/>
        <v>-8.1526607634208104E-2</v>
      </c>
      <c r="CX367" s="4">
        <f t="shared" si="231"/>
        <v>-4.8064737949734218E-2</v>
      </c>
    </row>
    <row r="368" spans="2:102" x14ac:dyDescent="0.75">
      <c r="B368" s="3">
        <f t="shared" si="141"/>
        <v>112</v>
      </c>
      <c r="C368" s="4">
        <f t="shared" ref="C368:BN368" si="232">LN(C115/C114)</f>
        <v>-3.4991287889402384E-3</v>
      </c>
      <c r="D368" s="4">
        <f t="shared" si="232"/>
        <v>-2.6143805740708207E-3</v>
      </c>
      <c r="E368" s="4">
        <f t="shared" si="232"/>
        <v>3.7463249596213989E-3</v>
      </c>
      <c r="F368" s="4">
        <f t="shared" si="232"/>
        <v>-1.7699577099400749E-2</v>
      </c>
      <c r="G368" s="4">
        <f t="shared" si="232"/>
        <v>-4.0899852515251661E-3</v>
      </c>
      <c r="H368" s="4">
        <f t="shared" si="232"/>
        <v>-1.1671220016599754E-2</v>
      </c>
      <c r="I368" s="4">
        <f t="shared" si="232"/>
        <v>-9.5981540687222824E-3</v>
      </c>
      <c r="J368" s="4">
        <f t="shared" si="232"/>
        <v>-7.05387359339956E-3</v>
      </c>
      <c r="K368" s="4">
        <f t="shared" si="232"/>
        <v>-1.096059429638257E-2</v>
      </c>
      <c r="L368" s="4">
        <f t="shared" si="232"/>
        <v>0</v>
      </c>
      <c r="M368" s="4">
        <f t="shared" si="232"/>
        <v>-1.5067051215610831E-3</v>
      </c>
      <c r="N368" s="4">
        <f t="shared" si="232"/>
        <v>0</v>
      </c>
      <c r="O368" s="4">
        <f t="shared" si="232"/>
        <v>1.1992149045263752E-2</v>
      </c>
      <c r="P368" s="4">
        <f t="shared" si="232"/>
        <v>-3.6945854833615641E-3</v>
      </c>
      <c r="Q368" s="4">
        <f t="shared" si="232"/>
        <v>3.9419509923164005E-3</v>
      </c>
      <c r="R368" s="4">
        <f t="shared" si="232"/>
        <v>4.432958866316135E-3</v>
      </c>
      <c r="S368" s="4">
        <f t="shared" si="232"/>
        <v>4.7147659237033925E-3</v>
      </c>
      <c r="T368" s="4">
        <f t="shared" si="232"/>
        <v>-6.3694482854798227E-3</v>
      </c>
      <c r="U368" s="4">
        <f t="shared" si="232"/>
        <v>3.8910554929667217E-3</v>
      </c>
      <c r="V368" s="4">
        <f t="shared" si="232"/>
        <v>-2.7325815040989843E-3</v>
      </c>
      <c r="W368" s="4">
        <f t="shared" si="232"/>
        <v>1.305483214130296E-3</v>
      </c>
      <c r="X368" s="4">
        <f t="shared" si="232"/>
        <v>0</v>
      </c>
      <c r="Y368" s="4">
        <f t="shared" si="232"/>
        <v>6.6666913581890771E-3</v>
      </c>
      <c r="Z368" s="4">
        <f t="shared" si="232"/>
        <v>-6.0728931578991202E-3</v>
      </c>
      <c r="AA368" s="4">
        <f t="shared" si="232"/>
        <v>-6.6445427186686131E-3</v>
      </c>
      <c r="AB368" s="4">
        <f t="shared" si="232"/>
        <v>4.3375055095339968E-3</v>
      </c>
      <c r="AC368" s="4">
        <f t="shared" si="232"/>
        <v>0</v>
      </c>
      <c r="AD368" s="4">
        <f t="shared" si="232"/>
        <v>-1.2026459657603415E-3</v>
      </c>
      <c r="AE368" s="4">
        <f t="shared" si="232"/>
        <v>-4.7430918960128486E-3</v>
      </c>
      <c r="AF368" s="4">
        <f t="shared" si="232"/>
        <v>-1.0847310400020339E-2</v>
      </c>
      <c r="AG368" s="4">
        <f t="shared" si="232"/>
        <v>1.162565525242996E-3</v>
      </c>
      <c r="AH368" s="4">
        <f t="shared" si="232"/>
        <v>4.5078964391899222E-3</v>
      </c>
      <c r="AI368" s="4">
        <f t="shared" si="232"/>
        <v>-9.7088141269608269E-3</v>
      </c>
      <c r="AJ368" s="4">
        <f t="shared" si="232"/>
        <v>1.5048911794203067E-3</v>
      </c>
      <c r="AK368" s="4">
        <f t="shared" si="232"/>
        <v>-6.8752151212832149E-4</v>
      </c>
      <c r="AL368" s="4">
        <f t="shared" si="232"/>
        <v>9.2700547962865105E-3</v>
      </c>
      <c r="AM368" s="4">
        <f t="shared" si="232"/>
        <v>2.3668650102662441E-3</v>
      </c>
      <c r="AN368" s="4">
        <f t="shared" si="232"/>
        <v>8.1466399617628358E-4</v>
      </c>
      <c r="AO368" s="4">
        <f t="shared" si="232"/>
        <v>0</v>
      </c>
      <c r="AP368" s="4">
        <f t="shared" si="232"/>
        <v>-3.2825351866060232E-3</v>
      </c>
      <c r="AQ368" s="4">
        <f t="shared" si="232"/>
        <v>-4.9751346401139549E-3</v>
      </c>
      <c r="AR368" s="4">
        <f t="shared" si="232"/>
        <v>-9.3325122637094773E-3</v>
      </c>
      <c r="AS368" s="4">
        <f t="shared" si="232"/>
        <v>-6.4340731734923752E-3</v>
      </c>
      <c r="AT368" s="4">
        <f t="shared" si="232"/>
        <v>-1.0385947561836438E-2</v>
      </c>
      <c r="AU368" s="4">
        <f t="shared" si="232"/>
        <v>-4.7692613896144018E-3</v>
      </c>
      <c r="AV368" s="4">
        <f t="shared" si="232"/>
        <v>5.4072453478823347E-3</v>
      </c>
      <c r="AW368" s="4">
        <f t="shared" si="232"/>
        <v>-1.1742258798185794E-3</v>
      </c>
      <c r="AX368" s="4">
        <f t="shared" si="232"/>
        <v>-7.2053837212702242E-3</v>
      </c>
      <c r="AY368" s="4">
        <f t="shared" si="232"/>
        <v>-2.8172982296494433E-4</v>
      </c>
      <c r="AZ368" s="4">
        <f t="shared" si="232"/>
        <v>3.4093363516077852E-3</v>
      </c>
      <c r="BA368" s="4">
        <f t="shared" si="232"/>
        <v>-7.7528403041896191E-2</v>
      </c>
      <c r="BB368" s="4">
        <f t="shared" si="232"/>
        <v>4.7091607533850589E-2</v>
      </c>
      <c r="BC368" s="4">
        <f t="shared" si="232"/>
        <v>-9.1324835632724741E-3</v>
      </c>
      <c r="BD368" s="4">
        <f t="shared" si="232"/>
        <v>-5.1216011648611739E-2</v>
      </c>
      <c r="BE368" s="4">
        <f t="shared" si="232"/>
        <v>-1.7241806434506103E-2</v>
      </c>
      <c r="BF368" s="4">
        <f t="shared" si="232"/>
        <v>2.1621630044950956E-3</v>
      </c>
      <c r="BG368" s="4">
        <f t="shared" si="232"/>
        <v>-3.305570683776967E-2</v>
      </c>
      <c r="BH368" s="4">
        <f t="shared" si="232"/>
        <v>-6.5770042763574239E-3</v>
      </c>
      <c r="BI368" s="4">
        <f t="shared" si="232"/>
        <v>2.6295681084360787E-2</v>
      </c>
      <c r="BJ368" s="4">
        <f t="shared" si="232"/>
        <v>4.1672696400568081E-2</v>
      </c>
      <c r="BK368" s="4">
        <f t="shared" si="232"/>
        <v>0.14331394966172498</v>
      </c>
      <c r="BL368" s="4">
        <f t="shared" si="232"/>
        <v>2.3091612171637275E-2</v>
      </c>
      <c r="BM368" s="4">
        <f t="shared" si="232"/>
        <v>5.1751065052445429E-2</v>
      </c>
      <c r="BN368" s="4">
        <f t="shared" si="232"/>
        <v>-8.6380599899887917E-2</v>
      </c>
      <c r="BO368" s="4">
        <f t="shared" ref="BO368:CX368" si="233">LN(BO115/BO114)</f>
        <v>-1.5026298845350185E-3</v>
      </c>
      <c r="BP368" s="4">
        <f t="shared" si="233"/>
        <v>-1.7110683613210626E-2</v>
      </c>
      <c r="BQ368" s="4">
        <f t="shared" si="233"/>
        <v>-1.8654771483314535E-2</v>
      </c>
      <c r="BR368" s="4">
        <f t="shared" si="233"/>
        <v>-2.0252303111806359E-2</v>
      </c>
      <c r="BS368" s="4">
        <f t="shared" si="233"/>
        <v>-2.9895388483661598E-3</v>
      </c>
      <c r="BT368" s="4">
        <f t="shared" si="233"/>
        <v>-5.229746697277265E-3</v>
      </c>
      <c r="BU368" s="4">
        <f t="shared" si="233"/>
        <v>-6.7732683104971034E-2</v>
      </c>
      <c r="BV368" s="4">
        <f t="shared" si="233"/>
        <v>-6.487210554584971E-3</v>
      </c>
      <c r="BW368" s="4">
        <f t="shared" si="233"/>
        <v>-3.0827463795259483E-2</v>
      </c>
      <c r="BX368" s="4">
        <f t="shared" si="233"/>
        <v>1.7649876545229506E-2</v>
      </c>
      <c r="BY368" s="4">
        <f t="shared" si="233"/>
        <v>-3.9902991990977792E-2</v>
      </c>
      <c r="BZ368" s="4">
        <f t="shared" si="233"/>
        <v>2.8149443266488518E-2</v>
      </c>
      <c r="CA368" s="4">
        <f t="shared" si="233"/>
        <v>-1.1488876968888175E-2</v>
      </c>
      <c r="CB368" s="4">
        <f t="shared" si="233"/>
        <v>-5.5081246228753673E-4</v>
      </c>
      <c r="CC368" s="4">
        <f t="shared" si="233"/>
        <v>2.8270433938255526E-2</v>
      </c>
      <c r="CD368" s="4">
        <f t="shared" si="233"/>
        <v>7.0826052568612421E-2</v>
      </c>
      <c r="CE368" s="4">
        <f t="shared" si="233"/>
        <v>-6.6297069627327079E-2</v>
      </c>
      <c r="CF368" s="4">
        <f t="shared" si="233"/>
        <v>-8.1846912950133532E-3</v>
      </c>
      <c r="CG368" s="4">
        <f t="shared" si="233"/>
        <v>4.3077346762744925E-2</v>
      </c>
      <c r="CH368" s="4">
        <f t="shared" si="233"/>
        <v>3.5505997230236056E-3</v>
      </c>
      <c r="CI368" s="4">
        <f t="shared" si="233"/>
        <v>-3.9220713153281267E-2</v>
      </c>
      <c r="CJ368" s="4">
        <f t="shared" si="233"/>
        <v>-1.1169400586620224E-2</v>
      </c>
      <c r="CK368" s="4">
        <f t="shared" si="233"/>
        <v>1.4929492225585254E-2</v>
      </c>
      <c r="CL368" s="4">
        <f t="shared" si="233"/>
        <v>-2.0192757019259173E-2</v>
      </c>
      <c r="CM368" s="4">
        <f t="shared" si="233"/>
        <v>-1.7988493047507187E-2</v>
      </c>
      <c r="CN368" s="4">
        <f t="shared" si="233"/>
        <v>-1.6878037787351637E-2</v>
      </c>
      <c r="CO368" s="4">
        <f t="shared" si="233"/>
        <v>-9.2060489077228497E-3</v>
      </c>
      <c r="CP368" s="4">
        <f t="shared" si="233"/>
        <v>1.3251977827661496E-2</v>
      </c>
      <c r="CQ368" s="4">
        <f t="shared" si="233"/>
        <v>8.4388686458646035E-3</v>
      </c>
      <c r="CR368" s="4">
        <f t="shared" si="233"/>
        <v>-1.1417821471326379E-2</v>
      </c>
      <c r="CS368" s="4">
        <f t="shared" si="233"/>
        <v>-6.15467462807485E-2</v>
      </c>
      <c r="CT368" s="4">
        <f t="shared" si="233"/>
        <v>2.6317308317373576E-2</v>
      </c>
      <c r="CU368" s="4">
        <f t="shared" si="233"/>
        <v>3.4652167705572022E-2</v>
      </c>
      <c r="CV368" s="4">
        <f t="shared" si="233"/>
        <v>-3.6367644170874715E-2</v>
      </c>
      <c r="CW368" s="4">
        <f t="shared" si="233"/>
        <v>0</v>
      </c>
      <c r="CX368" s="4">
        <f t="shared" si="233"/>
        <v>-6.6208543359578568E-3</v>
      </c>
    </row>
    <row r="369" spans="2:102" x14ac:dyDescent="0.75">
      <c r="B369" s="3">
        <f t="shared" si="141"/>
        <v>113</v>
      </c>
      <c r="C369" s="4">
        <f t="shared" ref="C369:BN369" si="234">LN(C116/C115)</f>
        <v>7.483197803814616E-3</v>
      </c>
      <c r="D369" s="4">
        <f t="shared" si="234"/>
        <v>-5.2493558861436782E-3</v>
      </c>
      <c r="E369" s="4">
        <f t="shared" si="234"/>
        <v>-3.7463249596214271E-3</v>
      </c>
      <c r="F369" s="4">
        <f t="shared" si="234"/>
        <v>0</v>
      </c>
      <c r="G369" s="4">
        <f t="shared" si="234"/>
        <v>4.0899852515252876E-3</v>
      </c>
      <c r="H369" s="4">
        <f t="shared" si="234"/>
        <v>1.0666667678026682E-3</v>
      </c>
      <c r="I369" s="4">
        <f t="shared" si="234"/>
        <v>-1.1518769372200499E-2</v>
      </c>
      <c r="J369" s="4">
        <f t="shared" si="234"/>
        <v>7.0538735933995816E-3</v>
      </c>
      <c r="K369" s="4">
        <f t="shared" si="234"/>
        <v>-2.9044458407889318E-3</v>
      </c>
      <c r="L369" s="4">
        <f t="shared" si="234"/>
        <v>9.8200461809752945E-3</v>
      </c>
      <c r="M369" s="4">
        <f t="shared" si="234"/>
        <v>-1.5089787079392248E-3</v>
      </c>
      <c r="N369" s="4">
        <f t="shared" si="234"/>
        <v>0</v>
      </c>
      <c r="O369" s="4">
        <f t="shared" si="234"/>
        <v>5.2840281466052059E-3</v>
      </c>
      <c r="P369" s="4">
        <f t="shared" si="234"/>
        <v>1.2871768276697448E-2</v>
      </c>
      <c r="Q369" s="4">
        <f t="shared" si="234"/>
        <v>5.7061495768546888E-3</v>
      </c>
      <c r="R369" s="4">
        <f t="shared" si="234"/>
        <v>4.04635461047116E-3</v>
      </c>
      <c r="S369" s="4">
        <f t="shared" si="234"/>
        <v>3.1352876883262098E-4</v>
      </c>
      <c r="T369" s="4">
        <f t="shared" si="234"/>
        <v>3.5878053236030106E-3</v>
      </c>
      <c r="U369" s="4">
        <f t="shared" si="234"/>
        <v>-5.8422756242284025E-3</v>
      </c>
      <c r="V369" s="4">
        <f t="shared" si="234"/>
        <v>-2.4878716386579516E-4</v>
      </c>
      <c r="W369" s="4">
        <f t="shared" si="234"/>
        <v>-1.3054832141303713E-3</v>
      </c>
      <c r="X369" s="4">
        <f t="shared" si="234"/>
        <v>0</v>
      </c>
      <c r="Y369" s="4">
        <f t="shared" si="234"/>
        <v>-2.1831261657234306E-2</v>
      </c>
      <c r="Z369" s="4">
        <f t="shared" si="234"/>
        <v>9.0955654844851151E-3</v>
      </c>
      <c r="AA369" s="4">
        <f t="shared" si="234"/>
        <v>-1.1735256218420965E-2</v>
      </c>
      <c r="AB369" s="4">
        <f t="shared" si="234"/>
        <v>1.2086595975303857E-2</v>
      </c>
      <c r="AC369" s="4">
        <f t="shared" si="234"/>
        <v>2.7720045470104918E-3</v>
      </c>
      <c r="AD369" s="4">
        <f t="shared" si="234"/>
        <v>-1.8066852249490357E-3</v>
      </c>
      <c r="AE369" s="4">
        <f t="shared" si="234"/>
        <v>-1.7586384502075867E-2</v>
      </c>
      <c r="AF369" s="4">
        <f t="shared" si="234"/>
        <v>4.8771434135164125E-3</v>
      </c>
      <c r="AG369" s="4">
        <f t="shared" si="234"/>
        <v>1.6516603619136254E-2</v>
      </c>
      <c r="AH369" s="4">
        <f t="shared" si="234"/>
        <v>9.4504558115169317E-3</v>
      </c>
      <c r="AI369" s="4">
        <f t="shared" si="234"/>
        <v>0</v>
      </c>
      <c r="AJ369" s="4">
        <f t="shared" si="234"/>
        <v>-9.0635061533469643E-3</v>
      </c>
      <c r="AK369" s="4">
        <f t="shared" si="234"/>
        <v>1.094402167931721E-2</v>
      </c>
      <c r="AL369" s="4">
        <f t="shared" si="234"/>
        <v>-1.1540682181066394E-3</v>
      </c>
      <c r="AM369" s="4">
        <f t="shared" si="234"/>
        <v>-1.774623358368601E-3</v>
      </c>
      <c r="AN369" s="4">
        <f t="shared" si="234"/>
        <v>-1.2290199763037534E-2</v>
      </c>
      <c r="AO369" s="4">
        <f t="shared" si="234"/>
        <v>3.761759921891586E-3</v>
      </c>
      <c r="AP369" s="4">
        <f t="shared" si="234"/>
        <v>-1.8805835349622534E-3</v>
      </c>
      <c r="AQ369" s="4">
        <f t="shared" si="234"/>
        <v>-2.4968801985871545E-3</v>
      </c>
      <c r="AR369" s="4">
        <f t="shared" si="234"/>
        <v>-6.7198102533287726E-3</v>
      </c>
      <c r="AS369" s="4">
        <f t="shared" si="234"/>
        <v>2.9747171167428749E-3</v>
      </c>
      <c r="AT369" s="4">
        <f t="shared" si="234"/>
        <v>-6.6098224364341681E-4</v>
      </c>
      <c r="AU369" s="4">
        <f t="shared" si="234"/>
        <v>-4.5095905059751489E-3</v>
      </c>
      <c r="AV369" s="4">
        <f t="shared" si="234"/>
        <v>-2.0242921892305683E-3</v>
      </c>
      <c r="AW369" s="4">
        <f t="shared" si="234"/>
        <v>1.4685366059136957E-4</v>
      </c>
      <c r="AX369" s="4">
        <f t="shared" si="234"/>
        <v>-9.3410123931387361E-3</v>
      </c>
      <c r="AY369" s="4">
        <f t="shared" si="234"/>
        <v>1.9531870917245849E-2</v>
      </c>
      <c r="AZ369" s="4">
        <f t="shared" si="234"/>
        <v>8.5052099534944892E-4</v>
      </c>
      <c r="BA369" s="4">
        <f t="shared" si="234"/>
        <v>3.9835498766169236E-2</v>
      </c>
      <c r="BB369" s="4">
        <f t="shared" si="234"/>
        <v>-4.0821994520255166E-2</v>
      </c>
      <c r="BC369" s="4">
        <f t="shared" si="234"/>
        <v>6.9911551219293258E-3</v>
      </c>
      <c r="BD369" s="4">
        <f t="shared" si="234"/>
        <v>6.6516856603912475E-2</v>
      </c>
      <c r="BE369" s="4">
        <f t="shared" si="234"/>
        <v>3.5241233611116078E-2</v>
      </c>
      <c r="BF369" s="4">
        <f t="shared" si="234"/>
        <v>-7.5881122904923231E-3</v>
      </c>
      <c r="BG369" s="4">
        <f t="shared" si="234"/>
        <v>1.6352565646514727E-2</v>
      </c>
      <c r="BH369" s="4">
        <f t="shared" si="234"/>
        <v>1.7980226600067064E-3</v>
      </c>
      <c r="BI369" s="4">
        <f t="shared" si="234"/>
        <v>-3.7599967255547997E-2</v>
      </c>
      <c r="BJ369" s="4">
        <f t="shared" si="234"/>
        <v>7.8471615441495307E-2</v>
      </c>
      <c r="BK369" s="4">
        <f t="shared" si="234"/>
        <v>-3.7250356412698221E-2</v>
      </c>
      <c r="BL369" s="4">
        <f t="shared" si="234"/>
        <v>-3.6205071622517369E-2</v>
      </c>
      <c r="BM369" s="4">
        <f t="shared" si="234"/>
        <v>-0.10150323025806827</v>
      </c>
      <c r="BN369" s="4">
        <f t="shared" si="234"/>
        <v>-2.9535519625508599E-2</v>
      </c>
      <c r="BO369" s="4">
        <f t="shared" ref="BO369:CX369" si="235">LN(BO116/BO115)</f>
        <v>1.4431701083392189E-2</v>
      </c>
      <c r="BP369" s="4">
        <f t="shared" si="235"/>
        <v>2.9288820068037555E-2</v>
      </c>
      <c r="BQ369" s="4">
        <f t="shared" si="235"/>
        <v>-2.038114026495013E-2</v>
      </c>
      <c r="BR369" s="4">
        <f t="shared" si="235"/>
        <v>-2.2571491162170474E-2</v>
      </c>
      <c r="BS369" s="4">
        <f t="shared" si="235"/>
        <v>1.9940186068644495E-3</v>
      </c>
      <c r="BT369" s="4">
        <f t="shared" si="235"/>
        <v>1.4970062675931887E-3</v>
      </c>
      <c r="BU369" s="4">
        <f t="shared" si="235"/>
        <v>-9.3179605265304194E-2</v>
      </c>
      <c r="BV369" s="4">
        <f t="shared" si="235"/>
        <v>2.5999364661831691E-3</v>
      </c>
      <c r="BW369" s="4">
        <f t="shared" si="235"/>
        <v>3.6525484909897266E-2</v>
      </c>
      <c r="BX369" s="4">
        <f t="shared" si="235"/>
        <v>-1.4821020344751723E-2</v>
      </c>
      <c r="BY369" s="4">
        <f t="shared" si="235"/>
        <v>-1.0493275715838656E-2</v>
      </c>
      <c r="BZ369" s="4">
        <f t="shared" si="235"/>
        <v>-3.8230955563072287E-2</v>
      </c>
      <c r="CA369" s="4">
        <f t="shared" si="235"/>
        <v>-6.8752168633460481E-2</v>
      </c>
      <c r="CB369" s="4">
        <f t="shared" si="235"/>
        <v>1.855948468817379E-2</v>
      </c>
      <c r="CC369" s="4">
        <f t="shared" si="235"/>
        <v>-7.0830048357051367E-2</v>
      </c>
      <c r="CD369" s="4">
        <f t="shared" si="235"/>
        <v>-1.1461443519006539E-2</v>
      </c>
      <c r="CE369" s="4">
        <f t="shared" si="235"/>
        <v>1.9990144876502147E-2</v>
      </c>
      <c r="CF369" s="4">
        <f t="shared" si="235"/>
        <v>-9.9108838994540188E-3</v>
      </c>
      <c r="CG369" s="4">
        <f t="shared" si="235"/>
        <v>-3.5339366445308849E-2</v>
      </c>
      <c r="CH369" s="4">
        <f t="shared" si="235"/>
        <v>-3.3988853609474651E-2</v>
      </c>
      <c r="CI369" s="4">
        <f t="shared" si="235"/>
        <v>6.2035390919452697E-2</v>
      </c>
      <c r="CJ369" s="4">
        <f t="shared" si="235"/>
        <v>-7.0900119605755388E-2</v>
      </c>
      <c r="CK369" s="4">
        <f t="shared" si="235"/>
        <v>-2.7455752044765615E-2</v>
      </c>
      <c r="CL369" s="4">
        <f t="shared" si="235"/>
        <v>1.9217147185778136E-2</v>
      </c>
      <c r="CM369" s="4">
        <f t="shared" si="235"/>
        <v>5.2066104936235993E-2</v>
      </c>
      <c r="CN369" s="4">
        <f t="shared" si="235"/>
        <v>3.3984739591115514E-3</v>
      </c>
      <c r="CO369" s="4">
        <f t="shared" si="235"/>
        <v>-0.14800390672811845</v>
      </c>
      <c r="CP369" s="4">
        <f t="shared" si="235"/>
        <v>-4.5580131966672023E-2</v>
      </c>
      <c r="CQ369" s="4">
        <f t="shared" si="235"/>
        <v>-1.9970708647949604E-2</v>
      </c>
      <c r="CR369" s="4">
        <f t="shared" si="235"/>
        <v>6.2008307438433134E-3</v>
      </c>
      <c r="CS369" s="4">
        <f t="shared" si="235"/>
        <v>6.6799778846997129E-2</v>
      </c>
      <c r="CT369" s="4">
        <f t="shared" si="235"/>
        <v>-1.1819733250886965E-2</v>
      </c>
      <c r="CU369" s="4">
        <f t="shared" si="235"/>
        <v>8.9475520411675911E-3</v>
      </c>
      <c r="CV369" s="4">
        <f t="shared" si="235"/>
        <v>-1.5552413007484884E-2</v>
      </c>
      <c r="CW369" s="4">
        <f t="shared" si="235"/>
        <v>2.2901764286684414E-2</v>
      </c>
      <c r="CX369" s="4">
        <f t="shared" si="235"/>
        <v>-2.0460365193972784E-3</v>
      </c>
    </row>
    <row r="370" spans="2:102" x14ac:dyDescent="0.75">
      <c r="B370" s="3">
        <f t="shared" si="141"/>
        <v>114</v>
      </c>
      <c r="C370" s="4">
        <f t="shared" ref="C370:BN370" si="236">LN(C117/C116)</f>
        <v>-1.3510338098339014E-2</v>
      </c>
      <c r="D370" s="4">
        <f t="shared" si="236"/>
        <v>-2.6350476380050023E-3</v>
      </c>
      <c r="E370" s="4">
        <f t="shared" si="236"/>
        <v>0</v>
      </c>
      <c r="F370" s="4">
        <f t="shared" si="236"/>
        <v>-1.8018505502678365E-2</v>
      </c>
      <c r="G370" s="4">
        <f t="shared" si="236"/>
        <v>0</v>
      </c>
      <c r="H370" s="4">
        <f t="shared" si="236"/>
        <v>1.165884960370321E-2</v>
      </c>
      <c r="I370" s="4">
        <f t="shared" si="236"/>
        <v>-1.0419953303652791E-2</v>
      </c>
      <c r="J370" s="4">
        <f t="shared" si="236"/>
        <v>-7.9981607268334604E-3</v>
      </c>
      <c r="K370" s="4">
        <f t="shared" si="236"/>
        <v>3.4843240826108427E-3</v>
      </c>
      <c r="L370" s="4">
        <f t="shared" si="236"/>
        <v>0</v>
      </c>
      <c r="M370" s="4">
        <f t="shared" si="236"/>
        <v>-1.8137852614596645E-3</v>
      </c>
      <c r="N370" s="4">
        <f t="shared" si="236"/>
        <v>0</v>
      </c>
      <c r="O370" s="4">
        <f t="shared" si="236"/>
        <v>2.6315804660560424E-3</v>
      </c>
      <c r="P370" s="4">
        <f t="shared" si="236"/>
        <v>-8.5627434498879145E-3</v>
      </c>
      <c r="Q370" s="4">
        <f t="shared" si="236"/>
        <v>4.6123906499857996E-3</v>
      </c>
      <c r="R370" s="4">
        <f t="shared" si="236"/>
        <v>-1.1445574457803998E-2</v>
      </c>
      <c r="S370" s="4">
        <f t="shared" si="236"/>
        <v>0</v>
      </c>
      <c r="T370" s="4">
        <f t="shared" si="236"/>
        <v>-1.8879853819302524E-2</v>
      </c>
      <c r="U370" s="4">
        <f t="shared" si="236"/>
        <v>0</v>
      </c>
      <c r="V370" s="4">
        <f t="shared" si="236"/>
        <v>-2.9902838130564501E-3</v>
      </c>
      <c r="W370" s="4">
        <f t="shared" si="236"/>
        <v>1.2978767518854982E-2</v>
      </c>
      <c r="X370" s="4">
        <f t="shared" si="236"/>
        <v>0</v>
      </c>
      <c r="Y370" s="4">
        <f t="shared" si="236"/>
        <v>1.1814483413763056E-2</v>
      </c>
      <c r="Z370" s="4">
        <f t="shared" si="236"/>
        <v>-1.0065426114013946E-3</v>
      </c>
      <c r="AA370" s="4">
        <f t="shared" si="236"/>
        <v>-5.0718620979602284E-3</v>
      </c>
      <c r="AB370" s="4">
        <f t="shared" si="236"/>
        <v>-8.7944119318267983E-3</v>
      </c>
      <c r="AC370" s="4">
        <f t="shared" si="236"/>
        <v>2.7643417741498857E-3</v>
      </c>
      <c r="AD370" s="4">
        <f t="shared" si="236"/>
        <v>1.2048194228503359E-3</v>
      </c>
      <c r="AE370" s="4">
        <f t="shared" si="236"/>
        <v>4.8270407483159443E-3</v>
      </c>
      <c r="AF370" s="4">
        <f t="shared" si="236"/>
        <v>2.6163348880723653E-3</v>
      </c>
      <c r="AG370" s="4">
        <f t="shared" si="236"/>
        <v>7.5901692666756528E-3</v>
      </c>
      <c r="AH370" s="4">
        <f t="shared" si="236"/>
        <v>1.620462662368314E-2</v>
      </c>
      <c r="AI370" s="4">
        <f t="shared" si="236"/>
        <v>1.6246957270019829E-3</v>
      </c>
      <c r="AJ370" s="4">
        <f t="shared" si="236"/>
        <v>-1.5290817798417207E-2</v>
      </c>
      <c r="AK370" s="4">
        <f t="shared" si="236"/>
        <v>-5.4570394630582006E-3</v>
      </c>
      <c r="AL370" s="4">
        <f t="shared" si="236"/>
        <v>3.4582167029568889E-3</v>
      </c>
      <c r="AM370" s="4">
        <f t="shared" si="236"/>
        <v>1.7746233583684796E-3</v>
      </c>
      <c r="AN370" s="4">
        <f t="shared" si="236"/>
        <v>-9.1097938488973983E-3</v>
      </c>
      <c r="AO370" s="4">
        <f t="shared" si="236"/>
        <v>1.667361786869073E-3</v>
      </c>
      <c r="AP370" s="4">
        <f t="shared" si="236"/>
        <v>6.099010226473362E-3</v>
      </c>
      <c r="AQ370" s="4">
        <f t="shared" si="236"/>
        <v>-2.503130218118477E-3</v>
      </c>
      <c r="AR370" s="4">
        <f t="shared" si="236"/>
        <v>-4.8276621714431886E-3</v>
      </c>
      <c r="AS370" s="4">
        <f t="shared" si="236"/>
        <v>-3.4713647554589634E-3</v>
      </c>
      <c r="AT370" s="4">
        <f t="shared" si="236"/>
        <v>-8.2326849264763805E-3</v>
      </c>
      <c r="AU370" s="4">
        <f t="shared" si="236"/>
        <v>3.665589893207131E-3</v>
      </c>
      <c r="AV370" s="4">
        <f t="shared" si="236"/>
        <v>3.3715473610164354E-3</v>
      </c>
      <c r="AW370" s="4">
        <f t="shared" si="236"/>
        <v>-6.3342629113324108E-3</v>
      </c>
      <c r="AX370" s="4">
        <f t="shared" si="236"/>
        <v>3.8161364611688214E-3</v>
      </c>
      <c r="AY370" s="4">
        <f t="shared" si="236"/>
        <v>-6.9319562202380339E-3</v>
      </c>
      <c r="AZ370" s="4">
        <f t="shared" si="236"/>
        <v>-9.3957556467389632E-3</v>
      </c>
      <c r="BA370" s="4">
        <f t="shared" si="236"/>
        <v>-2.8573372444056E-2</v>
      </c>
      <c r="BB370" s="4">
        <f t="shared" si="236"/>
        <v>3.379737958329071E-2</v>
      </c>
      <c r="BC370" s="4">
        <f t="shared" si="236"/>
        <v>-6.7615776938364167E-2</v>
      </c>
      <c r="BD370" s="4">
        <f t="shared" si="236"/>
        <v>-6.7289952892900795E-2</v>
      </c>
      <c r="BE370" s="4">
        <f t="shared" si="236"/>
        <v>-3.2527527739519793E-2</v>
      </c>
      <c r="BF370" s="4">
        <f t="shared" si="236"/>
        <v>3.8425218125043396E-2</v>
      </c>
      <c r="BG370" s="4">
        <f t="shared" si="236"/>
        <v>-1.0031432083143969E-2</v>
      </c>
      <c r="BH370" s="4">
        <f t="shared" si="236"/>
        <v>-2.3980826840127437E-3</v>
      </c>
      <c r="BI370" s="4">
        <f t="shared" si="236"/>
        <v>-7.1836353714253834E-3</v>
      </c>
      <c r="BJ370" s="4">
        <f t="shared" si="236"/>
        <v>0</v>
      </c>
      <c r="BK370" s="4">
        <f t="shared" si="236"/>
        <v>-5.7670286709925562E-3</v>
      </c>
      <c r="BL370" s="4">
        <f t="shared" si="236"/>
        <v>1.9383072464475411E-2</v>
      </c>
      <c r="BM370" s="4">
        <f t="shared" si="236"/>
        <v>8.4843485016892969E-2</v>
      </c>
      <c r="BN370" s="4">
        <f t="shared" si="236"/>
        <v>5.0843552981274229E-2</v>
      </c>
      <c r="BO370" s="4">
        <f t="shared" ref="BO370:CX370" si="237">LN(BO117/BO116)</f>
        <v>-2.9688294938018801E-3</v>
      </c>
      <c r="BP370" s="4">
        <f t="shared" si="237"/>
        <v>-2.2599831917240919E-2</v>
      </c>
      <c r="BQ370" s="4">
        <f t="shared" si="237"/>
        <v>3.37413924312907E-2</v>
      </c>
      <c r="BR370" s="4">
        <f t="shared" si="237"/>
        <v>3.0598703144717576E-2</v>
      </c>
      <c r="BS370" s="4">
        <f t="shared" si="237"/>
        <v>1.4829732971050296E-2</v>
      </c>
      <c r="BT370" s="4">
        <f t="shared" si="237"/>
        <v>-2.5375343728386707E-2</v>
      </c>
      <c r="BU370" s="4">
        <f t="shared" si="237"/>
        <v>3.0305349495329058E-2</v>
      </c>
      <c r="BV370" s="4">
        <f t="shared" si="237"/>
        <v>-1.4384033550919091E-2</v>
      </c>
      <c r="BW370" s="4">
        <f t="shared" si="237"/>
        <v>6.4627295606092247E-2</v>
      </c>
      <c r="BX370" s="4">
        <f t="shared" si="237"/>
        <v>-1.4634407518437696E-2</v>
      </c>
      <c r="BY370" s="4">
        <f t="shared" si="237"/>
        <v>-2.1322769468821307E-2</v>
      </c>
      <c r="BZ370" s="4">
        <f t="shared" si="237"/>
        <v>1.8533349008585612E-2</v>
      </c>
      <c r="CA370" s="4">
        <f t="shared" si="237"/>
        <v>0.10283024139985864</v>
      </c>
      <c r="CB370" s="4">
        <f t="shared" si="237"/>
        <v>-1.1422479373029426E-2</v>
      </c>
      <c r="CC370" s="4">
        <f t="shared" si="237"/>
        <v>8.8957432949607951E-2</v>
      </c>
      <c r="CD370" s="4">
        <f t="shared" si="237"/>
        <v>-5.4787942022194037E-2</v>
      </c>
      <c r="CE370" s="4">
        <f t="shared" si="237"/>
        <v>1.9598358068628446E-2</v>
      </c>
      <c r="CF370" s="4">
        <f t="shared" si="237"/>
        <v>-4.2386409256849063E-2</v>
      </c>
      <c r="CG370" s="4">
        <f t="shared" si="237"/>
        <v>-1.1889517157170631E-2</v>
      </c>
      <c r="CH370" s="4">
        <f t="shared" si="237"/>
        <v>4.8565638479007869E-2</v>
      </c>
      <c r="CI370" s="4">
        <f t="shared" si="237"/>
        <v>-3.3124047425032652E-2</v>
      </c>
      <c r="CJ370" s="4">
        <f t="shared" si="237"/>
        <v>6.3148142801437532E-2</v>
      </c>
      <c r="CK370" s="4">
        <f t="shared" si="237"/>
        <v>6.2599931100689413E-2</v>
      </c>
      <c r="CL370" s="4">
        <f t="shared" si="237"/>
        <v>-1.8222617019269787E-2</v>
      </c>
      <c r="CM370" s="4">
        <f t="shared" si="237"/>
        <v>-5.9149959824641024E-2</v>
      </c>
      <c r="CN370" s="4">
        <f t="shared" si="237"/>
        <v>-2.5477720787986644E-3</v>
      </c>
      <c r="CO370" s="4">
        <f t="shared" si="237"/>
        <v>0.12815503558814231</v>
      </c>
      <c r="CP370" s="4">
        <f t="shared" si="237"/>
        <v>9.4937421922511433E-3</v>
      </c>
      <c r="CQ370" s="4">
        <f t="shared" si="237"/>
        <v>2.9808466297826151E-2</v>
      </c>
      <c r="CR370" s="4">
        <f t="shared" si="237"/>
        <v>8.5227788619826154E-3</v>
      </c>
      <c r="CS370" s="4">
        <f t="shared" si="237"/>
        <v>-6.1214212286516079E-2</v>
      </c>
      <c r="CT370" s="4">
        <f t="shared" si="237"/>
        <v>-3.1338164161714595E-3</v>
      </c>
      <c r="CU370" s="4">
        <f t="shared" si="237"/>
        <v>3.9977756394974653E-2</v>
      </c>
      <c r="CV370" s="4">
        <f t="shared" si="237"/>
        <v>3.0866647980527264E-2</v>
      </c>
      <c r="CW370" s="4">
        <f t="shared" si="237"/>
        <v>0</v>
      </c>
      <c r="CX370" s="4">
        <f t="shared" si="237"/>
        <v>3.2244607077532891E-2</v>
      </c>
    </row>
    <row r="371" spans="2:102" x14ac:dyDescent="0.75">
      <c r="B371" s="3">
        <f t="shared" si="141"/>
        <v>115</v>
      </c>
      <c r="C371" s="4">
        <f t="shared" ref="C371:BN371" si="238">LN(C118/C117)</f>
        <v>-4.5443148134776271E-3</v>
      </c>
      <c r="D371" s="4">
        <f t="shared" si="238"/>
        <v>1.3183917532582322E-3</v>
      </c>
      <c r="E371" s="4">
        <f t="shared" si="238"/>
        <v>-2.1470754356650713E-3</v>
      </c>
      <c r="F371" s="4">
        <f t="shared" si="238"/>
        <v>0</v>
      </c>
      <c r="G371" s="4">
        <f t="shared" si="238"/>
        <v>4.0733253876356476E-3</v>
      </c>
      <c r="H371" s="4">
        <f t="shared" si="238"/>
        <v>1.0482276273510229E-2</v>
      </c>
      <c r="I371" s="4">
        <f t="shared" si="238"/>
        <v>-7.4211843376169283E-3</v>
      </c>
      <c r="J371" s="4">
        <f t="shared" si="238"/>
        <v>1.220672433871166E-2</v>
      </c>
      <c r="K371" s="4">
        <f t="shared" si="238"/>
        <v>4.0497596569203697E-3</v>
      </c>
      <c r="L371" s="4">
        <f t="shared" si="238"/>
        <v>9.7245498919947809E-3</v>
      </c>
      <c r="M371" s="4">
        <f t="shared" si="238"/>
        <v>-3.6374699094223017E-3</v>
      </c>
      <c r="N371" s="4">
        <f t="shared" si="238"/>
        <v>0</v>
      </c>
      <c r="O371" s="4">
        <f t="shared" si="238"/>
        <v>-7.9156086126611989E-3</v>
      </c>
      <c r="P371" s="4">
        <f t="shared" si="238"/>
        <v>4.2905367688681256E-3</v>
      </c>
      <c r="Q371" s="4">
        <f t="shared" si="238"/>
        <v>-4.6123906499857753E-3</v>
      </c>
      <c r="R371" s="4">
        <f t="shared" si="238"/>
        <v>-4.4659545756396014E-3</v>
      </c>
      <c r="S371" s="4">
        <f t="shared" si="238"/>
        <v>-1.2547053088963831E-3</v>
      </c>
      <c r="T371" s="4">
        <f t="shared" si="238"/>
        <v>4.4507457650699266E-3</v>
      </c>
      <c r="U371" s="4">
        <f t="shared" si="238"/>
        <v>-3.9138993211364406E-3</v>
      </c>
      <c r="V371" s="4">
        <f t="shared" si="238"/>
        <v>1.1414515992164073E-2</v>
      </c>
      <c r="W371" s="4">
        <f t="shared" si="238"/>
        <v>-1.6249951332136459E-2</v>
      </c>
      <c r="X371" s="4">
        <f t="shared" si="238"/>
        <v>0</v>
      </c>
      <c r="Y371" s="4">
        <f t="shared" si="238"/>
        <v>1.0016778243471209E-2</v>
      </c>
      <c r="Z371" s="4">
        <f t="shared" si="238"/>
        <v>6.0241146033808762E-3</v>
      </c>
      <c r="AA371" s="4">
        <f t="shared" si="238"/>
        <v>1.6934805063329261E-3</v>
      </c>
      <c r="AB371" s="4">
        <f t="shared" si="238"/>
        <v>-7.8367074607994872E-3</v>
      </c>
      <c r="AC371" s="4">
        <f t="shared" si="238"/>
        <v>0</v>
      </c>
      <c r="AD371" s="4">
        <f t="shared" si="238"/>
        <v>-6.0222826270580753E-4</v>
      </c>
      <c r="AE371" s="4">
        <f t="shared" si="238"/>
        <v>0</v>
      </c>
      <c r="AF371" s="4">
        <f t="shared" si="238"/>
        <v>-6.3658705895517E-3</v>
      </c>
      <c r="AG371" s="4">
        <f t="shared" si="238"/>
        <v>-1.1348592101290053E-3</v>
      </c>
      <c r="AH371" s="4">
        <f t="shared" si="238"/>
        <v>-2.8156960147524338E-2</v>
      </c>
      <c r="AI371" s="4">
        <f t="shared" si="238"/>
        <v>-4.3384015985982417E-3</v>
      </c>
      <c r="AJ371" s="4">
        <f t="shared" si="238"/>
        <v>-1.3964540350372447E-2</v>
      </c>
      <c r="AK371" s="4">
        <f t="shared" si="238"/>
        <v>-5.8309203107930986E-3</v>
      </c>
      <c r="AL371" s="4">
        <f t="shared" si="238"/>
        <v>0</v>
      </c>
      <c r="AM371" s="4">
        <f t="shared" si="238"/>
        <v>3.5398267051239868E-3</v>
      </c>
      <c r="AN371" s="4">
        <f t="shared" si="238"/>
        <v>-8.3229301516934691E-4</v>
      </c>
      <c r="AO371" s="4">
        <f t="shared" si="238"/>
        <v>0</v>
      </c>
      <c r="AP371" s="4">
        <f t="shared" si="238"/>
        <v>8.8475548041659826E-3</v>
      </c>
      <c r="AQ371" s="4">
        <f t="shared" si="238"/>
        <v>-1.2539186595938098E-3</v>
      </c>
      <c r="AR371" s="4">
        <f t="shared" si="238"/>
        <v>3.8707180665212152E-4</v>
      </c>
      <c r="AS371" s="4">
        <f t="shared" si="238"/>
        <v>-4.4809634350360924E-3</v>
      </c>
      <c r="AT371" s="4">
        <f t="shared" si="238"/>
        <v>-3.7403196157232924E-3</v>
      </c>
      <c r="AU371" s="4">
        <f t="shared" si="238"/>
        <v>-1.4172572823540291E-2</v>
      </c>
      <c r="AV371" s="4">
        <f t="shared" si="238"/>
        <v>1.8495171308371397E-3</v>
      </c>
      <c r="AW371" s="4">
        <f t="shared" si="238"/>
        <v>-4.8885365112056904E-3</v>
      </c>
      <c r="AX371" s="4">
        <f t="shared" si="238"/>
        <v>-4.1637811717795013E-3</v>
      </c>
      <c r="AY371" s="4">
        <f t="shared" si="238"/>
        <v>-2.7828022998554439E-4</v>
      </c>
      <c r="AZ371" s="4">
        <f t="shared" si="238"/>
        <v>4.068092538951326E-3</v>
      </c>
      <c r="BA371" s="4">
        <f t="shared" si="238"/>
        <v>5.6975407781937312E-2</v>
      </c>
      <c r="BB371" s="4">
        <f t="shared" si="238"/>
        <v>-4.4268679450586081E-2</v>
      </c>
      <c r="BC371" s="4">
        <f t="shared" si="238"/>
        <v>5.5755799647614242E-2</v>
      </c>
      <c r="BD371" s="4">
        <f t="shared" si="238"/>
        <v>-3.38215484755107E-2</v>
      </c>
      <c r="BE371" s="4">
        <f t="shared" si="238"/>
        <v>5.5350095083164901E-2</v>
      </c>
      <c r="BF371" s="4">
        <f t="shared" si="238"/>
        <v>-3.6251304225423421E-2</v>
      </c>
      <c r="BG371" s="4">
        <f t="shared" si="238"/>
        <v>-5.6872191205894641E-3</v>
      </c>
      <c r="BH371" s="4">
        <f t="shared" si="238"/>
        <v>-6.0042031224392294E-4</v>
      </c>
      <c r="BI371" s="4">
        <f t="shared" si="238"/>
        <v>6.0075651122672852E-2</v>
      </c>
      <c r="BJ371" s="4">
        <f t="shared" si="238"/>
        <v>-1.9048194970694474E-2</v>
      </c>
      <c r="BK371" s="4">
        <f t="shared" si="238"/>
        <v>1.4925650216675792E-2</v>
      </c>
      <c r="BL371" s="4">
        <f t="shared" si="238"/>
        <v>-1.122346236984954E-2</v>
      </c>
      <c r="BM371" s="4">
        <f t="shared" si="238"/>
        <v>0</v>
      </c>
      <c r="BN371" s="4">
        <f t="shared" si="238"/>
        <v>-3.7148787001385908E-2</v>
      </c>
      <c r="BO371" s="4">
        <f t="shared" ref="BO371:CX371" si="239">LN(BO118/BO117)</f>
        <v>-3.9934545670902447E-2</v>
      </c>
      <c r="BP371" s="4">
        <f t="shared" si="239"/>
        <v>9.950330853168092E-3</v>
      </c>
      <c r="BQ371" s="4">
        <f t="shared" si="239"/>
        <v>6.6334994140597231E-4</v>
      </c>
      <c r="BR371" s="4">
        <f t="shared" si="239"/>
        <v>-5.5504305306490918E-3</v>
      </c>
      <c r="BS371" s="4">
        <f t="shared" si="239"/>
        <v>2.9397375409249741E-3</v>
      </c>
      <c r="BT371" s="4">
        <f t="shared" si="239"/>
        <v>7.3203404023294921E-2</v>
      </c>
      <c r="BU371" s="4">
        <f t="shared" si="239"/>
        <v>0.10171989273150864</v>
      </c>
      <c r="BV371" s="4">
        <f t="shared" si="239"/>
        <v>1.178409708473579E-2</v>
      </c>
      <c r="BW371" s="4">
        <f t="shared" si="239"/>
        <v>-9.3082303843346217E-2</v>
      </c>
      <c r="BX371" s="4">
        <f t="shared" si="239"/>
        <v>-1.2775776489479074E-2</v>
      </c>
      <c r="BY371" s="4">
        <f t="shared" si="239"/>
        <v>-3.3975870727404274E-2</v>
      </c>
      <c r="BZ371" s="4">
        <f t="shared" si="239"/>
        <v>1.2923022872731569E-2</v>
      </c>
      <c r="CA371" s="4">
        <f t="shared" si="239"/>
        <v>-5.7952531931436499E-2</v>
      </c>
      <c r="CB371" s="4">
        <f t="shared" si="239"/>
        <v>-1.3770528810778063E-2</v>
      </c>
      <c r="CC371" s="4">
        <f t="shared" si="239"/>
        <v>-8.4293245389503293E-2</v>
      </c>
      <c r="CD371" s="4">
        <f t="shared" si="239"/>
        <v>-7.6394565579576143E-3</v>
      </c>
      <c r="CE371" s="4">
        <f t="shared" si="239"/>
        <v>-3.9588502945130659E-2</v>
      </c>
      <c r="CF371" s="4">
        <f t="shared" si="239"/>
        <v>3.4051638553174716E-2</v>
      </c>
      <c r="CG371" s="4">
        <f t="shared" si="239"/>
        <v>1.3429953918781002E-2</v>
      </c>
      <c r="CH371" s="4">
        <f t="shared" si="239"/>
        <v>9.9305682026007876E-3</v>
      </c>
      <c r="CI371" s="4">
        <f t="shared" si="239"/>
        <v>1.0309369658861287E-2</v>
      </c>
      <c r="CJ371" s="4">
        <f t="shared" si="239"/>
        <v>-5.1907859602017978E-2</v>
      </c>
      <c r="CK371" s="4">
        <f t="shared" si="239"/>
        <v>1.4691743200957256E-2</v>
      </c>
      <c r="CL371" s="4">
        <f t="shared" si="239"/>
        <v>3.4679910041342098E-2</v>
      </c>
      <c r="CM371" s="4">
        <f t="shared" si="239"/>
        <v>2.0107916095115679E-2</v>
      </c>
      <c r="CN371" s="4">
        <f t="shared" si="239"/>
        <v>-9.3977624587712732E-3</v>
      </c>
      <c r="CO371" s="4">
        <f t="shared" si="239"/>
        <v>-2.1454935001259376E-2</v>
      </c>
      <c r="CP371" s="4">
        <f t="shared" si="239"/>
        <v>-2.9296369488430823E-2</v>
      </c>
      <c r="CQ371" s="4">
        <f t="shared" si="239"/>
        <v>7.3153215763726949E-3</v>
      </c>
      <c r="CR371" s="4">
        <f t="shared" si="239"/>
        <v>-5.9740995356183622E-2</v>
      </c>
      <c r="CS371" s="4">
        <f t="shared" si="239"/>
        <v>4.7144335441890339E-2</v>
      </c>
      <c r="CT371" s="4">
        <f t="shared" si="239"/>
        <v>2.479978306041641E-2</v>
      </c>
      <c r="CU371" s="4">
        <f t="shared" si="239"/>
        <v>-7.3345961795073369E-2</v>
      </c>
      <c r="CV371" s="4">
        <f t="shared" si="239"/>
        <v>-6.0975798681185567E-3</v>
      </c>
      <c r="CW371" s="4">
        <f t="shared" si="239"/>
        <v>-1.9048194970694363E-2</v>
      </c>
      <c r="CX371" s="4">
        <f t="shared" si="239"/>
        <v>-3.8407954785201558E-2</v>
      </c>
    </row>
    <row r="372" spans="2:102" x14ac:dyDescent="0.75">
      <c r="B372" s="3">
        <f t="shared" si="141"/>
        <v>116</v>
      </c>
      <c r="C372" s="4">
        <f t="shared" ref="C372:BN372" si="240">LN(C119/C118)</f>
        <v>8.0645598367304946E-3</v>
      </c>
      <c r="D372" s="4">
        <f t="shared" si="240"/>
        <v>0</v>
      </c>
      <c r="E372" s="4">
        <f t="shared" si="240"/>
        <v>-5.387944068753152E-3</v>
      </c>
      <c r="F372" s="4">
        <f t="shared" si="240"/>
        <v>-1.8349138668196541E-2</v>
      </c>
      <c r="G372" s="4">
        <f t="shared" si="240"/>
        <v>-4.0733253876357864E-3</v>
      </c>
      <c r="H372" s="4">
        <f t="shared" si="240"/>
        <v>3.1233757822681551E-3</v>
      </c>
      <c r="I372" s="4">
        <f t="shared" si="240"/>
        <v>-2.48601743946179E-3</v>
      </c>
      <c r="J372" s="4">
        <f t="shared" si="240"/>
        <v>-2.7917592600319469E-2</v>
      </c>
      <c r="K372" s="4">
        <f t="shared" si="240"/>
        <v>-9.8637295223402317E-3</v>
      </c>
      <c r="L372" s="4">
        <f t="shared" si="240"/>
        <v>3.2206147000421572E-3</v>
      </c>
      <c r="M372" s="4">
        <f t="shared" si="240"/>
        <v>2.4264494768285985E-3</v>
      </c>
      <c r="N372" s="4">
        <f t="shared" si="240"/>
        <v>9.3023926623136306E-3</v>
      </c>
      <c r="O372" s="4">
        <f t="shared" si="240"/>
        <v>-2.652521449131117E-3</v>
      </c>
      <c r="P372" s="4">
        <f t="shared" si="240"/>
        <v>-1.04519857129169E-2</v>
      </c>
      <c r="Q372" s="4">
        <f t="shared" si="240"/>
        <v>7.1098474377892854E-4</v>
      </c>
      <c r="R372" s="4">
        <f t="shared" si="240"/>
        <v>-3.7306473105682336E-4</v>
      </c>
      <c r="S372" s="4">
        <f t="shared" si="240"/>
        <v>1.2547053088964341E-3</v>
      </c>
      <c r="T372" s="4">
        <f t="shared" si="240"/>
        <v>-1.8334186403301943E-2</v>
      </c>
      <c r="U372" s="4">
        <f t="shared" si="240"/>
        <v>-3.9292781398894382E-3</v>
      </c>
      <c r="V372" s="4">
        <f t="shared" si="240"/>
        <v>-5.690971687579956E-3</v>
      </c>
      <c r="W372" s="4">
        <f t="shared" si="240"/>
        <v>-3.9395980040803141E-3</v>
      </c>
      <c r="X372" s="4">
        <f t="shared" si="240"/>
        <v>0</v>
      </c>
      <c r="Y372" s="4">
        <f t="shared" si="240"/>
        <v>2.2989518224698781E-2</v>
      </c>
      <c r="Z372" s="4">
        <f t="shared" si="240"/>
        <v>4.9925216031209843E-3</v>
      </c>
      <c r="AA372" s="4">
        <f t="shared" si="240"/>
        <v>1.6778917129109287E-2</v>
      </c>
      <c r="AB372" s="4">
        <f t="shared" si="240"/>
        <v>-1.6491345459697035E-2</v>
      </c>
      <c r="AC372" s="4">
        <f t="shared" si="240"/>
        <v>1.3793105635053473E-3</v>
      </c>
      <c r="AD372" s="4">
        <f t="shared" si="240"/>
        <v>0</v>
      </c>
      <c r="AE372" s="4">
        <f t="shared" si="240"/>
        <v>-7.2493269549106674E-3</v>
      </c>
      <c r="AF372" s="4">
        <f t="shared" si="240"/>
        <v>1.1263376448878784E-3</v>
      </c>
      <c r="AG372" s="4">
        <f t="shared" si="240"/>
        <v>-3.7857278513842187E-4</v>
      </c>
      <c r="AH372" s="4">
        <f t="shared" si="240"/>
        <v>-2.5081528072130235E-3</v>
      </c>
      <c r="AI372" s="4">
        <f t="shared" si="240"/>
        <v>1.0863662122210114E-3</v>
      </c>
      <c r="AJ372" s="4">
        <f t="shared" si="240"/>
        <v>0</v>
      </c>
      <c r="AK372" s="4">
        <f t="shared" si="240"/>
        <v>0</v>
      </c>
      <c r="AL372" s="4">
        <f t="shared" si="240"/>
        <v>-2.3041484848501884E-3</v>
      </c>
      <c r="AM372" s="4">
        <f t="shared" si="240"/>
        <v>-1.1785505194442526E-3</v>
      </c>
      <c r="AN372" s="4">
        <f t="shared" si="240"/>
        <v>-5.8455281274361866E-3</v>
      </c>
      <c r="AO372" s="4">
        <f t="shared" si="240"/>
        <v>-2.9197101033347503E-3</v>
      </c>
      <c r="AP372" s="4">
        <f t="shared" si="240"/>
        <v>1.7463679120115306E-2</v>
      </c>
      <c r="AQ372" s="4">
        <f t="shared" si="240"/>
        <v>-6.293286975789179E-3</v>
      </c>
      <c r="AR372" s="4">
        <f t="shared" si="240"/>
        <v>7.7101384259672615E-3</v>
      </c>
      <c r="AS372" s="4">
        <f t="shared" si="240"/>
        <v>-7.0105444862174123E-3</v>
      </c>
      <c r="AT372" s="4">
        <f t="shared" si="240"/>
        <v>3.4736173871788667E-3</v>
      </c>
      <c r="AU372" s="4">
        <f t="shared" si="240"/>
        <v>5.6931551437507518E-3</v>
      </c>
      <c r="AV372" s="4">
        <f t="shared" si="240"/>
        <v>-7.5879295021197323E-3</v>
      </c>
      <c r="AW372" s="4">
        <f t="shared" si="240"/>
        <v>-6.2565376143052598E-3</v>
      </c>
      <c r="AX372" s="4">
        <f t="shared" si="240"/>
        <v>-3.8320896920975111E-3</v>
      </c>
      <c r="AY372" s="4">
        <f t="shared" si="240"/>
        <v>2.5017386223828465E-3</v>
      </c>
      <c r="AZ372" s="4">
        <f t="shared" si="240"/>
        <v>-4.0680925389514622E-3</v>
      </c>
      <c r="BA372" s="4">
        <f t="shared" si="240"/>
        <v>-0.15083736140989731</v>
      </c>
      <c r="BB372" s="4">
        <f t="shared" si="240"/>
        <v>-4.4116890417107757E-2</v>
      </c>
      <c r="BC372" s="4">
        <f t="shared" si="240"/>
        <v>3.0442938371890139E-2</v>
      </c>
      <c r="BD372" s="4">
        <f t="shared" si="240"/>
        <v>5.6758333818608883E-2</v>
      </c>
      <c r="BE372" s="4">
        <f t="shared" si="240"/>
        <v>-2.0202707317519466E-2</v>
      </c>
      <c r="BF372" s="4">
        <f t="shared" si="240"/>
        <v>-7.6294648011568395E-3</v>
      </c>
      <c r="BG372" s="4">
        <f t="shared" si="240"/>
        <v>6.3230632002796078E-2</v>
      </c>
      <c r="BH372" s="4">
        <f t="shared" si="240"/>
        <v>-2.6165167739185966E-2</v>
      </c>
      <c r="BI372" s="4">
        <f t="shared" si="240"/>
        <v>-3.5776173165283594E-2</v>
      </c>
      <c r="BJ372" s="4">
        <f t="shared" si="240"/>
        <v>-1.9418085857101627E-2</v>
      </c>
      <c r="BK372" s="4">
        <f t="shared" si="240"/>
        <v>-8.8099770162453669E-2</v>
      </c>
      <c r="BL372" s="4">
        <f t="shared" si="240"/>
        <v>-2.2370254918300005E-2</v>
      </c>
      <c r="BM372" s="4">
        <f t="shared" si="240"/>
        <v>5.3368945981795549E-2</v>
      </c>
      <c r="BN372" s="4">
        <f t="shared" si="240"/>
        <v>0.12021125670183871</v>
      </c>
      <c r="BO372" s="4">
        <f t="shared" ref="BO372:CX372" si="241">LN(BO119/BO118)</f>
        <v>2.7468664970142807E-2</v>
      </c>
      <c r="BP372" s="4">
        <f t="shared" si="241"/>
        <v>-7.0972618707617705E-3</v>
      </c>
      <c r="BQ372" s="4">
        <f t="shared" si="241"/>
        <v>-5.9860504653037033E-3</v>
      </c>
      <c r="BR372" s="4">
        <f t="shared" si="241"/>
        <v>1.5342430435266622E-2</v>
      </c>
      <c r="BS372" s="4">
        <f t="shared" si="241"/>
        <v>-1.8765982801714352E-2</v>
      </c>
      <c r="BT372" s="4">
        <f t="shared" si="241"/>
        <v>-4.1862345360912032E-2</v>
      </c>
      <c r="BU372" s="4">
        <f t="shared" si="241"/>
        <v>-2.4326325637080259E-2</v>
      </c>
      <c r="BV372" s="4">
        <f t="shared" si="241"/>
        <v>-1.7066380743812701E-2</v>
      </c>
      <c r="BW372" s="4">
        <f t="shared" si="241"/>
        <v>3.3414281596604201E-2</v>
      </c>
      <c r="BX372" s="4">
        <f t="shared" si="241"/>
        <v>2.296123834818568E-2</v>
      </c>
      <c r="BY372" s="4">
        <f t="shared" si="241"/>
        <v>2.0960502615333991E-2</v>
      </c>
      <c r="BZ372" s="4">
        <f t="shared" si="241"/>
        <v>3.7693222162916958E-3</v>
      </c>
      <c r="CA372" s="4">
        <f t="shared" si="241"/>
        <v>-4.7459688697834165E-2</v>
      </c>
      <c r="CB372" s="4">
        <f t="shared" si="241"/>
        <v>6.1831032240066204E-2</v>
      </c>
      <c r="CC372" s="4">
        <f t="shared" si="241"/>
        <v>8.6002647515152283E-2</v>
      </c>
      <c r="CD372" s="4">
        <f t="shared" si="241"/>
        <v>6.0985437263250251E-2</v>
      </c>
      <c r="CE372" s="4">
        <f t="shared" si="241"/>
        <v>-1.6068904939200327E-2</v>
      </c>
      <c r="CF372" s="4">
        <f t="shared" si="241"/>
        <v>4.8040604699856354E-2</v>
      </c>
      <c r="CG372" s="4">
        <f t="shared" si="241"/>
        <v>4.8570247004011101E-2</v>
      </c>
      <c r="CH372" s="4">
        <f t="shared" si="241"/>
        <v>9.8329209162390536E-3</v>
      </c>
      <c r="CI372" s="4">
        <f t="shared" si="241"/>
        <v>1.2739025777429932E-2</v>
      </c>
      <c r="CJ372" s="4">
        <f t="shared" si="241"/>
        <v>-3.7264766594834902E-4</v>
      </c>
      <c r="CK372" s="4">
        <f t="shared" si="241"/>
        <v>-1.7656172249336084E-2</v>
      </c>
      <c r="CL372" s="4">
        <f t="shared" si="241"/>
        <v>-1.9221534029590186E-3</v>
      </c>
      <c r="CM372" s="4">
        <f t="shared" si="241"/>
        <v>-2.2819782163865213E-2</v>
      </c>
      <c r="CN372" s="4">
        <f t="shared" si="241"/>
        <v>1.715266286754946E-3</v>
      </c>
      <c r="CO372" s="4">
        <f t="shared" si="241"/>
        <v>-9.6033332782687594E-2</v>
      </c>
      <c r="CP372" s="4">
        <f t="shared" si="241"/>
        <v>4.595474533462534E-2</v>
      </c>
      <c r="CQ372" s="4">
        <f t="shared" si="241"/>
        <v>1.941748182910384E-3</v>
      </c>
      <c r="CR372" s="4">
        <f t="shared" si="241"/>
        <v>4.2142443664758736E-2</v>
      </c>
      <c r="CS372" s="4">
        <f t="shared" si="241"/>
        <v>-6.2486076947736217E-2</v>
      </c>
      <c r="CT372" s="4">
        <f t="shared" si="241"/>
        <v>-9.8462333933580382E-3</v>
      </c>
      <c r="CU372" s="4">
        <f t="shared" si="241"/>
        <v>-4.9178024156840569E-2</v>
      </c>
      <c r="CV372" s="4">
        <f t="shared" si="241"/>
        <v>1.5174798019235132E-2</v>
      </c>
      <c r="CW372" s="4">
        <f t="shared" si="241"/>
        <v>3.7740327982847113E-2</v>
      </c>
      <c r="CX372" s="4">
        <f t="shared" si="241"/>
        <v>2.5935854975533284E-2</v>
      </c>
    </row>
    <row r="373" spans="2:102" x14ac:dyDescent="0.75">
      <c r="B373" s="3">
        <f t="shared" si="141"/>
        <v>117</v>
      </c>
      <c r="C373" s="4">
        <f t="shared" ref="C373:BN373" si="242">LN(C120/C119)</f>
        <v>3.0075210639553224E-3</v>
      </c>
      <c r="D373" s="4">
        <f t="shared" si="242"/>
        <v>-2.6385239581810604E-3</v>
      </c>
      <c r="E373" s="4">
        <f t="shared" si="242"/>
        <v>-2.1633323742576427E-3</v>
      </c>
      <c r="F373" s="4">
        <f t="shared" si="242"/>
        <v>0</v>
      </c>
      <c r="G373" s="4">
        <f t="shared" si="242"/>
        <v>0</v>
      </c>
      <c r="H373" s="4">
        <f t="shared" si="242"/>
        <v>-3.1233757822681863E-3</v>
      </c>
      <c r="I373" s="4">
        <f t="shared" si="242"/>
        <v>-6.2247123080568065E-4</v>
      </c>
      <c r="J373" s="4">
        <f t="shared" si="242"/>
        <v>1.8069916300670858E-2</v>
      </c>
      <c r="K373" s="4">
        <f t="shared" si="242"/>
        <v>5.2340916235981165E-3</v>
      </c>
      <c r="L373" s="4">
        <f t="shared" si="242"/>
        <v>-1.2945164592036963E-2</v>
      </c>
      <c r="M373" s="4">
        <f t="shared" si="242"/>
        <v>-1.5158408238306008E-3</v>
      </c>
      <c r="N373" s="4">
        <f t="shared" si="242"/>
        <v>-9.3023926623135612E-3</v>
      </c>
      <c r="O373" s="4">
        <f t="shared" si="242"/>
        <v>1.3271402080624938E-3</v>
      </c>
      <c r="P373" s="4">
        <f t="shared" si="242"/>
        <v>-5.5779506260537834E-3</v>
      </c>
      <c r="Q373" s="4">
        <f t="shared" si="242"/>
        <v>9.5491441798536449E-3</v>
      </c>
      <c r="R373" s="4">
        <f t="shared" si="242"/>
        <v>1.0393560527263082E-2</v>
      </c>
      <c r="S373" s="4">
        <f t="shared" si="242"/>
        <v>-3.1397200046676412E-3</v>
      </c>
      <c r="T373" s="4">
        <f t="shared" si="242"/>
        <v>8.5978011724316995E-3</v>
      </c>
      <c r="U373" s="4">
        <f t="shared" si="242"/>
        <v>3.929278139889557E-3</v>
      </c>
      <c r="V373" s="4">
        <f t="shared" si="242"/>
        <v>7.9090871996013151E-3</v>
      </c>
      <c r="W373" s="4">
        <f t="shared" si="242"/>
        <v>-7.2631550724731129E-3</v>
      </c>
      <c r="X373" s="4">
        <f t="shared" si="242"/>
        <v>0</v>
      </c>
      <c r="Y373" s="4">
        <f t="shared" si="242"/>
        <v>2.0884293166920712E-2</v>
      </c>
      <c r="Z373" s="4">
        <f t="shared" si="242"/>
        <v>9.9108838994541783E-3</v>
      </c>
      <c r="AA373" s="4">
        <f t="shared" si="242"/>
        <v>9.9338565242906747E-3</v>
      </c>
      <c r="AB373" s="4">
        <f t="shared" si="242"/>
        <v>3.1522564717660737E-3</v>
      </c>
      <c r="AC373" s="4">
        <f t="shared" si="242"/>
        <v>0</v>
      </c>
      <c r="AD373" s="4">
        <f t="shared" si="242"/>
        <v>6.0222826270591909E-4</v>
      </c>
      <c r="AE373" s="4">
        <f t="shared" si="242"/>
        <v>-2.4281679271547329E-3</v>
      </c>
      <c r="AF373" s="4">
        <f t="shared" si="242"/>
        <v>7.8490404832379252E-3</v>
      </c>
      <c r="AG373" s="4">
        <f t="shared" si="242"/>
        <v>-4.1737871253219681E-3</v>
      </c>
      <c r="AH373" s="4">
        <f t="shared" si="242"/>
        <v>-1.6713480973740667E-2</v>
      </c>
      <c r="AI373" s="4">
        <f t="shared" si="242"/>
        <v>-8.1766604372455545E-3</v>
      </c>
      <c r="AJ373" s="4">
        <f t="shared" si="242"/>
        <v>-1.5637219761828699E-3</v>
      </c>
      <c r="AK373" s="4">
        <f t="shared" si="242"/>
        <v>1.3326696463699736E-2</v>
      </c>
      <c r="AL373" s="4">
        <f t="shared" si="242"/>
        <v>0</v>
      </c>
      <c r="AM373" s="4">
        <f t="shared" si="242"/>
        <v>6.4649064425922227E-3</v>
      </c>
      <c r="AN373" s="4">
        <f t="shared" si="242"/>
        <v>-1.2642393415176468E-2</v>
      </c>
      <c r="AO373" s="4">
        <f t="shared" si="242"/>
        <v>2.5031302181184748E-3</v>
      </c>
      <c r="AP373" s="4">
        <f t="shared" si="242"/>
        <v>9.9728841070398627E-3</v>
      </c>
      <c r="AQ373" s="4">
        <f t="shared" si="242"/>
        <v>-8.8776740320174533E-3</v>
      </c>
      <c r="AR373" s="4">
        <f t="shared" si="242"/>
        <v>4.2153731705634424E-3</v>
      </c>
      <c r="AS373" s="4">
        <f t="shared" si="242"/>
        <v>0</v>
      </c>
      <c r="AT373" s="4">
        <f t="shared" si="242"/>
        <v>1.7451526982645255E-2</v>
      </c>
      <c r="AU373" s="4">
        <f t="shared" si="242"/>
        <v>6.5073082929156274E-3</v>
      </c>
      <c r="AV373" s="4">
        <f t="shared" si="242"/>
        <v>-3.2211607066996609E-3</v>
      </c>
      <c r="AW373" s="4">
        <f t="shared" si="242"/>
        <v>7.8887065351417075E-3</v>
      </c>
      <c r="AX373" s="4">
        <f t="shared" si="242"/>
        <v>-6.9832405072490361E-4</v>
      </c>
      <c r="AY373" s="4">
        <f t="shared" si="242"/>
        <v>1.2963910700546243E-2</v>
      </c>
      <c r="AZ373" s="4">
        <f t="shared" si="242"/>
        <v>2.5712463276852471E-3</v>
      </c>
      <c r="BA373" s="4">
        <f t="shared" si="242"/>
        <v>0.10889983099250052</v>
      </c>
      <c r="BB373" s="4">
        <f t="shared" si="242"/>
        <v>-1.6639319003964783E-2</v>
      </c>
      <c r="BC373" s="4">
        <f t="shared" si="242"/>
        <v>-8.1622070992092469E-2</v>
      </c>
      <c r="BD373" s="4">
        <f t="shared" si="242"/>
        <v>1.5748356968139112E-2</v>
      </c>
      <c r="BE373" s="4">
        <f t="shared" si="242"/>
        <v>-4.7143169561609931E-2</v>
      </c>
      <c r="BF373" s="4">
        <f t="shared" si="242"/>
        <v>1.3043663192029398E-2</v>
      </c>
      <c r="BG373" s="4">
        <f t="shared" si="242"/>
        <v>-5.7543412882206504E-2</v>
      </c>
      <c r="BH373" s="4">
        <f t="shared" si="242"/>
        <v>6.6770922665128962E-2</v>
      </c>
      <c r="BI373" s="4">
        <f t="shared" si="242"/>
        <v>-3.068112054690994E-2</v>
      </c>
      <c r="BJ373" s="4">
        <f t="shared" si="242"/>
        <v>3.8466280827796143E-2</v>
      </c>
      <c r="BK373" s="4">
        <f t="shared" si="242"/>
        <v>4.3464830923815026E-3</v>
      </c>
      <c r="BL373" s="4">
        <f t="shared" si="242"/>
        <v>8.2759093038596611E-3</v>
      </c>
      <c r="BM373" s="4">
        <f t="shared" si="242"/>
        <v>-6.0467467359472886E-2</v>
      </c>
      <c r="BN373" s="4">
        <f t="shared" si="242"/>
        <v>-0.10320703579292036</v>
      </c>
      <c r="BO373" s="4">
        <f t="shared" ref="BO373:CX373" si="243">LN(BO120/BO119)</f>
        <v>-1.6696567988231693E-2</v>
      </c>
      <c r="BP373" s="4">
        <f t="shared" si="243"/>
        <v>1.4234877848539275E-3</v>
      </c>
      <c r="BQ373" s="4">
        <f t="shared" si="243"/>
        <v>-7.3652827095604606E-3</v>
      </c>
      <c r="BR373" s="4">
        <f t="shared" si="243"/>
        <v>-1.8439366945799941E-2</v>
      </c>
      <c r="BS373" s="4">
        <f t="shared" si="243"/>
        <v>4.3888076919052076E-2</v>
      </c>
      <c r="BT373" s="4">
        <f t="shared" si="243"/>
        <v>4.0808811967308076E-3</v>
      </c>
      <c r="BU373" s="4">
        <f t="shared" si="243"/>
        <v>-8.2598523542730035E-2</v>
      </c>
      <c r="BV373" s="4">
        <f t="shared" si="243"/>
        <v>-1.9723186558927859E-2</v>
      </c>
      <c r="BW373" s="4">
        <f t="shared" si="243"/>
        <v>6.3654738490563273E-2</v>
      </c>
      <c r="BX373" s="4">
        <f t="shared" si="243"/>
        <v>1.9269966004482775E-2</v>
      </c>
      <c r="BY373" s="4">
        <f t="shared" si="243"/>
        <v>2.4799114534132725E-2</v>
      </c>
      <c r="BZ373" s="4">
        <f t="shared" si="243"/>
        <v>9.7342588183818492E-3</v>
      </c>
      <c r="CA373" s="4">
        <f t="shared" si="243"/>
        <v>1.033591823282692E-3</v>
      </c>
      <c r="CB373" s="4">
        <f t="shared" si="243"/>
        <v>-1.5235387941873903E-2</v>
      </c>
      <c r="CC373" s="4">
        <f t="shared" si="243"/>
        <v>-0.12635941755620939</v>
      </c>
      <c r="CD373" s="4">
        <f t="shared" si="243"/>
        <v>1.5748356968139112E-2</v>
      </c>
      <c r="CE373" s="4">
        <f t="shared" si="243"/>
        <v>2.1368334405699019E-2</v>
      </c>
      <c r="CF373" s="4">
        <f t="shared" si="243"/>
        <v>-8.1053641809488305E-2</v>
      </c>
      <c r="CG373" s="4">
        <f t="shared" si="243"/>
        <v>-0.12810000262731575</v>
      </c>
      <c r="CH373" s="4">
        <f t="shared" si="243"/>
        <v>0</v>
      </c>
      <c r="CI373" s="4">
        <f t="shared" si="243"/>
        <v>1.7566323717899065E-2</v>
      </c>
      <c r="CJ373" s="4">
        <f t="shared" si="243"/>
        <v>3.8030177056324242E-2</v>
      </c>
      <c r="CK373" s="4">
        <f t="shared" si="243"/>
        <v>1.1805351073280953E-2</v>
      </c>
      <c r="CL373" s="4">
        <f t="shared" si="243"/>
        <v>-2.6317308317373417E-2</v>
      </c>
      <c r="CM373" s="4">
        <f t="shared" si="243"/>
        <v>-1.9884097009858787E-2</v>
      </c>
      <c r="CN373" s="4">
        <f t="shared" si="243"/>
        <v>-6.0163481861456392E-3</v>
      </c>
      <c r="CO373" s="4">
        <f t="shared" si="243"/>
        <v>4.2835880409447115E-2</v>
      </c>
      <c r="CP373" s="4">
        <f t="shared" si="243"/>
        <v>1.9428013928226236E-2</v>
      </c>
      <c r="CQ373" s="4">
        <f t="shared" si="243"/>
        <v>4.3551968186790208E-3</v>
      </c>
      <c r="CR373" s="4">
        <f t="shared" si="243"/>
        <v>3.8131237563332601E-2</v>
      </c>
      <c r="CS373" s="4">
        <f t="shared" si="243"/>
        <v>3.7636476493038019E-3</v>
      </c>
      <c r="CT373" s="4">
        <f t="shared" si="243"/>
        <v>-9.9441465803922213E-3</v>
      </c>
      <c r="CU373" s="4">
        <f t="shared" si="243"/>
        <v>8.3483436748313808E-2</v>
      </c>
      <c r="CV373" s="4">
        <f t="shared" si="243"/>
        <v>3.0075210639553224E-3</v>
      </c>
      <c r="CW373" s="4">
        <f t="shared" si="243"/>
        <v>-7.2969019866591045E-2</v>
      </c>
      <c r="CX373" s="4">
        <f t="shared" si="243"/>
        <v>5.0188206825118188E-4</v>
      </c>
    </row>
    <row r="374" spans="2:102" x14ac:dyDescent="0.75">
      <c r="B374" s="3">
        <f t="shared" si="141"/>
        <v>118</v>
      </c>
      <c r="C374" s="4">
        <f t="shared" ref="C374:BN374" si="244">LN(C121/C120)</f>
        <v>-5.0062579268365644E-4</v>
      </c>
      <c r="D374" s="4">
        <f t="shared" si="244"/>
        <v>0</v>
      </c>
      <c r="E374" s="4">
        <f t="shared" si="244"/>
        <v>5.3995811534659956E-3</v>
      </c>
      <c r="F374" s="4">
        <f t="shared" si="244"/>
        <v>-1.8692133012152522E-2</v>
      </c>
      <c r="G374" s="4">
        <f t="shared" si="244"/>
        <v>0</v>
      </c>
      <c r="H374" s="4">
        <f t="shared" si="244"/>
        <v>2.0833340868542691E-3</v>
      </c>
      <c r="I374" s="4">
        <f t="shared" si="244"/>
        <v>3.1084886702674088E-3</v>
      </c>
      <c r="J374" s="4">
        <f t="shared" si="244"/>
        <v>-3.3042276935500723E-3</v>
      </c>
      <c r="K374" s="4">
        <f t="shared" si="244"/>
        <v>-5.8021469570871905E-4</v>
      </c>
      <c r="L374" s="4">
        <f t="shared" si="244"/>
        <v>-1.3114942077828018E-2</v>
      </c>
      <c r="M374" s="4">
        <f t="shared" si="244"/>
        <v>-9.1060865299810419E-4</v>
      </c>
      <c r="N374" s="4">
        <f t="shared" si="244"/>
        <v>0</v>
      </c>
      <c r="O374" s="4">
        <f t="shared" si="244"/>
        <v>-5.3191614775999329E-3</v>
      </c>
      <c r="P374" s="4">
        <f t="shared" si="244"/>
        <v>-1.2437812548705715E-3</v>
      </c>
      <c r="Q374" s="4">
        <f t="shared" si="244"/>
        <v>-3.1729270405774974E-3</v>
      </c>
      <c r="R374" s="4">
        <f t="shared" si="244"/>
        <v>-7.4129323891254113E-3</v>
      </c>
      <c r="S374" s="4">
        <f t="shared" si="244"/>
        <v>9.4295150787014094E-4</v>
      </c>
      <c r="T374" s="4">
        <f t="shared" si="244"/>
        <v>8.5245086939437498E-3</v>
      </c>
      <c r="U374" s="4">
        <f t="shared" si="244"/>
        <v>3.9138993211363148E-3</v>
      </c>
      <c r="V374" s="4">
        <f t="shared" si="244"/>
        <v>-6.4213606668303853E-3</v>
      </c>
      <c r="W374" s="4">
        <f t="shared" si="244"/>
        <v>8.5780796537822477E-3</v>
      </c>
      <c r="X374" s="4">
        <f t="shared" si="244"/>
        <v>-5.449604767564703E-3</v>
      </c>
      <c r="Y374" s="4">
        <f t="shared" si="244"/>
        <v>-6.3796069640390399E-3</v>
      </c>
      <c r="Z374" s="4">
        <f t="shared" si="244"/>
        <v>3.9370129593395992E-3</v>
      </c>
      <c r="AA374" s="4">
        <f t="shared" si="244"/>
        <v>0</v>
      </c>
      <c r="AB374" s="4">
        <f t="shared" si="244"/>
        <v>-5.8922729399565428E-3</v>
      </c>
      <c r="AC374" s="4">
        <f t="shared" si="244"/>
        <v>2.0654052092768578E-3</v>
      </c>
      <c r="AD374" s="4">
        <f t="shared" si="244"/>
        <v>0</v>
      </c>
      <c r="AE374" s="4">
        <f t="shared" si="244"/>
        <v>-1.059073035462834E-2</v>
      </c>
      <c r="AF374" s="4">
        <f t="shared" si="244"/>
        <v>-2.6095075385742053E-3</v>
      </c>
      <c r="AG374" s="4">
        <f t="shared" si="244"/>
        <v>4.5523599104604759E-3</v>
      </c>
      <c r="AH374" s="4">
        <f t="shared" si="244"/>
        <v>2.0408170348527664E-3</v>
      </c>
      <c r="AI374" s="4">
        <f t="shared" si="244"/>
        <v>-1.100726578577817E-2</v>
      </c>
      <c r="AJ374" s="4">
        <f t="shared" si="244"/>
        <v>3.1250025431352807E-3</v>
      </c>
      <c r="AK374" s="4">
        <f t="shared" si="244"/>
        <v>6.786562866516908E-4</v>
      </c>
      <c r="AL374" s="4">
        <f t="shared" si="244"/>
        <v>-1.1540682181066394E-3</v>
      </c>
      <c r="AM374" s="4">
        <f t="shared" si="244"/>
        <v>1.1709603211502689E-3</v>
      </c>
      <c r="AN374" s="4">
        <f t="shared" si="244"/>
        <v>3.3869634410158803E-3</v>
      </c>
      <c r="AO374" s="4">
        <f t="shared" si="244"/>
        <v>2.4968801985871458E-3</v>
      </c>
      <c r="AP374" s="4">
        <f t="shared" si="244"/>
        <v>1.7881567201224108E-2</v>
      </c>
      <c r="AQ374" s="4">
        <f t="shared" si="244"/>
        <v>3.8143720754706925E-3</v>
      </c>
      <c r="AR374" s="4">
        <f t="shared" si="244"/>
        <v>4.1976783637183166E-3</v>
      </c>
      <c r="AS374" s="4">
        <f t="shared" si="244"/>
        <v>-2.0120731134201197E-3</v>
      </c>
      <c r="AT374" s="4">
        <f t="shared" si="244"/>
        <v>4.5766670274118935E-3</v>
      </c>
      <c r="AU374" s="4">
        <f t="shared" si="244"/>
        <v>8.7042526248646331E-3</v>
      </c>
      <c r="AV374" s="4">
        <f t="shared" si="244"/>
        <v>5.092946379501353E-4</v>
      </c>
      <c r="AW374" s="4">
        <f t="shared" si="244"/>
        <v>-1.9292133311597504E-3</v>
      </c>
      <c r="AX374" s="4">
        <f t="shared" si="244"/>
        <v>-4.5510318354188058E-3</v>
      </c>
      <c r="AY374" s="4">
        <f t="shared" si="244"/>
        <v>-1.6456394278839285E-3</v>
      </c>
      <c r="AZ374" s="4">
        <f t="shared" si="244"/>
        <v>-4.5040290618709941E-3</v>
      </c>
      <c r="BA374" s="4">
        <f t="shared" si="244"/>
        <v>-3.6343610042411295E-2</v>
      </c>
      <c r="BB374" s="4">
        <f t="shared" si="244"/>
        <v>0.13478899077811249</v>
      </c>
      <c r="BC374" s="4">
        <f t="shared" si="244"/>
        <v>1.0221554071538009E-2</v>
      </c>
      <c r="BD374" s="4">
        <f t="shared" si="244"/>
        <v>-4.6449156467458431E-2</v>
      </c>
      <c r="BE374" s="4">
        <f t="shared" si="244"/>
        <v>7.6026043710396118E-2</v>
      </c>
      <c r="BF374" s="4">
        <f t="shared" si="244"/>
        <v>-4.415728404109847E-2</v>
      </c>
      <c r="BG374" s="4">
        <f t="shared" si="244"/>
        <v>2.5173078113778927E-3</v>
      </c>
      <c r="BH374" s="4">
        <f t="shared" si="244"/>
        <v>-5.269049414101494E-2</v>
      </c>
      <c r="BI374" s="4">
        <f t="shared" si="244"/>
        <v>2.0279528950529088E-2</v>
      </c>
      <c r="BJ374" s="4">
        <f t="shared" si="244"/>
        <v>0</v>
      </c>
      <c r="BK374" s="4">
        <f t="shared" si="244"/>
        <v>7.1138440885711862E-2</v>
      </c>
      <c r="BL374" s="4">
        <f t="shared" si="244"/>
        <v>2.5317807984289786E-2</v>
      </c>
      <c r="BM374" s="4">
        <f t="shared" si="244"/>
        <v>3.8432677548112838E-2</v>
      </c>
      <c r="BN374" s="4">
        <f t="shared" si="244"/>
        <v>-3.4302594392105153E-2</v>
      </c>
      <c r="BO374" s="4">
        <f t="shared" ref="BO374:CX374" si="245">LN(BO121/BO120)</f>
        <v>5.5569851154810571E-2</v>
      </c>
      <c r="BP374" s="4">
        <f t="shared" si="245"/>
        <v>6.145138695153856E-3</v>
      </c>
      <c r="BQ374" s="4">
        <f t="shared" si="245"/>
        <v>-6.7431138848901969E-3</v>
      </c>
      <c r="BR374" s="4">
        <f t="shared" si="245"/>
        <v>1.859312590183193E-3</v>
      </c>
      <c r="BS374" s="4">
        <f t="shared" si="245"/>
        <v>-4.9888094919149126E-2</v>
      </c>
      <c r="BT374" s="4">
        <f t="shared" si="245"/>
        <v>-3.0066150469209213E-2</v>
      </c>
      <c r="BU374" s="4">
        <f t="shared" si="245"/>
        <v>0.11276940117609341</v>
      </c>
      <c r="BV374" s="4">
        <f t="shared" si="245"/>
        <v>-1.6338008072593974E-2</v>
      </c>
      <c r="BW374" s="4">
        <f t="shared" si="245"/>
        <v>-2.2804475818619489E-2</v>
      </c>
      <c r="BX374" s="4">
        <f t="shared" si="245"/>
        <v>-1.3611098842038614E-2</v>
      </c>
      <c r="BY374" s="4">
        <f t="shared" si="245"/>
        <v>1.1646505386323504E-2</v>
      </c>
      <c r="BZ374" s="4">
        <f t="shared" si="245"/>
        <v>-1.6529301951210582E-2</v>
      </c>
      <c r="CA374" s="4">
        <f t="shared" si="245"/>
        <v>-3.1482138270352178E-2</v>
      </c>
      <c r="CB374" s="4">
        <f t="shared" si="245"/>
        <v>-2.5195650686257384E-2</v>
      </c>
      <c r="CC374" s="4">
        <f t="shared" si="245"/>
        <v>5.8342036940418361E-2</v>
      </c>
      <c r="CD374" s="4">
        <f t="shared" si="245"/>
        <v>-1.4306395651237858E-2</v>
      </c>
      <c r="CE374" s="4">
        <f t="shared" si="245"/>
        <v>4.192075641079164E-2</v>
      </c>
      <c r="CF374" s="4">
        <f t="shared" si="245"/>
        <v>3.7689064333889299E-2</v>
      </c>
      <c r="CG374" s="4">
        <f t="shared" si="245"/>
        <v>9.4299568298401484E-2</v>
      </c>
      <c r="CH374" s="4">
        <f t="shared" si="245"/>
        <v>-2.6774033605057115E-2</v>
      </c>
      <c r="CI374" s="4">
        <f t="shared" si="245"/>
        <v>-3.2872745000574674E-2</v>
      </c>
      <c r="CJ374" s="4">
        <f t="shared" si="245"/>
        <v>4.296462033505111E-3</v>
      </c>
      <c r="CK374" s="4">
        <f t="shared" si="245"/>
        <v>-4.245331625233912E-2</v>
      </c>
      <c r="CL374" s="4">
        <f t="shared" si="245"/>
        <v>1.4706147389695487E-2</v>
      </c>
      <c r="CM374" s="4">
        <f t="shared" si="245"/>
        <v>-2.079723453249375E-3</v>
      </c>
      <c r="CN374" s="4">
        <f t="shared" si="245"/>
        <v>6.8728792877620504E-3</v>
      </c>
      <c r="CO374" s="4">
        <f t="shared" si="245"/>
        <v>1.2626430372811755E-2</v>
      </c>
      <c r="CP374" s="4">
        <f t="shared" si="245"/>
        <v>-6.6040372099137523E-3</v>
      </c>
      <c r="CQ374" s="4">
        <f t="shared" si="245"/>
        <v>-3.5384526895184232E-2</v>
      </c>
      <c r="CR374" s="4">
        <f t="shared" si="245"/>
        <v>-9.1851963101367964E-2</v>
      </c>
      <c r="CS374" s="4">
        <f t="shared" si="245"/>
        <v>5.0541697208238222E-2</v>
      </c>
      <c r="CT374" s="4">
        <f t="shared" si="245"/>
        <v>-7.5235464599987577E-3</v>
      </c>
      <c r="CU374" s="4">
        <f t="shared" si="245"/>
        <v>-1.8913093306486956E-2</v>
      </c>
      <c r="CV374" s="4">
        <f t="shared" si="245"/>
        <v>2.0803127629763107E-2</v>
      </c>
      <c r="CW374" s="4">
        <f t="shared" si="245"/>
        <v>6.1795719268465797E-2</v>
      </c>
      <c r="CX374" s="4">
        <f t="shared" si="245"/>
        <v>-4.3585468204562959E-2</v>
      </c>
    </row>
    <row r="375" spans="2:102" x14ac:dyDescent="0.75">
      <c r="B375" s="3">
        <f t="shared" si="141"/>
        <v>119</v>
      </c>
      <c r="C375" s="4">
        <f t="shared" ref="C375:BN375" si="246">LN(C122/C121)</f>
        <v>-3.5114156972772064E-3</v>
      </c>
      <c r="D375" s="4">
        <f t="shared" si="246"/>
        <v>2.6385239581810205E-3</v>
      </c>
      <c r="E375" s="4">
        <f t="shared" si="246"/>
        <v>-3.2362487792081938E-3</v>
      </c>
      <c r="F375" s="4">
        <f t="shared" si="246"/>
        <v>-1.9048194970694474E-2</v>
      </c>
      <c r="G375" s="4">
        <f t="shared" si="246"/>
        <v>0</v>
      </c>
      <c r="H375" s="4">
        <f t="shared" si="246"/>
        <v>1.6512243072490312E-2</v>
      </c>
      <c r="I375" s="4">
        <f t="shared" si="246"/>
        <v>1.2406949482343704E-3</v>
      </c>
      <c r="J375" s="4">
        <f t="shared" si="246"/>
        <v>-4.2643987864575397E-3</v>
      </c>
      <c r="K375" s="4">
        <f t="shared" si="246"/>
        <v>5.2098525944507777E-3</v>
      </c>
      <c r="L375" s="4">
        <f t="shared" si="246"/>
        <v>-3.3057881344994329E-3</v>
      </c>
      <c r="M375" s="4">
        <f t="shared" si="246"/>
        <v>1.517220743179819E-3</v>
      </c>
      <c r="N375" s="4">
        <f t="shared" si="246"/>
        <v>0</v>
      </c>
      <c r="O375" s="4">
        <f t="shared" si="246"/>
        <v>1.3324452337786948E-3</v>
      </c>
      <c r="P375" s="4">
        <f t="shared" si="246"/>
        <v>9.9072017770787425E-3</v>
      </c>
      <c r="Q375" s="4">
        <f t="shared" si="246"/>
        <v>-3.5373224008511312E-3</v>
      </c>
      <c r="R375" s="4">
        <f t="shared" si="246"/>
        <v>-4.4742803949209663E-3</v>
      </c>
      <c r="S375" s="4">
        <f t="shared" si="246"/>
        <v>0</v>
      </c>
      <c r="T375" s="4">
        <f t="shared" si="246"/>
        <v>2.8254307393678758E-3</v>
      </c>
      <c r="U375" s="4">
        <f t="shared" si="246"/>
        <v>1.9512201312617493E-3</v>
      </c>
      <c r="V375" s="4">
        <f t="shared" si="246"/>
        <v>-5.9642323916734392E-3</v>
      </c>
      <c r="W375" s="4">
        <f t="shared" si="246"/>
        <v>-6.5724616233826859E-4</v>
      </c>
      <c r="X375" s="4">
        <f t="shared" si="246"/>
        <v>0</v>
      </c>
      <c r="Y375" s="4">
        <f t="shared" si="246"/>
        <v>-1.601281366973768E-3</v>
      </c>
      <c r="Z375" s="4">
        <f t="shared" si="246"/>
        <v>-2.9513056345803093E-3</v>
      </c>
      <c r="AA375" s="4">
        <f t="shared" si="246"/>
        <v>-2.5022156175492603E-2</v>
      </c>
      <c r="AB375" s="4">
        <f t="shared" si="246"/>
        <v>-6.3337909855218117E-4</v>
      </c>
      <c r="AC375" s="4">
        <f t="shared" si="246"/>
        <v>-6.8799452318175143E-4</v>
      </c>
      <c r="AD375" s="4">
        <f t="shared" si="246"/>
        <v>-6.0222826270580753E-4</v>
      </c>
      <c r="AE375" s="4">
        <f t="shared" si="246"/>
        <v>-8.2237305576124964E-3</v>
      </c>
      <c r="AF375" s="4">
        <f t="shared" si="246"/>
        <v>8.1784842480068926E-3</v>
      </c>
      <c r="AG375" s="4">
        <f t="shared" si="246"/>
        <v>-5.6936953967308144E-3</v>
      </c>
      <c r="AH375" s="4">
        <f t="shared" si="246"/>
        <v>4.5766670274118935E-3</v>
      </c>
      <c r="AI375" s="4">
        <f t="shared" si="246"/>
        <v>1.1061948030665315E-3</v>
      </c>
      <c r="AJ375" s="4">
        <f t="shared" si="246"/>
        <v>-1.5612805669524645E-3</v>
      </c>
      <c r="AK375" s="4">
        <f t="shared" si="246"/>
        <v>-6.1245512981142605E-3</v>
      </c>
      <c r="AL375" s="4">
        <f t="shared" si="246"/>
        <v>-3.4702174790071059E-3</v>
      </c>
      <c r="AM375" s="4">
        <f t="shared" si="246"/>
        <v>-5.8685614436589399E-3</v>
      </c>
      <c r="AN375" s="4">
        <f t="shared" si="246"/>
        <v>4.2176359442035131E-3</v>
      </c>
      <c r="AO375" s="4">
        <f t="shared" si="246"/>
        <v>-4.1571399476258725E-4</v>
      </c>
      <c r="AP375" s="4">
        <f t="shared" si="246"/>
        <v>8.3830184286858081E-3</v>
      </c>
      <c r="AQ375" s="4">
        <f t="shared" si="246"/>
        <v>3.7998779097748424E-3</v>
      </c>
      <c r="AR375" s="4">
        <f t="shared" si="246"/>
        <v>6.2636628816512595E-3</v>
      </c>
      <c r="AS375" s="4">
        <f t="shared" si="246"/>
        <v>-9.61302621605877E-3</v>
      </c>
      <c r="AT375" s="4">
        <f t="shared" si="246"/>
        <v>0</v>
      </c>
      <c r="AU375" s="4">
        <f t="shared" si="246"/>
        <v>-3.0799408359322203E-3</v>
      </c>
      <c r="AV375" s="4">
        <f t="shared" si="246"/>
        <v>-1.5286627180649711E-3</v>
      </c>
      <c r="AW375" s="4">
        <f t="shared" si="246"/>
        <v>-2.0817851384583815E-3</v>
      </c>
      <c r="AX375" s="4">
        <f t="shared" si="246"/>
        <v>-2.8109646056502053E-3</v>
      </c>
      <c r="AY375" s="4">
        <f t="shared" si="246"/>
        <v>4.3823680106432244E-3</v>
      </c>
      <c r="AZ375" s="4">
        <f t="shared" si="246"/>
        <v>3.0049389428199931E-3</v>
      </c>
      <c r="BA375" s="4">
        <f t="shared" si="246"/>
        <v>6.0703788977937503E-2</v>
      </c>
      <c r="BB375" s="4">
        <f t="shared" si="246"/>
        <v>-3.9177327289017759E-3</v>
      </c>
      <c r="BC375" s="4">
        <f t="shared" si="246"/>
        <v>2.8406254159733225E-2</v>
      </c>
      <c r="BD375" s="4">
        <f t="shared" si="246"/>
        <v>2.3874834428919477E-2</v>
      </c>
      <c r="BE375" s="4">
        <f t="shared" si="246"/>
        <v>-5.1106010933496301E-2</v>
      </c>
      <c r="BF375" s="4">
        <f t="shared" si="246"/>
        <v>2.6727648905814819E-2</v>
      </c>
      <c r="BG375" s="4">
        <f t="shared" si="246"/>
        <v>-7.5710140821448092E-3</v>
      </c>
      <c r="BH375" s="4">
        <f t="shared" si="246"/>
        <v>1.822047269944792E-3</v>
      </c>
      <c r="BI375" s="4">
        <f t="shared" si="246"/>
        <v>2.5192329597777254E-2</v>
      </c>
      <c r="BJ375" s="4">
        <f t="shared" si="246"/>
        <v>1.8692133012152546E-2</v>
      </c>
      <c r="BK375" s="4">
        <f t="shared" si="246"/>
        <v>-6.0660687094592151E-2</v>
      </c>
      <c r="BL375" s="4">
        <f t="shared" si="246"/>
        <v>2.3821152840230488E-2</v>
      </c>
      <c r="BM375" s="4">
        <f t="shared" si="246"/>
        <v>-2.8685147998858664E-2</v>
      </c>
      <c r="BN375" s="4">
        <f t="shared" si="246"/>
        <v>6.0695405748511684E-2</v>
      </c>
      <c r="BO375" s="4">
        <f t="shared" ref="BO375:CX375" si="247">LN(BO122/BO121)</f>
        <v>-0.11116885725357317</v>
      </c>
      <c r="BP375" s="4">
        <f t="shared" si="247"/>
        <v>-3.3056902154994738E-2</v>
      </c>
      <c r="BQ375" s="4">
        <f t="shared" si="247"/>
        <v>2.9992251387014768E-2</v>
      </c>
      <c r="BR375" s="4">
        <f t="shared" si="247"/>
        <v>-3.2727905235280137E-2</v>
      </c>
      <c r="BS375" s="4">
        <f t="shared" si="247"/>
        <v>4.9888094919149147E-2</v>
      </c>
      <c r="BT375" s="4">
        <f t="shared" si="247"/>
        <v>3.0476214064748693E-3</v>
      </c>
      <c r="BU375" s="4">
        <f t="shared" si="247"/>
        <v>-0.10626742768474681</v>
      </c>
      <c r="BV375" s="4">
        <f t="shared" si="247"/>
        <v>1.4648533097327136E-2</v>
      </c>
      <c r="BW375" s="4">
        <f t="shared" si="247"/>
        <v>-5.32948677200277E-2</v>
      </c>
      <c r="BX375" s="4">
        <f t="shared" si="247"/>
        <v>-2.2005777965199595E-2</v>
      </c>
      <c r="BY375" s="4">
        <f t="shared" si="247"/>
        <v>-1.4846508116994585E-2</v>
      </c>
      <c r="BZ375" s="4">
        <f t="shared" si="247"/>
        <v>4.3001435993187349E-2</v>
      </c>
      <c r="CA375" s="4">
        <f t="shared" si="247"/>
        <v>5.0413376456445363E-2</v>
      </c>
      <c r="CB375" s="4">
        <f t="shared" si="247"/>
        <v>6.2092535409310784E-2</v>
      </c>
      <c r="CC375" s="4">
        <f t="shared" si="247"/>
        <v>3.8112660310671426E-2</v>
      </c>
      <c r="CD375" s="4">
        <f t="shared" si="247"/>
        <v>-3.3702823535122738E-2</v>
      </c>
      <c r="CE375" s="4">
        <f t="shared" si="247"/>
        <v>-1.5216842905812354E-3</v>
      </c>
      <c r="CF375" s="4">
        <f t="shared" si="247"/>
        <v>-2.0876179021449795E-2</v>
      </c>
      <c r="CG375" s="4">
        <f t="shared" si="247"/>
        <v>-1.1696039763191298E-2</v>
      </c>
      <c r="CH375" s="4">
        <f t="shared" si="247"/>
        <v>4.6154485154719586E-2</v>
      </c>
      <c r="CI375" s="4">
        <f t="shared" si="247"/>
        <v>-1.5544354437800344E-2</v>
      </c>
      <c r="CJ375" s="4">
        <f t="shared" si="247"/>
        <v>-1.2221575559018358E-2</v>
      </c>
      <c r="CK375" s="4">
        <f t="shared" si="247"/>
        <v>-4.486928942619562E-2</v>
      </c>
      <c r="CL375" s="4">
        <f t="shared" si="247"/>
        <v>1.3533314330636821E-2</v>
      </c>
      <c r="CM375" s="4">
        <f t="shared" si="247"/>
        <v>9.3248819357342749E-3</v>
      </c>
      <c r="CN375" s="4">
        <f t="shared" si="247"/>
        <v>-5.6352936551131744E-2</v>
      </c>
      <c r="CO375" s="4">
        <f t="shared" si="247"/>
        <v>7.2583239807564898E-2</v>
      </c>
      <c r="CP375" s="4">
        <f t="shared" si="247"/>
        <v>-1.6444358226377184E-2</v>
      </c>
      <c r="CQ375" s="4">
        <f t="shared" si="247"/>
        <v>-3.0060142876052426E-3</v>
      </c>
      <c r="CR375" s="4">
        <f t="shared" si="247"/>
        <v>8.4434219307288075E-2</v>
      </c>
      <c r="CS375" s="4">
        <f t="shared" si="247"/>
        <v>-5.6570351488394233E-2</v>
      </c>
      <c r="CT375" s="4">
        <f t="shared" si="247"/>
        <v>2.4861442065329094E-2</v>
      </c>
      <c r="CU375" s="4">
        <f t="shared" si="247"/>
        <v>-1.2971596727918358E-2</v>
      </c>
      <c r="CV375" s="4">
        <f t="shared" si="247"/>
        <v>-3.5932009226063329E-2</v>
      </c>
      <c r="CW375" s="4">
        <f t="shared" si="247"/>
        <v>-2.6567027384721751E-2</v>
      </c>
      <c r="CX375" s="4">
        <f t="shared" si="247"/>
        <v>2.6888900216331217E-2</v>
      </c>
    </row>
    <row r="376" spans="2:102" x14ac:dyDescent="0.75">
      <c r="B376" s="3">
        <f t="shared" si="141"/>
        <v>120</v>
      </c>
      <c r="C376" s="4">
        <f t="shared" ref="C376:BN376" si="248">LN(C123/C122)</f>
        <v>-1.5086751667211598E-3</v>
      </c>
      <c r="D376" s="4">
        <f t="shared" si="248"/>
        <v>3.9447782910163251E-3</v>
      </c>
      <c r="E376" s="4">
        <f t="shared" si="248"/>
        <v>5.9251452635148676E-3</v>
      </c>
      <c r="F376" s="4">
        <f t="shared" si="248"/>
        <v>0</v>
      </c>
      <c r="G376" s="4">
        <f t="shared" si="248"/>
        <v>4.0733253876356476E-3</v>
      </c>
      <c r="H376" s="4">
        <f t="shared" si="248"/>
        <v>-2.0491810449355693E-3</v>
      </c>
      <c r="I376" s="4">
        <f t="shared" si="248"/>
        <v>1.1097524495805006E-2</v>
      </c>
      <c r="J376" s="4">
        <f t="shared" si="248"/>
        <v>1.8975337761914111E-3</v>
      </c>
      <c r="K376" s="4">
        <f t="shared" si="248"/>
        <v>5.1828506458084763E-3</v>
      </c>
      <c r="L376" s="4">
        <f t="shared" si="248"/>
        <v>-6.6445427186686131E-3</v>
      </c>
      <c r="M376" s="4">
        <f t="shared" si="248"/>
        <v>-6.0661209018178063E-4</v>
      </c>
      <c r="N376" s="4">
        <f t="shared" si="248"/>
        <v>0</v>
      </c>
      <c r="O376" s="4">
        <f t="shared" si="248"/>
        <v>1.3306721857049505E-3</v>
      </c>
      <c r="P376" s="4">
        <f t="shared" si="248"/>
        <v>1.4071813722423939E-2</v>
      </c>
      <c r="Q376" s="4">
        <f t="shared" si="248"/>
        <v>1.3026059909552471E-2</v>
      </c>
      <c r="R376" s="4">
        <f t="shared" si="248"/>
        <v>1.493652256783372E-3</v>
      </c>
      <c r="S376" s="4">
        <f t="shared" si="248"/>
        <v>3.4499014928649511E-3</v>
      </c>
      <c r="T376" s="4">
        <f t="shared" si="248"/>
        <v>2.8174701672691593E-3</v>
      </c>
      <c r="U376" s="4">
        <f t="shared" si="248"/>
        <v>-3.9062549670649885E-3</v>
      </c>
      <c r="V376" s="4">
        <f t="shared" si="248"/>
        <v>-9.975063171254136E-4</v>
      </c>
      <c r="W376" s="4">
        <f t="shared" si="248"/>
        <v>-2.6333129107606571E-3</v>
      </c>
      <c r="X376" s="4">
        <f t="shared" si="248"/>
        <v>0</v>
      </c>
      <c r="Y376" s="4">
        <f t="shared" si="248"/>
        <v>3.2000027306708497E-3</v>
      </c>
      <c r="Z376" s="4">
        <f t="shared" si="248"/>
        <v>-9.9010709827115698E-3</v>
      </c>
      <c r="AA376" s="4">
        <f t="shared" si="248"/>
        <v>6.7340321813441194E-3</v>
      </c>
      <c r="AB376" s="4">
        <f t="shared" si="248"/>
        <v>4.2149693593119108E-3</v>
      </c>
      <c r="AC376" s="4">
        <f t="shared" si="248"/>
        <v>-6.8846818554145137E-4</v>
      </c>
      <c r="AD376" s="4">
        <f t="shared" si="248"/>
        <v>1.8055978423386482E-3</v>
      </c>
      <c r="AE376" s="4">
        <f t="shared" si="248"/>
        <v>4.1203189730200703E-3</v>
      </c>
      <c r="AF376" s="4">
        <f t="shared" si="248"/>
        <v>1.4700742510170098E-2</v>
      </c>
      <c r="AG376" s="4">
        <f t="shared" si="248"/>
        <v>8.7171292947281522E-3</v>
      </c>
      <c r="AH376" s="4">
        <f t="shared" si="248"/>
        <v>-2.0314887636611332E-3</v>
      </c>
      <c r="AI376" s="4">
        <f t="shared" si="248"/>
        <v>1.6570012076296086E-3</v>
      </c>
      <c r="AJ376" s="4">
        <f t="shared" si="248"/>
        <v>-1.2578782206860073E-2</v>
      </c>
      <c r="AK376" s="4">
        <f t="shared" si="248"/>
        <v>-1.7079423451561474E-3</v>
      </c>
      <c r="AL376" s="4">
        <f t="shared" si="248"/>
        <v>1.1580777206276467E-3</v>
      </c>
      <c r="AM376" s="4">
        <f t="shared" si="248"/>
        <v>5.8840837237557201E-4</v>
      </c>
      <c r="AN376" s="4">
        <f t="shared" si="248"/>
        <v>5.037794029957081E-3</v>
      </c>
      <c r="AO376" s="4">
        <f t="shared" si="248"/>
        <v>-8.3194680339264253E-4</v>
      </c>
      <c r="AP376" s="4">
        <f t="shared" si="248"/>
        <v>-6.6123229682518419E-3</v>
      </c>
      <c r="AQ376" s="4">
        <f t="shared" si="248"/>
        <v>1.2634240467719201E-3</v>
      </c>
      <c r="AR376" s="4">
        <f t="shared" si="248"/>
        <v>-4.5514965735308308E-3</v>
      </c>
      <c r="AS376" s="4">
        <f t="shared" si="248"/>
        <v>-5.0968509929829025E-3</v>
      </c>
      <c r="AT376" s="4">
        <f t="shared" si="248"/>
        <v>2.8660780432174624E-3</v>
      </c>
      <c r="AU376" s="4">
        <f t="shared" si="248"/>
        <v>-6.1884866981140674E-3</v>
      </c>
      <c r="AV376" s="4">
        <f t="shared" si="248"/>
        <v>-1.6999575051555824E-4</v>
      </c>
      <c r="AW376" s="4">
        <f t="shared" si="248"/>
        <v>1.7846524665352933E-3</v>
      </c>
      <c r="AX376" s="4">
        <f t="shared" si="248"/>
        <v>5.6140498327666988E-3</v>
      </c>
      <c r="AY376" s="4">
        <f t="shared" si="248"/>
        <v>-8.2023244516621309E-4</v>
      </c>
      <c r="AZ376" s="4">
        <f t="shared" si="248"/>
        <v>1.9269891414121364E-3</v>
      </c>
      <c r="BA376" s="4">
        <f t="shared" si="248"/>
        <v>-0.1110766315711145</v>
      </c>
      <c r="BB376" s="4">
        <f t="shared" si="248"/>
        <v>-9.2468294408886292E-2</v>
      </c>
      <c r="BC376" s="4">
        <f t="shared" si="248"/>
        <v>-5.7061509920109318E-2</v>
      </c>
      <c r="BD376" s="4">
        <f t="shared" si="248"/>
        <v>2.4803977365808191E-2</v>
      </c>
      <c r="BE376" s="4">
        <f t="shared" si="248"/>
        <v>-1.1840827256323048E-2</v>
      </c>
      <c r="BF376" s="4">
        <f t="shared" si="248"/>
        <v>5.452980945939679E-2</v>
      </c>
      <c r="BG376" s="4">
        <f t="shared" si="248"/>
        <v>2.0063368921332331E-2</v>
      </c>
      <c r="BH376" s="4">
        <f t="shared" si="248"/>
        <v>9.0607687235106909E-3</v>
      </c>
      <c r="BI376" s="4">
        <f t="shared" si="248"/>
        <v>1.2966145997267283E-2</v>
      </c>
      <c r="BJ376" s="4">
        <f t="shared" si="248"/>
        <v>-7.6961041136128436E-2</v>
      </c>
      <c r="BK376" s="4">
        <f t="shared" si="248"/>
        <v>-4.7074897882676839E-2</v>
      </c>
      <c r="BL376" s="4">
        <f t="shared" si="248"/>
        <v>-7.9824771527964314E-2</v>
      </c>
      <c r="BM376" s="4">
        <f t="shared" si="248"/>
        <v>-1.689680039347816E-2</v>
      </c>
      <c r="BN376" s="4">
        <f t="shared" si="248"/>
        <v>-1.7133485943609927E-2</v>
      </c>
      <c r="BO376" s="4">
        <f t="shared" ref="BO376:CX376" si="249">LN(BO123/BO122)</f>
        <v>0.12316228477611943</v>
      </c>
      <c r="BP376" s="4">
        <f t="shared" si="249"/>
        <v>-3.9043485420315674E-3</v>
      </c>
      <c r="BQ376" s="4">
        <f t="shared" si="249"/>
        <v>-4.6067866928448335E-3</v>
      </c>
      <c r="BR376" s="4">
        <f t="shared" si="249"/>
        <v>1.2714729459535451E-2</v>
      </c>
      <c r="BS376" s="4">
        <f t="shared" si="249"/>
        <v>-5.7416425676752826E-3</v>
      </c>
      <c r="BT376" s="4">
        <f t="shared" si="249"/>
        <v>4.0624181118512986E-2</v>
      </c>
      <c r="BU376" s="4">
        <f t="shared" si="249"/>
        <v>5.4237756238884237E-2</v>
      </c>
      <c r="BV376" s="4">
        <f t="shared" si="249"/>
        <v>3.0638427135777538E-2</v>
      </c>
      <c r="BW376" s="4">
        <f t="shared" si="249"/>
        <v>3.0305349495328843E-2</v>
      </c>
      <c r="BX376" s="4">
        <f t="shared" si="249"/>
        <v>2.8834484958921703E-2</v>
      </c>
      <c r="BY376" s="4">
        <f t="shared" si="249"/>
        <v>-2.8170876966696335E-2</v>
      </c>
      <c r="BZ376" s="4">
        <f t="shared" si="249"/>
        <v>-4.2244147051278463E-2</v>
      </c>
      <c r="CA376" s="4">
        <f t="shared" si="249"/>
        <v>-3.1405412411268749E-2</v>
      </c>
      <c r="CB376" s="4">
        <f t="shared" si="249"/>
        <v>-3.0038509119227435E-2</v>
      </c>
      <c r="CC376" s="4">
        <f t="shared" si="249"/>
        <v>-2.9466417595806794E-2</v>
      </c>
      <c r="CD376" s="4">
        <f t="shared" si="249"/>
        <v>2.7922460619623283E-2</v>
      </c>
      <c r="CE376" s="4">
        <f t="shared" si="249"/>
        <v>-2.3107575010149605E-2</v>
      </c>
      <c r="CF376" s="4">
        <f t="shared" si="249"/>
        <v>4.6535481505583044E-2</v>
      </c>
      <c r="CG376" s="4">
        <f t="shared" si="249"/>
        <v>7.6433493125680659E-3</v>
      </c>
      <c r="CH376" s="4">
        <f t="shared" si="249"/>
        <v>-4.1642068372857555E-2</v>
      </c>
      <c r="CI376" s="4">
        <f t="shared" si="249"/>
        <v>7.8023802841848001E-3</v>
      </c>
      <c r="CJ376" s="4">
        <f t="shared" si="249"/>
        <v>-7.9771496714951276E-2</v>
      </c>
      <c r="CK376" s="4">
        <f t="shared" si="249"/>
        <v>4.7925837908744516E-2</v>
      </c>
      <c r="CL376" s="4">
        <f t="shared" si="249"/>
        <v>-3.8165101520302308E-2</v>
      </c>
      <c r="CM376" s="4">
        <f t="shared" si="249"/>
        <v>3.3466026574528705E-2</v>
      </c>
      <c r="CN376" s="4">
        <f t="shared" si="249"/>
        <v>7.5853342518259662E-2</v>
      </c>
      <c r="CO376" s="4">
        <f t="shared" si="249"/>
        <v>-0.15220779986890348</v>
      </c>
      <c r="CP376" s="4">
        <f t="shared" si="249"/>
        <v>2.507166370363445E-2</v>
      </c>
      <c r="CQ376" s="4">
        <f t="shared" si="249"/>
        <v>-1.4657831298383526E-2</v>
      </c>
      <c r="CR376" s="4">
        <f t="shared" si="249"/>
        <v>-8.6969074910476257E-2</v>
      </c>
      <c r="CS376" s="4">
        <f t="shared" si="249"/>
        <v>4.4714635112025017E-2</v>
      </c>
      <c r="CT376" s="4">
        <f t="shared" si="249"/>
        <v>4.2879085606473341E-3</v>
      </c>
      <c r="CU376" s="4">
        <f t="shared" si="249"/>
        <v>1.8208457065601081E-2</v>
      </c>
      <c r="CV376" s="4">
        <f t="shared" si="249"/>
        <v>1.5128881596300218E-2</v>
      </c>
      <c r="CW376" s="4">
        <f t="shared" si="249"/>
        <v>-2.3347363996991177E-2</v>
      </c>
      <c r="CX376" s="4">
        <f t="shared" si="249"/>
        <v>1.3178092380554817E-2</v>
      </c>
    </row>
    <row r="377" spans="2:102" x14ac:dyDescent="0.75">
      <c r="B377" s="3">
        <f t="shared" si="141"/>
        <v>121</v>
      </c>
      <c r="C377" s="4">
        <f t="shared" ref="C377:BN377" si="250">LN(C124/C123)</f>
        <v>5.0314466470232917E-4</v>
      </c>
      <c r="D377" s="4">
        <f t="shared" si="250"/>
        <v>-2.6281224062695806E-3</v>
      </c>
      <c r="E377" s="4">
        <f t="shared" si="250"/>
        <v>-3.2275444908665993E-3</v>
      </c>
      <c r="F377" s="4">
        <f t="shared" si="250"/>
        <v>1.9048194970694411E-2</v>
      </c>
      <c r="G377" s="4">
        <f t="shared" si="250"/>
        <v>-4.0733253876357864E-3</v>
      </c>
      <c r="H377" s="4">
        <f t="shared" si="250"/>
        <v>8.1716491493194782E-3</v>
      </c>
      <c r="I377" s="4">
        <f t="shared" si="250"/>
        <v>-9.8583669642569802E-3</v>
      </c>
      <c r="J377" s="4">
        <f t="shared" si="250"/>
        <v>-1.8656365074528045E-2</v>
      </c>
      <c r="K377" s="4">
        <f t="shared" si="250"/>
        <v>-8.0738616215104472E-3</v>
      </c>
      <c r="L377" s="4">
        <f t="shared" si="250"/>
        <v>0</v>
      </c>
      <c r="M377" s="4">
        <f t="shared" si="250"/>
        <v>9.0978019921917426E-4</v>
      </c>
      <c r="N377" s="4">
        <f t="shared" si="250"/>
        <v>0</v>
      </c>
      <c r="O377" s="4">
        <f t="shared" si="250"/>
        <v>1.3289038500537342E-3</v>
      </c>
      <c r="P377" s="4">
        <f t="shared" si="250"/>
        <v>6.6606361895478593E-3</v>
      </c>
      <c r="Q377" s="4">
        <f t="shared" si="250"/>
        <v>8.012584237155642E-3</v>
      </c>
      <c r="R377" s="4">
        <f t="shared" si="250"/>
        <v>1.5182665278343938E-2</v>
      </c>
      <c r="S377" s="4">
        <f t="shared" si="250"/>
        <v>6.2597811120762082E-4</v>
      </c>
      <c r="T377" s="4">
        <f t="shared" si="250"/>
        <v>-6.4516352814887193E-3</v>
      </c>
      <c r="U377" s="4">
        <f t="shared" si="250"/>
        <v>5.8536752514605078E-3</v>
      </c>
      <c r="V377" s="4">
        <f t="shared" si="250"/>
        <v>1.1164983863607923E-2</v>
      </c>
      <c r="W377" s="4">
        <f t="shared" si="250"/>
        <v>8.53303503794893E-3</v>
      </c>
      <c r="X377" s="4">
        <f t="shared" si="250"/>
        <v>0</v>
      </c>
      <c r="Y377" s="4">
        <f t="shared" si="250"/>
        <v>-1.6103407566578735E-2</v>
      </c>
      <c r="Z377" s="4">
        <f t="shared" si="250"/>
        <v>-1.9920325312407635E-3</v>
      </c>
      <c r="AA377" s="4">
        <f t="shared" si="250"/>
        <v>-3.3613477027047717E-3</v>
      </c>
      <c r="AB377" s="4">
        <f t="shared" si="250"/>
        <v>2.1008411088117938E-3</v>
      </c>
      <c r="AC377" s="4">
        <f t="shared" si="250"/>
        <v>-1.3783599701212709E-3</v>
      </c>
      <c r="AD377" s="4">
        <f t="shared" si="250"/>
        <v>-1.203369579632789E-3</v>
      </c>
      <c r="AE377" s="4">
        <f t="shared" si="250"/>
        <v>-4.9464239353255741E-3</v>
      </c>
      <c r="AF377" s="4">
        <f t="shared" si="250"/>
        <v>-9.8992559079713258E-3</v>
      </c>
      <c r="AG377" s="4">
        <f t="shared" si="250"/>
        <v>3.0143202929226571E-3</v>
      </c>
      <c r="AH377" s="4">
        <f t="shared" si="250"/>
        <v>-6.6309857863311589E-3</v>
      </c>
      <c r="AI377" s="4">
        <f t="shared" si="250"/>
        <v>1.8048069871702849E-2</v>
      </c>
      <c r="AJ377" s="4">
        <f t="shared" si="250"/>
        <v>-3.1695747612791787E-3</v>
      </c>
      <c r="AK377" s="4">
        <f t="shared" si="250"/>
        <v>3.0721990369700588E-3</v>
      </c>
      <c r="AL377" s="4">
        <f t="shared" si="250"/>
        <v>-8.1348502062758409E-3</v>
      </c>
      <c r="AM377" s="4">
        <f t="shared" si="250"/>
        <v>1.7631506183810029E-3</v>
      </c>
      <c r="AN377" s="4">
        <f t="shared" si="250"/>
        <v>-7.5662403833158132E-3</v>
      </c>
      <c r="AO377" s="4">
        <f t="shared" si="250"/>
        <v>-2.5000013020846715E-3</v>
      </c>
      <c r="AP377" s="4">
        <f t="shared" si="250"/>
        <v>-5.7662612643881546E-3</v>
      </c>
      <c r="AQ377" s="4">
        <f t="shared" si="250"/>
        <v>-8.8776740320174533E-3</v>
      </c>
      <c r="AR377" s="4">
        <f t="shared" si="250"/>
        <v>-1.3314314853220882E-3</v>
      </c>
      <c r="AS377" s="4">
        <f t="shared" si="250"/>
        <v>-1.0224949766100204E-3</v>
      </c>
      <c r="AT377" s="4">
        <f t="shared" si="250"/>
        <v>-2.9965496984355345E-3</v>
      </c>
      <c r="AU377" s="4">
        <f t="shared" si="250"/>
        <v>-3.6749157965850193E-3</v>
      </c>
      <c r="AV377" s="4">
        <f t="shared" si="250"/>
        <v>-3.9178995691516684E-3</v>
      </c>
      <c r="AW377" s="4">
        <f t="shared" si="250"/>
        <v>-7.4571561080820515E-3</v>
      </c>
      <c r="AX377" s="4">
        <f t="shared" si="250"/>
        <v>1.2171946486322497E-2</v>
      </c>
      <c r="AY377" s="4">
        <f t="shared" si="250"/>
        <v>8.9857650226349787E-3</v>
      </c>
      <c r="AZ377" s="4">
        <f t="shared" si="250"/>
        <v>3.6297680505787311E-3</v>
      </c>
      <c r="BA377" s="4">
        <f t="shared" si="250"/>
        <v>9.1582182897136568E-3</v>
      </c>
      <c r="BB377" s="4">
        <f t="shared" si="250"/>
        <v>1.6017427331662261E-2</v>
      </c>
      <c r="BC377" s="4">
        <f t="shared" si="250"/>
        <v>6.6353733108133625E-2</v>
      </c>
      <c r="BD377" s="4">
        <f t="shared" si="250"/>
        <v>-3.3210599285518914E-2</v>
      </c>
      <c r="BE377" s="4">
        <f t="shared" si="250"/>
        <v>3.4063964041033061E-2</v>
      </c>
      <c r="BF377" s="4">
        <f t="shared" si="250"/>
        <v>-5.4529809459396762E-2</v>
      </c>
      <c r="BG377" s="4">
        <f t="shared" si="250"/>
        <v>3.7174764001325733E-3</v>
      </c>
      <c r="BH377" s="4">
        <f t="shared" si="250"/>
        <v>-3.7370351564623108E-2</v>
      </c>
      <c r="BI377" s="4">
        <f t="shared" si="250"/>
        <v>-8.8329768742888087E-2</v>
      </c>
      <c r="BJ377" s="4">
        <f t="shared" si="250"/>
        <v>5.8268908123975824E-2</v>
      </c>
      <c r="BK377" s="4">
        <f t="shared" si="250"/>
        <v>8.9097887657524952E-2</v>
      </c>
      <c r="BL377" s="4">
        <f t="shared" si="250"/>
        <v>1.9172904353455502E-2</v>
      </c>
      <c r="BM377" s="4">
        <f t="shared" si="250"/>
        <v>-1.1727694181359416E-2</v>
      </c>
      <c r="BN377" s="4">
        <f t="shared" si="250"/>
        <v>-1.6846172425854837E-2</v>
      </c>
      <c r="BO377" s="4">
        <f t="shared" ref="BO377:CX377" si="251">LN(BO124/BO123)</f>
        <v>-5.9433152594106663E-2</v>
      </c>
      <c r="BP377" s="4">
        <f t="shared" si="251"/>
        <v>2.2244630951731577E-2</v>
      </c>
      <c r="BQ377" s="4">
        <f t="shared" si="251"/>
        <v>7.2297390163153759E-3</v>
      </c>
      <c r="BR377" s="4">
        <f t="shared" si="251"/>
        <v>3.9633670296628086E-2</v>
      </c>
      <c r="BS377" s="4">
        <f t="shared" si="251"/>
        <v>-4.6154485154719489E-2</v>
      </c>
      <c r="BT377" s="4">
        <f t="shared" si="251"/>
        <v>-2.0664942006770316E-2</v>
      </c>
      <c r="BU377" s="4">
        <f t="shared" si="251"/>
        <v>-1.228501383007328E-3</v>
      </c>
      <c r="BV377" s="4">
        <f t="shared" si="251"/>
        <v>-1.4536100018946705E-2</v>
      </c>
      <c r="BW377" s="4">
        <f t="shared" si="251"/>
        <v>-1.2222956434730699E-2</v>
      </c>
      <c r="BX377" s="4">
        <f t="shared" si="251"/>
        <v>0</v>
      </c>
      <c r="BY377" s="4">
        <f t="shared" si="251"/>
        <v>1.2015436744411297E-2</v>
      </c>
      <c r="BZ377" s="4">
        <f t="shared" si="251"/>
        <v>2.6887355312543718E-2</v>
      </c>
      <c r="CA377" s="4">
        <f t="shared" si="251"/>
        <v>-2.2211383762714389E-2</v>
      </c>
      <c r="CB377" s="4">
        <f t="shared" si="251"/>
        <v>-1.3764113539165545E-2</v>
      </c>
      <c r="CC377" s="4">
        <f t="shared" si="251"/>
        <v>-3.1295697174330769E-2</v>
      </c>
      <c r="CD377" s="4">
        <f t="shared" si="251"/>
        <v>2.4339068305267622E-2</v>
      </c>
      <c r="CE377" s="4">
        <f t="shared" si="251"/>
        <v>2.4122288440696159E-2</v>
      </c>
      <c r="CF377" s="4">
        <f t="shared" si="251"/>
        <v>4.8598832085111612E-3</v>
      </c>
      <c r="CG377" s="4">
        <f t="shared" si="251"/>
        <v>-4.7826161963825838E-2</v>
      </c>
      <c r="CH377" s="4">
        <f t="shared" si="251"/>
        <v>3.8277489375712355E-2</v>
      </c>
      <c r="CI377" s="4">
        <f t="shared" si="251"/>
        <v>-2.8911343494420035E-2</v>
      </c>
      <c r="CJ377" s="4">
        <f t="shared" si="251"/>
        <v>8.4102070065315573E-2</v>
      </c>
      <c r="CK377" s="4">
        <f t="shared" si="251"/>
        <v>-2.4196804699411864E-2</v>
      </c>
      <c r="CL377" s="4">
        <f t="shared" si="251"/>
        <v>3.6723832954694099E-2</v>
      </c>
      <c r="CM377" s="4">
        <f t="shared" si="251"/>
        <v>6.2966239519883357E-3</v>
      </c>
      <c r="CN377" s="4">
        <f t="shared" si="251"/>
        <v>-3.9388653366960111E-2</v>
      </c>
      <c r="CO377" s="4">
        <f t="shared" si="251"/>
        <v>-1.3596195160397067E-3</v>
      </c>
      <c r="CP377" s="4">
        <f t="shared" si="251"/>
        <v>9.5550136059330878E-3</v>
      </c>
      <c r="CQ377" s="4">
        <f t="shared" si="251"/>
        <v>2.6132140276848122E-2</v>
      </c>
      <c r="CR377" s="4">
        <f t="shared" si="251"/>
        <v>1.9603543082900358E-2</v>
      </c>
      <c r="CS377" s="4">
        <f t="shared" si="251"/>
        <v>3.7244950381188691E-2</v>
      </c>
      <c r="CT377" s="4">
        <f t="shared" si="251"/>
        <v>-4.0541878907071123E-2</v>
      </c>
      <c r="CU377" s="4">
        <f t="shared" si="251"/>
        <v>2.8091734867015085E-2</v>
      </c>
      <c r="CV377" s="4">
        <f t="shared" si="251"/>
        <v>1.4903405502574948E-2</v>
      </c>
      <c r="CW377" s="4">
        <f t="shared" si="251"/>
        <v>0</v>
      </c>
      <c r="CX377" s="4">
        <f t="shared" si="251"/>
        <v>2.7807154119493097E-2</v>
      </c>
    </row>
    <row r="378" spans="2:102" x14ac:dyDescent="0.75">
      <c r="B378" s="3">
        <f t="shared" si="141"/>
        <v>122</v>
      </c>
      <c r="C378" s="4">
        <f t="shared" ref="C378:BN378" si="252">LN(C125/C124)</f>
        <v>1.0055305020187962E-3</v>
      </c>
      <c r="D378" s="4">
        <f t="shared" si="252"/>
        <v>1.3149245813092439E-3</v>
      </c>
      <c r="E378" s="4">
        <f t="shared" si="252"/>
        <v>-1.0781672203454436E-3</v>
      </c>
      <c r="F378" s="4">
        <f t="shared" si="252"/>
        <v>0</v>
      </c>
      <c r="G378" s="4">
        <f t="shared" si="252"/>
        <v>-4.0899852515251661E-3</v>
      </c>
      <c r="H378" s="4">
        <f t="shared" si="252"/>
        <v>-1.2282651855841582E-2</v>
      </c>
      <c r="I378" s="4">
        <f t="shared" si="252"/>
        <v>4.3249990186012771E-3</v>
      </c>
      <c r="J378" s="4">
        <f t="shared" si="252"/>
        <v>1.9130186452736279E-2</v>
      </c>
      <c r="K378" s="4">
        <f t="shared" si="252"/>
        <v>-3.4802819351390608E-3</v>
      </c>
      <c r="L378" s="4">
        <f t="shared" si="252"/>
        <v>-6.688988150796652E-3</v>
      </c>
      <c r="M378" s="4">
        <f t="shared" si="252"/>
        <v>3.0307622599010987E-4</v>
      </c>
      <c r="N378" s="4">
        <f t="shared" si="252"/>
        <v>0</v>
      </c>
      <c r="O378" s="4">
        <f t="shared" si="252"/>
        <v>-1.328903850053863E-3</v>
      </c>
      <c r="P378" s="4">
        <f t="shared" si="252"/>
        <v>-1.8121418429263138E-3</v>
      </c>
      <c r="Q378" s="4">
        <f t="shared" si="252"/>
        <v>1.0404023827326663E-3</v>
      </c>
      <c r="R378" s="4">
        <f t="shared" si="252"/>
        <v>1.8358734732317019E-3</v>
      </c>
      <c r="S378" s="4">
        <f t="shared" si="252"/>
        <v>-3.4477388799015289E-3</v>
      </c>
      <c r="T378" s="4">
        <f t="shared" si="252"/>
        <v>-1.0982416668608929E-2</v>
      </c>
      <c r="U378" s="4">
        <f t="shared" si="252"/>
        <v>-3.8986404156571976E-3</v>
      </c>
      <c r="V378" s="4">
        <f t="shared" si="252"/>
        <v>6.3945126892499477E-3</v>
      </c>
      <c r="W378" s="4">
        <f t="shared" si="252"/>
        <v>-5.2424759648499828E-3</v>
      </c>
      <c r="X378" s="4">
        <f t="shared" si="252"/>
        <v>0</v>
      </c>
      <c r="Y378" s="4">
        <f t="shared" si="252"/>
        <v>4.8583091510763675E-3</v>
      </c>
      <c r="Z378" s="4">
        <f t="shared" si="252"/>
        <v>6.9548218733696508E-3</v>
      </c>
      <c r="AA378" s="4">
        <f t="shared" si="252"/>
        <v>5.037794029957081E-3</v>
      </c>
      <c r="AB378" s="4">
        <f t="shared" si="252"/>
        <v>-2.5215394742929818E-3</v>
      </c>
      <c r="AC378" s="4">
        <f t="shared" si="252"/>
        <v>-4.1465159618485773E-3</v>
      </c>
      <c r="AD378" s="4">
        <f t="shared" si="252"/>
        <v>1.8045117678591391E-3</v>
      </c>
      <c r="AE378" s="4">
        <f t="shared" si="252"/>
        <v>-2.1721823146835798E-2</v>
      </c>
      <c r="AF378" s="4">
        <f t="shared" si="252"/>
        <v>-5.1717884023940678E-3</v>
      </c>
      <c r="AG378" s="4">
        <f t="shared" si="252"/>
        <v>7.521625025543303E-4</v>
      </c>
      <c r="AH378" s="4">
        <f t="shared" si="252"/>
        <v>1.1196045705085216E-2</v>
      </c>
      <c r="AI378" s="4">
        <f t="shared" si="252"/>
        <v>-1.584299731338891E-2</v>
      </c>
      <c r="AJ378" s="4">
        <f t="shared" si="252"/>
        <v>-3.1796529173795732E-3</v>
      </c>
      <c r="AK378" s="4">
        <f t="shared" si="252"/>
        <v>7.4703233651653728E-3</v>
      </c>
      <c r="AL378" s="4">
        <f t="shared" si="252"/>
        <v>5.817352065913264E-3</v>
      </c>
      <c r="AM378" s="4">
        <f t="shared" si="252"/>
        <v>2.9316936858266676E-3</v>
      </c>
      <c r="AN378" s="4">
        <f t="shared" si="252"/>
        <v>1.6863410404364121E-3</v>
      </c>
      <c r="AO378" s="4">
        <f t="shared" si="252"/>
        <v>-5.8577573356423098E-3</v>
      </c>
      <c r="AP378" s="4">
        <f t="shared" si="252"/>
        <v>-1.7501007593464506E-2</v>
      </c>
      <c r="AQ378" s="4">
        <f t="shared" si="252"/>
        <v>6.3492276786587445E-3</v>
      </c>
      <c r="AR378" s="4">
        <f t="shared" si="252"/>
        <v>7.6103504434135629E-4</v>
      </c>
      <c r="AS378" s="4">
        <f t="shared" si="252"/>
        <v>1.1190350751150649E-2</v>
      </c>
      <c r="AT378" s="4">
        <f t="shared" si="252"/>
        <v>4.4265141929950309E-3</v>
      </c>
      <c r="AU378" s="4">
        <f t="shared" si="252"/>
        <v>-5.395441173379212E-3</v>
      </c>
      <c r="AV378" s="4">
        <f t="shared" si="252"/>
        <v>5.1072633997820841E-3</v>
      </c>
      <c r="AW378" s="4">
        <f t="shared" si="252"/>
        <v>2.5416773793587098E-3</v>
      </c>
      <c r="AX378" s="4">
        <f t="shared" si="252"/>
        <v>2.4167109984303309E-3</v>
      </c>
      <c r="AY378" s="4">
        <f t="shared" si="252"/>
        <v>3.2476347894803042E-3</v>
      </c>
      <c r="AZ378" s="4">
        <f t="shared" si="252"/>
        <v>-2.5608208616737039E-3</v>
      </c>
      <c r="BA378" s="4">
        <f t="shared" si="252"/>
        <v>9.4289641381779643E-2</v>
      </c>
      <c r="BB378" s="4">
        <f t="shared" si="252"/>
        <v>-1.4941579998198914E-2</v>
      </c>
      <c r="BC378" s="4">
        <f t="shared" si="252"/>
        <v>-3.9960921751727017E-2</v>
      </c>
      <c r="BD378" s="4">
        <f t="shared" si="252"/>
        <v>-1.7028275228110776E-2</v>
      </c>
      <c r="BE378" s="4">
        <f t="shared" si="252"/>
        <v>2.7865580063088535E-2</v>
      </c>
      <c r="BF378" s="4">
        <f t="shared" si="252"/>
        <v>1.5267472130788599E-2</v>
      </c>
      <c r="BG378" s="4">
        <f t="shared" si="252"/>
        <v>-1.5581493172778684E-2</v>
      </c>
      <c r="BH378" s="4">
        <f t="shared" si="252"/>
        <v>1.6099418934181115E-2</v>
      </c>
      <c r="BI378" s="4">
        <f t="shared" si="252"/>
        <v>6.0158891776191756E-2</v>
      </c>
      <c r="BJ378" s="4">
        <f t="shared" si="252"/>
        <v>-1.9048194970694474E-2</v>
      </c>
      <c r="BK378" s="4">
        <f t="shared" si="252"/>
        <v>2.0367302824433518E-2</v>
      </c>
      <c r="BL378" s="4">
        <f t="shared" si="252"/>
        <v>2.3799750342638887E-2</v>
      </c>
      <c r="BM378" s="4">
        <f t="shared" si="252"/>
        <v>-0.10113473212826138</v>
      </c>
      <c r="BN378" s="4">
        <f t="shared" si="252"/>
        <v>9.9097284291976128E-3</v>
      </c>
      <c r="BO378" s="4">
        <f t="shared" ref="BO378:CX378" si="253">LN(BO125/BO124)</f>
        <v>-4.9271049006782905E-2</v>
      </c>
      <c r="BP378" s="4">
        <f t="shared" si="253"/>
        <v>2.5497131933483817E-2</v>
      </c>
      <c r="BQ378" s="4">
        <f t="shared" si="253"/>
        <v>-6.423295769804141E-2</v>
      </c>
      <c r="BR378" s="4">
        <f t="shared" si="253"/>
        <v>-3.3336420267591718E-2</v>
      </c>
      <c r="BS378" s="4">
        <f t="shared" si="253"/>
        <v>6.2337608442813823E-2</v>
      </c>
      <c r="BT378" s="4">
        <f t="shared" si="253"/>
        <v>-7.4599033672144487E-4</v>
      </c>
      <c r="BU378" s="4">
        <f t="shared" si="253"/>
        <v>-3.5662208876684087E-2</v>
      </c>
      <c r="BV378" s="4">
        <f t="shared" si="253"/>
        <v>4.458197184625852E-2</v>
      </c>
      <c r="BW378" s="4">
        <f t="shared" si="253"/>
        <v>-4.8965864776051131E-2</v>
      </c>
      <c r="BX378" s="4">
        <f t="shared" si="253"/>
        <v>-5.5135312159534169E-2</v>
      </c>
      <c r="BY378" s="4">
        <f t="shared" si="253"/>
        <v>-1.0917138995348642E-2</v>
      </c>
      <c r="BZ378" s="4">
        <f t="shared" si="253"/>
        <v>-3.0679547949606593E-2</v>
      </c>
      <c r="CA378" s="4">
        <f t="shared" si="253"/>
        <v>5.0571108540426873E-2</v>
      </c>
      <c r="CB378" s="4">
        <f t="shared" si="253"/>
        <v>-2.7014068411256156E-2</v>
      </c>
      <c r="CC378" s="4">
        <f t="shared" si="253"/>
        <v>-4.9842611205710222E-2</v>
      </c>
      <c r="CD378" s="4">
        <f t="shared" si="253"/>
        <v>2.8248606355546191E-3</v>
      </c>
      <c r="CE378" s="4">
        <f t="shared" si="253"/>
        <v>-4.7244705861550364E-2</v>
      </c>
      <c r="CF378" s="4">
        <f t="shared" si="253"/>
        <v>-2.985296314968116E-2</v>
      </c>
      <c r="CG378" s="4">
        <f t="shared" si="253"/>
        <v>3.2480592289165403E-2</v>
      </c>
      <c r="CH378" s="4">
        <f t="shared" si="253"/>
        <v>-2.1904015177739759E-2</v>
      </c>
      <c r="CI378" s="4">
        <f t="shared" si="253"/>
        <v>2.6317308317373358E-2</v>
      </c>
      <c r="CJ378" s="4">
        <f t="shared" si="253"/>
        <v>-2.8860450539098331E-2</v>
      </c>
      <c r="CK378" s="4">
        <f t="shared" si="253"/>
        <v>1.5512203499860834E-2</v>
      </c>
      <c r="CL378" s="4">
        <f t="shared" si="253"/>
        <v>2.4692612590371414E-2</v>
      </c>
      <c r="CM378" s="4">
        <f t="shared" si="253"/>
        <v>-5.8850510984936974E-2</v>
      </c>
      <c r="CN378" s="4">
        <f t="shared" si="253"/>
        <v>3.0109801471370597E-2</v>
      </c>
      <c r="CO378" s="4">
        <f t="shared" si="253"/>
        <v>-0.11066556788751943</v>
      </c>
      <c r="CP378" s="4">
        <f t="shared" si="253"/>
        <v>-4.1385216162854246E-2</v>
      </c>
      <c r="CQ378" s="4">
        <f t="shared" si="253"/>
        <v>1.9646997383796421E-2</v>
      </c>
      <c r="CR378" s="4">
        <f t="shared" si="253"/>
        <v>3.4730807880429211E-2</v>
      </c>
      <c r="CS378" s="4">
        <f t="shared" si="253"/>
        <v>-5.6216697800079055E-2</v>
      </c>
      <c r="CT378" s="4">
        <f t="shared" si="253"/>
        <v>1.2650390082165754E-2</v>
      </c>
      <c r="CU378" s="4">
        <f t="shared" si="253"/>
        <v>-4.3403038771463322E-2</v>
      </c>
      <c r="CV378" s="4">
        <f t="shared" si="253"/>
        <v>-8.9153636579522803E-3</v>
      </c>
      <c r="CW378" s="4">
        <f t="shared" si="253"/>
        <v>-1.1881327886752788E-2</v>
      </c>
      <c r="CX378" s="4">
        <f t="shared" si="253"/>
        <v>-8.1063470067458648E-2</v>
      </c>
    </row>
    <row r="379" spans="2:102" x14ac:dyDescent="0.75">
      <c r="B379" s="3">
        <f t="shared" si="141"/>
        <v>123</v>
      </c>
      <c r="C379" s="4">
        <f t="shared" ref="C379:BN379" si="254">LN(C126/C125)</f>
        <v>1.50640249425679E-3</v>
      </c>
      <c r="D379" s="4">
        <f t="shared" si="254"/>
        <v>0</v>
      </c>
      <c r="E379" s="4">
        <f t="shared" si="254"/>
        <v>3.7685105164502681E-3</v>
      </c>
      <c r="F379" s="4">
        <f t="shared" si="254"/>
        <v>-1.9048194970694474E-2</v>
      </c>
      <c r="G379" s="4">
        <f t="shared" si="254"/>
        <v>0</v>
      </c>
      <c r="H379" s="4">
        <f t="shared" si="254"/>
        <v>-1.5568555239923711E-2</v>
      </c>
      <c r="I379" s="4">
        <f t="shared" si="254"/>
        <v>-4.3249990186013457E-3</v>
      </c>
      <c r="J379" s="4">
        <f t="shared" si="254"/>
        <v>-9.5193484196869575E-3</v>
      </c>
      <c r="K379" s="4">
        <f t="shared" si="254"/>
        <v>5.7937589646696666E-3</v>
      </c>
      <c r="L379" s="4">
        <f t="shared" si="254"/>
        <v>6.6889881507967101E-3</v>
      </c>
      <c r="M379" s="4">
        <f t="shared" si="254"/>
        <v>1.2113871862970882E-3</v>
      </c>
      <c r="N379" s="4">
        <f t="shared" si="254"/>
        <v>0</v>
      </c>
      <c r="O379" s="4">
        <f t="shared" si="254"/>
        <v>-8.010723746078972E-3</v>
      </c>
      <c r="P379" s="4">
        <f t="shared" si="254"/>
        <v>-9.1102968398068893E-3</v>
      </c>
      <c r="Q379" s="4">
        <f t="shared" si="254"/>
        <v>0</v>
      </c>
      <c r="R379" s="4">
        <f t="shared" si="254"/>
        <v>-1.3665955987613271E-2</v>
      </c>
      <c r="S379" s="4">
        <f t="shared" si="254"/>
        <v>-3.4596669199094057E-3</v>
      </c>
      <c r="T379" s="4">
        <f t="shared" si="254"/>
        <v>1.5422383599194194E-2</v>
      </c>
      <c r="U379" s="4">
        <f t="shared" si="254"/>
        <v>5.8422756242283609E-3</v>
      </c>
      <c r="V379" s="4">
        <f t="shared" si="254"/>
        <v>-1.9631908145795289E-3</v>
      </c>
      <c r="W379" s="4">
        <f t="shared" si="254"/>
        <v>-3.9499722193141558E-3</v>
      </c>
      <c r="X379" s="4">
        <f t="shared" si="254"/>
        <v>0</v>
      </c>
      <c r="Y379" s="4">
        <f t="shared" si="254"/>
        <v>0</v>
      </c>
      <c r="Z379" s="4">
        <f t="shared" si="254"/>
        <v>7.8895872751629237E-3</v>
      </c>
      <c r="AA379" s="4">
        <f t="shared" si="254"/>
        <v>1.0000083334583399E-2</v>
      </c>
      <c r="AB379" s="4">
        <f t="shared" si="254"/>
        <v>8.4121981827210907E-4</v>
      </c>
      <c r="AC379" s="4">
        <f t="shared" si="254"/>
        <v>5.5248759319698072E-3</v>
      </c>
      <c r="AD379" s="4">
        <f t="shared" si="254"/>
        <v>-1.2026459657603415E-3</v>
      </c>
      <c r="AE379" s="4">
        <f t="shared" si="254"/>
        <v>3.3726844786393772E-3</v>
      </c>
      <c r="AF379" s="4">
        <f t="shared" si="254"/>
        <v>1.1104942840271153E-3</v>
      </c>
      <c r="AG379" s="4">
        <f t="shared" si="254"/>
        <v>3.3777476287794369E-3</v>
      </c>
      <c r="AH379" s="4">
        <f t="shared" si="254"/>
        <v>-1.5193722851978898E-3</v>
      </c>
      <c r="AI379" s="4">
        <f t="shared" si="254"/>
        <v>-2.2050725583138702E-3</v>
      </c>
      <c r="AJ379" s="4">
        <f t="shared" si="254"/>
        <v>0</v>
      </c>
      <c r="AK379" s="4">
        <f t="shared" si="254"/>
        <v>-6.7681897676721706E-4</v>
      </c>
      <c r="AL379" s="4">
        <f t="shared" si="254"/>
        <v>-9.3240768751232904E-3</v>
      </c>
      <c r="AM379" s="4">
        <f t="shared" si="254"/>
        <v>-3.5190652151956205E-3</v>
      </c>
      <c r="AN379" s="4">
        <f t="shared" si="254"/>
        <v>4.2034530156271439E-3</v>
      </c>
      <c r="AO379" s="4">
        <f t="shared" si="254"/>
        <v>8.3892622369956282E-4</v>
      </c>
      <c r="AP379" s="4">
        <f t="shared" si="254"/>
        <v>3.1638444470573415E-3</v>
      </c>
      <c r="AQ379" s="4">
        <f t="shared" si="254"/>
        <v>1.2650223065867022E-3</v>
      </c>
      <c r="AR379" s="4">
        <f t="shared" si="254"/>
        <v>-9.7468521269274515E-3</v>
      </c>
      <c r="AS379" s="4">
        <f t="shared" si="254"/>
        <v>-3.0395160178965925E-3</v>
      </c>
      <c r="AT379" s="4">
        <f t="shared" si="254"/>
        <v>7.3772417669477871E-3</v>
      </c>
      <c r="AU379" s="4">
        <f t="shared" si="254"/>
        <v>6.2446981246345604E-3</v>
      </c>
      <c r="AV379" s="4">
        <f t="shared" si="254"/>
        <v>-6.794632501936677E-4</v>
      </c>
      <c r="AW379" s="4">
        <f t="shared" si="254"/>
        <v>4.1722605599896594E-3</v>
      </c>
      <c r="AX379" s="4">
        <f t="shared" si="254"/>
        <v>-2.0711087831361843E-3</v>
      </c>
      <c r="AY379" s="4">
        <f t="shared" si="254"/>
        <v>1.1818563565164031E-2</v>
      </c>
      <c r="AZ379" s="4">
        <f t="shared" si="254"/>
        <v>7.2386945843839765E-3</v>
      </c>
      <c r="BA379" s="4">
        <f t="shared" si="254"/>
        <v>-9.7098631992834541E-2</v>
      </c>
      <c r="BB379" s="4">
        <f t="shared" si="254"/>
        <v>-4.7339603837722274E-2</v>
      </c>
      <c r="BC379" s="4">
        <f t="shared" si="254"/>
        <v>-1.1389644764357788E-2</v>
      </c>
      <c r="BD379" s="4">
        <f t="shared" si="254"/>
        <v>-6.782259633876106E-2</v>
      </c>
      <c r="BE379" s="4">
        <f t="shared" si="254"/>
        <v>-6.3555120186822286E-2</v>
      </c>
      <c r="BF379" s="4">
        <f t="shared" si="254"/>
        <v>3.6135706329176412E-2</v>
      </c>
      <c r="BG379" s="4">
        <f t="shared" si="254"/>
        <v>4.38734642962583E-3</v>
      </c>
      <c r="BH379" s="4">
        <f t="shared" si="254"/>
        <v>6.7340321813441194E-3</v>
      </c>
      <c r="BI379" s="4">
        <f t="shared" si="254"/>
        <v>-2.3461486678997934E-2</v>
      </c>
      <c r="BJ379" s="4">
        <f t="shared" si="254"/>
        <v>3.7740327982847113E-2</v>
      </c>
      <c r="BK379" s="4">
        <f t="shared" si="254"/>
        <v>-8.0955182223580682E-2</v>
      </c>
      <c r="BL379" s="4">
        <f t="shared" si="254"/>
        <v>-1.0457017315574534E-2</v>
      </c>
      <c r="BM379" s="4">
        <f t="shared" si="254"/>
        <v>0.14463915113728434</v>
      </c>
      <c r="BN379" s="4">
        <f t="shared" si="254"/>
        <v>1.268028517590921E-2</v>
      </c>
      <c r="BO379" s="4">
        <f t="shared" ref="BO379:CX379" si="255">LN(BO126/BO125)</f>
        <v>3.7050937672007372E-2</v>
      </c>
      <c r="BP379" s="4">
        <f t="shared" si="255"/>
        <v>3.0757531280108101E-2</v>
      </c>
      <c r="BQ379" s="4">
        <f t="shared" si="255"/>
        <v>4.4391036899037395E-2</v>
      </c>
      <c r="BR379" s="4">
        <f t="shared" si="255"/>
        <v>-4.1005103980986314E-2</v>
      </c>
      <c r="BS379" s="4">
        <f t="shared" si="255"/>
        <v>-6.7375402472770768E-2</v>
      </c>
      <c r="BT379" s="4">
        <f t="shared" si="255"/>
        <v>-9.7488586127495603E-3</v>
      </c>
      <c r="BU379" s="4">
        <f t="shared" si="255"/>
        <v>4.1178618820338617E-2</v>
      </c>
      <c r="BV379" s="4">
        <f t="shared" si="255"/>
        <v>-3.2344345996328301E-2</v>
      </c>
      <c r="BW379" s="4">
        <f t="shared" si="255"/>
        <v>8.891608095399757E-2</v>
      </c>
      <c r="BX379" s="4">
        <f t="shared" si="255"/>
        <v>5.3933629659630125E-2</v>
      </c>
      <c r="BY379" s="4">
        <f t="shared" si="255"/>
        <v>7.6544933605322647E-3</v>
      </c>
      <c r="BZ379" s="4">
        <f t="shared" si="255"/>
        <v>4.1672696400568081E-2</v>
      </c>
      <c r="CA379" s="4">
        <f t="shared" si="255"/>
        <v>-5.8624843347523596E-2</v>
      </c>
      <c r="CB379" s="4">
        <f t="shared" si="255"/>
        <v>-7.1448504000628322E-3</v>
      </c>
      <c r="CC379" s="4">
        <f t="shared" si="255"/>
        <v>1.026652869836024E-2</v>
      </c>
      <c r="CD379" s="4">
        <f t="shared" si="255"/>
        <v>-1.8505866197707822E-2</v>
      </c>
      <c r="CE379" s="4">
        <f t="shared" si="255"/>
        <v>1.267845825977109E-2</v>
      </c>
      <c r="CF379" s="4">
        <f t="shared" si="255"/>
        <v>7.2993024816115351E-3</v>
      </c>
      <c r="CG379" s="4">
        <f t="shared" si="255"/>
        <v>1.3313048649738217E-2</v>
      </c>
      <c r="CH379" s="4">
        <f t="shared" si="255"/>
        <v>-1.9704439872987251E-3</v>
      </c>
      <c r="CI379" s="4">
        <f t="shared" si="255"/>
        <v>-1.3072081567352888E-2</v>
      </c>
      <c r="CJ379" s="4">
        <f t="shared" si="255"/>
        <v>2.525294301922484E-2</v>
      </c>
      <c r="CK379" s="4">
        <f t="shared" si="255"/>
        <v>5.6280527170023166E-3</v>
      </c>
      <c r="CL379" s="4">
        <f t="shared" si="255"/>
        <v>2.8103062992553447E-3</v>
      </c>
      <c r="CM379" s="4">
        <f t="shared" si="255"/>
        <v>5.6204131670057215E-2</v>
      </c>
      <c r="CN379" s="4">
        <f t="shared" si="255"/>
        <v>-4.7731402821190039E-2</v>
      </c>
      <c r="CO379" s="4">
        <f t="shared" si="255"/>
        <v>0.15588603818032676</v>
      </c>
      <c r="CP379" s="4">
        <f t="shared" si="255"/>
        <v>2.7779564107075671E-2</v>
      </c>
      <c r="CQ379" s="4">
        <f t="shared" si="255"/>
        <v>1.3526776298201763E-2</v>
      </c>
      <c r="CR379" s="4">
        <f t="shared" si="255"/>
        <v>5.7905997577441456E-2</v>
      </c>
      <c r="CS379" s="4">
        <f t="shared" si="255"/>
        <v>2.1498368506741097E-2</v>
      </c>
      <c r="CT379" s="4">
        <f t="shared" si="255"/>
        <v>2.4830574283226887E-2</v>
      </c>
      <c r="CU379" s="4">
        <f t="shared" si="255"/>
        <v>4.8927914703433231E-2</v>
      </c>
      <c r="CV379" s="4">
        <f t="shared" si="255"/>
        <v>-1.2012156448003545E-2</v>
      </c>
      <c r="CW379" s="4">
        <f t="shared" si="255"/>
        <v>3.1375122567753835E-2</v>
      </c>
      <c r="CX379" s="4">
        <f t="shared" si="255"/>
        <v>2.5171753771361955E-2</v>
      </c>
    </row>
    <row r="380" spans="2:102" x14ac:dyDescent="0.75">
      <c r="B380" s="3">
        <f t="shared" si="141"/>
        <v>124</v>
      </c>
      <c r="C380" s="4">
        <f t="shared" ref="C380:BN380" si="256">LN(C127/C126)</f>
        <v>-1.5064024942567204E-3</v>
      </c>
      <c r="D380" s="4">
        <f t="shared" si="256"/>
        <v>3.9344313048345217E-3</v>
      </c>
      <c r="E380" s="4">
        <f t="shared" si="256"/>
        <v>3.7543621465372587E-3</v>
      </c>
      <c r="F380" s="4">
        <f t="shared" si="256"/>
        <v>1.9048194970694411E-2</v>
      </c>
      <c r="G380" s="4">
        <f t="shared" si="256"/>
        <v>-4.1067819526533593E-3</v>
      </c>
      <c r="H380" s="4">
        <f t="shared" si="256"/>
        <v>-9.458819865323053E-3</v>
      </c>
      <c r="I380" s="4">
        <f t="shared" si="256"/>
        <v>2.473718020878288E-3</v>
      </c>
      <c r="J380" s="4">
        <f t="shared" si="256"/>
        <v>-1.3966034851728272E-2</v>
      </c>
      <c r="K380" s="4">
        <f t="shared" si="256"/>
        <v>3.4602110648958738E-3</v>
      </c>
      <c r="L380" s="4">
        <f t="shared" si="256"/>
        <v>-1.6807118316381174E-2</v>
      </c>
      <c r="M380" s="4">
        <f t="shared" si="256"/>
        <v>0</v>
      </c>
      <c r="N380" s="4">
        <f t="shared" si="256"/>
        <v>0</v>
      </c>
      <c r="O380" s="4">
        <f t="shared" si="256"/>
        <v>8.010723746078979E-3</v>
      </c>
      <c r="P380" s="4">
        <f t="shared" si="256"/>
        <v>-4.280043219777401E-3</v>
      </c>
      <c r="Q380" s="4">
        <f t="shared" si="256"/>
        <v>-2.081888330024091E-3</v>
      </c>
      <c r="R380" s="4">
        <f t="shared" si="256"/>
        <v>-2.2338058432406216E-3</v>
      </c>
      <c r="S380" s="4">
        <f t="shared" si="256"/>
        <v>-6.3031833161574782E-4</v>
      </c>
      <c r="T380" s="4">
        <f t="shared" si="256"/>
        <v>1.04167608582558E-2</v>
      </c>
      <c r="U380" s="4">
        <f t="shared" si="256"/>
        <v>1.3500687218902524E-2</v>
      </c>
      <c r="V380" s="4">
        <f t="shared" si="256"/>
        <v>-5.4187324708177137E-3</v>
      </c>
      <c r="W380" s="4">
        <f t="shared" si="256"/>
        <v>4.6067866928448256E-3</v>
      </c>
      <c r="X380" s="4">
        <f t="shared" si="256"/>
        <v>0</v>
      </c>
      <c r="Y380" s="4">
        <f t="shared" si="256"/>
        <v>6.4412461028570747E-3</v>
      </c>
      <c r="Z380" s="4">
        <f t="shared" si="256"/>
        <v>1.9627091678486889E-3</v>
      </c>
      <c r="AA380" s="4">
        <f t="shared" si="256"/>
        <v>3.3112613036560051E-3</v>
      </c>
      <c r="AB380" s="4">
        <f t="shared" si="256"/>
        <v>1.1495580662288033E-2</v>
      </c>
      <c r="AC380" s="4">
        <f t="shared" si="256"/>
        <v>1.3764627087232354E-3</v>
      </c>
      <c r="AD380" s="4">
        <f t="shared" si="256"/>
        <v>2.4038473113944595E-3</v>
      </c>
      <c r="AE380" s="4">
        <f t="shared" si="256"/>
        <v>9.2166551049240476E-3</v>
      </c>
      <c r="AF380" s="4">
        <f t="shared" si="256"/>
        <v>-5.1928900075829225E-3</v>
      </c>
      <c r="AG380" s="4">
        <f t="shared" si="256"/>
        <v>-4.1299101313335704E-3</v>
      </c>
      <c r="AH380" s="4">
        <f t="shared" si="256"/>
        <v>-1.5216842905812354E-3</v>
      </c>
      <c r="AI380" s="4">
        <f t="shared" si="256"/>
        <v>1.103144072157168E-3</v>
      </c>
      <c r="AJ380" s="4">
        <f t="shared" si="256"/>
        <v>7.9302556759775645E-3</v>
      </c>
      <c r="AK380" s="4">
        <f t="shared" si="256"/>
        <v>-1.0160881483856224E-3</v>
      </c>
      <c r="AL380" s="4">
        <f t="shared" si="256"/>
        <v>-1.1716462968907467E-3</v>
      </c>
      <c r="AM380" s="4">
        <f t="shared" si="256"/>
        <v>2.933413661121109E-3</v>
      </c>
      <c r="AN380" s="4">
        <f t="shared" si="256"/>
        <v>1.0846998299460354E-2</v>
      </c>
      <c r="AO380" s="4">
        <f t="shared" si="256"/>
        <v>-2.9393260717144134E-3</v>
      </c>
      <c r="AP380" s="4">
        <f t="shared" si="256"/>
        <v>-3.1638444470572995E-3</v>
      </c>
      <c r="AQ380" s="4">
        <f t="shared" si="256"/>
        <v>2.5252538671939884E-3</v>
      </c>
      <c r="AR380" s="4">
        <f t="shared" si="256"/>
        <v>2.3019384805141258E-3</v>
      </c>
      <c r="AS380" s="4">
        <f t="shared" si="256"/>
        <v>-1.0711655594927772E-2</v>
      </c>
      <c r="AT380" s="4">
        <f t="shared" si="256"/>
        <v>7.7339524349968761E-4</v>
      </c>
      <c r="AU380" s="4">
        <f t="shared" si="256"/>
        <v>2.5434519858301475E-3</v>
      </c>
      <c r="AV380" s="4">
        <f t="shared" si="256"/>
        <v>1.5281436032628173E-3</v>
      </c>
      <c r="AW380" s="4">
        <f t="shared" si="256"/>
        <v>4.4510459242593017E-3</v>
      </c>
      <c r="AX380" s="4">
        <f t="shared" si="256"/>
        <v>-5.1966165792534267E-3</v>
      </c>
      <c r="AY380" s="4">
        <f t="shared" si="256"/>
        <v>-5.6232575543622319E-3</v>
      </c>
      <c r="AZ380" s="4">
        <f t="shared" si="256"/>
        <v>-2.9742957979264919E-3</v>
      </c>
      <c r="BA380" s="4">
        <f t="shared" si="256"/>
        <v>2.156605320709671E-2</v>
      </c>
      <c r="BB380" s="4">
        <f t="shared" si="256"/>
        <v>2.2522532043252746E-3</v>
      </c>
      <c r="BC380" s="4">
        <f t="shared" si="256"/>
        <v>3.434055419268086E-2</v>
      </c>
      <c r="BD380" s="4">
        <f t="shared" si="256"/>
        <v>9.8570598964352163E-2</v>
      </c>
      <c r="BE380" s="4">
        <f t="shared" si="256"/>
        <v>-1.0905233482262581E-2</v>
      </c>
      <c r="BF380" s="4">
        <f t="shared" si="256"/>
        <v>-2.6442577123516733E-2</v>
      </c>
      <c r="BG380" s="4">
        <f t="shared" si="256"/>
        <v>1.3047715392475455E-2</v>
      </c>
      <c r="BH380" s="4">
        <f t="shared" si="256"/>
        <v>2.9458096412072646E-2</v>
      </c>
      <c r="BI380" s="4">
        <f t="shared" si="256"/>
        <v>-4.2399831035880791E-4</v>
      </c>
      <c r="BJ380" s="4">
        <f t="shared" si="256"/>
        <v>-5.7158413839948637E-2</v>
      </c>
      <c r="BK380" s="4">
        <f t="shared" si="256"/>
        <v>3.1358241084208469E-2</v>
      </c>
      <c r="BL380" s="4">
        <f t="shared" si="256"/>
        <v>2.2594725329998681E-2</v>
      </c>
      <c r="BM380" s="4">
        <f t="shared" si="256"/>
        <v>8.6505729760088645E-3</v>
      </c>
      <c r="BN380" s="4">
        <f t="shared" si="256"/>
        <v>-4.2111485350127077E-2</v>
      </c>
      <c r="BO380" s="4">
        <f t="shared" ref="BO380:CX380" si="257">LN(BO127/BO126)</f>
        <v>6.3994059420596633E-2</v>
      </c>
      <c r="BP380" s="4">
        <f t="shared" si="257"/>
        <v>-3.8244697748746087E-2</v>
      </c>
      <c r="BQ380" s="4">
        <f t="shared" si="257"/>
        <v>2.5067275601669051E-2</v>
      </c>
      <c r="BR380" s="4">
        <f t="shared" si="257"/>
        <v>6.886205848395234E-2</v>
      </c>
      <c r="BS380" s="4">
        <f t="shared" si="257"/>
        <v>1.2048338516174355E-2</v>
      </c>
      <c r="BT380" s="4">
        <f t="shared" si="257"/>
        <v>1.7554138900462802E-2</v>
      </c>
      <c r="BU380" s="4">
        <f t="shared" si="257"/>
        <v>1.2754500263870509E-2</v>
      </c>
      <c r="BV380" s="4">
        <f t="shared" si="257"/>
        <v>-3.6489403841787282E-2</v>
      </c>
      <c r="BW380" s="4">
        <f t="shared" si="257"/>
        <v>2.7636185316253354E-2</v>
      </c>
      <c r="BX380" s="4">
        <f t="shared" si="257"/>
        <v>-2.4077058180269491E-3</v>
      </c>
      <c r="BY380" s="4">
        <f t="shared" si="257"/>
        <v>9.7561749453646558E-3</v>
      </c>
      <c r="BZ380" s="4">
        <f t="shared" si="257"/>
        <v>-1.4684551682921182E-2</v>
      </c>
      <c r="CA380" s="4">
        <f t="shared" si="257"/>
        <v>9.5555187768309166E-2</v>
      </c>
      <c r="CB380" s="4">
        <f t="shared" si="257"/>
        <v>2.1823015530508839E-2</v>
      </c>
      <c r="CC380" s="4">
        <f t="shared" si="257"/>
        <v>0.10778946997322963</v>
      </c>
      <c r="CD380" s="4">
        <f t="shared" si="257"/>
        <v>1.5681005562153075E-2</v>
      </c>
      <c r="CE380" s="4">
        <f t="shared" si="257"/>
        <v>8.3638752077553093E-3</v>
      </c>
      <c r="CF380" s="4">
        <f t="shared" si="257"/>
        <v>-4.2200354490376416E-2</v>
      </c>
      <c r="CG380" s="4">
        <f t="shared" si="257"/>
        <v>-1.0739044654565228E-2</v>
      </c>
      <c r="CH380" s="4">
        <f t="shared" si="257"/>
        <v>-2.3448318012522916E-2</v>
      </c>
      <c r="CI380" s="4">
        <f t="shared" si="257"/>
        <v>1.3072081567352921E-2</v>
      </c>
      <c r="CJ380" s="4">
        <f t="shared" si="257"/>
        <v>2.2513010850357368E-2</v>
      </c>
      <c r="CK380" s="4">
        <f t="shared" si="257"/>
        <v>5.3637483403756833E-2</v>
      </c>
      <c r="CL380" s="4">
        <f t="shared" si="257"/>
        <v>-2.2228392156356854E-2</v>
      </c>
      <c r="CM380" s="4">
        <f t="shared" si="257"/>
        <v>2.1301804976381237E-2</v>
      </c>
      <c r="CN380" s="4">
        <f t="shared" si="257"/>
        <v>3.7509848749651797E-2</v>
      </c>
      <c r="CO380" s="4">
        <f t="shared" si="257"/>
        <v>6.7865231171425761E-2</v>
      </c>
      <c r="CP380" s="4">
        <f t="shared" si="257"/>
        <v>-1.5337723983709946E-2</v>
      </c>
      <c r="CQ380" s="4">
        <f t="shared" si="257"/>
        <v>-1.7425416713859058E-2</v>
      </c>
      <c r="CR380" s="4">
        <f t="shared" si="257"/>
        <v>-8.1253361574432553E-2</v>
      </c>
      <c r="CS380" s="4">
        <f t="shared" si="257"/>
        <v>3.6042530575806968E-4</v>
      </c>
      <c r="CT380" s="4">
        <f t="shared" si="257"/>
        <v>-3.2401588365371777E-2</v>
      </c>
      <c r="CU380" s="4">
        <f t="shared" si="257"/>
        <v>-1.1544806128542773E-2</v>
      </c>
      <c r="CV380" s="4">
        <f t="shared" si="257"/>
        <v>0</v>
      </c>
      <c r="CW380" s="4">
        <f t="shared" si="257"/>
        <v>7.6923456231556449E-3</v>
      </c>
      <c r="CX380" s="4">
        <f t="shared" si="257"/>
        <v>5.0982526269858199E-2</v>
      </c>
    </row>
    <row r="381" spans="2:102" x14ac:dyDescent="0.75">
      <c r="B381" s="3">
        <f t="shared" si="141"/>
        <v>125</v>
      </c>
      <c r="C381" s="4">
        <f t="shared" ref="C381:BN381" si="258">LN(C128/C127)</f>
        <v>-9.0863825559573709E-3</v>
      </c>
      <c r="D381" s="4">
        <f t="shared" si="258"/>
        <v>5.2219439811516249E-3</v>
      </c>
      <c r="E381" s="4">
        <f t="shared" si="258"/>
        <v>-4.2918520815409204E-3</v>
      </c>
      <c r="F381" s="4">
        <f t="shared" si="258"/>
        <v>0</v>
      </c>
      <c r="G381" s="4">
        <f t="shared" si="258"/>
        <v>0</v>
      </c>
      <c r="H381" s="4">
        <f t="shared" si="258"/>
        <v>-8.4836139778153661E-3</v>
      </c>
      <c r="I381" s="4">
        <f t="shared" si="258"/>
        <v>1.2345680580409908E-3</v>
      </c>
      <c r="J381" s="4">
        <f t="shared" si="258"/>
        <v>-3.0529205034822964E-2</v>
      </c>
      <c r="K381" s="4">
        <f t="shared" si="258"/>
        <v>3.4482792789159236E-3</v>
      </c>
      <c r="L381" s="4">
        <f t="shared" si="258"/>
        <v>-1.0221554071538139E-2</v>
      </c>
      <c r="M381" s="4">
        <f t="shared" si="258"/>
        <v>6.0514374010086584E-4</v>
      </c>
      <c r="N381" s="4">
        <f t="shared" si="258"/>
        <v>0</v>
      </c>
      <c r="O381" s="4">
        <f t="shared" si="258"/>
        <v>-1.3306721857050613E-3</v>
      </c>
      <c r="P381" s="4">
        <f t="shared" si="258"/>
        <v>8.5418457129627732E-3</v>
      </c>
      <c r="Q381" s="4">
        <f t="shared" si="258"/>
        <v>2.7748890507592393E-3</v>
      </c>
      <c r="R381" s="4">
        <f t="shared" si="258"/>
        <v>2.9773003012817018E-3</v>
      </c>
      <c r="S381" s="4">
        <f t="shared" si="258"/>
        <v>-9.46223063817829E-4</v>
      </c>
      <c r="T381" s="4">
        <f t="shared" si="258"/>
        <v>-1.5955328474571032E-3</v>
      </c>
      <c r="U381" s="4">
        <f t="shared" si="258"/>
        <v>-3.8387763071656015E-3</v>
      </c>
      <c r="V381" s="4">
        <f t="shared" si="258"/>
        <v>-1.9777509536875338E-3</v>
      </c>
      <c r="W381" s="4">
        <f t="shared" si="258"/>
        <v>9.1503906434340296E-3</v>
      </c>
      <c r="X381" s="4">
        <f t="shared" si="258"/>
        <v>0</v>
      </c>
      <c r="Y381" s="4">
        <f t="shared" si="258"/>
        <v>-2.1087561620096392E-2</v>
      </c>
      <c r="Z381" s="4">
        <f t="shared" si="258"/>
        <v>1.9588644853331932E-3</v>
      </c>
      <c r="AA381" s="4">
        <f t="shared" si="258"/>
        <v>1.6515280384729392E-3</v>
      </c>
      <c r="AB381" s="4">
        <f t="shared" si="258"/>
        <v>-7.0907492088145641E-3</v>
      </c>
      <c r="AC381" s="4">
        <f t="shared" si="258"/>
        <v>2.7472544751389236E-3</v>
      </c>
      <c r="AD381" s="4">
        <f t="shared" si="258"/>
        <v>1.1997601919040951E-3</v>
      </c>
      <c r="AE381" s="4">
        <f t="shared" si="258"/>
        <v>-1.09015754698436E-2</v>
      </c>
      <c r="AF381" s="4">
        <f t="shared" si="258"/>
        <v>-9.340624608584867E-3</v>
      </c>
      <c r="AG381" s="4">
        <f t="shared" si="258"/>
        <v>-4.1470370460893087E-3</v>
      </c>
      <c r="AH381" s="4">
        <f t="shared" si="258"/>
        <v>-1.4315172880763833E-2</v>
      </c>
      <c r="AI381" s="4">
        <f t="shared" si="258"/>
        <v>-2.6817249511176644E-2</v>
      </c>
      <c r="AJ381" s="4">
        <f t="shared" si="258"/>
        <v>-6.339165443735654E-3</v>
      </c>
      <c r="AK381" s="4">
        <f t="shared" si="258"/>
        <v>2.8726090102809312E-2</v>
      </c>
      <c r="AL381" s="4">
        <f t="shared" si="258"/>
        <v>2.3419214450813458E-3</v>
      </c>
      <c r="AM381" s="4">
        <f t="shared" si="258"/>
        <v>-5.8599474281629182E-4</v>
      </c>
      <c r="AN381" s="4">
        <f t="shared" si="258"/>
        <v>-9.1705519722080527E-3</v>
      </c>
      <c r="AO381" s="4">
        <f t="shared" si="258"/>
        <v>4.1963972617654922E-3</v>
      </c>
      <c r="AP381" s="4">
        <f t="shared" si="258"/>
        <v>-4.992068456550528E-3</v>
      </c>
      <c r="AQ381" s="4">
        <f t="shared" si="258"/>
        <v>3.7759642095351359E-3</v>
      </c>
      <c r="AR381" s="4">
        <f t="shared" si="258"/>
        <v>-1.2726743315188882E-2</v>
      </c>
      <c r="AS381" s="4">
        <f t="shared" si="258"/>
        <v>-5.1413995004187642E-3</v>
      </c>
      <c r="AT381" s="4">
        <f t="shared" si="258"/>
        <v>-5.8150968285191245E-3</v>
      </c>
      <c r="AU381" s="4">
        <f t="shared" si="258"/>
        <v>5.3483589841348683E-3</v>
      </c>
      <c r="AV381" s="4">
        <f t="shared" si="258"/>
        <v>6.4265399601826714E-3</v>
      </c>
      <c r="AW381" s="4">
        <f t="shared" si="258"/>
        <v>-2.0640876382239635E-2</v>
      </c>
      <c r="AX381" s="4">
        <f t="shared" si="258"/>
        <v>-3.479474630811049E-3</v>
      </c>
      <c r="AY381" s="4">
        <f t="shared" si="258"/>
        <v>-1.6788913162501775E-2</v>
      </c>
      <c r="AZ381" s="4">
        <f t="shared" si="258"/>
        <v>2.5499376332727051E-3</v>
      </c>
      <c r="BA381" s="4">
        <f t="shared" si="258"/>
        <v>6.3979176846585856E-2</v>
      </c>
      <c r="BB381" s="4">
        <f t="shared" si="258"/>
        <v>9.4389416528878084E-2</v>
      </c>
      <c r="BC381" s="4">
        <f t="shared" si="258"/>
        <v>3.2129090815060525E-2</v>
      </c>
      <c r="BD381" s="4">
        <f t="shared" si="258"/>
        <v>-3.7012705964918839E-2</v>
      </c>
      <c r="BE381" s="4">
        <f t="shared" si="258"/>
        <v>6.4230085418270078E-2</v>
      </c>
      <c r="BF381" s="4">
        <f t="shared" si="258"/>
        <v>1.0712373814988586E-3</v>
      </c>
      <c r="BG381" s="4">
        <f t="shared" si="258"/>
        <v>7.9926647440353004E-3</v>
      </c>
      <c r="BH381" s="4">
        <f t="shared" si="258"/>
        <v>-1.7329384965457845E-2</v>
      </c>
      <c r="BI381" s="4">
        <f t="shared" si="258"/>
        <v>6.0874054358697381E-2</v>
      </c>
      <c r="BJ381" s="4">
        <f t="shared" si="258"/>
        <v>1.9418085857101516E-2</v>
      </c>
      <c r="BK381" s="4">
        <f t="shared" si="258"/>
        <v>2.4515428052212032E-2</v>
      </c>
      <c r="BL381" s="4">
        <f t="shared" si="258"/>
        <v>1.7857147602347531E-3</v>
      </c>
      <c r="BM381" s="4">
        <f t="shared" si="258"/>
        <v>3.7197864226863983E-2</v>
      </c>
      <c r="BN381" s="4">
        <f t="shared" si="258"/>
        <v>8.2521023688003653E-2</v>
      </c>
      <c r="BO381" s="4">
        <f t="shared" ref="BO381:CX381" si="259">LN(BO128/BO127)</f>
        <v>-2.8266989225888873E-2</v>
      </c>
      <c r="BP381" s="4">
        <f t="shared" si="259"/>
        <v>4.9930223978391045E-2</v>
      </c>
      <c r="BQ381" s="4">
        <f t="shared" si="259"/>
        <v>-3.0425627337288489E-2</v>
      </c>
      <c r="BR381" s="4">
        <f t="shared" si="259"/>
        <v>-1.1049836186584935E-2</v>
      </c>
      <c r="BS381" s="4">
        <f t="shared" si="259"/>
        <v>3.433392658471715E-2</v>
      </c>
      <c r="BT381" s="4">
        <f t="shared" si="259"/>
        <v>3.6354421467492876E-2</v>
      </c>
      <c r="BU381" s="4">
        <f t="shared" si="259"/>
        <v>-8.4983479004931695E-2</v>
      </c>
      <c r="BV381" s="4">
        <f t="shared" si="259"/>
        <v>3.7803464477656139E-2</v>
      </c>
      <c r="BW381" s="4">
        <f t="shared" si="259"/>
        <v>-2.359305312389701E-2</v>
      </c>
      <c r="BX381" s="4">
        <f t="shared" si="259"/>
        <v>8.4017297582375042E-3</v>
      </c>
      <c r="BY381" s="4">
        <f t="shared" si="259"/>
        <v>2.2400936689166713E-2</v>
      </c>
      <c r="BZ381" s="4">
        <f t="shared" si="259"/>
        <v>-9.6619109117368589E-3</v>
      </c>
      <c r="CA381" s="4">
        <f t="shared" si="259"/>
        <v>1.7003081475934594E-2</v>
      </c>
      <c r="CB381" s="4">
        <f t="shared" si="259"/>
        <v>3.7705404218872705E-3</v>
      </c>
      <c r="CC381" s="4">
        <f t="shared" si="259"/>
        <v>-4.6478427811801483E-2</v>
      </c>
      <c r="CD381" s="4">
        <f t="shared" si="259"/>
        <v>-5.8240619980949107E-2</v>
      </c>
      <c r="CE381" s="4">
        <f t="shared" si="259"/>
        <v>-9.4142954724071859E-3</v>
      </c>
      <c r="CF381" s="4">
        <f t="shared" si="259"/>
        <v>2.5869379978417095E-2</v>
      </c>
      <c r="CG381" s="4">
        <f t="shared" si="259"/>
        <v>-1.033600933066206E-2</v>
      </c>
      <c r="CH381" s="4">
        <f t="shared" si="259"/>
        <v>5.3562298260305681E-2</v>
      </c>
      <c r="CI381" s="4">
        <f t="shared" si="259"/>
        <v>2.5642430613337652E-2</v>
      </c>
      <c r="CJ381" s="4">
        <f t="shared" si="259"/>
        <v>-4.2492981786577677E-3</v>
      </c>
      <c r="CK381" s="4">
        <f t="shared" si="259"/>
        <v>5.0906372347513655E-2</v>
      </c>
      <c r="CL381" s="4">
        <f t="shared" si="259"/>
        <v>-4.3134502537193536E-3</v>
      </c>
      <c r="CM381" s="4">
        <f t="shared" si="259"/>
        <v>-9.4478630775243766E-3</v>
      </c>
      <c r="CN381" s="4">
        <f t="shared" si="259"/>
        <v>3.2016213898958347E-2</v>
      </c>
      <c r="CO381" s="4">
        <f t="shared" si="259"/>
        <v>-1.8394142155974503E-2</v>
      </c>
      <c r="CP381" s="4">
        <f t="shared" si="259"/>
        <v>5.4636488963443634E-2</v>
      </c>
      <c r="CQ381" s="4">
        <f t="shared" si="259"/>
        <v>1.9512201312617493E-3</v>
      </c>
      <c r="CR381" s="4">
        <f t="shared" si="259"/>
        <v>5.1785299317524569E-2</v>
      </c>
      <c r="CS381" s="4">
        <f t="shared" si="259"/>
        <v>7.5390771731659138E-3</v>
      </c>
      <c r="CT381" s="4">
        <f t="shared" si="259"/>
        <v>1.6332021308474335E-2</v>
      </c>
      <c r="CU381" s="4">
        <f t="shared" si="259"/>
        <v>-1.7807405883984863E-2</v>
      </c>
      <c r="CV381" s="4">
        <f t="shared" si="259"/>
        <v>-6.0606246116910699E-3</v>
      </c>
      <c r="CW381" s="4">
        <f t="shared" si="259"/>
        <v>7.7386663615420195E-2</v>
      </c>
      <c r="CX381" s="4">
        <f t="shared" si="259"/>
        <v>3.671910096288037E-2</v>
      </c>
    </row>
    <row r="382" spans="2:102" x14ac:dyDescent="0.75">
      <c r="B382" s="3">
        <f t="shared" si="141"/>
        <v>126</v>
      </c>
      <c r="C382" s="4">
        <f t="shared" ref="C382:BN382" si="260">LN(C129/C128)</f>
        <v>1.009090298196294E-2</v>
      </c>
      <c r="D382" s="4">
        <f t="shared" si="260"/>
        <v>0</v>
      </c>
      <c r="E382" s="4">
        <f t="shared" si="260"/>
        <v>3.2206147000421572E-3</v>
      </c>
      <c r="F382" s="4">
        <f t="shared" si="260"/>
        <v>0</v>
      </c>
      <c r="G382" s="4">
        <f t="shared" si="260"/>
        <v>0</v>
      </c>
      <c r="H382" s="4">
        <f t="shared" si="260"/>
        <v>1.0593319401665021E-2</v>
      </c>
      <c r="I382" s="4">
        <f t="shared" si="260"/>
        <v>7.3755712347888316E-3</v>
      </c>
      <c r="J382" s="4">
        <f t="shared" si="260"/>
        <v>1.6857117066422806E-2</v>
      </c>
      <c r="K382" s="4">
        <f t="shared" si="260"/>
        <v>1.0274062976185284E-2</v>
      </c>
      <c r="L382" s="4">
        <f t="shared" si="260"/>
        <v>6.8259650703998906E-3</v>
      </c>
      <c r="M382" s="4">
        <f t="shared" si="260"/>
        <v>0</v>
      </c>
      <c r="N382" s="4">
        <f t="shared" si="260"/>
        <v>0</v>
      </c>
      <c r="O382" s="4">
        <f t="shared" si="260"/>
        <v>3.9867162438213827E-3</v>
      </c>
      <c r="P382" s="4">
        <f t="shared" si="260"/>
        <v>-1.2158056208898781E-3</v>
      </c>
      <c r="Q382" s="4">
        <f t="shared" si="260"/>
        <v>0</v>
      </c>
      <c r="R382" s="4">
        <f t="shared" si="260"/>
        <v>-4.8426244757879032E-3</v>
      </c>
      <c r="S382" s="4">
        <f t="shared" si="260"/>
        <v>3.4651160833018549E-3</v>
      </c>
      <c r="T382" s="4">
        <f t="shared" si="260"/>
        <v>9.5352331510000048E-3</v>
      </c>
      <c r="U382" s="4">
        <f t="shared" si="260"/>
        <v>5.7526524894498414E-3</v>
      </c>
      <c r="V382" s="4">
        <f t="shared" si="260"/>
        <v>-9.1983246433623954E-3</v>
      </c>
      <c r="W382" s="4">
        <f t="shared" si="260"/>
        <v>-3.2583932380591749E-3</v>
      </c>
      <c r="X382" s="4">
        <f t="shared" si="260"/>
        <v>0</v>
      </c>
      <c r="Y382" s="4">
        <f t="shared" si="260"/>
        <v>-8.23049913651548E-3</v>
      </c>
      <c r="Z382" s="4">
        <f t="shared" si="260"/>
        <v>1.9550348358032951E-3</v>
      </c>
      <c r="AA382" s="4">
        <f t="shared" si="260"/>
        <v>0</v>
      </c>
      <c r="AB382" s="4">
        <f t="shared" si="260"/>
        <v>-1.4661223696478725E-3</v>
      </c>
      <c r="AC382" s="4">
        <f t="shared" si="260"/>
        <v>2.7397277411202693E-3</v>
      </c>
      <c r="AD382" s="4">
        <f t="shared" si="260"/>
        <v>5.9934074314300521E-4</v>
      </c>
      <c r="AE382" s="4">
        <f t="shared" si="260"/>
        <v>-2.5327155792839403E-3</v>
      </c>
      <c r="AF382" s="4">
        <f t="shared" si="260"/>
        <v>-9.4286951569556837E-3</v>
      </c>
      <c r="AG382" s="4">
        <f t="shared" si="260"/>
        <v>-4.1643066047033989E-3</v>
      </c>
      <c r="AH382" s="4">
        <f t="shared" si="260"/>
        <v>-1.0303967938965219E-3</v>
      </c>
      <c r="AI382" s="4">
        <f t="shared" si="260"/>
        <v>-6.818208231776984E-3</v>
      </c>
      <c r="AJ382" s="4">
        <f t="shared" si="260"/>
        <v>-4.7808856003420082E-3</v>
      </c>
      <c r="AK382" s="4">
        <f t="shared" si="260"/>
        <v>-5.6133546768334852E-3</v>
      </c>
      <c r="AL382" s="4">
        <f t="shared" si="260"/>
        <v>-2.3419214450812551E-3</v>
      </c>
      <c r="AM382" s="4">
        <f t="shared" si="260"/>
        <v>1.1716462968907578E-3</v>
      </c>
      <c r="AN382" s="4">
        <f t="shared" si="260"/>
        <v>6.6778211426054479E-3</v>
      </c>
      <c r="AO382" s="4">
        <f t="shared" si="260"/>
        <v>-2.0959974137505825E-3</v>
      </c>
      <c r="AP382" s="4">
        <f t="shared" si="260"/>
        <v>4.53927243341913E-3</v>
      </c>
      <c r="AQ382" s="4">
        <f t="shared" si="260"/>
        <v>-7.5662403833158132E-3</v>
      </c>
      <c r="AR382" s="4">
        <f t="shared" si="260"/>
        <v>1.2918332548460091E-2</v>
      </c>
      <c r="AS382" s="4">
        <f t="shared" si="260"/>
        <v>3.6017533148258577E-3</v>
      </c>
      <c r="AT382" s="4">
        <f t="shared" si="260"/>
        <v>1.1596573714940611E-2</v>
      </c>
      <c r="AU382" s="4">
        <f t="shared" si="260"/>
        <v>5.5991187710503071E-3</v>
      </c>
      <c r="AV382" s="4">
        <f t="shared" si="260"/>
        <v>2.5254664487708769E-3</v>
      </c>
      <c r="AW382" s="4">
        <f t="shared" si="260"/>
        <v>4.0720967211259635E-3</v>
      </c>
      <c r="AX382" s="4">
        <f t="shared" si="260"/>
        <v>-1.4040244679797663E-2</v>
      </c>
      <c r="AY382" s="4">
        <f t="shared" si="260"/>
        <v>8.1588703882868874E-3</v>
      </c>
      <c r="AZ382" s="4">
        <f t="shared" si="260"/>
        <v>5.9246893576996558E-3</v>
      </c>
      <c r="BA382" s="4">
        <f t="shared" si="260"/>
        <v>-4.0848893956713615E-2</v>
      </c>
      <c r="BB382" s="4">
        <f t="shared" si="260"/>
        <v>3.3218957792522374E-2</v>
      </c>
      <c r="BC382" s="4">
        <f t="shared" si="260"/>
        <v>-3.2129090815060622E-2</v>
      </c>
      <c r="BD382" s="4">
        <f t="shared" si="260"/>
        <v>3.8525565557549116E-2</v>
      </c>
      <c r="BE382" s="4">
        <f t="shared" si="260"/>
        <v>-4.468548934529961E-2</v>
      </c>
      <c r="BF382" s="4">
        <f t="shared" si="260"/>
        <v>-1.076436658715843E-2</v>
      </c>
      <c r="BG382" s="4">
        <f t="shared" si="260"/>
        <v>-3.48945060074266E-2</v>
      </c>
      <c r="BH382" s="4">
        <f t="shared" si="260"/>
        <v>-3.0184146068078619E-3</v>
      </c>
      <c r="BI382" s="4">
        <f t="shared" si="260"/>
        <v>-2.9973892369955912E-2</v>
      </c>
      <c r="BJ382" s="4">
        <f t="shared" si="260"/>
        <v>-3.9220713153281385E-2</v>
      </c>
      <c r="BK382" s="4">
        <f t="shared" si="260"/>
        <v>1.4076478764340346E-2</v>
      </c>
      <c r="BL382" s="4">
        <f t="shared" si="260"/>
        <v>-1.3471240989879825E-2</v>
      </c>
      <c r="BM382" s="4">
        <f t="shared" si="260"/>
        <v>-5.8086352174219473E-2</v>
      </c>
      <c r="BN382" s="4">
        <f t="shared" si="260"/>
        <v>-8.6711391986630013E-2</v>
      </c>
      <c r="BO382" s="4">
        <f t="shared" ref="BO382:CX382" si="261">LN(BO129/BO128)</f>
        <v>-0.17630902081589703</v>
      </c>
      <c r="BP382" s="4">
        <f t="shared" si="261"/>
        <v>-4.0579992229360151E-2</v>
      </c>
      <c r="BQ382" s="4">
        <f t="shared" si="261"/>
        <v>2.4545179160393189E-2</v>
      </c>
      <c r="BR382" s="4">
        <f t="shared" si="261"/>
        <v>2.7999394500358189E-2</v>
      </c>
      <c r="BS382" s="4">
        <f t="shared" si="261"/>
        <v>-1.6529301951210582E-2</v>
      </c>
      <c r="BT382" s="4">
        <f t="shared" si="261"/>
        <v>-5.9955441982848669E-2</v>
      </c>
      <c r="BU382" s="4">
        <f t="shared" si="261"/>
        <v>8.7996436993762334E-2</v>
      </c>
      <c r="BV382" s="4">
        <f t="shared" si="261"/>
        <v>2.0471876603646754E-2</v>
      </c>
      <c r="BW382" s="4">
        <f t="shared" si="261"/>
        <v>5.365539364631685E-3</v>
      </c>
      <c r="BX382" s="4">
        <f t="shared" si="261"/>
        <v>3.5613233322821902E-2</v>
      </c>
      <c r="BY382" s="4">
        <f t="shared" si="261"/>
        <v>-1.4878064026179225E-2</v>
      </c>
      <c r="BZ382" s="4">
        <f t="shared" si="261"/>
        <v>-1.2021181576216868E-2</v>
      </c>
      <c r="CA382" s="4">
        <f t="shared" si="261"/>
        <v>-8.6486028934468731E-2</v>
      </c>
      <c r="CB382" s="4">
        <f t="shared" si="261"/>
        <v>9.0982698792617927E-3</v>
      </c>
      <c r="CC382" s="4">
        <f t="shared" si="261"/>
        <v>8.5447177750378925E-2</v>
      </c>
      <c r="CD382" s="4">
        <f t="shared" si="261"/>
        <v>-1.358511459030648E-2</v>
      </c>
      <c r="CE382" s="4">
        <f t="shared" si="261"/>
        <v>1.4606415132364903E-2</v>
      </c>
      <c r="CF382" s="4">
        <f t="shared" si="261"/>
        <v>-1.6602109261096648E-2</v>
      </c>
      <c r="CG382" s="4">
        <f t="shared" si="261"/>
        <v>5.4094561976487952E-2</v>
      </c>
      <c r="CH382" s="4">
        <f t="shared" si="261"/>
        <v>-3.8531955186204628E-2</v>
      </c>
      <c r="CI382" s="4">
        <f t="shared" si="261"/>
        <v>-4.6640577453111128E-2</v>
      </c>
      <c r="CJ382" s="4">
        <f t="shared" si="261"/>
        <v>-3.760385206381104E-2</v>
      </c>
      <c r="CK382" s="4">
        <f t="shared" si="261"/>
        <v>-0.1070981355563671</v>
      </c>
      <c r="CL382" s="4">
        <f t="shared" si="261"/>
        <v>-1.0622987391287354E-2</v>
      </c>
      <c r="CM382" s="4">
        <f t="shared" si="261"/>
        <v>-3.4974422271830188E-2</v>
      </c>
      <c r="CN382" s="4">
        <f t="shared" si="261"/>
        <v>-3.1160415815062369E-2</v>
      </c>
      <c r="CO382" s="4">
        <f t="shared" si="261"/>
        <v>8.0804032415296129E-2</v>
      </c>
      <c r="CP382" s="4">
        <f t="shared" si="261"/>
        <v>-4.2856583218042588E-2</v>
      </c>
      <c r="CQ382" s="4">
        <f t="shared" si="261"/>
        <v>-9.7513415820631828E-4</v>
      </c>
      <c r="CR382" s="4">
        <f t="shared" si="261"/>
        <v>1.6222835506887384E-2</v>
      </c>
      <c r="CS382" s="4">
        <f t="shared" si="261"/>
        <v>2.857144800779744E-3</v>
      </c>
      <c r="CT382" s="4">
        <f t="shared" si="261"/>
        <v>-1.9503606586767749E-2</v>
      </c>
      <c r="CU382" s="4">
        <f t="shared" si="261"/>
        <v>-2.4893578409126559E-2</v>
      </c>
      <c r="CV382" s="4">
        <f t="shared" si="261"/>
        <v>-3.044142381228244E-3</v>
      </c>
      <c r="CW382" s="4">
        <f t="shared" si="261"/>
        <v>-6.5957967791797287E-2</v>
      </c>
      <c r="CX382" s="4">
        <f t="shared" si="261"/>
        <v>-9.4921696733215927E-4</v>
      </c>
    </row>
    <row r="383" spans="2:102" x14ac:dyDescent="0.75">
      <c r="B383" s="3">
        <f t="shared" si="141"/>
        <v>127</v>
      </c>
      <c r="C383" s="4">
        <f t="shared" ref="C383:BN383" si="262">LN(C130/C129)</f>
        <v>0</v>
      </c>
      <c r="D383" s="4">
        <f t="shared" si="262"/>
        <v>3.8986404156573229E-3</v>
      </c>
      <c r="E383" s="4">
        <f t="shared" si="262"/>
        <v>-1.6090108057007738E-3</v>
      </c>
      <c r="F383" s="4">
        <f t="shared" si="262"/>
        <v>1.8692133012152546E-2</v>
      </c>
      <c r="G383" s="4">
        <f t="shared" si="262"/>
        <v>0</v>
      </c>
      <c r="H383" s="4">
        <f t="shared" si="262"/>
        <v>1.2565610360364474E-2</v>
      </c>
      <c r="I383" s="4">
        <f t="shared" si="262"/>
        <v>-1.225490349451269E-3</v>
      </c>
      <c r="J383" s="4">
        <f t="shared" si="262"/>
        <v>-8.8889474172460393E-3</v>
      </c>
      <c r="K383" s="4">
        <f t="shared" si="262"/>
        <v>-5.6802046400856326E-4</v>
      </c>
      <c r="L383" s="4">
        <f t="shared" si="262"/>
        <v>0</v>
      </c>
      <c r="M383" s="4">
        <f t="shared" si="262"/>
        <v>-1.2106539008961388E-3</v>
      </c>
      <c r="N383" s="4">
        <f t="shared" si="262"/>
        <v>0</v>
      </c>
      <c r="O383" s="4">
        <f t="shared" si="262"/>
        <v>-7.98939003347875E-3</v>
      </c>
      <c r="P383" s="4">
        <f t="shared" si="262"/>
        <v>1.2158056208899498E-3</v>
      </c>
      <c r="Q383" s="4">
        <f t="shared" si="262"/>
        <v>7.5914788322665851E-3</v>
      </c>
      <c r="R383" s="4">
        <f t="shared" si="262"/>
        <v>7.4654725378456299E-4</v>
      </c>
      <c r="S383" s="4">
        <f t="shared" si="262"/>
        <v>-1.8885746878682475E-3</v>
      </c>
      <c r="T383" s="4">
        <f t="shared" si="262"/>
        <v>5.5205187521545438E-3</v>
      </c>
      <c r="U383" s="4">
        <f t="shared" si="262"/>
        <v>-1.9138761822842757E-3</v>
      </c>
      <c r="V383" s="4">
        <f t="shared" si="262"/>
        <v>1.4973798655037813E-3</v>
      </c>
      <c r="W383" s="4">
        <f t="shared" si="262"/>
        <v>-1.1818916303142527E-2</v>
      </c>
      <c r="X383" s="4">
        <f t="shared" si="262"/>
        <v>0</v>
      </c>
      <c r="Y383" s="4">
        <f t="shared" si="262"/>
        <v>-4.9710127220204976E-3</v>
      </c>
      <c r="Z383" s="4">
        <f t="shared" si="262"/>
        <v>-1.6740912880890801E-2</v>
      </c>
      <c r="AA383" s="4">
        <f t="shared" si="262"/>
        <v>1.6488049901838859E-3</v>
      </c>
      <c r="AB383" s="4">
        <f t="shared" si="262"/>
        <v>-3.3592305366164114E-3</v>
      </c>
      <c r="AC383" s="4">
        <f t="shared" si="262"/>
        <v>0</v>
      </c>
      <c r="AD383" s="4">
        <f t="shared" si="262"/>
        <v>1.1976049335585891E-3</v>
      </c>
      <c r="AE383" s="4">
        <f t="shared" si="262"/>
        <v>-2.5391465186762985E-3</v>
      </c>
      <c r="AF383" s="4">
        <f t="shared" si="262"/>
        <v>3.40458055357468E-3</v>
      </c>
      <c r="AG383" s="4">
        <f t="shared" si="262"/>
        <v>-1.1387361260884901E-3</v>
      </c>
      <c r="AH383" s="4">
        <f t="shared" si="262"/>
        <v>-7.2426596993028121E-3</v>
      </c>
      <c r="AI383" s="4">
        <f t="shared" si="262"/>
        <v>-1.7251721708489934E-2</v>
      </c>
      <c r="AJ383" s="4">
        <f t="shared" si="262"/>
        <v>9.5390230467589099E-3</v>
      </c>
      <c r="AK383" s="4">
        <f t="shared" si="262"/>
        <v>1.6542600960264681E-3</v>
      </c>
      <c r="AL383" s="4">
        <f t="shared" si="262"/>
        <v>1.1716462968907578E-3</v>
      </c>
      <c r="AM383" s="4">
        <f t="shared" si="262"/>
        <v>1.7548995436784732E-3</v>
      </c>
      <c r="AN383" s="4">
        <f t="shared" si="262"/>
        <v>-1.0874218404370936E-2</v>
      </c>
      <c r="AO383" s="4">
        <f t="shared" si="262"/>
        <v>4.195510864984139E-4</v>
      </c>
      <c r="AP383" s="4">
        <f t="shared" si="262"/>
        <v>4.5187605133263798E-3</v>
      </c>
      <c r="AQ383" s="4">
        <f t="shared" si="262"/>
        <v>6.3091691932647556E-3</v>
      </c>
      <c r="AR383" s="4">
        <f t="shared" si="262"/>
        <v>-1.9175461292718174E-3</v>
      </c>
      <c r="AS383" s="4">
        <f t="shared" si="262"/>
        <v>5.1347883028080954E-4</v>
      </c>
      <c r="AT383" s="4">
        <f t="shared" si="262"/>
        <v>1.6640003839536028E-3</v>
      </c>
      <c r="AU383" s="4">
        <f t="shared" si="262"/>
        <v>8.893888531516729E-3</v>
      </c>
      <c r="AV383" s="4">
        <f t="shared" si="262"/>
        <v>-4.0438134296285431E-3</v>
      </c>
      <c r="AW383" s="4">
        <f t="shared" si="262"/>
        <v>5.703152183516331E-3</v>
      </c>
      <c r="AX383" s="4">
        <f t="shared" si="262"/>
        <v>1.2295956778968995E-2</v>
      </c>
      <c r="AY383" s="4">
        <f t="shared" si="262"/>
        <v>1.8941962097112535E-3</v>
      </c>
      <c r="AZ383" s="4">
        <f t="shared" si="262"/>
        <v>-5.5003311930457103E-3</v>
      </c>
      <c r="BA383" s="4">
        <f t="shared" si="262"/>
        <v>6.7602081877631892E-2</v>
      </c>
      <c r="BB383" s="4">
        <f t="shared" si="262"/>
        <v>-4.0409538337876666E-2</v>
      </c>
      <c r="BC383" s="4">
        <f t="shared" si="262"/>
        <v>-2.8629516397166627E-2</v>
      </c>
      <c r="BD383" s="4">
        <f t="shared" si="262"/>
        <v>-3.6955706522429244E-2</v>
      </c>
      <c r="BE383" s="4">
        <f t="shared" si="262"/>
        <v>2.5479085300984753E-2</v>
      </c>
      <c r="BF383" s="4">
        <f t="shared" si="262"/>
        <v>1.5037877364540502E-2</v>
      </c>
      <c r="BG383" s="4">
        <f t="shared" si="262"/>
        <v>5.6908152317547952E-3</v>
      </c>
      <c r="BH383" s="4">
        <f t="shared" si="262"/>
        <v>3.095485246798781E-2</v>
      </c>
      <c r="BI383" s="4">
        <f t="shared" si="262"/>
        <v>-9.0872166013568692E-3</v>
      </c>
      <c r="BJ383" s="4">
        <f t="shared" si="262"/>
        <v>9.5310179804324935E-2</v>
      </c>
      <c r="BK383" s="4">
        <f t="shared" si="262"/>
        <v>-7.1200148063521443E-2</v>
      </c>
      <c r="BL383" s="4">
        <f t="shared" si="262"/>
        <v>-2.8894465999715117E-2</v>
      </c>
      <c r="BM383" s="4">
        <f t="shared" si="262"/>
        <v>-7.9603050598966954E-2</v>
      </c>
      <c r="BN383" s="4">
        <f t="shared" si="262"/>
        <v>3.1879913460745257E-2</v>
      </c>
      <c r="BO383" s="4">
        <f t="shared" ref="BO383:CX383" si="263">LN(BO130/BO129)</f>
        <v>0.15885657086467087</v>
      </c>
      <c r="BP383" s="4">
        <f t="shared" si="263"/>
        <v>-5.2543126068055154E-2</v>
      </c>
      <c r="BQ383" s="4">
        <f t="shared" si="263"/>
        <v>1.0430342278872453E-2</v>
      </c>
      <c r="BR383" s="4">
        <f t="shared" si="263"/>
        <v>-4.6062794389001162E-2</v>
      </c>
      <c r="BS383" s="4">
        <f t="shared" si="263"/>
        <v>3.7522439323089775E-2</v>
      </c>
      <c r="BT383" s="4">
        <f t="shared" si="263"/>
        <v>4.1216154887985738E-2</v>
      </c>
      <c r="BU383" s="4">
        <f t="shared" si="263"/>
        <v>-6.9121812238854746E-2</v>
      </c>
      <c r="BV383" s="4">
        <f t="shared" si="263"/>
        <v>-6.9590394084188434E-2</v>
      </c>
      <c r="BW383" s="4">
        <f t="shared" si="263"/>
        <v>-1.8565934122535162E-2</v>
      </c>
      <c r="BX383" s="4">
        <f t="shared" si="263"/>
        <v>-8.376615037812922E-2</v>
      </c>
      <c r="BY383" s="4">
        <f t="shared" si="263"/>
        <v>-1.7279047608352176E-2</v>
      </c>
      <c r="BZ383" s="4">
        <f t="shared" si="263"/>
        <v>1.5004032408281858E-2</v>
      </c>
      <c r="CA383" s="4">
        <f t="shared" si="263"/>
        <v>-3.6832454162964048E-3</v>
      </c>
      <c r="CB383" s="4">
        <f t="shared" si="263"/>
        <v>4.7834266068940753E-3</v>
      </c>
      <c r="CC383" s="4">
        <f t="shared" si="263"/>
        <v>-0.17187650674619312</v>
      </c>
      <c r="CD383" s="4">
        <f t="shared" si="263"/>
        <v>9.8345083499478847E-2</v>
      </c>
      <c r="CE383" s="4">
        <f t="shared" si="263"/>
        <v>1.3374684967561867E-2</v>
      </c>
      <c r="CF383" s="4">
        <f t="shared" si="263"/>
        <v>-4.1081879072931054E-3</v>
      </c>
      <c r="CG383" s="4">
        <f t="shared" si="263"/>
        <v>-6.4181903855350031E-3</v>
      </c>
      <c r="CH383" s="4">
        <f t="shared" si="263"/>
        <v>2.4073872010974853E-2</v>
      </c>
      <c r="CI383" s="4">
        <f t="shared" si="263"/>
        <v>-3.5091319811270061E-2</v>
      </c>
      <c r="CJ383" s="4">
        <f t="shared" si="263"/>
        <v>-9.2541841259498152E-3</v>
      </c>
      <c r="CK383" s="4">
        <f t="shared" si="263"/>
        <v>-5.6424873990817016E-3</v>
      </c>
      <c r="CL383" s="4">
        <f t="shared" si="263"/>
        <v>-1.0737048000956794E-2</v>
      </c>
      <c r="CM383" s="4">
        <f t="shared" si="263"/>
        <v>5.7629112836636423E-2</v>
      </c>
      <c r="CN383" s="4">
        <f t="shared" si="263"/>
        <v>-3.0397477184371045E-2</v>
      </c>
      <c r="CO383" s="4">
        <f t="shared" si="263"/>
        <v>-0.13027512143074735</v>
      </c>
      <c r="CP383" s="4">
        <f t="shared" si="263"/>
        <v>-2.213732614585448E-2</v>
      </c>
      <c r="CQ383" s="4">
        <f t="shared" si="263"/>
        <v>5.3515087580051739E-3</v>
      </c>
      <c r="CR383" s="4">
        <f t="shared" si="263"/>
        <v>1.7772169745797668E-2</v>
      </c>
      <c r="CS383" s="4">
        <f t="shared" si="263"/>
        <v>-3.5669698969240977E-4</v>
      </c>
      <c r="CT383" s="4">
        <f t="shared" si="263"/>
        <v>1.2626430372811755E-2</v>
      </c>
      <c r="CU383" s="4">
        <f t="shared" si="263"/>
        <v>1.9679060786348731E-2</v>
      </c>
      <c r="CV383" s="4">
        <f t="shared" si="263"/>
        <v>5.0530808647216173E-2</v>
      </c>
      <c r="CW383" s="4">
        <f t="shared" si="263"/>
        <v>-1.5267472130788421E-2</v>
      </c>
      <c r="CX383" s="4">
        <f t="shared" si="263"/>
        <v>-4.4667619415413071E-2</v>
      </c>
    </row>
    <row r="384" spans="2:102" x14ac:dyDescent="0.75">
      <c r="B384" s="3">
        <f t="shared" si="141"/>
        <v>128</v>
      </c>
      <c r="C384" s="4">
        <f t="shared" ref="C384:BN384" si="264">LN(C131/C130)</f>
        <v>-3.0165935394257906E-3</v>
      </c>
      <c r="D384" s="4">
        <f t="shared" si="264"/>
        <v>0</v>
      </c>
      <c r="E384" s="4">
        <f t="shared" si="264"/>
        <v>-5.3821443162285878E-3</v>
      </c>
      <c r="F384" s="4">
        <f t="shared" si="264"/>
        <v>0</v>
      </c>
      <c r="G384" s="4">
        <f t="shared" si="264"/>
        <v>-8.2645098498934245E-3</v>
      </c>
      <c r="H384" s="4">
        <f t="shared" si="264"/>
        <v>-1.0411245084105038E-3</v>
      </c>
      <c r="I384" s="4">
        <f t="shared" si="264"/>
        <v>1.0975719938584908E-2</v>
      </c>
      <c r="J384" s="4">
        <f t="shared" si="264"/>
        <v>-1.801850550267825E-2</v>
      </c>
      <c r="K384" s="4">
        <f t="shared" si="264"/>
        <v>4.5351551653911425E-3</v>
      </c>
      <c r="L384" s="4">
        <f t="shared" si="264"/>
        <v>1.3513719166722855E-2</v>
      </c>
      <c r="M384" s="4">
        <f t="shared" si="264"/>
        <v>-3.0289262688047583E-4</v>
      </c>
      <c r="N384" s="4">
        <f t="shared" si="264"/>
        <v>0</v>
      </c>
      <c r="O384" s="4">
        <f t="shared" si="264"/>
        <v>4.0026737896574063E-3</v>
      </c>
      <c r="P384" s="4">
        <f t="shared" si="264"/>
        <v>2.4271856576111375E-3</v>
      </c>
      <c r="Q384" s="4">
        <f t="shared" si="264"/>
        <v>-2.0646944705717102E-3</v>
      </c>
      <c r="R384" s="4">
        <f t="shared" si="264"/>
        <v>-2.9895388483660483E-3</v>
      </c>
      <c r="S384" s="4">
        <f t="shared" si="264"/>
        <v>-3.151095031587441E-4</v>
      </c>
      <c r="T384" s="4">
        <f t="shared" si="264"/>
        <v>1.5717095573373426E-3</v>
      </c>
      <c r="U384" s="4">
        <f t="shared" si="264"/>
        <v>-3.8387763071656015E-3</v>
      </c>
      <c r="V384" s="4">
        <f t="shared" si="264"/>
        <v>2.2683418331711044E-2</v>
      </c>
      <c r="W384" s="4">
        <f t="shared" si="264"/>
        <v>9.8587719316680644E-3</v>
      </c>
      <c r="X384" s="4">
        <f t="shared" si="264"/>
        <v>0</v>
      </c>
      <c r="Y384" s="4">
        <f t="shared" si="264"/>
        <v>1.6597514183644708E-3</v>
      </c>
      <c r="Z384" s="4">
        <f t="shared" si="264"/>
        <v>1.2827013559754399E-2</v>
      </c>
      <c r="AA384" s="4">
        <f t="shared" si="264"/>
        <v>8.2034914528279004E-3</v>
      </c>
      <c r="AB384" s="4">
        <f t="shared" si="264"/>
        <v>-8.4477799119327575E-3</v>
      </c>
      <c r="AC384" s="4">
        <f t="shared" si="264"/>
        <v>-1.368925607341621E-3</v>
      </c>
      <c r="AD384" s="4">
        <f t="shared" si="264"/>
        <v>-3.5971261808497032E-3</v>
      </c>
      <c r="AE384" s="4">
        <f t="shared" si="264"/>
        <v>1.0118130165584466E-2</v>
      </c>
      <c r="AF384" s="4">
        <f t="shared" si="264"/>
        <v>-1.063032030175637E-2</v>
      </c>
      <c r="AG384" s="4">
        <f t="shared" si="264"/>
        <v>7.5930147915339349E-4</v>
      </c>
      <c r="AH384" s="4">
        <f t="shared" si="264"/>
        <v>-8.3420713173953474E-3</v>
      </c>
      <c r="AI384" s="4">
        <f t="shared" si="264"/>
        <v>-2.3228814161396385E-3</v>
      </c>
      <c r="AJ384" s="4">
        <f t="shared" si="264"/>
        <v>-6.34922767865878E-3</v>
      </c>
      <c r="AK384" s="4">
        <f t="shared" si="264"/>
        <v>-7.632358271534633E-3</v>
      </c>
      <c r="AL384" s="4">
        <f t="shared" si="264"/>
        <v>1.1702751481904663E-3</v>
      </c>
      <c r="AM384" s="4">
        <f t="shared" si="264"/>
        <v>0</v>
      </c>
      <c r="AN384" s="4">
        <f t="shared" si="264"/>
        <v>-2.5263171331111364E-3</v>
      </c>
      <c r="AO384" s="4">
        <f t="shared" si="264"/>
        <v>1.2575981535897908E-3</v>
      </c>
      <c r="AP384" s="4">
        <f t="shared" si="264"/>
        <v>4.9471654755564171E-3</v>
      </c>
      <c r="AQ384" s="4">
        <f t="shared" si="264"/>
        <v>0</v>
      </c>
      <c r="AR384" s="4">
        <f t="shared" si="264"/>
        <v>4.5959483426786032E-3</v>
      </c>
      <c r="AS384" s="4">
        <f t="shared" si="264"/>
        <v>3.0753484002474922E-3</v>
      </c>
      <c r="AT384" s="4">
        <f t="shared" si="264"/>
        <v>2.2994389283506975E-3</v>
      </c>
      <c r="AU384" s="4">
        <f t="shared" si="264"/>
        <v>2.7631960106960945E-3</v>
      </c>
      <c r="AV384" s="4">
        <f t="shared" si="264"/>
        <v>-1.0135136002710587E-3</v>
      </c>
      <c r="AW384" s="4">
        <f t="shared" si="264"/>
        <v>1.4964459436829359E-4</v>
      </c>
      <c r="AX384" s="4">
        <f t="shared" si="264"/>
        <v>1.1111225425070849E-2</v>
      </c>
      <c r="AY384" s="4">
        <f t="shared" si="264"/>
        <v>1.7419708872816232E-2</v>
      </c>
      <c r="AZ384" s="4">
        <f t="shared" si="264"/>
        <v>-2.123593917613591E-3</v>
      </c>
      <c r="BA384" s="4">
        <f t="shared" si="264"/>
        <v>-9.4870301706302937E-2</v>
      </c>
      <c r="BB384" s="4">
        <f t="shared" si="264"/>
        <v>8.5893914372809244E-2</v>
      </c>
      <c r="BC384" s="4">
        <f t="shared" si="264"/>
        <v>-3.4176508960835648E-2</v>
      </c>
      <c r="BD384" s="4">
        <f t="shared" si="264"/>
        <v>2.7844026171173181E-2</v>
      </c>
      <c r="BE384" s="4">
        <f t="shared" si="264"/>
        <v>-2.440439417121926E-2</v>
      </c>
      <c r="BF384" s="4">
        <f t="shared" si="264"/>
        <v>3.1931905791549855E-3</v>
      </c>
      <c r="BG384" s="4">
        <f t="shared" si="264"/>
        <v>-3.3988523322979108E-2</v>
      </c>
      <c r="BH384" s="4">
        <f t="shared" si="264"/>
        <v>-4.3732635081159328E-2</v>
      </c>
      <c r="BI384" s="4">
        <f t="shared" si="264"/>
        <v>-2.3935637757338223E-2</v>
      </c>
      <c r="BJ384" s="4">
        <f t="shared" si="264"/>
        <v>-1.8349138668196541E-2</v>
      </c>
      <c r="BK384" s="4">
        <f t="shared" si="264"/>
        <v>3.5630304592608741E-2</v>
      </c>
      <c r="BL384" s="4">
        <f t="shared" si="264"/>
        <v>5.3013544945441159E-2</v>
      </c>
      <c r="BM384" s="4">
        <f t="shared" si="264"/>
        <v>0.10221270936709546</v>
      </c>
      <c r="BN384" s="4">
        <f t="shared" si="264"/>
        <v>-3.9708920627902933E-2</v>
      </c>
      <c r="BO384" s="4">
        <f t="shared" ref="BO384:CX384" si="265">LN(BO131/BO130)</f>
        <v>-4.7910269699992625E-2</v>
      </c>
      <c r="BP384" s="4">
        <f t="shared" si="265"/>
        <v>7.4178032054966078E-2</v>
      </c>
      <c r="BQ384" s="4">
        <f t="shared" si="265"/>
        <v>-6.506203822738167E-3</v>
      </c>
      <c r="BR384" s="4">
        <f t="shared" si="265"/>
        <v>2.6056064632678028E-2</v>
      </c>
      <c r="BS384" s="4">
        <f t="shared" si="265"/>
        <v>-3.4585579649779909E-2</v>
      </c>
      <c r="BT384" s="4">
        <f t="shared" si="265"/>
        <v>-1.281364777043118E-2</v>
      </c>
      <c r="BU384" s="4">
        <f t="shared" si="265"/>
        <v>2.1053409197832263E-2</v>
      </c>
      <c r="BV384" s="4">
        <f t="shared" si="265"/>
        <v>3.7893572945218792E-2</v>
      </c>
      <c r="BW384" s="4">
        <f t="shared" si="265"/>
        <v>-3.8553133649064229E-2</v>
      </c>
      <c r="BX384" s="4">
        <f t="shared" si="265"/>
        <v>3.7740327982846898E-2</v>
      </c>
      <c r="BY384" s="4">
        <f t="shared" si="265"/>
        <v>9.7486459226920327E-2</v>
      </c>
      <c r="BZ384" s="4">
        <f t="shared" si="265"/>
        <v>-2.9828508320650245E-3</v>
      </c>
      <c r="CA384" s="4">
        <f t="shared" si="265"/>
        <v>7.9028447083919484E-2</v>
      </c>
      <c r="CB384" s="4">
        <f t="shared" si="265"/>
        <v>-1.3344206551152005E-2</v>
      </c>
      <c r="CC384" s="4">
        <f t="shared" si="265"/>
        <v>3.9604295820048104E-2</v>
      </c>
      <c r="CD384" s="4">
        <f t="shared" si="265"/>
        <v>-7.1356938781832024E-2</v>
      </c>
      <c r="CE384" s="4">
        <f t="shared" si="265"/>
        <v>-9.756174945364798E-3</v>
      </c>
      <c r="CF384" s="4">
        <f t="shared" si="265"/>
        <v>-4.5981077330282422E-2</v>
      </c>
      <c r="CG384" s="4">
        <f t="shared" si="265"/>
        <v>-2.0516106130180112E-2</v>
      </c>
      <c r="CH384" s="4">
        <f t="shared" si="265"/>
        <v>9.1810260743861328E-3</v>
      </c>
      <c r="CI384" s="4">
        <f t="shared" si="265"/>
        <v>5.8683501828090207E-2</v>
      </c>
      <c r="CJ384" s="4">
        <f t="shared" si="265"/>
        <v>2.0247332576911137E-2</v>
      </c>
      <c r="CK384" s="4">
        <f t="shared" si="265"/>
        <v>1.7338527162273042E-2</v>
      </c>
      <c r="CL384" s="4">
        <f t="shared" si="265"/>
        <v>3.1871360074930397E-2</v>
      </c>
      <c r="CM384" s="4">
        <f t="shared" si="265"/>
        <v>-6.2386172436095649E-2</v>
      </c>
      <c r="CN384" s="4">
        <f t="shared" si="265"/>
        <v>5.3231450222879714E-2</v>
      </c>
      <c r="CO384" s="4">
        <f t="shared" si="265"/>
        <v>2.5974040576854712E-3</v>
      </c>
      <c r="CP384" s="4">
        <f t="shared" si="265"/>
        <v>2.5994295895142858E-3</v>
      </c>
      <c r="CQ384" s="4">
        <f t="shared" si="265"/>
        <v>-2.3565155250667526E-2</v>
      </c>
      <c r="CR384" s="4">
        <f t="shared" si="265"/>
        <v>-4.5273320290392244E-2</v>
      </c>
      <c r="CS384" s="4">
        <f t="shared" si="265"/>
        <v>1.2056883644063038E-2</v>
      </c>
      <c r="CT384" s="4">
        <f t="shared" si="265"/>
        <v>-6.9247994691481723E-3</v>
      </c>
      <c r="CU384" s="4">
        <f t="shared" si="265"/>
        <v>6.6319523037512073E-3</v>
      </c>
      <c r="CV384" s="4">
        <f t="shared" si="265"/>
        <v>-1.4598799421152749E-2</v>
      </c>
      <c r="CW384" s="4">
        <f t="shared" si="265"/>
        <v>0</v>
      </c>
      <c r="CX384" s="4">
        <f t="shared" si="265"/>
        <v>1.8204684793872997E-2</v>
      </c>
    </row>
    <row r="385" spans="2:102" x14ac:dyDescent="0.75">
      <c r="B385" s="3">
        <f t="shared" si="141"/>
        <v>129</v>
      </c>
      <c r="C385" s="4">
        <f t="shared" ref="C385:BN385" si="266">LN(C132/C131)</f>
        <v>1.0518504191220317E-2</v>
      </c>
      <c r="D385" s="4">
        <f t="shared" si="266"/>
        <v>5.1746557900174874E-3</v>
      </c>
      <c r="E385" s="4">
        <f t="shared" si="266"/>
        <v>1.6176870607860282E-3</v>
      </c>
      <c r="F385" s="4">
        <f t="shared" si="266"/>
        <v>-1.8692133012152522E-2</v>
      </c>
      <c r="G385" s="4">
        <f t="shared" si="266"/>
        <v>4.1407926660313871E-3</v>
      </c>
      <c r="H385" s="4">
        <f t="shared" si="266"/>
        <v>-2.6386755173194887E-2</v>
      </c>
      <c r="I385" s="4">
        <f t="shared" si="266"/>
        <v>4.2360123856060843E-3</v>
      </c>
      <c r="J385" s="4">
        <f t="shared" si="266"/>
        <v>-2.022245380767698E-3</v>
      </c>
      <c r="K385" s="4">
        <f t="shared" si="266"/>
        <v>5.0775849570625703E-3</v>
      </c>
      <c r="L385" s="4">
        <f t="shared" si="266"/>
        <v>0</v>
      </c>
      <c r="M385" s="4">
        <f t="shared" si="266"/>
        <v>0</v>
      </c>
      <c r="N385" s="4">
        <f t="shared" si="266"/>
        <v>0</v>
      </c>
      <c r="O385" s="4">
        <f t="shared" si="266"/>
        <v>0</v>
      </c>
      <c r="P385" s="4">
        <f t="shared" si="266"/>
        <v>1.0850016024065844E-2</v>
      </c>
      <c r="Q385" s="4">
        <f t="shared" si="266"/>
        <v>4.4681291039188383E-3</v>
      </c>
      <c r="R385" s="4">
        <f t="shared" si="266"/>
        <v>-1.1669622359404115E-2</v>
      </c>
      <c r="S385" s="4">
        <f t="shared" si="266"/>
        <v>-5.3721096174307896E-3</v>
      </c>
      <c r="T385" s="4">
        <f t="shared" si="266"/>
        <v>4.7003611803318355E-3</v>
      </c>
      <c r="U385" s="4">
        <f t="shared" si="266"/>
        <v>1.1472401162236781E-2</v>
      </c>
      <c r="V385" s="4">
        <f t="shared" si="266"/>
        <v>-9.5530426445991391E-3</v>
      </c>
      <c r="W385" s="4">
        <f t="shared" si="266"/>
        <v>-1.7150816176087776E-2</v>
      </c>
      <c r="X385" s="4">
        <f t="shared" si="266"/>
        <v>0</v>
      </c>
      <c r="Y385" s="4">
        <f t="shared" si="266"/>
        <v>-4.9875415110391622E-3</v>
      </c>
      <c r="Z385" s="4">
        <f t="shared" si="266"/>
        <v>-9.8522964430115944E-3</v>
      </c>
      <c r="AA385" s="4">
        <f t="shared" si="266"/>
        <v>3.2626456348163694E-3</v>
      </c>
      <c r="AB385" s="4">
        <f t="shared" si="266"/>
        <v>-1.0610080570943841E-3</v>
      </c>
      <c r="AC385" s="4">
        <f t="shared" si="266"/>
        <v>-2.0569085071772534E-3</v>
      </c>
      <c r="AD385" s="4">
        <f t="shared" si="266"/>
        <v>-6.0078103339021962E-4</v>
      </c>
      <c r="AE385" s="4">
        <f t="shared" si="266"/>
        <v>-8.424649659251578E-3</v>
      </c>
      <c r="AF385" s="4">
        <f t="shared" si="266"/>
        <v>-1.151644206155918E-2</v>
      </c>
      <c r="AG385" s="4">
        <f t="shared" si="266"/>
        <v>1.1378723017970601E-3</v>
      </c>
      <c r="AH385" s="4">
        <f t="shared" si="266"/>
        <v>-9.4687714288519027E-3</v>
      </c>
      <c r="AI385" s="4">
        <f t="shared" si="266"/>
        <v>1.2709587604949533E-2</v>
      </c>
      <c r="AJ385" s="4">
        <f t="shared" si="266"/>
        <v>-1.593625835278036E-3</v>
      </c>
      <c r="AK385" s="4">
        <f t="shared" si="266"/>
        <v>1.0932691300191455E-2</v>
      </c>
      <c r="AL385" s="4">
        <f t="shared" si="266"/>
        <v>-1.1702751481905431E-3</v>
      </c>
      <c r="AM385" s="4">
        <f t="shared" si="266"/>
        <v>1.7518252655316546E-3</v>
      </c>
      <c r="AN385" s="4">
        <f t="shared" si="266"/>
        <v>1.9207271057121906E-2</v>
      </c>
      <c r="AO385" s="4">
        <f t="shared" si="266"/>
        <v>2.0924887316923213E-3</v>
      </c>
      <c r="AP385" s="4">
        <f t="shared" si="266"/>
        <v>1.159691855090984E-2</v>
      </c>
      <c r="AQ385" s="4">
        <f t="shared" si="266"/>
        <v>2.5125641358831386E-3</v>
      </c>
      <c r="AR385" s="4">
        <f t="shared" si="266"/>
        <v>9.696815214246899E-3</v>
      </c>
      <c r="AS385" s="4">
        <f t="shared" si="266"/>
        <v>-5.6453832252879232E-3</v>
      </c>
      <c r="AT385" s="4">
        <f t="shared" si="266"/>
        <v>9.5244862496835347E-3</v>
      </c>
      <c r="AU385" s="4">
        <f t="shared" si="266"/>
        <v>-2.4865325700049274E-3</v>
      </c>
      <c r="AV385" s="4">
        <f t="shared" si="266"/>
        <v>-6.7624685586410824E-4</v>
      </c>
      <c r="AW385" s="4">
        <f t="shared" si="266"/>
        <v>5.0746377557943784E-3</v>
      </c>
      <c r="AX385" s="4">
        <f t="shared" si="266"/>
        <v>1.0353754160484035E-3</v>
      </c>
      <c r="AY385" s="4">
        <f t="shared" si="266"/>
        <v>-1.5259297554537988E-2</v>
      </c>
      <c r="AZ385" s="4">
        <f t="shared" si="266"/>
        <v>-4.901448278392161E-3</v>
      </c>
      <c r="BA385" s="4">
        <f t="shared" si="266"/>
        <v>3.2633759193302914E-2</v>
      </c>
      <c r="BB385" s="4">
        <f t="shared" si="266"/>
        <v>-0.15636062547806126</v>
      </c>
      <c r="BC385" s="4">
        <f t="shared" si="266"/>
        <v>-2.9906535056586026E-2</v>
      </c>
      <c r="BD385" s="4">
        <f t="shared" si="266"/>
        <v>-1.4598799421152636E-2</v>
      </c>
      <c r="BE385" s="4">
        <f t="shared" si="266"/>
        <v>1.5983291774811167E-2</v>
      </c>
      <c r="BF385" s="4">
        <f t="shared" si="266"/>
        <v>3.7543512457403151E-2</v>
      </c>
      <c r="BG385" s="4">
        <f t="shared" si="266"/>
        <v>5.519954935461558E-2</v>
      </c>
      <c r="BH385" s="4">
        <f t="shared" si="266"/>
        <v>1.7602882444928452E-2</v>
      </c>
      <c r="BI385" s="4">
        <f t="shared" si="266"/>
        <v>2.9727958461842421E-2</v>
      </c>
      <c r="BJ385" s="4">
        <f t="shared" si="266"/>
        <v>-1.8692133012152522E-2</v>
      </c>
      <c r="BK385" s="4">
        <f t="shared" si="266"/>
        <v>-3.6275735064348431E-3</v>
      </c>
      <c r="BL385" s="4">
        <f t="shared" si="266"/>
        <v>1.228085610136445E-2</v>
      </c>
      <c r="BM385" s="4">
        <f t="shared" si="266"/>
        <v>-7.2191693112237693E-2</v>
      </c>
      <c r="BN385" s="4">
        <f t="shared" si="266"/>
        <v>9.1786335171214373E-2</v>
      </c>
      <c r="BO385" s="4">
        <f t="shared" ref="BO385:CX385" si="267">LN(BO132/BO131)</f>
        <v>2.4499531334743689E-2</v>
      </c>
      <c r="BP385" s="4">
        <f t="shared" si="267"/>
        <v>-3.994957615930908E-2</v>
      </c>
      <c r="BQ385" s="4">
        <f t="shared" si="267"/>
        <v>-2.6456569536830468E-2</v>
      </c>
      <c r="BR385" s="4">
        <f t="shared" si="267"/>
        <v>-1.225490349451269E-3</v>
      </c>
      <c r="BS385" s="4">
        <f t="shared" si="267"/>
        <v>-2.3739987303072942E-2</v>
      </c>
      <c r="BT385" s="4">
        <f t="shared" si="267"/>
        <v>-3.3723690330834867E-2</v>
      </c>
      <c r="BU385" s="4">
        <f t="shared" si="267"/>
        <v>7.5955110741219745E-2</v>
      </c>
      <c r="BV385" s="4">
        <f t="shared" si="267"/>
        <v>-6.3280810670852576E-3</v>
      </c>
      <c r="BW385" s="4">
        <f t="shared" si="267"/>
        <v>1.8593764938415174E-2</v>
      </c>
      <c r="BX385" s="4">
        <f t="shared" si="267"/>
        <v>1.120908453471996E-2</v>
      </c>
      <c r="BY385" s="4">
        <f t="shared" si="267"/>
        <v>-7.4868370639147849E-2</v>
      </c>
      <c r="BZ385" s="4">
        <f t="shared" si="267"/>
        <v>3.2331985973585768E-2</v>
      </c>
      <c r="CA385" s="4">
        <f t="shared" si="267"/>
        <v>-4.9935486142254647E-2</v>
      </c>
      <c r="CB385" s="4">
        <f t="shared" si="267"/>
        <v>-2.4477697481012153E-2</v>
      </c>
      <c r="CC385" s="4">
        <f t="shared" si="267"/>
        <v>-4.7950132781582848E-4</v>
      </c>
      <c r="CD385" s="4">
        <f t="shared" si="267"/>
        <v>7.369230106548148E-3</v>
      </c>
      <c r="CE385" s="4">
        <f t="shared" si="267"/>
        <v>2.5766569267285017E-3</v>
      </c>
      <c r="CF385" s="4">
        <f t="shared" si="267"/>
        <v>6.2650964961667277E-2</v>
      </c>
      <c r="CG385" s="4">
        <f t="shared" si="267"/>
        <v>-4.3923360973334678E-2</v>
      </c>
      <c r="CH385" s="4">
        <f t="shared" si="267"/>
        <v>1.7640505120177199E-2</v>
      </c>
      <c r="CI385" s="4">
        <f t="shared" si="267"/>
        <v>4.5577508496319155E-2</v>
      </c>
      <c r="CJ385" s="4">
        <f t="shared" si="267"/>
        <v>2.0202707317519469E-2</v>
      </c>
      <c r="CK385" s="4">
        <f t="shared" si="267"/>
        <v>6.5075535665663181E-2</v>
      </c>
      <c r="CL385" s="4">
        <f t="shared" si="267"/>
        <v>-1.2434402198427688E-2</v>
      </c>
      <c r="CM385" s="4">
        <f t="shared" si="267"/>
        <v>2.3894793254122824E-2</v>
      </c>
      <c r="CN385" s="4">
        <f t="shared" si="267"/>
        <v>-3.9220713153281385E-2</v>
      </c>
      <c r="CO385" s="4">
        <f t="shared" si="267"/>
        <v>-3.2962773359568633E-2</v>
      </c>
      <c r="CP385" s="4">
        <f t="shared" si="267"/>
        <v>2.0046931945290693E-2</v>
      </c>
      <c r="CQ385" s="4">
        <f t="shared" si="267"/>
        <v>-1.7539913457133946E-2</v>
      </c>
      <c r="CR385" s="4">
        <f t="shared" si="267"/>
        <v>-2.4881666376736659E-2</v>
      </c>
      <c r="CS385" s="4">
        <f t="shared" si="267"/>
        <v>-1.5630868863674648E-2</v>
      </c>
      <c r="CT385" s="4">
        <f t="shared" si="267"/>
        <v>1.2626264303687892E-3</v>
      </c>
      <c r="CU385" s="4">
        <f t="shared" si="267"/>
        <v>1.8246120227804551E-2</v>
      </c>
      <c r="CV385" s="4">
        <f t="shared" si="267"/>
        <v>-5.4394072065798688E-2</v>
      </c>
      <c r="CW385" s="4">
        <f t="shared" si="267"/>
        <v>2.2814677766171264E-2</v>
      </c>
      <c r="CX385" s="4">
        <f t="shared" si="267"/>
        <v>-2.6180798863881818E-2</v>
      </c>
    </row>
    <row r="386" spans="2:102" x14ac:dyDescent="0.75">
      <c r="B386" s="3">
        <f t="shared" si="141"/>
        <v>130</v>
      </c>
      <c r="C386" s="4">
        <f t="shared" ref="C386:BN386" si="268">LN(C133/C132)</f>
        <v>8.4346816110180221E-3</v>
      </c>
      <c r="D386" s="4">
        <f t="shared" si="268"/>
        <v>0</v>
      </c>
      <c r="E386" s="4">
        <f t="shared" si="268"/>
        <v>3.7644572554425423E-3</v>
      </c>
      <c r="F386" s="4">
        <f t="shared" si="268"/>
        <v>-3.8466280827796052E-2</v>
      </c>
      <c r="G386" s="4">
        <f t="shared" si="268"/>
        <v>0</v>
      </c>
      <c r="H386" s="4">
        <f t="shared" si="268"/>
        <v>1.0689471889049637E-3</v>
      </c>
      <c r="I386" s="4">
        <f t="shared" si="268"/>
        <v>-1.0929070532190206E-2</v>
      </c>
      <c r="J386" s="4">
        <f t="shared" si="268"/>
        <v>-7.1102381825047713E-3</v>
      </c>
      <c r="K386" s="4">
        <f t="shared" si="268"/>
        <v>6.1711275788080833E-3</v>
      </c>
      <c r="L386" s="4">
        <f t="shared" si="268"/>
        <v>3.3500868852820269E-3</v>
      </c>
      <c r="M386" s="4">
        <f t="shared" si="268"/>
        <v>-2.1228211156073817E-3</v>
      </c>
      <c r="N386" s="4">
        <f t="shared" si="268"/>
        <v>0</v>
      </c>
      <c r="O386" s="4">
        <f t="shared" si="268"/>
        <v>7.9576016733141405E-3</v>
      </c>
      <c r="P386" s="4">
        <f t="shared" si="268"/>
        <v>1.0140259867770189E-2</v>
      </c>
      <c r="Q386" s="4">
        <f t="shared" si="268"/>
        <v>4.1067819526535024E-3</v>
      </c>
      <c r="R386" s="4">
        <f t="shared" si="268"/>
        <v>1.1352886744447038E-3</v>
      </c>
      <c r="S386" s="4">
        <f t="shared" si="268"/>
        <v>-4.1276451681971959E-3</v>
      </c>
      <c r="T386" s="4">
        <f t="shared" si="268"/>
        <v>-1.9557995673041926E-3</v>
      </c>
      <c r="U386" s="4">
        <f t="shared" si="268"/>
        <v>0</v>
      </c>
      <c r="V386" s="4">
        <f t="shared" si="268"/>
        <v>7.8451002994430197E-3</v>
      </c>
      <c r="W386" s="4">
        <f t="shared" si="268"/>
        <v>3.3211588149269795E-3</v>
      </c>
      <c r="X386" s="4">
        <f t="shared" si="268"/>
        <v>0</v>
      </c>
      <c r="Y386" s="4">
        <f t="shared" si="268"/>
        <v>0</v>
      </c>
      <c r="Z386" s="4">
        <f t="shared" si="268"/>
        <v>1.9608471388376337E-2</v>
      </c>
      <c r="AA386" s="4">
        <f t="shared" si="268"/>
        <v>-2.6404174196510626E-2</v>
      </c>
      <c r="AB386" s="4">
        <f t="shared" si="268"/>
        <v>-1.4758047769287729E-2</v>
      </c>
      <c r="AC386" s="4">
        <f t="shared" si="268"/>
        <v>-2.0611481017402643E-3</v>
      </c>
      <c r="AD386" s="4">
        <f t="shared" si="268"/>
        <v>-1.2026459657603415E-3</v>
      </c>
      <c r="AE386" s="4">
        <f t="shared" si="268"/>
        <v>-7.6433493125680121E-3</v>
      </c>
      <c r="AF386" s="4">
        <f t="shared" si="268"/>
        <v>2.6990569691649835E-3</v>
      </c>
      <c r="AG386" s="4">
        <f t="shared" si="268"/>
        <v>2.271867694317023E-3</v>
      </c>
      <c r="AH386" s="4">
        <f t="shared" si="268"/>
        <v>1.6771881613827963E-2</v>
      </c>
      <c r="AI386" s="4">
        <f t="shared" si="268"/>
        <v>-4.0264650314885157E-3</v>
      </c>
      <c r="AJ386" s="4">
        <f t="shared" si="268"/>
        <v>-6.4000218454673997E-3</v>
      </c>
      <c r="AK386" s="4">
        <f t="shared" si="268"/>
        <v>-1.6276725394462978E-2</v>
      </c>
      <c r="AL386" s="4">
        <f t="shared" si="268"/>
        <v>2.3391823531724626E-3</v>
      </c>
      <c r="AM386" s="4">
        <f t="shared" si="268"/>
        <v>5.8326044231503133E-4</v>
      </c>
      <c r="AN386" s="4">
        <f t="shared" si="268"/>
        <v>-3.3140046900372233E-3</v>
      </c>
      <c r="AO386" s="4">
        <f t="shared" si="268"/>
        <v>-3.3500868852820854E-3</v>
      </c>
      <c r="AP386" s="4">
        <f t="shared" si="268"/>
        <v>1.3294927728285046E-3</v>
      </c>
      <c r="AQ386" s="4">
        <f t="shared" si="268"/>
        <v>-5.0314571553670955E-3</v>
      </c>
      <c r="AR386" s="4">
        <f t="shared" si="268"/>
        <v>-2.1226535558363572E-2</v>
      </c>
      <c r="AS386" s="4">
        <f t="shared" si="268"/>
        <v>-3.092785970444161E-3</v>
      </c>
      <c r="AT386" s="4">
        <f t="shared" si="268"/>
        <v>4.5397303691594804E-3</v>
      </c>
      <c r="AU386" s="4">
        <f t="shared" si="268"/>
        <v>1.2371291802547047E-2</v>
      </c>
      <c r="AV386" s="4">
        <f t="shared" si="268"/>
        <v>-1.8620403179451185E-3</v>
      </c>
      <c r="AW386" s="4">
        <f t="shared" si="268"/>
        <v>-8.8224871318942685E-3</v>
      </c>
      <c r="AX386" s="4">
        <f t="shared" si="268"/>
        <v>-4.8409499794554349E-3</v>
      </c>
      <c r="AY386" s="4">
        <f t="shared" si="268"/>
        <v>-6.7668413577091141E-3</v>
      </c>
      <c r="AZ386" s="4">
        <f t="shared" si="268"/>
        <v>8.5415337245196344E-4</v>
      </c>
      <c r="BA386" s="4">
        <f t="shared" si="268"/>
        <v>-4.8656393852865715E-2</v>
      </c>
      <c r="BB386" s="4">
        <f t="shared" si="268"/>
        <v>-2.3504159788216437E-2</v>
      </c>
      <c r="BC386" s="4">
        <f t="shared" si="268"/>
        <v>5.8944579956416145E-2</v>
      </c>
      <c r="BD386" s="4">
        <f t="shared" si="268"/>
        <v>1.6884514702008638E-2</v>
      </c>
      <c r="BE386" s="4">
        <f t="shared" si="268"/>
        <v>-1.544637901023525E-2</v>
      </c>
      <c r="BF386" s="4">
        <f t="shared" si="268"/>
        <v>-1.0288156589488331E-2</v>
      </c>
      <c r="BG386" s="4">
        <f t="shared" si="268"/>
        <v>-4.950505159856091E-3</v>
      </c>
      <c r="BH386" s="4">
        <f t="shared" si="268"/>
        <v>2.6129752636230717E-2</v>
      </c>
      <c r="BI386" s="4">
        <f t="shared" si="268"/>
        <v>2.8836271269182556E-3</v>
      </c>
      <c r="BJ386" s="4">
        <f t="shared" si="268"/>
        <v>3.7041271680349076E-2</v>
      </c>
      <c r="BK386" s="4">
        <f t="shared" si="268"/>
        <v>-7.807613870149574E-2</v>
      </c>
      <c r="BL386" s="4">
        <f t="shared" si="268"/>
        <v>-1.9366802490850203E-2</v>
      </c>
      <c r="BM386" s="4">
        <f t="shared" si="268"/>
        <v>3.4517504882713393E-2</v>
      </c>
      <c r="BN386" s="4">
        <f t="shared" si="268"/>
        <v>-5.3240205372001671E-2</v>
      </c>
      <c r="BO386" s="4">
        <f t="shared" ref="BO386:CX386" si="269">LN(BO133/BO132)</f>
        <v>7.3445696107586236E-2</v>
      </c>
      <c r="BP386" s="4">
        <f t="shared" si="269"/>
        <v>6.0234247330814741E-2</v>
      </c>
      <c r="BQ386" s="4">
        <f t="shared" si="269"/>
        <v>-2.0127480796971208E-3</v>
      </c>
      <c r="BR386" s="4">
        <f t="shared" si="269"/>
        <v>-8.6207430439068644E-3</v>
      </c>
      <c r="BS386" s="4">
        <f t="shared" si="269"/>
        <v>1.4903405502574948E-2</v>
      </c>
      <c r="BT386" s="4">
        <f t="shared" si="269"/>
        <v>6.599040110080874E-2</v>
      </c>
      <c r="BU386" s="4">
        <f t="shared" si="269"/>
        <v>-7.2174387901313627E-2</v>
      </c>
      <c r="BV386" s="4">
        <f t="shared" si="269"/>
        <v>5.5876826725577512E-2</v>
      </c>
      <c r="BW386" s="4">
        <f t="shared" si="269"/>
        <v>3.4698161113871778E-3</v>
      </c>
      <c r="BX386" s="4">
        <f t="shared" si="269"/>
        <v>1.1935549457502718E-3</v>
      </c>
      <c r="BY386" s="4">
        <f t="shared" si="269"/>
        <v>3.0416608068314029E-2</v>
      </c>
      <c r="BZ386" s="4">
        <f t="shared" si="269"/>
        <v>-5.8013215640865127E-3</v>
      </c>
      <c r="CA386" s="4">
        <f t="shared" si="269"/>
        <v>-4.9327943155234942E-2</v>
      </c>
      <c r="CB386" s="4">
        <f t="shared" si="269"/>
        <v>3.9940548892449287E-2</v>
      </c>
      <c r="CC386" s="4">
        <f t="shared" si="269"/>
        <v>5.7318273164083888E-2</v>
      </c>
      <c r="CD386" s="4">
        <f t="shared" si="269"/>
        <v>4.0293220382615229E-2</v>
      </c>
      <c r="CE386" s="4">
        <f t="shared" si="269"/>
        <v>-5.1480052616980254E-4</v>
      </c>
      <c r="CF386" s="4">
        <f t="shared" si="269"/>
        <v>1.207258123426924E-2</v>
      </c>
      <c r="CG386" s="4">
        <f t="shared" si="269"/>
        <v>2.9666500348469668E-2</v>
      </c>
      <c r="CH386" s="4">
        <f t="shared" si="269"/>
        <v>-2.2945557349870246E-2</v>
      </c>
      <c r="CI386" s="4">
        <f t="shared" si="269"/>
        <v>-6.3878672878723786E-2</v>
      </c>
      <c r="CJ386" s="4">
        <f t="shared" si="269"/>
        <v>-2.4219510235227375E-2</v>
      </c>
      <c r="CK386" s="4">
        <f t="shared" si="269"/>
        <v>-7.7283215245592632E-2</v>
      </c>
      <c r="CL386" s="4">
        <f t="shared" si="269"/>
        <v>-2.9298970745618557E-2</v>
      </c>
      <c r="CM386" s="4">
        <f t="shared" si="269"/>
        <v>1.7798755956883423E-2</v>
      </c>
      <c r="CN386" s="4">
        <f t="shared" si="269"/>
        <v>1.980262729617973E-2</v>
      </c>
      <c r="CO386" s="4">
        <f t="shared" si="269"/>
        <v>-1.757989831710937E-2</v>
      </c>
      <c r="CP386" s="4">
        <f t="shared" si="269"/>
        <v>1.6654434905137312E-2</v>
      </c>
      <c r="CQ386" s="4">
        <f t="shared" si="269"/>
        <v>3.8676114392398202E-2</v>
      </c>
      <c r="CR386" s="4">
        <f t="shared" si="269"/>
        <v>-6.1442543432443091E-2</v>
      </c>
      <c r="CS386" s="4">
        <f t="shared" si="269"/>
        <v>1.9500706586689599E-2</v>
      </c>
      <c r="CT386" s="4">
        <f t="shared" si="269"/>
        <v>6.2893289075639184E-3</v>
      </c>
      <c r="CU386" s="4">
        <f t="shared" si="269"/>
        <v>-5.5278483579311651E-2</v>
      </c>
      <c r="CV386" s="4">
        <f t="shared" si="269"/>
        <v>1.5408625352845061E-2</v>
      </c>
      <c r="CW386" s="4">
        <f t="shared" si="269"/>
        <v>-2.2814677766171399E-2</v>
      </c>
      <c r="CX386" s="4">
        <f t="shared" si="269"/>
        <v>2.2272635609123223E-2</v>
      </c>
    </row>
    <row r="387" spans="2:102" x14ac:dyDescent="0.75">
      <c r="B387" s="3">
        <f t="shared" ref="B387:B450" si="270">B386+1</f>
        <v>131</v>
      </c>
      <c r="C387" s="4">
        <f t="shared" ref="C387:BN387" si="271">LN(C134/C133)</f>
        <v>2.467309418458621E-3</v>
      </c>
      <c r="D387" s="4">
        <f t="shared" si="271"/>
        <v>-3.8784793285708565E-3</v>
      </c>
      <c r="E387" s="4">
        <f t="shared" si="271"/>
        <v>1.6090108057006858E-3</v>
      </c>
      <c r="F387" s="4">
        <f t="shared" si="271"/>
        <v>0</v>
      </c>
      <c r="G387" s="4">
        <f t="shared" si="271"/>
        <v>0</v>
      </c>
      <c r="H387" s="4">
        <f t="shared" si="271"/>
        <v>-7.5067376637536149E-3</v>
      </c>
      <c r="I387" s="4">
        <f t="shared" si="271"/>
        <v>-7.9681696491768449E-3</v>
      </c>
      <c r="J387" s="4">
        <f t="shared" si="271"/>
        <v>5.0955415115258292E-4</v>
      </c>
      <c r="K387" s="4">
        <f t="shared" si="271"/>
        <v>-7.8607928639346583E-3</v>
      </c>
      <c r="L387" s="4">
        <f t="shared" si="271"/>
        <v>3.3389012655146303E-3</v>
      </c>
      <c r="M387" s="4">
        <f t="shared" si="271"/>
        <v>-1.5190645485285642E-3</v>
      </c>
      <c r="N387" s="4">
        <f t="shared" si="271"/>
        <v>-9.3897403498390316E-3</v>
      </c>
      <c r="O387" s="4">
        <f t="shared" si="271"/>
        <v>-1.3218772579158245E-3</v>
      </c>
      <c r="P387" s="4">
        <f t="shared" si="271"/>
        <v>-1.0739960035668088E-2</v>
      </c>
      <c r="Q387" s="4">
        <f t="shared" si="271"/>
        <v>6.468107656492428E-3</v>
      </c>
      <c r="R387" s="4">
        <f t="shared" si="271"/>
        <v>-1.2942700654837826E-2</v>
      </c>
      <c r="S387" s="4">
        <f t="shared" si="271"/>
        <v>-5.743474627065751E-3</v>
      </c>
      <c r="T387" s="4">
        <f t="shared" si="271"/>
        <v>-5.4966765799023855E-3</v>
      </c>
      <c r="U387" s="4">
        <f t="shared" si="271"/>
        <v>1.8993358036523157E-3</v>
      </c>
      <c r="V387" s="4">
        <f t="shared" si="271"/>
        <v>4.1428108478310018E-3</v>
      </c>
      <c r="W387" s="4">
        <f t="shared" si="271"/>
        <v>-5.9860504653037033E-3</v>
      </c>
      <c r="X387" s="4">
        <f t="shared" si="271"/>
        <v>0</v>
      </c>
      <c r="Y387" s="4">
        <f t="shared" si="271"/>
        <v>1.4888612493750559E-2</v>
      </c>
      <c r="Z387" s="4">
        <f t="shared" si="271"/>
        <v>3.8759738446929397E-3</v>
      </c>
      <c r="AA387" s="4">
        <f t="shared" si="271"/>
        <v>0</v>
      </c>
      <c r="AB387" s="4">
        <f t="shared" si="271"/>
        <v>7.2993024816115351E-3</v>
      </c>
      <c r="AC387" s="4">
        <f t="shared" si="271"/>
        <v>-1.3764627087232365E-3</v>
      </c>
      <c r="AD387" s="4">
        <f t="shared" si="271"/>
        <v>-6.0186580209867343E-4</v>
      </c>
      <c r="AE387" s="4">
        <f t="shared" si="271"/>
        <v>8.5215173456627293E-4</v>
      </c>
      <c r="AF387" s="4">
        <f t="shared" si="271"/>
        <v>6.5246825214188156E-3</v>
      </c>
      <c r="AG387" s="4">
        <f t="shared" si="271"/>
        <v>3.7814332082285521E-4</v>
      </c>
      <c r="AH387" s="4">
        <f t="shared" si="271"/>
        <v>5.196154962327853E-4</v>
      </c>
      <c r="AI387" s="4">
        <f t="shared" si="271"/>
        <v>1.4306395651237929E-2</v>
      </c>
      <c r="AJ387" s="4">
        <f t="shared" si="271"/>
        <v>0</v>
      </c>
      <c r="AK387" s="4">
        <f t="shared" si="271"/>
        <v>-3.3495227243311883E-4</v>
      </c>
      <c r="AL387" s="4">
        <f t="shared" si="271"/>
        <v>-3.5108286500630816E-3</v>
      </c>
      <c r="AM387" s="4">
        <f t="shared" si="271"/>
        <v>-2.9197101033346393E-3</v>
      </c>
      <c r="AN387" s="4">
        <f t="shared" si="271"/>
        <v>-4.1580101486637881E-3</v>
      </c>
      <c r="AO387" s="4">
        <f t="shared" si="271"/>
        <v>4.1937513720138566E-4</v>
      </c>
      <c r="AP387" s="4">
        <f t="shared" si="271"/>
        <v>-7.1111410775020105E-3</v>
      </c>
      <c r="AQ387" s="4">
        <f t="shared" si="271"/>
        <v>-2.5252538671940712E-3</v>
      </c>
      <c r="AR387" s="4">
        <f t="shared" si="271"/>
        <v>3.0876134139597926E-3</v>
      </c>
      <c r="AS387" s="4">
        <f t="shared" si="271"/>
        <v>5.1612904371565473E-4</v>
      </c>
      <c r="AT387" s="4">
        <f t="shared" si="271"/>
        <v>-1.8890503697045716E-3</v>
      </c>
      <c r="AU387" s="4">
        <f t="shared" si="271"/>
        <v>-3.8324711568036127E-3</v>
      </c>
      <c r="AV387" s="4">
        <f t="shared" si="271"/>
        <v>-3.2244406384287841E-3</v>
      </c>
      <c r="AW387" s="4">
        <f t="shared" si="271"/>
        <v>-1.5030815996859986E-3</v>
      </c>
      <c r="AX387" s="4">
        <f t="shared" si="271"/>
        <v>-1.7346058122083075E-3</v>
      </c>
      <c r="AY387" s="4">
        <f t="shared" si="271"/>
        <v>9.998732132046783E-3</v>
      </c>
      <c r="AZ387" s="4">
        <f t="shared" si="271"/>
        <v>-6.8537428278740362E-3</v>
      </c>
      <c r="BA387" s="4">
        <f t="shared" si="271"/>
        <v>0.16174615907749937</v>
      </c>
      <c r="BB387" s="4">
        <f t="shared" si="271"/>
        <v>0.1655720217093522</v>
      </c>
      <c r="BC387" s="4">
        <f t="shared" si="271"/>
        <v>2.6547732484685001E-2</v>
      </c>
      <c r="BD387" s="4">
        <f t="shared" si="271"/>
        <v>-2.2857152808560626E-3</v>
      </c>
      <c r="BE387" s="4">
        <f t="shared" si="271"/>
        <v>5.4321447787470847E-2</v>
      </c>
      <c r="BF387" s="4">
        <f t="shared" si="271"/>
        <v>-3.2583018975702323E-2</v>
      </c>
      <c r="BG387" s="4">
        <f t="shared" si="271"/>
        <v>-1.3741627852296465E-2</v>
      </c>
      <c r="BH387" s="4">
        <f t="shared" si="271"/>
        <v>-4.700361180331741E-3</v>
      </c>
      <c r="BI387" s="4">
        <f t="shared" si="271"/>
        <v>-4.501285634432152E-2</v>
      </c>
      <c r="BJ387" s="4">
        <f t="shared" si="271"/>
        <v>-7.550755250814517E-2</v>
      </c>
      <c r="BK387" s="4">
        <f t="shared" si="271"/>
        <v>8.7120517508155568E-2</v>
      </c>
      <c r="BL387" s="4">
        <f t="shared" si="271"/>
        <v>-2.6572155602999331E-2</v>
      </c>
      <c r="BM387" s="4">
        <f t="shared" si="271"/>
        <v>7.31508816356152E-2</v>
      </c>
      <c r="BN387" s="4">
        <f t="shared" si="271"/>
        <v>3.0930300691358558E-2</v>
      </c>
      <c r="BO387" s="4">
        <f t="shared" ref="BO387:CX387" si="272">LN(BO134/BO133)</f>
        <v>-9.3207129607546013E-2</v>
      </c>
      <c r="BP387" s="4">
        <f t="shared" si="272"/>
        <v>-6.4032922364030631E-2</v>
      </c>
      <c r="BQ387" s="4">
        <f t="shared" si="272"/>
        <v>6.7136625549584817E-4</v>
      </c>
      <c r="BR387" s="4">
        <f t="shared" si="272"/>
        <v>-3.7174764001326431E-3</v>
      </c>
      <c r="BS387" s="4">
        <f t="shared" si="272"/>
        <v>-4.5393572260362364E-2</v>
      </c>
      <c r="BT387" s="4">
        <f t="shared" si="272"/>
        <v>-5.6885634107889445E-2</v>
      </c>
      <c r="BU387" s="4">
        <f t="shared" si="272"/>
        <v>8.7664932121825929E-3</v>
      </c>
      <c r="BV387" s="4">
        <f t="shared" si="272"/>
        <v>-3.1127172091129703E-2</v>
      </c>
      <c r="BW387" s="4">
        <f t="shared" si="272"/>
        <v>-1.3600907131068691E-2</v>
      </c>
      <c r="BX387" s="4">
        <f t="shared" si="272"/>
        <v>-8.7859990102816324E-3</v>
      </c>
      <c r="BY387" s="4">
        <f t="shared" si="272"/>
        <v>4.1237171838621562E-3</v>
      </c>
      <c r="BZ387" s="4">
        <f t="shared" si="272"/>
        <v>-5.6858993430072106E-2</v>
      </c>
      <c r="CA387" s="4">
        <f t="shared" si="272"/>
        <v>5.0862862873318614E-2</v>
      </c>
      <c r="CB387" s="4">
        <f t="shared" si="272"/>
        <v>-1.4388737452099556E-2</v>
      </c>
      <c r="CC387" s="4">
        <f t="shared" si="272"/>
        <v>1.4388737452099671E-2</v>
      </c>
      <c r="CD387" s="4">
        <f t="shared" si="272"/>
        <v>-3.1521234309778108E-2</v>
      </c>
      <c r="CE387" s="4">
        <f t="shared" si="272"/>
        <v>-5.680366422755977E-3</v>
      </c>
      <c r="CF387" s="4">
        <f t="shared" si="272"/>
        <v>3.3277900926747457E-3</v>
      </c>
      <c r="CG387" s="4">
        <f t="shared" si="272"/>
        <v>-3.1781784056282958E-2</v>
      </c>
      <c r="CH387" s="4">
        <f t="shared" si="272"/>
        <v>-2.3484445233069379E-2</v>
      </c>
      <c r="CI387" s="4">
        <f t="shared" si="272"/>
        <v>4.8915800202011292E-2</v>
      </c>
      <c r="CJ387" s="4">
        <f t="shared" si="272"/>
        <v>-2.1824428266179564E-2</v>
      </c>
      <c r="CK387" s="4">
        <f t="shared" si="272"/>
        <v>6.5369802957989678E-2</v>
      </c>
      <c r="CL387" s="4">
        <f t="shared" si="272"/>
        <v>-4.9566295934244838E-4</v>
      </c>
      <c r="CM387" s="4">
        <f t="shared" si="272"/>
        <v>-3.0853334658141426E-2</v>
      </c>
      <c r="CN387" s="4">
        <f t="shared" si="272"/>
        <v>-3.7346936947089134E-2</v>
      </c>
      <c r="CO387" s="4">
        <f t="shared" si="272"/>
        <v>3.4856075508978498E-2</v>
      </c>
      <c r="CP387" s="4">
        <f t="shared" si="272"/>
        <v>-5.8749504072190512E-2</v>
      </c>
      <c r="CQ387" s="4">
        <f t="shared" si="272"/>
        <v>-4.8838803484600089E-2</v>
      </c>
      <c r="CR387" s="4">
        <f t="shared" si="272"/>
        <v>0.12797761664443741</v>
      </c>
      <c r="CS387" s="4">
        <f t="shared" si="272"/>
        <v>-2.9576358575431335E-2</v>
      </c>
      <c r="CT387" s="4">
        <f t="shared" si="272"/>
        <v>2.5046976150094316E-3</v>
      </c>
      <c r="CU387" s="4">
        <f t="shared" si="272"/>
        <v>-1.1828624855632975E-2</v>
      </c>
      <c r="CV387" s="4">
        <f t="shared" si="272"/>
        <v>3.3085724585765267E-2</v>
      </c>
      <c r="CW387" s="4">
        <f t="shared" si="272"/>
        <v>-3.1252543504104426E-2</v>
      </c>
      <c r="CX387" s="4">
        <f t="shared" si="272"/>
        <v>-3.9436105903210866E-2</v>
      </c>
    </row>
    <row r="388" spans="2:102" x14ac:dyDescent="0.75">
      <c r="B388" s="3">
        <f t="shared" si="270"/>
        <v>132</v>
      </c>
      <c r="C388" s="4">
        <f t="shared" ref="C388:BN388" si="273">LN(C135/C134)</f>
        <v>-1.8906035761618353E-2</v>
      </c>
      <c r="D388" s="4">
        <f t="shared" si="273"/>
        <v>0</v>
      </c>
      <c r="E388" s="4">
        <f t="shared" si="273"/>
        <v>-5.3604932937325071E-4</v>
      </c>
      <c r="F388" s="4">
        <f t="shared" si="273"/>
        <v>-1.9802627296179754E-2</v>
      </c>
      <c r="G388" s="4">
        <f t="shared" si="273"/>
        <v>4.1237171838621562E-3</v>
      </c>
      <c r="H388" s="4">
        <f t="shared" si="273"/>
        <v>2.7602601666891883E-2</v>
      </c>
      <c r="I388" s="4">
        <f t="shared" si="273"/>
        <v>4.298440760214497E-3</v>
      </c>
      <c r="J388" s="4">
        <f t="shared" si="273"/>
        <v>-9.2119382239143326E-3</v>
      </c>
      <c r="K388" s="4">
        <f t="shared" si="273"/>
        <v>-1.1280317044985255E-3</v>
      </c>
      <c r="L388" s="4">
        <f t="shared" si="273"/>
        <v>3.3277900926745245E-3</v>
      </c>
      <c r="M388" s="4">
        <f t="shared" si="273"/>
        <v>1.2154361873072707E-3</v>
      </c>
      <c r="N388" s="4">
        <f t="shared" si="273"/>
        <v>0</v>
      </c>
      <c r="O388" s="4">
        <f t="shared" si="273"/>
        <v>2.6420094628387975E-3</v>
      </c>
      <c r="P388" s="4">
        <f t="shared" si="273"/>
        <v>4.7875615083727337E-3</v>
      </c>
      <c r="Q388" s="4">
        <f t="shared" si="273"/>
        <v>6.7842607758155466E-4</v>
      </c>
      <c r="R388" s="4">
        <f t="shared" si="273"/>
        <v>-1.6612319445598669E-2</v>
      </c>
      <c r="S388" s="4">
        <f t="shared" si="273"/>
        <v>1.2791814983802124E-3</v>
      </c>
      <c r="T388" s="4">
        <f t="shared" si="273"/>
        <v>-7.9051795071132611E-3</v>
      </c>
      <c r="U388" s="4">
        <f t="shared" si="273"/>
        <v>-3.8022859497384592E-3</v>
      </c>
      <c r="V388" s="4">
        <f t="shared" si="273"/>
        <v>-4.6313306425980177E-3</v>
      </c>
      <c r="W388" s="4">
        <f t="shared" si="273"/>
        <v>-1.5462492942179919E-2</v>
      </c>
      <c r="X388" s="4">
        <f t="shared" si="273"/>
        <v>0</v>
      </c>
      <c r="Y388" s="4">
        <f t="shared" si="273"/>
        <v>3.2786914616982953E-3</v>
      </c>
      <c r="Z388" s="4">
        <f t="shared" si="273"/>
        <v>1.8208457065601081E-2</v>
      </c>
      <c r="AA388" s="4">
        <f t="shared" si="273"/>
        <v>-3.3500868852820854E-3</v>
      </c>
      <c r="AB388" s="4">
        <f t="shared" si="273"/>
        <v>-1.4001305732093183E-2</v>
      </c>
      <c r="AC388" s="4">
        <f t="shared" si="273"/>
        <v>-6.8894250055353103E-4</v>
      </c>
      <c r="AD388" s="4">
        <f t="shared" si="273"/>
        <v>6.0186580209881243E-4</v>
      </c>
      <c r="AE388" s="4">
        <f t="shared" si="273"/>
        <v>0</v>
      </c>
      <c r="AF388" s="4">
        <f t="shared" si="273"/>
        <v>-1.1483254850385019E-3</v>
      </c>
      <c r="AG388" s="4">
        <f t="shared" si="273"/>
        <v>1.5111449796700075E-3</v>
      </c>
      <c r="AH388" s="4">
        <f t="shared" si="273"/>
        <v>1.9547947554576343E-2</v>
      </c>
      <c r="AI388" s="4">
        <f t="shared" si="273"/>
        <v>-1.137009787075347E-3</v>
      </c>
      <c r="AJ388" s="4">
        <f t="shared" si="273"/>
        <v>-9.6774948820653687E-3</v>
      </c>
      <c r="AK388" s="4">
        <f t="shared" si="273"/>
        <v>5.6789863667047313E-3</v>
      </c>
      <c r="AL388" s="4">
        <f t="shared" si="273"/>
        <v>4.6783711061007208E-3</v>
      </c>
      <c r="AM388" s="4">
        <f t="shared" si="273"/>
        <v>4.6674530474950212E-3</v>
      </c>
      <c r="AN388" s="4">
        <f t="shared" si="273"/>
        <v>-3.3389012655145986E-3</v>
      </c>
      <c r="AO388" s="4">
        <f t="shared" si="273"/>
        <v>-2.9393260717144134E-3</v>
      </c>
      <c r="AP388" s="4">
        <f t="shared" si="273"/>
        <v>2.672607381476478E-3</v>
      </c>
      <c r="AQ388" s="4">
        <f t="shared" si="273"/>
        <v>-2.5316469217797305E-3</v>
      </c>
      <c r="AR388" s="4">
        <f t="shared" si="273"/>
        <v>1.0541544670463213E-2</v>
      </c>
      <c r="AS388" s="4">
        <f t="shared" si="273"/>
        <v>1.0777625493829336E-2</v>
      </c>
      <c r="AT388" s="4">
        <f t="shared" si="273"/>
        <v>-1.1351454835614215E-3</v>
      </c>
      <c r="AU388" s="4">
        <f t="shared" si="273"/>
        <v>5.1976590821433567E-3</v>
      </c>
      <c r="AV388" s="4">
        <f t="shared" si="273"/>
        <v>-2.0418588002700353E-3</v>
      </c>
      <c r="AW388" s="4">
        <f t="shared" si="273"/>
        <v>-5.1274429935460261E-3</v>
      </c>
      <c r="AX388" s="4">
        <f t="shared" si="273"/>
        <v>1.4820191981254218E-2</v>
      </c>
      <c r="AY388" s="4">
        <f t="shared" si="273"/>
        <v>-8.0993963283943621E-3</v>
      </c>
      <c r="AZ388" s="4">
        <f t="shared" si="273"/>
        <v>-3.0133470929048943E-3</v>
      </c>
      <c r="BA388" s="4">
        <f t="shared" si="273"/>
        <v>-6.9248920649789283E-2</v>
      </c>
      <c r="BB388" s="4">
        <f t="shared" si="273"/>
        <v>-3.1191612478007169E-2</v>
      </c>
      <c r="BC388" s="4">
        <f t="shared" si="273"/>
        <v>5.6879668193544307E-2</v>
      </c>
      <c r="BD388" s="4">
        <f t="shared" si="273"/>
        <v>1.2130550568507628E-2</v>
      </c>
      <c r="BE388" s="4">
        <f t="shared" si="273"/>
        <v>-3.8346667179736359E-2</v>
      </c>
      <c r="BF388" s="4">
        <f t="shared" si="273"/>
        <v>-4.7028895601092947E-2</v>
      </c>
      <c r="BG388" s="4">
        <f t="shared" si="273"/>
        <v>-1.8885746878682475E-3</v>
      </c>
      <c r="BH388" s="4">
        <f t="shared" si="273"/>
        <v>4.1140228463245679E-3</v>
      </c>
      <c r="BI388" s="4">
        <f t="shared" si="273"/>
        <v>5.3614179084300218E-2</v>
      </c>
      <c r="BJ388" s="4">
        <f t="shared" si="273"/>
        <v>-1.9802627296179754E-2</v>
      </c>
      <c r="BK388" s="4">
        <f t="shared" si="273"/>
        <v>3.1898747080710582E-2</v>
      </c>
      <c r="BL388" s="4">
        <f t="shared" si="273"/>
        <v>-2.2618088587772402E-2</v>
      </c>
      <c r="BM388" s="4">
        <f t="shared" si="273"/>
        <v>-0.14918378219892137</v>
      </c>
      <c r="BN388" s="4">
        <f t="shared" si="273"/>
        <v>2.9454755080705913E-2</v>
      </c>
      <c r="BO388" s="4">
        <f t="shared" ref="BO388:CX388" si="274">LN(BO135/BO134)</f>
        <v>3.5598290671304815E-2</v>
      </c>
      <c r="BP388" s="4">
        <f t="shared" si="274"/>
        <v>-1.3892439001116768E-2</v>
      </c>
      <c r="BQ388" s="4">
        <f t="shared" si="274"/>
        <v>2.6491615446976285E-2</v>
      </c>
      <c r="BR388" s="4">
        <f t="shared" si="274"/>
        <v>-9.3546051672202379E-3</v>
      </c>
      <c r="BS388" s="4">
        <f t="shared" si="274"/>
        <v>2.2449922439221726E-2</v>
      </c>
      <c r="BT388" s="4">
        <f t="shared" si="274"/>
        <v>7.5500192336908523E-4</v>
      </c>
      <c r="BU388" s="4">
        <f t="shared" si="274"/>
        <v>-4.5273909554645671E-2</v>
      </c>
      <c r="BV388" s="4">
        <f t="shared" si="274"/>
        <v>-3.8542976766783733E-2</v>
      </c>
      <c r="BW388" s="4">
        <f t="shared" si="274"/>
        <v>-5.1884835369011686E-2</v>
      </c>
      <c r="BX388" s="4">
        <f t="shared" si="274"/>
        <v>-4.4221177590052906E-3</v>
      </c>
      <c r="BY388" s="4">
        <f t="shared" si="274"/>
        <v>-4.3096527183372008E-2</v>
      </c>
      <c r="BZ388" s="4">
        <f t="shared" si="274"/>
        <v>3.7027274801652896E-2</v>
      </c>
      <c r="CA388" s="4">
        <f t="shared" si="274"/>
        <v>6.0022973281349708E-2</v>
      </c>
      <c r="CB388" s="4">
        <f t="shared" si="274"/>
        <v>6.4205678029227616E-3</v>
      </c>
      <c r="CC388" s="4">
        <f t="shared" si="274"/>
        <v>-0.1023887452686688</v>
      </c>
      <c r="CD388" s="4">
        <f t="shared" si="274"/>
        <v>-2.2075951699199847E-2</v>
      </c>
      <c r="CE388" s="4">
        <f t="shared" si="274"/>
        <v>-3.8537363054730586E-2</v>
      </c>
      <c r="CF388" s="4">
        <f t="shared" si="274"/>
        <v>-2.3530497410194161E-2</v>
      </c>
      <c r="CG388" s="4">
        <f t="shared" si="274"/>
        <v>4.603864468114794E-2</v>
      </c>
      <c r="CH388" s="4">
        <f t="shared" si="274"/>
        <v>7.8895872751629237E-3</v>
      </c>
      <c r="CI388" s="4">
        <f t="shared" si="274"/>
        <v>-7.5662403833158132E-3</v>
      </c>
      <c r="CJ388" s="4">
        <f t="shared" si="274"/>
        <v>2.9478921626711636E-2</v>
      </c>
      <c r="CK388" s="4">
        <f t="shared" si="274"/>
        <v>-7.4624367724195409E-2</v>
      </c>
      <c r="CL388" s="4">
        <f t="shared" si="274"/>
        <v>2.8831706331567574E-2</v>
      </c>
      <c r="CM388" s="4">
        <f t="shared" si="274"/>
        <v>-3.4622138403901111E-2</v>
      </c>
      <c r="CN388" s="4">
        <f t="shared" si="274"/>
        <v>3.8199088681655481E-2</v>
      </c>
      <c r="CO388" s="4">
        <f t="shared" si="274"/>
        <v>0.12841291368779803</v>
      </c>
      <c r="CP388" s="4">
        <f t="shared" si="274"/>
        <v>3.4944885486802892E-2</v>
      </c>
      <c r="CQ388" s="4">
        <f t="shared" si="274"/>
        <v>7.0489877754544794E-2</v>
      </c>
      <c r="CR388" s="4">
        <f t="shared" si="274"/>
        <v>-6.4598964185127949E-2</v>
      </c>
      <c r="CS388" s="4">
        <f t="shared" si="274"/>
        <v>-2.5271441924237446E-2</v>
      </c>
      <c r="CT388" s="4">
        <f t="shared" si="274"/>
        <v>9.3371359959399172E-3</v>
      </c>
      <c r="CU388" s="4">
        <f t="shared" si="274"/>
        <v>2.0123378439782926E-2</v>
      </c>
      <c r="CV388" s="4">
        <f t="shared" si="274"/>
        <v>-2.9629651306569606E-3</v>
      </c>
      <c r="CW388" s="4">
        <f t="shared" si="274"/>
        <v>5.7819570888826236E-2</v>
      </c>
      <c r="CX388" s="4">
        <f t="shared" si="274"/>
        <v>2.3648900858240705E-2</v>
      </c>
    </row>
    <row r="389" spans="2:102" x14ac:dyDescent="0.75">
      <c r="B389" s="3">
        <f t="shared" si="270"/>
        <v>133</v>
      </c>
      <c r="C389" s="4">
        <f t="shared" ref="C389:BN389" si="275">LN(C136/C135)</f>
        <v>-1.0050252102240388E-3</v>
      </c>
      <c r="D389" s="4">
        <f t="shared" si="275"/>
        <v>-3.8935805191320986E-3</v>
      </c>
      <c r="E389" s="4">
        <f t="shared" si="275"/>
        <v>-1.1866374408092597E-2</v>
      </c>
      <c r="F389" s="4">
        <f t="shared" si="275"/>
        <v>0</v>
      </c>
      <c r="G389" s="4">
        <f t="shared" si="275"/>
        <v>0</v>
      </c>
      <c r="H389" s="4">
        <f t="shared" si="275"/>
        <v>1.2487154972563915E-2</v>
      </c>
      <c r="I389" s="4">
        <f t="shared" si="275"/>
        <v>-1.2951152347078006E-2</v>
      </c>
      <c r="J389" s="4">
        <f t="shared" si="275"/>
        <v>-1.5436072012763064E-3</v>
      </c>
      <c r="K389" s="4">
        <f t="shared" si="275"/>
        <v>-3.3917500011208836E-3</v>
      </c>
      <c r="L389" s="4">
        <f t="shared" si="275"/>
        <v>-3.3277900926745796E-3</v>
      </c>
      <c r="M389" s="4">
        <f t="shared" si="275"/>
        <v>-1.5195262002936371E-3</v>
      </c>
      <c r="N389" s="4">
        <f t="shared" si="275"/>
        <v>0</v>
      </c>
      <c r="O389" s="4">
        <f t="shared" si="275"/>
        <v>5.2631700442746909E-3</v>
      </c>
      <c r="P389" s="4">
        <f t="shared" si="275"/>
        <v>-5.9880418446226691E-3</v>
      </c>
      <c r="Q389" s="4">
        <f t="shared" si="275"/>
        <v>1.3472753468661771E-2</v>
      </c>
      <c r="R389" s="4">
        <f t="shared" si="275"/>
        <v>-5.8605364064599859E-3</v>
      </c>
      <c r="S389" s="4">
        <f t="shared" si="275"/>
        <v>-3.1964200368033195E-4</v>
      </c>
      <c r="T389" s="4">
        <f t="shared" si="275"/>
        <v>7.1174677688639549E-3</v>
      </c>
      <c r="U389" s="4">
        <f t="shared" si="275"/>
        <v>7.5901692666756528E-3</v>
      </c>
      <c r="V389" s="4">
        <f t="shared" si="275"/>
        <v>6.8176548464143781E-3</v>
      </c>
      <c r="W389" s="4">
        <f t="shared" si="275"/>
        <v>-1.3559324111358441E-3</v>
      </c>
      <c r="X389" s="4">
        <f t="shared" si="275"/>
        <v>0</v>
      </c>
      <c r="Y389" s="4">
        <f t="shared" si="275"/>
        <v>0</v>
      </c>
      <c r="Z389" s="4">
        <f t="shared" si="275"/>
        <v>1.0392157767614204E-2</v>
      </c>
      <c r="AA389" s="4">
        <f t="shared" si="275"/>
        <v>3.3500868852820269E-3</v>
      </c>
      <c r="AB389" s="4">
        <f t="shared" si="275"/>
        <v>-8.0584123326391636E-3</v>
      </c>
      <c r="AC389" s="4">
        <f t="shared" si="275"/>
        <v>1.3774106860950765E-3</v>
      </c>
      <c r="AD389" s="4">
        <f t="shared" si="275"/>
        <v>-6.0186580209867343E-4</v>
      </c>
      <c r="AE389" s="4">
        <f t="shared" si="275"/>
        <v>8.5142619021752355E-4</v>
      </c>
      <c r="AF389" s="4">
        <f t="shared" si="275"/>
        <v>6.4898109053723833E-3</v>
      </c>
      <c r="AG389" s="4">
        <f t="shared" si="275"/>
        <v>-8.7204344093280671E-3</v>
      </c>
      <c r="AH389" s="4">
        <f t="shared" si="275"/>
        <v>-6.6445427186685013E-3</v>
      </c>
      <c r="AI389" s="4">
        <f t="shared" si="275"/>
        <v>7.3675595377113053E-3</v>
      </c>
      <c r="AJ389" s="4">
        <f t="shared" si="275"/>
        <v>6.462058028091024E-3</v>
      </c>
      <c r="AK389" s="4">
        <f t="shared" si="275"/>
        <v>1.1262126322113273E-2</v>
      </c>
      <c r="AL389" s="4">
        <f t="shared" si="275"/>
        <v>-4.6783711061007252E-3</v>
      </c>
      <c r="AM389" s="4">
        <f t="shared" si="275"/>
        <v>3.4863486794377376E-3</v>
      </c>
      <c r="AN389" s="4">
        <f t="shared" si="275"/>
        <v>-8.3963549529063909E-3</v>
      </c>
      <c r="AO389" s="4">
        <f t="shared" si="275"/>
        <v>-5.0590327123950776E-3</v>
      </c>
      <c r="AP389" s="4">
        <f t="shared" si="275"/>
        <v>1.3336298931505308E-3</v>
      </c>
      <c r="AQ389" s="4">
        <f t="shared" si="275"/>
        <v>-1.2682309879950536E-3</v>
      </c>
      <c r="AR389" s="4">
        <f t="shared" si="275"/>
        <v>7.5973774739404067E-3</v>
      </c>
      <c r="AS389" s="4">
        <f t="shared" si="275"/>
        <v>9.1464052260762027E-3</v>
      </c>
      <c r="AT389" s="4">
        <f t="shared" si="275"/>
        <v>0</v>
      </c>
      <c r="AU389" s="4">
        <f t="shared" si="275"/>
        <v>4.0844168422246342E-3</v>
      </c>
      <c r="AV389" s="4">
        <f t="shared" si="275"/>
        <v>0</v>
      </c>
      <c r="AW389" s="4">
        <f t="shared" si="275"/>
        <v>-1.9674618529672084E-3</v>
      </c>
      <c r="AX389" s="4">
        <f t="shared" si="275"/>
        <v>4.4376246231603031E-3</v>
      </c>
      <c r="AY389" s="4">
        <f t="shared" si="275"/>
        <v>4.3278401335114297E-3</v>
      </c>
      <c r="AZ389" s="4">
        <f t="shared" si="275"/>
        <v>-6.4879120312353244E-3</v>
      </c>
      <c r="BA389" s="4">
        <f t="shared" si="275"/>
        <v>-3.3195368126891715E-2</v>
      </c>
      <c r="BB389" s="4">
        <f t="shared" si="275"/>
        <v>7.0707572164286442E-2</v>
      </c>
      <c r="BC389" s="4">
        <f t="shared" si="275"/>
        <v>-6.8692476188830466E-3</v>
      </c>
      <c r="BD389" s="4">
        <f t="shared" si="275"/>
        <v>-7.5643325889264319E-3</v>
      </c>
      <c r="BE389" s="4">
        <f t="shared" si="275"/>
        <v>6.8439330048244524E-3</v>
      </c>
      <c r="BF389" s="4">
        <f t="shared" si="275"/>
        <v>5.9767921378522861E-2</v>
      </c>
      <c r="BG389" s="4">
        <f t="shared" si="275"/>
        <v>8.1581877014636831E-3</v>
      </c>
      <c r="BH389" s="4">
        <f t="shared" si="275"/>
        <v>-1.9544596072970395E-2</v>
      </c>
      <c r="BI389" s="4">
        <f t="shared" si="275"/>
        <v>-5.3158988401817075E-3</v>
      </c>
      <c r="BJ389" s="4">
        <f t="shared" si="275"/>
        <v>1.980262729617973E-2</v>
      </c>
      <c r="BK389" s="4">
        <f t="shared" si="275"/>
        <v>-7.1695856810783859E-2</v>
      </c>
      <c r="BL389" s="4">
        <f t="shared" si="275"/>
        <v>5.5866067086397762E-3</v>
      </c>
      <c r="BM389" s="4">
        <f t="shared" si="275"/>
        <v>0.13917535837208209</v>
      </c>
      <c r="BN389" s="4">
        <f t="shared" si="275"/>
        <v>-2.8327359245397695E-2</v>
      </c>
      <c r="BO389" s="4">
        <f t="shared" ref="BO389:CX389" si="276">LN(BO136/BO135)</f>
        <v>-5.4151698567052466E-2</v>
      </c>
      <c r="BP389" s="4">
        <f t="shared" si="276"/>
        <v>-3.3352772695109993E-2</v>
      </c>
      <c r="BQ389" s="4">
        <f t="shared" si="276"/>
        <v>-7.0394413412239995E-2</v>
      </c>
      <c r="BR389" s="4">
        <f t="shared" si="276"/>
        <v>1.4925650216675574E-2</v>
      </c>
      <c r="BS389" s="4">
        <f t="shared" si="276"/>
        <v>1.8991075505317017E-2</v>
      </c>
      <c r="BT389" s="4">
        <f t="shared" si="276"/>
        <v>1.9062434812347828E-2</v>
      </c>
      <c r="BU389" s="4">
        <f t="shared" si="276"/>
        <v>1.3037811494832916E-3</v>
      </c>
      <c r="BV389" s="4">
        <f t="shared" si="276"/>
        <v>4.1797128678461457E-2</v>
      </c>
      <c r="BW389" s="4">
        <f t="shared" si="276"/>
        <v>8.2315952571551582E-2</v>
      </c>
      <c r="BX389" s="4">
        <f t="shared" si="276"/>
        <v>2.1128950260731104E-2</v>
      </c>
      <c r="BY389" s="4">
        <f t="shared" si="276"/>
        <v>-1.5151805020602333E-2</v>
      </c>
      <c r="BZ389" s="4">
        <f t="shared" si="276"/>
        <v>-3.0887577848030364E-2</v>
      </c>
      <c r="CA389" s="4">
        <f t="shared" si="276"/>
        <v>-2.1412010247765685E-2</v>
      </c>
      <c r="CB389" s="4">
        <f t="shared" si="276"/>
        <v>-1.3423020332140661E-2</v>
      </c>
      <c r="CC389" s="4">
        <f t="shared" si="276"/>
        <v>4.9684681778100447E-2</v>
      </c>
      <c r="CD389" s="4">
        <f t="shared" si="276"/>
        <v>-3.3285977633466746E-2</v>
      </c>
      <c r="CE389" s="4">
        <f t="shared" si="276"/>
        <v>4.4217729477486631E-2</v>
      </c>
      <c r="CF389" s="4">
        <f t="shared" si="276"/>
        <v>2.6516069374111568E-2</v>
      </c>
      <c r="CG389" s="4">
        <f t="shared" si="276"/>
        <v>-2.197890671877523E-2</v>
      </c>
      <c r="CH389" s="4">
        <f t="shared" si="276"/>
        <v>-1.4346028874075214E-2</v>
      </c>
      <c r="CI389" s="4">
        <f t="shared" si="276"/>
        <v>2.9927420541473061E-2</v>
      </c>
      <c r="CJ389" s="4">
        <f t="shared" si="276"/>
        <v>-4.7973504262876054E-2</v>
      </c>
      <c r="CK389" s="4">
        <f t="shared" si="276"/>
        <v>3.5518700685358534E-2</v>
      </c>
      <c r="CL389" s="4">
        <f t="shared" si="276"/>
        <v>-3.3775665402362015E-3</v>
      </c>
      <c r="CM389" s="4">
        <f t="shared" si="276"/>
        <v>5.0001913303070793E-2</v>
      </c>
      <c r="CN389" s="4">
        <f t="shared" si="276"/>
        <v>7.6368635903449706E-3</v>
      </c>
      <c r="CO389" s="4">
        <f t="shared" si="276"/>
        <v>-0.11272631752009857</v>
      </c>
      <c r="CP389" s="4">
        <f t="shared" si="276"/>
        <v>8.1674777659478358E-3</v>
      </c>
      <c r="CQ389" s="4">
        <f t="shared" si="276"/>
        <v>-6.8958874648654189E-2</v>
      </c>
      <c r="CR389" s="4">
        <f t="shared" si="276"/>
        <v>-3.8949956774347545E-2</v>
      </c>
      <c r="CS389" s="4">
        <f t="shared" si="276"/>
        <v>4.3903295844174954E-2</v>
      </c>
      <c r="CT389" s="4">
        <f t="shared" si="276"/>
        <v>-2.5730945771616349E-2</v>
      </c>
      <c r="CU389" s="4">
        <f t="shared" si="276"/>
        <v>1.5429428564861852E-2</v>
      </c>
      <c r="CV389" s="4">
        <f t="shared" si="276"/>
        <v>-1.7964554975298884E-2</v>
      </c>
      <c r="CW389" s="4">
        <f t="shared" si="276"/>
        <v>-5.3859169672729315E-2</v>
      </c>
      <c r="CX389" s="4">
        <f t="shared" si="276"/>
        <v>-1.1000110918679815E-2</v>
      </c>
    </row>
    <row r="390" spans="2:102" x14ac:dyDescent="0.75">
      <c r="B390" s="3">
        <f t="shared" si="270"/>
        <v>134</v>
      </c>
      <c r="C390" s="4">
        <f t="shared" ref="C390:BN390" si="277">LN(C137/C136)</f>
        <v>-9.0909717012519625E-3</v>
      </c>
      <c r="D390" s="4">
        <f t="shared" si="277"/>
        <v>-1.3012363579718968E-3</v>
      </c>
      <c r="E390" s="4">
        <f t="shared" si="277"/>
        <v>-5.4274085457096792E-4</v>
      </c>
      <c r="F390" s="4">
        <f t="shared" si="277"/>
        <v>0</v>
      </c>
      <c r="G390" s="4">
        <f t="shared" si="277"/>
        <v>-4.1237171838621519E-3</v>
      </c>
      <c r="H390" s="4">
        <f t="shared" si="277"/>
        <v>-1.6684432907904043E-2</v>
      </c>
      <c r="I390" s="4">
        <f t="shared" si="277"/>
        <v>-9.9813679580294228E-3</v>
      </c>
      <c r="J390" s="4">
        <f t="shared" si="277"/>
        <v>2.7426808020139103E-2</v>
      </c>
      <c r="K390" s="4">
        <f t="shared" si="277"/>
        <v>7.8962621222255398E-3</v>
      </c>
      <c r="L390" s="4">
        <f t="shared" si="277"/>
        <v>-1.6807118316381174E-2</v>
      </c>
      <c r="M390" s="4">
        <f t="shared" si="277"/>
        <v>-6.0845757885728358E-4</v>
      </c>
      <c r="N390" s="4">
        <f t="shared" si="277"/>
        <v>0</v>
      </c>
      <c r="O390" s="4">
        <f t="shared" si="277"/>
        <v>6.5402456806099747E-3</v>
      </c>
      <c r="P390" s="4">
        <f t="shared" si="277"/>
        <v>-7.2333045935198369E-3</v>
      </c>
      <c r="Q390" s="4">
        <f t="shared" si="277"/>
        <v>-1.0041841848021651E-3</v>
      </c>
      <c r="R390" s="4">
        <f t="shared" si="277"/>
        <v>4.6911735758802392E-3</v>
      </c>
      <c r="S390" s="4">
        <f t="shared" si="277"/>
        <v>3.1964200368048531E-4</v>
      </c>
      <c r="T390" s="4">
        <f t="shared" si="277"/>
        <v>1.9681171477866129E-3</v>
      </c>
      <c r="U390" s="4">
        <f t="shared" si="277"/>
        <v>3.7735893836392666E-3</v>
      </c>
      <c r="V390" s="4">
        <f t="shared" si="277"/>
        <v>-4.8543690273666624E-4</v>
      </c>
      <c r="W390" s="4">
        <f t="shared" si="277"/>
        <v>-4.0788635748210044E-3</v>
      </c>
      <c r="X390" s="4">
        <f t="shared" si="277"/>
        <v>0</v>
      </c>
      <c r="Y390" s="4">
        <f t="shared" si="277"/>
        <v>1.1391498286095338E-2</v>
      </c>
      <c r="Z390" s="4">
        <f t="shared" si="277"/>
        <v>-5.6550574833450998E-3</v>
      </c>
      <c r="AA390" s="4">
        <f t="shared" si="277"/>
        <v>-1.3468217050866593E-2</v>
      </c>
      <c r="AB390" s="4">
        <f t="shared" si="277"/>
        <v>-1.0551867524028659E-2</v>
      </c>
      <c r="AC390" s="4">
        <f t="shared" si="277"/>
        <v>-1.3774106860950602E-3</v>
      </c>
      <c r="AD390" s="4">
        <f t="shared" si="277"/>
        <v>6.0186580209881243E-4</v>
      </c>
      <c r="AE390" s="4">
        <f t="shared" si="277"/>
        <v>7.6303888656917328E-3</v>
      </c>
      <c r="AF390" s="4">
        <f t="shared" si="277"/>
        <v>1.5209128407067448E-3</v>
      </c>
      <c r="AG390" s="4">
        <f t="shared" si="277"/>
        <v>5.6958574343906922E-3</v>
      </c>
      <c r="AH390" s="4">
        <f t="shared" si="277"/>
        <v>-1.8111749943046169E-2</v>
      </c>
      <c r="AI390" s="4">
        <f t="shared" si="277"/>
        <v>-5.0948312867086605E-3</v>
      </c>
      <c r="AJ390" s="4">
        <f t="shared" si="277"/>
        <v>-3.2258092488825657E-3</v>
      </c>
      <c r="AK390" s="4">
        <f t="shared" si="277"/>
        <v>-4.6219956828356772E-3</v>
      </c>
      <c r="AL390" s="4">
        <f t="shared" si="277"/>
        <v>5.8445519962832251E-3</v>
      </c>
      <c r="AM390" s="4">
        <f t="shared" si="277"/>
        <v>-3.486348679437663E-3</v>
      </c>
      <c r="AN390" s="4">
        <f t="shared" si="277"/>
        <v>1.0901575469843622E-2</v>
      </c>
      <c r="AO390" s="4">
        <f t="shared" si="277"/>
        <v>3.3755306312812138E-3</v>
      </c>
      <c r="AP390" s="4">
        <f t="shared" si="277"/>
        <v>1.5866353116048823E-2</v>
      </c>
      <c r="AQ390" s="4">
        <f t="shared" si="277"/>
        <v>-1.2698414404758189E-3</v>
      </c>
      <c r="AR390" s="4">
        <f t="shared" si="277"/>
        <v>2.4567715276768475E-3</v>
      </c>
      <c r="AS390" s="4">
        <f t="shared" si="277"/>
        <v>6.0514556833552819E-3</v>
      </c>
      <c r="AT390" s="4">
        <f t="shared" si="277"/>
        <v>6.5409038232328194E-3</v>
      </c>
      <c r="AU390" s="4">
        <f t="shared" si="277"/>
        <v>-3.8116027633262944E-3</v>
      </c>
      <c r="AV390" s="4">
        <f t="shared" si="277"/>
        <v>5.0968509929828487E-3</v>
      </c>
      <c r="AW390" s="4">
        <f t="shared" si="277"/>
        <v>6.3425159764705008E-3</v>
      </c>
      <c r="AX390" s="4">
        <f t="shared" si="277"/>
        <v>-1.3633267278640533E-3</v>
      </c>
      <c r="AY390" s="4">
        <f t="shared" si="277"/>
        <v>-1.8911257831171458E-3</v>
      </c>
      <c r="AZ390" s="4">
        <f t="shared" si="277"/>
        <v>6.4879120312353331E-3</v>
      </c>
      <c r="BA390" s="4">
        <f t="shared" si="277"/>
        <v>-5.5097239018786548E-2</v>
      </c>
      <c r="BB390" s="4">
        <f t="shared" si="277"/>
        <v>-0.16730570974312664</v>
      </c>
      <c r="BC390" s="4">
        <f t="shared" si="277"/>
        <v>-0.14587816939259476</v>
      </c>
      <c r="BD390" s="4">
        <f t="shared" si="277"/>
        <v>-1.0687124618435987E-2</v>
      </c>
      <c r="BE390" s="4">
        <f t="shared" si="277"/>
        <v>-2.6583170868001493E-2</v>
      </c>
      <c r="BF390" s="4">
        <f t="shared" si="277"/>
        <v>-1.3807972966334917E-2</v>
      </c>
      <c r="BG390" s="4">
        <f t="shared" si="277"/>
        <v>-2.0840665871851783E-2</v>
      </c>
      <c r="BH390" s="4">
        <f t="shared" si="277"/>
        <v>4.1587251875374077E-2</v>
      </c>
      <c r="BI390" s="4">
        <f t="shared" si="277"/>
        <v>-1.6953062628460722E-2</v>
      </c>
      <c r="BJ390" s="4">
        <f t="shared" si="277"/>
        <v>-1.9802627296179754E-2</v>
      </c>
      <c r="BK390" s="4">
        <f t="shared" si="277"/>
        <v>6.058787939914706E-2</v>
      </c>
      <c r="BL390" s="4">
        <f t="shared" si="277"/>
        <v>2.1585223810127833E-2</v>
      </c>
      <c r="BM390" s="4">
        <f t="shared" si="277"/>
        <v>-3.8449845218404305E-2</v>
      </c>
      <c r="BN390" s="4">
        <f t="shared" si="277"/>
        <v>-6.2164653427795279E-3</v>
      </c>
      <c r="BO390" s="4">
        <f t="shared" ref="BO390:CX390" si="278">LN(BO137/BO136)</f>
        <v>2.0652044552668739E-2</v>
      </c>
      <c r="BP390" s="4">
        <f t="shared" si="278"/>
        <v>3.816510152030228E-2</v>
      </c>
      <c r="BQ390" s="4">
        <f t="shared" si="278"/>
        <v>0</v>
      </c>
      <c r="BR390" s="4">
        <f t="shared" si="278"/>
        <v>6.1538655743782859E-3</v>
      </c>
      <c r="BS390" s="4">
        <f t="shared" si="278"/>
        <v>-1.1952333523841058E-2</v>
      </c>
      <c r="BT390" s="4">
        <f t="shared" si="278"/>
        <v>3.3852186024291443E-2</v>
      </c>
      <c r="BU390" s="4">
        <f t="shared" si="278"/>
        <v>1.9994216529450937E-2</v>
      </c>
      <c r="BV390" s="4">
        <f t="shared" si="278"/>
        <v>-5.5783370653201339E-2</v>
      </c>
      <c r="BW390" s="4">
        <f t="shared" si="278"/>
        <v>1.7890772549531607E-2</v>
      </c>
      <c r="BX390" s="4">
        <f t="shared" si="278"/>
        <v>-2.4761648503867393E-2</v>
      </c>
      <c r="BY390" s="4">
        <f t="shared" si="278"/>
        <v>7.6597470872170836E-2</v>
      </c>
      <c r="BZ390" s="4">
        <f t="shared" si="278"/>
        <v>3.5328739847998183E-2</v>
      </c>
      <c r="CA390" s="4">
        <f t="shared" si="278"/>
        <v>-5.7187348606519361E-2</v>
      </c>
      <c r="CB390" s="4">
        <f t="shared" si="278"/>
        <v>7.0024525292178823E-3</v>
      </c>
      <c r="CC390" s="4">
        <f t="shared" si="278"/>
        <v>5.2257535240237594E-2</v>
      </c>
      <c r="CD390" s="4">
        <f t="shared" si="278"/>
        <v>8.5471730804036958E-2</v>
      </c>
      <c r="CE390" s="4">
        <f t="shared" si="278"/>
        <v>-2.6612580192812815E-2</v>
      </c>
      <c r="CF390" s="4">
        <f t="shared" si="278"/>
        <v>5.5408696571404681E-2</v>
      </c>
      <c r="CG390" s="4">
        <f t="shared" si="278"/>
        <v>6.0168521466452698E-2</v>
      </c>
      <c r="CH390" s="4">
        <f t="shared" si="278"/>
        <v>1.0901991029476511E-2</v>
      </c>
      <c r="CI390" s="4">
        <f t="shared" si="278"/>
        <v>-9.8016541402067919E-2</v>
      </c>
      <c r="CJ390" s="4">
        <f t="shared" si="278"/>
        <v>2.4088481243140558E-2</v>
      </c>
      <c r="CK390" s="4">
        <f t="shared" si="278"/>
        <v>-5.498639197917014E-3</v>
      </c>
      <c r="CL390" s="4">
        <f t="shared" si="278"/>
        <v>-1.6078300075129764E-2</v>
      </c>
      <c r="CM390" s="4">
        <f t="shared" si="278"/>
        <v>-8.9985609703309745E-3</v>
      </c>
      <c r="CN390" s="4">
        <f t="shared" si="278"/>
        <v>-1.7050711459722343E-2</v>
      </c>
      <c r="CO390" s="4">
        <f t="shared" si="278"/>
        <v>-4.7817874350492874E-2</v>
      </c>
      <c r="CP390" s="4">
        <f t="shared" si="278"/>
        <v>4.5650599187540553E-3</v>
      </c>
      <c r="CQ390" s="4">
        <f t="shared" si="278"/>
        <v>1.5684611948197279E-2</v>
      </c>
      <c r="CR390" s="4">
        <f t="shared" si="278"/>
        <v>5.3352510102270309E-2</v>
      </c>
      <c r="CS390" s="4">
        <f t="shared" si="278"/>
        <v>4.0353301101078334E-2</v>
      </c>
      <c r="CT390" s="4">
        <f t="shared" si="278"/>
        <v>2.5111175066931005E-2</v>
      </c>
      <c r="CU390" s="4">
        <f t="shared" si="278"/>
        <v>1.8488319934622782E-2</v>
      </c>
      <c r="CV390" s="4">
        <f t="shared" si="278"/>
        <v>-2.4466052154406382E-2</v>
      </c>
      <c r="CW390" s="4">
        <f t="shared" si="278"/>
        <v>2.7292142288007554E-2</v>
      </c>
      <c r="CX390" s="4">
        <f t="shared" si="278"/>
        <v>-1.1630978146860408E-2</v>
      </c>
    </row>
    <row r="391" spans="2:102" x14ac:dyDescent="0.75">
      <c r="B391" s="3">
        <f t="shared" si="270"/>
        <v>135</v>
      </c>
      <c r="C391" s="4">
        <f t="shared" ref="C391:BN391" si="279">LN(C138/C137)</f>
        <v>-1.2765044406769887E-2</v>
      </c>
      <c r="D391" s="4">
        <f t="shared" si="279"/>
        <v>-3.9138993211362176E-3</v>
      </c>
      <c r="E391" s="4">
        <f t="shared" si="279"/>
        <v>-1.6299922109311756E-3</v>
      </c>
      <c r="F391" s="4">
        <f t="shared" si="279"/>
        <v>0</v>
      </c>
      <c r="G391" s="4">
        <f t="shared" si="279"/>
        <v>-4.1407926660312769E-3</v>
      </c>
      <c r="H391" s="4">
        <f t="shared" si="279"/>
        <v>-1.0570922960010604E-2</v>
      </c>
      <c r="I391" s="4">
        <f t="shared" si="279"/>
        <v>-1.8826488146165652E-3</v>
      </c>
      <c r="J391" s="4">
        <f t="shared" si="279"/>
        <v>5.4958919249288351E-3</v>
      </c>
      <c r="K391" s="4">
        <f t="shared" si="279"/>
        <v>2.8050509276086816E-3</v>
      </c>
      <c r="L391" s="4">
        <f t="shared" si="279"/>
        <v>0</v>
      </c>
      <c r="M391" s="4">
        <f t="shared" si="279"/>
        <v>-6.0882802489447727E-4</v>
      </c>
      <c r="N391" s="4">
        <f t="shared" si="279"/>
        <v>0</v>
      </c>
      <c r="O391" s="4">
        <f t="shared" si="279"/>
        <v>2.6041681383879513E-3</v>
      </c>
      <c r="P391" s="4">
        <f t="shared" si="279"/>
        <v>-1.8165309263980052E-3</v>
      </c>
      <c r="Q391" s="4">
        <f t="shared" si="279"/>
        <v>4.0107005634072747E-3</v>
      </c>
      <c r="R391" s="4">
        <f t="shared" si="279"/>
        <v>-2.7338427493740899E-3</v>
      </c>
      <c r="S391" s="4">
        <f t="shared" si="279"/>
        <v>-5.4478583705998875E-3</v>
      </c>
      <c r="T391" s="4">
        <f t="shared" si="279"/>
        <v>3.9246518193642296E-3</v>
      </c>
      <c r="U391" s="4">
        <f t="shared" si="279"/>
        <v>-9.46080850422896E-3</v>
      </c>
      <c r="V391" s="4">
        <f t="shared" si="279"/>
        <v>6.5335985596442284E-3</v>
      </c>
      <c r="W391" s="4">
        <f t="shared" si="279"/>
        <v>-6.1496606516752515E-3</v>
      </c>
      <c r="X391" s="4">
        <f t="shared" si="279"/>
        <v>0</v>
      </c>
      <c r="Y391" s="4">
        <f t="shared" si="279"/>
        <v>1.6168152269054777E-3</v>
      </c>
      <c r="Z391" s="4">
        <f t="shared" si="279"/>
        <v>-1.4279157417472269E-2</v>
      </c>
      <c r="AA391" s="4">
        <f t="shared" si="279"/>
        <v>-1.7094433359300183E-2</v>
      </c>
      <c r="AB391" s="4">
        <f t="shared" si="279"/>
        <v>5.0699987364000295E-3</v>
      </c>
      <c r="AC391" s="4">
        <f t="shared" si="279"/>
        <v>-2.7605262527039126E-3</v>
      </c>
      <c r="AD391" s="4">
        <f t="shared" si="279"/>
        <v>-6.0186580209867343E-4</v>
      </c>
      <c r="AE391" s="4">
        <f t="shared" si="279"/>
        <v>-1.0186845306993018E-2</v>
      </c>
      <c r="AF391" s="4">
        <f t="shared" si="279"/>
        <v>3.7921926370629122E-3</v>
      </c>
      <c r="AG391" s="4">
        <f t="shared" si="279"/>
        <v>6.7924789458876931E-3</v>
      </c>
      <c r="AH391" s="4">
        <f t="shared" si="279"/>
        <v>4.6887296109054356E-3</v>
      </c>
      <c r="AI391" s="4">
        <f t="shared" si="279"/>
        <v>1.701162871272144E-3</v>
      </c>
      <c r="AJ391" s="4">
        <f t="shared" si="279"/>
        <v>1.1245098415502426E-2</v>
      </c>
      <c r="AK391" s="4">
        <f t="shared" si="279"/>
        <v>1.9335355763983014E-2</v>
      </c>
      <c r="AL391" s="4">
        <f t="shared" si="279"/>
        <v>-1.1661808901825075E-3</v>
      </c>
      <c r="AM391" s="4">
        <f t="shared" si="279"/>
        <v>4.0662269212595747E-3</v>
      </c>
      <c r="AN391" s="4">
        <f t="shared" si="279"/>
        <v>9.9585885255779275E-3</v>
      </c>
      <c r="AO391" s="4">
        <f t="shared" si="279"/>
        <v>3.7839019291287224E-3</v>
      </c>
      <c r="AP391" s="4">
        <f t="shared" si="279"/>
        <v>4.7982643859197423E-3</v>
      </c>
      <c r="AQ391" s="4">
        <f t="shared" si="279"/>
        <v>-3.8192280669953841E-3</v>
      </c>
      <c r="AR391" s="4">
        <f t="shared" si="279"/>
        <v>-1.29181127730464E-2</v>
      </c>
      <c r="AS391" s="4">
        <f t="shared" si="279"/>
        <v>1.1497252365657585E-2</v>
      </c>
      <c r="AT391" s="4">
        <f t="shared" si="279"/>
        <v>-3.7619913917878571E-4</v>
      </c>
      <c r="AU391" s="4">
        <f t="shared" si="279"/>
        <v>0</v>
      </c>
      <c r="AV391" s="4">
        <f t="shared" si="279"/>
        <v>-8.4767318799614747E-4</v>
      </c>
      <c r="AW391" s="4">
        <f t="shared" si="279"/>
        <v>3.4563112024436253E-3</v>
      </c>
      <c r="AX391" s="4">
        <f t="shared" si="279"/>
        <v>-6.8236099542913953E-4</v>
      </c>
      <c r="AY391" s="4">
        <f t="shared" si="279"/>
        <v>-1.3613060752848134E-2</v>
      </c>
      <c r="AZ391" s="4">
        <f t="shared" si="279"/>
        <v>-2.1558693626668737E-4</v>
      </c>
      <c r="BA391" s="4">
        <f t="shared" si="279"/>
        <v>1.1818003377530795E-2</v>
      </c>
      <c r="BB391" s="4">
        <f t="shared" si="279"/>
        <v>1.1924260529735572E-2</v>
      </c>
      <c r="BC391" s="4">
        <f t="shared" si="279"/>
        <v>6.1850863539679009E-2</v>
      </c>
      <c r="BD391" s="4">
        <f t="shared" si="279"/>
        <v>-3.5941368534597666E-2</v>
      </c>
      <c r="BE391" s="4">
        <f t="shared" si="279"/>
        <v>1.2848142477849059E-2</v>
      </c>
      <c r="BF391" s="4">
        <f t="shared" si="279"/>
        <v>-3.4823975871701648E-2</v>
      </c>
      <c r="BG391" s="4">
        <f t="shared" si="279"/>
        <v>3.5113325158570428E-2</v>
      </c>
      <c r="BH391" s="4">
        <f t="shared" si="279"/>
        <v>-2.6745780285794649E-2</v>
      </c>
      <c r="BI391" s="4">
        <f t="shared" si="279"/>
        <v>-3.5657427833837609E-2</v>
      </c>
      <c r="BJ391" s="4">
        <f t="shared" si="279"/>
        <v>-2.0202707317519466E-2</v>
      </c>
      <c r="BK391" s="4">
        <f t="shared" si="279"/>
        <v>-0.12641809429326409</v>
      </c>
      <c r="BL391" s="4">
        <f t="shared" si="279"/>
        <v>-2.4840283647680806E-2</v>
      </c>
      <c r="BM391" s="4">
        <f t="shared" si="279"/>
        <v>-4.4530954810035758E-2</v>
      </c>
      <c r="BN391" s="4">
        <f t="shared" si="279"/>
        <v>-8.2076141802898822E-2</v>
      </c>
      <c r="BO391" s="4">
        <f t="shared" ref="BO391:CX391" si="280">LN(BO138/BO137)</f>
        <v>-2.3330856762695185E-2</v>
      </c>
      <c r="BP391" s="4">
        <f t="shared" si="280"/>
        <v>-2.6759076549898109E-2</v>
      </c>
      <c r="BQ391" s="4">
        <f t="shared" si="280"/>
        <v>5.9221112814114657E-2</v>
      </c>
      <c r="BR391" s="4">
        <f t="shared" si="280"/>
        <v>-3.7504395458454402E-2</v>
      </c>
      <c r="BS391" s="4">
        <f t="shared" si="280"/>
        <v>-1.5144156164297495E-2</v>
      </c>
      <c r="BT391" s="4">
        <f t="shared" si="280"/>
        <v>-5.897065751368083E-2</v>
      </c>
      <c r="BU391" s="4">
        <f t="shared" si="280"/>
        <v>2.4599159013367816E-2</v>
      </c>
      <c r="BV391" s="4">
        <f t="shared" si="280"/>
        <v>2.7779564107075671E-2</v>
      </c>
      <c r="BW391" s="4">
        <f t="shared" si="280"/>
        <v>-9.3204669610178245E-2</v>
      </c>
      <c r="BX391" s="4">
        <f t="shared" si="280"/>
        <v>-1.2205196263675814E-2</v>
      </c>
      <c r="BY391" s="4">
        <f t="shared" si="280"/>
        <v>-0.10873320013646555</v>
      </c>
      <c r="BZ391" s="4">
        <f t="shared" si="280"/>
        <v>-1.6381602371885771E-2</v>
      </c>
      <c r="CA391" s="4">
        <f t="shared" si="280"/>
        <v>3.5809452696710778E-2</v>
      </c>
      <c r="CB391" s="4">
        <f t="shared" si="280"/>
        <v>-1.6116038943414215E-3</v>
      </c>
      <c r="CC391" s="4">
        <f t="shared" si="280"/>
        <v>3.3380349921579539E-2</v>
      </c>
      <c r="CD391" s="4">
        <f t="shared" si="280"/>
        <v>-3.4486176071169321E-2</v>
      </c>
      <c r="CE391" s="4">
        <f t="shared" si="280"/>
        <v>-2.0299842373097631E-2</v>
      </c>
      <c r="CF391" s="4">
        <f t="shared" si="280"/>
        <v>-5.5408696571404709E-2</v>
      </c>
      <c r="CG391" s="4">
        <f t="shared" si="280"/>
        <v>-9.2200664131967591E-2</v>
      </c>
      <c r="CH391" s="4">
        <f t="shared" si="280"/>
        <v>1.3705549827142482E-2</v>
      </c>
      <c r="CI391" s="4">
        <f t="shared" si="280"/>
        <v>4.244669024725705E-2</v>
      </c>
      <c r="CJ391" s="4">
        <f t="shared" si="280"/>
        <v>5.1928900075829633E-3</v>
      </c>
      <c r="CK391" s="4">
        <f t="shared" si="280"/>
        <v>4.5083577753237083E-2</v>
      </c>
      <c r="CL391" s="4">
        <f t="shared" si="280"/>
        <v>3.4322171472087096E-3</v>
      </c>
      <c r="CM391" s="4">
        <f t="shared" si="280"/>
        <v>4.3427494341368601E-3</v>
      </c>
      <c r="CN391" s="4">
        <f t="shared" si="280"/>
        <v>1.3663748018706411E-2</v>
      </c>
      <c r="CO391" s="4">
        <f t="shared" si="280"/>
        <v>3.2131278182793196E-2</v>
      </c>
      <c r="CP391" s="4">
        <f t="shared" si="280"/>
        <v>-5.3533175863724705E-2</v>
      </c>
      <c r="CQ391" s="4">
        <f t="shared" si="280"/>
        <v>1.9881370553828995E-2</v>
      </c>
      <c r="CR391" s="4">
        <f t="shared" si="280"/>
        <v>-3.7392071552621489E-2</v>
      </c>
      <c r="CS391" s="4">
        <f t="shared" si="280"/>
        <v>-6.7338208855191192E-2</v>
      </c>
      <c r="CT391" s="4">
        <f t="shared" si="280"/>
        <v>-3.5334906291210409E-2</v>
      </c>
      <c r="CU391" s="4">
        <f t="shared" si="280"/>
        <v>5.1534431224177701E-3</v>
      </c>
      <c r="CV391" s="4">
        <f t="shared" si="280"/>
        <v>5.7158413839948623E-2</v>
      </c>
      <c r="CW391" s="4">
        <f t="shared" si="280"/>
        <v>-3.8535693159900777E-3</v>
      </c>
      <c r="CX391" s="4">
        <f t="shared" si="280"/>
        <v>-2.9421476981364308E-2</v>
      </c>
    </row>
    <row r="392" spans="2:102" x14ac:dyDescent="0.75">
      <c r="B392" s="3">
        <f t="shared" si="270"/>
        <v>136</v>
      </c>
      <c r="C392" s="4">
        <f t="shared" ref="C392:BN392" si="281">LN(C139/C138)</f>
        <v>9.7162615574111159E-3</v>
      </c>
      <c r="D392" s="4">
        <f t="shared" si="281"/>
        <v>1.306335914055457E-3</v>
      </c>
      <c r="E392" s="4">
        <f t="shared" si="281"/>
        <v>3.2573318703065048E-3</v>
      </c>
      <c r="F392" s="4">
        <f t="shared" si="281"/>
        <v>0</v>
      </c>
      <c r="G392" s="4">
        <f t="shared" si="281"/>
        <v>0</v>
      </c>
      <c r="H392" s="4">
        <f t="shared" si="281"/>
        <v>1.3720531862906853E-2</v>
      </c>
      <c r="I392" s="4">
        <f t="shared" si="281"/>
        <v>1.0000083334583179E-2</v>
      </c>
      <c r="J392" s="4">
        <f t="shared" si="281"/>
        <v>9.9601601859632474E-4</v>
      </c>
      <c r="K392" s="4">
        <f t="shared" si="281"/>
        <v>2.2383892949797007E-3</v>
      </c>
      <c r="L392" s="4">
        <f t="shared" si="281"/>
        <v>-3.3955890011382718E-3</v>
      </c>
      <c r="M392" s="4">
        <f t="shared" si="281"/>
        <v>-1.5236937276707375E-3</v>
      </c>
      <c r="N392" s="4">
        <f t="shared" si="281"/>
        <v>0</v>
      </c>
      <c r="O392" s="4">
        <f t="shared" si="281"/>
        <v>5.1880790817778995E-3</v>
      </c>
      <c r="P392" s="4">
        <f t="shared" si="281"/>
        <v>-4.8602768822526825E-3</v>
      </c>
      <c r="Q392" s="4">
        <f t="shared" si="281"/>
        <v>-1.3351136829693247E-3</v>
      </c>
      <c r="R392" s="4">
        <f t="shared" si="281"/>
        <v>4.2926895186652025E-3</v>
      </c>
      <c r="S392" s="4">
        <f t="shared" si="281"/>
        <v>-5.1546505886645375E-3</v>
      </c>
      <c r="T392" s="4">
        <f t="shared" si="281"/>
        <v>9.3567934108810934E-3</v>
      </c>
      <c r="U392" s="4">
        <f t="shared" si="281"/>
        <v>7.5757938084577226E-3</v>
      </c>
      <c r="V392" s="4">
        <f t="shared" si="281"/>
        <v>-1.7273267320761822E-2</v>
      </c>
      <c r="W392" s="4">
        <f t="shared" si="281"/>
        <v>-3.4328904293210302E-3</v>
      </c>
      <c r="X392" s="4">
        <f t="shared" si="281"/>
        <v>0</v>
      </c>
      <c r="Y392" s="4">
        <f t="shared" si="281"/>
        <v>-1.6168152269053946E-3</v>
      </c>
      <c r="Z392" s="4">
        <f t="shared" si="281"/>
        <v>3.8277558697644661E-3</v>
      </c>
      <c r="AA392" s="4">
        <f t="shared" si="281"/>
        <v>1.722653311446156E-3</v>
      </c>
      <c r="AB392" s="4">
        <f t="shared" si="281"/>
        <v>1.7574696966461256E-3</v>
      </c>
      <c r="AC392" s="4">
        <f t="shared" si="281"/>
        <v>-6.9132391277382276E-4</v>
      </c>
      <c r="AD392" s="4">
        <f t="shared" si="281"/>
        <v>-1.2048194228503075E-3</v>
      </c>
      <c r="AE392" s="4">
        <f t="shared" si="281"/>
        <v>-1.0291686036547636E-2</v>
      </c>
      <c r="AF392" s="4">
        <f t="shared" si="281"/>
        <v>6.0377541909199623E-3</v>
      </c>
      <c r="AG392" s="4">
        <f t="shared" si="281"/>
        <v>1.8786404172599306E-3</v>
      </c>
      <c r="AH392" s="4">
        <f t="shared" si="281"/>
        <v>1.7006336170424418E-2</v>
      </c>
      <c r="AI392" s="4">
        <f t="shared" si="281"/>
        <v>-1.0823232967849528E-2</v>
      </c>
      <c r="AJ392" s="4">
        <f t="shared" si="281"/>
        <v>1.741928447206488E-2</v>
      </c>
      <c r="AK392" s="4">
        <f t="shared" si="281"/>
        <v>-2.0991259437606682E-2</v>
      </c>
      <c r="AL392" s="4">
        <f t="shared" si="281"/>
        <v>-1.1675424560377012E-3</v>
      </c>
      <c r="AM392" s="4">
        <f t="shared" si="281"/>
        <v>0</v>
      </c>
      <c r="AN392" s="4">
        <f t="shared" si="281"/>
        <v>9.860392134080161E-3</v>
      </c>
      <c r="AO392" s="4">
        <f t="shared" si="281"/>
        <v>4.195510864984139E-4</v>
      </c>
      <c r="AP392" s="4">
        <f t="shared" si="281"/>
        <v>6.5062038227380577E-3</v>
      </c>
      <c r="AQ392" s="4">
        <f t="shared" si="281"/>
        <v>-1.2763243596046784E-3</v>
      </c>
      <c r="AR392" s="4">
        <f t="shared" si="281"/>
        <v>3.2452066277432801E-3</v>
      </c>
      <c r="AS392" s="4">
        <f t="shared" si="281"/>
        <v>-1.9900504080101475E-3</v>
      </c>
      <c r="AT392" s="4">
        <f t="shared" si="281"/>
        <v>-5.2817024191758929E-3</v>
      </c>
      <c r="AU392" s="4">
        <f t="shared" si="281"/>
        <v>-3.8261866847910885E-3</v>
      </c>
      <c r="AV392" s="4">
        <f t="shared" si="281"/>
        <v>-2.3773147552321569E-3</v>
      </c>
      <c r="AW392" s="4">
        <f t="shared" si="281"/>
        <v>4.4903533016262967E-3</v>
      </c>
      <c r="AX392" s="4">
        <f t="shared" si="281"/>
        <v>8.4962278290855991E-3</v>
      </c>
      <c r="AY392" s="4">
        <f t="shared" si="281"/>
        <v>-9.6406200465816109E-3</v>
      </c>
      <c r="AZ392" s="4">
        <f t="shared" si="281"/>
        <v>-1.7263707351973016E-3</v>
      </c>
      <c r="BA392" s="4">
        <f t="shared" si="281"/>
        <v>8.3492176426793976E-2</v>
      </c>
      <c r="BB392" s="4">
        <f t="shared" si="281"/>
        <v>-4.9706532182240477E-2</v>
      </c>
      <c r="BC392" s="4">
        <f t="shared" si="281"/>
        <v>2.9547604095957067E-2</v>
      </c>
      <c r="BD392" s="4">
        <f t="shared" si="281"/>
        <v>1.9693428890368004E-2</v>
      </c>
      <c r="BE392" s="4">
        <f t="shared" si="281"/>
        <v>-1.0643960557867014E-3</v>
      </c>
      <c r="BF392" s="4">
        <f t="shared" si="281"/>
        <v>1.3201511858535981E-2</v>
      </c>
      <c r="BG392" s="4">
        <f t="shared" si="281"/>
        <v>-1.3023439886286736E-2</v>
      </c>
      <c r="BH392" s="4">
        <f t="shared" si="281"/>
        <v>-2.8086698339600005E-2</v>
      </c>
      <c r="BI392" s="4">
        <f t="shared" si="281"/>
        <v>1.8836173343694366E-2</v>
      </c>
      <c r="BJ392" s="4">
        <f t="shared" si="281"/>
        <v>9.7163748453647877E-2</v>
      </c>
      <c r="BK392" s="4">
        <f t="shared" si="281"/>
        <v>1.7196190938914335E-2</v>
      </c>
      <c r="BL392" s="4">
        <f t="shared" si="281"/>
        <v>-1.3982756880882895E-3</v>
      </c>
      <c r="BM392" s="4">
        <f t="shared" si="281"/>
        <v>6.0946010217080002E-2</v>
      </c>
      <c r="BN392" s="4">
        <f t="shared" si="281"/>
        <v>5.2154461937849547E-2</v>
      </c>
      <c r="BO392" s="4">
        <f t="shared" ref="BO392:CX392" si="282">LN(BO139/BO138)</f>
        <v>8.9734775328918659E-2</v>
      </c>
      <c r="BP392" s="4">
        <f t="shared" si="282"/>
        <v>4.7662450489163274E-2</v>
      </c>
      <c r="BQ392" s="4">
        <f t="shared" si="282"/>
        <v>2.7381110824978617E-2</v>
      </c>
      <c r="BR392" s="4">
        <f t="shared" si="282"/>
        <v>6.7122758735187166E-2</v>
      </c>
      <c r="BS392" s="4">
        <f t="shared" si="282"/>
        <v>4.4761325867943819E-2</v>
      </c>
      <c r="BT392" s="4">
        <f t="shared" si="282"/>
        <v>2.696792642750697E-2</v>
      </c>
      <c r="BU392" s="4">
        <f t="shared" si="282"/>
        <v>5.5918132657779345E-3</v>
      </c>
      <c r="BV392" s="4">
        <f t="shared" si="282"/>
        <v>-2.3415297535632445E-3</v>
      </c>
      <c r="BW392" s="4">
        <f t="shared" si="282"/>
        <v>6.435488327092706E-2</v>
      </c>
      <c r="BX392" s="4">
        <f t="shared" si="282"/>
        <v>1.5434912434060507E-2</v>
      </c>
      <c r="BY392" s="4">
        <f t="shared" si="282"/>
        <v>3.372684478639156E-3</v>
      </c>
      <c r="BZ392" s="4">
        <f t="shared" si="282"/>
        <v>-1.0566136037881958E-2</v>
      </c>
      <c r="CA392" s="4">
        <f t="shared" si="282"/>
        <v>3.5056663171920896E-2</v>
      </c>
      <c r="CB392" s="4">
        <f t="shared" si="282"/>
        <v>2.3905520853554386E-2</v>
      </c>
      <c r="CC392" s="4">
        <f t="shared" si="282"/>
        <v>-8.8465408252035319E-2</v>
      </c>
      <c r="CD392" s="4">
        <f t="shared" si="282"/>
        <v>-1.4630580517603286E-3</v>
      </c>
      <c r="CE392" s="4">
        <f t="shared" si="282"/>
        <v>4.1749788487103402E-2</v>
      </c>
      <c r="CF392" s="4">
        <f t="shared" si="282"/>
        <v>-2.3213407870546253E-3</v>
      </c>
      <c r="CG392" s="4">
        <f t="shared" si="282"/>
        <v>3.2548805038154917E-2</v>
      </c>
      <c r="CH392" s="4">
        <f t="shared" si="282"/>
        <v>-3.613360180813914E-2</v>
      </c>
      <c r="CI392" s="4">
        <f t="shared" si="282"/>
        <v>-2.0998146839773468E-2</v>
      </c>
      <c r="CJ392" s="4">
        <f t="shared" si="282"/>
        <v>2.6648775350247459E-2</v>
      </c>
      <c r="CK392" s="4">
        <f t="shared" si="282"/>
        <v>-6.8411207569640087E-2</v>
      </c>
      <c r="CL392" s="4">
        <f t="shared" si="282"/>
        <v>-3.4322171472087599E-3</v>
      </c>
      <c r="CM392" s="4">
        <f t="shared" si="282"/>
        <v>-2.4975986070177071E-2</v>
      </c>
      <c r="CN392" s="4">
        <f t="shared" si="282"/>
        <v>-1.6977932770942247E-3</v>
      </c>
      <c r="CO392" s="4">
        <f t="shared" si="282"/>
        <v>-1.1928570865273732E-2</v>
      </c>
      <c r="CP392" s="4">
        <f t="shared" si="282"/>
        <v>5.5050243158477175E-2</v>
      </c>
      <c r="CQ392" s="4">
        <f t="shared" si="282"/>
        <v>-3.8630336278906295E-2</v>
      </c>
      <c r="CR392" s="4">
        <f t="shared" si="282"/>
        <v>-1.4453279259077405E-2</v>
      </c>
      <c r="CS392" s="4">
        <f t="shared" si="282"/>
        <v>-6.2191530249153422E-3</v>
      </c>
      <c r="CT392" s="4">
        <f t="shared" si="282"/>
        <v>4.9493345328693913E-2</v>
      </c>
      <c r="CU392" s="4">
        <f t="shared" si="282"/>
        <v>-5.4248961563897094E-2</v>
      </c>
      <c r="CV392" s="4">
        <f t="shared" si="282"/>
        <v>-3.5718082602079232E-2</v>
      </c>
      <c r="CW392" s="4">
        <f t="shared" si="282"/>
        <v>-5.1496525767174957E-2</v>
      </c>
      <c r="CX392" s="4">
        <f t="shared" si="282"/>
        <v>4.60675107746523E-2</v>
      </c>
    </row>
    <row r="393" spans="2:102" x14ac:dyDescent="0.75">
      <c r="B393" s="3">
        <f t="shared" si="270"/>
        <v>137</v>
      </c>
      <c r="C393" s="4">
        <f t="shared" ref="C393:BN393" si="283">LN(C140/C139)</f>
        <v>7.0994212992040702E-3</v>
      </c>
      <c r="D393" s="4">
        <f t="shared" si="283"/>
        <v>-2.6143805740708207E-3</v>
      </c>
      <c r="E393" s="4">
        <f t="shared" si="283"/>
        <v>1.6246957270019829E-3</v>
      </c>
      <c r="F393" s="4">
        <f t="shared" si="283"/>
        <v>-2.0202707317519466E-2</v>
      </c>
      <c r="G393" s="4">
        <f t="shared" si="283"/>
        <v>0</v>
      </c>
      <c r="H393" s="4">
        <f t="shared" si="283"/>
        <v>2.1773799549560754E-2</v>
      </c>
      <c r="I393" s="4">
        <f t="shared" si="283"/>
        <v>-3.1142971293585584E-3</v>
      </c>
      <c r="J393" s="4">
        <f t="shared" si="283"/>
        <v>-1.504541921236874E-2</v>
      </c>
      <c r="K393" s="4">
        <f t="shared" si="283"/>
        <v>-3.3594656455789131E-3</v>
      </c>
      <c r="L393" s="4">
        <f t="shared" si="283"/>
        <v>3.3955890011383287E-3</v>
      </c>
      <c r="M393" s="4">
        <f t="shared" si="283"/>
        <v>-6.1012814583350449E-4</v>
      </c>
      <c r="N393" s="4">
        <f t="shared" si="283"/>
        <v>0</v>
      </c>
      <c r="O393" s="4">
        <f t="shared" si="283"/>
        <v>3.8734715957966189E-3</v>
      </c>
      <c r="P393" s="4">
        <f t="shared" si="283"/>
        <v>-1.4724192393936675E-2</v>
      </c>
      <c r="Q393" s="4">
        <f t="shared" si="283"/>
        <v>-3.3456036559222739E-3</v>
      </c>
      <c r="R393" s="4">
        <f t="shared" si="283"/>
        <v>-3.1201273362435225E-3</v>
      </c>
      <c r="S393" s="4">
        <f t="shared" si="283"/>
        <v>1.2199188206348278E-2</v>
      </c>
      <c r="T393" s="4">
        <f t="shared" si="283"/>
        <v>-1.9421252948551373E-3</v>
      </c>
      <c r="U393" s="4">
        <f t="shared" si="283"/>
        <v>-1.8885746878681362E-3</v>
      </c>
      <c r="V393" s="4">
        <f t="shared" si="283"/>
        <v>-1.6827915038818475E-2</v>
      </c>
      <c r="W393" s="4">
        <f t="shared" si="283"/>
        <v>6.1707429266596742E-3</v>
      </c>
      <c r="X393" s="4">
        <f t="shared" si="283"/>
        <v>0</v>
      </c>
      <c r="Y393" s="4">
        <f t="shared" si="283"/>
        <v>-2.2914259522875777E-2</v>
      </c>
      <c r="Z393" s="4">
        <f t="shared" si="283"/>
        <v>1.2339976235575876E-2</v>
      </c>
      <c r="AA393" s="4">
        <f t="shared" si="283"/>
        <v>-1.5611765472113315E-2</v>
      </c>
      <c r="AB393" s="4">
        <f t="shared" si="283"/>
        <v>6.7811700300990816E-3</v>
      </c>
      <c r="AC393" s="4">
        <f t="shared" si="283"/>
        <v>-4.158010148663677E-3</v>
      </c>
      <c r="AD393" s="4">
        <f t="shared" si="283"/>
        <v>0</v>
      </c>
      <c r="AE393" s="4">
        <f t="shared" si="283"/>
        <v>-1.0398707220898511E-2</v>
      </c>
      <c r="AF393" s="4">
        <f t="shared" si="283"/>
        <v>-6.4163269760583262E-3</v>
      </c>
      <c r="AG393" s="4">
        <f t="shared" si="283"/>
        <v>1.0455659104338709E-2</v>
      </c>
      <c r="AH393" s="4">
        <f t="shared" si="283"/>
        <v>5.6051102161225348E-3</v>
      </c>
      <c r="AI393" s="4">
        <f t="shared" si="283"/>
        <v>-1.8497637241822462E-2</v>
      </c>
      <c r="AJ393" s="4">
        <f t="shared" si="283"/>
        <v>-1.1049836186585046E-2</v>
      </c>
      <c r="AK393" s="4">
        <f t="shared" si="283"/>
        <v>3.3090698626574325E-3</v>
      </c>
      <c r="AL393" s="4">
        <f t="shared" si="283"/>
        <v>6.9848945219507484E-3</v>
      </c>
      <c r="AM393" s="4">
        <f t="shared" si="283"/>
        <v>1.1587486812184486E-3</v>
      </c>
      <c r="AN393" s="4">
        <f t="shared" si="283"/>
        <v>5.7073126792908727E-3</v>
      </c>
      <c r="AO393" s="4">
        <f t="shared" si="283"/>
        <v>1.2575981535897908E-3</v>
      </c>
      <c r="AP393" s="4">
        <f t="shared" si="283"/>
        <v>9.4665078715586923E-3</v>
      </c>
      <c r="AQ393" s="4">
        <f t="shared" si="283"/>
        <v>-6.4061718124115161E-3</v>
      </c>
      <c r="AR393" s="4">
        <f t="shared" si="283"/>
        <v>2.6146509684832366E-2</v>
      </c>
      <c r="AS393" s="4">
        <f t="shared" si="283"/>
        <v>-8.5021767474234046E-3</v>
      </c>
      <c r="AT393" s="4">
        <f t="shared" si="283"/>
        <v>-1.009209118077731E-3</v>
      </c>
      <c r="AU393" s="4">
        <f t="shared" si="283"/>
        <v>0</v>
      </c>
      <c r="AV393" s="4">
        <f t="shared" si="283"/>
        <v>-4.4300634727927717E-3</v>
      </c>
      <c r="AW393" s="4">
        <f t="shared" si="283"/>
        <v>-1.9433446582410223E-3</v>
      </c>
      <c r="AX393" s="4">
        <f t="shared" si="283"/>
        <v>2.7036177333667061E-3</v>
      </c>
      <c r="AY393" s="4">
        <f t="shared" si="283"/>
        <v>2.2117786180009483E-3</v>
      </c>
      <c r="AZ393" s="4">
        <f t="shared" si="283"/>
        <v>-2.3786366496743295E-3</v>
      </c>
      <c r="BA393" s="4">
        <f t="shared" si="283"/>
        <v>-3.559094510270263E-2</v>
      </c>
      <c r="BB393" s="4">
        <f t="shared" si="283"/>
        <v>0.10320644192655032</v>
      </c>
      <c r="BC393" s="4">
        <f t="shared" si="283"/>
        <v>4.5959948412187986E-2</v>
      </c>
      <c r="BD393" s="4">
        <f t="shared" si="283"/>
        <v>2.3131332023418927E-2</v>
      </c>
      <c r="BE393" s="4">
        <f t="shared" si="283"/>
        <v>1.7942433843138355E-2</v>
      </c>
      <c r="BF393" s="4">
        <f t="shared" si="283"/>
        <v>-1.0934938213713295E-3</v>
      </c>
      <c r="BG393" s="4">
        <f t="shared" si="283"/>
        <v>-5.7158413839948519E-2</v>
      </c>
      <c r="BH393" s="4">
        <f t="shared" si="283"/>
        <v>-4.8602768822526825E-3</v>
      </c>
      <c r="BI393" s="4">
        <f t="shared" si="283"/>
        <v>2.2227797083854819E-2</v>
      </c>
      <c r="BJ393" s="4">
        <f t="shared" si="283"/>
        <v>0</v>
      </c>
      <c r="BK393" s="4">
        <f t="shared" si="283"/>
        <v>0.10922190335434995</v>
      </c>
      <c r="BL393" s="4">
        <f t="shared" si="283"/>
        <v>1.0670479345666523E-2</v>
      </c>
      <c r="BM393" s="4">
        <f t="shared" si="283"/>
        <v>-7.0095204870667976E-2</v>
      </c>
      <c r="BN393" s="4">
        <f t="shared" si="283"/>
        <v>-2.1252275659658978E-2</v>
      </c>
      <c r="BO393" s="4">
        <f t="shared" ref="BO393:CX393" si="284">LN(BO140/BO139)</f>
        <v>-8.9198438496539356E-2</v>
      </c>
      <c r="BP393" s="4">
        <f t="shared" si="284"/>
        <v>7.0274358074570963E-3</v>
      </c>
      <c r="BQ393" s="4">
        <f t="shared" si="284"/>
        <v>-1.5554428955650755E-2</v>
      </c>
      <c r="BR393" s="4">
        <f t="shared" si="284"/>
        <v>-3.5155135341864575E-2</v>
      </c>
      <c r="BS393" s="4">
        <f t="shared" si="284"/>
        <v>7.7519768043179237E-3</v>
      </c>
      <c r="BT393" s="4">
        <f t="shared" si="284"/>
        <v>1.9034249622513835E-2</v>
      </c>
      <c r="BU393" s="4">
        <f t="shared" si="284"/>
        <v>7.4074412778618176E-3</v>
      </c>
      <c r="BV393" s="4">
        <f t="shared" si="284"/>
        <v>2.3415297535633235E-3</v>
      </c>
      <c r="BW393" s="4">
        <f t="shared" si="284"/>
        <v>4.4665939230347975E-3</v>
      </c>
      <c r="BX393" s="4">
        <f t="shared" si="284"/>
        <v>-4.4435540697780494E-3</v>
      </c>
      <c r="BY393" s="4">
        <f t="shared" si="284"/>
        <v>7.5629981499483051E-2</v>
      </c>
      <c r="BZ393" s="4">
        <f t="shared" si="284"/>
        <v>-1.9924030719905346E-2</v>
      </c>
      <c r="CA393" s="4">
        <f t="shared" si="284"/>
        <v>-0.12325650307055544</v>
      </c>
      <c r="CB393" s="4">
        <f t="shared" si="284"/>
        <v>-5.0050800957876652E-2</v>
      </c>
      <c r="CC393" s="4">
        <f t="shared" si="284"/>
        <v>-9.1353882255059513E-2</v>
      </c>
      <c r="CD393" s="4">
        <f t="shared" si="284"/>
        <v>1.1644964196879834E-2</v>
      </c>
      <c r="CE393" s="4">
        <f t="shared" si="284"/>
        <v>-1.4073727211661965E-2</v>
      </c>
      <c r="CF393" s="4">
        <f t="shared" si="284"/>
        <v>0</v>
      </c>
      <c r="CG393" s="4">
        <f t="shared" si="284"/>
        <v>-1.7192400540372764E-2</v>
      </c>
      <c r="CH393" s="4">
        <f t="shared" si="284"/>
        <v>3.661962854917665E-2</v>
      </c>
      <c r="CI393" s="4">
        <f t="shared" si="284"/>
        <v>2.0998146839773402E-2</v>
      </c>
      <c r="CJ393" s="4">
        <f t="shared" si="284"/>
        <v>9.6792295380931353E-3</v>
      </c>
      <c r="CK393" s="4">
        <f t="shared" si="284"/>
        <v>-4.1131163385504897E-3</v>
      </c>
      <c r="CL393" s="4">
        <f t="shared" si="284"/>
        <v>-1.2852376617291881E-2</v>
      </c>
      <c r="CM393" s="4">
        <f t="shared" si="284"/>
        <v>3.6575121913528998E-2</v>
      </c>
      <c r="CN393" s="4">
        <f t="shared" si="284"/>
        <v>-2.4947530380764867E-2</v>
      </c>
      <c r="CO393" s="4">
        <f t="shared" si="284"/>
        <v>3.7937839340392104E-2</v>
      </c>
      <c r="CP393" s="4">
        <f t="shared" si="284"/>
        <v>1.7034480037225838E-2</v>
      </c>
      <c r="CQ393" s="4">
        <f t="shared" si="284"/>
        <v>1.2706651269114883E-2</v>
      </c>
      <c r="CR393" s="4">
        <f t="shared" si="284"/>
        <v>8.9955629085777828E-3</v>
      </c>
      <c r="CS393" s="4">
        <f t="shared" si="284"/>
        <v>3.0360120006899305E-2</v>
      </c>
      <c r="CT393" s="4">
        <f t="shared" si="284"/>
        <v>-1.223241742744094E-3</v>
      </c>
      <c r="CU393" s="4">
        <f t="shared" si="284"/>
        <v>7.5973874224767798E-2</v>
      </c>
      <c r="CV393" s="4">
        <f t="shared" si="284"/>
        <v>9.0498355199180765E-3</v>
      </c>
      <c r="CW393" s="4">
        <f t="shared" si="284"/>
        <v>8.1917122467886794E-2</v>
      </c>
      <c r="CX393" s="4">
        <f t="shared" si="284"/>
        <v>-2.3280403623721049E-2</v>
      </c>
    </row>
    <row r="394" spans="2:102" x14ac:dyDescent="0.75">
      <c r="B394" s="3">
        <f t="shared" si="270"/>
        <v>138</v>
      </c>
      <c r="C394" s="4">
        <f t="shared" ref="C394:BN394" si="285">LN(C141/C140)</f>
        <v>-5.0543341990822094E-4</v>
      </c>
      <c r="D394" s="4">
        <f t="shared" si="285"/>
        <v>-1.3097578820634181E-3</v>
      </c>
      <c r="E394" s="4">
        <f t="shared" si="285"/>
        <v>4.8583091510763675E-3</v>
      </c>
      <c r="F394" s="4">
        <f t="shared" si="285"/>
        <v>2.0202707317519469E-2</v>
      </c>
      <c r="G394" s="4">
        <f t="shared" si="285"/>
        <v>-4.1580101486637881E-3</v>
      </c>
      <c r="H394" s="4">
        <f t="shared" si="285"/>
        <v>1.1218883604788244E-2</v>
      </c>
      <c r="I394" s="4">
        <f t="shared" si="285"/>
        <v>-5.6302932593926816E-3</v>
      </c>
      <c r="J394" s="4">
        <f t="shared" si="285"/>
        <v>1.7531127675941876E-2</v>
      </c>
      <c r="K394" s="4">
        <f t="shared" si="285"/>
        <v>7.8212689204187266E-3</v>
      </c>
      <c r="L394" s="4">
        <f t="shared" si="285"/>
        <v>-3.3955890011382718E-3</v>
      </c>
      <c r="M394" s="4">
        <f t="shared" si="285"/>
        <v>-6.105006294624413E-4</v>
      </c>
      <c r="N394" s="4">
        <f t="shared" si="285"/>
        <v>0</v>
      </c>
      <c r="O394" s="4">
        <f t="shared" si="285"/>
        <v>-3.8734715957966636E-3</v>
      </c>
      <c r="P394" s="4">
        <f t="shared" si="285"/>
        <v>7.389196182371085E-3</v>
      </c>
      <c r="Q394" s="4">
        <f t="shared" si="285"/>
        <v>4.0133833134587413E-3</v>
      </c>
      <c r="R394" s="4">
        <f t="shared" si="285"/>
        <v>7.782140442054949E-3</v>
      </c>
      <c r="S394" s="4">
        <f t="shared" si="285"/>
        <v>9.5269059715782818E-3</v>
      </c>
      <c r="T394" s="4">
        <f t="shared" si="285"/>
        <v>0</v>
      </c>
      <c r="U394" s="4">
        <f t="shared" si="285"/>
        <v>7.5329923075452302E-3</v>
      </c>
      <c r="V394" s="4">
        <f t="shared" si="285"/>
        <v>8.6967873274218198E-3</v>
      </c>
      <c r="W394" s="4">
        <f t="shared" si="285"/>
        <v>-3.4234884515209171E-3</v>
      </c>
      <c r="X394" s="4">
        <f t="shared" si="285"/>
        <v>0</v>
      </c>
      <c r="Y394" s="4">
        <f t="shared" si="285"/>
        <v>1.4790738001396473E-2</v>
      </c>
      <c r="Z394" s="4">
        <f t="shared" si="285"/>
        <v>-1.8885746878681362E-3</v>
      </c>
      <c r="AA394" s="4">
        <f t="shared" si="285"/>
        <v>1.7467253349418002E-3</v>
      </c>
      <c r="AB394" s="4">
        <f t="shared" si="285"/>
        <v>-7.6595187910050147E-3</v>
      </c>
      <c r="AC394" s="4">
        <f t="shared" si="285"/>
        <v>-2.781642961876914E-3</v>
      </c>
      <c r="AD394" s="4">
        <f t="shared" si="285"/>
        <v>-6.0295449520429451E-4</v>
      </c>
      <c r="AE394" s="4">
        <f t="shared" si="285"/>
        <v>6.0790460763821925E-3</v>
      </c>
      <c r="AF394" s="4">
        <f t="shared" si="285"/>
        <v>-7.220247973487132E-3</v>
      </c>
      <c r="AG394" s="4">
        <f t="shared" si="285"/>
        <v>-1.1150344957537501E-3</v>
      </c>
      <c r="AH394" s="4">
        <f t="shared" si="285"/>
        <v>-7.6511467355197503E-3</v>
      </c>
      <c r="AI394" s="4">
        <f t="shared" si="285"/>
        <v>2.0214375860876928E-2</v>
      </c>
      <c r="AJ394" s="4">
        <f t="shared" si="285"/>
        <v>-6.3694482854798227E-3</v>
      </c>
      <c r="AK394" s="4">
        <f t="shared" si="285"/>
        <v>-3.309069862657439E-3</v>
      </c>
      <c r="AL394" s="4">
        <f t="shared" si="285"/>
        <v>-5.8173520659132024E-3</v>
      </c>
      <c r="AM394" s="4">
        <f t="shared" si="285"/>
        <v>-2.8993931590025014E-3</v>
      </c>
      <c r="AN394" s="4">
        <f t="shared" si="285"/>
        <v>-1.3093476747019658E-2</v>
      </c>
      <c r="AO394" s="4">
        <f t="shared" si="285"/>
        <v>-8.3822301638843935E-4</v>
      </c>
      <c r="AP394" s="4">
        <f t="shared" si="285"/>
        <v>8.5616443586027558E-4</v>
      </c>
      <c r="AQ394" s="4">
        <f t="shared" si="285"/>
        <v>-1.2861738107442296E-3</v>
      </c>
      <c r="AR394" s="4">
        <f t="shared" si="285"/>
        <v>-1.3269982595495977E-2</v>
      </c>
      <c r="AS394" s="4">
        <f t="shared" si="285"/>
        <v>0</v>
      </c>
      <c r="AT394" s="4">
        <f t="shared" si="285"/>
        <v>-3.1603591186472151E-3</v>
      </c>
      <c r="AU394" s="4">
        <f t="shared" si="285"/>
        <v>8.4526747302059776E-3</v>
      </c>
      <c r="AV394" s="4">
        <f t="shared" si="285"/>
        <v>-4.2782644189915311E-3</v>
      </c>
      <c r="AW394" s="4">
        <f t="shared" si="285"/>
        <v>7.4538210342107933E-3</v>
      </c>
      <c r="AX394" s="4">
        <f t="shared" si="285"/>
        <v>0</v>
      </c>
      <c r="AY394" s="4">
        <f t="shared" si="285"/>
        <v>4.4089352213478013E-3</v>
      </c>
      <c r="AZ394" s="4">
        <f t="shared" si="285"/>
        <v>-1.5166290416557004E-3</v>
      </c>
      <c r="BA394" s="4">
        <f t="shared" si="285"/>
        <v>-5.0669399181704412E-2</v>
      </c>
      <c r="BB394" s="4">
        <f t="shared" si="285"/>
        <v>1.6211094628082467E-2</v>
      </c>
      <c r="BC394" s="4">
        <f t="shared" si="285"/>
        <v>-2.4358443832040416E-2</v>
      </c>
      <c r="BD394" s="4">
        <f t="shared" si="285"/>
        <v>3.8135462192498429E-2</v>
      </c>
      <c r="BE394" s="4">
        <f t="shared" si="285"/>
        <v>-3.0265118569811098E-2</v>
      </c>
      <c r="BF394" s="4">
        <f t="shared" si="285"/>
        <v>1.0881500187534207E-2</v>
      </c>
      <c r="BG394" s="4">
        <f t="shared" si="285"/>
        <v>9.5730688626188234E-2</v>
      </c>
      <c r="BH394" s="4">
        <f t="shared" si="285"/>
        <v>3.7063417376887342E-2</v>
      </c>
      <c r="BI394" s="4">
        <f t="shared" si="285"/>
        <v>1.6046425357601719E-2</v>
      </c>
      <c r="BJ394" s="4">
        <f t="shared" si="285"/>
        <v>-7.6961041136128436E-2</v>
      </c>
      <c r="BK394" s="4">
        <f t="shared" si="285"/>
        <v>-6.0587879399147108E-2</v>
      </c>
      <c r="BL394" s="4">
        <f t="shared" si="285"/>
        <v>-2.0984682362430691E-2</v>
      </c>
      <c r="BM394" s="4">
        <f t="shared" si="285"/>
        <v>2.1819047394639673E-2</v>
      </c>
      <c r="BN394" s="4">
        <f t="shared" si="285"/>
        <v>5.8516547112622774E-2</v>
      </c>
      <c r="BO394" s="4">
        <f t="shared" ref="BO394:CX394" si="286">LN(BO141/BO140)</f>
        <v>0.11962821935898056</v>
      </c>
      <c r="BP394" s="4">
        <f t="shared" si="286"/>
        <v>-6.0875861142146966E-3</v>
      </c>
      <c r="BQ394" s="4">
        <f t="shared" si="286"/>
        <v>-4.9541589462478906E-2</v>
      </c>
      <c r="BR394" s="4">
        <f t="shared" si="286"/>
        <v>-5.5675986691024783E-3</v>
      </c>
      <c r="BS394" s="4">
        <f t="shared" si="286"/>
        <v>-3.237163485749283E-2</v>
      </c>
      <c r="BT394" s="4">
        <f t="shared" si="286"/>
        <v>-7.2157513177665347E-2</v>
      </c>
      <c r="BU394" s="4">
        <f t="shared" si="286"/>
        <v>5.7943946420173691E-2</v>
      </c>
      <c r="BV394" s="4">
        <f t="shared" si="286"/>
        <v>2.1811836298204428E-2</v>
      </c>
      <c r="BW394" s="4">
        <f t="shared" si="286"/>
        <v>-2.639958801353354E-2</v>
      </c>
      <c r="BX394" s="4">
        <f t="shared" si="286"/>
        <v>1.6462929535562165E-2</v>
      </c>
      <c r="BY394" s="4">
        <f t="shared" si="286"/>
        <v>1.0400416954139326E-3</v>
      </c>
      <c r="BZ394" s="4">
        <f t="shared" si="286"/>
        <v>6.1728591070810161E-3</v>
      </c>
      <c r="CA394" s="4">
        <f t="shared" si="286"/>
        <v>7.5048411094507744E-2</v>
      </c>
      <c r="CB394" s="4">
        <f t="shared" si="286"/>
        <v>2.3992426743221149E-2</v>
      </c>
      <c r="CC394" s="4">
        <f t="shared" si="286"/>
        <v>7.7095085543326253E-2</v>
      </c>
      <c r="CD394" s="4">
        <f t="shared" si="286"/>
        <v>2.5715702764457515E-2</v>
      </c>
      <c r="CE394" s="4">
        <f t="shared" si="286"/>
        <v>-2.1220955482885537E-2</v>
      </c>
      <c r="CF394" s="4">
        <f t="shared" si="286"/>
        <v>-5.1433095869674005E-2</v>
      </c>
      <c r="CG394" s="4">
        <f t="shared" si="286"/>
        <v>-1.8028059840586679E-2</v>
      </c>
      <c r="CH394" s="4">
        <f t="shared" si="286"/>
        <v>-3.7123787874198948E-2</v>
      </c>
      <c r="CI394" s="4">
        <f t="shared" si="286"/>
        <v>1.2903404835907782E-2</v>
      </c>
      <c r="CJ394" s="4">
        <f t="shared" si="286"/>
        <v>-4.8986401760264094E-2</v>
      </c>
      <c r="CK394" s="4">
        <f t="shared" si="286"/>
        <v>3.5428806603641692E-2</v>
      </c>
      <c r="CL394" s="4">
        <f t="shared" si="286"/>
        <v>-8.995562908577873E-3</v>
      </c>
      <c r="CM394" s="4">
        <f t="shared" si="286"/>
        <v>-3.6309661941750912E-3</v>
      </c>
      <c r="CN394" s="4">
        <f t="shared" si="286"/>
        <v>8.7070096924389095E-4</v>
      </c>
      <c r="CO394" s="4">
        <f t="shared" si="286"/>
        <v>3.8436946745629363E-3</v>
      </c>
      <c r="CP394" s="4">
        <f t="shared" si="286"/>
        <v>2.9370686795988196E-2</v>
      </c>
      <c r="CQ394" s="4">
        <f t="shared" si="286"/>
        <v>-2.6613648518089943E-2</v>
      </c>
      <c r="CR394" s="4">
        <f t="shared" si="286"/>
        <v>3.9721998604327242E-3</v>
      </c>
      <c r="CS394" s="4">
        <f t="shared" si="286"/>
        <v>-2.4140966981983848E-2</v>
      </c>
      <c r="CT394" s="4">
        <f t="shared" si="286"/>
        <v>-2.8555633612867112E-2</v>
      </c>
      <c r="CU394" s="4">
        <f t="shared" si="286"/>
        <v>-4.2499975235835118E-2</v>
      </c>
      <c r="CV394" s="4">
        <f t="shared" si="286"/>
        <v>-2.7398974188114388E-2</v>
      </c>
      <c r="CW394" s="4">
        <f t="shared" si="286"/>
        <v>-1.5094626222485016E-2</v>
      </c>
      <c r="CX394" s="4">
        <f t="shared" si="286"/>
        <v>4.7985217362220688E-2</v>
      </c>
    </row>
    <row r="395" spans="2:102" x14ac:dyDescent="0.75">
      <c r="B395" s="3">
        <f t="shared" si="270"/>
        <v>139</v>
      </c>
      <c r="C395" s="4">
        <f t="shared" ref="C395:BN395" si="287">LN(C142/C141)</f>
        <v>1.6048488870464086E-2</v>
      </c>
      <c r="D395" s="4">
        <f t="shared" si="287"/>
        <v>0</v>
      </c>
      <c r="E395" s="4">
        <f t="shared" si="287"/>
        <v>-1.6168152269053946E-3</v>
      </c>
      <c r="F395" s="4">
        <f t="shared" si="287"/>
        <v>-2.0202707317519466E-2</v>
      </c>
      <c r="G395" s="4">
        <f t="shared" si="287"/>
        <v>4.1580101486638982E-3</v>
      </c>
      <c r="H395" s="4">
        <f t="shared" si="287"/>
        <v>0</v>
      </c>
      <c r="I395" s="4">
        <f t="shared" si="287"/>
        <v>-1.1991308090426924E-2</v>
      </c>
      <c r="J395" s="4">
        <f t="shared" si="287"/>
        <v>1.9179343740425969E-2</v>
      </c>
      <c r="K395" s="4">
        <f t="shared" si="287"/>
        <v>2.2234583923971033E-3</v>
      </c>
      <c r="L395" s="4">
        <f t="shared" si="287"/>
        <v>3.3955890011383287E-3</v>
      </c>
      <c r="M395" s="4">
        <f t="shared" si="287"/>
        <v>-1.2221205309683274E-3</v>
      </c>
      <c r="N395" s="4">
        <f t="shared" si="287"/>
        <v>-9.47874395454377E-3</v>
      </c>
      <c r="O395" s="4">
        <f t="shared" si="287"/>
        <v>1.2928250023051713E-3</v>
      </c>
      <c r="P395" s="4">
        <f t="shared" si="287"/>
        <v>-4.3037262862167802E-3</v>
      </c>
      <c r="Q395" s="4">
        <f t="shared" si="287"/>
        <v>-7.3702176170098036E-3</v>
      </c>
      <c r="R395" s="4">
        <f t="shared" si="287"/>
        <v>3.8752180295058031E-4</v>
      </c>
      <c r="S395" s="4">
        <f t="shared" si="287"/>
        <v>1.8945379837818244E-3</v>
      </c>
      <c r="T395" s="4">
        <f t="shared" si="287"/>
        <v>4.6547795449825196E-3</v>
      </c>
      <c r="U395" s="4">
        <f t="shared" si="287"/>
        <v>7.476670343020137E-3</v>
      </c>
      <c r="V395" s="4">
        <f t="shared" si="287"/>
        <v>9.1122413539921673E-3</v>
      </c>
      <c r="W395" s="4">
        <f t="shared" si="287"/>
        <v>1.1592356205316817E-2</v>
      </c>
      <c r="X395" s="4">
        <f t="shared" si="287"/>
        <v>0</v>
      </c>
      <c r="Y395" s="4">
        <f t="shared" si="287"/>
        <v>-9.8361448767130179E-3</v>
      </c>
      <c r="Z395" s="4">
        <f t="shared" si="287"/>
        <v>-9.4967475372571969E-3</v>
      </c>
      <c r="AA395" s="4">
        <f t="shared" si="287"/>
        <v>6.9565497933599309E-3</v>
      </c>
      <c r="AB395" s="4">
        <f t="shared" si="287"/>
        <v>3.0708512835739381E-3</v>
      </c>
      <c r="AC395" s="4">
        <f t="shared" si="287"/>
        <v>2.0869572791982938E-3</v>
      </c>
      <c r="AD395" s="4">
        <f t="shared" si="287"/>
        <v>1.2055456553489111E-3</v>
      </c>
      <c r="AE395" s="4">
        <f t="shared" si="287"/>
        <v>-6.0790460763822263E-3</v>
      </c>
      <c r="AF395" s="4">
        <f t="shared" si="287"/>
        <v>-1.5760464605031291E-2</v>
      </c>
      <c r="AG395" s="4">
        <f t="shared" si="287"/>
        <v>4.4526975237508641E-3</v>
      </c>
      <c r="AH395" s="4">
        <f t="shared" si="287"/>
        <v>-1.1328648448164568E-2</v>
      </c>
      <c r="AI395" s="4">
        <f t="shared" si="287"/>
        <v>5.7159189895778959E-4</v>
      </c>
      <c r="AJ395" s="4">
        <f t="shared" si="287"/>
        <v>3.189795368100302E-3</v>
      </c>
      <c r="AK395" s="4">
        <f t="shared" si="287"/>
        <v>3.3140016873301327E-4</v>
      </c>
      <c r="AL395" s="4">
        <f t="shared" si="287"/>
        <v>0</v>
      </c>
      <c r="AM395" s="4">
        <f t="shared" si="287"/>
        <v>5.80551540253618E-4</v>
      </c>
      <c r="AN395" s="4">
        <f t="shared" si="287"/>
        <v>-4.9545931246833411E-3</v>
      </c>
      <c r="AO395" s="4">
        <f t="shared" si="287"/>
        <v>-2.0986366569212492E-3</v>
      </c>
      <c r="AP395" s="4">
        <f t="shared" si="287"/>
        <v>-1.6393809775676497E-2</v>
      </c>
      <c r="AQ395" s="4">
        <f t="shared" si="287"/>
        <v>6.4143901776637004E-3</v>
      </c>
      <c r="AR395" s="4">
        <f t="shared" si="287"/>
        <v>-5.2820345405981562E-3</v>
      </c>
      <c r="AS395" s="4">
        <f t="shared" si="287"/>
        <v>1.0040161485984859E-3</v>
      </c>
      <c r="AT395" s="4">
        <f t="shared" si="287"/>
        <v>-1.2669455641235239E-3</v>
      </c>
      <c r="AU395" s="4">
        <f t="shared" si="287"/>
        <v>-1.0096961206456938E-2</v>
      </c>
      <c r="AV395" s="4">
        <f t="shared" si="287"/>
        <v>1.3710370613815807E-3</v>
      </c>
      <c r="AW395" s="4">
        <f t="shared" si="287"/>
        <v>-9.1011445066981628E-3</v>
      </c>
      <c r="AX395" s="4">
        <f t="shared" si="287"/>
        <v>-8.4731908397425934E-3</v>
      </c>
      <c r="AY395" s="4">
        <f t="shared" si="287"/>
        <v>-1.375705265805082E-3</v>
      </c>
      <c r="AZ395" s="4">
        <f t="shared" si="287"/>
        <v>1.5166290416557843E-3</v>
      </c>
      <c r="BA395" s="4">
        <f t="shared" si="287"/>
        <v>1.5130962677296774E-2</v>
      </c>
      <c r="BB395" s="4">
        <f t="shared" si="287"/>
        <v>-3.0614635819606748E-2</v>
      </c>
      <c r="BC395" s="4">
        <f t="shared" si="287"/>
        <v>-4.1964199099032193E-2</v>
      </c>
      <c r="BD395" s="4">
        <f t="shared" si="287"/>
        <v>-0.10430132298944497</v>
      </c>
      <c r="BE395" s="4">
        <f t="shared" si="287"/>
        <v>2.080629870448816E-2</v>
      </c>
      <c r="BF395" s="4">
        <f t="shared" si="287"/>
        <v>-2.9656209582887966E-2</v>
      </c>
      <c r="BG395" s="4">
        <f t="shared" si="287"/>
        <v>-4.2324624404790033E-2</v>
      </c>
      <c r="BH395" s="4">
        <f t="shared" si="287"/>
        <v>-2.6160826038671935E-2</v>
      </c>
      <c r="BI395" s="4">
        <f t="shared" si="287"/>
        <v>-1.5217237913741006E-2</v>
      </c>
      <c r="BJ395" s="4">
        <f t="shared" si="287"/>
        <v>-2.0202707317519466E-2</v>
      </c>
      <c r="BK395" s="4">
        <f t="shared" si="287"/>
        <v>-1.9552814654361081E-2</v>
      </c>
      <c r="BL395" s="4">
        <f t="shared" si="287"/>
        <v>3.2911429243959768E-2</v>
      </c>
      <c r="BM395" s="4">
        <f t="shared" si="287"/>
        <v>-4.8835129209121149E-2</v>
      </c>
      <c r="BN395" s="4">
        <f t="shared" si="287"/>
        <v>-0.12003655773682689</v>
      </c>
      <c r="BO395" s="4">
        <f t="shared" ref="BO395:CX395" si="288">LN(BO142/BO141)</f>
        <v>-9.0564086415069162E-2</v>
      </c>
      <c r="BP395" s="4">
        <f t="shared" si="288"/>
        <v>-5.9011316097141255E-2</v>
      </c>
      <c r="BQ395" s="4">
        <f t="shared" si="288"/>
        <v>-2.0611481017402643E-3</v>
      </c>
      <c r="BR395" s="4">
        <f t="shared" si="288"/>
        <v>-2.5126950077421759E-2</v>
      </c>
      <c r="BS395" s="4">
        <f t="shared" si="288"/>
        <v>-4.1736337296229109E-2</v>
      </c>
      <c r="BT395" s="4">
        <f t="shared" si="288"/>
        <v>-1.5600627189021163E-3</v>
      </c>
      <c r="BU395" s="4">
        <f t="shared" si="288"/>
        <v>-4.5718855290914469E-2</v>
      </c>
      <c r="BV395" s="4">
        <f t="shared" si="288"/>
        <v>-2.8516521152805764E-2</v>
      </c>
      <c r="BW395" s="4">
        <f t="shared" si="288"/>
        <v>-1.5608688652228248E-2</v>
      </c>
      <c r="BX395" s="4">
        <f t="shared" si="288"/>
        <v>-2.0926316941392395E-2</v>
      </c>
      <c r="BY395" s="4">
        <f t="shared" si="288"/>
        <v>5.184044787587919E-3</v>
      </c>
      <c r="BZ395" s="4">
        <f t="shared" si="288"/>
        <v>3.328597763346676E-2</v>
      </c>
      <c r="CA395" s="4">
        <f t="shared" si="288"/>
        <v>4.4318928104522502E-2</v>
      </c>
      <c r="CB395" s="4">
        <f t="shared" si="288"/>
        <v>-3.5649511285434074E-2</v>
      </c>
      <c r="CC395" s="4">
        <f t="shared" si="288"/>
        <v>-6.5783910961803249E-2</v>
      </c>
      <c r="CD395" s="4">
        <f t="shared" si="288"/>
        <v>-5.8071466403898958E-2</v>
      </c>
      <c r="CE395" s="4">
        <f t="shared" si="288"/>
        <v>-1.0239917015118366E-2</v>
      </c>
      <c r="CF395" s="4">
        <f t="shared" si="288"/>
        <v>3.7053981713649695E-2</v>
      </c>
      <c r="CG395" s="4">
        <f t="shared" si="288"/>
        <v>4.3963123421115989E-2</v>
      </c>
      <c r="CH395" s="4">
        <f t="shared" si="288"/>
        <v>-1.7294429012235112E-2</v>
      </c>
      <c r="CI395" s="4">
        <f t="shared" si="288"/>
        <v>-6.0784891069121855E-2</v>
      </c>
      <c r="CJ395" s="4">
        <f t="shared" si="288"/>
        <v>-3.8576484594672444E-2</v>
      </c>
      <c r="CK395" s="4">
        <f t="shared" si="288"/>
        <v>-3.5428806603641769E-2</v>
      </c>
      <c r="CL395" s="4">
        <f t="shared" si="288"/>
        <v>5.5068975212747787E-3</v>
      </c>
      <c r="CM395" s="4">
        <f t="shared" si="288"/>
        <v>-3.6367644170874833E-2</v>
      </c>
      <c r="CN395" s="4">
        <f t="shared" si="288"/>
        <v>2.4926086362776278E-2</v>
      </c>
      <c r="CO395" s="4">
        <f t="shared" si="288"/>
        <v>6.373507872092201E-3</v>
      </c>
      <c r="CP395" s="4">
        <f t="shared" si="288"/>
        <v>-8.0847018824433001E-2</v>
      </c>
      <c r="CQ395" s="4">
        <f t="shared" si="288"/>
        <v>3.6163859329909016E-2</v>
      </c>
      <c r="CR395" s="4">
        <f t="shared" si="288"/>
        <v>4.0782350523342156E-2</v>
      </c>
      <c r="CS395" s="4">
        <f t="shared" si="288"/>
        <v>-4.3606685096535605E-2</v>
      </c>
      <c r="CT395" s="4">
        <f t="shared" si="288"/>
        <v>-3.9825429962678835E-2</v>
      </c>
      <c r="CU395" s="4">
        <f t="shared" si="288"/>
        <v>-3.5943645860516106E-2</v>
      </c>
      <c r="CV395" s="4">
        <f t="shared" si="288"/>
        <v>-1.8692133012152522E-2</v>
      </c>
      <c r="CW395" s="4">
        <f t="shared" si="288"/>
        <v>-5.8725286012782305E-2</v>
      </c>
      <c r="CX395" s="4">
        <f t="shared" si="288"/>
        <v>-2.7710828026104924E-2</v>
      </c>
    </row>
    <row r="396" spans="2:102" x14ac:dyDescent="0.75">
      <c r="B396" s="3">
        <f t="shared" si="270"/>
        <v>140</v>
      </c>
      <c r="C396" s="4">
        <f t="shared" ref="C396:BN396" si="289">LN(C143/C142)</f>
        <v>3.9721998604327242E-3</v>
      </c>
      <c r="D396" s="4">
        <f t="shared" si="289"/>
        <v>0</v>
      </c>
      <c r="E396" s="4">
        <f t="shared" si="289"/>
        <v>5.3922891573517388E-4</v>
      </c>
      <c r="F396" s="4">
        <f t="shared" si="289"/>
        <v>0</v>
      </c>
      <c r="G396" s="4">
        <f t="shared" si="289"/>
        <v>-4.1580101486637881E-3</v>
      </c>
      <c r="H396" s="4">
        <f t="shared" si="289"/>
        <v>1.2096921708828749E-2</v>
      </c>
      <c r="I396" s="4">
        <f t="shared" si="289"/>
        <v>-2.5429130041122487E-3</v>
      </c>
      <c r="J396" s="4">
        <f t="shared" si="289"/>
        <v>3.403844764693294E-3</v>
      </c>
      <c r="K396" s="4">
        <f t="shared" si="289"/>
        <v>7.1922854991258271E-3</v>
      </c>
      <c r="L396" s="4">
        <f t="shared" si="289"/>
        <v>-1.0221554071538139E-2</v>
      </c>
      <c r="M396" s="4">
        <f t="shared" si="289"/>
        <v>0</v>
      </c>
      <c r="N396" s="4">
        <f t="shared" si="289"/>
        <v>0</v>
      </c>
      <c r="O396" s="4">
        <f t="shared" si="289"/>
        <v>0</v>
      </c>
      <c r="P396" s="4">
        <f t="shared" si="289"/>
        <v>-1.8501392881614773E-3</v>
      </c>
      <c r="Q396" s="4">
        <f t="shared" si="289"/>
        <v>3.3568343035510874E-3</v>
      </c>
      <c r="R396" s="4">
        <f t="shared" si="289"/>
        <v>7.7459337722661286E-4</v>
      </c>
      <c r="S396" s="4">
        <f t="shared" si="289"/>
        <v>-5.0600993483425963E-3</v>
      </c>
      <c r="T396" s="4">
        <f t="shared" si="289"/>
        <v>-4.2660526207482369E-3</v>
      </c>
      <c r="U396" s="4">
        <f t="shared" si="289"/>
        <v>1.8604656529196708E-3</v>
      </c>
      <c r="V396" s="4">
        <f t="shared" si="289"/>
        <v>1.5568302759843297E-2</v>
      </c>
      <c r="W396" s="4">
        <f t="shared" si="289"/>
        <v>0</v>
      </c>
      <c r="X396" s="4">
        <f t="shared" si="289"/>
        <v>0</v>
      </c>
      <c r="Y396" s="4">
        <f t="shared" si="289"/>
        <v>-4.9545931246833411E-3</v>
      </c>
      <c r="Z396" s="4">
        <f t="shared" si="289"/>
        <v>9.5374351530963498E-4</v>
      </c>
      <c r="AA396" s="4">
        <f t="shared" si="289"/>
        <v>1.2058716320127614E-2</v>
      </c>
      <c r="AB396" s="4">
        <f t="shared" si="289"/>
        <v>-6.5919816821527252E-3</v>
      </c>
      <c r="AC396" s="4">
        <f t="shared" si="289"/>
        <v>-6.9516860637585602E-4</v>
      </c>
      <c r="AD396" s="4">
        <f t="shared" si="289"/>
        <v>-6.0259116014450039E-4</v>
      </c>
      <c r="AE396" s="4">
        <f t="shared" si="289"/>
        <v>7.8091503141647272E-3</v>
      </c>
      <c r="AF396" s="4">
        <f t="shared" si="289"/>
        <v>3.480954974969508E-3</v>
      </c>
      <c r="AG396" s="4">
        <f t="shared" si="289"/>
        <v>1.8494549381177048E-3</v>
      </c>
      <c r="AH396" s="4">
        <f t="shared" si="289"/>
        <v>7.2239736240322511E-3</v>
      </c>
      <c r="AI396" s="4">
        <f t="shared" si="289"/>
        <v>-1.0916511741350528E-2</v>
      </c>
      <c r="AJ396" s="4">
        <f t="shared" si="289"/>
        <v>-2.0917898661680746E-2</v>
      </c>
      <c r="AK396" s="4">
        <f t="shared" si="289"/>
        <v>-3.9840690148744591E-3</v>
      </c>
      <c r="AL396" s="4">
        <f t="shared" si="289"/>
        <v>-1.1675424560377012E-3</v>
      </c>
      <c r="AM396" s="4">
        <f t="shared" si="289"/>
        <v>-5.8055154025359078E-4</v>
      </c>
      <c r="AN396" s="4">
        <f t="shared" si="289"/>
        <v>3.3057881344994103E-3</v>
      </c>
      <c r="AO396" s="4">
        <f t="shared" si="289"/>
        <v>-6.745388139531538E-3</v>
      </c>
      <c r="AP396" s="4">
        <f t="shared" si="289"/>
        <v>2.6064306675674994E-3</v>
      </c>
      <c r="AQ396" s="4">
        <f t="shared" si="289"/>
        <v>0</v>
      </c>
      <c r="AR396" s="4">
        <f t="shared" si="289"/>
        <v>-1.2370506976376086E-2</v>
      </c>
      <c r="AS396" s="4">
        <f t="shared" si="289"/>
        <v>1.5041366586146462E-3</v>
      </c>
      <c r="AT396" s="4">
        <f t="shared" si="289"/>
        <v>4.4273046827706317E-3</v>
      </c>
      <c r="AU396" s="4">
        <f t="shared" si="289"/>
        <v>-7.432931674865942E-3</v>
      </c>
      <c r="AV396" s="4">
        <f t="shared" si="289"/>
        <v>2.2239338564773682E-3</v>
      </c>
      <c r="AW396" s="4">
        <f t="shared" si="289"/>
        <v>4.4953922986764537E-4</v>
      </c>
      <c r="AX396" s="4">
        <f t="shared" si="289"/>
        <v>3.0586260038721388E-3</v>
      </c>
      <c r="AY396" s="4">
        <f t="shared" si="289"/>
        <v>6.0389972167680757E-3</v>
      </c>
      <c r="AZ396" s="4">
        <f t="shared" si="289"/>
        <v>-2.8184300499748188E-3</v>
      </c>
      <c r="BA396" s="4">
        <f t="shared" si="289"/>
        <v>-3.8975009552487547E-2</v>
      </c>
      <c r="BB396" s="4">
        <f t="shared" si="289"/>
        <v>2.9609105317587956E-2</v>
      </c>
      <c r="BC396" s="4">
        <f t="shared" si="289"/>
        <v>8.3815800378589739E-2</v>
      </c>
      <c r="BD396" s="4">
        <f t="shared" si="289"/>
        <v>-8.1466399617633573E-4</v>
      </c>
      <c r="BE396" s="4">
        <f t="shared" si="289"/>
        <v>-2.2964961172526041E-2</v>
      </c>
      <c r="BF396" s="4">
        <f t="shared" si="289"/>
        <v>8.8790816411299239E-3</v>
      </c>
      <c r="BG396" s="4">
        <f t="shared" si="289"/>
        <v>-3.3124047425032652E-2</v>
      </c>
      <c r="BH396" s="4">
        <f t="shared" si="289"/>
        <v>1.7910926566530025E-2</v>
      </c>
      <c r="BI396" s="4">
        <f t="shared" si="289"/>
        <v>2.0699655497063278E-3</v>
      </c>
      <c r="BJ396" s="4">
        <f t="shared" si="289"/>
        <v>-4.1672696400568074E-2</v>
      </c>
      <c r="BK396" s="4">
        <f t="shared" si="289"/>
        <v>-3.3681940386778499E-2</v>
      </c>
      <c r="BL396" s="4">
        <f t="shared" si="289"/>
        <v>-1.285010798129803E-2</v>
      </c>
      <c r="BM396" s="4">
        <f t="shared" si="289"/>
        <v>-2.4857876481767939E-2</v>
      </c>
      <c r="BN396" s="4">
        <f t="shared" si="289"/>
        <v>5.4334350963329517E-2</v>
      </c>
      <c r="BO396" s="4">
        <f t="shared" ref="BO396:CX396" si="290">LN(BO143/BO142)</f>
        <v>1.2936791030719362E-2</v>
      </c>
      <c r="BP396" s="4">
        <f t="shared" si="290"/>
        <v>3.7648054076919409E-2</v>
      </c>
      <c r="BQ396" s="4">
        <f t="shared" si="290"/>
        <v>1.094402167931721E-2</v>
      </c>
      <c r="BR396" s="4">
        <f t="shared" si="290"/>
        <v>7.8867619406710054E-2</v>
      </c>
      <c r="BS396" s="4">
        <f t="shared" si="290"/>
        <v>2.3627190506382421E-2</v>
      </c>
      <c r="BT396" s="4">
        <f t="shared" si="290"/>
        <v>6.4611703471388421E-2</v>
      </c>
      <c r="BU396" s="4">
        <f t="shared" si="290"/>
        <v>3.9314175464672266E-2</v>
      </c>
      <c r="BV396" s="4">
        <f t="shared" si="290"/>
        <v>2.0161297151844956E-3</v>
      </c>
      <c r="BW396" s="4">
        <f t="shared" si="290"/>
        <v>-3.5295641209539187E-2</v>
      </c>
      <c r="BX396" s="4">
        <f t="shared" si="290"/>
        <v>-2.7206954307819296E-2</v>
      </c>
      <c r="BY396" s="4">
        <f t="shared" si="290"/>
        <v>-7.5142633394498073E-2</v>
      </c>
      <c r="BZ396" s="4">
        <f t="shared" si="290"/>
        <v>-4.9571719504252154E-2</v>
      </c>
      <c r="CA396" s="4">
        <f t="shared" si="290"/>
        <v>-5.6614164961559847E-2</v>
      </c>
      <c r="CB396" s="4">
        <f t="shared" si="290"/>
        <v>1.1657084542212948E-2</v>
      </c>
      <c r="CC396" s="4">
        <f t="shared" si="290"/>
        <v>0.20206403552315585</v>
      </c>
      <c r="CD396" s="4">
        <f t="shared" si="290"/>
        <v>-3.6533743332455952E-2</v>
      </c>
      <c r="CE396" s="4">
        <f t="shared" si="290"/>
        <v>-1.8589928459872836E-2</v>
      </c>
      <c r="CF396" s="4">
        <f t="shared" si="290"/>
        <v>-3.7403570949861513E-2</v>
      </c>
      <c r="CG396" s="4">
        <f t="shared" si="290"/>
        <v>4.6520015634892907E-2</v>
      </c>
      <c r="CH396" s="4">
        <f t="shared" si="290"/>
        <v>3.3302774873222508E-2</v>
      </c>
      <c r="CI396" s="4">
        <f t="shared" si="290"/>
        <v>6.3345711930795578E-2</v>
      </c>
      <c r="CJ396" s="4">
        <f t="shared" si="290"/>
        <v>3.2563689327888008E-2</v>
      </c>
      <c r="CK396" s="4">
        <f t="shared" si="290"/>
        <v>6.6752494337177625E-3</v>
      </c>
      <c r="CL396" s="4">
        <f t="shared" si="290"/>
        <v>-2.3233368269742018E-2</v>
      </c>
      <c r="CM396" s="4">
        <f t="shared" si="290"/>
        <v>-1.0687914186348828E-2</v>
      </c>
      <c r="CN396" s="4">
        <f t="shared" si="290"/>
        <v>-5.8557574571902062E-2</v>
      </c>
      <c r="CO396" s="4">
        <f t="shared" si="290"/>
        <v>6.2789852064679991E-2</v>
      </c>
      <c r="CP396" s="4">
        <f t="shared" si="290"/>
        <v>-1.0515343999523008E-2</v>
      </c>
      <c r="CQ396" s="4">
        <f t="shared" si="290"/>
        <v>-3.0990542049688465E-2</v>
      </c>
      <c r="CR396" s="4">
        <f t="shared" si="290"/>
        <v>-7.0455133492355618E-2</v>
      </c>
      <c r="CS396" s="4">
        <f t="shared" si="290"/>
        <v>2.9651262137130451E-2</v>
      </c>
      <c r="CT396" s="4">
        <f t="shared" si="290"/>
        <v>3.0970217132946346E-2</v>
      </c>
      <c r="CU396" s="4">
        <f t="shared" si="290"/>
        <v>5.7185889009266223E-2</v>
      </c>
      <c r="CV396" s="4">
        <f t="shared" si="290"/>
        <v>2.4845998586530586E-2</v>
      </c>
      <c r="CW396" s="4">
        <f t="shared" si="290"/>
        <v>2.3905520853554386E-2</v>
      </c>
      <c r="CX396" s="4">
        <f t="shared" si="290"/>
        <v>2.3798842597050038E-2</v>
      </c>
    </row>
    <row r="397" spans="2:102" x14ac:dyDescent="0.75">
      <c r="B397" s="3">
        <f t="shared" si="270"/>
        <v>141</v>
      </c>
      <c r="C397" s="4">
        <f t="shared" ref="C397:BN397" si="291">LN(C144/C143)</f>
        <v>2.9688294938018489E-3</v>
      </c>
      <c r="D397" s="4">
        <f t="shared" si="291"/>
        <v>0</v>
      </c>
      <c r="E397" s="4">
        <f t="shared" si="291"/>
        <v>-2.1586624680379127E-3</v>
      </c>
      <c r="F397" s="4">
        <f t="shared" si="291"/>
        <v>0</v>
      </c>
      <c r="G397" s="4">
        <f t="shared" si="291"/>
        <v>0</v>
      </c>
      <c r="H397" s="4">
        <f t="shared" si="291"/>
        <v>-2.006018726865743E-3</v>
      </c>
      <c r="I397" s="4">
        <f t="shared" si="291"/>
        <v>-1.0880107328028523E-2</v>
      </c>
      <c r="J397" s="4">
        <f t="shared" si="291"/>
        <v>-1.4177700203242164E-2</v>
      </c>
      <c r="K397" s="4">
        <f t="shared" si="291"/>
        <v>1.1019284861567347E-3</v>
      </c>
      <c r="L397" s="4">
        <f t="shared" si="291"/>
        <v>-1.7271586508660595E-2</v>
      </c>
      <c r="M397" s="4">
        <f t="shared" si="291"/>
        <v>3.0567018425374683E-4</v>
      </c>
      <c r="N397" s="4">
        <f t="shared" si="291"/>
        <v>0</v>
      </c>
      <c r="O397" s="4">
        <f t="shared" si="291"/>
        <v>-5.1813587419976288E-3</v>
      </c>
      <c r="P397" s="4">
        <f t="shared" si="291"/>
        <v>-7.4349784875180902E-3</v>
      </c>
      <c r="Q397" s="4">
        <f t="shared" si="291"/>
        <v>-1.0058676455801095E-3</v>
      </c>
      <c r="R397" s="4">
        <f t="shared" si="291"/>
        <v>-5.0456152065750052E-3</v>
      </c>
      <c r="S397" s="4">
        <f t="shared" si="291"/>
        <v>3.170074523298079E-4</v>
      </c>
      <c r="T397" s="4">
        <f t="shared" si="291"/>
        <v>-1.4090252682462239E-2</v>
      </c>
      <c r="U397" s="4">
        <f t="shared" si="291"/>
        <v>9.2507597721509967E-3</v>
      </c>
      <c r="V397" s="4">
        <f t="shared" si="291"/>
        <v>8.4125000391093926E-3</v>
      </c>
      <c r="W397" s="4">
        <f t="shared" si="291"/>
        <v>-1.0221554071538139E-2</v>
      </c>
      <c r="X397" s="4">
        <f t="shared" si="291"/>
        <v>0</v>
      </c>
      <c r="Y397" s="4">
        <f t="shared" si="291"/>
        <v>-4.9792633996074498E-3</v>
      </c>
      <c r="Z397" s="4">
        <f t="shared" si="291"/>
        <v>6.6508558699095895E-3</v>
      </c>
      <c r="AA397" s="4">
        <f t="shared" si="291"/>
        <v>-1.20587163201276E-2</v>
      </c>
      <c r="AB397" s="4">
        <f t="shared" si="291"/>
        <v>-5.9701669865036841E-3</v>
      </c>
      <c r="AC397" s="4">
        <f t="shared" si="291"/>
        <v>3.4710204928787409E-3</v>
      </c>
      <c r="AD397" s="4">
        <f t="shared" si="291"/>
        <v>-6.0295449520429451E-4</v>
      </c>
      <c r="AE397" s="4">
        <f t="shared" si="291"/>
        <v>8.63930939263878E-4</v>
      </c>
      <c r="AF397" s="4">
        <f t="shared" si="291"/>
        <v>-6.5853424118392286E-3</v>
      </c>
      <c r="AG397" s="4">
        <f t="shared" si="291"/>
        <v>-3.696174501513385E-4</v>
      </c>
      <c r="AH397" s="4">
        <f t="shared" si="291"/>
        <v>-4.6379882160243651E-3</v>
      </c>
      <c r="AI397" s="4">
        <f t="shared" si="291"/>
        <v>7.4820492927159159E-3</v>
      </c>
      <c r="AJ397" s="4">
        <f t="shared" si="291"/>
        <v>1.9324272826402623E-2</v>
      </c>
      <c r="AK397" s="4">
        <f t="shared" si="291"/>
        <v>2.4643928283748225E-2</v>
      </c>
      <c r="AL397" s="4">
        <f t="shared" si="291"/>
        <v>1.1675424560376464E-3</v>
      </c>
      <c r="AM397" s="4">
        <f t="shared" si="291"/>
        <v>3.4782643763250137E-3</v>
      </c>
      <c r="AN397" s="4">
        <f t="shared" si="291"/>
        <v>1.0668956349567753E-2</v>
      </c>
      <c r="AO397" s="4">
        <f t="shared" si="291"/>
        <v>3.3783815916271906E-3</v>
      </c>
      <c r="AP397" s="4">
        <f t="shared" si="291"/>
        <v>-1.7368653953830286E-3</v>
      </c>
      <c r="AQ397" s="4">
        <f t="shared" si="291"/>
        <v>5.102051883895552E-3</v>
      </c>
      <c r="AR397" s="4">
        <f t="shared" si="291"/>
        <v>-2.4925715138824907E-3</v>
      </c>
      <c r="AS397" s="4">
        <f t="shared" si="291"/>
        <v>6.9895441817121031E-3</v>
      </c>
      <c r="AT397" s="4">
        <f t="shared" si="291"/>
        <v>-4.5540875672509598E-3</v>
      </c>
      <c r="AU397" s="4">
        <f t="shared" si="291"/>
        <v>8.2861487961625806E-4</v>
      </c>
      <c r="AV397" s="4">
        <f t="shared" si="291"/>
        <v>2.2189989475609405E-3</v>
      </c>
      <c r="AW397" s="4">
        <f t="shared" si="291"/>
        <v>-6.6135818995825693E-3</v>
      </c>
      <c r="AX397" s="4">
        <f t="shared" si="291"/>
        <v>-1.6980815763117578E-3</v>
      </c>
      <c r="AY397" s="4">
        <f t="shared" si="291"/>
        <v>1.0345858684790776E-2</v>
      </c>
      <c r="AZ397" s="4">
        <f t="shared" si="291"/>
        <v>-4.3516169627807969E-3</v>
      </c>
      <c r="BA397" s="4">
        <f t="shared" si="291"/>
        <v>0.10116435715909634</v>
      </c>
      <c r="BB397" s="4">
        <f t="shared" si="291"/>
        <v>-7.067167223092443E-3</v>
      </c>
      <c r="BC397" s="4">
        <f t="shared" si="291"/>
        <v>-0.11339174562421761</v>
      </c>
      <c r="BD397" s="4">
        <f t="shared" si="291"/>
        <v>1.6168500969125088E-2</v>
      </c>
      <c r="BE397" s="4">
        <f t="shared" si="291"/>
        <v>1.1281344464039758E-2</v>
      </c>
      <c r="BF397" s="4">
        <f t="shared" si="291"/>
        <v>1.9694290802925944E-2</v>
      </c>
      <c r="BG397" s="4">
        <f t="shared" si="291"/>
        <v>5.8488846786413418E-2</v>
      </c>
      <c r="BH397" s="4">
        <f t="shared" si="291"/>
        <v>-3.7990700698081255E-2</v>
      </c>
      <c r="BI397" s="4">
        <f t="shared" si="291"/>
        <v>-3.621448370435499E-2</v>
      </c>
      <c r="BJ397" s="4">
        <f t="shared" si="291"/>
        <v>6.1875403718087453E-2</v>
      </c>
      <c r="BK397" s="4">
        <f t="shared" si="291"/>
        <v>9.9016323086453237E-2</v>
      </c>
      <c r="BL397" s="4">
        <f t="shared" si="291"/>
        <v>-3.7019940474337892E-3</v>
      </c>
      <c r="BM397" s="4">
        <f t="shared" si="291"/>
        <v>3.8922805949171378E-2</v>
      </c>
      <c r="BN397" s="4">
        <f t="shared" si="291"/>
        <v>2.4340768336463314E-2</v>
      </c>
      <c r="BO397" s="4">
        <f t="shared" ref="BO397:CX397" si="292">LN(BO144/BO143)</f>
        <v>-1.6589286612293776E-2</v>
      </c>
      <c r="BP397" s="4">
        <f t="shared" si="292"/>
        <v>5.3258732090309208E-2</v>
      </c>
      <c r="BQ397" s="4">
        <f t="shared" si="292"/>
        <v>-1.5769953141298053E-2</v>
      </c>
      <c r="BR397" s="4">
        <f t="shared" si="292"/>
        <v>-8.71717233380854E-2</v>
      </c>
      <c r="BS397" s="4">
        <f t="shared" si="292"/>
        <v>-1.9477806959570874E-2</v>
      </c>
      <c r="BT397" s="4">
        <f t="shared" si="292"/>
        <v>-5.7222986209454138E-2</v>
      </c>
      <c r="BU397" s="4">
        <f t="shared" si="292"/>
        <v>-3.5675602620764128E-2</v>
      </c>
      <c r="BV397" s="4">
        <f t="shared" si="292"/>
        <v>2.486453306529551E-2</v>
      </c>
      <c r="BW397" s="4">
        <f t="shared" si="292"/>
        <v>8.5837849168962477E-2</v>
      </c>
      <c r="BX397" s="4">
        <f t="shared" si="292"/>
        <v>1.7809540921414395E-2</v>
      </c>
      <c r="BY397" s="4">
        <f t="shared" si="292"/>
        <v>4.3627420179625898E-2</v>
      </c>
      <c r="BZ397" s="4">
        <f t="shared" si="292"/>
        <v>-3.9169654467338987E-3</v>
      </c>
      <c r="CA397" s="4">
        <f t="shared" si="292"/>
        <v>2.8457204814035585E-2</v>
      </c>
      <c r="CB397" s="4">
        <f t="shared" si="292"/>
        <v>-1.0541012997791871E-2</v>
      </c>
      <c r="CC397" s="4">
        <f t="shared" si="292"/>
        <v>-0.12296561498305332</v>
      </c>
      <c r="CD397" s="4">
        <f t="shared" si="292"/>
        <v>4.9896971144623041E-2</v>
      </c>
      <c r="CE397" s="4">
        <f t="shared" si="292"/>
        <v>2.7219971234087769E-2</v>
      </c>
      <c r="CF397" s="4">
        <f t="shared" si="292"/>
        <v>4.0094457201877994E-2</v>
      </c>
      <c r="CG397" s="4">
        <f t="shared" si="292"/>
        <v>-6.983109450334013E-2</v>
      </c>
      <c r="CH397" s="4">
        <f t="shared" si="292"/>
        <v>-6.1400356864256642E-2</v>
      </c>
      <c r="CI397" s="4">
        <f t="shared" si="292"/>
        <v>-1.0282866955583919E-2</v>
      </c>
      <c r="CJ397" s="4">
        <f t="shared" si="292"/>
        <v>6.4938930974159884E-2</v>
      </c>
      <c r="CK397" s="4">
        <f t="shared" si="292"/>
        <v>8.6624745499923432E-3</v>
      </c>
      <c r="CL397" s="4">
        <f t="shared" si="292"/>
        <v>8.6492525973506113E-3</v>
      </c>
      <c r="CM397" s="4">
        <f t="shared" si="292"/>
        <v>5.4304354512907202E-2</v>
      </c>
      <c r="CN397" s="4">
        <f t="shared" si="292"/>
        <v>4.4903533016262967E-3</v>
      </c>
      <c r="CO397" s="4">
        <f t="shared" si="292"/>
        <v>-2.9057734479542782E-2</v>
      </c>
      <c r="CP397" s="4">
        <f t="shared" si="292"/>
        <v>2.3505913795172174E-2</v>
      </c>
      <c r="CQ397" s="4">
        <f t="shared" si="292"/>
        <v>5.1293294387550481E-2</v>
      </c>
      <c r="CR397" s="4">
        <f t="shared" si="292"/>
        <v>6.2814217616177059E-2</v>
      </c>
      <c r="CS397" s="4">
        <f t="shared" si="292"/>
        <v>-2.8889647477314838E-2</v>
      </c>
      <c r="CT397" s="4">
        <f t="shared" si="292"/>
        <v>-3.3594890555717398E-2</v>
      </c>
      <c r="CU397" s="4">
        <f t="shared" si="292"/>
        <v>-8.2731981436962546E-2</v>
      </c>
      <c r="CV397" s="4">
        <f t="shared" si="292"/>
        <v>-6.1538655743781116E-3</v>
      </c>
      <c r="CW397" s="4">
        <f t="shared" si="292"/>
        <v>-1.1881327886752788E-2</v>
      </c>
      <c r="CX397" s="4">
        <f t="shared" si="292"/>
        <v>-2.6310775593325522E-2</v>
      </c>
    </row>
    <row r="398" spans="2:102" x14ac:dyDescent="0.75">
      <c r="B398" s="3">
        <f t="shared" si="270"/>
        <v>142</v>
      </c>
      <c r="C398" s="4">
        <f t="shared" ref="C398:BN398" si="293">LN(C145/C144)</f>
        <v>-1.2929071198857261E-2</v>
      </c>
      <c r="D398" s="4">
        <f t="shared" si="293"/>
        <v>-3.9395980040803141E-3</v>
      </c>
      <c r="E398" s="4">
        <f t="shared" si="293"/>
        <v>3.7746068002862164E-3</v>
      </c>
      <c r="F398" s="4">
        <f t="shared" si="293"/>
        <v>0</v>
      </c>
      <c r="G398" s="4">
        <f t="shared" si="293"/>
        <v>0</v>
      </c>
      <c r="H398" s="4">
        <f t="shared" si="293"/>
        <v>-2.0100509280243342E-3</v>
      </c>
      <c r="I398" s="4">
        <f t="shared" si="293"/>
        <v>-1.818231908319036E-2</v>
      </c>
      <c r="J398" s="4">
        <f t="shared" si="293"/>
        <v>-8.4054883018770364E-3</v>
      </c>
      <c r="K398" s="4">
        <f t="shared" si="293"/>
        <v>4.3956114730379081E-3</v>
      </c>
      <c r="L398" s="4">
        <f t="shared" si="293"/>
        <v>-6.9930354909706373E-3</v>
      </c>
      <c r="M398" s="4">
        <f t="shared" si="293"/>
        <v>-9.1729099842705465E-4</v>
      </c>
      <c r="N398" s="4">
        <f t="shared" si="293"/>
        <v>0</v>
      </c>
      <c r="O398" s="4">
        <f t="shared" si="293"/>
        <v>-6.5146810211936419E-3</v>
      </c>
      <c r="P398" s="4">
        <f t="shared" si="293"/>
        <v>-3.7383221106071039E-3</v>
      </c>
      <c r="Q398" s="4">
        <f t="shared" si="293"/>
        <v>5.0192509590387662E-3</v>
      </c>
      <c r="R398" s="4">
        <f t="shared" si="293"/>
        <v>3.8902937662399706E-4</v>
      </c>
      <c r="S398" s="4">
        <f t="shared" si="293"/>
        <v>-5.7215667846353766E-3</v>
      </c>
      <c r="T398" s="4">
        <f t="shared" si="293"/>
        <v>1.0586258441278874E-2</v>
      </c>
      <c r="U398" s="4">
        <f t="shared" si="293"/>
        <v>3.6764747293086273E-3</v>
      </c>
      <c r="V398" s="4">
        <f t="shared" si="293"/>
        <v>-1.1071111876981926E-2</v>
      </c>
      <c r="W398" s="4">
        <f t="shared" si="293"/>
        <v>-6.8516617959650148E-4</v>
      </c>
      <c r="X398" s="4">
        <f t="shared" si="293"/>
        <v>0</v>
      </c>
      <c r="Y398" s="4">
        <f t="shared" si="293"/>
        <v>-1.0033528989577697E-2</v>
      </c>
      <c r="Z398" s="4">
        <f t="shared" si="293"/>
        <v>2.8368813351995355E-3</v>
      </c>
      <c r="AA398" s="4">
        <f t="shared" si="293"/>
        <v>1.2058716320127614E-2</v>
      </c>
      <c r="AB398" s="4">
        <f t="shared" si="293"/>
        <v>5.5291526463901947E-3</v>
      </c>
      <c r="AC398" s="4">
        <f t="shared" si="293"/>
        <v>-2.0811662038245117E-3</v>
      </c>
      <c r="AD398" s="4">
        <f t="shared" si="293"/>
        <v>6.029544952043459E-4</v>
      </c>
      <c r="AE398" s="4">
        <f t="shared" si="293"/>
        <v>-6.9324367756447907E-3</v>
      </c>
      <c r="AF398" s="4">
        <f t="shared" si="293"/>
        <v>-7.020309643939333E-3</v>
      </c>
      <c r="AG398" s="4">
        <f t="shared" si="293"/>
        <v>-4.817500515963467E-3</v>
      </c>
      <c r="AH398" s="4">
        <f t="shared" si="293"/>
        <v>5.6657375356772999E-3</v>
      </c>
      <c r="AI398" s="4">
        <f t="shared" si="293"/>
        <v>-1.7216647007359553E-3</v>
      </c>
      <c r="AJ398" s="4">
        <f t="shared" si="293"/>
        <v>1.2678458259770872E-2</v>
      </c>
      <c r="AK398" s="4">
        <f t="shared" si="293"/>
        <v>-3.2509781558455139E-3</v>
      </c>
      <c r="AL398" s="4">
        <f t="shared" si="293"/>
        <v>-2.3364496610194874E-3</v>
      </c>
      <c r="AM398" s="4">
        <f t="shared" si="293"/>
        <v>-4.0591531524615159E-3</v>
      </c>
      <c r="AN398" s="4">
        <f t="shared" si="293"/>
        <v>-5.7306747089850953E-3</v>
      </c>
      <c r="AO398" s="4">
        <f t="shared" si="293"/>
        <v>3.7870863692468092E-3</v>
      </c>
      <c r="AP398" s="4">
        <f t="shared" si="293"/>
        <v>-4.3554075818704454E-3</v>
      </c>
      <c r="AQ398" s="4">
        <f t="shared" si="293"/>
        <v>1.2714559881966659E-3</v>
      </c>
      <c r="AR398" s="4">
        <f t="shared" si="293"/>
        <v>-1.3447317365947193E-3</v>
      </c>
      <c r="AS398" s="4">
        <f t="shared" si="293"/>
        <v>2.9806281381377199E-3</v>
      </c>
      <c r="AT398" s="4">
        <f t="shared" si="293"/>
        <v>6.9492982932059444E-3</v>
      </c>
      <c r="AU398" s="4">
        <f t="shared" si="293"/>
        <v>2.7571012778251935E-3</v>
      </c>
      <c r="AV398" s="4">
        <f t="shared" si="293"/>
        <v>1.5333506709895503E-3</v>
      </c>
      <c r="AW398" s="4">
        <f t="shared" si="293"/>
        <v>8.8582517534066315E-3</v>
      </c>
      <c r="AX398" s="4">
        <f t="shared" si="293"/>
        <v>-3.0638321839318769E-3</v>
      </c>
      <c r="AY398" s="4">
        <f t="shared" si="293"/>
        <v>8.6300427742149691E-3</v>
      </c>
      <c r="AZ398" s="4">
        <f t="shared" si="293"/>
        <v>2.1781755507966176E-3</v>
      </c>
      <c r="BA398" s="4">
        <f t="shared" si="293"/>
        <v>1.8430772749304613E-2</v>
      </c>
      <c r="BB398" s="4">
        <f t="shared" si="293"/>
        <v>1.0126583143864074E-3</v>
      </c>
      <c r="BC398" s="4">
        <f t="shared" si="293"/>
        <v>6.6045625027019134E-2</v>
      </c>
      <c r="BD398" s="4">
        <f t="shared" si="293"/>
        <v>7.9363925752438585E-2</v>
      </c>
      <c r="BE398" s="4">
        <f t="shared" si="293"/>
        <v>-5.3561992005248466E-3</v>
      </c>
      <c r="BF398" s="4">
        <f t="shared" si="293"/>
        <v>-3.1923459329338114E-2</v>
      </c>
      <c r="BG398" s="4">
        <f t="shared" si="293"/>
        <v>-5.0104405537136611E-2</v>
      </c>
      <c r="BH398" s="4">
        <f t="shared" si="293"/>
        <v>-1.1746657480126165E-2</v>
      </c>
      <c r="BI398" s="4">
        <f t="shared" si="293"/>
        <v>1.1935350549272854E-2</v>
      </c>
      <c r="BJ398" s="4">
        <f t="shared" si="293"/>
        <v>1.980262729617973E-2</v>
      </c>
      <c r="BK398" s="4">
        <f t="shared" si="293"/>
        <v>2.3837913552761975E-3</v>
      </c>
      <c r="BL398" s="4">
        <f t="shared" si="293"/>
        <v>-3.2032884832590577E-2</v>
      </c>
      <c r="BM398" s="4">
        <f t="shared" si="293"/>
        <v>-1.4064929467403552E-2</v>
      </c>
      <c r="BN398" s="4">
        <f t="shared" si="293"/>
        <v>5.8479698824228992E-3</v>
      </c>
      <c r="BO398" s="4">
        <f t="shared" ref="BO398:CX398" si="294">LN(BO145/BO144)</f>
        <v>9.1358076000679966E-2</v>
      </c>
      <c r="BP398" s="4">
        <f t="shared" si="294"/>
        <v>-3.1897953681001494E-3</v>
      </c>
      <c r="BQ398" s="4">
        <f t="shared" si="294"/>
        <v>1.0996674388640439E-2</v>
      </c>
      <c r="BR398" s="4">
        <f t="shared" si="294"/>
        <v>2.658384393893835E-2</v>
      </c>
      <c r="BS398" s="4">
        <f t="shared" si="294"/>
        <v>3.1586935749320408E-2</v>
      </c>
      <c r="BT398" s="4">
        <f t="shared" si="294"/>
        <v>1.6141780148259965E-2</v>
      </c>
      <c r="BU398" s="4">
        <f t="shared" si="294"/>
        <v>-2.8240059574216464E-2</v>
      </c>
      <c r="BV398" s="4">
        <f t="shared" si="294"/>
        <v>-2.3857990453893949E-2</v>
      </c>
      <c r="BW398" s="4">
        <f t="shared" si="294"/>
        <v>2.1520669151536841E-2</v>
      </c>
      <c r="BX398" s="4">
        <f t="shared" si="294"/>
        <v>-1.5722293242328014E-2</v>
      </c>
      <c r="BY398" s="4">
        <f t="shared" si="294"/>
        <v>1.9028058242308223E-2</v>
      </c>
      <c r="BZ398" s="4">
        <f t="shared" si="294"/>
        <v>-3.9323684177210759E-3</v>
      </c>
      <c r="CA398" s="4">
        <f t="shared" si="294"/>
        <v>-1.4127379259210565E-2</v>
      </c>
      <c r="CB398" s="4">
        <f t="shared" si="294"/>
        <v>1.3846801132291186E-2</v>
      </c>
      <c r="CC398" s="4">
        <f t="shared" si="294"/>
        <v>3.7547863828701393E-2</v>
      </c>
      <c r="CD398" s="4">
        <f t="shared" si="294"/>
        <v>3.193304710300901E-2</v>
      </c>
      <c r="CE398" s="4">
        <f t="shared" si="294"/>
        <v>3.3274788884872133E-2</v>
      </c>
      <c r="CF398" s="4">
        <f t="shared" si="294"/>
        <v>2.0134234989721035E-3</v>
      </c>
      <c r="CG398" s="4">
        <f t="shared" si="294"/>
        <v>1.3534824005007979E-2</v>
      </c>
      <c r="CH398" s="4">
        <f t="shared" si="294"/>
        <v>4.0843102476900116E-2</v>
      </c>
      <c r="CI398" s="4">
        <f t="shared" si="294"/>
        <v>6.9853827200916471E-2</v>
      </c>
      <c r="CJ398" s="4">
        <f t="shared" si="294"/>
        <v>7.7410661016004776E-3</v>
      </c>
      <c r="CK398" s="4">
        <f t="shared" si="294"/>
        <v>2.8509057558353524E-2</v>
      </c>
      <c r="CL398" s="4">
        <f t="shared" si="294"/>
        <v>-9.1603693986642785E-3</v>
      </c>
      <c r="CM398" s="4">
        <f t="shared" si="294"/>
        <v>3.5792955102884529E-2</v>
      </c>
      <c r="CN398" s="4">
        <f t="shared" si="294"/>
        <v>9.8083710985198986E-3</v>
      </c>
      <c r="CO398" s="4">
        <f t="shared" si="294"/>
        <v>-1.8599420236265644E-2</v>
      </c>
      <c r="CP398" s="4">
        <f t="shared" si="294"/>
        <v>2.6491615446976285E-2</v>
      </c>
      <c r="CQ398" s="4">
        <f t="shared" si="294"/>
        <v>-2.9348040139711155E-2</v>
      </c>
      <c r="CR398" s="4">
        <f t="shared" si="294"/>
        <v>3.6710004405654501E-2</v>
      </c>
      <c r="CS398" s="4">
        <f t="shared" si="294"/>
        <v>5.4447811189236958E-2</v>
      </c>
      <c r="CT398" s="4">
        <f t="shared" si="294"/>
        <v>5.682984475534314E-2</v>
      </c>
      <c r="CU398" s="4">
        <f t="shared" si="294"/>
        <v>7.5701251749173082E-2</v>
      </c>
      <c r="CV398" s="4">
        <f t="shared" si="294"/>
        <v>3.0816665374081144E-3</v>
      </c>
      <c r="CW398" s="4">
        <f t="shared" si="294"/>
        <v>3.9761483796394168E-3</v>
      </c>
      <c r="CX398" s="4">
        <f t="shared" si="294"/>
        <v>-7.5738811939039087E-3</v>
      </c>
    </row>
    <row r="399" spans="2:102" x14ac:dyDescent="0.75">
      <c r="B399" s="3">
        <f t="shared" si="270"/>
        <v>143</v>
      </c>
      <c r="C399" s="4">
        <f t="shared" ref="C399:BN399" si="295">LN(C146/C145)</f>
        <v>1.1445758195122309E-2</v>
      </c>
      <c r="D399" s="4">
        <f t="shared" si="295"/>
        <v>0</v>
      </c>
      <c r="E399" s="4">
        <f t="shared" si="295"/>
        <v>1.0758473334633318E-3</v>
      </c>
      <c r="F399" s="4">
        <f t="shared" si="295"/>
        <v>0</v>
      </c>
      <c r="G399" s="4">
        <f t="shared" si="295"/>
        <v>0</v>
      </c>
      <c r="H399" s="4">
        <f t="shared" si="295"/>
        <v>-6.0545089087060376E-3</v>
      </c>
      <c r="I399" s="4">
        <f t="shared" si="295"/>
        <v>-7.2344939009327067E-3</v>
      </c>
      <c r="J399" s="4">
        <f t="shared" si="295"/>
        <v>8.8977354198647891E-3</v>
      </c>
      <c r="K399" s="4">
        <f t="shared" si="295"/>
        <v>1.6433857437300632E-3</v>
      </c>
      <c r="L399" s="4">
        <f t="shared" si="295"/>
        <v>3.5026305512020745E-3</v>
      </c>
      <c r="M399" s="4">
        <f t="shared" si="295"/>
        <v>2.7493525795644303E-3</v>
      </c>
      <c r="N399" s="4">
        <f t="shared" si="295"/>
        <v>0</v>
      </c>
      <c r="O399" s="4">
        <f t="shared" si="295"/>
        <v>-3.9292781398895501E-3</v>
      </c>
      <c r="P399" s="4">
        <f t="shared" si="295"/>
        <v>-1.1931067747292299E-2</v>
      </c>
      <c r="Q399" s="4">
        <f t="shared" si="295"/>
        <v>-1.3360055427422512E-3</v>
      </c>
      <c r="R399" s="4">
        <f t="shared" si="295"/>
        <v>3.494470649773557E-3</v>
      </c>
      <c r="S399" s="4">
        <f t="shared" si="295"/>
        <v>2.8648754275450894E-3</v>
      </c>
      <c r="T399" s="4">
        <f t="shared" si="295"/>
        <v>-5.8674136644453088E-3</v>
      </c>
      <c r="U399" s="4">
        <f t="shared" si="295"/>
        <v>1.8331810816609117E-3</v>
      </c>
      <c r="V399" s="4">
        <f t="shared" si="295"/>
        <v>-3.3939426517944691E-3</v>
      </c>
      <c r="W399" s="4">
        <f t="shared" si="295"/>
        <v>-6.1877131081655339E-3</v>
      </c>
      <c r="X399" s="4">
        <f t="shared" si="295"/>
        <v>0</v>
      </c>
      <c r="Y399" s="4">
        <f t="shared" si="295"/>
        <v>-1.3536585717533375E-2</v>
      </c>
      <c r="Z399" s="4">
        <f t="shared" si="295"/>
        <v>-8.5349024498374438E-3</v>
      </c>
      <c r="AA399" s="4">
        <f t="shared" si="295"/>
        <v>-2.0761991448429128E-2</v>
      </c>
      <c r="AB399" s="4">
        <f t="shared" si="295"/>
        <v>-1.9869749334478857E-3</v>
      </c>
      <c r="AC399" s="4">
        <f t="shared" si="295"/>
        <v>4.158010148663677E-3</v>
      </c>
      <c r="AD399" s="4">
        <f t="shared" si="295"/>
        <v>2.4081890024830925E-3</v>
      </c>
      <c r="AE399" s="4">
        <f t="shared" si="295"/>
        <v>-4.3573053689558126E-3</v>
      </c>
      <c r="AF399" s="4">
        <f t="shared" si="295"/>
        <v>1.7843762810846757E-2</v>
      </c>
      <c r="AG399" s="4">
        <f t="shared" si="295"/>
        <v>0</v>
      </c>
      <c r="AH399" s="4">
        <f t="shared" si="295"/>
        <v>4.1004670472664824E-3</v>
      </c>
      <c r="AI399" s="4">
        <f t="shared" si="295"/>
        <v>-1.0392703240259414E-2</v>
      </c>
      <c r="AJ399" s="4">
        <f t="shared" si="295"/>
        <v>-7.9051795071132611E-3</v>
      </c>
      <c r="AK399" s="4">
        <f t="shared" si="295"/>
        <v>9.7213986596266545E-3</v>
      </c>
      <c r="AL399" s="4">
        <f t="shared" si="295"/>
        <v>8.1538017269327575E-3</v>
      </c>
      <c r="AM399" s="4">
        <f t="shared" si="295"/>
        <v>-4.0756970538143571E-3</v>
      </c>
      <c r="AN399" s="4">
        <f t="shared" si="295"/>
        <v>1.3860800792235166E-2</v>
      </c>
      <c r="AO399" s="4">
        <f t="shared" si="295"/>
        <v>-2.5231300181210929E-3</v>
      </c>
      <c r="AP399" s="4">
        <f t="shared" si="295"/>
        <v>2.6155202356027739E-3</v>
      </c>
      <c r="AQ399" s="4">
        <f t="shared" si="295"/>
        <v>-1.2714559881966097E-3</v>
      </c>
      <c r="AR399" s="4">
        <f t="shared" si="295"/>
        <v>1.8474956484165278E-2</v>
      </c>
      <c r="AS399" s="4">
        <f t="shared" si="295"/>
        <v>-2.9806281381377893E-3</v>
      </c>
      <c r="AT399" s="4">
        <f t="shared" si="295"/>
        <v>-2.5185745001530402E-4</v>
      </c>
      <c r="AU399" s="4">
        <f t="shared" si="295"/>
        <v>-7.1843359579212484E-3</v>
      </c>
      <c r="AV399" s="4">
        <f t="shared" si="295"/>
        <v>-8.5157120023096513E-4</v>
      </c>
      <c r="AW399" s="4">
        <f t="shared" si="295"/>
        <v>-1.0468856112041398E-3</v>
      </c>
      <c r="AX399" s="4">
        <f t="shared" si="295"/>
        <v>-1.9625350136513606E-2</v>
      </c>
      <c r="AY399" s="4">
        <f t="shared" si="295"/>
        <v>5.35619920052489E-3</v>
      </c>
      <c r="AZ399" s="4">
        <f t="shared" si="295"/>
        <v>6.2900109778793083E-3</v>
      </c>
      <c r="BA399" s="4">
        <f t="shared" si="295"/>
        <v>-1.5228720701824671E-2</v>
      </c>
      <c r="BB399" s="4">
        <f t="shared" si="295"/>
        <v>2.022245380767649E-3</v>
      </c>
      <c r="BC399" s="4">
        <f t="shared" si="295"/>
        <v>3.1989716099416254E-2</v>
      </c>
      <c r="BD399" s="4">
        <f t="shared" si="295"/>
        <v>4.3485111939738891E-2</v>
      </c>
      <c r="BE399" s="4">
        <f t="shared" si="295"/>
        <v>-2.5565711138061348E-2</v>
      </c>
      <c r="BF399" s="4">
        <f t="shared" si="295"/>
        <v>5.7593318012564315E-2</v>
      </c>
      <c r="BG399" s="4">
        <f t="shared" si="295"/>
        <v>1.0859257143350232E-2</v>
      </c>
      <c r="BH399" s="4">
        <f t="shared" si="295"/>
        <v>3.603443301188252E-2</v>
      </c>
      <c r="BI399" s="4">
        <f t="shared" si="295"/>
        <v>1.053750530278592E-2</v>
      </c>
      <c r="BJ399" s="4">
        <f t="shared" si="295"/>
        <v>-8.1678031014267238E-2</v>
      </c>
      <c r="BK399" s="4">
        <f t="shared" si="295"/>
        <v>5.8381210892356844E-2</v>
      </c>
      <c r="BL399" s="4">
        <f t="shared" si="295"/>
        <v>2.8782359565142659E-2</v>
      </c>
      <c r="BM399" s="4">
        <f t="shared" si="295"/>
        <v>0.12998403168572439</v>
      </c>
      <c r="BN399" s="4">
        <f t="shared" si="295"/>
        <v>-5.2616315484158623E-3</v>
      </c>
      <c r="BO399" s="4">
        <f t="shared" ref="BO399:CX399" si="296">LN(BO146/BO145)</f>
        <v>-8.3029032535203828E-2</v>
      </c>
      <c r="BP399" s="4">
        <f t="shared" si="296"/>
        <v>-2.870567470198707E-2</v>
      </c>
      <c r="BQ399" s="4">
        <f t="shared" si="296"/>
        <v>8.168867753795871E-3</v>
      </c>
      <c r="BR399" s="4">
        <f t="shared" si="296"/>
        <v>-2.4661382597083583E-2</v>
      </c>
      <c r="BS399" s="4">
        <f t="shared" si="296"/>
        <v>-2.1288183548745957E-2</v>
      </c>
      <c r="BT399" s="4">
        <f t="shared" si="296"/>
        <v>2.4850676401991081E-2</v>
      </c>
      <c r="BU399" s="4">
        <f t="shared" si="296"/>
        <v>8.5869172410852887E-2</v>
      </c>
      <c r="BV399" s="4">
        <f t="shared" si="296"/>
        <v>1.8605187831034486E-2</v>
      </c>
      <c r="BW399" s="4">
        <f t="shared" si="296"/>
        <v>3.0791820160317753E-2</v>
      </c>
      <c r="BX399" s="4">
        <f t="shared" si="296"/>
        <v>3.0796931933956596E-2</v>
      </c>
      <c r="BY399" s="4">
        <f t="shared" si="296"/>
        <v>3.2958698952751199E-2</v>
      </c>
      <c r="BZ399" s="4">
        <f t="shared" si="296"/>
        <v>-1.4285957247476541E-2</v>
      </c>
      <c r="CA399" s="4">
        <f t="shared" si="296"/>
        <v>4.5202629415590632E-2</v>
      </c>
      <c r="CB399" s="4">
        <f t="shared" si="296"/>
        <v>-1.1062059705858546E-2</v>
      </c>
      <c r="CC399" s="4">
        <f t="shared" si="296"/>
        <v>-3.1897953681001494E-3</v>
      </c>
      <c r="CD399" s="4">
        <f t="shared" si="296"/>
        <v>-1.7291497110060994E-2</v>
      </c>
      <c r="CE399" s="4">
        <f t="shared" si="296"/>
        <v>1.5464225697581553E-2</v>
      </c>
      <c r="CF399" s="4">
        <f t="shared" si="296"/>
        <v>-3.3058045180932284E-2</v>
      </c>
      <c r="CG399" s="4">
        <f t="shared" si="296"/>
        <v>-3.0448546447069579E-2</v>
      </c>
      <c r="CH399" s="4">
        <f t="shared" si="296"/>
        <v>-5.5880257169657957E-3</v>
      </c>
      <c r="CI399" s="4">
        <f t="shared" si="296"/>
        <v>-0.1067001005868829</v>
      </c>
      <c r="CJ399" s="4">
        <f t="shared" si="296"/>
        <v>-0.10019415149488617</v>
      </c>
      <c r="CK399" s="4">
        <f t="shared" si="296"/>
        <v>9.8570732475912817E-4</v>
      </c>
      <c r="CL399" s="4">
        <f t="shared" si="296"/>
        <v>-5.6395945422159817E-3</v>
      </c>
      <c r="CM399" s="4">
        <f t="shared" si="296"/>
        <v>-5.6692704043243246E-2</v>
      </c>
      <c r="CN399" s="4">
        <f t="shared" si="296"/>
        <v>-4.4464279571345888E-3</v>
      </c>
      <c r="CO399" s="4">
        <f t="shared" si="296"/>
        <v>7.0076972831505213E-2</v>
      </c>
      <c r="CP399" s="4">
        <f t="shared" si="296"/>
        <v>-4.0005334613699248E-2</v>
      </c>
      <c r="CQ399" s="4">
        <f t="shared" si="296"/>
        <v>-6.5839690863521956E-3</v>
      </c>
      <c r="CR399" s="4">
        <f t="shared" si="296"/>
        <v>-5.6071693454800377E-2</v>
      </c>
      <c r="CS399" s="4">
        <f t="shared" si="296"/>
        <v>-1.4158886018695234E-2</v>
      </c>
      <c r="CT399" s="4">
        <f t="shared" si="296"/>
        <v>-2.8330506626225882E-2</v>
      </c>
      <c r="CU399" s="4">
        <f t="shared" si="296"/>
        <v>3.2871595694571789E-3</v>
      </c>
      <c r="CV399" s="4">
        <f t="shared" si="296"/>
        <v>3.0721990369700588E-3</v>
      </c>
      <c r="CW399" s="4">
        <f t="shared" si="296"/>
        <v>3.8915416249673623E-2</v>
      </c>
      <c r="CX399" s="4">
        <f t="shared" si="296"/>
        <v>-5.0813117461543629E-3</v>
      </c>
    </row>
    <row r="400" spans="2:102" x14ac:dyDescent="0.75">
      <c r="B400" s="3">
        <f t="shared" si="270"/>
        <v>144</v>
      </c>
      <c r="C400" s="4">
        <f t="shared" ref="C400:BN400" si="297">LN(C147/C146)</f>
        <v>4.9468217679557891E-4</v>
      </c>
      <c r="D400" s="4">
        <f t="shared" si="297"/>
        <v>-2.6350476380050023E-3</v>
      </c>
      <c r="E400" s="4">
        <f t="shared" si="297"/>
        <v>5.3619431413853731E-3</v>
      </c>
      <c r="F400" s="4">
        <f t="shared" si="297"/>
        <v>-2.0619287202735703E-2</v>
      </c>
      <c r="G400" s="4">
        <f t="shared" si="297"/>
        <v>0</v>
      </c>
      <c r="H400" s="4">
        <f t="shared" si="297"/>
        <v>-6.0913893934019282E-3</v>
      </c>
      <c r="I400" s="4">
        <f t="shared" si="297"/>
        <v>4.609820478161707E-3</v>
      </c>
      <c r="J400" s="4">
        <f t="shared" si="297"/>
        <v>-1.0388418925720557E-2</v>
      </c>
      <c r="K400" s="4">
        <f t="shared" si="297"/>
        <v>3.2786914616982953E-3</v>
      </c>
      <c r="L400" s="4">
        <f t="shared" si="297"/>
        <v>1.3889112160667093E-2</v>
      </c>
      <c r="M400" s="4">
        <f t="shared" si="297"/>
        <v>-6.1031433081505182E-4</v>
      </c>
      <c r="N400" s="4">
        <f t="shared" si="297"/>
        <v>0</v>
      </c>
      <c r="O400" s="4">
        <f t="shared" si="297"/>
        <v>3.929278139889557E-3</v>
      </c>
      <c r="P400" s="4">
        <f t="shared" si="297"/>
        <v>-6.3191155341293947E-4</v>
      </c>
      <c r="Q400" s="4">
        <f t="shared" si="297"/>
        <v>-4.354386381085624E-3</v>
      </c>
      <c r="R400" s="4">
        <f t="shared" si="297"/>
        <v>5.7971176843259146E-3</v>
      </c>
      <c r="S400" s="4">
        <f t="shared" si="297"/>
        <v>-6.6975214477213328E-3</v>
      </c>
      <c r="T400" s="4">
        <f t="shared" si="297"/>
        <v>-1.2236189771822959E-2</v>
      </c>
      <c r="U400" s="4">
        <f t="shared" si="297"/>
        <v>0</v>
      </c>
      <c r="V400" s="4">
        <f t="shared" si="297"/>
        <v>2.4254195736639621E-3</v>
      </c>
      <c r="W400" s="4">
        <f t="shared" si="297"/>
        <v>-3.4542348680875576E-3</v>
      </c>
      <c r="X400" s="4">
        <f t="shared" si="297"/>
        <v>0</v>
      </c>
      <c r="Y400" s="4">
        <f t="shared" si="297"/>
        <v>-5.1238369998693953E-3</v>
      </c>
      <c r="Z400" s="4">
        <f t="shared" si="297"/>
        <v>-7.6482208382568449E-3</v>
      </c>
      <c r="AA400" s="4">
        <f t="shared" si="297"/>
        <v>-2.1202207650603051E-2</v>
      </c>
      <c r="AB400" s="4">
        <f t="shared" si="297"/>
        <v>1.7663948068227955E-3</v>
      </c>
      <c r="AC400" s="4">
        <f t="shared" si="297"/>
        <v>2.0725396019723751E-3</v>
      </c>
      <c r="AD400" s="4">
        <f t="shared" si="297"/>
        <v>3.0021037257644124E-3</v>
      </c>
      <c r="AE400" s="4">
        <f t="shared" si="297"/>
        <v>-8.7719860728369941E-3</v>
      </c>
      <c r="AF400" s="4">
        <f t="shared" si="297"/>
        <v>1.5366887388158221E-3</v>
      </c>
      <c r="AG400" s="4">
        <f t="shared" si="297"/>
        <v>5.9259432675471679E-3</v>
      </c>
      <c r="AH400" s="4">
        <f t="shared" si="297"/>
        <v>-2.3810648693718559E-2</v>
      </c>
      <c r="AI400" s="4">
        <f t="shared" si="297"/>
        <v>9.2432778263533411E-3</v>
      </c>
      <c r="AJ400" s="4">
        <f t="shared" si="297"/>
        <v>-6.3694482854798227E-3</v>
      </c>
      <c r="AK400" s="4">
        <f t="shared" si="297"/>
        <v>-9.0703569699643761E-3</v>
      </c>
      <c r="AL400" s="4">
        <f t="shared" si="297"/>
        <v>-9.3240768751232904E-3</v>
      </c>
      <c r="AM400" s="4">
        <f t="shared" si="297"/>
        <v>1.1661808901823939E-3</v>
      </c>
      <c r="AN400" s="4">
        <f t="shared" si="297"/>
        <v>9.6696966179589273E-3</v>
      </c>
      <c r="AO400" s="4">
        <f t="shared" si="297"/>
        <v>-1.6856304033360467E-3</v>
      </c>
      <c r="AP400" s="4">
        <f t="shared" si="297"/>
        <v>-4.800358334342239E-3</v>
      </c>
      <c r="AQ400" s="4">
        <f t="shared" si="297"/>
        <v>-2.5477720787987755E-3</v>
      </c>
      <c r="AR400" s="4">
        <f t="shared" si="297"/>
        <v>-2.4563073285276105E-3</v>
      </c>
      <c r="AS400" s="4">
        <f t="shared" si="297"/>
        <v>-1.9920325312407635E-3</v>
      </c>
      <c r="AT400" s="4">
        <f t="shared" si="297"/>
        <v>-6.2992128067214522E-4</v>
      </c>
      <c r="AU400" s="4">
        <f t="shared" si="297"/>
        <v>4.979263399607364E-3</v>
      </c>
      <c r="AV400" s="4">
        <f t="shared" si="297"/>
        <v>3.4071550585153824E-4</v>
      </c>
      <c r="AW400" s="4">
        <f t="shared" si="297"/>
        <v>-7.3590480040722876E-3</v>
      </c>
      <c r="AX400" s="4">
        <f t="shared" si="297"/>
        <v>9.3442451836925795E-3</v>
      </c>
      <c r="AY400" s="4">
        <f t="shared" si="297"/>
        <v>1.3002704091416335E-2</v>
      </c>
      <c r="AZ400" s="4">
        <f t="shared" si="297"/>
        <v>-1.7312274395366557E-3</v>
      </c>
      <c r="BA400" s="4">
        <f t="shared" si="297"/>
        <v>5.5345176715767747E-2</v>
      </c>
      <c r="BB400" s="4">
        <f t="shared" si="297"/>
        <v>3.4742948443872837E-2</v>
      </c>
      <c r="BC400" s="4">
        <f t="shared" si="297"/>
        <v>-0.11405466915372051</v>
      </c>
      <c r="BD400" s="4">
        <f t="shared" si="297"/>
        <v>-9.7511181793371357E-2</v>
      </c>
      <c r="BE400" s="4">
        <f t="shared" si="297"/>
        <v>2.9318060756611888E-2</v>
      </c>
      <c r="BF400" s="4">
        <f t="shared" si="297"/>
        <v>1.0554090689434672E-3</v>
      </c>
      <c r="BG400" s="4">
        <f t="shared" si="297"/>
        <v>-1.8596239645502704E-2</v>
      </c>
      <c r="BH400" s="4">
        <f t="shared" si="297"/>
        <v>-1.6939304006964397E-2</v>
      </c>
      <c r="BI400" s="4">
        <f t="shared" si="297"/>
        <v>-8.8440247964527725E-3</v>
      </c>
      <c r="BJ400" s="4">
        <f t="shared" si="297"/>
        <v>0.12014431184206341</v>
      </c>
      <c r="BK400" s="4">
        <f t="shared" si="297"/>
        <v>-1.4706147389695336E-2</v>
      </c>
      <c r="BL400" s="4">
        <f t="shared" si="297"/>
        <v>9.2593254127967262E-3</v>
      </c>
      <c r="BM400" s="4">
        <f t="shared" si="297"/>
        <v>-0.12433429914360523</v>
      </c>
      <c r="BN400" s="4">
        <f t="shared" si="297"/>
        <v>-6.4687082370737505E-3</v>
      </c>
      <c r="BO400" s="4">
        <f t="shared" ref="BO400:CX400" si="298">LN(BO147/BO146)</f>
        <v>8.7313733210752711E-2</v>
      </c>
      <c r="BP400" s="4">
        <f t="shared" si="298"/>
        <v>2.5505671971316122E-2</v>
      </c>
      <c r="BQ400" s="4">
        <f t="shared" si="298"/>
        <v>-1.9856866055210115E-2</v>
      </c>
      <c r="BR400" s="4">
        <f t="shared" si="298"/>
        <v>8.1125544812368527E-2</v>
      </c>
      <c r="BS400" s="4">
        <f t="shared" si="298"/>
        <v>-1.4448135747386041E-2</v>
      </c>
      <c r="BT400" s="4">
        <f t="shared" si="298"/>
        <v>-2.5995059513722236E-2</v>
      </c>
      <c r="BU400" s="4">
        <f t="shared" si="298"/>
        <v>-5.039144553640585E-2</v>
      </c>
      <c r="BV400" s="4">
        <f t="shared" si="298"/>
        <v>-4.442183902548999E-2</v>
      </c>
      <c r="BW400" s="4">
        <f t="shared" si="298"/>
        <v>-5.0275137164010428E-2</v>
      </c>
      <c r="BX400" s="4">
        <f t="shared" si="298"/>
        <v>8.0840748137446137E-4</v>
      </c>
      <c r="BY400" s="4">
        <f t="shared" si="298"/>
        <v>1.008073052835695E-2</v>
      </c>
      <c r="BZ400" s="4">
        <f t="shared" si="298"/>
        <v>5.5799267934747328E-3</v>
      </c>
      <c r="CA400" s="4">
        <f t="shared" si="298"/>
        <v>-1.4580804527338236E-3</v>
      </c>
      <c r="CB400" s="4">
        <f t="shared" si="298"/>
        <v>-3.0493610562640629E-2</v>
      </c>
      <c r="CC400" s="4">
        <f t="shared" si="298"/>
        <v>-3.3885813434114793E-2</v>
      </c>
      <c r="CD400" s="4">
        <f t="shared" si="298"/>
        <v>-1.9076147060813873E-2</v>
      </c>
      <c r="CE400" s="4">
        <f t="shared" si="298"/>
        <v>-1.4944880061395245E-2</v>
      </c>
      <c r="CF400" s="4">
        <f t="shared" si="298"/>
        <v>3.1044621681960108E-2</v>
      </c>
      <c r="CG400" s="4">
        <f t="shared" si="298"/>
        <v>5.7987257650349316E-2</v>
      </c>
      <c r="CH400" s="4">
        <f t="shared" si="298"/>
        <v>3.7004221950344938E-2</v>
      </c>
      <c r="CI400" s="4">
        <f t="shared" si="298"/>
        <v>7.7358142302867486E-2</v>
      </c>
      <c r="CJ400" s="4">
        <f t="shared" si="298"/>
        <v>6.5240521868401152E-2</v>
      </c>
      <c r="CK400" s="4">
        <f t="shared" si="298"/>
        <v>3.4377628809167393E-2</v>
      </c>
      <c r="CL400" s="4">
        <f t="shared" si="298"/>
        <v>2.237002280142562E-2</v>
      </c>
      <c r="CM400" s="4">
        <f t="shared" si="298"/>
        <v>3.8149973272999779E-2</v>
      </c>
      <c r="CN400" s="4">
        <f t="shared" si="298"/>
        <v>1.0638398205055577E-2</v>
      </c>
      <c r="CO400" s="4">
        <f t="shared" si="298"/>
        <v>-2.1227212130573631E-2</v>
      </c>
      <c r="CP400" s="4">
        <f t="shared" si="298"/>
        <v>5.2314937107374594E-4</v>
      </c>
      <c r="CQ400" s="4">
        <f t="shared" si="298"/>
        <v>5.6791363648773185E-2</v>
      </c>
      <c r="CR400" s="4">
        <f t="shared" si="298"/>
        <v>4.4451762570833796E-2</v>
      </c>
      <c r="CS400" s="4">
        <f t="shared" si="298"/>
        <v>1.1632264930844289E-2</v>
      </c>
      <c r="CT400" s="4">
        <f t="shared" si="298"/>
        <v>8.9002494702640784E-3</v>
      </c>
      <c r="CU400" s="4">
        <f t="shared" si="298"/>
        <v>2.225404773027851E-2</v>
      </c>
      <c r="CV400" s="4">
        <f t="shared" si="298"/>
        <v>-3.4324742541074496E-2</v>
      </c>
      <c r="CW400" s="4">
        <f t="shared" si="298"/>
        <v>-1.151644206155918E-2</v>
      </c>
      <c r="CX400" s="4">
        <f t="shared" si="298"/>
        <v>6.9366379581139337E-2</v>
      </c>
    </row>
    <row r="401" spans="2:102" x14ac:dyDescent="0.75">
      <c r="B401" s="3">
        <f t="shared" si="270"/>
        <v>145</v>
      </c>
      <c r="C401" s="4">
        <f t="shared" ref="C401:BN401" si="299">LN(C148/C147)</f>
        <v>8.372370994038536E-3</v>
      </c>
      <c r="D401" s="4">
        <f t="shared" si="299"/>
        <v>1.3183917532582322E-3</v>
      </c>
      <c r="E401" s="4">
        <f t="shared" si="299"/>
        <v>-5.8997221271882708E-3</v>
      </c>
      <c r="F401" s="4">
        <f t="shared" si="299"/>
        <v>0</v>
      </c>
      <c r="G401" s="4">
        <f t="shared" si="299"/>
        <v>0</v>
      </c>
      <c r="H401" s="4">
        <f t="shared" si="299"/>
        <v>0</v>
      </c>
      <c r="I401" s="4">
        <f t="shared" si="299"/>
        <v>1.3131978249603929E-3</v>
      </c>
      <c r="J401" s="4">
        <f t="shared" si="299"/>
        <v>3.4748111409022391E-3</v>
      </c>
      <c r="K401" s="4">
        <f t="shared" si="299"/>
        <v>4.3549333933730521E-3</v>
      </c>
      <c r="L401" s="4">
        <f t="shared" si="299"/>
        <v>-2.0906684819313712E-2</v>
      </c>
      <c r="M401" s="4">
        <f t="shared" si="299"/>
        <v>3.0478536242533358E-3</v>
      </c>
      <c r="N401" s="4">
        <f t="shared" si="299"/>
        <v>0</v>
      </c>
      <c r="O401" s="4">
        <f t="shared" si="299"/>
        <v>0</v>
      </c>
      <c r="P401" s="4">
        <f t="shared" si="299"/>
        <v>-1.8981340719571114E-3</v>
      </c>
      <c r="Q401" s="4">
        <f t="shared" si="299"/>
        <v>-1.1478856627595194E-2</v>
      </c>
      <c r="R401" s="4">
        <f t="shared" si="299"/>
        <v>-3.8610086574594311E-3</v>
      </c>
      <c r="S401" s="4">
        <f t="shared" si="299"/>
        <v>-1.9218455626985346E-3</v>
      </c>
      <c r="T401" s="4">
        <f t="shared" si="299"/>
        <v>-1.1182225145539194E-2</v>
      </c>
      <c r="U401" s="4">
        <f t="shared" si="299"/>
        <v>0</v>
      </c>
      <c r="V401" s="4">
        <f t="shared" si="299"/>
        <v>8.2026997921809761E-3</v>
      </c>
      <c r="W401" s="4">
        <f t="shared" si="299"/>
        <v>0</v>
      </c>
      <c r="X401" s="4">
        <f t="shared" si="299"/>
        <v>0</v>
      </c>
      <c r="Y401" s="4">
        <f t="shared" si="299"/>
        <v>0</v>
      </c>
      <c r="Z401" s="4">
        <f t="shared" si="299"/>
        <v>-1.3526776298201851E-2</v>
      </c>
      <c r="AA401" s="4">
        <f t="shared" si="299"/>
        <v>2.2948932985544783E-2</v>
      </c>
      <c r="AB401" s="4">
        <f t="shared" si="299"/>
        <v>0</v>
      </c>
      <c r="AC401" s="4">
        <f t="shared" si="299"/>
        <v>2.0682530640590605E-3</v>
      </c>
      <c r="AD401" s="4">
        <f t="shared" si="299"/>
        <v>-1.1997601919040602E-3</v>
      </c>
      <c r="AE401" s="4">
        <f t="shared" si="299"/>
        <v>-4.4150182091167202E-3</v>
      </c>
      <c r="AF401" s="4">
        <f t="shared" si="299"/>
        <v>1.2209232165819426E-2</v>
      </c>
      <c r="AG401" s="4">
        <f t="shared" si="299"/>
        <v>-2.9585820397451542E-3</v>
      </c>
      <c r="AH401" s="4">
        <f t="shared" si="299"/>
        <v>-2.6226083744369947E-3</v>
      </c>
      <c r="AI401" s="4">
        <f t="shared" si="299"/>
        <v>1.2571594141922991E-2</v>
      </c>
      <c r="AJ401" s="4">
        <f t="shared" si="299"/>
        <v>-8.0192891666196978E-3</v>
      </c>
      <c r="AK401" s="4">
        <f t="shared" si="299"/>
        <v>9.0703569699642789E-3</v>
      </c>
      <c r="AL401" s="4">
        <f t="shared" si="299"/>
        <v>-3.5190652151956205E-3</v>
      </c>
      <c r="AM401" s="4">
        <f t="shared" si="299"/>
        <v>3.4904049397683459E-3</v>
      </c>
      <c r="AN401" s="4">
        <f t="shared" si="299"/>
        <v>7.987262910210834E-3</v>
      </c>
      <c r="AO401" s="4">
        <f t="shared" si="299"/>
        <v>-6.7710796148873148E-3</v>
      </c>
      <c r="AP401" s="4">
        <f t="shared" si="299"/>
        <v>-3.0668151090716776E-3</v>
      </c>
      <c r="AQ401" s="4">
        <f t="shared" si="299"/>
        <v>-6.3979744796595775E-3</v>
      </c>
      <c r="AR401" s="4">
        <f t="shared" si="299"/>
        <v>-2.8417183090275848E-3</v>
      </c>
      <c r="AS401" s="4">
        <f t="shared" si="299"/>
        <v>-5.498639197917014E-3</v>
      </c>
      <c r="AT401" s="4">
        <f t="shared" si="299"/>
        <v>4.9028949807907972E-3</v>
      </c>
      <c r="AU401" s="4">
        <f t="shared" si="299"/>
        <v>-7.7562715713590967E-3</v>
      </c>
      <c r="AV401" s="4">
        <f t="shared" si="299"/>
        <v>4.4187699363182637E-3</v>
      </c>
      <c r="AW401" s="4">
        <f t="shared" si="299"/>
        <v>3.9115440274370391E-3</v>
      </c>
      <c r="AX401" s="4">
        <f t="shared" si="299"/>
        <v>9.5989766862624084E-3</v>
      </c>
      <c r="AY401" s="4">
        <f t="shared" si="299"/>
        <v>-6.6129059926452148E-3</v>
      </c>
      <c r="AZ401" s="4">
        <f t="shared" si="299"/>
        <v>1.5149878452245735E-3</v>
      </c>
      <c r="BA401" s="4">
        <f t="shared" si="299"/>
        <v>-3.0091309394564458E-2</v>
      </c>
      <c r="BB401" s="4">
        <f t="shared" si="299"/>
        <v>3.4519247041474611E-2</v>
      </c>
      <c r="BC401" s="4">
        <f t="shared" si="299"/>
        <v>0.18012616623051902</v>
      </c>
      <c r="BD401" s="4">
        <f t="shared" si="299"/>
        <v>5.6245826591945394E-2</v>
      </c>
      <c r="BE401" s="4">
        <f t="shared" si="299"/>
        <v>-4.8270407483158679E-3</v>
      </c>
      <c r="BF401" s="4">
        <f t="shared" si="299"/>
        <v>2.7056801387513294E-2</v>
      </c>
      <c r="BG401" s="4">
        <f t="shared" si="299"/>
        <v>1.6688448923775343E-2</v>
      </c>
      <c r="BH401" s="4">
        <f t="shared" si="299"/>
        <v>5.1140750721630393E-2</v>
      </c>
      <c r="BI401" s="4">
        <f t="shared" si="299"/>
        <v>3.2052691866971246E-2</v>
      </c>
      <c r="BJ401" s="4">
        <f t="shared" si="299"/>
        <v>-9.909090264423101E-2</v>
      </c>
      <c r="BK401" s="4">
        <f t="shared" si="299"/>
        <v>-4.0109997338165504E-2</v>
      </c>
      <c r="BL401" s="4">
        <f t="shared" si="299"/>
        <v>-2.3068060979150595E-3</v>
      </c>
      <c r="BM401" s="4">
        <f t="shared" si="299"/>
        <v>7.9392442125533369E-2</v>
      </c>
      <c r="BN401" s="4">
        <f t="shared" si="299"/>
        <v>3.5335725813112656E-3</v>
      </c>
      <c r="BO401" s="4">
        <f t="shared" ref="BO401:CX401" si="300">LN(BO148/BO147)</f>
        <v>-9.5120174103582256E-2</v>
      </c>
      <c r="BP401" s="4">
        <f t="shared" si="300"/>
        <v>5.0445865824302626E-2</v>
      </c>
      <c r="BQ401" s="4">
        <f t="shared" si="300"/>
        <v>3.7996429605369926E-2</v>
      </c>
      <c r="BR401" s="4">
        <f t="shared" si="300"/>
        <v>-3.9740328649514108E-2</v>
      </c>
      <c r="BS401" s="4">
        <f t="shared" si="300"/>
        <v>1.0389611324192604E-3</v>
      </c>
      <c r="BT401" s="4">
        <f t="shared" si="300"/>
        <v>4.3688112285536561E-2</v>
      </c>
      <c r="BU401" s="4">
        <f t="shared" si="300"/>
        <v>5.3940796056699686E-3</v>
      </c>
      <c r="BV401" s="4">
        <f t="shared" si="300"/>
        <v>4.0133526334713579E-2</v>
      </c>
      <c r="BW401" s="4">
        <f t="shared" si="300"/>
        <v>4.5100481373992897E-2</v>
      </c>
      <c r="BX401" s="4">
        <f t="shared" si="300"/>
        <v>-1.5472621377584438E-2</v>
      </c>
      <c r="BY401" s="4">
        <f t="shared" si="300"/>
        <v>-7.0458268332027575E-3</v>
      </c>
      <c r="BZ401" s="4">
        <f t="shared" si="300"/>
        <v>-2.2508988893922589E-2</v>
      </c>
      <c r="CA401" s="4">
        <f t="shared" si="300"/>
        <v>3.3009454783461574E-2</v>
      </c>
      <c r="CB401" s="4">
        <f t="shared" si="300"/>
        <v>3.1049629481607995E-2</v>
      </c>
      <c r="CC401" s="4">
        <f t="shared" si="300"/>
        <v>4.2402890388854421E-3</v>
      </c>
      <c r="CD401" s="4">
        <f t="shared" si="300"/>
        <v>-3.3135561596098671E-2</v>
      </c>
      <c r="CE401" s="4">
        <f t="shared" si="300"/>
        <v>-2.5237932589862649E-2</v>
      </c>
      <c r="CF401" s="4">
        <f t="shared" si="300"/>
        <v>3.3585222817786797E-4</v>
      </c>
      <c r="CG401" s="4">
        <f t="shared" si="300"/>
        <v>6.5179473672141346E-3</v>
      </c>
      <c r="CH401" s="4">
        <f t="shared" si="300"/>
        <v>1.5103819401513879E-2</v>
      </c>
      <c r="CI401" s="4">
        <f t="shared" si="300"/>
        <v>-4.3099192481852192E-2</v>
      </c>
      <c r="CJ401" s="4">
        <f t="shared" si="300"/>
        <v>-8.7496001133098768E-3</v>
      </c>
      <c r="CK401" s="4">
        <f t="shared" si="300"/>
        <v>-5.7298413000182444E-2</v>
      </c>
      <c r="CL401" s="4">
        <f t="shared" si="300"/>
        <v>1.3483350337286988E-2</v>
      </c>
      <c r="CM401" s="4">
        <f t="shared" si="300"/>
        <v>-6.5334793763118265E-2</v>
      </c>
      <c r="CN401" s="4">
        <f t="shared" si="300"/>
        <v>6.1538655743782859E-3</v>
      </c>
      <c r="CO401" s="4">
        <f t="shared" si="300"/>
        <v>3.5132418798185835E-2</v>
      </c>
      <c r="CP401" s="4">
        <f t="shared" si="300"/>
        <v>-1.4221993729235417E-2</v>
      </c>
      <c r="CQ401" s="4">
        <f t="shared" si="300"/>
        <v>-4.3300524714992945E-3</v>
      </c>
      <c r="CR401" s="4">
        <f t="shared" si="300"/>
        <v>-3.2779237966705341E-3</v>
      </c>
      <c r="CS401" s="4">
        <f t="shared" si="300"/>
        <v>4.3146720679309379E-2</v>
      </c>
      <c r="CT401" s="4">
        <f t="shared" si="300"/>
        <v>-6.3492276786588919E-3</v>
      </c>
      <c r="CU401" s="4">
        <f t="shared" si="300"/>
        <v>-2.6011684843111841E-2</v>
      </c>
      <c r="CV401" s="4">
        <f t="shared" si="300"/>
        <v>-6.3694482854798227E-3</v>
      </c>
      <c r="CW401" s="4">
        <f t="shared" si="300"/>
        <v>-3.8684767779202061E-3</v>
      </c>
      <c r="CX401" s="4">
        <f t="shared" si="300"/>
        <v>-8.112666780399647E-3</v>
      </c>
    </row>
    <row r="402" spans="2:102" x14ac:dyDescent="0.75">
      <c r="B402" s="3">
        <f t="shared" si="270"/>
        <v>146</v>
      </c>
      <c r="C402" s="4">
        <f t="shared" ref="C402:BN402" si="301">LN(C149/C148)</f>
        <v>-9.3619801792048096E-3</v>
      </c>
      <c r="D402" s="4">
        <f t="shared" si="301"/>
        <v>1.3166558847469028E-3</v>
      </c>
      <c r="E402" s="4">
        <f t="shared" si="301"/>
        <v>-5.380683476602225E-4</v>
      </c>
      <c r="F402" s="4">
        <f t="shared" si="301"/>
        <v>0</v>
      </c>
      <c r="G402" s="4">
        <f t="shared" si="301"/>
        <v>0</v>
      </c>
      <c r="H402" s="4">
        <f t="shared" si="301"/>
        <v>-2.0387366898482057E-3</v>
      </c>
      <c r="I402" s="4">
        <f t="shared" si="301"/>
        <v>6.5595279492048752E-4</v>
      </c>
      <c r="J402" s="4">
        <f t="shared" si="301"/>
        <v>2.3023304481578744E-2</v>
      </c>
      <c r="K402" s="4">
        <f t="shared" si="301"/>
        <v>3.253798966162038E-3</v>
      </c>
      <c r="L402" s="4">
        <f t="shared" si="301"/>
        <v>-1.4184634991956413E-2</v>
      </c>
      <c r="M402" s="4">
        <f t="shared" si="301"/>
        <v>1.8242631997470479E-3</v>
      </c>
      <c r="N402" s="4">
        <f t="shared" si="301"/>
        <v>9.4787439545437387E-3</v>
      </c>
      <c r="O402" s="4">
        <f t="shared" si="301"/>
        <v>3.9138993211363148E-3</v>
      </c>
      <c r="P402" s="4">
        <f t="shared" si="301"/>
        <v>6.3311176537055795E-4</v>
      </c>
      <c r="Q402" s="4">
        <f t="shared" si="301"/>
        <v>8.1163786780727547E-3</v>
      </c>
      <c r="R402" s="4">
        <f t="shared" si="301"/>
        <v>7.323216385930276E-3</v>
      </c>
      <c r="S402" s="4">
        <f t="shared" si="301"/>
        <v>2.5616408500378613E-3</v>
      </c>
      <c r="T402" s="4">
        <f t="shared" si="301"/>
        <v>3.6079413761990835E-3</v>
      </c>
      <c r="U402" s="4">
        <f t="shared" si="301"/>
        <v>5.4794657646255705E-3</v>
      </c>
      <c r="V402" s="4">
        <f t="shared" si="301"/>
        <v>-1.9240025175221252E-3</v>
      </c>
      <c r="W402" s="4">
        <f t="shared" si="301"/>
        <v>-3.4662079764861725E-3</v>
      </c>
      <c r="X402" s="4">
        <f t="shared" si="301"/>
        <v>0</v>
      </c>
      <c r="Y402" s="4">
        <f t="shared" si="301"/>
        <v>1.7108644036293876E-3</v>
      </c>
      <c r="Z402" s="4">
        <f t="shared" si="301"/>
        <v>-2.9225544426018536E-3</v>
      </c>
      <c r="AA402" s="4">
        <f t="shared" si="301"/>
        <v>-1.7467253349417598E-3</v>
      </c>
      <c r="AB402" s="4">
        <f t="shared" si="301"/>
        <v>1.3802388027797067E-2</v>
      </c>
      <c r="AC402" s="4">
        <f t="shared" si="301"/>
        <v>4.1237171838621562E-3</v>
      </c>
      <c r="AD402" s="4">
        <f t="shared" si="301"/>
        <v>-2.403847311394443E-3</v>
      </c>
      <c r="AE402" s="4">
        <f t="shared" si="301"/>
        <v>-3.5461030067505889E-3</v>
      </c>
      <c r="AF402" s="4">
        <f t="shared" si="301"/>
        <v>3.7850158738145377E-3</v>
      </c>
      <c r="AG402" s="4">
        <f t="shared" si="301"/>
        <v>-5.9435539008479941E-3</v>
      </c>
      <c r="AH402" s="4">
        <f t="shared" si="301"/>
        <v>-1.0029115469199337E-2</v>
      </c>
      <c r="AI402" s="4">
        <f t="shared" si="301"/>
        <v>-2.3557538688707431E-2</v>
      </c>
      <c r="AJ402" s="4">
        <f t="shared" si="301"/>
        <v>0</v>
      </c>
      <c r="AK402" s="4">
        <f t="shared" si="301"/>
        <v>7.3895918591275946E-3</v>
      </c>
      <c r="AL402" s="4">
        <f t="shared" si="301"/>
        <v>-3.531492781471037E-3</v>
      </c>
      <c r="AM402" s="4">
        <f t="shared" si="301"/>
        <v>-6.4084110954825795E-3</v>
      </c>
      <c r="AN402" s="4">
        <f t="shared" si="301"/>
        <v>-1.1200117079536319E-2</v>
      </c>
      <c r="AO402" s="4">
        <f t="shared" si="301"/>
        <v>-2.9768255025310556E-3</v>
      </c>
      <c r="AP402" s="4">
        <f t="shared" si="301"/>
        <v>-8.8145127776809683E-3</v>
      </c>
      <c r="AQ402" s="4">
        <f t="shared" si="301"/>
        <v>2.564103968937634E-3</v>
      </c>
      <c r="AR402" s="4">
        <f t="shared" si="301"/>
        <v>3.541182529694669E-2</v>
      </c>
      <c r="AS402" s="4">
        <f t="shared" si="301"/>
        <v>2.0030051764361439E-3</v>
      </c>
      <c r="AT402" s="4">
        <f t="shared" si="301"/>
        <v>-1.2541543880480939E-4</v>
      </c>
      <c r="AU402" s="4">
        <f t="shared" si="301"/>
        <v>-3.0636425577900985E-3</v>
      </c>
      <c r="AV402" s="4">
        <f t="shared" si="301"/>
        <v>-8.4824841798320373E-4</v>
      </c>
      <c r="AW402" s="4">
        <f t="shared" si="301"/>
        <v>2.6990569691652047E-3</v>
      </c>
      <c r="AX402" s="4">
        <f t="shared" si="301"/>
        <v>2.7257257080249286E-3</v>
      </c>
      <c r="AY402" s="4">
        <f t="shared" si="301"/>
        <v>-2.9235901222848075E-3</v>
      </c>
      <c r="AZ402" s="4">
        <f t="shared" si="301"/>
        <v>5.1768881795337274E-3</v>
      </c>
      <c r="BA402" s="4">
        <f t="shared" si="301"/>
        <v>2.1585790317369936E-2</v>
      </c>
      <c r="BB402" s="4">
        <f t="shared" si="301"/>
        <v>-1.4238493989114739E-2</v>
      </c>
      <c r="BC402" s="4">
        <f t="shared" si="301"/>
        <v>-0.10026750199175256</v>
      </c>
      <c r="BD402" s="4">
        <f t="shared" si="301"/>
        <v>-2.5450475453473457E-2</v>
      </c>
      <c r="BE402" s="4">
        <f t="shared" si="301"/>
        <v>-2.33896983110757E-2</v>
      </c>
      <c r="BF402" s="4">
        <f t="shared" si="301"/>
        <v>-3.2345021009077664E-2</v>
      </c>
      <c r="BG402" s="4">
        <f t="shared" si="301"/>
        <v>3.8119487074170844E-3</v>
      </c>
      <c r="BH402" s="4">
        <f t="shared" si="301"/>
        <v>-5.5420793941407816E-2</v>
      </c>
      <c r="BI402" s="4">
        <f t="shared" si="301"/>
        <v>-1.1122668735483288E-2</v>
      </c>
      <c r="BJ402" s="4">
        <f t="shared" si="301"/>
        <v>8.0042707673536564E-2</v>
      </c>
      <c r="BK402" s="4">
        <f t="shared" si="301"/>
        <v>8.3595109277904242E-2</v>
      </c>
      <c r="BL402" s="4">
        <f t="shared" si="301"/>
        <v>1.376168507268153E-2</v>
      </c>
      <c r="BM402" s="4">
        <f t="shared" si="301"/>
        <v>-3.0825866554014515E-2</v>
      </c>
      <c r="BN402" s="4">
        <f t="shared" si="301"/>
        <v>-2.9437760440133992E-3</v>
      </c>
      <c r="BO402" s="4">
        <f t="shared" ref="BO402:CX402" si="302">LN(BO149/BO148)</f>
        <v>3.5919715831918539E-2</v>
      </c>
      <c r="BP402" s="4">
        <f t="shared" si="302"/>
        <v>-5.918356225250803E-2</v>
      </c>
      <c r="BQ402" s="4">
        <f t="shared" si="302"/>
        <v>-3.7305105692596173E-2</v>
      </c>
      <c r="BR402" s="4">
        <f t="shared" si="302"/>
        <v>-1.2361096823574088E-2</v>
      </c>
      <c r="BS402" s="4">
        <f t="shared" si="302"/>
        <v>1.9537896556340299E-2</v>
      </c>
      <c r="BT402" s="4">
        <f t="shared" si="302"/>
        <v>-1.7693052771814408E-2</v>
      </c>
      <c r="BU402" s="4">
        <f t="shared" si="302"/>
        <v>-4.6491552771811481E-2</v>
      </c>
      <c r="BV402" s="4">
        <f t="shared" si="302"/>
        <v>5.2482669445163707E-2</v>
      </c>
      <c r="BW402" s="4">
        <f t="shared" si="302"/>
        <v>-5.9794065397208523E-2</v>
      </c>
      <c r="BX402" s="4">
        <f t="shared" si="302"/>
        <v>1.990721844545023E-2</v>
      </c>
      <c r="BY402" s="4">
        <f t="shared" si="302"/>
        <v>-5.063301956546762E-3</v>
      </c>
      <c r="BZ402" s="4">
        <f t="shared" si="302"/>
        <v>1.051364314424787E-2</v>
      </c>
      <c r="CA402" s="4">
        <f t="shared" si="302"/>
        <v>-4.2784703688103852E-2</v>
      </c>
      <c r="CB402" s="4">
        <f t="shared" si="302"/>
        <v>-1.5122102785506792E-2</v>
      </c>
      <c r="CC402" s="4">
        <f t="shared" si="302"/>
        <v>0.12158918743969167</v>
      </c>
      <c r="CD402" s="4">
        <f t="shared" si="302"/>
        <v>5.65626944912389E-2</v>
      </c>
      <c r="CE402" s="4">
        <f t="shared" si="302"/>
        <v>1.0066310166805916E-2</v>
      </c>
      <c r="CF402" s="4">
        <f t="shared" si="302"/>
        <v>2.3233703562582655E-2</v>
      </c>
      <c r="CG402" s="4">
        <f t="shared" si="302"/>
        <v>-1.9173140307272473E-2</v>
      </c>
      <c r="CH402" s="4">
        <f t="shared" si="302"/>
        <v>-1.4613021845649674E-2</v>
      </c>
      <c r="CI402" s="4">
        <f t="shared" si="302"/>
        <v>2.0513539833103028E-2</v>
      </c>
      <c r="CJ402" s="4">
        <f t="shared" si="302"/>
        <v>-7.719207599958311E-3</v>
      </c>
      <c r="CK402" s="4">
        <f t="shared" si="302"/>
        <v>-5.0530678513912887E-3</v>
      </c>
      <c r="CL402" s="4">
        <f t="shared" si="302"/>
        <v>-1.1976191046715649E-2</v>
      </c>
      <c r="CM402" s="4">
        <f t="shared" si="302"/>
        <v>0.10083773006488393</v>
      </c>
      <c r="CN402" s="4">
        <f t="shared" si="302"/>
        <v>3.4995661262643323E-3</v>
      </c>
      <c r="CO402" s="4">
        <f t="shared" si="302"/>
        <v>1.3714500670787484E-2</v>
      </c>
      <c r="CP402" s="4">
        <f t="shared" si="302"/>
        <v>1.4744869558141565E-2</v>
      </c>
      <c r="CQ402" s="4">
        <f t="shared" si="302"/>
        <v>-9.131623758014977E-2</v>
      </c>
      <c r="CR402" s="4">
        <f t="shared" si="302"/>
        <v>-4.3620622475890408E-2</v>
      </c>
      <c r="CS402" s="4">
        <f t="shared" si="302"/>
        <v>-4.967321230098963E-2</v>
      </c>
      <c r="CT402" s="4">
        <f t="shared" si="302"/>
        <v>6.9819388671183849E-3</v>
      </c>
      <c r="CU402" s="4">
        <f t="shared" si="302"/>
        <v>-2.4774968922737631E-2</v>
      </c>
      <c r="CV402" s="4">
        <f t="shared" si="302"/>
        <v>3.189795368100302E-3</v>
      </c>
      <c r="CW402" s="4">
        <f t="shared" si="302"/>
        <v>2.6770241064604832E-2</v>
      </c>
      <c r="CX402" s="4">
        <f t="shared" si="302"/>
        <v>-0.10179980719508958</v>
      </c>
    </row>
    <row r="403" spans="2:102" x14ac:dyDescent="0.75">
      <c r="B403" s="3">
        <f t="shared" si="270"/>
        <v>147</v>
      </c>
      <c r="C403" s="4">
        <f t="shared" ref="C403:BN403" si="303">LN(C150/C149)</f>
        <v>9.8522964430116395E-3</v>
      </c>
      <c r="D403" s="4">
        <f t="shared" si="303"/>
        <v>1.3149245813092439E-3</v>
      </c>
      <c r="E403" s="4">
        <f t="shared" si="303"/>
        <v>3.7604127041319995E-3</v>
      </c>
      <c r="F403" s="4">
        <f t="shared" si="303"/>
        <v>0</v>
      </c>
      <c r="G403" s="4">
        <f t="shared" si="303"/>
        <v>0</v>
      </c>
      <c r="H403" s="4">
        <f t="shared" si="303"/>
        <v>2.0387366898483089E-3</v>
      </c>
      <c r="I403" s="4">
        <f t="shared" si="303"/>
        <v>0</v>
      </c>
      <c r="J403" s="4">
        <f t="shared" si="303"/>
        <v>6.275666264039725E-3</v>
      </c>
      <c r="K403" s="4">
        <f t="shared" si="303"/>
        <v>3.2432460861198734E-3</v>
      </c>
      <c r="L403" s="4">
        <f t="shared" si="303"/>
        <v>-1.801850550267825E-2</v>
      </c>
      <c r="M403" s="4">
        <f t="shared" si="303"/>
        <v>9.1088513964712205E-4</v>
      </c>
      <c r="N403" s="4">
        <f t="shared" si="303"/>
        <v>0</v>
      </c>
      <c r="O403" s="4">
        <f t="shared" si="303"/>
        <v>1.0362787035546658E-2</v>
      </c>
      <c r="P403" s="4">
        <f t="shared" si="303"/>
        <v>5.6800405157035223E-3</v>
      </c>
      <c r="Q403" s="4">
        <f t="shared" si="303"/>
        <v>6.7340069884784114E-4</v>
      </c>
      <c r="R403" s="4">
        <f t="shared" si="303"/>
        <v>8.0321716972642527E-3</v>
      </c>
      <c r="S403" s="4">
        <f t="shared" si="303"/>
        <v>2.5550956091797659E-3</v>
      </c>
      <c r="T403" s="4">
        <f t="shared" si="303"/>
        <v>-1.5729301908543804E-2</v>
      </c>
      <c r="U403" s="4">
        <f t="shared" si="303"/>
        <v>9.0662452377530418E-3</v>
      </c>
      <c r="V403" s="4">
        <f t="shared" si="303"/>
        <v>-6.7633108048605166E-3</v>
      </c>
      <c r="W403" s="4">
        <f t="shared" si="303"/>
        <v>7.6098603141414051E-3</v>
      </c>
      <c r="X403" s="4">
        <f t="shared" si="303"/>
        <v>0</v>
      </c>
      <c r="Y403" s="4">
        <f t="shared" si="303"/>
        <v>-1.7108644036294301E-3</v>
      </c>
      <c r="Z403" s="4">
        <f t="shared" si="303"/>
        <v>9.7088141269609032E-3</v>
      </c>
      <c r="AA403" s="4">
        <f t="shared" si="303"/>
        <v>6.9686693160934355E-3</v>
      </c>
      <c r="AB403" s="4">
        <f t="shared" si="303"/>
        <v>-1.2479636512180725E-2</v>
      </c>
      <c r="AC403" s="4">
        <f t="shared" si="303"/>
        <v>-4.1237171838620409E-3</v>
      </c>
      <c r="AD403" s="4">
        <f t="shared" si="303"/>
        <v>-1.2040940648045638E-3</v>
      </c>
      <c r="AE403" s="4">
        <f t="shared" si="303"/>
        <v>8.8770534014059183E-4</v>
      </c>
      <c r="AF403" s="4">
        <f t="shared" si="303"/>
        <v>-7.2038226226000214E-3</v>
      </c>
      <c r="AG403" s="4">
        <f t="shared" si="303"/>
        <v>-6.7289973529184709E-3</v>
      </c>
      <c r="AH403" s="4">
        <f t="shared" si="303"/>
        <v>1.2127752126120587E-2</v>
      </c>
      <c r="AI403" s="4">
        <f t="shared" si="303"/>
        <v>-5.2462959153051908E-3</v>
      </c>
      <c r="AJ403" s="4">
        <f t="shared" si="303"/>
        <v>1.120908453471996E-2</v>
      </c>
      <c r="AK403" s="4">
        <f t="shared" si="303"/>
        <v>1.2795907056252546E-3</v>
      </c>
      <c r="AL403" s="4">
        <f t="shared" si="303"/>
        <v>4.7058910374124926E-3</v>
      </c>
      <c r="AM403" s="4">
        <f t="shared" si="303"/>
        <v>-2.340551097752836E-3</v>
      </c>
      <c r="AN403" s="4">
        <f t="shared" si="303"/>
        <v>4.8154186148665701E-3</v>
      </c>
      <c r="AO403" s="4">
        <f t="shared" si="303"/>
        <v>8.5142619021752355E-4</v>
      </c>
      <c r="AP403" s="4">
        <f t="shared" si="303"/>
        <v>-3.5476755612709491E-3</v>
      </c>
      <c r="AQ403" s="4">
        <f t="shared" si="303"/>
        <v>-3.8486256612942265E-3</v>
      </c>
      <c r="AR403" s="4">
        <f t="shared" si="303"/>
        <v>-2.9547815303182776E-2</v>
      </c>
      <c r="AS403" s="4">
        <f t="shared" si="303"/>
        <v>2.4981277043552878E-3</v>
      </c>
      <c r="AT403" s="4">
        <f t="shared" si="303"/>
        <v>-3.6439067774870298E-3</v>
      </c>
      <c r="AU403" s="4">
        <f t="shared" si="303"/>
        <v>9.1629129215197447E-3</v>
      </c>
      <c r="AV403" s="4">
        <f t="shared" si="303"/>
        <v>-2.7192402887530457E-3</v>
      </c>
      <c r="AW403" s="4">
        <f t="shared" si="303"/>
        <v>5.6741976938315952E-3</v>
      </c>
      <c r="AX403" s="4">
        <f t="shared" si="303"/>
        <v>-6.1433640311764088E-3</v>
      </c>
      <c r="AY403" s="4">
        <f t="shared" si="303"/>
        <v>-9.8970983067766284E-3</v>
      </c>
      <c r="AZ403" s="4">
        <f t="shared" si="303"/>
        <v>-6.6918760247581793E-3</v>
      </c>
      <c r="BA403" s="4">
        <f t="shared" si="303"/>
        <v>-9.7325632283674732E-2</v>
      </c>
      <c r="BB403" s="4">
        <f t="shared" si="303"/>
        <v>-4.0981344373193909E-2</v>
      </c>
      <c r="BC403" s="4">
        <f t="shared" si="303"/>
        <v>1.6972758931838864E-2</v>
      </c>
      <c r="BD403" s="4">
        <f t="shared" si="303"/>
        <v>-1.6049255453279256E-2</v>
      </c>
      <c r="BE403" s="4">
        <f t="shared" si="303"/>
        <v>-3.3076105127579757E-3</v>
      </c>
      <c r="BF403" s="4">
        <f t="shared" si="303"/>
        <v>-2.904991795932715E-2</v>
      </c>
      <c r="BG403" s="4">
        <f t="shared" si="303"/>
        <v>-1.2763415129040031E-2</v>
      </c>
      <c r="BH403" s="4">
        <f t="shared" si="303"/>
        <v>3.5513813374527962E-2</v>
      </c>
      <c r="BI403" s="4">
        <f t="shared" si="303"/>
        <v>1.4802901881295941E-2</v>
      </c>
      <c r="BJ403" s="4">
        <f t="shared" si="303"/>
        <v>-8.0042707673536495E-2</v>
      </c>
      <c r="BK403" s="4">
        <f t="shared" si="303"/>
        <v>-5.2068855631130319E-2</v>
      </c>
      <c r="BL403" s="4">
        <f t="shared" si="303"/>
        <v>9.1074687533839393E-4</v>
      </c>
      <c r="BM403" s="4">
        <f t="shared" si="303"/>
        <v>2.1239736500910978E-2</v>
      </c>
      <c r="BN403" s="4">
        <f t="shared" si="303"/>
        <v>1.1723463696059234E-2</v>
      </c>
      <c r="BO403" s="4">
        <f t="shared" ref="BO403:CX403" si="304">LN(BO150/BO149)</f>
        <v>3.52201621937831E-3</v>
      </c>
      <c r="BP403" s="4">
        <f t="shared" si="304"/>
        <v>-2.0532685871907708E-2</v>
      </c>
      <c r="BQ403" s="4">
        <f t="shared" si="304"/>
        <v>1.3812156891984332E-3</v>
      </c>
      <c r="BR403" s="4">
        <f t="shared" si="304"/>
        <v>1.2975158863133459E-2</v>
      </c>
      <c r="BS403" s="4">
        <f t="shared" si="304"/>
        <v>-1.539281290117164E-2</v>
      </c>
      <c r="BT403" s="4">
        <f t="shared" si="304"/>
        <v>2.0247332576911137E-2</v>
      </c>
      <c r="BU403" s="4">
        <f t="shared" si="304"/>
        <v>-2.215981781538123E-2</v>
      </c>
      <c r="BV403" s="4">
        <f t="shared" si="304"/>
        <v>-4.2286889623694604E-2</v>
      </c>
      <c r="BW403" s="4">
        <f t="shared" si="304"/>
        <v>1.5371780047853783E-2</v>
      </c>
      <c r="BX403" s="4">
        <f t="shared" si="304"/>
        <v>-4.0637645731826273E-2</v>
      </c>
      <c r="BY403" s="4">
        <f t="shared" si="304"/>
        <v>-6.9355518816401882E-2</v>
      </c>
      <c r="BZ403" s="4">
        <f t="shared" si="304"/>
        <v>4.3296805753324258E-2</v>
      </c>
      <c r="CA403" s="4">
        <f t="shared" si="304"/>
        <v>4.5604254428203712E-2</v>
      </c>
      <c r="CB403" s="4">
        <f t="shared" si="304"/>
        <v>-2.8041894637096498E-2</v>
      </c>
      <c r="CC403" s="4">
        <f t="shared" si="304"/>
        <v>-6.8487468119720493E-2</v>
      </c>
      <c r="CD403" s="4">
        <f t="shared" si="304"/>
        <v>-8.720985505444652E-3</v>
      </c>
      <c r="CE403" s="4">
        <f t="shared" si="304"/>
        <v>-4.6946845675142672E-2</v>
      </c>
      <c r="CF403" s="4">
        <f t="shared" si="304"/>
        <v>-3.5735978252541878E-2</v>
      </c>
      <c r="CG403" s="4">
        <f t="shared" si="304"/>
        <v>-1.7472181370731962E-2</v>
      </c>
      <c r="CH403" s="4">
        <f t="shared" si="304"/>
        <v>-1.9646371741648544E-3</v>
      </c>
      <c r="CI403" s="4">
        <f t="shared" si="304"/>
        <v>-2.5708356710207037E-2</v>
      </c>
      <c r="CJ403" s="4">
        <f t="shared" si="304"/>
        <v>5.9451804967190776E-2</v>
      </c>
      <c r="CK403" s="4">
        <f t="shared" si="304"/>
        <v>-5.0671397081141249E-4</v>
      </c>
      <c r="CL403" s="4">
        <f t="shared" si="304"/>
        <v>9.4929516281084016E-3</v>
      </c>
      <c r="CM403" s="4">
        <f t="shared" si="304"/>
        <v>-0.1018716781149485</v>
      </c>
      <c r="CN403" s="4">
        <f t="shared" si="304"/>
        <v>-5.9369950730205338E-2</v>
      </c>
      <c r="CO403" s="4">
        <f t="shared" si="304"/>
        <v>-0.12433110175778787</v>
      </c>
      <c r="CP403" s="4">
        <f t="shared" si="304"/>
        <v>8.3695203255110803E-2</v>
      </c>
      <c r="CQ403" s="4">
        <f t="shared" si="304"/>
        <v>4.946912764464946E-2</v>
      </c>
      <c r="CR403" s="4">
        <f t="shared" si="304"/>
        <v>-3.4898855657124521E-2</v>
      </c>
      <c r="CS403" s="4">
        <f t="shared" si="304"/>
        <v>2.9059228585510983E-3</v>
      </c>
      <c r="CT403" s="4">
        <f t="shared" si="304"/>
        <v>-3.2136441551788256E-2</v>
      </c>
      <c r="CU403" s="4">
        <f t="shared" si="304"/>
        <v>-3.4350776769961296E-2</v>
      </c>
      <c r="CV403" s="4">
        <f t="shared" si="304"/>
        <v>3.1796529173795844E-3</v>
      </c>
      <c r="CW403" s="4">
        <f t="shared" si="304"/>
        <v>-1.9048194970694363E-2</v>
      </c>
      <c r="CX403" s="4">
        <f t="shared" si="304"/>
        <v>6.4704289890540792E-2</v>
      </c>
    </row>
    <row r="404" spans="2:102" x14ac:dyDescent="0.75">
      <c r="B404" s="3">
        <f t="shared" si="270"/>
        <v>148</v>
      </c>
      <c r="C404" s="4">
        <f t="shared" ref="C404:BN404" si="305">LN(C151/C150)</f>
        <v>7.3260400920731016E-3</v>
      </c>
      <c r="D404" s="4">
        <f t="shared" si="305"/>
        <v>-1.31492458130914E-3</v>
      </c>
      <c r="E404" s="4">
        <f t="shared" si="305"/>
        <v>-4.2987707252100582E-3</v>
      </c>
      <c r="F404" s="4">
        <f t="shared" si="305"/>
        <v>0</v>
      </c>
      <c r="G404" s="4">
        <f t="shared" si="305"/>
        <v>-4.1753714104805105E-3</v>
      </c>
      <c r="H404" s="4">
        <f t="shared" si="305"/>
        <v>2.7123711999143114E-2</v>
      </c>
      <c r="I404" s="4">
        <f t="shared" si="305"/>
        <v>1.9652806849538231E-3</v>
      </c>
      <c r="J404" s="4">
        <f t="shared" si="305"/>
        <v>5.2795898973931202E-3</v>
      </c>
      <c r="K404" s="4">
        <f t="shared" si="305"/>
        <v>6.4551057925560582E-3</v>
      </c>
      <c r="L404" s="4">
        <f t="shared" si="305"/>
        <v>-2.5784117155714555E-2</v>
      </c>
      <c r="M404" s="4">
        <f t="shared" si="305"/>
        <v>-2.7351483393942681E-3</v>
      </c>
      <c r="N404" s="4">
        <f t="shared" si="305"/>
        <v>0</v>
      </c>
      <c r="O404" s="4">
        <f t="shared" si="305"/>
        <v>-5.1679701584425612E-3</v>
      </c>
      <c r="P404" s="4">
        <f t="shared" si="305"/>
        <v>1.2578618010709291E-3</v>
      </c>
      <c r="Q404" s="4">
        <f t="shared" si="305"/>
        <v>-7.7716221533803915E-3</v>
      </c>
      <c r="R404" s="4">
        <f t="shared" si="305"/>
        <v>6.4553100565465553E-3</v>
      </c>
      <c r="S404" s="4">
        <f t="shared" si="305"/>
        <v>-6.4000218454676227E-3</v>
      </c>
      <c r="T404" s="4">
        <f t="shared" si="305"/>
        <v>6.8868005629510011E-3</v>
      </c>
      <c r="U404" s="4">
        <f t="shared" si="305"/>
        <v>3.6036075032983964E-3</v>
      </c>
      <c r="V404" s="4">
        <f t="shared" si="305"/>
        <v>-4.128724747787276E-3</v>
      </c>
      <c r="W404" s="4">
        <f t="shared" si="305"/>
        <v>2.7529267214050799E-3</v>
      </c>
      <c r="X404" s="4">
        <f t="shared" si="305"/>
        <v>0</v>
      </c>
      <c r="Y404" s="4">
        <f t="shared" si="305"/>
        <v>6.8259650703998906E-3</v>
      </c>
      <c r="Z404" s="4">
        <f t="shared" si="305"/>
        <v>-9.6665063109498996E-4</v>
      </c>
      <c r="AA404" s="4">
        <f t="shared" si="305"/>
        <v>5.1948168771041511E-3</v>
      </c>
      <c r="AB404" s="4">
        <f t="shared" si="305"/>
        <v>-6.6115704887769106E-4</v>
      </c>
      <c r="AC404" s="4">
        <f t="shared" si="305"/>
        <v>6.8846818554148454E-4</v>
      </c>
      <c r="AD404" s="4">
        <f t="shared" si="305"/>
        <v>0</v>
      </c>
      <c r="AE404" s="4">
        <f t="shared" si="305"/>
        <v>8.8339797107597866E-3</v>
      </c>
      <c r="AF404" s="4">
        <f t="shared" si="305"/>
        <v>-1.9043997376275278E-3</v>
      </c>
      <c r="AG404" s="4">
        <f t="shared" si="305"/>
        <v>-4.5112858465012366E-3</v>
      </c>
      <c r="AH404" s="4">
        <f t="shared" si="305"/>
        <v>-1.5315852594766423E-2</v>
      </c>
      <c r="AI404" s="4">
        <f t="shared" si="305"/>
        <v>-1.2941357084393354E-2</v>
      </c>
      <c r="AJ404" s="4">
        <f t="shared" si="305"/>
        <v>-4.7885167317972327E-3</v>
      </c>
      <c r="AK404" s="4">
        <f t="shared" si="305"/>
        <v>1.8058466341062042E-2</v>
      </c>
      <c r="AL404" s="4">
        <f t="shared" si="305"/>
        <v>0</v>
      </c>
      <c r="AM404" s="4">
        <f t="shared" si="305"/>
        <v>-1.7590154051796698E-3</v>
      </c>
      <c r="AN404" s="4">
        <f t="shared" si="305"/>
        <v>-3.2077012267697313E-3</v>
      </c>
      <c r="AO404" s="4">
        <f t="shared" si="305"/>
        <v>5.5166700487032112E-3</v>
      </c>
      <c r="AP404" s="4">
        <f t="shared" si="305"/>
        <v>8.8457011988262585E-3</v>
      </c>
      <c r="AQ404" s="4">
        <f t="shared" si="305"/>
        <v>-3.8634948250445898E-3</v>
      </c>
      <c r="AR404" s="4">
        <f t="shared" si="305"/>
        <v>3.2012078933466603E-3</v>
      </c>
      <c r="AS404" s="4">
        <f t="shared" si="305"/>
        <v>-1.9980026626729977E-3</v>
      </c>
      <c r="AT404" s="4">
        <f t="shared" si="305"/>
        <v>0</v>
      </c>
      <c r="AU404" s="4">
        <f t="shared" si="305"/>
        <v>-5.5432514447621168E-3</v>
      </c>
      <c r="AV404" s="4">
        <f t="shared" si="305"/>
        <v>-1.0216244716256902E-3</v>
      </c>
      <c r="AW404" s="4">
        <f t="shared" si="305"/>
        <v>5.3460180783615578E-3</v>
      </c>
      <c r="AX404" s="4">
        <f t="shared" si="305"/>
        <v>2.7350444399923939E-3</v>
      </c>
      <c r="AY404" s="4">
        <f t="shared" si="305"/>
        <v>-3.5007441164600132E-3</v>
      </c>
      <c r="AZ404" s="4">
        <f t="shared" si="305"/>
        <v>1.298701481236414E-3</v>
      </c>
      <c r="BA404" s="4">
        <f t="shared" si="305"/>
        <v>6.3823739851225886E-2</v>
      </c>
      <c r="BB404" s="4">
        <f t="shared" si="305"/>
        <v>-2.7260648208891739E-2</v>
      </c>
      <c r="BC404" s="4">
        <f t="shared" si="305"/>
        <v>1.0851873012869833E-3</v>
      </c>
      <c r="BD404" s="4">
        <f t="shared" si="305"/>
        <v>-1.0844413014128853E-2</v>
      </c>
      <c r="BE404" s="4">
        <f t="shared" si="305"/>
        <v>-2.2899632315538595E-2</v>
      </c>
      <c r="BF404" s="4">
        <f t="shared" si="305"/>
        <v>-8.7719860728369941E-3</v>
      </c>
      <c r="BG404" s="4">
        <f t="shared" si="305"/>
        <v>2.4739606175755751E-2</v>
      </c>
      <c r="BH404" s="4">
        <f t="shared" si="305"/>
        <v>-4.1660114223222099E-2</v>
      </c>
      <c r="BI404" s="4">
        <f t="shared" si="305"/>
        <v>-6.9284459184016725E-2</v>
      </c>
      <c r="BJ404" s="4">
        <f t="shared" si="305"/>
        <v>4.08219945202552E-2</v>
      </c>
      <c r="BK404" s="4">
        <f t="shared" si="305"/>
        <v>-3.2119549422112433E-2</v>
      </c>
      <c r="BL404" s="4">
        <f t="shared" si="305"/>
        <v>-4.372789668191035E-2</v>
      </c>
      <c r="BM404" s="4">
        <f t="shared" si="305"/>
        <v>-2.4823969728726122E-2</v>
      </c>
      <c r="BN404" s="4">
        <f t="shared" si="305"/>
        <v>2.3282897595911681E-3</v>
      </c>
      <c r="BO404" s="4">
        <f t="shared" ref="BO404:CX404" si="306">LN(BO151/BO150)</f>
        <v>-6.1629647026658942E-2</v>
      </c>
      <c r="BP404" s="4">
        <f t="shared" si="306"/>
        <v>9.3853340250003043E-3</v>
      </c>
      <c r="BQ404" s="4">
        <f t="shared" si="306"/>
        <v>-1.7403850348761348E-2</v>
      </c>
      <c r="BR404" s="4">
        <f t="shared" si="306"/>
        <v>-1.5465820175585286E-2</v>
      </c>
      <c r="BS404" s="4">
        <f t="shared" si="306"/>
        <v>1.2333147077216073E-2</v>
      </c>
      <c r="BT404" s="4">
        <f t="shared" si="306"/>
        <v>-8.7143906311936303E-2</v>
      </c>
      <c r="BU404" s="4">
        <f t="shared" si="306"/>
        <v>0.1004187477470474</v>
      </c>
      <c r="BV404" s="4">
        <f t="shared" si="306"/>
        <v>-2.5854937042456765E-2</v>
      </c>
      <c r="BW404" s="4">
        <f t="shared" si="306"/>
        <v>-5.7916427879555248E-2</v>
      </c>
      <c r="BX404" s="4">
        <f t="shared" si="306"/>
        <v>3.3370758686448183E-2</v>
      </c>
      <c r="BY404" s="4">
        <f t="shared" si="306"/>
        <v>-5.4555509015369145E-3</v>
      </c>
      <c r="BZ404" s="4">
        <f t="shared" si="306"/>
        <v>-7.1031046649242688E-2</v>
      </c>
      <c r="CA404" s="4">
        <f t="shared" si="306"/>
        <v>-6.946224488209779E-2</v>
      </c>
      <c r="CB404" s="4">
        <f t="shared" si="306"/>
        <v>2.2949945869940435E-2</v>
      </c>
      <c r="CC404" s="4">
        <f t="shared" si="306"/>
        <v>1.0643115987320782E-2</v>
      </c>
      <c r="CD404" s="4">
        <f t="shared" si="306"/>
        <v>1.3053122244579262E-2</v>
      </c>
      <c r="CE404" s="4">
        <f t="shared" si="306"/>
        <v>1.643872634315972E-2</v>
      </c>
      <c r="CF404" s="4">
        <f t="shared" si="306"/>
        <v>-3.064875547452931E-3</v>
      </c>
      <c r="CG404" s="4">
        <f t="shared" si="306"/>
        <v>1.747218137073208E-2</v>
      </c>
      <c r="CH404" s="4">
        <f t="shared" si="306"/>
        <v>-4.4742320555958677E-2</v>
      </c>
      <c r="CI404" s="4">
        <f t="shared" si="306"/>
        <v>-2.6075634070808302E-3</v>
      </c>
      <c r="CJ404" s="4">
        <f t="shared" si="306"/>
        <v>-9.2844515517531007E-2</v>
      </c>
      <c r="CK404" s="4">
        <f t="shared" si="306"/>
        <v>-4.5720171082041664E-3</v>
      </c>
      <c r="CL404" s="4">
        <f t="shared" si="306"/>
        <v>2.9791481815598375E-3</v>
      </c>
      <c r="CM404" s="4">
        <f t="shared" si="306"/>
        <v>2.317758831270559E-2</v>
      </c>
      <c r="CN404" s="4">
        <f t="shared" si="306"/>
        <v>3.0125509552392932E-2</v>
      </c>
      <c r="CO404" s="4">
        <f t="shared" si="306"/>
        <v>0.1254655318283997</v>
      </c>
      <c r="CP404" s="4">
        <f t="shared" si="306"/>
        <v>-0.11017980209377529</v>
      </c>
      <c r="CQ404" s="4">
        <f t="shared" si="306"/>
        <v>2.0090413588225125E-3</v>
      </c>
      <c r="CR404" s="4">
        <f t="shared" si="306"/>
        <v>3.6856761324181808E-2</v>
      </c>
      <c r="CS404" s="4">
        <f t="shared" si="306"/>
        <v>-4.2985498726664476E-2</v>
      </c>
      <c r="CT404" s="4">
        <f t="shared" si="306"/>
        <v>3.592432486872521E-2</v>
      </c>
      <c r="CU404" s="4">
        <f t="shared" si="306"/>
        <v>6.4692935254409443E-3</v>
      </c>
      <c r="CV404" s="4">
        <f t="shared" si="306"/>
        <v>-4.5462374076757399E-2</v>
      </c>
      <c r="CW404" s="4">
        <f t="shared" si="306"/>
        <v>-3.1252543504104426E-2</v>
      </c>
      <c r="CX404" s="4">
        <f t="shared" si="306"/>
        <v>-7.109068732856344E-2</v>
      </c>
    </row>
    <row r="405" spans="2:102" x14ac:dyDescent="0.75">
      <c r="B405" s="3">
        <f t="shared" si="270"/>
        <v>149</v>
      </c>
      <c r="C405" s="4">
        <f t="shared" ref="C405:BN405" si="307">LN(C152/C151)</f>
        <v>0</v>
      </c>
      <c r="D405" s="4">
        <f t="shared" si="307"/>
        <v>0</v>
      </c>
      <c r="E405" s="4">
        <f t="shared" si="307"/>
        <v>-2.1563350673459501E-3</v>
      </c>
      <c r="F405" s="4">
        <f t="shared" si="307"/>
        <v>2.061928720273561E-2</v>
      </c>
      <c r="G405" s="4">
        <f t="shared" si="307"/>
        <v>0</v>
      </c>
      <c r="H405" s="4">
        <f t="shared" si="307"/>
        <v>3.9564838950745069E-3</v>
      </c>
      <c r="I405" s="4">
        <f t="shared" si="307"/>
        <v>6.5231803391234758E-3</v>
      </c>
      <c r="J405" s="4">
        <f t="shared" si="307"/>
        <v>3.3452838843669366E-3</v>
      </c>
      <c r="K405" s="4">
        <f t="shared" si="307"/>
        <v>-5.9155859521154344E-3</v>
      </c>
      <c r="L405" s="4">
        <f t="shared" si="307"/>
        <v>-3.7383221106072153E-3</v>
      </c>
      <c r="M405" s="4">
        <f t="shared" si="307"/>
        <v>1.2165451622042649E-3</v>
      </c>
      <c r="N405" s="4">
        <f t="shared" si="307"/>
        <v>0</v>
      </c>
      <c r="O405" s="4">
        <f t="shared" si="307"/>
        <v>-2.5940351770465356E-3</v>
      </c>
      <c r="P405" s="4">
        <f t="shared" si="307"/>
        <v>1.2562815722615512E-3</v>
      </c>
      <c r="Q405" s="4">
        <f t="shared" si="307"/>
        <v>3.3915550604904707E-4</v>
      </c>
      <c r="R405" s="4">
        <f t="shared" si="307"/>
        <v>1.3160558438081707E-2</v>
      </c>
      <c r="S405" s="4">
        <f t="shared" si="307"/>
        <v>1.6038495819746207E-3</v>
      </c>
      <c r="T405" s="4">
        <f t="shared" si="307"/>
        <v>0</v>
      </c>
      <c r="U405" s="4">
        <f t="shared" si="307"/>
        <v>-3.6036075032985443E-3</v>
      </c>
      <c r="V405" s="4">
        <f t="shared" si="307"/>
        <v>2.9161624554074725E-3</v>
      </c>
      <c r="W405" s="4">
        <f t="shared" si="307"/>
        <v>-1.4538158446027282E-2</v>
      </c>
      <c r="X405" s="4">
        <f t="shared" si="307"/>
        <v>0</v>
      </c>
      <c r="Y405" s="4">
        <f t="shared" si="307"/>
        <v>-1.1976191046715762E-2</v>
      </c>
      <c r="Z405" s="4">
        <f t="shared" si="307"/>
        <v>1.0582109330536788E-2</v>
      </c>
      <c r="AA405" s="4">
        <f t="shared" si="307"/>
        <v>-1.0416760858255604E-2</v>
      </c>
      <c r="AB405" s="4">
        <f t="shared" si="307"/>
        <v>-1.7652255245690809E-3</v>
      </c>
      <c r="AC405" s="4">
        <f t="shared" si="307"/>
        <v>2.0625651863485457E-3</v>
      </c>
      <c r="AD405" s="4">
        <f t="shared" si="307"/>
        <v>1.8055978423386482E-3</v>
      </c>
      <c r="AE405" s="4">
        <f t="shared" si="307"/>
        <v>-8.7989446943939262E-4</v>
      </c>
      <c r="AF405" s="4">
        <f t="shared" si="307"/>
        <v>4.1849024363527299E-3</v>
      </c>
      <c r="AG405" s="4">
        <f t="shared" si="307"/>
        <v>0</v>
      </c>
      <c r="AH405" s="4">
        <f t="shared" si="307"/>
        <v>1.5953207318597762E-3</v>
      </c>
      <c r="AI405" s="4">
        <f t="shared" si="307"/>
        <v>-3.5587226169942177E-3</v>
      </c>
      <c r="AJ405" s="4">
        <f t="shared" si="307"/>
        <v>6.3796069640389879E-3</v>
      </c>
      <c r="AK405" s="4">
        <f t="shared" si="307"/>
        <v>-4.4052934679163795E-3</v>
      </c>
      <c r="AL405" s="4">
        <f t="shared" si="307"/>
        <v>0</v>
      </c>
      <c r="AM405" s="4">
        <f t="shared" si="307"/>
        <v>-1.7621149933991097E-3</v>
      </c>
      <c r="AN405" s="4">
        <f t="shared" si="307"/>
        <v>-8.0645598367304078E-3</v>
      </c>
      <c r="AO405" s="4">
        <f t="shared" si="307"/>
        <v>2.5359269718776994E-3</v>
      </c>
      <c r="AP405" s="4">
        <f t="shared" si="307"/>
        <v>-2.2041005176068836E-3</v>
      </c>
      <c r="AQ405" s="4">
        <f t="shared" si="307"/>
        <v>-1.291155763619816E-3</v>
      </c>
      <c r="AR405" s="4">
        <f t="shared" si="307"/>
        <v>-4.1446931977909222E-3</v>
      </c>
      <c r="AS405" s="4">
        <f t="shared" si="307"/>
        <v>1.4988761237359487E-3</v>
      </c>
      <c r="AT405" s="4">
        <f t="shared" si="307"/>
        <v>2.640016619140454E-3</v>
      </c>
      <c r="AU405" s="4">
        <f t="shared" si="307"/>
        <v>3.3296368164484006E-3</v>
      </c>
      <c r="AV405" s="4">
        <f t="shared" si="307"/>
        <v>4.7586765530792472E-3</v>
      </c>
      <c r="AW405" s="4">
        <f t="shared" si="307"/>
        <v>-5.9417881287508034E-3</v>
      </c>
      <c r="AX405" s="4">
        <f t="shared" si="307"/>
        <v>2.3870429066726322E-3</v>
      </c>
      <c r="AY405" s="4">
        <f t="shared" si="307"/>
        <v>-8.6697915037951823E-3</v>
      </c>
      <c r="AZ405" s="4">
        <f t="shared" si="307"/>
        <v>-1.5153158002899887E-3</v>
      </c>
      <c r="BA405" s="4">
        <f t="shared" si="307"/>
        <v>-1.205980976063257E-2</v>
      </c>
      <c r="BB405" s="4">
        <f t="shared" si="307"/>
        <v>-4.3940122754095749E-2</v>
      </c>
      <c r="BC405" s="4">
        <f t="shared" si="307"/>
        <v>-7.6614029768024103E-2</v>
      </c>
      <c r="BD405" s="4">
        <f t="shared" si="307"/>
        <v>-3.0844675351098527E-2</v>
      </c>
      <c r="BE405" s="4">
        <f t="shared" si="307"/>
        <v>6.929414436713939E-2</v>
      </c>
      <c r="BF405" s="4">
        <f t="shared" si="307"/>
        <v>-1.4420660326437979E-2</v>
      </c>
      <c r="BG405" s="4">
        <f t="shared" si="307"/>
        <v>-1.8337535653733288E-2</v>
      </c>
      <c r="BH405" s="4">
        <f t="shared" si="307"/>
        <v>3.2153209583808601E-2</v>
      </c>
      <c r="BI405" s="4">
        <f t="shared" si="307"/>
        <v>5.2356140539451639E-3</v>
      </c>
      <c r="BJ405" s="4">
        <f t="shared" si="307"/>
        <v>-4.0821994520255166E-2</v>
      </c>
      <c r="BK405" s="4">
        <f t="shared" si="307"/>
        <v>-4.801894827975528E-2</v>
      </c>
      <c r="BL405" s="4">
        <f t="shared" si="307"/>
        <v>-1.8719049101246471E-2</v>
      </c>
      <c r="BM405" s="4">
        <f t="shared" si="307"/>
        <v>2.3071120901311835E-2</v>
      </c>
      <c r="BN405" s="4">
        <f t="shared" si="307"/>
        <v>-2.8902041212104882E-2</v>
      </c>
      <c r="BO405" s="4">
        <f t="shared" ref="BO405:CX405" si="308">LN(BO152/BO151)</f>
        <v>0</v>
      </c>
      <c r="BP405" s="4">
        <f t="shared" si="308"/>
        <v>-1.2218197109304501E-2</v>
      </c>
      <c r="BQ405" s="4">
        <f t="shared" si="308"/>
        <v>6.5898200287371894E-2</v>
      </c>
      <c r="BR405" s="4">
        <f t="shared" si="308"/>
        <v>2.5847592810555514E-2</v>
      </c>
      <c r="BS405" s="4">
        <f t="shared" si="308"/>
        <v>-1.3367808317992254E-2</v>
      </c>
      <c r="BT405" s="4">
        <f t="shared" si="308"/>
        <v>6.0180130576121323E-2</v>
      </c>
      <c r="BU405" s="4">
        <f t="shared" si="308"/>
        <v>-4.5004634226550488E-2</v>
      </c>
      <c r="BV405" s="4">
        <f t="shared" si="308"/>
        <v>-3.8683584095114479E-2</v>
      </c>
      <c r="BW405" s="4">
        <f t="shared" si="308"/>
        <v>6.062462181643484E-2</v>
      </c>
      <c r="BX405" s="4">
        <f t="shared" si="308"/>
        <v>-4.8740957582454067E-3</v>
      </c>
      <c r="BY405" s="4">
        <f t="shared" si="308"/>
        <v>4.5972819998804211E-2</v>
      </c>
      <c r="BZ405" s="4">
        <f t="shared" si="308"/>
        <v>2.4783160144670005E-3</v>
      </c>
      <c r="CA405" s="4">
        <f t="shared" si="308"/>
        <v>-2.1353124470568832E-2</v>
      </c>
      <c r="CB405" s="4">
        <f t="shared" si="308"/>
        <v>1.2961579038574126E-2</v>
      </c>
      <c r="CC405" s="4">
        <f t="shared" si="308"/>
        <v>-7.1295602659208535E-2</v>
      </c>
      <c r="CD405" s="4">
        <f t="shared" si="308"/>
        <v>-4.5696970320942117E-2</v>
      </c>
      <c r="CE405" s="4">
        <f t="shared" si="308"/>
        <v>6.5005646030934627E-3</v>
      </c>
      <c r="CF405" s="4">
        <f t="shared" si="308"/>
        <v>-1.7067763146562524E-3</v>
      </c>
      <c r="CG405" s="4">
        <f t="shared" si="308"/>
        <v>-9.0026151657719516E-2</v>
      </c>
      <c r="CH405" s="4">
        <f t="shared" si="308"/>
        <v>1.0739044654565322E-2</v>
      </c>
      <c r="CI405" s="4">
        <f t="shared" si="308"/>
        <v>-3.4531983542375806E-2</v>
      </c>
      <c r="CJ405" s="4">
        <f t="shared" si="308"/>
        <v>2.3752294768166097E-2</v>
      </c>
      <c r="CK405" s="4">
        <f t="shared" si="308"/>
        <v>-7.1760736900315869E-2</v>
      </c>
      <c r="CL405" s="4">
        <f t="shared" si="308"/>
        <v>-1.5488693349094019E-2</v>
      </c>
      <c r="CM405" s="4">
        <f t="shared" si="308"/>
        <v>-3.0369518870613727E-3</v>
      </c>
      <c r="CN405" s="4">
        <f t="shared" si="308"/>
        <v>1.1622839827992859E-2</v>
      </c>
      <c r="CO405" s="4">
        <f t="shared" si="308"/>
        <v>-0.10636883437194336</v>
      </c>
      <c r="CP405" s="4">
        <f t="shared" si="308"/>
        <v>-2.7756883998663714E-2</v>
      </c>
      <c r="CQ405" s="4">
        <f t="shared" si="308"/>
        <v>-1.4148795909433199E-2</v>
      </c>
      <c r="CR405" s="4">
        <f t="shared" si="308"/>
        <v>-4.3474245386446508E-2</v>
      </c>
      <c r="CS405" s="4">
        <f t="shared" si="308"/>
        <v>1.7639789345907906E-2</v>
      </c>
      <c r="CT405" s="4">
        <f t="shared" si="308"/>
        <v>8.1581877014636831E-3</v>
      </c>
      <c r="CU405" s="4">
        <f t="shared" si="308"/>
        <v>1.4869891215783665E-3</v>
      </c>
      <c r="CV405" s="4">
        <f t="shared" si="308"/>
        <v>5.8080838035968793E-2</v>
      </c>
      <c r="CW405" s="4">
        <f t="shared" si="308"/>
        <v>2.3530497410194036E-2</v>
      </c>
      <c r="CX405" s="4">
        <f t="shared" si="308"/>
        <v>7.2084723195702971E-2</v>
      </c>
    </row>
    <row r="406" spans="2:102" x14ac:dyDescent="0.75">
      <c r="B406" s="3">
        <f t="shared" si="270"/>
        <v>150</v>
      </c>
      <c r="C406" s="4">
        <f t="shared" ref="C406:BN406" si="309">LN(C153/C152)</f>
        <v>4.8649964472072249E-4</v>
      </c>
      <c r="D406" s="4">
        <f t="shared" si="309"/>
        <v>-2.6350476380050023E-3</v>
      </c>
      <c r="E406" s="4">
        <f t="shared" si="309"/>
        <v>6.4551057925560582E-3</v>
      </c>
      <c r="F406" s="4">
        <f t="shared" si="309"/>
        <v>0</v>
      </c>
      <c r="G406" s="4">
        <f t="shared" si="309"/>
        <v>4.175371410480592E-3</v>
      </c>
      <c r="H406" s="4">
        <f t="shared" si="309"/>
        <v>-7.9286837555072563E-3</v>
      </c>
      <c r="I406" s="4">
        <f t="shared" si="309"/>
        <v>5.834700507476794E-3</v>
      </c>
      <c r="J406" s="4">
        <f t="shared" si="309"/>
        <v>9.96922569393233E-3</v>
      </c>
      <c r="K406" s="4">
        <f t="shared" si="309"/>
        <v>-5.3951984044058336E-4</v>
      </c>
      <c r="L406" s="4">
        <f t="shared" si="309"/>
        <v>0</v>
      </c>
      <c r="M406" s="4">
        <f t="shared" si="309"/>
        <v>3.0349036951541112E-3</v>
      </c>
      <c r="N406" s="4">
        <f t="shared" si="309"/>
        <v>0</v>
      </c>
      <c r="O406" s="4">
        <f t="shared" si="309"/>
        <v>2.5940351770465278E-3</v>
      </c>
      <c r="P406" s="4">
        <f t="shared" si="309"/>
        <v>-4.4039077152552763E-3</v>
      </c>
      <c r="Q406" s="4">
        <f t="shared" si="309"/>
        <v>5.7481138826011892E-3</v>
      </c>
      <c r="R406" s="4">
        <f t="shared" si="309"/>
        <v>-3.3676364848382128E-3</v>
      </c>
      <c r="S406" s="4">
        <f t="shared" si="309"/>
        <v>2.8804628653540877E-3</v>
      </c>
      <c r="T406" s="4">
        <f t="shared" si="309"/>
        <v>-5.2621048359490783E-3</v>
      </c>
      <c r="U406" s="4">
        <f t="shared" si="309"/>
        <v>8.9847864078152571E-3</v>
      </c>
      <c r="V406" s="4">
        <f t="shared" si="309"/>
        <v>7.2771379803322355E-4</v>
      </c>
      <c r="W406" s="4">
        <f t="shared" si="309"/>
        <v>-1.3338211082227675E-2</v>
      </c>
      <c r="X406" s="4">
        <f t="shared" si="309"/>
        <v>0</v>
      </c>
      <c r="Y406" s="4">
        <f t="shared" si="309"/>
        <v>6.861090379945381E-3</v>
      </c>
      <c r="Z406" s="4">
        <f t="shared" si="309"/>
        <v>3.8204439973859492E-3</v>
      </c>
      <c r="AA406" s="4">
        <f t="shared" si="309"/>
        <v>3.4843240826108427E-3</v>
      </c>
      <c r="AB406" s="4">
        <f t="shared" si="309"/>
        <v>2.8669112149320637E-3</v>
      </c>
      <c r="AC406" s="4">
        <f t="shared" si="309"/>
        <v>-2.0625651863484789E-3</v>
      </c>
      <c r="AD406" s="4">
        <f t="shared" si="309"/>
        <v>-1.8055978423385712E-3</v>
      </c>
      <c r="AE406" s="4">
        <f t="shared" si="309"/>
        <v>-7.9540852413203748E-3</v>
      </c>
      <c r="AF406" s="4">
        <f t="shared" si="309"/>
        <v>-7.5958985801856686E-4</v>
      </c>
      <c r="AG406" s="4">
        <f t="shared" si="309"/>
        <v>-2.6410126650515601E-3</v>
      </c>
      <c r="AH406" s="4">
        <f t="shared" si="309"/>
        <v>-5.8619938712352517E-3</v>
      </c>
      <c r="AI406" s="4">
        <f t="shared" si="309"/>
        <v>-7.1556655954121366E-3</v>
      </c>
      <c r="AJ406" s="4">
        <f t="shared" si="309"/>
        <v>1.5885626851377399E-3</v>
      </c>
      <c r="AK406" s="4">
        <f t="shared" si="309"/>
        <v>-3.1585623227296934E-3</v>
      </c>
      <c r="AL406" s="4">
        <f t="shared" si="309"/>
        <v>-1.1743982559415578E-3</v>
      </c>
      <c r="AM406" s="4">
        <f t="shared" si="309"/>
        <v>3.5211303985787394E-3</v>
      </c>
      <c r="AN406" s="4">
        <f t="shared" si="309"/>
        <v>2.4262041824640191E-3</v>
      </c>
      <c r="AO406" s="4">
        <f t="shared" si="309"/>
        <v>-1.689903232752196E-3</v>
      </c>
      <c r="AP406" s="4">
        <f t="shared" si="309"/>
        <v>-3.5366968783443671E-3</v>
      </c>
      <c r="AQ406" s="4">
        <f t="shared" si="309"/>
        <v>-9.0850722224709822E-3</v>
      </c>
      <c r="AR406" s="4">
        <f t="shared" si="309"/>
        <v>4.8964316282305662E-3</v>
      </c>
      <c r="AS406" s="4">
        <f t="shared" si="309"/>
        <v>5.4767376126892506E-3</v>
      </c>
      <c r="AT406" s="4">
        <f t="shared" si="309"/>
        <v>9.6208651130704429E-3</v>
      </c>
      <c r="AU406" s="4">
        <f t="shared" si="309"/>
        <v>5.5386320994929637E-4</v>
      </c>
      <c r="AV406" s="4">
        <f t="shared" si="309"/>
        <v>7.7689970223734483E-3</v>
      </c>
      <c r="AW406" s="4">
        <f t="shared" si="309"/>
        <v>6.0898814277997272E-3</v>
      </c>
      <c r="AX406" s="4">
        <f t="shared" si="309"/>
        <v>-1.0270545604177998E-2</v>
      </c>
      <c r="AY406" s="4">
        <f t="shared" si="309"/>
        <v>1.0825545504922545E-2</v>
      </c>
      <c r="AZ406" s="4">
        <f t="shared" si="309"/>
        <v>-1.5176154674270349E-3</v>
      </c>
      <c r="BA406" s="4">
        <f t="shared" si="309"/>
        <v>7.6336248550709848E-3</v>
      </c>
      <c r="BB406" s="4">
        <f t="shared" si="309"/>
        <v>7.9137320558723787E-2</v>
      </c>
      <c r="BC406" s="4">
        <f t="shared" si="309"/>
        <v>1.6836391892589835E-2</v>
      </c>
      <c r="BD406" s="4">
        <f t="shared" si="309"/>
        <v>4.0147068013412161E-2</v>
      </c>
      <c r="BE406" s="4">
        <f t="shared" si="309"/>
        <v>-2.4547657361516508E-2</v>
      </c>
      <c r="BF406" s="4">
        <f t="shared" si="309"/>
        <v>3.1888353366828812E-2</v>
      </c>
      <c r="BG406" s="4">
        <f t="shared" si="309"/>
        <v>1.3941924180695248E-2</v>
      </c>
      <c r="BH406" s="4">
        <f t="shared" si="309"/>
        <v>-2.3558927096474485E-2</v>
      </c>
      <c r="BI406" s="4">
        <f t="shared" si="309"/>
        <v>3.4752424203032145E-3</v>
      </c>
      <c r="BJ406" s="4">
        <f t="shared" si="309"/>
        <v>6.062462181643484E-2</v>
      </c>
      <c r="BK406" s="4">
        <f t="shared" si="309"/>
        <v>-6.2461164969528204E-3</v>
      </c>
      <c r="BL406" s="4">
        <f t="shared" si="309"/>
        <v>-7.7821404420549628E-3</v>
      </c>
      <c r="BM406" s="4">
        <f t="shared" si="309"/>
        <v>-3.5149421074446084E-3</v>
      </c>
      <c r="BN406" s="4">
        <f t="shared" si="309"/>
        <v>2.4240028106293634E-2</v>
      </c>
      <c r="BO406" s="4">
        <f t="shared" ref="BO406:CX406" si="310">LN(BO153/BO152)</f>
        <v>7.3611817343245955E-2</v>
      </c>
      <c r="BP406" s="4">
        <f t="shared" si="310"/>
        <v>-2.5863510589919238E-2</v>
      </c>
      <c r="BQ406" s="4">
        <f t="shared" si="310"/>
        <v>-2.3953241022492987E-2</v>
      </c>
      <c r="BR406" s="4">
        <f t="shared" si="310"/>
        <v>-6.0738540820146583E-2</v>
      </c>
      <c r="BS406" s="4">
        <f t="shared" si="310"/>
        <v>-5.1894252422256077E-3</v>
      </c>
      <c r="BT406" s="4">
        <f t="shared" si="310"/>
        <v>-4.9108447687841277E-2</v>
      </c>
      <c r="BU406" s="4">
        <f t="shared" si="310"/>
        <v>2.6301575894422512E-2</v>
      </c>
      <c r="BV406" s="4">
        <f t="shared" si="310"/>
        <v>3.7003193849257911E-2</v>
      </c>
      <c r="BW406" s="4">
        <f t="shared" si="310"/>
        <v>-7.6920474007666925E-2</v>
      </c>
      <c r="BX406" s="4">
        <f t="shared" si="310"/>
        <v>-3.73332447287009E-2</v>
      </c>
      <c r="BY406" s="4">
        <f t="shared" si="310"/>
        <v>-7.3414068583677449E-3</v>
      </c>
      <c r="BZ406" s="4">
        <f t="shared" si="310"/>
        <v>3.7251270631126251E-2</v>
      </c>
      <c r="CA406" s="4">
        <f t="shared" si="310"/>
        <v>-1.5536304215144597E-2</v>
      </c>
      <c r="CB406" s="4">
        <f t="shared" si="310"/>
        <v>-3.0701672314063864E-2</v>
      </c>
      <c r="CC406" s="4">
        <f t="shared" si="310"/>
        <v>7.2177436931521108E-2</v>
      </c>
      <c r="CD406" s="4">
        <f t="shared" si="310"/>
        <v>1.1994146785819242E-2</v>
      </c>
      <c r="CE406" s="4">
        <f t="shared" si="310"/>
        <v>1.5537414094905593E-2</v>
      </c>
      <c r="CF406" s="4">
        <f t="shared" si="310"/>
        <v>0</v>
      </c>
      <c r="CG406" s="4">
        <f t="shared" si="310"/>
        <v>5.0540502749808862E-2</v>
      </c>
      <c r="CH406" s="4">
        <f t="shared" si="310"/>
        <v>5.299581172866772E-2</v>
      </c>
      <c r="CI406" s="4">
        <f t="shared" si="310"/>
        <v>3.7139546949456571E-2</v>
      </c>
      <c r="CJ406" s="4">
        <f t="shared" si="310"/>
        <v>-2.4897551621727201E-2</v>
      </c>
      <c r="CK406" s="4">
        <f t="shared" si="310"/>
        <v>6.8190215381980959E-2</v>
      </c>
      <c r="CL406" s="4">
        <f t="shared" si="310"/>
        <v>-1.368842666057709E-2</v>
      </c>
      <c r="CM406" s="4">
        <f t="shared" si="310"/>
        <v>-4.9178884523837015E-2</v>
      </c>
      <c r="CN406" s="4">
        <f t="shared" si="310"/>
        <v>-2.2472855852058628E-2</v>
      </c>
      <c r="CO406" s="4">
        <f t="shared" si="310"/>
        <v>2.9815873225154867E-2</v>
      </c>
      <c r="CP406" s="4">
        <f t="shared" si="310"/>
        <v>2.9365894804364537E-2</v>
      </c>
      <c r="CQ406" s="4">
        <f t="shared" si="310"/>
        <v>-3.0581063588207735E-3</v>
      </c>
      <c r="CR406" s="4">
        <f t="shared" si="310"/>
        <v>2.6708566682196389E-2</v>
      </c>
      <c r="CS406" s="4">
        <f t="shared" si="310"/>
        <v>-1.8018505502678365E-2</v>
      </c>
      <c r="CT406" s="4">
        <f t="shared" si="310"/>
        <v>-3.3686057654806444E-2</v>
      </c>
      <c r="CU406" s="4">
        <f t="shared" si="310"/>
        <v>2.9765554382526059E-2</v>
      </c>
      <c r="CV406" s="4">
        <f t="shared" si="310"/>
        <v>9.3604427595638928E-3</v>
      </c>
      <c r="CW406" s="4">
        <f t="shared" si="310"/>
        <v>-5.1701374376890416E-2</v>
      </c>
      <c r="CX406" s="4">
        <f t="shared" si="310"/>
        <v>-2.3625124932679618E-2</v>
      </c>
    </row>
    <row r="407" spans="2:102" x14ac:dyDescent="0.75">
      <c r="B407" s="3">
        <f t="shared" si="270"/>
        <v>151</v>
      </c>
      <c r="C407" s="4">
        <f t="shared" ref="C407:BN407" si="311">LN(C154/C153)</f>
        <v>9.7228981893918609E-4</v>
      </c>
      <c r="D407" s="4">
        <f t="shared" si="311"/>
        <v>-2.6420094628386965E-3</v>
      </c>
      <c r="E407" s="4">
        <f t="shared" si="311"/>
        <v>1.6072867108720599E-3</v>
      </c>
      <c r="F407" s="4">
        <f t="shared" si="311"/>
        <v>2.0202707317519469E-2</v>
      </c>
      <c r="G407" s="4">
        <f t="shared" si="311"/>
        <v>0</v>
      </c>
      <c r="H407" s="4">
        <f t="shared" si="311"/>
        <v>-2.3151512138710289E-2</v>
      </c>
      <c r="I407" s="4">
        <f t="shared" si="311"/>
        <v>2.3004209307945948E-2</v>
      </c>
      <c r="J407" s="4">
        <f t="shared" si="311"/>
        <v>1.4537184493890154E-2</v>
      </c>
      <c r="K407" s="4">
        <f t="shared" si="311"/>
        <v>6.9911551219293258E-3</v>
      </c>
      <c r="L407" s="4">
        <f t="shared" si="311"/>
        <v>0</v>
      </c>
      <c r="M407" s="4">
        <f t="shared" si="311"/>
        <v>0</v>
      </c>
      <c r="N407" s="4">
        <f t="shared" si="311"/>
        <v>0</v>
      </c>
      <c r="O407" s="4">
        <f t="shared" si="311"/>
        <v>-1.2961764614466856E-3</v>
      </c>
      <c r="P407" s="4">
        <f t="shared" si="311"/>
        <v>6.2853758149609574E-3</v>
      </c>
      <c r="Q407" s="4">
        <f t="shared" si="311"/>
        <v>3.3709759294453751E-4</v>
      </c>
      <c r="R407" s="4">
        <f t="shared" si="311"/>
        <v>-1.3205247539204958E-2</v>
      </c>
      <c r="S407" s="4">
        <f t="shared" si="311"/>
        <v>7.6409158761787943E-3</v>
      </c>
      <c r="T407" s="4">
        <f t="shared" si="311"/>
        <v>2.0271646917690697E-3</v>
      </c>
      <c r="U407" s="4">
        <f t="shared" si="311"/>
        <v>-1.7905107737882331E-3</v>
      </c>
      <c r="V407" s="4">
        <f t="shared" si="311"/>
        <v>-9.501837842747345E-3</v>
      </c>
      <c r="W407" s="4">
        <f t="shared" si="311"/>
        <v>-5.6697529629489611E-3</v>
      </c>
      <c r="X407" s="4">
        <f t="shared" si="311"/>
        <v>0</v>
      </c>
      <c r="Y407" s="4">
        <f t="shared" si="311"/>
        <v>-5.1413995004185404E-3</v>
      </c>
      <c r="Z407" s="4">
        <f t="shared" si="311"/>
        <v>8.5430040219474299E-3</v>
      </c>
      <c r="AA407" s="4">
        <f t="shared" si="311"/>
        <v>-1.2248622076199086E-2</v>
      </c>
      <c r="AB407" s="4">
        <f t="shared" si="311"/>
        <v>-5.2991954433468449E-3</v>
      </c>
      <c r="AC407" s="4">
        <f t="shared" si="311"/>
        <v>-2.7567212496004195E-3</v>
      </c>
      <c r="AD407" s="4">
        <f t="shared" si="311"/>
        <v>-1.2055456553487812E-3</v>
      </c>
      <c r="AE407" s="4">
        <f t="shared" si="311"/>
        <v>1.773050109885593E-3</v>
      </c>
      <c r="AF407" s="4">
        <f t="shared" si="311"/>
        <v>1.5186031771900596E-3</v>
      </c>
      <c r="AG407" s="4">
        <f t="shared" si="311"/>
        <v>-1.8907171448305045E-3</v>
      </c>
      <c r="AH407" s="4">
        <f t="shared" si="311"/>
        <v>1.010378177959842E-2</v>
      </c>
      <c r="AI407" s="4">
        <f t="shared" si="311"/>
        <v>-2.9967058686057244E-3</v>
      </c>
      <c r="AJ407" s="4">
        <f t="shared" si="311"/>
        <v>1.2618463959211464E-2</v>
      </c>
      <c r="AK407" s="4">
        <f t="shared" si="311"/>
        <v>1.0072480499164206E-2</v>
      </c>
      <c r="AL407" s="4">
        <f t="shared" si="311"/>
        <v>3.519065215195702E-3</v>
      </c>
      <c r="AM407" s="4">
        <f t="shared" si="311"/>
        <v>0</v>
      </c>
      <c r="AN407" s="4">
        <f t="shared" si="311"/>
        <v>-2.4262041824639371E-3</v>
      </c>
      <c r="AO407" s="4">
        <f t="shared" si="311"/>
        <v>-4.6620131058113011E-3</v>
      </c>
      <c r="AP407" s="4">
        <f t="shared" si="311"/>
        <v>2.6536946134663015E-3</v>
      </c>
      <c r="AQ407" s="4">
        <f t="shared" si="311"/>
        <v>6.4977486575199502E-3</v>
      </c>
      <c r="AR407" s="4">
        <f t="shared" si="311"/>
        <v>-1.457117274593837E-2</v>
      </c>
      <c r="AS407" s="4">
        <f t="shared" si="311"/>
        <v>-8.4767398626924857E-3</v>
      </c>
      <c r="AT407" s="4">
        <f t="shared" si="311"/>
        <v>1.8634703199765347E-3</v>
      </c>
      <c r="AU407" s="4">
        <f t="shared" si="311"/>
        <v>7.1724445411916627E-3</v>
      </c>
      <c r="AV407" s="4">
        <f t="shared" si="311"/>
        <v>3.0236878404216834E-3</v>
      </c>
      <c r="AW407" s="4">
        <f t="shared" si="311"/>
        <v>-4.3036350463358051E-3</v>
      </c>
      <c r="AX407" s="4">
        <f t="shared" si="311"/>
        <v>-4.1379369387989397E-3</v>
      </c>
      <c r="AY407" s="4">
        <f t="shared" si="311"/>
        <v>4.5656048153750479E-3</v>
      </c>
      <c r="AZ407" s="4">
        <f t="shared" si="311"/>
        <v>-3.4775083947149424E-3</v>
      </c>
      <c r="BA407" s="4">
        <f t="shared" si="311"/>
        <v>-9.499337321209804E-2</v>
      </c>
      <c r="BB407" s="4">
        <f t="shared" si="311"/>
        <v>-7.9137320558723856E-2</v>
      </c>
      <c r="BC407" s="4">
        <f t="shared" si="311"/>
        <v>3.7292456962212325E-2</v>
      </c>
      <c r="BD407" s="4">
        <f t="shared" si="311"/>
        <v>-3.8654860655775764E-3</v>
      </c>
      <c r="BE407" s="4">
        <f t="shared" si="311"/>
        <v>-4.2489149703972891E-2</v>
      </c>
      <c r="BF407" s="4">
        <f t="shared" si="311"/>
        <v>-2.2989518224698833E-2</v>
      </c>
      <c r="BG407" s="4">
        <f t="shared" si="311"/>
        <v>-4.8349732539321899E-2</v>
      </c>
      <c r="BH407" s="4">
        <f t="shared" si="311"/>
        <v>4.2483205631748268E-2</v>
      </c>
      <c r="BI407" s="4">
        <f t="shared" si="311"/>
        <v>6.9144614288324116E-3</v>
      </c>
      <c r="BJ407" s="4">
        <f t="shared" si="311"/>
        <v>-4.0005334613699248E-2</v>
      </c>
      <c r="BK407" s="4">
        <f t="shared" si="311"/>
        <v>1.3072081567352921E-2</v>
      </c>
      <c r="BL407" s="4">
        <f t="shared" si="311"/>
        <v>6.0164957363386062E-2</v>
      </c>
      <c r="BM407" s="4">
        <f t="shared" si="311"/>
        <v>-7.067167223092443E-3</v>
      </c>
      <c r="BN407" s="4">
        <f t="shared" si="311"/>
        <v>7.5647727637726727E-3</v>
      </c>
      <c r="BO407" s="4">
        <f t="shared" ref="BO407:CX407" si="312">LN(BO154/BO153)</f>
        <v>-3.0229001961317156E-2</v>
      </c>
      <c r="BP407" s="4">
        <f t="shared" si="312"/>
        <v>1.636225146577916E-2</v>
      </c>
      <c r="BQ407" s="4">
        <f t="shared" si="312"/>
        <v>-9.472330635362387E-3</v>
      </c>
      <c r="BR407" s="4">
        <f t="shared" si="312"/>
        <v>-1.1035490116332005E-2</v>
      </c>
      <c r="BS407" s="4">
        <f t="shared" si="312"/>
        <v>-1.4675315784214108E-2</v>
      </c>
      <c r="BT407" s="4">
        <f t="shared" si="312"/>
        <v>2.2551500026532039E-2</v>
      </c>
      <c r="BU407" s="4">
        <f t="shared" si="312"/>
        <v>-8.2356099299118593E-2</v>
      </c>
      <c r="BV407" s="4">
        <f t="shared" si="312"/>
        <v>5.1461460536101157E-2</v>
      </c>
      <c r="BW407" s="4">
        <f t="shared" si="312"/>
        <v>0</v>
      </c>
      <c r="BX407" s="4">
        <f t="shared" si="312"/>
        <v>8.8365818004979436E-3</v>
      </c>
      <c r="BY407" s="4">
        <f t="shared" si="312"/>
        <v>-5.8521571619655953E-2</v>
      </c>
      <c r="BZ407" s="4">
        <f t="shared" si="312"/>
        <v>5.5489639012347323E-3</v>
      </c>
      <c r="CA407" s="4">
        <f t="shared" si="312"/>
        <v>1.3478690320464479E-2</v>
      </c>
      <c r="CB407" s="4">
        <f t="shared" si="312"/>
        <v>1.4899989122741797E-2</v>
      </c>
      <c r="CC407" s="4">
        <f t="shared" si="312"/>
        <v>-3.6808464103073937E-2</v>
      </c>
      <c r="CD407" s="4">
        <f t="shared" si="312"/>
        <v>1.772572259910837E-2</v>
      </c>
      <c r="CE407" s="4">
        <f t="shared" si="312"/>
        <v>8.4701406339838387E-3</v>
      </c>
      <c r="CF407" s="4">
        <f t="shared" si="312"/>
        <v>-3.8305518815513223E-2</v>
      </c>
      <c r="CG407" s="4">
        <f t="shared" si="312"/>
        <v>-5.8464158023802445E-3</v>
      </c>
      <c r="CH407" s="4">
        <f t="shared" si="312"/>
        <v>-5.2487294046720451E-2</v>
      </c>
      <c r="CI407" s="4">
        <f t="shared" si="312"/>
        <v>-2.6386755173194887E-2</v>
      </c>
      <c r="CJ407" s="4">
        <f t="shared" si="312"/>
        <v>3.8189803786681752E-4</v>
      </c>
      <c r="CK407" s="4">
        <f t="shared" si="312"/>
        <v>5.0968509929828487E-3</v>
      </c>
      <c r="CL407" s="4">
        <f t="shared" si="312"/>
        <v>1.9211915471274484E-2</v>
      </c>
      <c r="CM407" s="4">
        <f t="shared" si="312"/>
        <v>1.7733645363865026E-3</v>
      </c>
      <c r="CN407" s="4">
        <f t="shared" si="312"/>
        <v>9.0498355199178562E-3</v>
      </c>
      <c r="CO407" s="4">
        <f t="shared" si="312"/>
        <v>4.3120452631676194E-2</v>
      </c>
      <c r="CP407" s="4">
        <f t="shared" si="312"/>
        <v>4.812644168316637E-2</v>
      </c>
      <c r="CQ407" s="4">
        <f t="shared" si="312"/>
        <v>-6.1444125723410974E-3</v>
      </c>
      <c r="CR407" s="4">
        <f t="shared" si="312"/>
        <v>1.9695368299728646E-2</v>
      </c>
      <c r="CS407" s="4">
        <f t="shared" si="312"/>
        <v>4.4089378076924313E-2</v>
      </c>
      <c r="CT407" s="4">
        <f t="shared" si="312"/>
        <v>1.2919898438025052E-3</v>
      </c>
      <c r="CU407" s="4">
        <f t="shared" si="312"/>
        <v>-2.0398958912693575E-2</v>
      </c>
      <c r="CV407" s="4">
        <f t="shared" si="312"/>
        <v>-1.5649771667127776E-2</v>
      </c>
      <c r="CW407" s="4">
        <f t="shared" si="312"/>
        <v>-8.196767204178515E-3</v>
      </c>
      <c r="CX407" s="4">
        <f t="shared" si="312"/>
        <v>-8.171649149319336E-3</v>
      </c>
    </row>
    <row r="408" spans="2:102" x14ac:dyDescent="0.75">
      <c r="B408" s="3">
        <f t="shared" si="270"/>
        <v>152</v>
      </c>
      <c r="C408" s="4">
        <f t="shared" ref="C408:BN408" si="313">LN(C155/C154)</f>
        <v>-9.2751458195396066E-3</v>
      </c>
      <c r="D408" s="4">
        <f t="shared" si="313"/>
        <v>-1.323626930508253E-3</v>
      </c>
      <c r="E408" s="4">
        <f t="shared" si="313"/>
        <v>9.0594810933233849E-3</v>
      </c>
      <c r="F408" s="4">
        <f t="shared" si="313"/>
        <v>1.980262729617973E-2</v>
      </c>
      <c r="G408" s="4">
        <f t="shared" si="313"/>
        <v>4.1580101486638982E-3</v>
      </c>
      <c r="H408" s="4">
        <f t="shared" si="313"/>
        <v>-1.642747414194793E-2</v>
      </c>
      <c r="I408" s="4">
        <f t="shared" si="313"/>
        <v>-9.5208589706590498E-3</v>
      </c>
      <c r="J408" s="4">
        <f t="shared" si="313"/>
        <v>1.3956736389747558E-3</v>
      </c>
      <c r="K408" s="4">
        <f t="shared" si="313"/>
        <v>-5.3604932937325071E-4</v>
      </c>
      <c r="L408" s="4">
        <f t="shared" si="313"/>
        <v>1.1173300598125255E-2</v>
      </c>
      <c r="M408" s="4">
        <f t="shared" si="313"/>
        <v>0</v>
      </c>
      <c r="N408" s="4">
        <f t="shared" si="313"/>
        <v>0</v>
      </c>
      <c r="O408" s="4">
        <f t="shared" si="313"/>
        <v>6.4641466198892376E-3</v>
      </c>
      <c r="P408" s="4">
        <f t="shared" si="313"/>
        <v>-6.9160916983731563E-3</v>
      </c>
      <c r="Q408" s="4">
        <f t="shared" si="313"/>
        <v>5.3781642239266641E-3</v>
      </c>
      <c r="R408" s="4">
        <f t="shared" si="313"/>
        <v>1.4329053613651494E-2</v>
      </c>
      <c r="S408" s="4">
        <f t="shared" si="313"/>
        <v>-1.9047624806540586E-3</v>
      </c>
      <c r="T408" s="4">
        <f t="shared" si="313"/>
        <v>-6.909192289077608E-3</v>
      </c>
      <c r="U408" s="4">
        <f t="shared" si="313"/>
        <v>-5.3908486348764233E-3</v>
      </c>
      <c r="V408" s="4">
        <f t="shared" si="313"/>
        <v>1.0471299867295437E-2</v>
      </c>
      <c r="W408" s="4">
        <f t="shared" si="313"/>
        <v>3.5473609387982347E-3</v>
      </c>
      <c r="X408" s="4">
        <f t="shared" si="313"/>
        <v>0</v>
      </c>
      <c r="Y408" s="4">
        <f t="shared" si="313"/>
        <v>0</v>
      </c>
      <c r="Z408" s="4">
        <f t="shared" si="313"/>
        <v>2.8315261957383604E-3</v>
      </c>
      <c r="AA408" s="4">
        <f t="shared" si="313"/>
        <v>-8.8417905814608989E-3</v>
      </c>
      <c r="AB408" s="4">
        <f t="shared" si="313"/>
        <v>6.8395192158224047E-3</v>
      </c>
      <c r="AC408" s="4">
        <f t="shared" si="313"/>
        <v>0</v>
      </c>
      <c r="AD408" s="4">
        <f t="shared" si="313"/>
        <v>0</v>
      </c>
      <c r="AE408" s="4">
        <f t="shared" si="313"/>
        <v>1.7699119664586352E-3</v>
      </c>
      <c r="AF408" s="4">
        <f t="shared" si="313"/>
        <v>1.3564639034138492E-2</v>
      </c>
      <c r="AG408" s="4">
        <f t="shared" si="313"/>
        <v>5.2850255140537723E-3</v>
      </c>
      <c r="AH408" s="4">
        <f t="shared" si="313"/>
        <v>2.4563555353307873E-2</v>
      </c>
      <c r="AI408" s="4">
        <f t="shared" si="313"/>
        <v>2.996705868605671E-3</v>
      </c>
      <c r="AJ408" s="4">
        <f t="shared" si="313"/>
        <v>-7.8678612006136787E-3</v>
      </c>
      <c r="AK408" s="4">
        <f t="shared" si="313"/>
        <v>-2.44107857241431E-2</v>
      </c>
      <c r="AL408" s="4">
        <f t="shared" si="313"/>
        <v>-3.5190652151956205E-3</v>
      </c>
      <c r="AM408" s="4">
        <f t="shared" si="313"/>
        <v>1.1709603211502689E-3</v>
      </c>
      <c r="AN408" s="4">
        <f t="shared" si="313"/>
        <v>-7.3141325659208415E-3</v>
      </c>
      <c r="AO408" s="4">
        <f t="shared" si="313"/>
        <v>-1.7006806820173311E-3</v>
      </c>
      <c r="AP408" s="4">
        <f t="shared" si="313"/>
        <v>3.9673845294696808E-3</v>
      </c>
      <c r="AQ408" s="4">
        <f t="shared" si="313"/>
        <v>7.7419741536154593E-3</v>
      </c>
      <c r="AR408" s="4">
        <f t="shared" si="313"/>
        <v>5.7170082548073885E-4</v>
      </c>
      <c r="AS408" s="4">
        <f t="shared" si="313"/>
        <v>-6.0271402945242776E-3</v>
      </c>
      <c r="AT408" s="4">
        <f t="shared" si="313"/>
        <v>7.1729221714956918E-3</v>
      </c>
      <c r="AU408" s="4">
        <f t="shared" si="313"/>
        <v>-2.7525478430403482E-3</v>
      </c>
      <c r="AV408" s="4">
        <f t="shared" si="313"/>
        <v>3.8503437540567671E-3</v>
      </c>
      <c r="AW408" s="4">
        <f t="shared" si="313"/>
        <v>-8.9272435626799645E-4</v>
      </c>
      <c r="AX408" s="4">
        <f t="shared" si="313"/>
        <v>-1.3567785101318645E-2</v>
      </c>
      <c r="AY408" s="4">
        <f t="shared" si="313"/>
        <v>-6.4516352814887193E-3</v>
      </c>
      <c r="AZ408" s="4">
        <f t="shared" si="313"/>
        <v>-8.7126993095996584E-4</v>
      </c>
      <c r="BA408" s="4">
        <f t="shared" si="313"/>
        <v>8.6081792911534921E-2</v>
      </c>
      <c r="BB408" s="4">
        <f t="shared" si="313"/>
        <v>9.5796206545362653E-2</v>
      </c>
      <c r="BC408" s="4">
        <f t="shared" si="313"/>
        <v>1.2128042813274597E-2</v>
      </c>
      <c r="BD408" s="4">
        <f t="shared" si="313"/>
        <v>0</v>
      </c>
      <c r="BE408" s="4">
        <f t="shared" si="313"/>
        <v>2.0089961390346758E-2</v>
      </c>
      <c r="BF408" s="4">
        <f t="shared" si="313"/>
        <v>-1.3378125946175974E-2</v>
      </c>
      <c r="BG408" s="4">
        <f t="shared" si="313"/>
        <v>6.581742557971286E-2</v>
      </c>
      <c r="BH408" s="4">
        <f t="shared" si="313"/>
        <v>-5.107748811908247E-2</v>
      </c>
      <c r="BI408" s="4">
        <f t="shared" si="313"/>
        <v>-8.6505729760088194E-3</v>
      </c>
      <c r="BJ408" s="4">
        <f t="shared" si="313"/>
        <v>-2.0619287202735703E-2</v>
      </c>
      <c r="BK408" s="4">
        <f t="shared" si="313"/>
        <v>-2.1250799696094846E-2</v>
      </c>
      <c r="BL408" s="4">
        <f t="shared" si="313"/>
        <v>-1.2026046880274048E-2</v>
      </c>
      <c r="BM408" s="4">
        <f t="shared" si="313"/>
        <v>4.3371932153527845E-2</v>
      </c>
      <c r="BN408" s="4">
        <f t="shared" si="313"/>
        <v>-5.9719234701622312E-2</v>
      </c>
      <c r="BO408" s="4">
        <f t="shared" ref="BO408:CX408" si="314">LN(BO155/BO154)</f>
        <v>7.6433493125680659E-3</v>
      </c>
      <c r="BP408" s="4">
        <f t="shared" si="314"/>
        <v>-1.6362251465779101E-2</v>
      </c>
      <c r="BQ408" s="4">
        <f t="shared" si="314"/>
        <v>-1.3689467717249756E-2</v>
      </c>
      <c r="BR408" s="4">
        <f t="shared" si="314"/>
        <v>-1.7116941940697752E-2</v>
      </c>
      <c r="BS408" s="4">
        <f t="shared" si="314"/>
        <v>5.0448164398520075E-2</v>
      </c>
      <c r="BT408" s="4">
        <f t="shared" si="314"/>
        <v>-1.2768600638799798E-2</v>
      </c>
      <c r="BU408" s="4">
        <f t="shared" si="314"/>
        <v>7.8809996292368081E-2</v>
      </c>
      <c r="BV408" s="4">
        <f t="shared" si="314"/>
        <v>-9.0910925044386248E-2</v>
      </c>
      <c r="BW408" s="4">
        <f t="shared" si="314"/>
        <v>6.6043412316991429E-2</v>
      </c>
      <c r="BX408" s="4">
        <f t="shared" si="314"/>
        <v>-2.9368596733097135E-3</v>
      </c>
      <c r="BY408" s="4">
        <f t="shared" si="314"/>
        <v>1.6602484285027599E-2</v>
      </c>
      <c r="BZ408" s="4">
        <f t="shared" si="314"/>
        <v>-1.5936592262812754E-2</v>
      </c>
      <c r="CA408" s="4">
        <f t="shared" si="314"/>
        <v>-1.9236361290468931E-2</v>
      </c>
      <c r="CB408" s="4">
        <f t="shared" si="314"/>
        <v>3.9738911222748571E-3</v>
      </c>
      <c r="CC408" s="4">
        <f t="shared" si="314"/>
        <v>2.1262958952378022E-2</v>
      </c>
      <c r="CD408" s="4">
        <f t="shared" si="314"/>
        <v>-7.6024437426613814E-2</v>
      </c>
      <c r="CE408" s="4">
        <f t="shared" si="314"/>
        <v>-2.3467743649654347E-2</v>
      </c>
      <c r="CF408" s="4">
        <f t="shared" si="314"/>
        <v>3.8647107204829466E-2</v>
      </c>
      <c r="CG408" s="4">
        <f t="shared" si="314"/>
        <v>2.8896152862344288E-2</v>
      </c>
      <c r="CH408" s="4">
        <f t="shared" si="314"/>
        <v>0</v>
      </c>
      <c r="CI408" s="4">
        <f t="shared" si="314"/>
        <v>-1.3459153374004801E-2</v>
      </c>
      <c r="CJ408" s="4">
        <f t="shared" si="314"/>
        <v>-6.5121854352613263E-3</v>
      </c>
      <c r="CK408" s="4">
        <f t="shared" si="314"/>
        <v>-1.795380361659582E-2</v>
      </c>
      <c r="CL408" s="4">
        <f t="shared" si="314"/>
        <v>-1.2090827393199791E-2</v>
      </c>
      <c r="CM408" s="4">
        <f t="shared" si="314"/>
        <v>3.5164632698486617E-2</v>
      </c>
      <c r="CN408" s="4">
        <f t="shared" si="314"/>
        <v>2.3153304974716821E-2</v>
      </c>
      <c r="CO408" s="4">
        <f t="shared" si="314"/>
        <v>-0.13403394728791815</v>
      </c>
      <c r="CP408" s="4">
        <f t="shared" si="314"/>
        <v>7.6316829321598431E-3</v>
      </c>
      <c r="CQ408" s="4">
        <f t="shared" si="314"/>
        <v>-4.1173501295477923E-3</v>
      </c>
      <c r="CR408" s="4">
        <f t="shared" si="314"/>
        <v>4.8638228180783978E-3</v>
      </c>
      <c r="CS408" s="4">
        <f t="shared" si="314"/>
        <v>-4.788444904547582E-2</v>
      </c>
      <c r="CT408" s="4">
        <f t="shared" si="314"/>
        <v>1.9182173838773287E-2</v>
      </c>
      <c r="CU408" s="4">
        <f t="shared" si="314"/>
        <v>3.3296200021518868E-2</v>
      </c>
      <c r="CV408" s="4">
        <f t="shared" si="314"/>
        <v>5.2239219099419698E-2</v>
      </c>
      <c r="CW408" s="4">
        <f t="shared" si="314"/>
        <v>6.3766618358989224E-2</v>
      </c>
      <c r="CX408" s="4">
        <f t="shared" si="314"/>
        <v>5.1151006667704089E-3</v>
      </c>
    </row>
    <row r="409" spans="2:102" x14ac:dyDescent="0.75">
      <c r="B409" s="3">
        <f t="shared" si="270"/>
        <v>153</v>
      </c>
      <c r="C409" s="4">
        <f t="shared" ref="C409:BN409" si="315">LN(C156/C155)</f>
        <v>0</v>
      </c>
      <c r="D409" s="4">
        <f t="shared" si="315"/>
        <v>-3.9814252991849219E-3</v>
      </c>
      <c r="E409" s="4">
        <f t="shared" si="315"/>
        <v>1.0604454864390973E-3</v>
      </c>
      <c r="F409" s="4">
        <f t="shared" si="315"/>
        <v>-1.9802627296179754E-2</v>
      </c>
      <c r="G409" s="4">
        <f t="shared" si="315"/>
        <v>0</v>
      </c>
      <c r="H409" s="4">
        <f t="shared" si="315"/>
        <v>-1.4598799421152749E-2</v>
      </c>
      <c r="I409" s="4">
        <f t="shared" si="315"/>
        <v>-8.9686699827604879E-3</v>
      </c>
      <c r="J409" s="4">
        <f t="shared" si="315"/>
        <v>9.7155517860959776E-3</v>
      </c>
      <c r="K409" s="4">
        <f t="shared" si="315"/>
        <v>3.7463249596213989E-3</v>
      </c>
      <c r="L409" s="4">
        <f t="shared" si="315"/>
        <v>3.6968618813259814E-3</v>
      </c>
      <c r="M409" s="4">
        <f t="shared" si="315"/>
        <v>-4.8602768822526825E-3</v>
      </c>
      <c r="N409" s="4">
        <f t="shared" si="315"/>
        <v>0</v>
      </c>
      <c r="O409" s="4">
        <f t="shared" si="315"/>
        <v>1.0256500167189061E-2</v>
      </c>
      <c r="P409" s="4">
        <f t="shared" si="315"/>
        <v>0</v>
      </c>
      <c r="Q409" s="4">
        <f t="shared" si="315"/>
        <v>4.3485601223615901E-3</v>
      </c>
      <c r="R409" s="4">
        <f t="shared" si="315"/>
        <v>-1.8737123713069507E-3</v>
      </c>
      <c r="S409" s="4">
        <f t="shared" si="315"/>
        <v>2.2218704585768205E-3</v>
      </c>
      <c r="T409" s="4">
        <f t="shared" si="315"/>
        <v>-1.0248091329500662E-2</v>
      </c>
      <c r="U409" s="4">
        <f t="shared" si="315"/>
        <v>7.1813594086645761E-3</v>
      </c>
      <c r="V409" s="4">
        <f t="shared" si="315"/>
        <v>0</v>
      </c>
      <c r="W409" s="4">
        <f t="shared" si="315"/>
        <v>4.2402890388854421E-3</v>
      </c>
      <c r="X409" s="4">
        <f t="shared" si="315"/>
        <v>0</v>
      </c>
      <c r="Y409" s="4">
        <f t="shared" si="315"/>
        <v>8.5543720966585954E-3</v>
      </c>
      <c r="Z409" s="4">
        <f t="shared" si="315"/>
        <v>-4.7236743477762173E-3</v>
      </c>
      <c r="AA409" s="4">
        <f t="shared" si="315"/>
        <v>1.4109581516319773E-2</v>
      </c>
      <c r="AB409" s="4">
        <f t="shared" si="315"/>
        <v>1.7574696966461256E-3</v>
      </c>
      <c r="AC409" s="4">
        <f t="shared" si="315"/>
        <v>-2.0725396019723123E-3</v>
      </c>
      <c r="AD409" s="4">
        <f t="shared" si="315"/>
        <v>-6.0331826867728933E-4</v>
      </c>
      <c r="AE409" s="4">
        <f t="shared" si="315"/>
        <v>-1.1560822401076084E-2</v>
      </c>
      <c r="AF409" s="4">
        <f t="shared" si="315"/>
        <v>5.2258424266464834E-3</v>
      </c>
      <c r="AG409" s="4">
        <f t="shared" si="315"/>
        <v>-3.3943083692231884E-3</v>
      </c>
      <c r="AH409" s="4">
        <f t="shared" si="315"/>
        <v>9.2498090124703228E-3</v>
      </c>
      <c r="AI409" s="4">
        <f t="shared" si="315"/>
        <v>2.3909156637731488E-3</v>
      </c>
      <c r="AJ409" s="4">
        <f t="shared" si="315"/>
        <v>-2.0750944105038974E-2</v>
      </c>
      <c r="AK409" s="4">
        <f t="shared" si="315"/>
        <v>-1.6059100930018754E-3</v>
      </c>
      <c r="AL409" s="4">
        <f t="shared" si="315"/>
        <v>-3.531492781471037E-3</v>
      </c>
      <c r="AM409" s="4">
        <f t="shared" si="315"/>
        <v>-5.2801530712834749E-3</v>
      </c>
      <c r="AN409" s="4">
        <f t="shared" si="315"/>
        <v>-9.8361448767130179E-3</v>
      </c>
      <c r="AO409" s="4">
        <f t="shared" si="315"/>
        <v>8.5070188031282853E-4</v>
      </c>
      <c r="AP409" s="4">
        <f t="shared" si="315"/>
        <v>-7.9505719157645094E-3</v>
      </c>
      <c r="AQ409" s="4">
        <f t="shared" si="315"/>
        <v>2.5673955052457334E-3</v>
      </c>
      <c r="AR409" s="4">
        <f t="shared" si="315"/>
        <v>8.9142363645442549E-3</v>
      </c>
      <c r="AS409" s="4">
        <f t="shared" si="315"/>
        <v>-3.5326809386333857E-3</v>
      </c>
      <c r="AT409" s="4">
        <f t="shared" si="315"/>
        <v>-6.4285052636697294E-3</v>
      </c>
      <c r="AU409" s="4">
        <f t="shared" si="315"/>
        <v>-3.3130897229602381E-3</v>
      </c>
      <c r="AV409" s="4">
        <f t="shared" si="315"/>
        <v>-4.5214847188460071E-3</v>
      </c>
      <c r="AW409" s="4">
        <f t="shared" si="315"/>
        <v>-1.0425200139988955E-3</v>
      </c>
      <c r="AX409" s="4">
        <f t="shared" si="315"/>
        <v>4.8916938912541398E-3</v>
      </c>
      <c r="AY409" s="4">
        <f t="shared" si="315"/>
        <v>2.9621672393242821E-3</v>
      </c>
      <c r="AZ409" s="4">
        <f t="shared" si="315"/>
        <v>4.3572985438836403E-4</v>
      </c>
      <c r="BA409" s="4">
        <f t="shared" si="315"/>
        <v>-2.3286951378790652E-2</v>
      </c>
      <c r="BB409" s="4">
        <f t="shared" si="315"/>
        <v>-7.3584822782648149E-2</v>
      </c>
      <c r="BC409" s="4">
        <f t="shared" si="315"/>
        <v>-3.6834521279033736E-2</v>
      </c>
      <c r="BD409" s="4">
        <f t="shared" si="315"/>
        <v>-9.3385892677998756E-3</v>
      </c>
      <c r="BE409" s="4">
        <f t="shared" si="315"/>
        <v>2.9397870985664924E-2</v>
      </c>
      <c r="BF409" s="4">
        <f t="shared" si="315"/>
        <v>1.8899951130484007E-2</v>
      </c>
      <c r="BG409" s="4">
        <f t="shared" si="315"/>
        <v>6.7796869853787691E-3</v>
      </c>
      <c r="BH409" s="4">
        <f t="shared" si="315"/>
        <v>2.6165167739185858E-2</v>
      </c>
      <c r="BI409" s="4">
        <f t="shared" si="315"/>
        <v>1.4661754666289764E-2</v>
      </c>
      <c r="BJ409" s="4">
        <f t="shared" si="315"/>
        <v>9.9090902644230969E-2</v>
      </c>
      <c r="BK409" s="4">
        <f t="shared" si="315"/>
        <v>6.4222615274890135E-2</v>
      </c>
      <c r="BL409" s="4">
        <f t="shared" si="315"/>
        <v>-9.8200461809753482E-3</v>
      </c>
      <c r="BM409" s="4">
        <f t="shared" si="315"/>
        <v>-4.3371932153527762E-2</v>
      </c>
      <c r="BN409" s="4">
        <f t="shared" si="315"/>
        <v>6.3191460412371364E-2</v>
      </c>
      <c r="BO409" s="4">
        <f t="shared" ref="BO409:CX409" si="316">LN(BO156/BO155)</f>
        <v>-3.4076606380723531E-2</v>
      </c>
      <c r="BP409" s="4">
        <f t="shared" si="316"/>
        <v>2.5863510589919373E-2</v>
      </c>
      <c r="BQ409" s="4">
        <f t="shared" si="316"/>
        <v>3.3212134206113617E-2</v>
      </c>
      <c r="BR409" s="4">
        <f t="shared" si="316"/>
        <v>5.7416606859106011E-2</v>
      </c>
      <c r="BS409" s="4">
        <f t="shared" si="316"/>
        <v>-6.0423144559626982E-3</v>
      </c>
      <c r="BT409" s="4">
        <f t="shared" si="316"/>
        <v>3.2186686495901284E-2</v>
      </c>
      <c r="BU409" s="4">
        <f t="shared" si="316"/>
        <v>1.0600805986640548E-2</v>
      </c>
      <c r="BV409" s="4">
        <f t="shared" si="316"/>
        <v>3.7429261801009105E-2</v>
      </c>
      <c r="BW409" s="4">
        <f t="shared" si="316"/>
        <v>-4.974756012575942E-2</v>
      </c>
      <c r="BX409" s="4">
        <f t="shared" si="316"/>
        <v>-3.7886806001148853E-3</v>
      </c>
      <c r="BY409" s="4">
        <f t="shared" si="316"/>
        <v>1.2002326296635729E-2</v>
      </c>
      <c r="BZ409" s="4">
        <f t="shared" si="316"/>
        <v>6.6795009496303695E-2</v>
      </c>
      <c r="CA409" s="4">
        <f t="shared" si="316"/>
        <v>1.8205964496572299E-2</v>
      </c>
      <c r="CB409" s="4">
        <f t="shared" si="316"/>
        <v>1.4064929467403457E-2</v>
      </c>
      <c r="CC409" s="4">
        <f t="shared" si="316"/>
        <v>-4.4772778898822526E-4</v>
      </c>
      <c r="CD409" s="4">
        <f t="shared" si="316"/>
        <v>7.162237602597625E-2</v>
      </c>
      <c r="CE409" s="4">
        <f t="shared" si="316"/>
        <v>-1.9619157889188582E-2</v>
      </c>
      <c r="CF409" s="4">
        <f t="shared" si="316"/>
        <v>-3.9002157803269204E-2</v>
      </c>
      <c r="CG409" s="4">
        <f t="shared" si="316"/>
        <v>-9.3653129882615357E-3</v>
      </c>
      <c r="CH409" s="4">
        <f t="shared" si="316"/>
        <v>1.2127485675137151E-2</v>
      </c>
      <c r="CI409" s="4">
        <f t="shared" si="316"/>
        <v>2.4097551579060524E-2</v>
      </c>
      <c r="CJ409" s="4">
        <f t="shared" si="316"/>
        <v>8.3289367944012802E-2</v>
      </c>
      <c r="CK409" s="4">
        <f t="shared" si="316"/>
        <v>1.4898811423882882E-2</v>
      </c>
      <c r="CL409" s="4">
        <f t="shared" si="316"/>
        <v>-8.6536554278527859E-3</v>
      </c>
      <c r="CM409" s="4">
        <f t="shared" si="316"/>
        <v>-1.2392585448310772E-2</v>
      </c>
      <c r="CN409" s="4">
        <f t="shared" si="316"/>
        <v>-1.5971945566052113E-2</v>
      </c>
      <c r="CO409" s="4">
        <f t="shared" si="316"/>
        <v>4.0714750163886509E-2</v>
      </c>
      <c r="CP409" s="4">
        <f t="shared" si="316"/>
        <v>-5.5908658973068759E-3</v>
      </c>
      <c r="CQ409" s="4">
        <f t="shared" si="316"/>
        <v>3.347168449801767E-2</v>
      </c>
      <c r="CR409" s="4">
        <f t="shared" si="316"/>
        <v>2.0173594812240871E-2</v>
      </c>
      <c r="CS409" s="4">
        <f t="shared" si="316"/>
        <v>-2.2688917905920758E-2</v>
      </c>
      <c r="CT409" s="4">
        <f t="shared" si="316"/>
        <v>-4.4020051982902479E-2</v>
      </c>
      <c r="CU409" s="4">
        <f t="shared" si="316"/>
        <v>-1.9002381014892643E-3</v>
      </c>
      <c r="CV409" s="4">
        <f t="shared" si="316"/>
        <v>5.9701669865037544E-3</v>
      </c>
      <c r="CW409" s="4">
        <f t="shared" si="316"/>
        <v>-5.5569851154810654E-2</v>
      </c>
      <c r="CX409" s="4">
        <f t="shared" si="316"/>
        <v>-7.168489478612516E-3</v>
      </c>
    </row>
    <row r="410" spans="2:102" x14ac:dyDescent="0.75">
      <c r="B410" s="3">
        <f t="shared" si="270"/>
        <v>154</v>
      </c>
      <c r="C410" s="4">
        <f t="shared" ref="C410:BN410" si="317">LN(C157/C156)</f>
        <v>-4.9164307486405561E-3</v>
      </c>
      <c r="D410" s="4">
        <f t="shared" si="317"/>
        <v>2.6560440581162104E-3</v>
      </c>
      <c r="E410" s="4">
        <f t="shared" si="317"/>
        <v>-2.6532252232252772E-3</v>
      </c>
      <c r="F410" s="4">
        <f t="shared" si="317"/>
        <v>0</v>
      </c>
      <c r="G410" s="4">
        <f t="shared" si="317"/>
        <v>0</v>
      </c>
      <c r="H410" s="4">
        <f t="shared" si="317"/>
        <v>2.0986366569212054E-3</v>
      </c>
      <c r="I410" s="4">
        <f t="shared" si="317"/>
        <v>1.2861738107443066E-3</v>
      </c>
      <c r="J410" s="4">
        <f t="shared" si="317"/>
        <v>-1.4842573037928852E-2</v>
      </c>
      <c r="K410" s="4">
        <f t="shared" si="317"/>
        <v>-6.9686693160933158E-3</v>
      </c>
      <c r="L410" s="4">
        <f t="shared" si="317"/>
        <v>-1.8622512098001798E-2</v>
      </c>
      <c r="M410" s="4">
        <f t="shared" si="317"/>
        <v>6.0882802489434229E-4</v>
      </c>
      <c r="N410" s="4">
        <f t="shared" si="317"/>
        <v>0</v>
      </c>
      <c r="O410" s="4">
        <f t="shared" si="317"/>
        <v>2.145192671795133E-2</v>
      </c>
      <c r="P410" s="4">
        <f t="shared" si="317"/>
        <v>1.5028460681002304E-2</v>
      </c>
      <c r="Q410" s="4">
        <f t="shared" si="317"/>
        <v>6.3217645241756852E-3</v>
      </c>
      <c r="R410" s="4">
        <f t="shared" si="317"/>
        <v>-5.6422944496283952E-3</v>
      </c>
      <c r="S410" s="4">
        <f t="shared" si="317"/>
        <v>-7.3190461965780577E-3</v>
      </c>
      <c r="T410" s="4">
        <f t="shared" si="317"/>
        <v>-1.2368585373963583E-3</v>
      </c>
      <c r="U410" s="4">
        <f t="shared" si="317"/>
        <v>-5.3811789045168186E-3</v>
      </c>
      <c r="V410" s="4">
        <f t="shared" si="317"/>
        <v>4.3509858343261324E-3</v>
      </c>
      <c r="W410" s="4">
        <f t="shared" si="317"/>
        <v>-2.8248606355546274E-3</v>
      </c>
      <c r="X410" s="4">
        <f t="shared" si="317"/>
        <v>0</v>
      </c>
      <c r="Y410" s="4">
        <f t="shared" si="317"/>
        <v>6.7911975780017555E-3</v>
      </c>
      <c r="Z410" s="4">
        <f t="shared" si="317"/>
        <v>-3.7950709685517208E-3</v>
      </c>
      <c r="AA410" s="4">
        <f t="shared" si="317"/>
        <v>0</v>
      </c>
      <c r="AB410" s="4">
        <f t="shared" si="317"/>
        <v>1.5895816464197628E-2</v>
      </c>
      <c r="AC410" s="4">
        <f t="shared" si="317"/>
        <v>2.7624326959100796E-3</v>
      </c>
      <c r="AD410" s="4">
        <f t="shared" si="317"/>
        <v>-1.8121418429263138E-3</v>
      </c>
      <c r="AE410" s="4">
        <f t="shared" si="317"/>
        <v>-3.5842332278150498E-3</v>
      </c>
      <c r="AF410" s="4">
        <f t="shared" si="317"/>
        <v>6.6790600796717576E-3</v>
      </c>
      <c r="AG410" s="4">
        <f t="shared" si="317"/>
        <v>1.5100040619243399E-3</v>
      </c>
      <c r="AH410" s="4">
        <f t="shared" si="317"/>
        <v>8.6580627431145311E-3</v>
      </c>
      <c r="AI410" s="4">
        <f t="shared" si="317"/>
        <v>-8.995562908577762E-3</v>
      </c>
      <c r="AJ410" s="4">
        <f t="shared" si="317"/>
        <v>-1.4622518867541926E-2</v>
      </c>
      <c r="AK410" s="4">
        <f t="shared" si="317"/>
        <v>-4.8332621880192647E-3</v>
      </c>
      <c r="AL410" s="4">
        <f t="shared" si="317"/>
        <v>0</v>
      </c>
      <c r="AM410" s="4">
        <f t="shared" si="317"/>
        <v>-2.3557136924590365E-3</v>
      </c>
      <c r="AN410" s="4">
        <f t="shared" si="317"/>
        <v>-2.080807492866172E-2</v>
      </c>
      <c r="AO410" s="4">
        <f t="shared" si="317"/>
        <v>0</v>
      </c>
      <c r="AP410" s="4">
        <f t="shared" si="317"/>
        <v>-2.0610048516661535E-2</v>
      </c>
      <c r="AQ410" s="4">
        <f t="shared" si="317"/>
        <v>-3.8535693159899662E-3</v>
      </c>
      <c r="AR410" s="4">
        <f t="shared" si="317"/>
        <v>9.3967990820202178E-3</v>
      </c>
      <c r="AS410" s="4">
        <f t="shared" si="317"/>
        <v>-6.5939878792959077E-3</v>
      </c>
      <c r="AT410" s="4">
        <f t="shared" si="317"/>
        <v>-3.6031597657944334E-3</v>
      </c>
      <c r="AU410" s="4">
        <f t="shared" si="317"/>
        <v>6.8899266633663464E-3</v>
      </c>
      <c r="AV410" s="4">
        <f t="shared" si="317"/>
        <v>3.8529237713295344E-3</v>
      </c>
      <c r="AW410" s="4">
        <f t="shared" si="317"/>
        <v>-9.4319136229551511E-3</v>
      </c>
      <c r="AX410" s="4">
        <f t="shared" si="317"/>
        <v>4.5209605781026665E-3</v>
      </c>
      <c r="AY410" s="4">
        <f t="shared" si="317"/>
        <v>5.3633810520437889E-3</v>
      </c>
      <c r="AZ410" s="4">
        <f t="shared" si="317"/>
        <v>3.9130484712863022E-3</v>
      </c>
      <c r="BA410" s="4">
        <f t="shared" si="317"/>
        <v>6.9516294686548866E-2</v>
      </c>
      <c r="BB410" s="4">
        <f t="shared" si="317"/>
        <v>-3.8384243008315451E-2</v>
      </c>
      <c r="BC410" s="4">
        <f t="shared" si="317"/>
        <v>-2.0098293513919802E-2</v>
      </c>
      <c r="BD410" s="4">
        <f t="shared" si="317"/>
        <v>2.2420730438301468E-2</v>
      </c>
      <c r="BE410" s="4">
        <f t="shared" si="317"/>
        <v>-4.7798167090885191E-2</v>
      </c>
      <c r="BF410" s="4">
        <f t="shared" si="317"/>
        <v>-4.1602401748790423E-2</v>
      </c>
      <c r="BG410" s="4">
        <f t="shared" si="317"/>
        <v>-5.6219412723606463E-2</v>
      </c>
      <c r="BH410" s="4">
        <f t="shared" si="317"/>
        <v>2.1391189981317778E-2</v>
      </c>
      <c r="BI410" s="4">
        <f t="shared" si="317"/>
        <v>1.1915034577871244E-2</v>
      </c>
      <c r="BJ410" s="4">
        <f t="shared" si="317"/>
        <v>0</v>
      </c>
      <c r="BK410" s="4">
        <f t="shared" si="317"/>
        <v>-5.3460180783615622E-3</v>
      </c>
      <c r="BL410" s="4">
        <f t="shared" si="317"/>
        <v>4.6882411234555384E-3</v>
      </c>
      <c r="BM410" s="4">
        <f t="shared" si="317"/>
        <v>5.3050522296933193E-3</v>
      </c>
      <c r="BN410" s="4">
        <f t="shared" si="317"/>
        <v>-6.7508457557772183E-2</v>
      </c>
      <c r="BO410" s="4">
        <f t="shared" ref="BO410:CX410" si="318">LN(BO157/BO156)</f>
        <v>-4.2376949334718708E-2</v>
      </c>
      <c r="BP410" s="4">
        <f t="shared" si="318"/>
        <v>-2.4893578409126559E-2</v>
      </c>
      <c r="BQ410" s="4">
        <f t="shared" si="318"/>
        <v>-3.3901551675681339E-2</v>
      </c>
      <c r="BR410" s="4">
        <f t="shared" si="318"/>
        <v>-5.0282946925358325E-3</v>
      </c>
      <c r="BS410" s="4">
        <f t="shared" si="318"/>
        <v>4.4451762570833796E-2</v>
      </c>
      <c r="BT410" s="4">
        <f t="shared" si="318"/>
        <v>3.7636476493038019E-3</v>
      </c>
      <c r="BU410" s="4">
        <f t="shared" si="318"/>
        <v>-9.3905191866847884E-2</v>
      </c>
      <c r="BV410" s="4">
        <f t="shared" si="318"/>
        <v>5.028166051270614E-2</v>
      </c>
      <c r="BW410" s="4">
        <f t="shared" si="318"/>
        <v>-3.2379952737753384E-3</v>
      </c>
      <c r="BX410" s="4">
        <f t="shared" si="318"/>
        <v>-8.4710375253359733E-3</v>
      </c>
      <c r="BY410" s="4">
        <f t="shared" si="318"/>
        <v>3.5166116924136452E-2</v>
      </c>
      <c r="BZ410" s="4">
        <f t="shared" si="318"/>
        <v>-8.8720370125269399E-2</v>
      </c>
      <c r="CA410" s="4">
        <f t="shared" si="318"/>
        <v>6.5826351321999849E-2</v>
      </c>
      <c r="CB410" s="4">
        <f t="shared" si="318"/>
        <v>3.3463500273443942E-3</v>
      </c>
      <c r="CC410" s="4">
        <f t="shared" si="318"/>
        <v>-4.0206420478040482E-2</v>
      </c>
      <c r="CD410" s="4">
        <f t="shared" si="318"/>
        <v>-8.8626872578453173E-3</v>
      </c>
      <c r="CE410" s="4">
        <f t="shared" si="318"/>
        <v>5.4096187047212217E-2</v>
      </c>
      <c r="CF410" s="4">
        <f t="shared" si="318"/>
        <v>1.0597061371864738E-2</v>
      </c>
      <c r="CG410" s="4">
        <f t="shared" si="318"/>
        <v>-4.4903321049387206E-2</v>
      </c>
      <c r="CH410" s="4">
        <f t="shared" si="318"/>
        <v>1.5944533103549215E-2</v>
      </c>
      <c r="CI410" s="4">
        <f t="shared" si="318"/>
        <v>-1.8692133012152522E-2</v>
      </c>
      <c r="CJ410" s="4">
        <f t="shared" si="318"/>
        <v>-5.899052627780943E-2</v>
      </c>
      <c r="CK410" s="4">
        <f t="shared" si="318"/>
        <v>4.5847590822587443E-2</v>
      </c>
      <c r="CL410" s="4">
        <f t="shared" si="318"/>
        <v>2.6735514220171869E-2</v>
      </c>
      <c r="CM410" s="4">
        <f t="shared" si="318"/>
        <v>1.4101695418267002E-2</v>
      </c>
      <c r="CN410" s="4">
        <f t="shared" si="318"/>
        <v>-1.7140699311423049E-2</v>
      </c>
      <c r="CO410" s="4">
        <f t="shared" si="318"/>
        <v>-7.3415211474821218E-2</v>
      </c>
      <c r="CP410" s="4">
        <f t="shared" si="318"/>
        <v>-2.6337695885035459E-2</v>
      </c>
      <c r="CQ410" s="4">
        <f t="shared" si="318"/>
        <v>-3.2440756571659339E-2</v>
      </c>
      <c r="CR410" s="4">
        <f t="shared" si="318"/>
        <v>-4.0762557389862314E-2</v>
      </c>
      <c r="CS410" s="4">
        <f t="shared" si="318"/>
        <v>8.4967282249563944E-2</v>
      </c>
      <c r="CT410" s="4">
        <f t="shared" si="318"/>
        <v>5.2219404131588702E-2</v>
      </c>
      <c r="CU410" s="4">
        <f t="shared" si="318"/>
        <v>-1.9688511125794606E-2</v>
      </c>
      <c r="CV410" s="4">
        <f t="shared" si="318"/>
        <v>-8.9686699827603751E-3</v>
      </c>
      <c r="CW410" s="4">
        <f t="shared" si="318"/>
        <v>6.3262196777966323E-2</v>
      </c>
      <c r="CX410" s="4">
        <f t="shared" si="318"/>
        <v>3.6826355566887202E-2</v>
      </c>
    </row>
    <row r="411" spans="2:102" x14ac:dyDescent="0.75">
      <c r="B411" s="3">
        <f t="shared" si="270"/>
        <v>155</v>
      </c>
      <c r="C411" s="4">
        <f t="shared" ref="C411:BN411" si="319">LN(C158/C157)</f>
        <v>1.273278710452037E-2</v>
      </c>
      <c r="D411" s="4">
        <f t="shared" si="319"/>
        <v>-3.9867162438213446E-3</v>
      </c>
      <c r="E411" s="4">
        <f t="shared" si="319"/>
        <v>-1.5953207318596587E-3</v>
      </c>
      <c r="F411" s="4">
        <f t="shared" si="319"/>
        <v>-2.0202707317519466E-2</v>
      </c>
      <c r="G411" s="4">
        <f t="shared" si="319"/>
        <v>0</v>
      </c>
      <c r="H411" s="4">
        <f t="shared" si="319"/>
        <v>-2.0117142159599484E-2</v>
      </c>
      <c r="I411" s="4">
        <f t="shared" si="319"/>
        <v>-1.2861738107442296E-3</v>
      </c>
      <c r="J411" s="4">
        <f t="shared" si="319"/>
        <v>-7.0340266573799357E-3</v>
      </c>
      <c r="K411" s="4">
        <f t="shared" si="319"/>
        <v>-3.7725725153193324E-3</v>
      </c>
      <c r="L411" s="4">
        <f t="shared" si="319"/>
        <v>1.1215070820140003E-2</v>
      </c>
      <c r="M411" s="4">
        <f t="shared" si="319"/>
        <v>-6.0882802489447727E-4</v>
      </c>
      <c r="N411" s="4">
        <f t="shared" si="319"/>
        <v>0</v>
      </c>
      <c r="O411" s="4">
        <f t="shared" si="319"/>
        <v>2.4937668784024581E-3</v>
      </c>
      <c r="P411" s="4">
        <f t="shared" si="319"/>
        <v>-3.7359943828302123E-3</v>
      </c>
      <c r="Q411" s="4">
        <f t="shared" si="319"/>
        <v>1.6570012076296086E-3</v>
      </c>
      <c r="R411" s="4">
        <f t="shared" si="319"/>
        <v>-5.6743106666278234E-3</v>
      </c>
      <c r="S411" s="4">
        <f t="shared" si="319"/>
        <v>-9.5861966120386571E-4</v>
      </c>
      <c r="T411" s="4">
        <f t="shared" si="319"/>
        <v>-7.0379094061330518E-3</v>
      </c>
      <c r="U411" s="4">
        <f t="shared" si="319"/>
        <v>1.7969456767018563E-3</v>
      </c>
      <c r="V411" s="4">
        <f t="shared" si="319"/>
        <v>-1.7027898653109504E-2</v>
      </c>
      <c r="W411" s="4">
        <f t="shared" si="319"/>
        <v>1.055233147334932E-2</v>
      </c>
      <c r="X411" s="4">
        <f t="shared" si="319"/>
        <v>0</v>
      </c>
      <c r="Y411" s="4">
        <f t="shared" si="319"/>
        <v>8.4246496592516231E-3</v>
      </c>
      <c r="Z411" s="4">
        <f t="shared" si="319"/>
        <v>-6.6762288987438209E-3</v>
      </c>
      <c r="AA411" s="4">
        <f t="shared" si="319"/>
        <v>6.9808311413401408E-3</v>
      </c>
      <c r="AB411" s="4">
        <f t="shared" si="319"/>
        <v>7.5325869990578338E-3</v>
      </c>
      <c r="AC411" s="4">
        <f t="shared" si="319"/>
        <v>0</v>
      </c>
      <c r="AD411" s="4">
        <f t="shared" si="319"/>
        <v>-1.815431663508427E-3</v>
      </c>
      <c r="AE411" s="4">
        <f t="shared" si="319"/>
        <v>8.9366099664069752E-3</v>
      </c>
      <c r="AF411" s="4">
        <f t="shared" si="319"/>
        <v>-5.5627808939899435E-3</v>
      </c>
      <c r="AG411" s="4">
        <f t="shared" si="319"/>
        <v>-3.7728730875773631E-4</v>
      </c>
      <c r="AH411" s="4">
        <f t="shared" si="319"/>
        <v>0</v>
      </c>
      <c r="AI411" s="4">
        <f t="shared" si="319"/>
        <v>4.2080014002050491E-3</v>
      </c>
      <c r="AJ411" s="4">
        <f t="shared" si="319"/>
        <v>-1.9835361056146038E-2</v>
      </c>
      <c r="AK411" s="4">
        <f t="shared" si="319"/>
        <v>9.6852307813050521E-4</v>
      </c>
      <c r="AL411" s="4">
        <f t="shared" si="319"/>
        <v>1.1785505194442023E-3</v>
      </c>
      <c r="AM411" s="4">
        <f t="shared" si="319"/>
        <v>-2.9524674532680891E-3</v>
      </c>
      <c r="AN411" s="4">
        <f t="shared" si="319"/>
        <v>-1.2695896302740078E-2</v>
      </c>
      <c r="AO411" s="4">
        <f t="shared" si="319"/>
        <v>-1.7021280705304183E-3</v>
      </c>
      <c r="AP411" s="4">
        <f t="shared" si="319"/>
        <v>-1.8734840860580301E-2</v>
      </c>
      <c r="AQ411" s="4">
        <f t="shared" si="319"/>
        <v>3.8535693159899723E-3</v>
      </c>
      <c r="AR411" s="4">
        <f t="shared" si="319"/>
        <v>5.2238924765722009E-3</v>
      </c>
      <c r="AS411" s="4">
        <f t="shared" si="319"/>
        <v>-3.5687012129058944E-3</v>
      </c>
      <c r="AT411" s="4">
        <f t="shared" si="319"/>
        <v>-4.1160020691035281E-3</v>
      </c>
      <c r="AU411" s="4">
        <f t="shared" si="319"/>
        <v>-3.3012409623630946E-3</v>
      </c>
      <c r="AV411" s="4">
        <f t="shared" si="319"/>
        <v>-1.5058983854760555E-3</v>
      </c>
      <c r="AW411" s="4">
        <f t="shared" si="319"/>
        <v>-6.7919663407128581E-3</v>
      </c>
      <c r="AX411" s="4">
        <f t="shared" si="319"/>
        <v>2.7720045470104918E-3</v>
      </c>
      <c r="AY411" s="4">
        <f t="shared" si="319"/>
        <v>-3.4829238155799961E-3</v>
      </c>
      <c r="AZ411" s="4">
        <f t="shared" si="319"/>
        <v>2.816598113817769E-3</v>
      </c>
      <c r="BA411" s="4">
        <f t="shared" si="319"/>
        <v>-6.8208250026533454E-2</v>
      </c>
      <c r="BB411" s="4">
        <f t="shared" si="319"/>
        <v>4.5679741755039784E-2</v>
      </c>
      <c r="BC411" s="4">
        <f t="shared" si="319"/>
        <v>4.6467282753292247E-2</v>
      </c>
      <c r="BD411" s="4">
        <f t="shared" si="319"/>
        <v>3.4563921455076127E-2</v>
      </c>
      <c r="BE411" s="4">
        <f t="shared" si="319"/>
        <v>3.8094586908146211E-2</v>
      </c>
      <c r="BF411" s="4">
        <f t="shared" si="319"/>
        <v>7.4107972153721835E-2</v>
      </c>
      <c r="BG411" s="4">
        <f t="shared" si="319"/>
        <v>1.4193786676552729E-2</v>
      </c>
      <c r="BH411" s="4">
        <f t="shared" si="319"/>
        <v>-8.8574538340611634E-3</v>
      </c>
      <c r="BI411" s="4">
        <f t="shared" si="319"/>
        <v>5.4334350963329517E-2</v>
      </c>
      <c r="BJ411" s="4">
        <f t="shared" si="319"/>
        <v>-5.8268908123975879E-2</v>
      </c>
      <c r="BK411" s="4">
        <f t="shared" si="319"/>
        <v>4.3130227843693761E-2</v>
      </c>
      <c r="BL411" s="4">
        <f t="shared" si="319"/>
        <v>1.5317078293301326E-2</v>
      </c>
      <c r="BM411" s="4">
        <f t="shared" si="319"/>
        <v>2.0943173845243173E-2</v>
      </c>
      <c r="BN411" s="4">
        <f t="shared" si="319"/>
        <v>7.0392797601858431E-2</v>
      </c>
      <c r="BO411" s="4">
        <f t="shared" ref="BO411:CX411" si="320">LN(BO158/BO157)</f>
        <v>6.3681990035954747E-2</v>
      </c>
      <c r="BP411" s="4">
        <f t="shared" si="320"/>
        <v>7.4246457128323479E-2</v>
      </c>
      <c r="BQ411" s="4">
        <f t="shared" si="320"/>
        <v>2.1153978853178761E-2</v>
      </c>
      <c r="BR411" s="4">
        <f t="shared" si="320"/>
        <v>1.4388737452099671E-2</v>
      </c>
      <c r="BS411" s="4">
        <f t="shared" si="320"/>
        <v>-1.6561508589001427E-2</v>
      </c>
      <c r="BT411" s="4">
        <f t="shared" si="320"/>
        <v>-2.0494075908513446E-2</v>
      </c>
      <c r="BU411" s="4">
        <f t="shared" si="320"/>
        <v>4.6520015634892907E-2</v>
      </c>
      <c r="BV411" s="4">
        <f t="shared" si="320"/>
        <v>-4.658106755957369E-2</v>
      </c>
      <c r="BW411" s="4">
        <f t="shared" si="320"/>
        <v>-4.6956922112974088E-3</v>
      </c>
      <c r="BX411" s="4">
        <f t="shared" si="320"/>
        <v>3.3050487794524616E-2</v>
      </c>
      <c r="BY411" s="4">
        <f t="shared" si="320"/>
        <v>1.2487154972563915E-2</v>
      </c>
      <c r="BZ411" s="4">
        <f t="shared" si="320"/>
        <v>9.1721122564507609E-2</v>
      </c>
      <c r="CA411" s="4">
        <f t="shared" si="320"/>
        <v>-3.3369141174618193E-2</v>
      </c>
      <c r="CB411" s="4">
        <f t="shared" si="320"/>
        <v>-3.9051653534257942E-3</v>
      </c>
      <c r="CC411" s="4">
        <f t="shared" si="320"/>
        <v>6.5412265186168023E-2</v>
      </c>
      <c r="CD411" s="4">
        <f t="shared" si="320"/>
        <v>5.7652851427277191E-2</v>
      </c>
      <c r="CE411" s="4">
        <f t="shared" si="320"/>
        <v>-2.2141125877213404E-2</v>
      </c>
      <c r="CF411" s="4">
        <f t="shared" si="320"/>
        <v>9.0635628340841226E-2</v>
      </c>
      <c r="CG411" s="4">
        <f t="shared" si="320"/>
        <v>7.578585763174979E-2</v>
      </c>
      <c r="CH411" s="4">
        <f t="shared" si="320"/>
        <v>-4.9136244809674573E-2</v>
      </c>
      <c r="CI411" s="4">
        <f t="shared" si="320"/>
        <v>5.5059777183027389E-2</v>
      </c>
      <c r="CJ411" s="4">
        <f t="shared" si="320"/>
        <v>5.3316752191901559E-2</v>
      </c>
      <c r="CK411" s="4">
        <f t="shared" si="320"/>
        <v>-7.744825186440174E-2</v>
      </c>
      <c r="CL411" s="4">
        <f t="shared" si="320"/>
        <v>1.8738220846355055E-2</v>
      </c>
      <c r="CM411" s="4">
        <f t="shared" si="320"/>
        <v>1.9280150745500373E-2</v>
      </c>
      <c r="CN411" s="4">
        <f t="shared" si="320"/>
        <v>7.618562515404935E-2</v>
      </c>
      <c r="CO411" s="4">
        <f t="shared" si="320"/>
        <v>5.5232892391630789E-2</v>
      </c>
      <c r="CP411" s="4">
        <f t="shared" si="320"/>
        <v>-3.1446566794716079E-3</v>
      </c>
      <c r="CQ411" s="4">
        <f t="shared" si="320"/>
        <v>2.6437737043784344E-2</v>
      </c>
      <c r="CR411" s="4">
        <f t="shared" si="320"/>
        <v>6.100330487780628E-2</v>
      </c>
      <c r="CS411" s="4">
        <f t="shared" si="320"/>
        <v>1.3484945293397893E-2</v>
      </c>
      <c r="CT411" s="4">
        <f t="shared" si="320"/>
        <v>-6.5544051639589887E-2</v>
      </c>
      <c r="CU411" s="4">
        <f t="shared" si="320"/>
        <v>4.1326232065605116E-2</v>
      </c>
      <c r="CV411" s="4">
        <f t="shared" si="320"/>
        <v>-3.0490166757787276E-2</v>
      </c>
      <c r="CW411" s="4">
        <f t="shared" si="320"/>
        <v>-7.6923456231556137E-3</v>
      </c>
      <c r="CX411" s="4">
        <f t="shared" si="320"/>
        <v>-2.4568796580803444E-2</v>
      </c>
    </row>
    <row r="412" spans="2:102" x14ac:dyDescent="0.75">
      <c r="B412" s="3">
        <f t="shared" si="270"/>
        <v>156</v>
      </c>
      <c r="C412" s="4">
        <f t="shared" ref="C412:BN412" si="321">LN(C159/C158)</f>
        <v>1.3053122244579262E-2</v>
      </c>
      <c r="D412" s="4">
        <f t="shared" si="321"/>
        <v>-4.0026737896574445E-3</v>
      </c>
      <c r="E412" s="4">
        <f t="shared" si="321"/>
        <v>4.2485459550849975E-3</v>
      </c>
      <c r="F412" s="4">
        <f t="shared" si="321"/>
        <v>2.0202707317519469E-2</v>
      </c>
      <c r="G412" s="4">
        <f t="shared" si="321"/>
        <v>-4.1580101486637881E-3</v>
      </c>
      <c r="H412" s="4">
        <f t="shared" si="321"/>
        <v>-1.0700910598444044E-3</v>
      </c>
      <c r="I412" s="4">
        <f t="shared" si="321"/>
        <v>2.5706955031008917E-3</v>
      </c>
      <c r="J412" s="4">
        <f t="shared" si="321"/>
        <v>-7.5579008797426218E-3</v>
      </c>
      <c r="K412" s="4">
        <f t="shared" si="321"/>
        <v>-5.4010263262710737E-4</v>
      </c>
      <c r="L412" s="4">
        <f t="shared" si="321"/>
        <v>7.4074412778618176E-3</v>
      </c>
      <c r="M412" s="4">
        <f t="shared" si="321"/>
        <v>3.044603463920536E-4</v>
      </c>
      <c r="N412" s="4">
        <f t="shared" si="321"/>
        <v>0</v>
      </c>
      <c r="O412" s="4">
        <f t="shared" si="321"/>
        <v>0</v>
      </c>
      <c r="P412" s="4">
        <f t="shared" si="321"/>
        <v>1.1783082065805132E-2</v>
      </c>
      <c r="Q412" s="4">
        <f t="shared" si="321"/>
        <v>-1.9887311824745191E-3</v>
      </c>
      <c r="R412" s="4">
        <f t="shared" si="321"/>
        <v>-7.2339930922519164E-3</v>
      </c>
      <c r="S412" s="4">
        <f t="shared" si="321"/>
        <v>-6.395906837797636E-4</v>
      </c>
      <c r="T412" s="4">
        <f t="shared" si="321"/>
        <v>-3.7461021956124202E-3</v>
      </c>
      <c r="U412" s="4">
        <f t="shared" si="321"/>
        <v>-1.7969456767017416E-3</v>
      </c>
      <c r="V412" s="4">
        <f t="shared" si="321"/>
        <v>8.3069131476650199E-3</v>
      </c>
      <c r="W412" s="4">
        <f t="shared" si="321"/>
        <v>2.0971695907235511E-3</v>
      </c>
      <c r="X412" s="4">
        <f t="shared" si="321"/>
        <v>0</v>
      </c>
      <c r="Y412" s="4">
        <f t="shared" si="321"/>
        <v>1.8288123994148558E-2</v>
      </c>
      <c r="Z412" s="4">
        <f t="shared" si="321"/>
        <v>-8.6497415794829658E-3</v>
      </c>
      <c r="AA412" s="4">
        <f t="shared" si="321"/>
        <v>-6.980831141340205E-3</v>
      </c>
      <c r="AB412" s="4">
        <f t="shared" si="321"/>
        <v>6.4301791948729995E-4</v>
      </c>
      <c r="AC412" s="4">
        <f t="shared" si="321"/>
        <v>0</v>
      </c>
      <c r="AD412" s="4">
        <f t="shared" si="321"/>
        <v>-1.212121360529344E-3</v>
      </c>
      <c r="AE412" s="4">
        <f t="shared" si="321"/>
        <v>2.6654835861398807E-3</v>
      </c>
      <c r="AF412" s="4">
        <f t="shared" si="321"/>
        <v>-1.1162791856817755E-3</v>
      </c>
      <c r="AG412" s="4">
        <f t="shared" si="321"/>
        <v>7.5443232548532237E-4</v>
      </c>
      <c r="AH412" s="4">
        <f t="shared" si="321"/>
        <v>3.0379770200768012E-3</v>
      </c>
      <c r="AI412" s="4">
        <f t="shared" si="321"/>
        <v>-4.2080014002050768E-3</v>
      </c>
      <c r="AJ412" s="4">
        <f t="shared" si="321"/>
        <v>1.49132838507176E-2</v>
      </c>
      <c r="AK412" s="4">
        <f t="shared" si="321"/>
        <v>-2.7479648626462471E-2</v>
      </c>
      <c r="AL412" s="4">
        <f t="shared" si="321"/>
        <v>3.5273405179684406E-3</v>
      </c>
      <c r="AM412" s="4">
        <f t="shared" si="321"/>
        <v>-2.3682663526119799E-3</v>
      </c>
      <c r="AN412" s="4">
        <f t="shared" si="321"/>
        <v>-5.1238369998693953E-3</v>
      </c>
      <c r="AO412" s="4">
        <f t="shared" si="321"/>
        <v>1.2768675920824721E-3</v>
      </c>
      <c r="AP412" s="4">
        <f t="shared" si="321"/>
        <v>-4.1599320447295021E-3</v>
      </c>
      <c r="AQ412" s="4">
        <f t="shared" si="321"/>
        <v>2.0305266160745523E-2</v>
      </c>
      <c r="AR412" s="4">
        <f t="shared" si="321"/>
        <v>1.5509912092847073E-2</v>
      </c>
      <c r="AS412" s="4">
        <f t="shared" si="321"/>
        <v>6.1099986415784737E-3</v>
      </c>
      <c r="AT412" s="4">
        <f t="shared" si="321"/>
        <v>4.8625493228880946E-3</v>
      </c>
      <c r="AU412" s="4">
        <f t="shared" si="321"/>
        <v>-8.301099134039553E-3</v>
      </c>
      <c r="AV412" s="4">
        <f t="shared" si="321"/>
        <v>1.004184184802264E-3</v>
      </c>
      <c r="AW412" s="4">
        <f t="shared" si="321"/>
        <v>-1.5156110812716314E-3</v>
      </c>
      <c r="AX412" s="4">
        <f t="shared" si="321"/>
        <v>-5.8997221271882708E-3</v>
      </c>
      <c r="AY412" s="4">
        <f t="shared" si="321"/>
        <v>-1.6116038943414215E-3</v>
      </c>
      <c r="AZ412" s="4">
        <f t="shared" si="321"/>
        <v>-3.033588458598933E-3</v>
      </c>
      <c r="BA412" s="4">
        <f t="shared" si="321"/>
        <v>-4.0005334613699248E-2</v>
      </c>
      <c r="BB412" s="4">
        <f t="shared" si="321"/>
        <v>-7.0997549739329452E-2</v>
      </c>
      <c r="BC412" s="4">
        <f t="shared" si="321"/>
        <v>5.9647009068713987E-2</v>
      </c>
      <c r="BD412" s="4">
        <f t="shared" si="321"/>
        <v>-3.8393876347375157E-2</v>
      </c>
      <c r="BE412" s="4">
        <f t="shared" si="321"/>
        <v>7.0175726586465398E-3</v>
      </c>
      <c r="BF412" s="4">
        <f t="shared" si="321"/>
        <v>0</v>
      </c>
      <c r="BG412" s="4">
        <f t="shared" si="321"/>
        <v>1.4626651858939205E-2</v>
      </c>
      <c r="BH412" s="4">
        <f t="shared" si="321"/>
        <v>-4.4883215495227016E-2</v>
      </c>
      <c r="BI412" s="4">
        <f t="shared" si="321"/>
        <v>-6.1125548541331232E-2</v>
      </c>
      <c r="BJ412" s="4">
        <f t="shared" si="321"/>
        <v>0</v>
      </c>
      <c r="BK412" s="4">
        <f t="shared" si="321"/>
        <v>-5.5716549225994394E-2</v>
      </c>
      <c r="BL412" s="4">
        <f t="shared" si="321"/>
        <v>2.3219800321283266E-2</v>
      </c>
      <c r="BM412" s="4">
        <f t="shared" si="321"/>
        <v>4.0614719154190342E-2</v>
      </c>
      <c r="BN412" s="4">
        <f t="shared" si="321"/>
        <v>7.7558234345874638E-2</v>
      </c>
      <c r="BO412" s="4">
        <f t="shared" ref="BO412:CX412" si="322">LN(BO159/BO158)</f>
        <v>3.1877224759073092E-2</v>
      </c>
      <c r="BP412" s="4">
        <f t="shared" si="322"/>
        <v>-4.5106587837745821E-2</v>
      </c>
      <c r="BQ412" s="4">
        <f t="shared" si="322"/>
        <v>-1.351351556999069E-3</v>
      </c>
      <c r="BR412" s="4">
        <f t="shared" si="322"/>
        <v>-1.8650922409961304E-3</v>
      </c>
      <c r="BS412" s="4">
        <f t="shared" si="322"/>
        <v>-2.6880662780480073E-2</v>
      </c>
      <c r="BT412" s="4">
        <f t="shared" si="322"/>
        <v>9.9199592566828875E-3</v>
      </c>
      <c r="BU412" s="4">
        <f t="shared" si="322"/>
        <v>2.4539889615665658E-3</v>
      </c>
      <c r="BV412" s="4">
        <f t="shared" si="322"/>
        <v>-6.7181729097181805E-4</v>
      </c>
      <c r="BW412" s="4">
        <f t="shared" si="322"/>
        <v>4.2182401115291028E-2</v>
      </c>
      <c r="BX412" s="4">
        <f t="shared" si="322"/>
        <v>-3.6459097826798556E-2</v>
      </c>
      <c r="BY412" s="4">
        <f t="shared" si="322"/>
        <v>-6.0753895942398682E-2</v>
      </c>
      <c r="BZ412" s="4">
        <f t="shared" si="322"/>
        <v>-2.8106673570314579E-2</v>
      </c>
      <c r="CA412" s="4">
        <f t="shared" si="322"/>
        <v>2.1230123456534179E-2</v>
      </c>
      <c r="CB412" s="4">
        <f t="shared" si="322"/>
        <v>1.9375087125557407E-2</v>
      </c>
      <c r="CC412" s="4">
        <f t="shared" si="322"/>
        <v>-6.727880795860243E-2</v>
      </c>
      <c r="CD412" s="4">
        <f t="shared" si="322"/>
        <v>-4.0005334613699019E-2</v>
      </c>
      <c r="CE412" s="4">
        <f t="shared" si="322"/>
        <v>5.846415802380241E-3</v>
      </c>
      <c r="CF412" s="4">
        <f t="shared" si="322"/>
        <v>-4.6642279970538519E-2</v>
      </c>
      <c r="CG412" s="4">
        <f t="shared" si="322"/>
        <v>-4.6158050886306978E-2</v>
      </c>
      <c r="CH412" s="4">
        <f t="shared" si="322"/>
        <v>-4.6838493124263143E-3</v>
      </c>
      <c r="CI412" s="4">
        <f t="shared" si="322"/>
        <v>-1.025650016718911E-2</v>
      </c>
      <c r="CJ412" s="4">
        <f t="shared" si="322"/>
        <v>-3.363180829808482E-2</v>
      </c>
      <c r="CK412" s="4">
        <f t="shared" si="322"/>
        <v>9.1955276106440095E-2</v>
      </c>
      <c r="CL412" s="4">
        <f t="shared" si="322"/>
        <v>8.2705409401640159E-3</v>
      </c>
      <c r="CM412" s="4">
        <f t="shared" si="322"/>
        <v>3.9413968540876629E-2</v>
      </c>
      <c r="CN412" s="4">
        <f t="shared" si="322"/>
        <v>-5.1027065517894481E-2</v>
      </c>
      <c r="CO412" s="4">
        <f t="shared" si="322"/>
        <v>-2.6246734227711056E-3</v>
      </c>
      <c r="CP412" s="4">
        <f t="shared" si="322"/>
        <v>-6.3191363514785463E-3</v>
      </c>
      <c r="CQ412" s="4">
        <f t="shared" si="322"/>
        <v>2.8198751919659128E-2</v>
      </c>
      <c r="CR412" s="4">
        <f t="shared" si="322"/>
        <v>-1.1717968625961387E-2</v>
      </c>
      <c r="CS412" s="4">
        <f t="shared" si="322"/>
        <v>-3.4059574686591633E-2</v>
      </c>
      <c r="CT412" s="4">
        <f t="shared" si="322"/>
        <v>6.6799544585421977E-2</v>
      </c>
      <c r="CU412" s="4">
        <f t="shared" si="322"/>
        <v>-2.2589195797509922E-2</v>
      </c>
      <c r="CV412" s="4">
        <f t="shared" si="322"/>
        <v>-6.2112000926406357E-3</v>
      </c>
      <c r="CW412" s="4">
        <f t="shared" si="322"/>
        <v>1.5325970478226772E-2</v>
      </c>
      <c r="CX412" s="4">
        <f t="shared" si="322"/>
        <v>4.5581238705315165E-3</v>
      </c>
    </row>
    <row r="413" spans="2:102" x14ac:dyDescent="0.75">
      <c r="B413" s="3">
        <f t="shared" si="270"/>
        <v>157</v>
      </c>
      <c r="C413" s="4">
        <f t="shared" ref="C413:BN413" si="323">LN(C160/C159)</f>
        <v>3.3565123816516151E-3</v>
      </c>
      <c r="D413" s="4">
        <f t="shared" si="323"/>
        <v>-4.0187595949177438E-3</v>
      </c>
      <c r="E413" s="4">
        <f t="shared" si="323"/>
        <v>2.1175232899072831E-3</v>
      </c>
      <c r="F413" s="4">
        <f t="shared" si="323"/>
        <v>0</v>
      </c>
      <c r="G413" s="4">
        <f t="shared" si="323"/>
        <v>-4.1753714104805105E-3</v>
      </c>
      <c r="H413" s="4">
        <f t="shared" si="323"/>
        <v>-1.0712373814988035E-3</v>
      </c>
      <c r="I413" s="4">
        <f t="shared" si="323"/>
        <v>1.0217202546654914E-2</v>
      </c>
      <c r="J413" s="4">
        <f t="shared" si="323"/>
        <v>-5.7061495768546714E-3</v>
      </c>
      <c r="K413" s="4">
        <f t="shared" si="323"/>
        <v>0</v>
      </c>
      <c r="L413" s="4">
        <f t="shared" si="323"/>
        <v>1.8282044837449073E-2</v>
      </c>
      <c r="M413" s="4">
        <f t="shared" si="323"/>
        <v>6.0864274550832072E-4</v>
      </c>
      <c r="N413" s="4">
        <f t="shared" si="323"/>
        <v>-9.47874395454377E-3</v>
      </c>
      <c r="O413" s="4">
        <f t="shared" si="323"/>
        <v>-1.2461060802471829E-3</v>
      </c>
      <c r="P413" s="4">
        <f t="shared" si="323"/>
        <v>-1.2338064489284325E-3</v>
      </c>
      <c r="Q413" s="4">
        <f t="shared" si="323"/>
        <v>1.3262601413533159E-3</v>
      </c>
      <c r="R413" s="4">
        <f t="shared" si="323"/>
        <v>-6.9018678886557435E-3</v>
      </c>
      <c r="S413" s="4">
        <f t="shared" si="323"/>
        <v>-2.5624613637001614E-3</v>
      </c>
      <c r="T413" s="4">
        <f t="shared" si="323"/>
        <v>-7.5345689219391701E-3</v>
      </c>
      <c r="U413" s="4">
        <f t="shared" si="323"/>
        <v>-1.8001805041478545E-3</v>
      </c>
      <c r="V413" s="4">
        <f t="shared" si="323"/>
        <v>-1.9483688579542788E-3</v>
      </c>
      <c r="W413" s="4">
        <f t="shared" si="323"/>
        <v>-7.0077371574046891E-3</v>
      </c>
      <c r="X413" s="4">
        <f t="shared" si="323"/>
        <v>0</v>
      </c>
      <c r="Y413" s="4">
        <f t="shared" si="323"/>
        <v>-1.1599135843351918E-2</v>
      </c>
      <c r="Z413" s="4">
        <f t="shared" si="323"/>
        <v>5.7747994938839578E-3</v>
      </c>
      <c r="AA413" s="4">
        <f t="shared" si="323"/>
        <v>-7.0299059282581738E-3</v>
      </c>
      <c r="AB413" s="4">
        <f t="shared" si="323"/>
        <v>4.0628731179252961E-3</v>
      </c>
      <c r="AC413" s="4">
        <f t="shared" si="323"/>
        <v>-5.5325175697256666E-3</v>
      </c>
      <c r="AD413" s="4">
        <f t="shared" si="323"/>
        <v>-6.0661209018178063E-4</v>
      </c>
      <c r="AE413" s="4">
        <f t="shared" si="323"/>
        <v>2.658397666610099E-3</v>
      </c>
      <c r="AF413" s="4">
        <f t="shared" si="323"/>
        <v>1.1162791856819218E-3</v>
      </c>
      <c r="AG413" s="4">
        <f t="shared" si="323"/>
        <v>-4.9140148024290403E-3</v>
      </c>
      <c r="AH413" s="4">
        <f t="shared" si="323"/>
        <v>-2.0242921892306798E-3</v>
      </c>
      <c r="AI413" s="4">
        <f t="shared" si="323"/>
        <v>1.1380775726951868E-2</v>
      </c>
      <c r="AJ413" s="4">
        <f t="shared" si="323"/>
        <v>1.3072081567352701E-2</v>
      </c>
      <c r="AK413" s="4">
        <f t="shared" si="323"/>
        <v>3.3161996656093953E-4</v>
      </c>
      <c r="AL413" s="4">
        <f t="shared" si="323"/>
        <v>2.3446669592540547E-3</v>
      </c>
      <c r="AM413" s="4">
        <f t="shared" si="323"/>
        <v>0</v>
      </c>
      <c r="AN413" s="4">
        <f t="shared" si="323"/>
        <v>4.271685265303196E-3</v>
      </c>
      <c r="AO413" s="4">
        <f t="shared" si="323"/>
        <v>-4.2544140186497319E-4</v>
      </c>
      <c r="AP413" s="4">
        <f t="shared" si="323"/>
        <v>1.8812208831599963E-2</v>
      </c>
      <c r="AQ413" s="4">
        <f t="shared" si="323"/>
        <v>1.2554929458320028E-3</v>
      </c>
      <c r="AR413" s="4">
        <f t="shared" si="323"/>
        <v>1.2562750564979302E-2</v>
      </c>
      <c r="AS413" s="4">
        <f t="shared" si="323"/>
        <v>3.5470014385826309E-3</v>
      </c>
      <c r="AT413" s="4">
        <f t="shared" si="323"/>
        <v>4.8390193066964998E-3</v>
      </c>
      <c r="AU413" s="4">
        <f t="shared" si="323"/>
        <v>2.2203728245082624E-3</v>
      </c>
      <c r="AV413" s="4">
        <f t="shared" si="323"/>
        <v>-3.015582784487728E-3</v>
      </c>
      <c r="AW413" s="4">
        <f t="shared" si="323"/>
        <v>8.6083745366001014E-3</v>
      </c>
      <c r="AX413" s="4">
        <f t="shared" si="323"/>
        <v>-2.7884298304497062E-3</v>
      </c>
      <c r="AY413" s="4">
        <f t="shared" si="323"/>
        <v>9.6308930609613659E-3</v>
      </c>
      <c r="AZ413" s="4">
        <f t="shared" si="323"/>
        <v>-7.8431774610258926E-3</v>
      </c>
      <c r="BA413" s="4">
        <f t="shared" si="323"/>
        <v>7.2795157436690044E-2</v>
      </c>
      <c r="BB413" s="4">
        <f t="shared" si="323"/>
        <v>2.7489361497797765E-2</v>
      </c>
      <c r="BC413" s="4">
        <f t="shared" si="323"/>
        <v>-9.3434006646097051E-2</v>
      </c>
      <c r="BD413" s="4">
        <f t="shared" si="323"/>
        <v>-3.7533725558960764E-2</v>
      </c>
      <c r="BE413" s="4">
        <f t="shared" si="323"/>
        <v>-5.9347355198144658E-3</v>
      </c>
      <c r="BF413" s="4">
        <f t="shared" si="323"/>
        <v>-7.1814393166622498E-2</v>
      </c>
      <c r="BG413" s="4">
        <f t="shared" si="323"/>
        <v>2.5220694327099391E-3</v>
      </c>
      <c r="BH413" s="4">
        <f t="shared" si="323"/>
        <v>2.5720952517062884E-2</v>
      </c>
      <c r="BI413" s="4">
        <f t="shared" si="323"/>
        <v>-8.521517345662404E-4</v>
      </c>
      <c r="BJ413" s="4">
        <f t="shared" si="323"/>
        <v>-4.0821994520255166E-2</v>
      </c>
      <c r="BK413" s="4">
        <f t="shared" si="323"/>
        <v>1.4371504837653091E-2</v>
      </c>
      <c r="BL413" s="4">
        <f t="shared" si="323"/>
        <v>2.247697057792342E-3</v>
      </c>
      <c r="BM413" s="4">
        <f t="shared" si="323"/>
        <v>-0.10757413028614018</v>
      </c>
      <c r="BN413" s="4">
        <f t="shared" si="323"/>
        <v>-7.6982363325065112E-2</v>
      </c>
      <c r="BO413" s="4">
        <f t="shared" ref="BO413:CX413" si="324">LN(BO160/BO159)</f>
        <v>-3.0335996609139264E-2</v>
      </c>
      <c r="BP413" s="4">
        <f t="shared" si="324"/>
        <v>-2.35682409353024E-3</v>
      </c>
      <c r="BQ413" s="4">
        <f t="shared" si="324"/>
        <v>-2.5335144865905341E-2</v>
      </c>
      <c r="BR413" s="4">
        <f t="shared" si="324"/>
        <v>3.3652609677881022E-2</v>
      </c>
      <c r="BS413" s="4">
        <f t="shared" si="324"/>
        <v>-2.7623239719442375E-2</v>
      </c>
      <c r="BT413" s="4">
        <f t="shared" si="324"/>
        <v>1.9549494779956586E-2</v>
      </c>
      <c r="BU413" s="4">
        <f t="shared" si="324"/>
        <v>-2.922184921267134E-2</v>
      </c>
      <c r="BV413" s="4">
        <f t="shared" si="324"/>
        <v>-1.9339025098867743E-2</v>
      </c>
      <c r="BW413" s="4">
        <f t="shared" si="324"/>
        <v>-1.2222956434730699E-2</v>
      </c>
      <c r="BX413" s="4">
        <f t="shared" si="324"/>
        <v>4.7101850759237354E-2</v>
      </c>
      <c r="BY413" s="4">
        <f t="shared" si="324"/>
        <v>-4.4052934679162685E-3</v>
      </c>
      <c r="BZ413" s="4">
        <f t="shared" si="324"/>
        <v>-1.3964540350372447E-2</v>
      </c>
      <c r="CA413" s="4">
        <f t="shared" si="324"/>
        <v>3.9005412690454521E-3</v>
      </c>
      <c r="CB413" s="4">
        <f t="shared" si="324"/>
        <v>2.11561999673117E-2</v>
      </c>
      <c r="CC413" s="4">
        <f t="shared" si="324"/>
        <v>2.7638792936778931E-2</v>
      </c>
      <c r="CD413" s="4">
        <f t="shared" si="324"/>
        <v>1.4472032608534469E-2</v>
      </c>
      <c r="CE413" s="4">
        <f t="shared" si="324"/>
        <v>2.8730103482719958E-2</v>
      </c>
      <c r="CF413" s="4">
        <f t="shared" si="324"/>
        <v>-5.2816416018103968E-2</v>
      </c>
      <c r="CG413" s="4">
        <f t="shared" si="324"/>
        <v>1.527551430394445E-2</v>
      </c>
      <c r="CH413" s="4">
        <f t="shared" si="324"/>
        <v>3.7875561018551759E-2</v>
      </c>
      <c r="CI413" s="4">
        <f t="shared" si="324"/>
        <v>-3.4079313652862618E-2</v>
      </c>
      <c r="CJ413" s="4">
        <f t="shared" si="324"/>
        <v>1.5690889336766749E-2</v>
      </c>
      <c r="CK413" s="4">
        <f t="shared" si="324"/>
        <v>-1.9389846443349863E-2</v>
      </c>
      <c r="CL413" s="4">
        <f t="shared" si="324"/>
        <v>-6.609011182899005E-2</v>
      </c>
      <c r="CM413" s="4">
        <f t="shared" si="324"/>
        <v>-2.4121117309776029E-2</v>
      </c>
      <c r="CN413" s="4">
        <f t="shared" si="324"/>
        <v>1.3221876176179297E-2</v>
      </c>
      <c r="CO413" s="4">
        <f t="shared" si="324"/>
        <v>-8.7847947101161991E-2</v>
      </c>
      <c r="CP413" s="4">
        <f t="shared" si="324"/>
        <v>3.5291674987023444E-2</v>
      </c>
      <c r="CQ413" s="4">
        <f t="shared" si="324"/>
        <v>-1.7716998853946276E-2</v>
      </c>
      <c r="CR413" s="4">
        <f t="shared" si="324"/>
        <v>1.0319040908894413E-2</v>
      </c>
      <c r="CS413" s="4">
        <f t="shared" si="324"/>
        <v>-4.7423483623236548E-2</v>
      </c>
      <c r="CT413" s="4">
        <f t="shared" si="324"/>
        <v>-1.3897886361008438E-2</v>
      </c>
      <c r="CU413" s="4">
        <f t="shared" si="324"/>
        <v>2.5377301692847801E-2</v>
      </c>
      <c r="CV413" s="4">
        <f t="shared" si="324"/>
        <v>2.461662763535603E-2</v>
      </c>
      <c r="CW413" s="4">
        <f t="shared" si="324"/>
        <v>-3.0890487019338445E-2</v>
      </c>
      <c r="CX413" s="4">
        <f t="shared" si="324"/>
        <v>-9.1371194062194079E-3</v>
      </c>
    </row>
    <row r="414" spans="2:102" x14ac:dyDescent="0.75">
      <c r="B414" s="3">
        <f t="shared" si="270"/>
        <v>158</v>
      </c>
      <c r="C414" s="4">
        <f t="shared" ref="C414:BN414" si="325">LN(C161/C160)</f>
        <v>-3.8369351629315004E-3</v>
      </c>
      <c r="D414" s="4">
        <f t="shared" si="325"/>
        <v>2.6809667532577425E-3</v>
      </c>
      <c r="E414" s="4">
        <f t="shared" si="325"/>
        <v>-1.2237449869669619E-2</v>
      </c>
      <c r="F414" s="4">
        <f t="shared" si="325"/>
        <v>0</v>
      </c>
      <c r="G414" s="4">
        <f t="shared" si="325"/>
        <v>0</v>
      </c>
      <c r="H414" s="4">
        <f t="shared" si="325"/>
        <v>1.1720965298156893E-2</v>
      </c>
      <c r="I414" s="4">
        <f t="shared" si="325"/>
        <v>-3.8192280669953841E-3</v>
      </c>
      <c r="J414" s="4">
        <f t="shared" si="325"/>
        <v>7.1276139242321401E-3</v>
      </c>
      <c r="K414" s="4">
        <f t="shared" si="325"/>
        <v>5.387944068753165E-3</v>
      </c>
      <c r="L414" s="4">
        <f t="shared" si="325"/>
        <v>0</v>
      </c>
      <c r="M414" s="4">
        <f t="shared" si="325"/>
        <v>-6.086427455084325E-4</v>
      </c>
      <c r="N414" s="4">
        <f t="shared" si="325"/>
        <v>9.4787439545437387E-3</v>
      </c>
      <c r="O414" s="4">
        <f t="shared" si="325"/>
        <v>-1.247660798155252E-3</v>
      </c>
      <c r="P414" s="4">
        <f t="shared" si="325"/>
        <v>9.2166551049240476E-3</v>
      </c>
      <c r="Q414" s="4">
        <f t="shared" si="325"/>
        <v>7.9208334914440577E-3</v>
      </c>
      <c r="R414" s="4">
        <f t="shared" si="325"/>
        <v>3.4568884050533081E-3</v>
      </c>
      <c r="S414" s="4">
        <f t="shared" si="325"/>
        <v>9.6169265305767889E-4</v>
      </c>
      <c r="T414" s="4">
        <f t="shared" si="325"/>
        <v>-8.4068941479323528E-4</v>
      </c>
      <c r="U414" s="4">
        <f t="shared" si="325"/>
        <v>1.8001805041478473E-3</v>
      </c>
      <c r="V414" s="4">
        <f t="shared" si="325"/>
        <v>7.0448487644387053E-3</v>
      </c>
      <c r="W414" s="4">
        <f t="shared" si="325"/>
        <v>1.4054816087349464E-3</v>
      </c>
      <c r="X414" s="4">
        <f t="shared" si="325"/>
        <v>0</v>
      </c>
      <c r="Y414" s="4">
        <f t="shared" si="325"/>
        <v>4.9875415110391882E-3</v>
      </c>
      <c r="Z414" s="4">
        <f t="shared" si="325"/>
        <v>0</v>
      </c>
      <c r="AA414" s="4">
        <f t="shared" si="325"/>
        <v>0</v>
      </c>
      <c r="AB414" s="4">
        <f t="shared" si="325"/>
        <v>-2.778076367314876E-3</v>
      </c>
      <c r="AC414" s="4">
        <f t="shared" si="325"/>
        <v>1.3860016078771529E-3</v>
      </c>
      <c r="AD414" s="4">
        <f t="shared" si="325"/>
        <v>1.2128564252092296E-3</v>
      </c>
      <c r="AE414" s="4">
        <f t="shared" si="325"/>
        <v>-5.3238812527499658E-3</v>
      </c>
      <c r="AF414" s="4">
        <f t="shared" si="325"/>
        <v>9.2541841259498447E-3</v>
      </c>
      <c r="AG414" s="4">
        <f t="shared" si="325"/>
        <v>-1.8964542000977837E-3</v>
      </c>
      <c r="AH414" s="4">
        <f t="shared" si="325"/>
        <v>-1.4285957247476428E-2</v>
      </c>
      <c r="AI414" s="4">
        <f t="shared" si="325"/>
        <v>3.5671857089213223E-3</v>
      </c>
      <c r="AJ414" s="4">
        <f t="shared" si="325"/>
        <v>-9.7880063661629317E-3</v>
      </c>
      <c r="AK414" s="4">
        <f t="shared" si="325"/>
        <v>-6.987218578296997E-3</v>
      </c>
      <c r="AL414" s="4">
        <f t="shared" si="325"/>
        <v>-7.0505579966666874E-3</v>
      </c>
      <c r="AM414" s="4">
        <f t="shared" si="325"/>
        <v>-5.9294398416764361E-4</v>
      </c>
      <c r="AN414" s="4">
        <f t="shared" si="325"/>
        <v>1.7035779247838289E-3</v>
      </c>
      <c r="AO414" s="4">
        <f t="shared" si="325"/>
        <v>2.5499376332727051E-3</v>
      </c>
      <c r="AP414" s="4">
        <f t="shared" si="325"/>
        <v>-1.0050335853501338E-2</v>
      </c>
      <c r="AQ414" s="4">
        <f t="shared" si="325"/>
        <v>-7.5567110225611151E-3</v>
      </c>
      <c r="AR414" s="4">
        <f t="shared" si="325"/>
        <v>2.1688061998409577E-3</v>
      </c>
      <c r="AS414" s="4">
        <f t="shared" si="325"/>
        <v>8.5621273511667928E-3</v>
      </c>
      <c r="AT414" s="4">
        <f t="shared" si="325"/>
        <v>3.2130526900678129E-3</v>
      </c>
      <c r="AU414" s="4">
        <f t="shared" si="325"/>
        <v>-1.3871551676375089E-3</v>
      </c>
      <c r="AV414" s="4">
        <f t="shared" si="325"/>
        <v>1.3413818242013111E-3</v>
      </c>
      <c r="AW414" s="4">
        <f t="shared" si="325"/>
        <v>-1.5048911794201655E-3</v>
      </c>
      <c r="AX414" s="4">
        <f t="shared" si="325"/>
        <v>3.4897923927717291E-4</v>
      </c>
      <c r="AY414" s="4">
        <f t="shared" si="325"/>
        <v>3.1897953681000808E-3</v>
      </c>
      <c r="AZ414" s="4">
        <f t="shared" si="325"/>
        <v>-4.8235129697051914E-3</v>
      </c>
      <c r="BA414" s="4">
        <f t="shared" si="325"/>
        <v>-6.3451989538508809E-3</v>
      </c>
      <c r="BB414" s="4">
        <f t="shared" si="325"/>
        <v>0.12904738483970335</v>
      </c>
      <c r="BC414" s="4">
        <f t="shared" si="325"/>
        <v>6.8076071056015292E-2</v>
      </c>
      <c r="BD414" s="4">
        <f t="shared" si="325"/>
        <v>3.9833458270491992E-2</v>
      </c>
      <c r="BE414" s="4">
        <f t="shared" si="325"/>
        <v>-1.6917183805458171E-2</v>
      </c>
      <c r="BF414" s="4">
        <f t="shared" si="325"/>
        <v>5.677651580208197E-2</v>
      </c>
      <c r="BG414" s="4">
        <f t="shared" si="325"/>
        <v>1.2586534071961062E-3</v>
      </c>
      <c r="BH414" s="4">
        <f t="shared" si="325"/>
        <v>5.2411169936384248E-2</v>
      </c>
      <c r="BI414" s="4">
        <f t="shared" si="325"/>
        <v>2.6914997271279859E-2</v>
      </c>
      <c r="BJ414" s="4">
        <f t="shared" si="325"/>
        <v>6.062462181643484E-2</v>
      </c>
      <c r="BK414" s="4">
        <f t="shared" si="325"/>
        <v>1.123275186296856E-2</v>
      </c>
      <c r="BL414" s="4">
        <f t="shared" si="325"/>
        <v>-4.4064035158750549E-2</v>
      </c>
      <c r="BM414" s="4">
        <f t="shared" si="325"/>
        <v>4.9537367685285577E-2</v>
      </c>
      <c r="BN414" s="4">
        <f t="shared" si="325"/>
        <v>-5.0778322320976892E-2</v>
      </c>
      <c r="BO414" s="4">
        <f t="shared" ref="BO414:CX414" si="326">LN(BO161/BO160)</f>
        <v>-2.9168734590656803E-2</v>
      </c>
      <c r="BP414" s="4">
        <f t="shared" si="326"/>
        <v>3.5237767240972655E-2</v>
      </c>
      <c r="BQ414" s="4">
        <f t="shared" si="326"/>
        <v>5.0044248357422556E-2</v>
      </c>
      <c r="BR414" s="4">
        <f t="shared" si="326"/>
        <v>2.4038473113944595E-3</v>
      </c>
      <c r="BS414" s="4">
        <f t="shared" si="326"/>
        <v>1.5440347919964714E-2</v>
      </c>
      <c r="BT414" s="4">
        <f t="shared" si="326"/>
        <v>2.973979887126478E-3</v>
      </c>
      <c r="BU414" s="4">
        <f t="shared" si="326"/>
        <v>4.5630603879063605E-2</v>
      </c>
      <c r="BV414" s="4">
        <f t="shared" si="326"/>
        <v>5.2063809386503353E-2</v>
      </c>
      <c r="BW414" s="4">
        <f t="shared" si="326"/>
        <v>9.4422803294918322E-3</v>
      </c>
      <c r="BX414" s="4">
        <f t="shared" si="326"/>
        <v>2.4400174773658496E-3</v>
      </c>
      <c r="BY414" s="4">
        <f t="shared" si="326"/>
        <v>7.2371997599555718E-2</v>
      </c>
      <c r="BZ414" s="4">
        <f t="shared" si="326"/>
        <v>3.3041807201292704E-2</v>
      </c>
      <c r="CA414" s="4">
        <f t="shared" si="326"/>
        <v>1.3053122244579262E-2</v>
      </c>
      <c r="CB414" s="4">
        <f t="shared" si="326"/>
        <v>-8.084118399958911E-3</v>
      </c>
      <c r="CC414" s="4">
        <f t="shared" si="326"/>
        <v>1.815706354484655E-3</v>
      </c>
      <c r="CD414" s="4">
        <f t="shared" si="326"/>
        <v>-9.6460266187562219E-2</v>
      </c>
      <c r="CE414" s="4">
        <f t="shared" si="326"/>
        <v>-2.133830636284112E-2</v>
      </c>
      <c r="CF414" s="4">
        <f t="shared" si="326"/>
        <v>3.4834591385744691E-2</v>
      </c>
      <c r="CG414" s="4">
        <f t="shared" si="326"/>
        <v>5.4424820954997524E-2</v>
      </c>
      <c r="CH414" s="4">
        <f t="shared" si="326"/>
        <v>1.2478325127063003E-2</v>
      </c>
      <c r="CI414" s="4">
        <f t="shared" si="326"/>
        <v>3.6653317648035581E-2</v>
      </c>
      <c r="CJ414" s="4">
        <f t="shared" si="326"/>
        <v>-1.0555148041169497E-2</v>
      </c>
      <c r="CK414" s="4">
        <f t="shared" si="326"/>
        <v>-1.9598242431668233E-3</v>
      </c>
      <c r="CL414" s="4">
        <f t="shared" si="326"/>
        <v>4.8001131679536756E-2</v>
      </c>
      <c r="CM414" s="4">
        <f t="shared" si="326"/>
        <v>-3.2185144795606226E-2</v>
      </c>
      <c r="CN414" s="4">
        <f t="shared" si="326"/>
        <v>4.368726913415168E-3</v>
      </c>
      <c r="CO414" s="4">
        <f t="shared" si="326"/>
        <v>0.10736710942269481</v>
      </c>
      <c r="CP414" s="4">
        <f t="shared" si="326"/>
        <v>2.0692133678819599E-2</v>
      </c>
      <c r="CQ414" s="4">
        <f t="shared" si="326"/>
        <v>-3.0244240675779681E-2</v>
      </c>
      <c r="CR414" s="4">
        <f t="shared" si="326"/>
        <v>-7.6084150868459086E-2</v>
      </c>
      <c r="CS414" s="4">
        <f t="shared" si="326"/>
        <v>7.0139441457773441E-2</v>
      </c>
      <c r="CT414" s="4">
        <f t="shared" si="326"/>
        <v>-2.0566277581477083E-2</v>
      </c>
      <c r="CU414" s="4">
        <f t="shared" si="326"/>
        <v>-1.5431683363919776E-2</v>
      </c>
      <c r="CV414" s="4">
        <f t="shared" si="326"/>
        <v>-3.4006367985194977E-2</v>
      </c>
      <c r="CW414" s="4">
        <f t="shared" si="326"/>
        <v>-3.1875208530448833E-2</v>
      </c>
      <c r="CX414" s="4">
        <f t="shared" si="326"/>
        <v>4.2920759464943205E-2</v>
      </c>
    </row>
    <row r="415" spans="2:102" x14ac:dyDescent="0.75">
      <c r="B415" s="3">
        <f t="shared" si="270"/>
        <v>159</v>
      </c>
      <c r="C415" s="4">
        <f t="shared" ref="C415:BN415" si="327">LN(C162/C161)</f>
        <v>1.9203078392675146E-3</v>
      </c>
      <c r="D415" s="4">
        <f t="shared" si="327"/>
        <v>0</v>
      </c>
      <c r="E415" s="4">
        <f t="shared" si="327"/>
        <v>5.3518866677501945E-4</v>
      </c>
      <c r="F415" s="4">
        <f t="shared" si="327"/>
        <v>-2.0202707317519466E-2</v>
      </c>
      <c r="G415" s="4">
        <f t="shared" si="327"/>
        <v>0</v>
      </c>
      <c r="H415" s="4">
        <f t="shared" si="327"/>
        <v>-2.575249610241474E-2</v>
      </c>
      <c r="I415" s="4">
        <f t="shared" si="327"/>
        <v>1.0152371464017908E-2</v>
      </c>
      <c r="J415" s="4">
        <f t="shared" si="327"/>
        <v>1.8921481520379623E-3</v>
      </c>
      <c r="K415" s="4">
        <f t="shared" si="327"/>
        <v>3.2188868994719303E-3</v>
      </c>
      <c r="L415" s="4">
        <f t="shared" si="327"/>
        <v>3.6166404701885148E-3</v>
      </c>
      <c r="M415" s="4">
        <f t="shared" si="327"/>
        <v>1.8248180246288955E-3</v>
      </c>
      <c r="N415" s="4">
        <f t="shared" si="327"/>
        <v>-9.47874395454377E-3</v>
      </c>
      <c r="O415" s="4">
        <f t="shared" si="327"/>
        <v>2.4937668784024581E-3</v>
      </c>
      <c r="P415" s="4">
        <f t="shared" si="327"/>
        <v>-9.2166551049241759E-3</v>
      </c>
      <c r="Q415" s="4">
        <f t="shared" si="327"/>
        <v>-1.6450077734894424E-3</v>
      </c>
      <c r="R415" s="4">
        <f t="shared" si="327"/>
        <v>-4.6118452225628196E-3</v>
      </c>
      <c r="S415" s="4">
        <f t="shared" si="327"/>
        <v>-4.1740307832414435E-3</v>
      </c>
      <c r="T415" s="4">
        <f t="shared" si="327"/>
        <v>-1.227009259181447E-2</v>
      </c>
      <c r="U415" s="4">
        <f t="shared" si="327"/>
        <v>-5.4102927282474317E-3</v>
      </c>
      <c r="V415" s="4">
        <f t="shared" si="327"/>
        <v>7.7164597982109298E-3</v>
      </c>
      <c r="W415" s="4">
        <f t="shared" si="327"/>
        <v>0</v>
      </c>
      <c r="X415" s="4">
        <f t="shared" si="327"/>
        <v>0</v>
      </c>
      <c r="Y415" s="4">
        <f t="shared" si="327"/>
        <v>1.6447739209025883E-2</v>
      </c>
      <c r="Z415" s="4">
        <f t="shared" si="327"/>
        <v>-6.7405166138428552E-3</v>
      </c>
      <c r="AA415" s="4">
        <f t="shared" si="327"/>
        <v>-1.6000341346441075E-2</v>
      </c>
      <c r="AB415" s="4">
        <f t="shared" si="327"/>
        <v>2.7780763673147875E-3</v>
      </c>
      <c r="AC415" s="4">
        <f t="shared" si="327"/>
        <v>6.9228109376093412E-4</v>
      </c>
      <c r="AD415" s="4">
        <f t="shared" si="327"/>
        <v>0</v>
      </c>
      <c r="AE415" s="4">
        <f t="shared" si="327"/>
        <v>-8.9007571519322836E-4</v>
      </c>
      <c r="AF415" s="4">
        <f t="shared" si="327"/>
        <v>-1.4749265210678676E-3</v>
      </c>
      <c r="AG415" s="4">
        <f t="shared" si="327"/>
        <v>3.7957867223647909E-4</v>
      </c>
      <c r="AH415" s="4">
        <f t="shared" si="327"/>
        <v>-1.2930099977393771E-2</v>
      </c>
      <c r="AI415" s="4">
        <f t="shared" si="327"/>
        <v>-4.7590809632533683E-3</v>
      </c>
      <c r="AJ415" s="4">
        <f t="shared" si="327"/>
        <v>-1.1541760440171345E-2</v>
      </c>
      <c r="AK415" s="4">
        <f t="shared" si="327"/>
        <v>2.081687593945776E-2</v>
      </c>
      <c r="AL415" s="4">
        <f t="shared" si="327"/>
        <v>3.5314927814709381E-3</v>
      </c>
      <c r="AM415" s="4">
        <f t="shared" si="327"/>
        <v>-1.1869437595287257E-3</v>
      </c>
      <c r="AN415" s="4">
        <f t="shared" si="327"/>
        <v>2.5499376332727051E-3</v>
      </c>
      <c r="AO415" s="4">
        <f t="shared" si="327"/>
        <v>-2.1244962314076951E-3</v>
      </c>
      <c r="AP415" s="4">
        <f t="shared" si="327"/>
        <v>-9.6886571037494429E-3</v>
      </c>
      <c r="AQ415" s="4">
        <f t="shared" si="327"/>
        <v>5.0441468866780029E-3</v>
      </c>
      <c r="AR415" s="4">
        <f t="shared" si="327"/>
        <v>0</v>
      </c>
      <c r="AS415" s="4">
        <f t="shared" si="327"/>
        <v>-1.5056464575874601E-3</v>
      </c>
      <c r="AT415" s="4">
        <f t="shared" si="327"/>
        <v>-5.1954594847544939E-3</v>
      </c>
      <c r="AU415" s="4">
        <f t="shared" si="327"/>
        <v>1.3785715978957686E-2</v>
      </c>
      <c r="AV415" s="4">
        <f t="shared" si="327"/>
        <v>-1.677008610369215E-3</v>
      </c>
      <c r="AW415" s="4">
        <f t="shared" si="327"/>
        <v>2.7071756644906617E-3</v>
      </c>
      <c r="AX415" s="4">
        <f t="shared" si="327"/>
        <v>-1.1934153574506792E-2</v>
      </c>
      <c r="AY415" s="4">
        <f t="shared" si="327"/>
        <v>1.0610080570943254E-3</v>
      </c>
      <c r="AZ415" s="4">
        <f t="shared" si="327"/>
        <v>8.7873467868873547E-4</v>
      </c>
      <c r="BA415" s="4">
        <f t="shared" si="327"/>
        <v>8.2409341187499579E-3</v>
      </c>
      <c r="BB415" s="4">
        <f t="shared" si="327"/>
        <v>-6.2950967224208315E-2</v>
      </c>
      <c r="BC415" s="4">
        <f t="shared" si="327"/>
        <v>1.3287466290460657E-2</v>
      </c>
      <c r="BD415" s="4">
        <f t="shared" si="327"/>
        <v>3.2394546371379507E-2</v>
      </c>
      <c r="BE415" s="4">
        <f t="shared" si="327"/>
        <v>4.3086901538842946E-2</v>
      </c>
      <c r="BF415" s="4">
        <f t="shared" si="327"/>
        <v>-9.7880063661628207E-3</v>
      </c>
      <c r="BG415" s="4">
        <f t="shared" si="327"/>
        <v>1.6219943866763474E-2</v>
      </c>
      <c r="BH415" s="4">
        <f t="shared" si="327"/>
        <v>-3.6813973122716198E-2</v>
      </c>
      <c r="BI415" s="4">
        <f t="shared" si="327"/>
        <v>-3.4617217633372228E-2</v>
      </c>
      <c r="BJ415" s="4">
        <f t="shared" si="327"/>
        <v>0</v>
      </c>
      <c r="BK415" s="4">
        <f t="shared" si="327"/>
        <v>-2.0790769669073894E-2</v>
      </c>
      <c r="BL415" s="4">
        <f t="shared" si="327"/>
        <v>3.0501440285993033E-2</v>
      </c>
      <c r="BM415" s="4">
        <f t="shared" si="327"/>
        <v>3.3696492574000411E-2</v>
      </c>
      <c r="BN415" s="4">
        <f t="shared" si="327"/>
        <v>4.8338462703163198E-3</v>
      </c>
      <c r="BO415" s="4">
        <f t="shared" ref="BO415:CX415" si="328">LN(BO162/BO161)</f>
        <v>9.4733423083540089E-2</v>
      </c>
      <c r="BP415" s="4">
        <f t="shared" si="328"/>
        <v>-2.0714204387563221E-2</v>
      </c>
      <c r="BQ415" s="4">
        <f t="shared" si="328"/>
        <v>-9.9437345688550699E-3</v>
      </c>
      <c r="BR415" s="4">
        <f t="shared" si="328"/>
        <v>-9.6502558321617041E-3</v>
      </c>
      <c r="BS415" s="4">
        <f t="shared" si="328"/>
        <v>6.0444349604908069E-2</v>
      </c>
      <c r="BT415" s="4">
        <f t="shared" si="328"/>
        <v>-1.4959142078156507E-2</v>
      </c>
      <c r="BU415" s="4">
        <f t="shared" si="328"/>
        <v>-6.7315127013905712E-2</v>
      </c>
      <c r="BV415" s="4">
        <f t="shared" si="328"/>
        <v>-2.3360167356592864E-2</v>
      </c>
      <c r="BW415" s="4">
        <f t="shared" si="328"/>
        <v>-7.6869700666174811E-3</v>
      </c>
      <c r="BX415" s="4">
        <f t="shared" si="328"/>
        <v>3.9814175712280735E-2</v>
      </c>
      <c r="BY415" s="4">
        <f t="shared" si="328"/>
        <v>-2.1796399988333059E-2</v>
      </c>
      <c r="BZ415" s="4">
        <f t="shared" si="328"/>
        <v>-4.0884984662318796E-2</v>
      </c>
      <c r="CA415" s="4">
        <f t="shared" si="328"/>
        <v>-7.2306894931458351E-3</v>
      </c>
      <c r="CB415" s="4">
        <f t="shared" si="328"/>
        <v>-8.695706967553932E-3</v>
      </c>
      <c r="CC415" s="4">
        <f t="shared" si="328"/>
        <v>-1.1402632097811649E-2</v>
      </c>
      <c r="CD415" s="4">
        <f t="shared" si="328"/>
        <v>0.11918851726511835</v>
      </c>
      <c r="CE415" s="4">
        <f t="shared" si="328"/>
        <v>-4.0800076471837386E-2</v>
      </c>
      <c r="CF415" s="4">
        <f t="shared" si="328"/>
        <v>-2.1104398573842657E-2</v>
      </c>
      <c r="CG415" s="4">
        <f t="shared" si="328"/>
        <v>-6.4406516649226836E-2</v>
      </c>
      <c r="CH415" s="4">
        <f t="shared" si="328"/>
        <v>2.1105077836530248E-2</v>
      </c>
      <c r="CI415" s="4">
        <f t="shared" si="328"/>
        <v>-7.7419741536155088E-3</v>
      </c>
      <c r="CJ415" s="4">
        <f t="shared" si="328"/>
        <v>4.2971165285432107E-2</v>
      </c>
      <c r="CK415" s="4">
        <f t="shared" si="328"/>
        <v>-2.6840577453164337E-2</v>
      </c>
      <c r="CL415" s="4">
        <f t="shared" si="328"/>
        <v>-1.9930903900183129E-2</v>
      </c>
      <c r="CM415" s="4">
        <f t="shared" si="328"/>
        <v>-1.0226692556548015E-3</v>
      </c>
      <c r="CN415" s="4">
        <f t="shared" si="328"/>
        <v>8.7145975014107869E-4</v>
      </c>
      <c r="CO415" s="4">
        <f t="shared" si="328"/>
        <v>4.1646396875273009E-2</v>
      </c>
      <c r="CP415" s="4">
        <f t="shared" si="328"/>
        <v>-0.10747174484360031</v>
      </c>
      <c r="CQ415" s="4">
        <f t="shared" si="328"/>
        <v>2.3768501981005479E-2</v>
      </c>
      <c r="CR415" s="4">
        <f t="shared" si="328"/>
        <v>6.1512800221034218E-2</v>
      </c>
      <c r="CS415" s="4">
        <f t="shared" si="328"/>
        <v>1.1696039763191236E-2</v>
      </c>
      <c r="CT415" s="4">
        <f t="shared" si="328"/>
        <v>5.5569851154810786E-2</v>
      </c>
      <c r="CU415" s="4">
        <f t="shared" si="328"/>
        <v>1.7749181504282438E-2</v>
      </c>
      <c r="CV415" s="4">
        <f t="shared" si="328"/>
        <v>2.1773799549560536E-2</v>
      </c>
      <c r="CW415" s="4">
        <f t="shared" si="328"/>
        <v>6.2765695549787309E-2</v>
      </c>
      <c r="CX415" s="4">
        <f t="shared" si="328"/>
        <v>1.9352321415911221E-2</v>
      </c>
    </row>
    <row r="416" spans="2:102" x14ac:dyDescent="0.75">
      <c r="B416" s="3">
        <f t="shared" si="270"/>
        <v>160</v>
      </c>
      <c r="C416" s="4">
        <f t="shared" ref="C416:BN416" si="329">LN(C163/C162)</f>
        <v>-7.220247973487132E-3</v>
      </c>
      <c r="D416" s="4">
        <f t="shared" si="329"/>
        <v>1.3377928416599535E-3</v>
      </c>
      <c r="E416" s="4">
        <f t="shared" si="329"/>
        <v>3.7383221106071581E-3</v>
      </c>
      <c r="F416" s="4">
        <f t="shared" si="329"/>
        <v>0</v>
      </c>
      <c r="G416" s="4">
        <f t="shared" si="329"/>
        <v>0</v>
      </c>
      <c r="H416" s="4">
        <f t="shared" si="329"/>
        <v>9.7350687707524128E-3</v>
      </c>
      <c r="I416" s="4">
        <f t="shared" si="329"/>
        <v>-1.5267472130788421E-2</v>
      </c>
      <c r="J416" s="4">
        <f t="shared" si="329"/>
        <v>-6.1626172754902214E-3</v>
      </c>
      <c r="K416" s="4">
        <f t="shared" si="329"/>
        <v>-6.4481685001871345E-3</v>
      </c>
      <c r="L416" s="4">
        <f t="shared" si="329"/>
        <v>0</v>
      </c>
      <c r="M416" s="4">
        <f t="shared" si="329"/>
        <v>1.8214941283912357E-3</v>
      </c>
      <c r="N416" s="4">
        <f t="shared" si="329"/>
        <v>0</v>
      </c>
      <c r="O416" s="4">
        <f t="shared" si="329"/>
        <v>-6.2461164969528204E-3</v>
      </c>
      <c r="P416" s="4">
        <f t="shared" si="329"/>
        <v>1.233806448928344E-3</v>
      </c>
      <c r="Q416" s="4">
        <f t="shared" si="329"/>
        <v>-1.9282512332466535E-2</v>
      </c>
      <c r="R416" s="4">
        <f t="shared" si="329"/>
        <v>7.6746347531086662E-3</v>
      </c>
      <c r="S416" s="4">
        <f t="shared" si="329"/>
        <v>3.2123381301837994E-3</v>
      </c>
      <c r="T416" s="4">
        <f t="shared" si="329"/>
        <v>-1.3284960759215675E-2</v>
      </c>
      <c r="U416" s="4">
        <f t="shared" si="329"/>
        <v>5.4102927282474794E-3</v>
      </c>
      <c r="V416" s="4">
        <f t="shared" si="329"/>
        <v>-7.2089393966649762E-4</v>
      </c>
      <c r="W416" s="4">
        <f t="shared" si="329"/>
        <v>-6.3402818945830506E-3</v>
      </c>
      <c r="X416" s="4">
        <f t="shared" si="329"/>
        <v>0</v>
      </c>
      <c r="Y416" s="4">
        <f t="shared" si="329"/>
        <v>-1.6447739209025907E-2</v>
      </c>
      <c r="Z416" s="4">
        <f t="shared" si="329"/>
        <v>0</v>
      </c>
      <c r="AA416" s="4">
        <f t="shared" si="329"/>
        <v>1.069528911674795E-2</v>
      </c>
      <c r="AB416" s="4">
        <f t="shared" si="329"/>
        <v>4.6838493124264375E-3</v>
      </c>
      <c r="AC416" s="4">
        <f t="shared" si="329"/>
        <v>-4.8560622655403887E-3</v>
      </c>
      <c r="AD416" s="4">
        <f t="shared" si="329"/>
        <v>6.0587702550182992E-4</v>
      </c>
      <c r="AE416" s="4">
        <f t="shared" si="329"/>
        <v>1.5024586650097902E-2</v>
      </c>
      <c r="AF416" s="4">
        <f t="shared" si="329"/>
        <v>-1.2625492625627456E-2</v>
      </c>
      <c r="AG416" s="4">
        <f t="shared" si="329"/>
        <v>-8.0015667912955238E-3</v>
      </c>
      <c r="AH416" s="4">
        <f t="shared" si="329"/>
        <v>-1.1518451956270855E-2</v>
      </c>
      <c r="AI416" s="4">
        <f t="shared" si="329"/>
        <v>-4.18285641240805E-3</v>
      </c>
      <c r="AJ416" s="4">
        <f t="shared" si="329"/>
        <v>3.3112613036560051E-3</v>
      </c>
      <c r="AK416" s="4">
        <f t="shared" si="329"/>
        <v>-4.5886675074310558E-3</v>
      </c>
      <c r="AL416" s="4">
        <f t="shared" si="329"/>
        <v>2.3474189183048913E-3</v>
      </c>
      <c r="AM416" s="4">
        <f t="shared" si="329"/>
        <v>3.5566131148470209E-3</v>
      </c>
      <c r="AN416" s="4">
        <f t="shared" si="329"/>
        <v>-1.5398080111121606E-2</v>
      </c>
      <c r="AO416" s="4">
        <f t="shared" si="329"/>
        <v>1.6999579104486008E-3</v>
      </c>
      <c r="AP416" s="4">
        <f t="shared" si="329"/>
        <v>-1.072021452745771E-2</v>
      </c>
      <c r="AQ416" s="4">
        <f t="shared" si="329"/>
        <v>-6.309169193264721E-3</v>
      </c>
      <c r="AR416" s="4">
        <f t="shared" si="329"/>
        <v>1.082641751363522E-3</v>
      </c>
      <c r="AS416" s="4">
        <f t="shared" si="329"/>
        <v>-8.0686267289740675E-3</v>
      </c>
      <c r="AT416" s="4">
        <f t="shared" si="329"/>
        <v>5.0720712434973482E-3</v>
      </c>
      <c r="AU416" s="4">
        <f t="shared" si="329"/>
        <v>-2.7386005922239723E-4</v>
      </c>
      <c r="AV416" s="4">
        <f t="shared" si="329"/>
        <v>3.3562678616786041E-4</v>
      </c>
      <c r="AW416" s="4">
        <f t="shared" si="329"/>
        <v>8.2268058037812571E-3</v>
      </c>
      <c r="AX416" s="4">
        <f t="shared" si="329"/>
        <v>0</v>
      </c>
      <c r="AY416" s="4">
        <f t="shared" si="329"/>
        <v>-1.1733467947866292E-2</v>
      </c>
      <c r="AZ416" s="4">
        <f t="shared" si="329"/>
        <v>-2.8587155257338332E-3</v>
      </c>
      <c r="BA416" s="4">
        <f t="shared" si="329"/>
        <v>-0.14222709959207649</v>
      </c>
      <c r="BB416" s="4">
        <f t="shared" si="329"/>
        <v>-5.4236440324745012E-2</v>
      </c>
      <c r="BC416" s="4">
        <f t="shared" si="329"/>
        <v>6.0935151893767719E-2</v>
      </c>
      <c r="BD416" s="4">
        <f t="shared" si="329"/>
        <v>-2.7048981904959638E-2</v>
      </c>
      <c r="BE416" s="4">
        <f t="shared" si="329"/>
        <v>-2.4547657361516508E-2</v>
      </c>
      <c r="BF416" s="4">
        <f t="shared" si="329"/>
        <v>-2.6579637804712012E-2</v>
      </c>
      <c r="BG416" s="4">
        <f t="shared" si="329"/>
        <v>-1.057552624708641E-2</v>
      </c>
      <c r="BH416" s="4">
        <f t="shared" si="329"/>
        <v>-1.7873105740958627E-3</v>
      </c>
      <c r="BI416" s="4">
        <f t="shared" si="329"/>
        <v>1.5768492074704845E-2</v>
      </c>
      <c r="BJ416" s="4">
        <f t="shared" si="329"/>
        <v>0</v>
      </c>
      <c r="BK416" s="4">
        <f t="shared" si="329"/>
        <v>2.8987536873252187E-2</v>
      </c>
      <c r="BL416" s="4">
        <f t="shared" si="329"/>
        <v>2.383742281385556E-2</v>
      </c>
      <c r="BM416" s="4">
        <f t="shared" si="329"/>
        <v>2.6824743354516036E-2</v>
      </c>
      <c r="BN416" s="4">
        <f t="shared" si="329"/>
        <v>-7.2595600128042229E-3</v>
      </c>
      <c r="BO416" s="4">
        <f t="shared" ref="BO416:CX416" si="330">LN(BO163/BO162)</f>
        <v>-7.6403504280997347E-2</v>
      </c>
      <c r="BP416" s="4">
        <f t="shared" si="330"/>
        <v>-9.8154562282290834E-3</v>
      </c>
      <c r="BQ416" s="4">
        <f t="shared" si="330"/>
        <v>6.6600069061813812E-4</v>
      </c>
      <c r="BR416" s="4">
        <f t="shared" si="330"/>
        <v>5.9411765391225613E-2</v>
      </c>
      <c r="BS416" s="4">
        <f t="shared" si="330"/>
        <v>-4.7252884850545615E-2</v>
      </c>
      <c r="BT416" s="4">
        <f t="shared" si="330"/>
        <v>-1.0987039866428691E-2</v>
      </c>
      <c r="BU416" s="4">
        <f t="shared" si="330"/>
        <v>0</v>
      </c>
      <c r="BV416" s="4">
        <f t="shared" si="330"/>
        <v>3.9867162438213827E-3</v>
      </c>
      <c r="BW416" s="4">
        <f t="shared" si="330"/>
        <v>4.7603577472059962E-2</v>
      </c>
      <c r="BX416" s="4">
        <f t="shared" si="330"/>
        <v>-3.4143848652192756E-2</v>
      </c>
      <c r="BY416" s="4">
        <f t="shared" si="330"/>
        <v>-4.1784332200051948E-2</v>
      </c>
      <c r="BZ416" s="4">
        <f t="shared" si="330"/>
        <v>3.7098535609815679E-2</v>
      </c>
      <c r="CA416" s="4">
        <f t="shared" si="330"/>
        <v>1.8217186434713394E-2</v>
      </c>
      <c r="CB416" s="4">
        <f t="shared" si="330"/>
        <v>1.1937200891724831E-2</v>
      </c>
      <c r="CC416" s="4">
        <f t="shared" si="330"/>
        <v>-3.6764747293087483E-3</v>
      </c>
      <c r="CD416" s="4">
        <f t="shared" si="330"/>
        <v>1.533131074678893E-2</v>
      </c>
      <c r="CE416" s="4">
        <f t="shared" si="330"/>
        <v>5.7493213191738876E-2</v>
      </c>
      <c r="CF416" s="4">
        <f t="shared" si="330"/>
        <v>6.1693569005339961E-2</v>
      </c>
      <c r="CG416" s="4">
        <f t="shared" si="330"/>
        <v>4.4405849942557349E-2</v>
      </c>
      <c r="CH416" s="4">
        <f t="shared" si="330"/>
        <v>-2.3091175808159545E-2</v>
      </c>
      <c r="CI416" s="4">
        <f t="shared" si="330"/>
        <v>-1.303799433812983E-2</v>
      </c>
      <c r="CJ416" s="4">
        <f t="shared" si="330"/>
        <v>-2.9884828042538187E-2</v>
      </c>
      <c r="CK416" s="4">
        <f t="shared" si="330"/>
        <v>-4.957132561978126E-2</v>
      </c>
      <c r="CL416" s="4">
        <f t="shared" si="330"/>
        <v>3.0237743607581531E-2</v>
      </c>
      <c r="CM416" s="4">
        <f t="shared" si="330"/>
        <v>1.1192248425283741E-2</v>
      </c>
      <c r="CN416" s="4">
        <f t="shared" si="330"/>
        <v>4.3459433895472075E-3</v>
      </c>
      <c r="CO416" s="4">
        <f t="shared" si="330"/>
        <v>-3.1389896708083821E-2</v>
      </c>
      <c r="CP416" s="4">
        <f t="shared" si="330"/>
        <v>7.6013037025808042E-2</v>
      </c>
      <c r="CQ416" s="4">
        <f t="shared" si="330"/>
        <v>3.6795909702045881E-2</v>
      </c>
      <c r="CR416" s="4">
        <f t="shared" si="330"/>
        <v>1.8921481520379623E-3</v>
      </c>
      <c r="CS416" s="4">
        <f t="shared" si="330"/>
        <v>-1.1696039763191187E-2</v>
      </c>
      <c r="CT416" s="4">
        <f t="shared" si="330"/>
        <v>6.1406203955948586E-4</v>
      </c>
      <c r="CU416" s="4">
        <f t="shared" si="330"/>
        <v>-2.6267926820610302E-2</v>
      </c>
      <c r="CV416" s="4">
        <f t="shared" si="330"/>
        <v>1.5267472130788381E-2</v>
      </c>
      <c r="CW416" s="4">
        <f t="shared" si="330"/>
        <v>-1.5325970478226821E-2</v>
      </c>
      <c r="CX416" s="4">
        <f t="shared" si="330"/>
        <v>-5.0108713955909899E-2</v>
      </c>
    </row>
    <row r="417" spans="2:102" x14ac:dyDescent="0.75">
      <c r="B417" s="3">
        <f t="shared" si="270"/>
        <v>161</v>
      </c>
      <c r="C417" s="4">
        <f t="shared" ref="C417:BN417" si="331">LN(C164/C163)</f>
        <v>7.2202479734870973E-3</v>
      </c>
      <c r="D417" s="4">
        <f t="shared" si="331"/>
        <v>-1.3377928416600535E-3</v>
      </c>
      <c r="E417" s="4">
        <f t="shared" si="331"/>
        <v>3.7243990909822727E-3</v>
      </c>
      <c r="F417" s="4">
        <f t="shared" si="331"/>
        <v>2.0202707317519469E-2</v>
      </c>
      <c r="G417" s="4">
        <f t="shared" si="331"/>
        <v>4.175371410480592E-3</v>
      </c>
      <c r="H417" s="4">
        <f t="shared" si="331"/>
        <v>9.6412101923864305E-3</v>
      </c>
      <c r="I417" s="4">
        <f t="shared" si="331"/>
        <v>-3.2102756302480988E-3</v>
      </c>
      <c r="J417" s="4">
        <f t="shared" si="331"/>
        <v>4.2704691234522855E-3</v>
      </c>
      <c r="K417" s="4">
        <f t="shared" si="331"/>
        <v>1.2322684726672764E-2</v>
      </c>
      <c r="L417" s="4">
        <f t="shared" si="331"/>
        <v>1.077209698191104E-2</v>
      </c>
      <c r="M417" s="4">
        <f t="shared" si="331"/>
        <v>1.2124887814618955E-3</v>
      </c>
      <c r="N417" s="4">
        <f t="shared" si="331"/>
        <v>0</v>
      </c>
      <c r="O417" s="4">
        <f t="shared" si="331"/>
        <v>-5.0251362026730428E-3</v>
      </c>
      <c r="P417" s="4">
        <f t="shared" si="331"/>
        <v>-1.2338064489284325E-3</v>
      </c>
      <c r="Q417" s="4">
        <f t="shared" si="331"/>
        <v>9.0226175996375516E-3</v>
      </c>
      <c r="R417" s="4">
        <f t="shared" si="331"/>
        <v>6.0975798681185377E-3</v>
      </c>
      <c r="S417" s="4">
        <f t="shared" si="331"/>
        <v>-6.1122918299736789E-3</v>
      </c>
      <c r="T417" s="4">
        <f t="shared" si="331"/>
        <v>-4.3233962717069193E-3</v>
      </c>
      <c r="U417" s="4">
        <f t="shared" si="331"/>
        <v>7.168489478612497E-3</v>
      </c>
      <c r="V417" s="4">
        <f t="shared" si="331"/>
        <v>-1.0147465667574285E-2</v>
      </c>
      <c r="W417" s="4">
        <f t="shared" si="331"/>
        <v>7.7437908969032578E-3</v>
      </c>
      <c r="X417" s="4">
        <f t="shared" si="331"/>
        <v>0</v>
      </c>
      <c r="Y417" s="4">
        <f t="shared" si="331"/>
        <v>-8.3264427765536685E-3</v>
      </c>
      <c r="Z417" s="4">
        <f t="shared" si="331"/>
        <v>-9.6665063109498996E-4</v>
      </c>
      <c r="AA417" s="4">
        <f t="shared" si="331"/>
        <v>-3.5524016043677721E-3</v>
      </c>
      <c r="AB417" s="4">
        <f t="shared" si="331"/>
        <v>1.6977932770942702E-3</v>
      </c>
      <c r="AC417" s="4">
        <f t="shared" si="331"/>
        <v>-2.7855171214264235E-3</v>
      </c>
      <c r="AD417" s="4">
        <f t="shared" si="331"/>
        <v>-6.0587702550183361E-4</v>
      </c>
      <c r="AE417" s="4">
        <f t="shared" si="331"/>
        <v>-3.5149421074446084E-3</v>
      </c>
      <c r="AF417" s="4">
        <f t="shared" si="331"/>
        <v>4.4742803949211069E-3</v>
      </c>
      <c r="AG417" s="4">
        <f t="shared" si="331"/>
        <v>6.482386856125363E-3</v>
      </c>
      <c r="AH417" s="4">
        <f t="shared" si="331"/>
        <v>-1.3786008368197308E-2</v>
      </c>
      <c r="AI417" s="4">
        <f t="shared" si="331"/>
        <v>2.9895388483659859E-3</v>
      </c>
      <c r="AJ417" s="4">
        <f t="shared" si="331"/>
        <v>8.2304991365154435E-3</v>
      </c>
      <c r="AK417" s="4">
        <f t="shared" si="331"/>
        <v>-5.6004099598578952E-3</v>
      </c>
      <c r="AL417" s="4">
        <f t="shared" si="331"/>
        <v>-1.1730206623633988E-3</v>
      </c>
      <c r="AM417" s="4">
        <f t="shared" si="331"/>
        <v>2.3640672948806916E-3</v>
      </c>
      <c r="AN417" s="4">
        <f t="shared" si="331"/>
        <v>-1.0398707220898511E-2</v>
      </c>
      <c r="AO417" s="4">
        <f t="shared" si="331"/>
        <v>-2.1253993123134776E-3</v>
      </c>
      <c r="AP417" s="4">
        <f t="shared" si="331"/>
        <v>1.3035566337454944E-2</v>
      </c>
      <c r="AQ417" s="4">
        <f t="shared" si="331"/>
        <v>-5.0761530318606607E-3</v>
      </c>
      <c r="AR417" s="4">
        <f t="shared" si="331"/>
        <v>-1.930140036150671E-2</v>
      </c>
      <c r="AS417" s="4">
        <f t="shared" si="331"/>
        <v>5.5541672698956436E-3</v>
      </c>
      <c r="AT417" s="4">
        <f t="shared" si="331"/>
        <v>-6.1716967952954915E-4</v>
      </c>
      <c r="AU417" s="4">
        <f t="shared" si="331"/>
        <v>8.9980157195608031E-3</v>
      </c>
      <c r="AV417" s="4">
        <f t="shared" si="331"/>
        <v>-2.856424692734799E-3</v>
      </c>
      <c r="AW417" s="4">
        <f t="shared" si="331"/>
        <v>-4.77826801327414E-3</v>
      </c>
      <c r="AX417" s="4">
        <f t="shared" si="331"/>
        <v>-1.1363758650315095E-2</v>
      </c>
      <c r="AY417" s="4">
        <f t="shared" si="331"/>
        <v>6.417134320633509E-3</v>
      </c>
      <c r="AZ417" s="4">
        <f t="shared" si="331"/>
        <v>-1.1016856903630519E-3</v>
      </c>
      <c r="BA417" s="4">
        <f t="shared" si="331"/>
        <v>0.12631839627548194</v>
      </c>
      <c r="BB417" s="4">
        <f t="shared" si="331"/>
        <v>0.12383826341886298</v>
      </c>
      <c r="BC417" s="4">
        <f t="shared" si="331"/>
        <v>-8.1202512293645668E-2</v>
      </c>
      <c r="BD417" s="4">
        <f t="shared" si="331"/>
        <v>1.3615944092315507E-2</v>
      </c>
      <c r="BE417" s="4">
        <f t="shared" si="331"/>
        <v>3.5556942869885852E-2</v>
      </c>
      <c r="BF417" s="4">
        <f t="shared" si="331"/>
        <v>8.9066876171725706E-2</v>
      </c>
      <c r="BG417" s="4">
        <f t="shared" si="331"/>
        <v>2.1040380136510745E-2</v>
      </c>
      <c r="BH417" s="4">
        <f t="shared" si="331"/>
        <v>-3.5815664204771898E-2</v>
      </c>
      <c r="BI417" s="4">
        <f t="shared" si="331"/>
        <v>3.3676015321084309E-2</v>
      </c>
      <c r="BJ417" s="4">
        <f t="shared" si="331"/>
        <v>0</v>
      </c>
      <c r="BK417" s="4">
        <f t="shared" si="331"/>
        <v>-1.0551094365813973E-2</v>
      </c>
      <c r="BL417" s="4">
        <f t="shared" si="331"/>
        <v>-1.7485314341019499E-2</v>
      </c>
      <c r="BM417" s="4">
        <f t="shared" si="331"/>
        <v>-3.3644889142724239E-2</v>
      </c>
      <c r="BN417" s="4">
        <f t="shared" si="331"/>
        <v>2.3403408384160395E-2</v>
      </c>
      <c r="BO417" s="4">
        <f t="shared" ref="BO417:CX417" si="332">LN(BO164/BO163)</f>
        <v>4.415840486414125E-2</v>
      </c>
      <c r="BP417" s="4">
        <f t="shared" si="332"/>
        <v>5.7497587043299284E-2</v>
      </c>
      <c r="BQ417" s="4">
        <f t="shared" si="332"/>
        <v>1.0596125631495253E-2</v>
      </c>
      <c r="BR417" s="4">
        <f t="shared" si="332"/>
        <v>-5.5781997340647003E-2</v>
      </c>
      <c r="BS417" s="4">
        <f t="shared" si="332"/>
        <v>1.5007785433689516E-2</v>
      </c>
      <c r="BT417" s="4">
        <f t="shared" si="332"/>
        <v>1.7372038084236721E-2</v>
      </c>
      <c r="BU417" s="4">
        <f t="shared" si="332"/>
        <v>0.12413861101852304</v>
      </c>
      <c r="BV417" s="4">
        <f t="shared" si="332"/>
        <v>3.6142628329994528E-2</v>
      </c>
      <c r="BW417" s="4">
        <f t="shared" si="332"/>
        <v>-1.7544309650909508E-2</v>
      </c>
      <c r="BX417" s="4">
        <f t="shared" si="332"/>
        <v>-3.2009298217027193E-2</v>
      </c>
      <c r="BY417" s="4">
        <f t="shared" si="332"/>
        <v>8.8924207194403443E-2</v>
      </c>
      <c r="BZ417" s="4">
        <f t="shared" si="332"/>
        <v>7.5843765486195822E-4</v>
      </c>
      <c r="CA417" s="4">
        <f t="shared" si="332"/>
        <v>-2.3066856463524677E-2</v>
      </c>
      <c r="CB417" s="4">
        <f t="shared" si="332"/>
        <v>-3.3455272520667545E-2</v>
      </c>
      <c r="CC417" s="4">
        <f t="shared" si="332"/>
        <v>-1.2975158863133305E-2</v>
      </c>
      <c r="CD417" s="4">
        <f t="shared" si="332"/>
        <v>-9.7290551981191499E-3</v>
      </c>
      <c r="CE417" s="4">
        <f t="shared" si="332"/>
        <v>1.0805353394397249E-2</v>
      </c>
      <c r="CF417" s="4">
        <f t="shared" si="332"/>
        <v>-1.791092656653033E-2</v>
      </c>
      <c r="CG417" s="4">
        <f t="shared" si="332"/>
        <v>-1.8349138668196541E-2</v>
      </c>
      <c r="CH417" s="4">
        <f t="shared" si="332"/>
        <v>1.7246054441659511E-2</v>
      </c>
      <c r="CI417" s="4">
        <f t="shared" si="332"/>
        <v>2.8462464663761452E-2</v>
      </c>
      <c r="CJ417" s="4">
        <f t="shared" si="332"/>
        <v>5.4024982833483417E-3</v>
      </c>
      <c r="CK417" s="4">
        <f t="shared" si="332"/>
        <v>5.8598468164308734E-2</v>
      </c>
      <c r="CL417" s="4">
        <f t="shared" si="332"/>
        <v>-2.3716526617316044E-2</v>
      </c>
      <c r="CM417" s="4">
        <f t="shared" si="332"/>
        <v>2.3004848476651723E-2</v>
      </c>
      <c r="CN417" s="4">
        <f t="shared" si="332"/>
        <v>-4.8876898199582998E-2</v>
      </c>
      <c r="CO417" s="4">
        <f t="shared" si="332"/>
        <v>7.6239251106593664E-3</v>
      </c>
      <c r="CP417" s="4">
        <f t="shared" si="332"/>
        <v>4.1152321451065794E-3</v>
      </c>
      <c r="CQ417" s="4">
        <f t="shared" si="332"/>
        <v>1.5770936192995317E-2</v>
      </c>
      <c r="CR417" s="4">
        <f t="shared" si="332"/>
        <v>-1.9566360313391346E-2</v>
      </c>
      <c r="CS417" s="4">
        <f t="shared" si="332"/>
        <v>1.7668304133313897E-2</v>
      </c>
      <c r="CT417" s="4">
        <f t="shared" si="332"/>
        <v>-1.2353461609661888E-2</v>
      </c>
      <c r="CU417" s="4">
        <f t="shared" si="332"/>
        <v>2.1627547264108048E-2</v>
      </c>
      <c r="CV417" s="4">
        <f t="shared" si="332"/>
        <v>9.0498355199180765E-3</v>
      </c>
      <c r="CW417" s="4">
        <f t="shared" si="332"/>
        <v>-3.1375122567753912E-2</v>
      </c>
      <c r="CX417" s="4">
        <f t="shared" si="332"/>
        <v>-2.7580910692776468E-2</v>
      </c>
    </row>
    <row r="418" spans="2:102" x14ac:dyDescent="0.75">
      <c r="B418" s="3">
        <f t="shared" si="270"/>
        <v>162</v>
      </c>
      <c r="C418" s="4">
        <f t="shared" ref="C418:BN418" si="333">LN(C165/C164)</f>
        <v>-4.7973135964432772E-4</v>
      </c>
      <c r="D418" s="4">
        <f t="shared" si="333"/>
        <v>0</v>
      </c>
      <c r="E418" s="4">
        <f t="shared" si="333"/>
        <v>-5.3120851182740536E-4</v>
      </c>
      <c r="F418" s="4">
        <f t="shared" si="333"/>
        <v>-4.0821994520255166E-2</v>
      </c>
      <c r="G418" s="4">
        <f t="shared" si="333"/>
        <v>0</v>
      </c>
      <c r="H418" s="4">
        <f t="shared" si="333"/>
        <v>-1.1796383440369651E-2</v>
      </c>
      <c r="I418" s="4">
        <f t="shared" si="333"/>
        <v>-1.9311238701705186E-3</v>
      </c>
      <c r="J418" s="4">
        <f t="shared" si="333"/>
        <v>-1.4306395651237971E-2</v>
      </c>
      <c r="K418" s="4">
        <f t="shared" si="333"/>
        <v>-3.2000027306710141E-3</v>
      </c>
      <c r="L418" s="4">
        <f t="shared" si="333"/>
        <v>0</v>
      </c>
      <c r="M418" s="4">
        <f t="shared" si="333"/>
        <v>-1.212488781461928E-3</v>
      </c>
      <c r="N418" s="4">
        <f t="shared" si="333"/>
        <v>0</v>
      </c>
      <c r="O418" s="4">
        <f t="shared" si="333"/>
        <v>-1.2674440896727937E-2</v>
      </c>
      <c r="P418" s="4">
        <f t="shared" si="333"/>
        <v>6.170935092463907E-4</v>
      </c>
      <c r="Q418" s="4">
        <f t="shared" si="333"/>
        <v>-7.0105444862173004E-3</v>
      </c>
      <c r="R418" s="4">
        <f t="shared" si="333"/>
        <v>9.8299468279826486E-3</v>
      </c>
      <c r="S418" s="4">
        <f t="shared" si="333"/>
        <v>4.5074126538600127E-3</v>
      </c>
      <c r="T418" s="4">
        <f t="shared" si="333"/>
        <v>8.1985356743015936E-3</v>
      </c>
      <c r="U418" s="4">
        <f t="shared" si="333"/>
        <v>-7.168489478612516E-3</v>
      </c>
      <c r="V418" s="4">
        <f t="shared" si="333"/>
        <v>-5.8451213664999927E-3</v>
      </c>
      <c r="W418" s="4">
        <f t="shared" si="333"/>
        <v>9.7697915958050302E-3</v>
      </c>
      <c r="X418" s="4">
        <f t="shared" si="333"/>
        <v>0</v>
      </c>
      <c r="Y418" s="4">
        <f t="shared" si="333"/>
        <v>-1.008411906662616E-2</v>
      </c>
      <c r="Z418" s="4">
        <f t="shared" si="333"/>
        <v>2.1053409197832482E-2</v>
      </c>
      <c r="AA418" s="4">
        <f t="shared" si="333"/>
        <v>-1.4337163146407331E-2</v>
      </c>
      <c r="AB418" s="4">
        <f t="shared" si="333"/>
        <v>4.2399831035893574E-4</v>
      </c>
      <c r="AC418" s="4">
        <f t="shared" si="333"/>
        <v>2.7855171214264483E-3</v>
      </c>
      <c r="AD418" s="4">
        <f t="shared" si="333"/>
        <v>0</v>
      </c>
      <c r="AE418" s="4">
        <f t="shared" si="333"/>
        <v>7.0175726586465398E-3</v>
      </c>
      <c r="AF418" s="4">
        <f t="shared" si="333"/>
        <v>-5.5959855041211133E-3</v>
      </c>
      <c r="AG418" s="4">
        <f t="shared" si="333"/>
        <v>8.7039338518601853E-3</v>
      </c>
      <c r="AH418" s="4">
        <f t="shared" si="333"/>
        <v>4.7936177012365046E-3</v>
      </c>
      <c r="AI418" s="4">
        <f t="shared" si="333"/>
        <v>-2.1726865515337101E-2</v>
      </c>
      <c r="AJ418" s="4">
        <f t="shared" si="333"/>
        <v>-1.1541760440171345E-2</v>
      </c>
      <c r="AK418" s="4">
        <f t="shared" si="333"/>
        <v>9.9058948169631006E-4</v>
      </c>
      <c r="AL418" s="4">
        <f t="shared" si="333"/>
        <v>-2.3501773449535156E-3</v>
      </c>
      <c r="AM418" s="4">
        <f t="shared" si="333"/>
        <v>-2.9559584041996354E-3</v>
      </c>
      <c r="AN418" s="4">
        <f t="shared" si="333"/>
        <v>-9.6280831289757771E-3</v>
      </c>
      <c r="AO418" s="4">
        <f t="shared" si="333"/>
        <v>0</v>
      </c>
      <c r="AP418" s="4">
        <f t="shared" si="333"/>
        <v>9.6663583507902474E-3</v>
      </c>
      <c r="AQ418" s="4">
        <f t="shared" si="333"/>
        <v>0</v>
      </c>
      <c r="AR418" s="4">
        <f t="shared" si="333"/>
        <v>2.9373988442104623E-3</v>
      </c>
      <c r="AS418" s="4">
        <f t="shared" si="333"/>
        <v>-5.5541672698955933E-3</v>
      </c>
      <c r="AT418" s="4">
        <f t="shared" si="333"/>
        <v>-3.4632069246175912E-3</v>
      </c>
      <c r="AU418" s="4">
        <f t="shared" si="333"/>
        <v>1.3563002214780572E-3</v>
      </c>
      <c r="AV418" s="4">
        <f t="shared" si="333"/>
        <v>2.3529422620268358E-3</v>
      </c>
      <c r="AW418" s="4">
        <f t="shared" si="333"/>
        <v>5.0761530318607891E-3</v>
      </c>
      <c r="AX418" s="4">
        <f t="shared" si="333"/>
        <v>6.4079962953302559E-3</v>
      </c>
      <c r="AY418" s="4">
        <f t="shared" si="333"/>
        <v>3.4588301078785941E-3</v>
      </c>
      <c r="AZ418" s="4">
        <f t="shared" si="333"/>
        <v>-2.4279892735614818E-3</v>
      </c>
      <c r="BA418" s="4">
        <f t="shared" si="333"/>
        <v>4.8820708313358441E-2</v>
      </c>
      <c r="BB418" s="4">
        <f t="shared" si="333"/>
        <v>-5.1492676304271352E-2</v>
      </c>
      <c r="BC418" s="4">
        <f t="shared" si="333"/>
        <v>-5.1406730948275615E-2</v>
      </c>
      <c r="BD418" s="4">
        <f t="shared" si="333"/>
        <v>5.9925272960608148E-3</v>
      </c>
      <c r="BE418" s="4">
        <f t="shared" si="333"/>
        <v>-2.4275598405846258E-2</v>
      </c>
      <c r="BF418" s="4">
        <f t="shared" si="333"/>
        <v>-8.2355441583738892E-2</v>
      </c>
      <c r="BG418" s="4">
        <f t="shared" si="333"/>
        <v>-2.22919447554525E-2</v>
      </c>
      <c r="BH418" s="4">
        <f t="shared" si="333"/>
        <v>5.5887176273756389E-2</v>
      </c>
      <c r="BI418" s="4">
        <f t="shared" si="333"/>
        <v>-2.5254912924676097E-2</v>
      </c>
      <c r="BJ418" s="4">
        <f t="shared" si="333"/>
        <v>-1.9802627296179754E-2</v>
      </c>
      <c r="BK418" s="4">
        <f t="shared" si="333"/>
        <v>9.8679437209862372E-2</v>
      </c>
      <c r="BL418" s="4">
        <f t="shared" si="333"/>
        <v>-1.8257010979154369E-2</v>
      </c>
      <c r="BM418" s="4">
        <f t="shared" si="333"/>
        <v>3.4158871814071717E-3</v>
      </c>
      <c r="BN418" s="4">
        <f t="shared" si="333"/>
        <v>4.8055555597984627E-2</v>
      </c>
      <c r="BO418" s="4">
        <f t="shared" ref="BO418:CX418" si="334">LN(BO165/BO164)</f>
        <v>2.1125816374449588E-2</v>
      </c>
      <c r="BP418" s="4">
        <f t="shared" si="334"/>
        <v>-2.6967926427507116E-2</v>
      </c>
      <c r="BQ418" s="4">
        <f t="shared" si="334"/>
        <v>-9.2654534457901234E-3</v>
      </c>
      <c r="BR418" s="4">
        <f t="shared" si="334"/>
        <v>-2.8792187952821693E-2</v>
      </c>
      <c r="BS418" s="4">
        <f t="shared" si="334"/>
        <v>-6.9756137364253229E-3</v>
      </c>
      <c r="BT418" s="4">
        <f t="shared" si="334"/>
        <v>9.3162589222367548E-3</v>
      </c>
      <c r="BU418" s="4">
        <f t="shared" si="334"/>
        <v>-5.1384640610053706E-3</v>
      </c>
      <c r="BV418" s="4">
        <f t="shared" si="334"/>
        <v>-3.5239504672024032E-3</v>
      </c>
      <c r="BW418" s="4">
        <f t="shared" si="334"/>
        <v>1.6875189518885406E-2</v>
      </c>
      <c r="BX418" s="4">
        <f t="shared" si="334"/>
        <v>6.9270842301805982E-2</v>
      </c>
      <c r="BY418" s="4">
        <f t="shared" si="334"/>
        <v>-3.5663484038007891E-2</v>
      </c>
      <c r="BZ418" s="4">
        <f t="shared" si="334"/>
        <v>-1.2204575592469473E-2</v>
      </c>
      <c r="CA418" s="4">
        <f t="shared" si="334"/>
        <v>4.3657600266267249E-3</v>
      </c>
      <c r="CB418" s="4">
        <f t="shared" si="334"/>
        <v>4.36512288389556E-2</v>
      </c>
      <c r="CC418" s="4">
        <f t="shared" si="334"/>
        <v>3.2596070770373902E-3</v>
      </c>
      <c r="CD418" s="4">
        <f t="shared" si="334"/>
        <v>-3.4094211342976126E-2</v>
      </c>
      <c r="CE418" s="4">
        <f t="shared" si="334"/>
        <v>2.526662960202733E-2</v>
      </c>
      <c r="CF418" s="4">
        <f t="shared" si="334"/>
        <v>5.8180500285931948E-2</v>
      </c>
      <c r="CG418" s="4">
        <f t="shared" si="334"/>
        <v>7.6864329241562914E-3</v>
      </c>
      <c r="CH418" s="4">
        <f t="shared" si="334"/>
        <v>-9.8184392092894937E-3</v>
      </c>
      <c r="CI418" s="4">
        <f t="shared" si="334"/>
        <v>7.6239251106593664E-3</v>
      </c>
      <c r="CJ418" s="4">
        <f t="shared" si="334"/>
        <v>8.583743691391435E-3</v>
      </c>
      <c r="CK418" s="4">
        <f t="shared" si="334"/>
        <v>-9.5310478210001905E-3</v>
      </c>
      <c r="CL418" s="4">
        <f t="shared" si="334"/>
        <v>1.5873349156290163E-2</v>
      </c>
      <c r="CM418" s="4">
        <f t="shared" si="334"/>
        <v>-9.6043129391695792E-3</v>
      </c>
      <c r="CN418" s="4">
        <f t="shared" si="334"/>
        <v>3.2260862218221477E-2</v>
      </c>
      <c r="CO418" s="4">
        <f t="shared" si="334"/>
        <v>6.1368946376292019E-2</v>
      </c>
      <c r="CP418" s="4">
        <f t="shared" si="334"/>
        <v>4.5656286371974802E-2</v>
      </c>
      <c r="CQ418" s="4">
        <f t="shared" si="334"/>
        <v>-5.2067220603608709E-2</v>
      </c>
      <c r="CR418" s="4">
        <f t="shared" si="334"/>
        <v>3.968399785000877E-2</v>
      </c>
      <c r="CS418" s="4">
        <f t="shared" si="334"/>
        <v>-2.5901749606722403E-2</v>
      </c>
      <c r="CT418" s="4">
        <f t="shared" si="334"/>
        <v>-2.3264174003231289E-2</v>
      </c>
      <c r="CU418" s="4">
        <f t="shared" si="334"/>
        <v>1.980262729617973E-2</v>
      </c>
      <c r="CV418" s="4">
        <f t="shared" si="334"/>
        <v>5.9880418446226933E-3</v>
      </c>
      <c r="CW418" s="4">
        <f t="shared" si="334"/>
        <v>5.4276886854438273E-2</v>
      </c>
      <c r="CX418" s="4">
        <f t="shared" si="334"/>
        <v>8.0560440017485246E-2</v>
      </c>
    </row>
    <row r="419" spans="2:102" x14ac:dyDescent="0.75">
      <c r="B419" s="3">
        <f t="shared" si="270"/>
        <v>163</v>
      </c>
      <c r="C419" s="4">
        <f t="shared" ref="C419:BN419" si="335">LN(C166/C165)</f>
        <v>-9.6015369834337038E-4</v>
      </c>
      <c r="D419" s="4">
        <f t="shared" si="335"/>
        <v>-1.3395849290564722E-3</v>
      </c>
      <c r="E419" s="4">
        <f t="shared" si="335"/>
        <v>-6.9315126897620894E-3</v>
      </c>
      <c r="F419" s="4">
        <f t="shared" si="335"/>
        <v>0</v>
      </c>
      <c r="G419" s="4">
        <f t="shared" si="335"/>
        <v>-4.1753714104805105E-3</v>
      </c>
      <c r="H419" s="4">
        <f t="shared" si="335"/>
        <v>-5.4083420092612237E-3</v>
      </c>
      <c r="I419" s="4">
        <f t="shared" si="335"/>
        <v>5.7822197722679838E-3</v>
      </c>
      <c r="J419" s="4">
        <f t="shared" si="335"/>
        <v>0</v>
      </c>
      <c r="K419" s="4">
        <f t="shared" si="335"/>
        <v>0</v>
      </c>
      <c r="L419" s="4">
        <f t="shared" si="335"/>
        <v>2.4692612590371633E-2</v>
      </c>
      <c r="M419" s="4">
        <f t="shared" si="335"/>
        <v>6.0642815685055934E-4</v>
      </c>
      <c r="N419" s="4">
        <f t="shared" si="335"/>
        <v>0</v>
      </c>
      <c r="O419" s="4">
        <f t="shared" si="335"/>
        <v>-3.8338705107219006E-3</v>
      </c>
      <c r="P419" s="4">
        <f t="shared" si="335"/>
        <v>1.8489989859470026E-3</v>
      </c>
      <c r="Q419" s="4">
        <f t="shared" si="335"/>
        <v>6.6979238940735424E-4</v>
      </c>
      <c r="R419" s="4">
        <f t="shared" si="335"/>
        <v>-3.7629351337701748E-4</v>
      </c>
      <c r="S419" s="4">
        <f t="shared" si="335"/>
        <v>2.5665718291712188E-3</v>
      </c>
      <c r="T419" s="4">
        <f t="shared" si="335"/>
        <v>-3.4438260467600326E-3</v>
      </c>
      <c r="U419" s="4">
        <f t="shared" si="335"/>
        <v>-1.8001805041478545E-3</v>
      </c>
      <c r="V419" s="4">
        <f t="shared" si="335"/>
        <v>-1.0805606120649958E-2</v>
      </c>
      <c r="W419" s="4">
        <f t="shared" si="335"/>
        <v>-9.769791595805136E-3</v>
      </c>
      <c r="X419" s="4">
        <f t="shared" si="335"/>
        <v>0</v>
      </c>
      <c r="Y419" s="4">
        <f t="shared" si="335"/>
        <v>1.1754963231443684E-2</v>
      </c>
      <c r="Z419" s="4">
        <f t="shared" si="335"/>
        <v>-1.0471299867295478E-2</v>
      </c>
      <c r="AA419" s="4">
        <f t="shared" si="335"/>
        <v>8.9847864078152571E-3</v>
      </c>
      <c r="AB419" s="4">
        <f t="shared" si="335"/>
        <v>-1.1297146686176138E-2</v>
      </c>
      <c r="AC419" s="4">
        <f t="shared" si="335"/>
        <v>2.7777795639023694E-3</v>
      </c>
      <c r="AD419" s="4">
        <f t="shared" si="335"/>
        <v>2.4213086890103454E-3</v>
      </c>
      <c r="AE419" s="4">
        <f t="shared" si="335"/>
        <v>1.3026671400008514E-2</v>
      </c>
      <c r="AF419" s="4">
        <f t="shared" si="335"/>
        <v>-1.053037184651931E-2</v>
      </c>
      <c r="AG419" s="4">
        <f t="shared" si="335"/>
        <v>-7.1847539166900167E-3</v>
      </c>
      <c r="AH419" s="4">
        <f t="shared" si="335"/>
        <v>-5.8619938712352517E-3</v>
      </c>
      <c r="AI419" s="4">
        <f t="shared" si="335"/>
        <v>-3.6674857733647297E-3</v>
      </c>
      <c r="AJ419" s="4">
        <f t="shared" si="335"/>
        <v>-4.9875415110391622E-3</v>
      </c>
      <c r="AK419" s="4">
        <f t="shared" si="335"/>
        <v>-5.9583095836306353E-3</v>
      </c>
      <c r="AL419" s="4">
        <f t="shared" si="335"/>
        <v>-4.7169898781387982E-3</v>
      </c>
      <c r="AM419" s="4">
        <f t="shared" si="335"/>
        <v>5.9189110931892293E-4</v>
      </c>
      <c r="AN419" s="4">
        <f t="shared" si="335"/>
        <v>-1.7605638350329032E-3</v>
      </c>
      <c r="AO419" s="4">
        <f t="shared" si="335"/>
        <v>1.2757815891579613E-3</v>
      </c>
      <c r="AP419" s="4">
        <f t="shared" si="335"/>
        <v>1.0934049706792535E-2</v>
      </c>
      <c r="AQ419" s="4">
        <f t="shared" si="335"/>
        <v>7.6045993852192125E-3</v>
      </c>
      <c r="AR419" s="4">
        <f t="shared" si="335"/>
        <v>4.937378595559907E-3</v>
      </c>
      <c r="AS419" s="4">
        <f t="shared" si="335"/>
        <v>-5.0645734179541996E-4</v>
      </c>
      <c r="AT419" s="4">
        <f t="shared" si="335"/>
        <v>4.8204777850863268E-3</v>
      </c>
      <c r="AU419" s="4">
        <f t="shared" si="335"/>
        <v>-5.4229936253114919E-4</v>
      </c>
      <c r="AV419" s="4">
        <f t="shared" si="335"/>
        <v>3.1844491839657495E-3</v>
      </c>
      <c r="AW419" s="4">
        <f t="shared" si="335"/>
        <v>-1.7886425993803696E-3</v>
      </c>
      <c r="AX419" s="4">
        <f t="shared" si="335"/>
        <v>0</v>
      </c>
      <c r="AY419" s="4">
        <f t="shared" si="335"/>
        <v>-7.7323408852606607E-3</v>
      </c>
      <c r="AZ419" s="4">
        <f t="shared" si="335"/>
        <v>-5.5401803756153561E-3</v>
      </c>
      <c r="BA419" s="4">
        <f t="shared" si="335"/>
        <v>-9.0070418836712393E-2</v>
      </c>
      <c r="BB419" s="4">
        <f t="shared" si="335"/>
        <v>-3.9960093133819758E-3</v>
      </c>
      <c r="BC419" s="4">
        <f t="shared" si="335"/>
        <v>5.0919487671559419E-3</v>
      </c>
      <c r="BD419" s="4">
        <f t="shared" si="335"/>
        <v>-2.2429915945815218E-3</v>
      </c>
      <c r="BE419" s="4">
        <f t="shared" si="335"/>
        <v>7.9808883310130523E-3</v>
      </c>
      <c r="BF419" s="4">
        <f t="shared" si="335"/>
        <v>5.558658003827462E-3</v>
      </c>
      <c r="BG419" s="4">
        <f t="shared" si="335"/>
        <v>1.3063949403424431E-2</v>
      </c>
      <c r="BH419" s="4">
        <f t="shared" si="335"/>
        <v>-2.0667992850165039E-2</v>
      </c>
      <c r="BI419" s="4">
        <f t="shared" si="335"/>
        <v>3.6637149629991539E-2</v>
      </c>
      <c r="BJ419" s="4">
        <f t="shared" si="335"/>
        <v>3.9220713153281329E-2</v>
      </c>
      <c r="BK419" s="4">
        <f t="shared" si="335"/>
        <v>-4.5884618935369305E-2</v>
      </c>
      <c r="BL419" s="4">
        <f t="shared" si="335"/>
        <v>-2.3057423173559748E-3</v>
      </c>
      <c r="BM419" s="4">
        <f t="shared" si="335"/>
        <v>-2.1543271773963733E-2</v>
      </c>
      <c r="BN419" s="4">
        <f t="shared" si="335"/>
        <v>-3.9786164115477911E-2</v>
      </c>
      <c r="BO419" s="4">
        <f t="shared" ref="BO419:CX419" si="336">LN(BO166/BO165)</f>
        <v>3.3972369484962378E-3</v>
      </c>
      <c r="BP419" s="4">
        <f t="shared" si="336"/>
        <v>-1.7463679120115306E-2</v>
      </c>
      <c r="BQ419" s="4">
        <f t="shared" si="336"/>
        <v>-7.3407069705947554E-3</v>
      </c>
      <c r="BR419" s="4">
        <f t="shared" si="336"/>
        <v>-4.9844339956684278E-3</v>
      </c>
      <c r="BS419" s="4">
        <f t="shared" si="336"/>
        <v>2.2739486969489558E-2</v>
      </c>
      <c r="BT419" s="4">
        <f t="shared" si="336"/>
        <v>2.5994507754728259E-2</v>
      </c>
      <c r="BU419" s="4">
        <f t="shared" si="336"/>
        <v>-5.2287974438816304E-2</v>
      </c>
      <c r="BV419" s="4">
        <f t="shared" si="336"/>
        <v>-9.2042098333592823E-2</v>
      </c>
      <c r="BW419" s="4">
        <f t="shared" si="336"/>
        <v>-3.8551593021257019E-2</v>
      </c>
      <c r="BX419" s="4">
        <f t="shared" si="336"/>
        <v>-2.5218042433251896E-2</v>
      </c>
      <c r="BY419" s="4">
        <f t="shared" si="336"/>
        <v>2.5603037012166409E-2</v>
      </c>
      <c r="BZ419" s="4">
        <f t="shared" si="336"/>
        <v>-4.7946314631420954E-2</v>
      </c>
      <c r="CA419" s="4">
        <f t="shared" si="336"/>
        <v>-1.8071309853769122E-2</v>
      </c>
      <c r="CB419" s="4">
        <f t="shared" si="336"/>
        <v>-3.5873411851860049E-2</v>
      </c>
      <c r="CC419" s="4">
        <f t="shared" si="336"/>
        <v>3.3374526102742837E-2</v>
      </c>
      <c r="CD419" s="4">
        <f t="shared" si="336"/>
        <v>2.2858138076050184E-2</v>
      </c>
      <c r="CE419" s="4">
        <f t="shared" si="336"/>
        <v>-4.2819997182928185E-2</v>
      </c>
      <c r="CF419" s="4">
        <f t="shared" si="336"/>
        <v>-2.2028025561825922E-2</v>
      </c>
      <c r="CG419" s="4">
        <f t="shared" si="336"/>
        <v>5.5994037874935029E-3</v>
      </c>
      <c r="CH419" s="4">
        <f t="shared" si="336"/>
        <v>-2.7508611289419317E-2</v>
      </c>
      <c r="CI419" s="4">
        <f t="shared" si="336"/>
        <v>-1.5306421282675545E-2</v>
      </c>
      <c r="CJ419" s="4">
        <f t="shared" si="336"/>
        <v>-1.4255169912209499E-3</v>
      </c>
      <c r="CK419" s="4">
        <f t="shared" si="336"/>
        <v>2.0140993717011856E-3</v>
      </c>
      <c r="CL419" s="4">
        <f t="shared" si="336"/>
        <v>2.1904015177739863E-2</v>
      </c>
      <c r="CM419" s="4">
        <f t="shared" si="336"/>
        <v>-1.8811438154031829E-2</v>
      </c>
      <c r="CN419" s="4">
        <f t="shared" si="336"/>
        <v>4.8202101817877686E-2</v>
      </c>
      <c r="CO419" s="4">
        <f t="shared" si="336"/>
        <v>-0.10140011444172949</v>
      </c>
      <c r="CP419" s="4">
        <f t="shared" si="336"/>
        <v>-5.9026241224551532E-3</v>
      </c>
      <c r="CQ419" s="4">
        <f t="shared" si="336"/>
        <v>-2.0182319749857378E-2</v>
      </c>
      <c r="CR419" s="4">
        <f t="shared" si="336"/>
        <v>1.8812208831599963E-2</v>
      </c>
      <c r="CS419" s="4">
        <f t="shared" si="336"/>
        <v>8.5898881790180143E-3</v>
      </c>
      <c r="CT419" s="4">
        <f t="shared" si="336"/>
        <v>-1.2730746467982078E-3</v>
      </c>
      <c r="CU419" s="4">
        <f t="shared" si="336"/>
        <v>-2.7397277411203274E-3</v>
      </c>
      <c r="CV419" s="4">
        <f t="shared" si="336"/>
        <v>-3.9578986280658084E-2</v>
      </c>
      <c r="CW419" s="4">
        <f t="shared" si="336"/>
        <v>-5.4276886854438426E-2</v>
      </c>
      <c r="CX419" s="4">
        <f t="shared" si="336"/>
        <v>-7.3850737425615265E-2</v>
      </c>
    </row>
    <row r="420" spans="2:102" x14ac:dyDescent="0.75">
      <c r="B420" s="3">
        <f t="shared" si="270"/>
        <v>164</v>
      </c>
      <c r="C420" s="4">
        <f t="shared" ref="C420:BN420" si="337">LN(C167/C166)</f>
        <v>-4.8146457955405633E-3</v>
      </c>
      <c r="D420" s="4">
        <f t="shared" si="337"/>
        <v>2.6773777707163942E-3</v>
      </c>
      <c r="E420" s="4">
        <f t="shared" si="337"/>
        <v>-1.606426048273799E-3</v>
      </c>
      <c r="F420" s="4">
        <f t="shared" si="337"/>
        <v>-2.1053409197832381E-2</v>
      </c>
      <c r="G420" s="4">
        <f t="shared" si="337"/>
        <v>0</v>
      </c>
      <c r="H420" s="4">
        <f t="shared" si="337"/>
        <v>3.2485139558313084E-3</v>
      </c>
      <c r="I420" s="4">
        <f t="shared" si="337"/>
        <v>-2.5657486814336461E-3</v>
      </c>
      <c r="J420" s="4">
        <f t="shared" si="337"/>
        <v>-2.4044252988019671E-3</v>
      </c>
      <c r="K420" s="4">
        <f t="shared" si="337"/>
        <v>-1.0741241831412625E-2</v>
      </c>
      <c r="L420" s="4">
        <f t="shared" si="337"/>
        <v>0</v>
      </c>
      <c r="M420" s="4">
        <f t="shared" si="337"/>
        <v>1.8170810572050368E-3</v>
      </c>
      <c r="N420" s="4">
        <f t="shared" si="337"/>
        <v>0</v>
      </c>
      <c r="O420" s="4">
        <f t="shared" si="337"/>
        <v>-3.8486256612942265E-3</v>
      </c>
      <c r="P420" s="4">
        <f t="shared" si="337"/>
        <v>6.1557404221461247E-4</v>
      </c>
      <c r="Q420" s="4">
        <f t="shared" si="337"/>
        <v>-5.7075864193645975E-3</v>
      </c>
      <c r="R420" s="4">
        <f t="shared" si="337"/>
        <v>4.8808056344815725E-3</v>
      </c>
      <c r="S420" s="4">
        <f t="shared" si="337"/>
        <v>3.8375486814122332E-3</v>
      </c>
      <c r="T420" s="4">
        <f t="shared" si="337"/>
        <v>1.2928250023049495E-3</v>
      </c>
      <c r="U420" s="4">
        <f t="shared" si="337"/>
        <v>3.5971261808496963E-3</v>
      </c>
      <c r="V420" s="4">
        <f t="shared" si="337"/>
        <v>-7.6837656513837893E-3</v>
      </c>
      <c r="W420" s="4">
        <f t="shared" si="337"/>
        <v>4.8968268539305903E-3</v>
      </c>
      <c r="X420" s="4">
        <f t="shared" si="337"/>
        <v>-5.4794657646255957E-3</v>
      </c>
      <c r="Y420" s="4">
        <f t="shared" si="337"/>
        <v>1.9835361056145896E-2</v>
      </c>
      <c r="Z420" s="4">
        <f t="shared" si="337"/>
        <v>-2.8749420855990995E-3</v>
      </c>
      <c r="AA420" s="4">
        <f t="shared" si="337"/>
        <v>-1.0791471632764319E-2</v>
      </c>
      <c r="AB420" s="4">
        <f t="shared" si="337"/>
        <v>-2.575661436795594E-3</v>
      </c>
      <c r="AC420" s="4">
        <f t="shared" si="337"/>
        <v>3.4614087865894746E-3</v>
      </c>
      <c r="AD420" s="4">
        <f t="shared" si="337"/>
        <v>3.6210057669523619E-3</v>
      </c>
      <c r="AE420" s="4">
        <f t="shared" si="337"/>
        <v>8.5911181323166438E-3</v>
      </c>
      <c r="AF420" s="4">
        <f t="shared" si="337"/>
        <v>-3.408448670001884E-3</v>
      </c>
      <c r="AG420" s="4">
        <f t="shared" si="337"/>
        <v>1.8957351648989757E-3</v>
      </c>
      <c r="AH420" s="4">
        <f t="shared" si="337"/>
        <v>1.6958541022059875E-2</v>
      </c>
      <c r="AI420" s="4">
        <f t="shared" si="337"/>
        <v>-1.1703244140570819E-2</v>
      </c>
      <c r="AJ420" s="4">
        <f t="shared" si="337"/>
        <v>3.3277900926745245E-3</v>
      </c>
      <c r="AK420" s="4">
        <f t="shared" si="337"/>
        <v>-6.3280810670852576E-3</v>
      </c>
      <c r="AL420" s="4">
        <f t="shared" si="337"/>
        <v>-1.1827322490496007E-3</v>
      </c>
      <c r="AM420" s="4">
        <f t="shared" si="337"/>
        <v>5.9154098146134491E-4</v>
      </c>
      <c r="AN420" s="4">
        <f t="shared" si="337"/>
        <v>-7.0734158757267364E-3</v>
      </c>
      <c r="AO420" s="4">
        <f t="shared" si="337"/>
        <v>5.5096558109694795E-3</v>
      </c>
      <c r="AP420" s="4">
        <f t="shared" si="337"/>
        <v>-5.90776542156076E-3</v>
      </c>
      <c r="AQ420" s="4">
        <f t="shared" si="337"/>
        <v>-2.5284463533586377E-3</v>
      </c>
      <c r="AR420" s="4">
        <f t="shared" si="337"/>
        <v>-2.1913814467041954E-3</v>
      </c>
      <c r="AS420" s="4">
        <f t="shared" si="337"/>
        <v>-1.0183387390698826E-2</v>
      </c>
      <c r="AT420" s="4">
        <f t="shared" si="337"/>
        <v>7.7381704066711793E-3</v>
      </c>
      <c r="AU420" s="4">
        <f t="shared" si="337"/>
        <v>-5.7119698344942028E-3</v>
      </c>
      <c r="AV420" s="4">
        <f t="shared" si="337"/>
        <v>-2.0100509280241118E-3</v>
      </c>
      <c r="AW420" s="4">
        <f t="shared" si="337"/>
        <v>-4.9353274482882726E-3</v>
      </c>
      <c r="AX420" s="4">
        <f t="shared" si="337"/>
        <v>-1.6819147595647073E-2</v>
      </c>
      <c r="AY420" s="4">
        <f t="shared" si="337"/>
        <v>1.7774708579526496E-2</v>
      </c>
      <c r="AZ420" s="4">
        <f t="shared" si="337"/>
        <v>-4.2311609722680043E-3</v>
      </c>
      <c r="BA420" s="4">
        <f t="shared" si="337"/>
        <v>9.9768037383170007E-3</v>
      </c>
      <c r="BB420" s="4">
        <f t="shared" si="337"/>
        <v>-3.0490166757787391E-2</v>
      </c>
      <c r="BC420" s="4">
        <f t="shared" si="337"/>
        <v>7.0797111940309479E-2</v>
      </c>
      <c r="BD420" s="4">
        <f t="shared" si="337"/>
        <v>6.7139379393483739E-3</v>
      </c>
      <c r="BE420" s="4">
        <f t="shared" si="337"/>
        <v>-2.0343313981425526E-2</v>
      </c>
      <c r="BF420" s="4">
        <f t="shared" si="337"/>
        <v>6.6298585386695818E-3</v>
      </c>
      <c r="BG420" s="4">
        <f t="shared" si="337"/>
        <v>1.4114993471653896E-2</v>
      </c>
      <c r="BH420" s="4">
        <f t="shared" si="337"/>
        <v>4.6628493153033503E-2</v>
      </c>
      <c r="BI420" s="4">
        <f t="shared" si="337"/>
        <v>-2.4281679271547329E-3</v>
      </c>
      <c r="BJ420" s="4">
        <f t="shared" si="337"/>
        <v>-3.9220713153281385E-2</v>
      </c>
      <c r="BK420" s="4">
        <f t="shared" si="337"/>
        <v>-4.633370916020417E-2</v>
      </c>
      <c r="BL420" s="4">
        <f t="shared" si="337"/>
        <v>3.1806406714053777E-2</v>
      </c>
      <c r="BM420" s="4">
        <f t="shared" si="337"/>
        <v>1.4699789120289256E-2</v>
      </c>
      <c r="BN420" s="4">
        <f t="shared" si="337"/>
        <v>5.9932340722673852E-2</v>
      </c>
      <c r="BO420" s="4">
        <f t="shared" ref="BO420:CX420" si="338">LN(BO167/BO166)</f>
        <v>-6.3183685290726412E-3</v>
      </c>
      <c r="BP420" s="4">
        <f t="shared" si="338"/>
        <v>-3.3470010828438708E-2</v>
      </c>
      <c r="BQ420" s="4">
        <f t="shared" si="338"/>
        <v>-2.166638578849089E-2</v>
      </c>
      <c r="BR420" s="4">
        <f t="shared" si="338"/>
        <v>4.0397169754079372E-2</v>
      </c>
      <c r="BS420" s="4">
        <f t="shared" si="338"/>
        <v>-3.0771658666753774E-2</v>
      </c>
      <c r="BT420" s="4">
        <f t="shared" si="338"/>
        <v>-1.676424100367966E-2</v>
      </c>
      <c r="BU420" s="4">
        <f t="shared" si="338"/>
        <v>-6.0496252258231131E-3</v>
      </c>
      <c r="BV420" s="4">
        <f t="shared" si="338"/>
        <v>6.9649470328662907E-2</v>
      </c>
      <c r="BW420" s="4">
        <f t="shared" si="338"/>
        <v>-4.1826481333357528E-3</v>
      </c>
      <c r="BX420" s="4">
        <f t="shared" si="338"/>
        <v>5.5710450494554295E-3</v>
      </c>
      <c r="BY420" s="4">
        <f t="shared" si="338"/>
        <v>-3.7079427968510124E-2</v>
      </c>
      <c r="BZ420" s="4">
        <f t="shared" si="338"/>
        <v>4.9480057263369716E-2</v>
      </c>
      <c r="CA420" s="4">
        <f t="shared" si="338"/>
        <v>1.7587165569318365E-2</v>
      </c>
      <c r="CB420" s="4">
        <f t="shared" si="338"/>
        <v>0</v>
      </c>
      <c r="CC420" s="4">
        <f t="shared" si="338"/>
        <v>5.0843552981274229E-2</v>
      </c>
      <c r="CD420" s="4">
        <f t="shared" si="338"/>
        <v>-3.7414435850257596E-2</v>
      </c>
      <c r="CE420" s="4">
        <f t="shared" si="338"/>
        <v>-1.8928009885518796E-2</v>
      </c>
      <c r="CF420" s="4">
        <f t="shared" si="338"/>
        <v>-5.6095674149080496E-2</v>
      </c>
      <c r="CG420" s="4">
        <f t="shared" si="338"/>
        <v>1.3612511683780967E-2</v>
      </c>
      <c r="CH420" s="4">
        <f t="shared" si="338"/>
        <v>2.1570939218202599E-2</v>
      </c>
      <c r="CI420" s="4">
        <f t="shared" si="338"/>
        <v>3.7835534342703821E-2</v>
      </c>
      <c r="CJ420" s="4">
        <f t="shared" si="338"/>
        <v>4.6255197218920659E-3</v>
      </c>
      <c r="CK420" s="4">
        <f t="shared" si="338"/>
        <v>3.6062193673939626E-2</v>
      </c>
      <c r="CL420" s="4">
        <f t="shared" si="338"/>
        <v>-5.4923523169000427E-2</v>
      </c>
      <c r="CM420" s="4">
        <f t="shared" si="338"/>
        <v>1.0167769050868111E-3</v>
      </c>
      <c r="CN420" s="4">
        <f t="shared" si="338"/>
        <v>-5.4394072065798806E-2</v>
      </c>
      <c r="CO420" s="4">
        <f t="shared" si="338"/>
        <v>0.11792941639293981</v>
      </c>
      <c r="CP420" s="4">
        <f t="shared" si="338"/>
        <v>-3.4122728507459232E-2</v>
      </c>
      <c r="CQ420" s="4">
        <f t="shared" si="338"/>
        <v>8.4033791736390237E-2</v>
      </c>
      <c r="CR420" s="4">
        <f t="shared" si="338"/>
        <v>-1.0969031370573933E-2</v>
      </c>
      <c r="CS420" s="4">
        <f t="shared" si="338"/>
        <v>-1.834253907539132E-2</v>
      </c>
      <c r="CT420" s="4">
        <f t="shared" si="338"/>
        <v>8.4247476006161406E-2</v>
      </c>
      <c r="CU420" s="4">
        <f t="shared" si="338"/>
        <v>-3.6791111015515021E-2</v>
      </c>
      <c r="CV420" s="4">
        <f t="shared" si="338"/>
        <v>3.9578986280658146E-2</v>
      </c>
      <c r="CW420" s="4">
        <f t="shared" si="338"/>
        <v>7.2969019866591017E-2</v>
      </c>
      <c r="CX420" s="4">
        <f t="shared" si="338"/>
        <v>5.1427103216209955E-4</v>
      </c>
    </row>
    <row r="421" spans="2:102" x14ac:dyDescent="0.75">
      <c r="B421" s="3">
        <f t="shared" si="270"/>
        <v>165</v>
      </c>
      <c r="C421" s="4">
        <f t="shared" ref="C421:BN421" si="339">LN(C168/C167)</f>
        <v>0</v>
      </c>
      <c r="D421" s="4">
        <f t="shared" si="339"/>
        <v>2.6702285558788921E-3</v>
      </c>
      <c r="E421" s="4">
        <f t="shared" si="339"/>
        <v>6.4102783609192391E-3</v>
      </c>
      <c r="F421" s="4">
        <f t="shared" si="339"/>
        <v>0</v>
      </c>
      <c r="G421" s="4">
        <f t="shared" si="339"/>
        <v>0</v>
      </c>
      <c r="H421" s="4">
        <f t="shared" si="339"/>
        <v>0</v>
      </c>
      <c r="I421" s="4">
        <f t="shared" si="339"/>
        <v>-1.5534292962184233E-2</v>
      </c>
      <c r="J421" s="4">
        <f t="shared" si="339"/>
        <v>-3.8591461305692468E-3</v>
      </c>
      <c r="K421" s="4">
        <f t="shared" si="339"/>
        <v>-1.0312167366419711E-2</v>
      </c>
      <c r="L421" s="4">
        <f t="shared" si="339"/>
        <v>-3.4904049397686022E-3</v>
      </c>
      <c r="M421" s="4">
        <f t="shared" si="339"/>
        <v>6.0496069600612815E-4</v>
      </c>
      <c r="N421" s="4">
        <f t="shared" si="339"/>
        <v>0</v>
      </c>
      <c r="O421" s="4">
        <f t="shared" si="339"/>
        <v>-7.7419741536155088E-3</v>
      </c>
      <c r="P421" s="4">
        <f t="shared" si="339"/>
        <v>7.3574826072972024E-3</v>
      </c>
      <c r="Q421" s="4">
        <f t="shared" si="339"/>
        <v>-4.7249497286529765E-3</v>
      </c>
      <c r="R421" s="4">
        <f t="shared" si="339"/>
        <v>-1.4992506556411496E-3</v>
      </c>
      <c r="S421" s="4">
        <f t="shared" si="339"/>
        <v>-1.9169334943504399E-3</v>
      </c>
      <c r="T421" s="4">
        <f t="shared" si="339"/>
        <v>-6.9144614288325339E-3</v>
      </c>
      <c r="U421" s="4">
        <f t="shared" si="339"/>
        <v>0</v>
      </c>
      <c r="V421" s="4">
        <f t="shared" si="339"/>
        <v>-1.1008367360768788E-2</v>
      </c>
      <c r="W421" s="4">
        <f t="shared" si="339"/>
        <v>1.4548230265292686E-2</v>
      </c>
      <c r="X421" s="4">
        <f t="shared" si="339"/>
        <v>0</v>
      </c>
      <c r="Y421" s="4">
        <f t="shared" si="339"/>
        <v>1.3008313513000747E-2</v>
      </c>
      <c r="Z421" s="4">
        <f t="shared" si="339"/>
        <v>-7.7071672449377784E-3</v>
      </c>
      <c r="AA421" s="4">
        <f t="shared" si="339"/>
        <v>-7.2595600128042229E-3</v>
      </c>
      <c r="AB421" s="4">
        <f t="shared" si="339"/>
        <v>9.411834182346597E-3</v>
      </c>
      <c r="AC421" s="4">
        <f t="shared" si="339"/>
        <v>-6.9132391277382276E-4</v>
      </c>
      <c r="AD421" s="4">
        <f t="shared" si="339"/>
        <v>0</v>
      </c>
      <c r="AE421" s="4">
        <f t="shared" si="339"/>
        <v>6.8201457882083273E-3</v>
      </c>
      <c r="AF421" s="4">
        <f t="shared" si="339"/>
        <v>-7.9985191233746099E-3</v>
      </c>
      <c r="AG421" s="4">
        <f t="shared" si="339"/>
        <v>-6.0790460763822263E-3</v>
      </c>
      <c r="AH421" s="4">
        <f t="shared" si="339"/>
        <v>9.4142954724071425E-3</v>
      </c>
      <c r="AI421" s="4">
        <f t="shared" si="339"/>
        <v>6.7922459339436461E-3</v>
      </c>
      <c r="AJ421" s="4">
        <f t="shared" si="339"/>
        <v>-1.6625107736134141E-3</v>
      </c>
      <c r="AK421" s="4">
        <f t="shared" si="339"/>
        <v>-7.041102015049169E-3</v>
      </c>
      <c r="AL421" s="4">
        <f t="shared" si="339"/>
        <v>7.0755012162002804E-3</v>
      </c>
      <c r="AM421" s="4">
        <f t="shared" si="339"/>
        <v>1.7725263134195019E-3</v>
      </c>
      <c r="AN421" s="4">
        <f t="shared" si="339"/>
        <v>5.3097469882300869E-3</v>
      </c>
      <c r="AO421" s="4">
        <f t="shared" si="339"/>
        <v>2.5327155792838393E-3</v>
      </c>
      <c r="AP421" s="4">
        <f t="shared" si="339"/>
        <v>2.7309985112315125E-3</v>
      </c>
      <c r="AQ421" s="4">
        <f t="shared" si="339"/>
        <v>5.0505157860685716E-3</v>
      </c>
      <c r="AR421" s="4">
        <f t="shared" si="339"/>
        <v>1.72183682936182E-2</v>
      </c>
      <c r="AS421" s="4">
        <f t="shared" si="339"/>
        <v>-1.5364919796166763E-3</v>
      </c>
      <c r="AT421" s="4">
        <f t="shared" si="339"/>
        <v>-1.2242900647738448E-3</v>
      </c>
      <c r="AU421" s="4">
        <f t="shared" si="339"/>
        <v>-5.7447839568916326E-3</v>
      </c>
      <c r="AV421" s="4">
        <f t="shared" si="339"/>
        <v>-2.0140993717011448E-3</v>
      </c>
      <c r="AW421" s="4">
        <f t="shared" si="339"/>
        <v>4.6369090635012449E-3</v>
      </c>
      <c r="AX421" s="4">
        <f t="shared" si="339"/>
        <v>-1.527302415463996E-2</v>
      </c>
      <c r="AY421" s="4">
        <f t="shared" si="339"/>
        <v>-1.5789476964573699E-3</v>
      </c>
      <c r="AZ421" s="4">
        <f t="shared" si="339"/>
        <v>-3.3530823860400114E-3</v>
      </c>
      <c r="BA421" s="4">
        <f t="shared" si="339"/>
        <v>-1.2654181509033365E-2</v>
      </c>
      <c r="BB421" s="4">
        <f t="shared" si="339"/>
        <v>4.7364016247660942E-2</v>
      </c>
      <c r="BC421" s="4">
        <f t="shared" si="339"/>
        <v>2.4923408452456934E-2</v>
      </c>
      <c r="BD421" s="4">
        <f t="shared" si="339"/>
        <v>-3.4029748586311373E-2</v>
      </c>
      <c r="BE421" s="4">
        <f t="shared" si="339"/>
        <v>1.9282868494986401E-2</v>
      </c>
      <c r="BF421" s="4">
        <f t="shared" si="339"/>
        <v>5.7770072064413105E-2</v>
      </c>
      <c r="BG421" s="4">
        <f t="shared" si="339"/>
        <v>-3.6615942762491742E-2</v>
      </c>
      <c r="BH421" s="4">
        <f t="shared" si="339"/>
        <v>-4.6628493153033454E-2</v>
      </c>
      <c r="BI421" s="4">
        <f t="shared" si="339"/>
        <v>-2.2951827178202294E-2</v>
      </c>
      <c r="BJ421" s="4">
        <f t="shared" si="339"/>
        <v>0</v>
      </c>
      <c r="BK421" s="4">
        <f t="shared" si="339"/>
        <v>-3.3941930428386911E-2</v>
      </c>
      <c r="BL421" s="4">
        <f t="shared" si="339"/>
        <v>-5.3811789045168186E-3</v>
      </c>
      <c r="BM421" s="4">
        <f t="shared" si="339"/>
        <v>-1.035384573074199E-2</v>
      </c>
      <c r="BN421" s="4">
        <f t="shared" si="339"/>
        <v>2.76625349289011E-3</v>
      </c>
      <c r="BO421" s="4">
        <f t="shared" ref="BO421:CX421" si="340">LN(BO168/BO167)</f>
        <v>-1.3251727665024566E-2</v>
      </c>
      <c r="BP421" s="4">
        <f t="shared" si="340"/>
        <v>2.882316231806327E-2</v>
      </c>
      <c r="BQ421" s="4">
        <f t="shared" si="340"/>
        <v>3.7613567597832742E-2</v>
      </c>
      <c r="BR421" s="4">
        <f t="shared" si="340"/>
        <v>-1.5719791660703201E-2</v>
      </c>
      <c r="BS421" s="4">
        <f t="shared" si="340"/>
        <v>1.1027680677062645E-2</v>
      </c>
      <c r="BT421" s="4">
        <f t="shared" si="340"/>
        <v>-1.1830082514381649E-2</v>
      </c>
      <c r="BU421" s="4">
        <f t="shared" si="340"/>
        <v>-2.5193344731904384E-2</v>
      </c>
      <c r="BV421" s="4">
        <f t="shared" si="340"/>
        <v>1.2069955697511155E-2</v>
      </c>
      <c r="BW421" s="4">
        <f t="shared" si="340"/>
        <v>3.6018299189156125E-2</v>
      </c>
      <c r="BX421" s="4">
        <f t="shared" si="340"/>
        <v>-3.7602974778867586E-2</v>
      </c>
      <c r="BY421" s="4">
        <f t="shared" si="340"/>
        <v>2.487174838858057E-2</v>
      </c>
      <c r="BZ421" s="4">
        <f t="shared" si="340"/>
        <v>-1.5444322427473744E-2</v>
      </c>
      <c r="CA421" s="4">
        <f t="shared" si="340"/>
        <v>-3.4486176071169321E-2</v>
      </c>
      <c r="CB421" s="4">
        <f t="shared" si="340"/>
        <v>3.6407172206138899E-2</v>
      </c>
      <c r="CC421" s="4">
        <f t="shared" si="340"/>
        <v>-2.5673955052458097E-3</v>
      </c>
      <c r="CD421" s="4">
        <f t="shared" si="340"/>
        <v>8.8354560536097346E-2</v>
      </c>
      <c r="CE421" s="4">
        <f t="shared" si="340"/>
        <v>1.3182368589439188E-2</v>
      </c>
      <c r="CF421" s="4">
        <f t="shared" si="340"/>
        <v>-5.1343600725833024E-3</v>
      </c>
      <c r="CG421" s="4">
        <f t="shared" si="340"/>
        <v>-4.3496239804468546E-2</v>
      </c>
      <c r="CH421" s="4">
        <f t="shared" si="340"/>
        <v>3.1748698314580485E-2</v>
      </c>
      <c r="CI421" s="4">
        <f t="shared" si="340"/>
        <v>-2.5063968663216276E-2</v>
      </c>
      <c r="CJ421" s="4">
        <f t="shared" si="340"/>
        <v>-3.5040608586329652E-2</v>
      </c>
      <c r="CK421" s="4">
        <f t="shared" si="340"/>
        <v>-5.9472932039188665E-2</v>
      </c>
      <c r="CL421" s="4">
        <f t="shared" si="340"/>
        <v>-2.5464745107656546E-3</v>
      </c>
      <c r="CM421" s="4">
        <f t="shared" si="340"/>
        <v>1.1451792378772615E-2</v>
      </c>
      <c r="CN421" s="4">
        <f t="shared" si="340"/>
        <v>-1.7905581331139408E-2</v>
      </c>
      <c r="CO421" s="4">
        <f t="shared" si="340"/>
        <v>-6.4070246720210597E-2</v>
      </c>
      <c r="CP421" s="4">
        <f t="shared" si="340"/>
        <v>-5.1177184369800418E-3</v>
      </c>
      <c r="CQ421" s="4">
        <f t="shared" si="340"/>
        <v>-3.6263515467703809E-2</v>
      </c>
      <c r="CR421" s="4">
        <f t="shared" si="340"/>
        <v>-5.8186190956899669E-2</v>
      </c>
      <c r="CS421" s="4">
        <f t="shared" si="340"/>
        <v>3.2145624973416387E-2</v>
      </c>
      <c r="CT421" s="4">
        <f t="shared" si="340"/>
        <v>-7.8531360092872995E-2</v>
      </c>
      <c r="CU421" s="4">
        <f t="shared" si="340"/>
        <v>-3.3280139086797639E-2</v>
      </c>
      <c r="CV421" s="4">
        <f t="shared" si="340"/>
        <v>-2.1116923440922808E-2</v>
      </c>
      <c r="CW421" s="4">
        <f t="shared" si="340"/>
        <v>-4.9345874103155093E-2</v>
      </c>
      <c r="CX421" s="4">
        <f t="shared" si="340"/>
        <v>3.8330461351074416E-2</v>
      </c>
    </row>
    <row r="422" spans="2:102" x14ac:dyDescent="0.75">
      <c r="B422" s="3">
        <f t="shared" si="270"/>
        <v>166</v>
      </c>
      <c r="C422" s="4">
        <f t="shared" ref="C422:BN422" si="341">LN(C169/C168)</f>
        <v>-9.6571711995886266E-4</v>
      </c>
      <c r="D422" s="4">
        <f t="shared" si="341"/>
        <v>2.6631174194836284E-3</v>
      </c>
      <c r="E422" s="4">
        <f t="shared" si="341"/>
        <v>-1.5987213636971041E-3</v>
      </c>
      <c r="F422" s="4">
        <f t="shared" si="341"/>
        <v>-2.1506205220963505E-2</v>
      </c>
      <c r="G422" s="4">
        <f t="shared" si="341"/>
        <v>0</v>
      </c>
      <c r="H422" s="4">
        <f t="shared" si="341"/>
        <v>-9.7773728382949381E-3</v>
      </c>
      <c r="I422" s="4">
        <f t="shared" si="341"/>
        <v>3.9062549670652105E-3</v>
      </c>
      <c r="J422" s="4">
        <f t="shared" si="341"/>
        <v>1.4395642075089862E-2</v>
      </c>
      <c r="K422" s="4">
        <f t="shared" si="341"/>
        <v>7.6087323595348732E-3</v>
      </c>
      <c r="L422" s="4">
        <f t="shared" si="341"/>
        <v>0</v>
      </c>
      <c r="M422" s="4">
        <f t="shared" si="341"/>
        <v>0</v>
      </c>
      <c r="N422" s="4">
        <f t="shared" si="341"/>
        <v>0</v>
      </c>
      <c r="O422" s="4">
        <f t="shared" si="341"/>
        <v>1.2944985626457955E-3</v>
      </c>
      <c r="P422" s="4">
        <f t="shared" si="341"/>
        <v>-1.1056623693499796E-2</v>
      </c>
      <c r="Q422" s="4">
        <f t="shared" si="341"/>
        <v>6.7636120265276056E-4</v>
      </c>
      <c r="R422" s="4">
        <f t="shared" si="341"/>
        <v>-5.6422944496283952E-3</v>
      </c>
      <c r="S422" s="4">
        <f t="shared" si="341"/>
        <v>2.8740240124571327E-3</v>
      </c>
      <c r="T422" s="4">
        <f t="shared" si="341"/>
        <v>7.7754171427974446E-3</v>
      </c>
      <c r="U422" s="4">
        <f t="shared" si="341"/>
        <v>3.5842332278151067E-3</v>
      </c>
      <c r="V422" s="4">
        <f t="shared" si="341"/>
        <v>-4.0332799823016114E-3</v>
      </c>
      <c r="W422" s="4">
        <f t="shared" si="341"/>
        <v>-7.5940993195938037E-3</v>
      </c>
      <c r="X422" s="4">
        <f t="shared" si="341"/>
        <v>0</v>
      </c>
      <c r="Y422" s="4">
        <f t="shared" si="341"/>
        <v>-3.2362487792084163E-3</v>
      </c>
      <c r="Z422" s="4">
        <f t="shared" si="341"/>
        <v>9.6665063109497402E-4</v>
      </c>
      <c r="AA422" s="4">
        <f t="shared" si="341"/>
        <v>-1.2832440069884474E-2</v>
      </c>
      <c r="AB422" s="4">
        <f t="shared" si="341"/>
        <v>-8.3378355827087927E-3</v>
      </c>
      <c r="AC422" s="4">
        <f t="shared" si="341"/>
        <v>6.9132391277386255E-4</v>
      </c>
      <c r="AD422" s="4">
        <f t="shared" si="341"/>
        <v>-6.0259116014450039E-4</v>
      </c>
      <c r="AE422" s="4">
        <f t="shared" si="341"/>
        <v>-8.4997880170451792E-4</v>
      </c>
      <c r="AF422" s="4">
        <f t="shared" si="341"/>
        <v>3.8167985267008112E-3</v>
      </c>
      <c r="AG422" s="4">
        <f t="shared" si="341"/>
        <v>-7.6248574033448168E-4</v>
      </c>
      <c r="AH422" s="4">
        <f t="shared" si="341"/>
        <v>-1.4683011559233856E-2</v>
      </c>
      <c r="AI422" s="4">
        <f t="shared" si="341"/>
        <v>4.298440760214497E-3</v>
      </c>
      <c r="AJ422" s="4">
        <f t="shared" si="341"/>
        <v>2.1399993611934866E-2</v>
      </c>
      <c r="AK422" s="4">
        <f t="shared" si="341"/>
        <v>-2.0394996521073086E-2</v>
      </c>
      <c r="AL422" s="4">
        <f t="shared" si="341"/>
        <v>-3.531492781471037E-3</v>
      </c>
      <c r="AM422" s="4">
        <f t="shared" si="341"/>
        <v>1.179941139848548E-3</v>
      </c>
      <c r="AN422" s="4">
        <f t="shared" si="341"/>
        <v>2.644338253090202E-3</v>
      </c>
      <c r="AO422" s="4">
        <f t="shared" si="341"/>
        <v>-4.2247633603083824E-3</v>
      </c>
      <c r="AP422" s="4">
        <f t="shared" si="341"/>
        <v>1.0400274617789397E-2</v>
      </c>
      <c r="AQ422" s="4">
        <f t="shared" si="341"/>
        <v>-2.5220694327099465E-3</v>
      </c>
      <c r="AR422" s="4">
        <f t="shared" si="341"/>
        <v>6.9836437472523836E-3</v>
      </c>
      <c r="AS422" s="4">
        <f t="shared" si="341"/>
        <v>-2.0523352509116306E-3</v>
      </c>
      <c r="AT422" s="4">
        <f t="shared" si="341"/>
        <v>6.1065162888362581E-3</v>
      </c>
      <c r="AU422" s="4">
        <f t="shared" si="341"/>
        <v>-1.4368857329239922E-2</v>
      </c>
      <c r="AV422" s="4">
        <f t="shared" si="341"/>
        <v>-5.3908486348764233E-3</v>
      </c>
      <c r="AW422" s="4">
        <f t="shared" si="341"/>
        <v>-1.6428948508965793E-3</v>
      </c>
      <c r="AX422" s="4">
        <f t="shared" si="341"/>
        <v>7.3019674569071132E-3</v>
      </c>
      <c r="AY422" s="4">
        <f t="shared" si="341"/>
        <v>0</v>
      </c>
      <c r="AZ422" s="4">
        <f t="shared" si="341"/>
        <v>0</v>
      </c>
      <c r="BA422" s="4">
        <f t="shared" si="341"/>
        <v>7.8598068066187896E-2</v>
      </c>
      <c r="BB422" s="4">
        <f t="shared" si="341"/>
        <v>1.4655855878532699E-2</v>
      </c>
      <c r="BC422" s="4">
        <f t="shared" si="341"/>
        <v>-7.2295020882710573E-2</v>
      </c>
      <c r="BD422" s="4">
        <f t="shared" si="341"/>
        <v>-1.3163178833991696E-2</v>
      </c>
      <c r="BE422" s="4">
        <f t="shared" si="341"/>
        <v>4.6640577453111086E-2</v>
      </c>
      <c r="BF422" s="4">
        <f t="shared" si="341"/>
        <v>-1.9948168032248911E-2</v>
      </c>
      <c r="BG422" s="4">
        <f t="shared" si="341"/>
        <v>3.5396430416230418E-2</v>
      </c>
      <c r="BH422" s="4">
        <f t="shared" si="341"/>
        <v>-4.1853573801932768E-3</v>
      </c>
      <c r="BI422" s="4">
        <f t="shared" si="341"/>
        <v>8.2884381040069046E-4</v>
      </c>
      <c r="BJ422" s="4">
        <f t="shared" si="341"/>
        <v>7.6961041136128394E-2</v>
      </c>
      <c r="BK422" s="4">
        <f t="shared" si="341"/>
        <v>0.11001351374969516</v>
      </c>
      <c r="BL422" s="4">
        <f t="shared" si="341"/>
        <v>-3.1524457541613426E-3</v>
      </c>
      <c r="BM422" s="4">
        <f t="shared" si="341"/>
        <v>-1.8381261505930734E-2</v>
      </c>
      <c r="BN422" s="4">
        <f t="shared" si="341"/>
        <v>8.8009368950422804E-3</v>
      </c>
      <c r="BO422" s="4">
        <f t="shared" ref="BO422:CX422" si="342">LN(BO169/BO168)</f>
        <v>-2.4734120945184858E-3</v>
      </c>
      <c r="BP422" s="4">
        <f t="shared" si="342"/>
        <v>6.4995586281049213E-3</v>
      </c>
      <c r="BQ422" s="4">
        <f t="shared" si="342"/>
        <v>-1.8629946664523177E-2</v>
      </c>
      <c r="BR422" s="4">
        <f t="shared" si="342"/>
        <v>7.2860067309333133E-3</v>
      </c>
      <c r="BS422" s="4">
        <f t="shared" si="342"/>
        <v>-1.5068090214067575E-2</v>
      </c>
      <c r="BT422" s="4">
        <f t="shared" si="342"/>
        <v>2.0611697674766224E-2</v>
      </c>
      <c r="BU422" s="4">
        <f t="shared" si="342"/>
        <v>-8.1225063873522369E-3</v>
      </c>
      <c r="BV422" s="4">
        <f t="shared" si="342"/>
        <v>-1.0102741948342228E-2</v>
      </c>
      <c r="BW422" s="4">
        <f t="shared" si="342"/>
        <v>3.2159244083040626E-2</v>
      </c>
      <c r="BX422" s="4">
        <f t="shared" si="342"/>
        <v>4.5221043146154811E-3</v>
      </c>
      <c r="BY422" s="4">
        <f t="shared" si="342"/>
        <v>-4.9302065895481029E-2</v>
      </c>
      <c r="BZ422" s="4">
        <f t="shared" si="342"/>
        <v>-1.252952961493258E-2</v>
      </c>
      <c r="CA422" s="4">
        <f t="shared" si="342"/>
        <v>7.0628959265718938E-2</v>
      </c>
      <c r="CB422" s="4">
        <f t="shared" si="342"/>
        <v>-1.6138058681828202E-2</v>
      </c>
      <c r="CC422" s="4">
        <f t="shared" si="342"/>
        <v>-3.9323546203914296E-2</v>
      </c>
      <c r="CD422" s="4">
        <f t="shared" si="342"/>
        <v>-0.13027686692236085</v>
      </c>
      <c r="CE422" s="4">
        <f t="shared" si="342"/>
        <v>1.5592831516904212E-2</v>
      </c>
      <c r="CF422" s="4">
        <f t="shared" si="342"/>
        <v>2.1053409197832482E-2</v>
      </c>
      <c r="CG422" s="4">
        <f t="shared" si="342"/>
        <v>4.1992856910437033E-2</v>
      </c>
      <c r="CH422" s="4">
        <f t="shared" si="342"/>
        <v>-3.3735782922711718E-2</v>
      </c>
      <c r="CI422" s="4">
        <f t="shared" si="342"/>
        <v>-1.0204170174241736E-2</v>
      </c>
      <c r="CJ422" s="4">
        <f t="shared" si="342"/>
        <v>3.3619649199813841E-2</v>
      </c>
      <c r="CK422" s="4">
        <f t="shared" si="342"/>
        <v>5.3633499387629346E-2</v>
      </c>
      <c r="CL422" s="4">
        <f t="shared" si="342"/>
        <v>3.1127010971399215E-2</v>
      </c>
      <c r="CM422" s="4">
        <f t="shared" si="342"/>
        <v>-6.0463738118646734E-3</v>
      </c>
      <c r="CN422" s="4">
        <f t="shared" si="342"/>
        <v>6.9775461901030969E-2</v>
      </c>
      <c r="CO422" s="4">
        <f t="shared" si="342"/>
        <v>5.5839747583695303E-2</v>
      </c>
      <c r="CP422" s="4">
        <f t="shared" si="342"/>
        <v>1.1224607645159599E-2</v>
      </c>
      <c r="CQ422" s="4">
        <f t="shared" si="342"/>
        <v>-3.6619628549176692E-2</v>
      </c>
      <c r="CR422" s="4">
        <f t="shared" si="342"/>
        <v>6.3122326606502516E-3</v>
      </c>
      <c r="CS422" s="4">
        <f t="shared" si="342"/>
        <v>-6.0119477015822514E-2</v>
      </c>
      <c r="CT422" s="4">
        <f t="shared" si="342"/>
        <v>-2.5658880416762751E-2</v>
      </c>
      <c r="CU422" s="4">
        <f t="shared" si="342"/>
        <v>2.7094061781782773E-2</v>
      </c>
      <c r="CV422" s="4">
        <f t="shared" si="342"/>
        <v>9.104766992919287E-3</v>
      </c>
      <c r="CW422" s="4">
        <f t="shared" si="342"/>
        <v>0</v>
      </c>
      <c r="CX422" s="4">
        <f t="shared" si="342"/>
        <v>8.3764963790490202E-3</v>
      </c>
    </row>
    <row r="423" spans="2:102" x14ac:dyDescent="0.75">
      <c r="B423" s="3">
        <f t="shared" si="270"/>
        <v>167</v>
      </c>
      <c r="C423" s="4">
        <f t="shared" ref="C423:BN423" si="343">LN(C170/C169)</f>
        <v>-8.2464692404810892E-3</v>
      </c>
      <c r="D423" s="4">
        <f t="shared" si="343"/>
        <v>-2.6631174194836618E-3</v>
      </c>
      <c r="E423" s="4">
        <f t="shared" si="343"/>
        <v>1.5987213636970735E-3</v>
      </c>
      <c r="F423" s="4">
        <f t="shared" si="343"/>
        <v>0</v>
      </c>
      <c r="G423" s="4">
        <f t="shared" si="343"/>
        <v>4.175371410480592E-3</v>
      </c>
      <c r="H423" s="4">
        <f t="shared" si="343"/>
        <v>-2.1857932199802082E-3</v>
      </c>
      <c r="I423" s="4">
        <f t="shared" si="343"/>
        <v>-1.176484157958637E-2</v>
      </c>
      <c r="J423" s="4">
        <f t="shared" si="343"/>
        <v>5.2269066494793339E-3</v>
      </c>
      <c r="K423" s="4">
        <f t="shared" si="343"/>
        <v>-5.4156513644235561E-4</v>
      </c>
      <c r="L423" s="4">
        <f t="shared" si="343"/>
        <v>-3.5026305512020003E-3</v>
      </c>
      <c r="M423" s="4">
        <f t="shared" si="343"/>
        <v>-2.7252098622486602E-3</v>
      </c>
      <c r="N423" s="4">
        <f t="shared" si="343"/>
        <v>0</v>
      </c>
      <c r="O423" s="4">
        <f t="shared" si="343"/>
        <v>-2.5906750240925064E-3</v>
      </c>
      <c r="P423" s="4">
        <f t="shared" si="343"/>
        <v>-9.308165251175466E-3</v>
      </c>
      <c r="Q423" s="4">
        <f t="shared" si="343"/>
        <v>-5.7637047167500184E-3</v>
      </c>
      <c r="R423" s="4">
        <f t="shared" si="343"/>
        <v>-1.1322892321267569E-3</v>
      </c>
      <c r="S423" s="4">
        <f t="shared" si="343"/>
        <v>-1.9150979360995752E-3</v>
      </c>
      <c r="T423" s="4">
        <f t="shared" si="343"/>
        <v>1.367542679967549E-2</v>
      </c>
      <c r="U423" s="4">
        <f t="shared" si="343"/>
        <v>0</v>
      </c>
      <c r="V423" s="4">
        <f t="shared" si="343"/>
        <v>1.0098460843043387E-3</v>
      </c>
      <c r="W423" s="4">
        <f t="shared" si="343"/>
        <v>8.2816208317220176E-3</v>
      </c>
      <c r="X423" s="4">
        <f t="shared" si="343"/>
        <v>0</v>
      </c>
      <c r="Y423" s="4">
        <f t="shared" si="343"/>
        <v>-1.6220603718680551E-3</v>
      </c>
      <c r="Z423" s="4">
        <f t="shared" si="343"/>
        <v>8.6580627431145311E-3</v>
      </c>
      <c r="AA423" s="4">
        <f t="shared" si="343"/>
        <v>7.3529743052587332E-3</v>
      </c>
      <c r="AB423" s="4">
        <f t="shared" si="343"/>
        <v>1.0728463640346543E-3</v>
      </c>
      <c r="AC423" s="4">
        <f t="shared" si="343"/>
        <v>-4.1551306319618534E-3</v>
      </c>
      <c r="AD423" s="4">
        <f t="shared" si="343"/>
        <v>2.4081890024830925E-3</v>
      </c>
      <c r="AE423" s="4">
        <f t="shared" si="343"/>
        <v>-6.8259650703998706E-3</v>
      </c>
      <c r="AF423" s="4">
        <f t="shared" si="343"/>
        <v>9.1013142463455612E-3</v>
      </c>
      <c r="AG423" s="4">
        <f t="shared" si="343"/>
        <v>-3.8146100023875356E-4</v>
      </c>
      <c r="AH423" s="4">
        <f t="shared" si="343"/>
        <v>-3.2208903369617937E-2</v>
      </c>
      <c r="AI423" s="4">
        <f t="shared" si="343"/>
        <v>1.3994752287111016E-2</v>
      </c>
      <c r="AJ423" s="4">
        <f t="shared" si="343"/>
        <v>3.2520353863773159E-3</v>
      </c>
      <c r="AK423" s="4">
        <f t="shared" si="343"/>
        <v>-3.4399758724435315E-3</v>
      </c>
      <c r="AL423" s="4">
        <f t="shared" si="343"/>
        <v>1.1785505194442023E-3</v>
      </c>
      <c r="AM423" s="4">
        <f t="shared" si="343"/>
        <v>1.1785505194442023E-3</v>
      </c>
      <c r="AN423" s="4">
        <f t="shared" si="343"/>
        <v>-3.5273405179682992E-3</v>
      </c>
      <c r="AO423" s="4">
        <f t="shared" si="343"/>
        <v>1.6920477810245234E-3</v>
      </c>
      <c r="AP423" s="4">
        <f t="shared" si="343"/>
        <v>8.5106896679086105E-3</v>
      </c>
      <c r="AQ423" s="4">
        <f t="shared" si="343"/>
        <v>0</v>
      </c>
      <c r="AR423" s="4">
        <f t="shared" si="343"/>
        <v>6.9352105122423985E-3</v>
      </c>
      <c r="AS423" s="4">
        <f t="shared" si="343"/>
        <v>5.1347883028080954E-4</v>
      </c>
      <c r="AT423" s="4">
        <f t="shared" si="343"/>
        <v>5.4641627058433402E-3</v>
      </c>
      <c r="AU423" s="4">
        <f t="shared" si="343"/>
        <v>5.5509440341215939E-3</v>
      </c>
      <c r="AV423" s="4">
        <f t="shared" si="343"/>
        <v>0</v>
      </c>
      <c r="AW423" s="4">
        <f t="shared" si="343"/>
        <v>-1.7953326186743745E-3</v>
      </c>
      <c r="AX423" s="4">
        <f t="shared" si="343"/>
        <v>-6.56936669154064E-3</v>
      </c>
      <c r="AY423" s="4">
        <f t="shared" si="343"/>
        <v>-8.1978510147046931E-3</v>
      </c>
      <c r="AZ423" s="4">
        <f t="shared" si="343"/>
        <v>-2.4660924951934427E-3</v>
      </c>
      <c r="BA423" s="4">
        <f t="shared" si="343"/>
        <v>6.7922459339436461E-3</v>
      </c>
      <c r="BB423" s="4">
        <f t="shared" si="343"/>
        <v>1.2530284425624035E-2</v>
      </c>
      <c r="BC423" s="4">
        <f t="shared" si="343"/>
        <v>-2.8517448277211806E-2</v>
      </c>
      <c r="BD423" s="4">
        <f t="shared" si="343"/>
        <v>4.4214518666042174E-2</v>
      </c>
      <c r="BE423" s="4">
        <f t="shared" si="343"/>
        <v>-9.1557099391460384E-3</v>
      </c>
      <c r="BF423" s="4">
        <f t="shared" si="343"/>
        <v>3.1762864184209584E-3</v>
      </c>
      <c r="BG423" s="4">
        <f t="shared" si="343"/>
        <v>1.8138344918005506E-2</v>
      </c>
      <c r="BH423" s="4">
        <f t="shared" si="343"/>
        <v>1.5458096152715383E-2</v>
      </c>
      <c r="BI423" s="4">
        <f t="shared" si="343"/>
        <v>3.5805289369379531E-2</v>
      </c>
      <c r="BJ423" s="4">
        <f t="shared" si="343"/>
        <v>-0.11778303565638351</v>
      </c>
      <c r="BK423" s="4">
        <f t="shared" si="343"/>
        <v>-6.1540667954217296E-2</v>
      </c>
      <c r="BL423" s="4">
        <f t="shared" si="343"/>
        <v>-1.9126266093527047E-2</v>
      </c>
      <c r="BM423" s="4">
        <f t="shared" si="343"/>
        <v>9.670405031682261E-3</v>
      </c>
      <c r="BN423" s="4">
        <f t="shared" si="343"/>
        <v>3.7618621660053191E-2</v>
      </c>
      <c r="BO423" s="4">
        <f t="shared" ref="BO423:CX423" si="344">LN(BO170/BO169)</f>
        <v>-5.0798122305137632E-2</v>
      </c>
      <c r="BP423" s="4">
        <f t="shared" si="344"/>
        <v>-7.8978343161933088E-3</v>
      </c>
      <c r="BQ423" s="4">
        <f t="shared" si="344"/>
        <v>2.1920505737622203E-2</v>
      </c>
      <c r="BR423" s="4">
        <f t="shared" si="344"/>
        <v>2.4169196055386722E-3</v>
      </c>
      <c r="BS423" s="4">
        <f t="shared" si="344"/>
        <v>-3.6067794093665909E-2</v>
      </c>
      <c r="BT423" s="4">
        <f t="shared" si="344"/>
        <v>1.9481135571822489E-2</v>
      </c>
      <c r="BU423" s="4">
        <f t="shared" si="344"/>
        <v>9.7930218894961799E-2</v>
      </c>
      <c r="BV423" s="4">
        <f t="shared" si="344"/>
        <v>3.9182918591914216E-2</v>
      </c>
      <c r="BW423" s="4">
        <f t="shared" si="344"/>
        <v>-7.8611606929470772E-3</v>
      </c>
      <c r="BX423" s="4">
        <f t="shared" si="344"/>
        <v>4.0986049971365346E-2</v>
      </c>
      <c r="BY423" s="4">
        <f t="shared" si="344"/>
        <v>7.7558234345874444E-2</v>
      </c>
      <c r="BZ423" s="4">
        <f t="shared" si="344"/>
        <v>2.7973852042406162E-2</v>
      </c>
      <c r="CA423" s="4">
        <f t="shared" si="344"/>
        <v>-7.9692465419065925E-2</v>
      </c>
      <c r="CB423" s="4">
        <f t="shared" si="344"/>
        <v>-5.117913262020251E-2</v>
      </c>
      <c r="CC423" s="4">
        <f t="shared" si="344"/>
        <v>-4.0005334613699248E-2</v>
      </c>
      <c r="CD423" s="4">
        <f t="shared" si="344"/>
        <v>9.8917787435627499E-2</v>
      </c>
      <c r="CE423" s="4">
        <f t="shared" si="344"/>
        <v>-1.0319918356558951E-3</v>
      </c>
      <c r="CF423" s="4">
        <f t="shared" si="344"/>
        <v>5.6504825148042143E-2</v>
      </c>
      <c r="CG423" s="4">
        <f t="shared" si="344"/>
        <v>-2.0264117919055667E-2</v>
      </c>
      <c r="CH423" s="4">
        <f t="shared" si="344"/>
        <v>6.3574605700924991E-2</v>
      </c>
      <c r="CI423" s="4">
        <f t="shared" si="344"/>
        <v>1.7789541563498459E-2</v>
      </c>
      <c r="CJ423" s="4">
        <f t="shared" si="344"/>
        <v>-4.3967117725238369E-2</v>
      </c>
      <c r="CK423" s="4">
        <f t="shared" si="344"/>
        <v>-4.8923776644445235E-3</v>
      </c>
      <c r="CL423" s="4">
        <f t="shared" si="344"/>
        <v>1.4818476408833103E-3</v>
      </c>
      <c r="CM423" s="4">
        <f t="shared" si="344"/>
        <v>2.3557136924589835E-3</v>
      </c>
      <c r="CN423" s="4">
        <f t="shared" si="344"/>
        <v>-3.4279277480297243E-2</v>
      </c>
      <c r="CO423" s="4">
        <f t="shared" si="344"/>
        <v>6.7338611390924979E-2</v>
      </c>
      <c r="CP423" s="4">
        <f t="shared" si="344"/>
        <v>2.0091082619931842E-2</v>
      </c>
      <c r="CQ423" s="4">
        <f t="shared" si="344"/>
        <v>3.8076293045640933E-2</v>
      </c>
      <c r="CR423" s="4">
        <f t="shared" si="344"/>
        <v>9.6758594873581612E-4</v>
      </c>
      <c r="CS423" s="4">
        <f t="shared" si="344"/>
        <v>4.5603378609871952E-2</v>
      </c>
      <c r="CT423" s="4">
        <f t="shared" si="344"/>
        <v>4.0744018770673726E-2</v>
      </c>
      <c r="CU423" s="4">
        <f t="shared" si="344"/>
        <v>-1.0074443566765543E-2</v>
      </c>
      <c r="CV423" s="4">
        <f t="shared" si="344"/>
        <v>9.0226175996375516E-3</v>
      </c>
      <c r="CW423" s="4">
        <f t="shared" si="344"/>
        <v>3.8835000263976122E-3</v>
      </c>
      <c r="CX423" s="4">
        <f t="shared" si="344"/>
        <v>6.8459925079900593E-3</v>
      </c>
    </row>
    <row r="424" spans="2:102" x14ac:dyDescent="0.75">
      <c r="B424" s="3">
        <f t="shared" si="270"/>
        <v>168</v>
      </c>
      <c r="C424" s="4">
        <f t="shared" ref="C424:BN424" si="345">LN(C171/C170)</f>
        <v>4.8590960523181752E-3</v>
      </c>
      <c r="D424" s="4">
        <f t="shared" si="345"/>
        <v>-1.3342230131366103E-3</v>
      </c>
      <c r="E424" s="4">
        <f t="shared" si="345"/>
        <v>-2.6659573241197203E-3</v>
      </c>
      <c r="F424" s="4">
        <f t="shared" si="345"/>
        <v>-2.197890671877523E-2</v>
      </c>
      <c r="G424" s="4">
        <f t="shared" si="345"/>
        <v>0</v>
      </c>
      <c r="H424" s="4">
        <f t="shared" si="345"/>
        <v>1.0881500187534207E-2</v>
      </c>
      <c r="I424" s="4">
        <f t="shared" si="345"/>
        <v>6.5531033983908587E-3</v>
      </c>
      <c r="J424" s="4">
        <f t="shared" si="345"/>
        <v>8.0245887301249284E-3</v>
      </c>
      <c r="K424" s="4">
        <f t="shared" si="345"/>
        <v>1.0828371388318981E-3</v>
      </c>
      <c r="L424" s="4">
        <f t="shared" si="345"/>
        <v>-7.0422826254129232E-3</v>
      </c>
      <c r="M424" s="4">
        <f t="shared" si="345"/>
        <v>-2.4286593601266274E-3</v>
      </c>
      <c r="N424" s="4">
        <f t="shared" si="345"/>
        <v>0</v>
      </c>
      <c r="O424" s="4">
        <f t="shared" si="345"/>
        <v>-1.0430342278872446E-2</v>
      </c>
      <c r="P424" s="4">
        <f t="shared" si="345"/>
        <v>-1.8720754297449739E-3</v>
      </c>
      <c r="Q424" s="4">
        <f t="shared" si="345"/>
        <v>3.3944363889443756E-3</v>
      </c>
      <c r="R424" s="4">
        <f t="shared" si="345"/>
        <v>4.8973539207902705E-3</v>
      </c>
      <c r="S424" s="4">
        <f t="shared" si="345"/>
        <v>5.4166135302078037E-3</v>
      </c>
      <c r="T424" s="4">
        <f t="shared" si="345"/>
        <v>-8.4925695125525041E-4</v>
      </c>
      <c r="U424" s="4">
        <f t="shared" si="345"/>
        <v>-8.984786407815297E-3</v>
      </c>
      <c r="V424" s="4">
        <f t="shared" si="345"/>
        <v>-6.8363350182910525E-3</v>
      </c>
      <c r="W424" s="4">
        <f t="shared" si="345"/>
        <v>0</v>
      </c>
      <c r="X424" s="4">
        <f t="shared" si="345"/>
        <v>0</v>
      </c>
      <c r="Y424" s="4">
        <f t="shared" si="345"/>
        <v>-1.624695727001922E-3</v>
      </c>
      <c r="Z424" s="4">
        <f t="shared" si="345"/>
        <v>3.6675478558406568E-2</v>
      </c>
      <c r="AA424" s="4">
        <f t="shared" si="345"/>
        <v>1.092907053219023E-2</v>
      </c>
      <c r="AB424" s="4">
        <f t="shared" si="345"/>
        <v>1.9282276997419955E-3</v>
      </c>
      <c r="AC424" s="4">
        <f t="shared" si="345"/>
        <v>4.845976946139665E-3</v>
      </c>
      <c r="AD424" s="4">
        <f t="shared" si="345"/>
        <v>0</v>
      </c>
      <c r="AE424" s="4">
        <f t="shared" si="345"/>
        <v>2.5652002095451236E-3</v>
      </c>
      <c r="AF424" s="4">
        <f t="shared" si="345"/>
        <v>0</v>
      </c>
      <c r="AG424" s="4">
        <f t="shared" si="345"/>
        <v>5.3272576520564142E-3</v>
      </c>
      <c r="AH424" s="4">
        <f t="shared" si="345"/>
        <v>-7.1174677688638785E-3</v>
      </c>
      <c r="AI424" s="4">
        <f t="shared" si="345"/>
        <v>-4.238577341746254E-3</v>
      </c>
      <c r="AJ424" s="4">
        <f t="shared" si="345"/>
        <v>0</v>
      </c>
      <c r="AK424" s="4">
        <f t="shared" si="345"/>
        <v>1.0284629562408878E-2</v>
      </c>
      <c r="AL424" s="4">
        <f t="shared" si="345"/>
        <v>-2.3584916592928281E-3</v>
      </c>
      <c r="AM424" s="4">
        <f t="shared" si="345"/>
        <v>5.8875480063918042E-4</v>
      </c>
      <c r="AN424" s="4">
        <f t="shared" si="345"/>
        <v>1.2291638511556718E-2</v>
      </c>
      <c r="AO424" s="4">
        <f t="shared" si="345"/>
        <v>0</v>
      </c>
      <c r="AP424" s="4">
        <f t="shared" si="345"/>
        <v>-4.9184091995728646E-3</v>
      </c>
      <c r="AQ424" s="4">
        <f t="shared" si="345"/>
        <v>1.1299555253933247E-2</v>
      </c>
      <c r="AR424" s="4">
        <f t="shared" si="345"/>
        <v>3.5379481446650165E-3</v>
      </c>
      <c r="AS424" s="4">
        <f t="shared" si="345"/>
        <v>1.0722594436645276E-2</v>
      </c>
      <c r="AT424" s="4">
        <f t="shared" si="345"/>
        <v>-3.3964127749201117E-3</v>
      </c>
      <c r="AU424" s="4">
        <f t="shared" si="345"/>
        <v>1.3829348076001232E-3</v>
      </c>
      <c r="AV424" s="4">
        <f t="shared" si="345"/>
        <v>-5.4200674693392556E-3</v>
      </c>
      <c r="AW424" s="4">
        <f t="shared" si="345"/>
        <v>-7.51544195714632E-3</v>
      </c>
      <c r="AX424" s="4">
        <f t="shared" si="345"/>
        <v>3.2900779084108996E-3</v>
      </c>
      <c r="AY424" s="4">
        <f t="shared" si="345"/>
        <v>-2.9251450188625397E-3</v>
      </c>
      <c r="AZ424" s="4">
        <f t="shared" si="345"/>
        <v>4.2558021451652361E-3</v>
      </c>
      <c r="BA424" s="4">
        <f t="shared" si="345"/>
        <v>4.6296214369481559E-2</v>
      </c>
      <c r="BB424" s="4">
        <f t="shared" si="345"/>
        <v>1.8035609899363942E-2</v>
      </c>
      <c r="BC424" s="4">
        <f t="shared" si="345"/>
        <v>5.2483736975913554E-2</v>
      </c>
      <c r="BD424" s="4">
        <f t="shared" si="345"/>
        <v>-1.8818771396416037E-2</v>
      </c>
      <c r="BE424" s="4">
        <f t="shared" si="345"/>
        <v>-4.4939641121986604E-2</v>
      </c>
      <c r="BF424" s="4">
        <f t="shared" si="345"/>
        <v>-5.2994294664987021E-3</v>
      </c>
      <c r="BG424" s="4">
        <f t="shared" si="345"/>
        <v>-2.3644629861027125E-2</v>
      </c>
      <c r="BH424" s="4">
        <f t="shared" si="345"/>
        <v>5.2295741621893786E-2</v>
      </c>
      <c r="BI424" s="4">
        <f t="shared" si="345"/>
        <v>3.0311314854488215E-2</v>
      </c>
      <c r="BJ424" s="4">
        <f t="shared" si="345"/>
        <v>2.061928720273561E-2</v>
      </c>
      <c r="BK424" s="4">
        <f t="shared" si="345"/>
        <v>1.2044883216522381E-2</v>
      </c>
      <c r="BL424" s="4">
        <f t="shared" si="345"/>
        <v>5.0212250499996801E-2</v>
      </c>
      <c r="BM424" s="4">
        <f t="shared" si="345"/>
        <v>6.7650471892361771E-2</v>
      </c>
      <c r="BN424" s="4">
        <f t="shared" si="345"/>
        <v>-9.4519353349507021E-2</v>
      </c>
      <c r="BO424" s="4">
        <f t="shared" ref="BO424:CX424" si="346">LN(BO171/BO170)</f>
        <v>2.5213581604498766E-2</v>
      </c>
      <c r="BP424" s="4">
        <f t="shared" si="346"/>
        <v>2.4874612772874068E-2</v>
      </c>
      <c r="BQ424" s="4">
        <f t="shared" si="346"/>
        <v>1.3131978249603929E-3</v>
      </c>
      <c r="BR424" s="4">
        <f t="shared" si="346"/>
        <v>-1.2754500263870617E-2</v>
      </c>
      <c r="BS424" s="4">
        <f t="shared" si="346"/>
        <v>5.9080315366269343E-2</v>
      </c>
      <c r="BT424" s="4">
        <f t="shared" si="346"/>
        <v>-4.2326639089829421E-2</v>
      </c>
      <c r="BU424" s="4">
        <f t="shared" si="346"/>
        <v>-7.6210469643077164E-2</v>
      </c>
      <c r="BV424" s="4">
        <f t="shared" si="346"/>
        <v>-7.9281842349341103E-2</v>
      </c>
      <c r="BW424" s="4">
        <f t="shared" si="346"/>
        <v>-6.3114565587253993E-2</v>
      </c>
      <c r="BX424" s="4">
        <f t="shared" si="346"/>
        <v>-5.586235737265341E-2</v>
      </c>
      <c r="BY424" s="4">
        <f t="shared" si="346"/>
        <v>-1.8072781059694731E-2</v>
      </c>
      <c r="BZ424" s="4">
        <f t="shared" si="346"/>
        <v>2.0478531343540701E-2</v>
      </c>
      <c r="CA424" s="4">
        <f t="shared" si="346"/>
        <v>3.3328128152978247E-2</v>
      </c>
      <c r="CB424" s="4">
        <f t="shared" si="346"/>
        <v>3.0910019095891885E-2</v>
      </c>
      <c r="CC424" s="4">
        <f t="shared" si="346"/>
        <v>-1.8254660894022456E-2</v>
      </c>
      <c r="CD424" s="4">
        <f t="shared" si="346"/>
        <v>-4.099513970292306E-2</v>
      </c>
      <c r="CE424" s="4">
        <f t="shared" si="346"/>
        <v>4.6355993389544112E-3</v>
      </c>
      <c r="CF424" s="4">
        <f t="shared" si="346"/>
        <v>-4.7140208216999276E-2</v>
      </c>
      <c r="CG424" s="4">
        <f t="shared" si="346"/>
        <v>3.3713884800893108E-2</v>
      </c>
      <c r="CH424" s="4">
        <f t="shared" si="346"/>
        <v>-5.1219617803163635E-2</v>
      </c>
      <c r="CI424" s="4">
        <f t="shared" si="346"/>
        <v>3.2220879011162995E-2</v>
      </c>
      <c r="CJ424" s="4">
        <f t="shared" si="346"/>
        <v>-1.4869891215783669E-3</v>
      </c>
      <c r="CK424" s="4">
        <f t="shared" si="346"/>
        <v>2.449180749139938E-3</v>
      </c>
      <c r="CL424" s="4">
        <f t="shared" si="346"/>
        <v>0</v>
      </c>
      <c r="CM424" s="4">
        <f t="shared" si="346"/>
        <v>1.7327991041988539E-2</v>
      </c>
      <c r="CN424" s="4">
        <f t="shared" si="346"/>
        <v>3.4812915925118968E-3</v>
      </c>
      <c r="CO424" s="4">
        <f t="shared" si="346"/>
        <v>-8.7613605252335705E-2</v>
      </c>
      <c r="CP424" s="4">
        <f t="shared" si="346"/>
        <v>1.0880423855694555E-2</v>
      </c>
      <c r="CQ424" s="4">
        <f t="shared" si="346"/>
        <v>-4.3763745997988882E-3</v>
      </c>
      <c r="CR424" s="4">
        <f t="shared" si="346"/>
        <v>-2.3979617315482198E-2</v>
      </c>
      <c r="CS424" s="4">
        <f t="shared" si="346"/>
        <v>-1.4368063266920146E-2</v>
      </c>
      <c r="CT424" s="4">
        <f t="shared" si="346"/>
        <v>-4.6609138223071785E-2</v>
      </c>
      <c r="CU424" s="4">
        <f t="shared" si="346"/>
        <v>1.3885786913227281E-2</v>
      </c>
      <c r="CV424" s="4">
        <f t="shared" si="346"/>
        <v>-5.8568354151067301E-2</v>
      </c>
      <c r="CW424" s="4">
        <f t="shared" si="346"/>
        <v>1.9194447256147159E-2</v>
      </c>
      <c r="CX424" s="4">
        <f t="shared" si="346"/>
        <v>-4.885207566049204E-3</v>
      </c>
    </row>
    <row r="425" spans="2:102" x14ac:dyDescent="0.75">
      <c r="B425" s="3">
        <f t="shared" si="270"/>
        <v>169</v>
      </c>
      <c r="C425" s="4">
        <f t="shared" ref="C425:BN425" si="347">LN(C172/C171)</f>
        <v>1.1566394005948987E-2</v>
      </c>
      <c r="D425" s="4">
        <f t="shared" si="347"/>
        <v>-1.3360055427422512E-3</v>
      </c>
      <c r="E425" s="4">
        <f t="shared" si="347"/>
        <v>2.665957324119696E-3</v>
      </c>
      <c r="F425" s="4">
        <f t="shared" si="347"/>
        <v>0</v>
      </c>
      <c r="G425" s="4">
        <f t="shared" si="347"/>
        <v>-4.1753714104805105E-3</v>
      </c>
      <c r="H425" s="4">
        <f t="shared" si="347"/>
        <v>-4.3384015985982417E-3</v>
      </c>
      <c r="I425" s="4">
        <f t="shared" si="347"/>
        <v>1.2978767518854982E-2</v>
      </c>
      <c r="J425" s="4">
        <f t="shared" si="347"/>
        <v>-7.5507673519165687E-3</v>
      </c>
      <c r="K425" s="4">
        <f t="shared" si="347"/>
        <v>2.1621630044950956E-3</v>
      </c>
      <c r="L425" s="4">
        <f t="shared" si="347"/>
        <v>-1.0657294473988093E-2</v>
      </c>
      <c r="M425" s="4">
        <f t="shared" si="347"/>
        <v>6.0771803754287152E-4</v>
      </c>
      <c r="N425" s="4">
        <f t="shared" si="347"/>
        <v>0</v>
      </c>
      <c r="O425" s="4">
        <f t="shared" si="347"/>
        <v>1.3021017302964972E-2</v>
      </c>
      <c r="P425" s="4">
        <f t="shared" si="347"/>
        <v>-1.1306653115702616E-2</v>
      </c>
      <c r="Q425" s="4">
        <f t="shared" si="347"/>
        <v>4.3956114730381293E-3</v>
      </c>
      <c r="R425" s="4">
        <f t="shared" si="347"/>
        <v>3.7509421322717766E-3</v>
      </c>
      <c r="S425" s="4">
        <f t="shared" si="347"/>
        <v>-3.5015155941084219E-3</v>
      </c>
      <c r="T425" s="4">
        <f t="shared" si="347"/>
        <v>-1.3256555049812799E-2</v>
      </c>
      <c r="U425" s="4">
        <f t="shared" si="347"/>
        <v>-1.8066852249489244E-3</v>
      </c>
      <c r="V425" s="4">
        <f t="shared" si="347"/>
        <v>2.790817490702971E-3</v>
      </c>
      <c r="W425" s="4">
        <f t="shared" si="347"/>
        <v>-3.4423441909729015E-3</v>
      </c>
      <c r="X425" s="4">
        <f t="shared" si="347"/>
        <v>0</v>
      </c>
      <c r="Y425" s="4">
        <f t="shared" si="347"/>
        <v>1.4528100562909808E-2</v>
      </c>
      <c r="Z425" s="4">
        <f t="shared" si="347"/>
        <v>-7.4143064392274798E-3</v>
      </c>
      <c r="AA425" s="4">
        <f t="shared" si="347"/>
        <v>-1.8132371241808313E-3</v>
      </c>
      <c r="AB425" s="4">
        <f t="shared" si="347"/>
        <v>-4.0750726634144674E-3</v>
      </c>
      <c r="AC425" s="4">
        <f t="shared" si="347"/>
        <v>-2.0739723991292599E-3</v>
      </c>
      <c r="AD425" s="4">
        <f t="shared" si="347"/>
        <v>0</v>
      </c>
      <c r="AE425" s="4">
        <f t="shared" si="347"/>
        <v>7.6563538619931456E-3</v>
      </c>
      <c r="AF425" s="4">
        <f t="shared" si="347"/>
        <v>-9.4823392080900654E-3</v>
      </c>
      <c r="AG425" s="4">
        <f t="shared" si="347"/>
        <v>6.8078931622769564E-3</v>
      </c>
      <c r="AH425" s="4">
        <f t="shared" si="347"/>
        <v>1.8508966054959362E-2</v>
      </c>
      <c r="AI425" s="4">
        <f t="shared" si="347"/>
        <v>1.1463172281377125E-2</v>
      </c>
      <c r="AJ425" s="4">
        <f t="shared" si="347"/>
        <v>-9.7880063661629317E-3</v>
      </c>
      <c r="AK425" s="4">
        <f t="shared" si="347"/>
        <v>2.3846034123753612E-3</v>
      </c>
      <c r="AL425" s="4">
        <f t="shared" si="347"/>
        <v>7.0588528396246068E-3</v>
      </c>
      <c r="AM425" s="4">
        <f t="shared" si="347"/>
        <v>-4.1285815057632447E-3</v>
      </c>
      <c r="AN425" s="4">
        <f t="shared" si="347"/>
        <v>0</v>
      </c>
      <c r="AO425" s="4">
        <f t="shared" si="347"/>
        <v>-3.8111416022009762E-3</v>
      </c>
      <c r="AP425" s="4">
        <f t="shared" si="347"/>
        <v>-1.8091854837065931E-2</v>
      </c>
      <c r="AQ425" s="4">
        <f t="shared" si="347"/>
        <v>1.2476607981552772E-3</v>
      </c>
      <c r="AR425" s="4">
        <f t="shared" si="347"/>
        <v>-3.5379481446649584E-3</v>
      </c>
      <c r="AS425" s="4">
        <f t="shared" si="347"/>
        <v>5.0774309290865511E-4</v>
      </c>
      <c r="AT425" s="4">
        <f t="shared" si="347"/>
        <v>-4.8614488074600861E-4</v>
      </c>
      <c r="AU425" s="4">
        <f t="shared" si="347"/>
        <v>7.160592424608354E-3</v>
      </c>
      <c r="AV425" s="4">
        <f t="shared" si="347"/>
        <v>5.0938111297514372E-4</v>
      </c>
      <c r="AW425" s="4">
        <f t="shared" si="347"/>
        <v>2.8625254951283614E-3</v>
      </c>
      <c r="AX425" s="4">
        <f t="shared" si="347"/>
        <v>-6.9584605988695664E-3</v>
      </c>
      <c r="AY425" s="4">
        <f t="shared" si="347"/>
        <v>7.6933659735339997E-3</v>
      </c>
      <c r="AZ425" s="4">
        <f t="shared" si="347"/>
        <v>-1.5658206979562179E-3</v>
      </c>
      <c r="BA425" s="4">
        <f t="shared" si="347"/>
        <v>-8.9685604394982521E-2</v>
      </c>
      <c r="BB425" s="4">
        <f t="shared" si="347"/>
        <v>-4.4237982293388094E-2</v>
      </c>
      <c r="BC425" s="4">
        <f t="shared" si="347"/>
        <v>-5.0217447054087247E-2</v>
      </c>
      <c r="BD425" s="4">
        <f t="shared" si="347"/>
        <v>1.358511459030645E-2</v>
      </c>
      <c r="BE425" s="4">
        <f t="shared" si="347"/>
        <v>-5.8965595668426561E-3</v>
      </c>
      <c r="BF425" s="4">
        <f t="shared" si="347"/>
        <v>-2.1483103330072702E-2</v>
      </c>
      <c r="BG425" s="4">
        <f t="shared" si="347"/>
        <v>7.3349962115654707E-3</v>
      </c>
      <c r="BH425" s="4">
        <f t="shared" si="347"/>
        <v>-2.6093369227869645E-2</v>
      </c>
      <c r="BI425" s="4">
        <f t="shared" si="347"/>
        <v>-0.11362341659951683</v>
      </c>
      <c r="BJ425" s="4">
        <f t="shared" si="347"/>
        <v>0</v>
      </c>
      <c r="BK425" s="4">
        <f t="shared" si="347"/>
        <v>-1.8993376720588852E-2</v>
      </c>
      <c r="BL425" s="4">
        <f t="shared" si="347"/>
        <v>-4.2882854427314689E-2</v>
      </c>
      <c r="BM425" s="4">
        <f t="shared" si="347"/>
        <v>-5.9807294431335832E-2</v>
      </c>
      <c r="BN425" s="4">
        <f t="shared" si="347"/>
        <v>-8.1490555732667263E-3</v>
      </c>
      <c r="BO425" s="4">
        <f t="shared" ref="BO425:CX425" si="348">LN(BO172/BO171)</f>
        <v>-6.291382541056921E-2</v>
      </c>
      <c r="BP425" s="4">
        <f t="shared" si="348"/>
        <v>-4.5610511252052295E-2</v>
      </c>
      <c r="BQ425" s="4">
        <f t="shared" si="348"/>
        <v>-2.7271394108659478E-2</v>
      </c>
      <c r="BR425" s="4">
        <f t="shared" si="348"/>
        <v>4.2696008745757765E-3</v>
      </c>
      <c r="BS425" s="4">
        <f t="shared" si="348"/>
        <v>-6.9479187687968907E-3</v>
      </c>
      <c r="BT425" s="4">
        <f t="shared" si="348"/>
        <v>-1.8052389450161289E-2</v>
      </c>
      <c r="BU425" s="4">
        <f t="shared" si="348"/>
        <v>1.1596101867371958E-2</v>
      </c>
      <c r="BV425" s="4">
        <f t="shared" si="348"/>
        <v>5.9239816320831348E-2</v>
      </c>
      <c r="BW425" s="4">
        <f t="shared" si="348"/>
        <v>3.6117425227995582E-2</v>
      </c>
      <c r="BX425" s="4">
        <f t="shared" si="348"/>
        <v>5.2312757905195274E-2</v>
      </c>
      <c r="BY425" s="4">
        <f t="shared" si="348"/>
        <v>-7.0296369390395616E-2</v>
      </c>
      <c r="BZ425" s="4">
        <f t="shared" si="348"/>
        <v>-3.1264460253692006E-2</v>
      </c>
      <c r="CA425" s="4">
        <f t="shared" si="348"/>
        <v>-1.9264611582925504E-2</v>
      </c>
      <c r="CB425" s="4">
        <f t="shared" si="348"/>
        <v>3.7473838973941492E-2</v>
      </c>
      <c r="CC425" s="4">
        <f t="shared" si="348"/>
        <v>6.3593341483084126E-2</v>
      </c>
      <c r="CD425" s="4">
        <f t="shared" si="348"/>
        <v>0</v>
      </c>
      <c r="CE425" s="4">
        <f t="shared" si="348"/>
        <v>8.188377379358033E-3</v>
      </c>
      <c r="CF425" s="4">
        <f t="shared" si="348"/>
        <v>6.966357580916514E-3</v>
      </c>
      <c r="CG425" s="4">
        <f t="shared" si="348"/>
        <v>5.8147533604073029E-2</v>
      </c>
      <c r="CH425" s="4">
        <f t="shared" si="348"/>
        <v>-1.4745640420667659E-3</v>
      </c>
      <c r="CI425" s="4">
        <f t="shared" si="348"/>
        <v>-8.6568016308458937E-2</v>
      </c>
      <c r="CJ425" s="4">
        <f t="shared" si="348"/>
        <v>2.679551028711431E-2</v>
      </c>
      <c r="CK425" s="4">
        <f t="shared" si="348"/>
        <v>-1.7769470511975406E-2</v>
      </c>
      <c r="CL425" s="4">
        <f t="shared" si="348"/>
        <v>4.4324130680667359E-3</v>
      </c>
      <c r="CM425" s="4">
        <f t="shared" si="348"/>
        <v>6.2572244333884194E-3</v>
      </c>
      <c r="CN425" s="4">
        <f t="shared" si="348"/>
        <v>-1.8413497015496258E-2</v>
      </c>
      <c r="CO425" s="4">
        <f t="shared" si="348"/>
        <v>1.20409406480451E-3</v>
      </c>
      <c r="CP425" s="4">
        <f t="shared" si="348"/>
        <v>-1.1377812575225028E-2</v>
      </c>
      <c r="CQ425" s="4">
        <f t="shared" si="348"/>
        <v>-2.7669749419250753E-2</v>
      </c>
      <c r="CR425" s="4">
        <f t="shared" si="348"/>
        <v>3.6951214043400481E-2</v>
      </c>
      <c r="CS425" s="4">
        <f t="shared" si="348"/>
        <v>7.2332733714302591E-4</v>
      </c>
      <c r="CT425" s="4">
        <f t="shared" si="348"/>
        <v>6.4538521137571164E-2</v>
      </c>
      <c r="CU425" s="4">
        <f t="shared" si="348"/>
        <v>2.1172279926055401E-2</v>
      </c>
      <c r="CV425" s="4">
        <f t="shared" si="348"/>
        <v>1.5748356968139331E-2</v>
      </c>
      <c r="CW425" s="4">
        <f t="shared" si="348"/>
        <v>1.5094626222484888E-2</v>
      </c>
      <c r="CX425" s="4">
        <f t="shared" si="348"/>
        <v>-1.5794997671489491E-2</v>
      </c>
    </row>
    <row r="426" spans="2:102" x14ac:dyDescent="0.75">
      <c r="B426" s="3">
        <f t="shared" si="270"/>
        <v>170</v>
      </c>
      <c r="C426" s="4">
        <f t="shared" ref="C426:BN426" si="349">LN(C173/C172)</f>
        <v>-2.8790806835664118E-3</v>
      </c>
      <c r="D426" s="4">
        <f t="shared" si="349"/>
        <v>-1.3377928416600535E-3</v>
      </c>
      <c r="E426" s="4">
        <f t="shared" si="349"/>
        <v>3.1897953681000808E-3</v>
      </c>
      <c r="F426" s="4">
        <f t="shared" si="349"/>
        <v>0</v>
      </c>
      <c r="G426" s="4">
        <f t="shared" si="349"/>
        <v>0</v>
      </c>
      <c r="H426" s="4">
        <f t="shared" si="349"/>
        <v>-4.3573053689555897E-3</v>
      </c>
      <c r="I426" s="4">
        <f t="shared" si="349"/>
        <v>-7.1174677688639896E-3</v>
      </c>
      <c r="J426" s="4">
        <f t="shared" si="349"/>
        <v>-1.7200615183521867E-2</v>
      </c>
      <c r="K426" s="4">
        <f t="shared" si="349"/>
        <v>-3.786858731497126E-3</v>
      </c>
      <c r="L426" s="4">
        <f t="shared" si="349"/>
        <v>3.5650661644961446E-3</v>
      </c>
      <c r="M426" s="4">
        <f t="shared" si="349"/>
        <v>1.2143292324017585E-3</v>
      </c>
      <c r="N426" s="4">
        <f t="shared" si="349"/>
        <v>0</v>
      </c>
      <c r="O426" s="4">
        <f t="shared" si="349"/>
        <v>-1.2944985626459193E-3</v>
      </c>
      <c r="P426" s="4">
        <f t="shared" si="349"/>
        <v>1.8933423137811798E-3</v>
      </c>
      <c r="Q426" s="4">
        <f t="shared" si="349"/>
        <v>3.7043315637525802E-3</v>
      </c>
      <c r="R426" s="4">
        <f t="shared" si="349"/>
        <v>8.2028797016380408E-3</v>
      </c>
      <c r="S426" s="4">
        <f t="shared" si="349"/>
        <v>-1.9150979360995752E-3</v>
      </c>
      <c r="T426" s="4">
        <f t="shared" si="349"/>
        <v>3.4379062653478107E-3</v>
      </c>
      <c r="U426" s="4">
        <f t="shared" si="349"/>
        <v>3.6101122240995722E-3</v>
      </c>
      <c r="V426" s="4">
        <f t="shared" si="349"/>
        <v>5.0658562380241428E-4</v>
      </c>
      <c r="W426" s="4">
        <f t="shared" si="349"/>
        <v>4.1293933420113336E-3</v>
      </c>
      <c r="X426" s="4">
        <f t="shared" si="349"/>
        <v>0</v>
      </c>
      <c r="Y426" s="4">
        <f t="shared" si="349"/>
        <v>-2.2691411202070879E-2</v>
      </c>
      <c r="Z426" s="4">
        <f t="shared" si="349"/>
        <v>-9.345862418237658E-3</v>
      </c>
      <c r="AA426" s="4">
        <f t="shared" si="349"/>
        <v>7.2333045935200607E-3</v>
      </c>
      <c r="AB426" s="4">
        <f t="shared" si="349"/>
        <v>-6.4495326324656916E-4</v>
      </c>
      <c r="AC426" s="4">
        <f t="shared" si="349"/>
        <v>0</v>
      </c>
      <c r="AD426" s="4">
        <f t="shared" si="349"/>
        <v>-1.203369579632789E-3</v>
      </c>
      <c r="AE426" s="4">
        <f t="shared" si="349"/>
        <v>5.914677149957445E-3</v>
      </c>
      <c r="AF426" s="4">
        <f t="shared" si="349"/>
        <v>-4.2008845433671354E-3</v>
      </c>
      <c r="AG426" s="4">
        <f t="shared" si="349"/>
        <v>-4.912157997377954E-3</v>
      </c>
      <c r="AH426" s="4">
        <f t="shared" si="349"/>
        <v>-3.2414939241709557E-3</v>
      </c>
      <c r="AI426" s="4">
        <f t="shared" si="349"/>
        <v>1.1990409110409451E-3</v>
      </c>
      <c r="AJ426" s="4">
        <f t="shared" si="349"/>
        <v>8.1633106391610557E-3</v>
      </c>
      <c r="AK426" s="4">
        <f t="shared" si="349"/>
        <v>1.0202347424654594E-3</v>
      </c>
      <c r="AL426" s="4">
        <f t="shared" si="349"/>
        <v>-3.5231980073169053E-3</v>
      </c>
      <c r="AM426" s="4">
        <f t="shared" si="349"/>
        <v>2.9507250680575374E-3</v>
      </c>
      <c r="AN426" s="4">
        <f t="shared" si="349"/>
        <v>-1.2291638511556624E-2</v>
      </c>
      <c r="AO426" s="4">
        <f t="shared" si="349"/>
        <v>-5.5307522392278111E-3</v>
      </c>
      <c r="AP426" s="4">
        <f t="shared" si="349"/>
        <v>-5.4920046508466864E-3</v>
      </c>
      <c r="AQ426" s="4">
        <f t="shared" si="349"/>
        <v>4.9751346401139289E-3</v>
      </c>
      <c r="AR426" s="4">
        <f t="shared" si="349"/>
        <v>-7.8278286202467916E-3</v>
      </c>
      <c r="AS426" s="4">
        <f t="shared" si="349"/>
        <v>5.0633019565468548E-3</v>
      </c>
      <c r="AT426" s="4">
        <f t="shared" si="349"/>
        <v>9.9190362056335059E-3</v>
      </c>
      <c r="AU426" s="4">
        <f t="shared" si="349"/>
        <v>-3.2985186586649367E-3</v>
      </c>
      <c r="AV426" s="4">
        <f t="shared" si="349"/>
        <v>3.3892593026822646E-3</v>
      </c>
      <c r="AW426" s="4">
        <f t="shared" si="349"/>
        <v>1.6535140933884361E-3</v>
      </c>
      <c r="AX426" s="4">
        <f t="shared" si="349"/>
        <v>2.9357819250920721E-3</v>
      </c>
      <c r="AY426" s="4">
        <f t="shared" si="349"/>
        <v>5.0085777564907903E-3</v>
      </c>
      <c r="AZ426" s="4">
        <f t="shared" si="349"/>
        <v>7.360354406292317E-3</v>
      </c>
      <c r="BA426" s="4">
        <f t="shared" si="349"/>
        <v>-5.8008541652708199E-3</v>
      </c>
      <c r="BB426" s="4">
        <f t="shared" si="349"/>
        <v>-7.554611341510252E-2</v>
      </c>
      <c r="BC426" s="4">
        <f t="shared" si="349"/>
        <v>4.1568744495555823E-2</v>
      </c>
      <c r="BD426" s="4">
        <f t="shared" si="349"/>
        <v>1.4881226996651115E-2</v>
      </c>
      <c r="BE426" s="4">
        <f t="shared" si="349"/>
        <v>1.6116038943413912E-3</v>
      </c>
      <c r="BF426" s="4">
        <f t="shared" si="349"/>
        <v>6.4935293105480912E-3</v>
      </c>
      <c r="BG426" s="4">
        <f t="shared" si="349"/>
        <v>-3.8490163991361098E-2</v>
      </c>
      <c r="BH426" s="4">
        <f t="shared" si="349"/>
        <v>-4.1061486797773925E-2</v>
      </c>
      <c r="BI426" s="4">
        <f t="shared" si="349"/>
        <v>4.4602848501244102E-2</v>
      </c>
      <c r="BJ426" s="4">
        <f t="shared" si="349"/>
        <v>5.9423420470800806E-2</v>
      </c>
      <c r="BK426" s="4">
        <f t="shared" si="349"/>
        <v>-5.9245561536181275E-2</v>
      </c>
      <c r="BL426" s="4">
        <f t="shared" si="349"/>
        <v>1.4949315775006307E-2</v>
      </c>
      <c r="BM426" s="4">
        <f t="shared" si="349"/>
        <v>8.6767901322250187E-4</v>
      </c>
      <c r="BN426" s="4">
        <f t="shared" si="349"/>
        <v>9.3078042544852274E-3</v>
      </c>
      <c r="BO426" s="4">
        <f t="shared" ref="BO426:CX426" si="350">LN(BO173/BO172)</f>
        <v>4.3416029697301788E-2</v>
      </c>
      <c r="BP426" s="4">
        <f t="shared" si="350"/>
        <v>0.10735851832049932</v>
      </c>
      <c r="BQ426" s="4">
        <f t="shared" si="350"/>
        <v>2.5958196283699043E-2</v>
      </c>
      <c r="BR426" s="4">
        <f t="shared" si="350"/>
        <v>-1.2247550522676875E-2</v>
      </c>
      <c r="BS426" s="4">
        <f t="shared" si="350"/>
        <v>-1.9940186068643953E-3</v>
      </c>
      <c r="BT426" s="4">
        <f t="shared" si="350"/>
        <v>-5.5396377451904878E-2</v>
      </c>
      <c r="BU426" s="4">
        <f t="shared" si="350"/>
        <v>8.6556176314141864E-2</v>
      </c>
      <c r="BV426" s="4">
        <f t="shared" si="350"/>
        <v>-1.8486013692586525E-2</v>
      </c>
      <c r="BW426" s="4">
        <f t="shared" si="350"/>
        <v>-9.8456066072137201E-3</v>
      </c>
      <c r="BX426" s="4">
        <f t="shared" si="350"/>
        <v>-2.3734188356637942E-3</v>
      </c>
      <c r="BY426" s="4">
        <f t="shared" si="350"/>
        <v>6.5217638311380055E-2</v>
      </c>
      <c r="BZ426" s="4">
        <f t="shared" si="350"/>
        <v>-1.8765210525503468E-2</v>
      </c>
      <c r="CA426" s="4">
        <f t="shared" si="350"/>
        <v>-3.4973805321706925E-3</v>
      </c>
      <c r="CB426" s="4">
        <f t="shared" si="350"/>
        <v>-4.0244691397886813E-2</v>
      </c>
      <c r="CC426" s="4">
        <f t="shared" si="350"/>
        <v>-4.1634972651577347E-2</v>
      </c>
      <c r="CD426" s="4">
        <f t="shared" si="350"/>
        <v>-4.3384015985980188E-3</v>
      </c>
      <c r="CE426" s="4">
        <f t="shared" si="350"/>
        <v>-1.5926357696794069E-2</v>
      </c>
      <c r="CF426" s="4">
        <f t="shared" si="350"/>
        <v>-1.2976392365806175E-2</v>
      </c>
      <c r="CG426" s="4">
        <f t="shared" si="350"/>
        <v>-0.1390152557621577</v>
      </c>
      <c r="CH426" s="4">
        <f t="shared" si="350"/>
        <v>2.9563577802135584E-2</v>
      </c>
      <c r="CI426" s="4">
        <f t="shared" si="350"/>
        <v>5.6862861894543246E-2</v>
      </c>
      <c r="CJ426" s="4">
        <f t="shared" si="350"/>
        <v>1.2596891423546435E-2</v>
      </c>
      <c r="CK426" s="4">
        <f t="shared" si="350"/>
        <v>-4.5334984803919745E-2</v>
      </c>
      <c r="CL426" s="4">
        <f t="shared" si="350"/>
        <v>-1.5350635671940085E-2</v>
      </c>
      <c r="CM426" s="4">
        <f t="shared" si="350"/>
        <v>-1.3551686485799215E-2</v>
      </c>
      <c r="CN426" s="4">
        <f t="shared" si="350"/>
        <v>3.0503454293414625E-2</v>
      </c>
      <c r="CO426" s="4">
        <f t="shared" si="350"/>
        <v>-4.3030609011065264E-2</v>
      </c>
      <c r="CP426" s="4">
        <f t="shared" si="350"/>
        <v>-5.3127916838974186E-2</v>
      </c>
      <c r="CQ426" s="4">
        <f t="shared" si="350"/>
        <v>1.7383104708975389E-2</v>
      </c>
      <c r="CR426" s="4">
        <f t="shared" si="350"/>
        <v>4.0229933845391003E-2</v>
      </c>
      <c r="CS426" s="4">
        <f t="shared" si="350"/>
        <v>2.8512266425094236E-2</v>
      </c>
      <c r="CT426" s="4">
        <f t="shared" si="350"/>
        <v>-1.4193388531669172E-2</v>
      </c>
      <c r="CU426" s="4">
        <f t="shared" si="350"/>
        <v>4.6446901893246297E-3</v>
      </c>
      <c r="CV426" s="4">
        <f t="shared" si="350"/>
        <v>5.4724899689246466E-2</v>
      </c>
      <c r="CW426" s="4">
        <f t="shared" si="350"/>
        <v>-3.7523496185503527E-3</v>
      </c>
      <c r="CX426" s="4">
        <f t="shared" si="350"/>
        <v>2.6026512018130239E-2</v>
      </c>
    </row>
    <row r="427" spans="2:102" x14ac:dyDescent="0.75">
      <c r="B427" s="3">
        <f t="shared" si="270"/>
        <v>171</v>
      </c>
      <c r="C427" s="4">
        <f t="shared" ref="C427:BN427" si="351">LN(C174/C173)</f>
        <v>-5.2999401342196557E-3</v>
      </c>
      <c r="D427" s="4">
        <f t="shared" si="351"/>
        <v>-2.6809667532577126E-3</v>
      </c>
      <c r="E427" s="4">
        <f t="shared" si="351"/>
        <v>1.4229489103964722E-2</v>
      </c>
      <c r="F427" s="4">
        <f t="shared" si="351"/>
        <v>0</v>
      </c>
      <c r="G427" s="4">
        <f t="shared" si="351"/>
        <v>0</v>
      </c>
      <c r="H427" s="4">
        <f t="shared" si="351"/>
        <v>-1.6511107065792421E-2</v>
      </c>
      <c r="I427" s="4">
        <f t="shared" si="351"/>
        <v>5.1813587419975845E-3</v>
      </c>
      <c r="J427" s="4">
        <f t="shared" si="351"/>
        <v>-1.0659015645865072E-2</v>
      </c>
      <c r="K427" s="4">
        <f t="shared" si="351"/>
        <v>2.1656749124971644E-3</v>
      </c>
      <c r="L427" s="4">
        <f t="shared" si="351"/>
        <v>-2.1583571667174516E-2</v>
      </c>
      <c r="M427" s="4">
        <f t="shared" si="351"/>
        <v>-3.0344409275471004E-4</v>
      </c>
      <c r="N427" s="4">
        <f t="shared" si="351"/>
        <v>0</v>
      </c>
      <c r="O427" s="4">
        <f t="shared" si="351"/>
        <v>-5.1948168771040228E-3</v>
      </c>
      <c r="P427" s="4">
        <f t="shared" si="351"/>
        <v>1.2531492311913601E-2</v>
      </c>
      <c r="Q427" s="4">
        <f t="shared" si="351"/>
        <v>-5.0547706616240603E-3</v>
      </c>
      <c r="R427" s="4">
        <f t="shared" si="351"/>
        <v>-2.6027157284159897E-3</v>
      </c>
      <c r="S427" s="4">
        <f t="shared" si="351"/>
        <v>2.2339246564791553E-3</v>
      </c>
      <c r="T427" s="4">
        <f t="shared" si="351"/>
        <v>2.5706955031008917E-3</v>
      </c>
      <c r="U427" s="4">
        <f t="shared" si="351"/>
        <v>3.5971261808496963E-3</v>
      </c>
      <c r="V427" s="4">
        <f t="shared" si="351"/>
        <v>-6.3508406013957613E-3</v>
      </c>
      <c r="W427" s="4">
        <f t="shared" si="351"/>
        <v>-7.5836282100988283E-3</v>
      </c>
      <c r="X427" s="4">
        <f t="shared" si="351"/>
        <v>0</v>
      </c>
      <c r="Y427" s="4">
        <f t="shared" si="351"/>
        <v>1.1410066738030959E-2</v>
      </c>
      <c r="Z427" s="4">
        <f t="shared" si="351"/>
        <v>-4.7058910374127277E-3</v>
      </c>
      <c r="AA427" s="4">
        <f t="shared" si="351"/>
        <v>-5.4200674693392556E-3</v>
      </c>
      <c r="AB427" s="4">
        <f t="shared" si="351"/>
        <v>-1.0758473334630141E-3</v>
      </c>
      <c r="AC427" s="4">
        <f t="shared" si="351"/>
        <v>2.7643417741498857E-3</v>
      </c>
      <c r="AD427" s="4">
        <f t="shared" si="351"/>
        <v>-2.4110921867319226E-3</v>
      </c>
      <c r="AE427" s="4">
        <f t="shared" si="351"/>
        <v>-7.6110303981360245E-3</v>
      </c>
      <c r="AF427" s="4">
        <f t="shared" si="351"/>
        <v>1.5296370095334146E-3</v>
      </c>
      <c r="AG427" s="4">
        <f t="shared" si="351"/>
        <v>6.418749619451795E-3</v>
      </c>
      <c r="AH427" s="4">
        <f t="shared" si="351"/>
        <v>1.7167803622365498E-2</v>
      </c>
      <c r="AI427" s="4">
        <f t="shared" si="351"/>
        <v>2.3937773249888003E-3</v>
      </c>
      <c r="AJ427" s="4">
        <f t="shared" si="351"/>
        <v>6.483004878078312E-3</v>
      </c>
      <c r="AK427" s="4">
        <f t="shared" si="351"/>
        <v>1.2498051551899401E-2</v>
      </c>
      <c r="AL427" s="4">
        <f t="shared" si="351"/>
        <v>-7.0838548884050436E-3</v>
      </c>
      <c r="AM427" s="4">
        <f t="shared" si="351"/>
        <v>-1.7693900222264366E-3</v>
      </c>
      <c r="AN427" s="4">
        <f t="shared" si="351"/>
        <v>3.5273405179684406E-3</v>
      </c>
      <c r="AO427" s="4">
        <f t="shared" si="351"/>
        <v>-1.2806832059925708E-3</v>
      </c>
      <c r="AP427" s="4">
        <f t="shared" si="351"/>
        <v>6.4044134732682955E-3</v>
      </c>
      <c r="AQ427" s="4">
        <f t="shared" si="351"/>
        <v>2.4783160144670005E-3</v>
      </c>
      <c r="AR427" s="4">
        <f t="shared" si="351"/>
        <v>0</v>
      </c>
      <c r="AS427" s="4">
        <f t="shared" si="351"/>
        <v>3.0257209165368902E-3</v>
      </c>
      <c r="AT427" s="4">
        <f t="shared" si="351"/>
        <v>-2.6515623586558343E-3</v>
      </c>
      <c r="AU427" s="4">
        <f t="shared" si="351"/>
        <v>-4.4150182091169431E-3</v>
      </c>
      <c r="AV427" s="4">
        <f t="shared" si="351"/>
        <v>-1.3543255836801474E-3</v>
      </c>
      <c r="AW427" s="4">
        <f t="shared" si="351"/>
        <v>-2.2554704697289362E-3</v>
      </c>
      <c r="AX427" s="4">
        <f t="shared" si="351"/>
        <v>-1.5882143625155623E-2</v>
      </c>
      <c r="AY427" s="4">
        <f t="shared" si="351"/>
        <v>6.0296420719385428E-3</v>
      </c>
      <c r="AZ427" s="4">
        <f t="shared" si="351"/>
        <v>2.8847240685901136E-3</v>
      </c>
      <c r="BA427" s="4">
        <f t="shared" si="351"/>
        <v>-6.4754015158446032E-2</v>
      </c>
      <c r="BB427" s="4">
        <f t="shared" si="351"/>
        <v>4.4590071969177796E-2</v>
      </c>
      <c r="BC427" s="4">
        <f t="shared" si="351"/>
        <v>6.3621977461208734E-2</v>
      </c>
      <c r="BD427" s="4">
        <f t="shared" si="351"/>
        <v>-6.4833985757832585E-2</v>
      </c>
      <c r="BE427" s="4">
        <f t="shared" si="351"/>
        <v>1.0678158055564001E-2</v>
      </c>
      <c r="BF427" s="4">
        <f t="shared" si="351"/>
        <v>7.5228726629874149E-3</v>
      </c>
      <c r="BG427" s="4">
        <f t="shared" si="351"/>
        <v>4.6376161790150819E-2</v>
      </c>
      <c r="BH427" s="4">
        <f t="shared" si="351"/>
        <v>4.4503830988746815E-2</v>
      </c>
      <c r="BI427" s="4">
        <f t="shared" si="351"/>
        <v>-8.3438114442418703E-3</v>
      </c>
      <c r="BJ427" s="4">
        <f t="shared" si="351"/>
        <v>-8.0042707673536495E-2</v>
      </c>
      <c r="BK427" s="4">
        <f t="shared" si="351"/>
        <v>5.5169864482367062E-2</v>
      </c>
      <c r="BL427" s="4">
        <f t="shared" si="351"/>
        <v>8.506879149735436E-3</v>
      </c>
      <c r="BM427" s="4">
        <f t="shared" si="351"/>
        <v>-4.252190631720569E-2</v>
      </c>
      <c r="BN427" s="4">
        <f t="shared" si="351"/>
        <v>-3.236528450203166E-2</v>
      </c>
      <c r="BO427" s="4">
        <f t="shared" ref="BO427:CX427" si="352">LN(BO174/BO173)</f>
        <v>5.2975815977764101E-2</v>
      </c>
      <c r="BP427" s="4">
        <f t="shared" si="352"/>
        <v>-9.0829216369288632E-2</v>
      </c>
      <c r="BQ427" s="4">
        <f t="shared" si="352"/>
        <v>-2.9335436913484194E-2</v>
      </c>
      <c r="BR427" s="4">
        <f t="shared" si="352"/>
        <v>3.6895627287680782E-2</v>
      </c>
      <c r="BS427" s="4">
        <f t="shared" si="352"/>
        <v>-4.0000053333460166E-3</v>
      </c>
      <c r="BT427" s="4">
        <f t="shared" si="352"/>
        <v>0.10824443979073119</v>
      </c>
      <c r="BU427" s="4">
        <f t="shared" si="352"/>
        <v>-5.7846070431710576E-2</v>
      </c>
      <c r="BV427" s="4">
        <f t="shared" si="352"/>
        <v>-1.483951386277422E-2</v>
      </c>
      <c r="BW427" s="4">
        <f t="shared" si="352"/>
        <v>3.065919621834761E-3</v>
      </c>
      <c r="BX427" s="4">
        <f t="shared" si="352"/>
        <v>-8.3516094894710621E-3</v>
      </c>
      <c r="BY427" s="4">
        <f t="shared" si="352"/>
        <v>-4.4775829146202956E-2</v>
      </c>
      <c r="BZ427" s="4">
        <f t="shared" si="352"/>
        <v>4.4005556175814496E-2</v>
      </c>
      <c r="CA427" s="4">
        <f t="shared" si="352"/>
        <v>5.4904056064356286E-3</v>
      </c>
      <c r="CB427" s="4">
        <f t="shared" si="352"/>
        <v>-2.4151693430724996E-2</v>
      </c>
      <c r="CC427" s="4">
        <f t="shared" si="352"/>
        <v>9.9335004959184098E-2</v>
      </c>
      <c r="CD427" s="4">
        <f t="shared" si="352"/>
        <v>-3.8409448114871299E-2</v>
      </c>
      <c r="CE427" s="4">
        <f t="shared" si="352"/>
        <v>7.2239736240322511E-3</v>
      </c>
      <c r="CF427" s="4">
        <f t="shared" si="352"/>
        <v>-7.0576666673099024E-3</v>
      </c>
      <c r="CG427" s="4">
        <f t="shared" si="352"/>
        <v>-1.8955346854670929E-2</v>
      </c>
      <c r="CH427" s="4">
        <f t="shared" si="352"/>
        <v>-2.2212405271083792E-2</v>
      </c>
      <c r="CI427" s="4">
        <f t="shared" si="352"/>
        <v>2.2361180158157325E-2</v>
      </c>
      <c r="CJ427" s="4">
        <f t="shared" si="352"/>
        <v>3.789927259098573E-2</v>
      </c>
      <c r="CK427" s="4">
        <f t="shared" si="352"/>
        <v>0.1220008665518368</v>
      </c>
      <c r="CL427" s="4">
        <f t="shared" si="352"/>
        <v>1.2890609831077609E-2</v>
      </c>
      <c r="CM427" s="4">
        <f t="shared" si="352"/>
        <v>-8.0187532912365921E-3</v>
      </c>
      <c r="CN427" s="4">
        <f t="shared" si="352"/>
        <v>-7.2063184000209432E-2</v>
      </c>
      <c r="CO427" s="4">
        <f t="shared" si="352"/>
        <v>-1.7744445299071841E-2</v>
      </c>
      <c r="CP427" s="4">
        <f t="shared" si="352"/>
        <v>1.1476390956343677E-2</v>
      </c>
      <c r="CQ427" s="4">
        <f t="shared" si="352"/>
        <v>1.1260828908118907E-2</v>
      </c>
      <c r="CR427" s="4">
        <f t="shared" si="352"/>
        <v>-7.1747694165795933E-2</v>
      </c>
      <c r="CS427" s="4">
        <f t="shared" si="352"/>
        <v>2.4641191217923825E-2</v>
      </c>
      <c r="CT427" s="4">
        <f t="shared" si="352"/>
        <v>1.9083373825860877E-2</v>
      </c>
      <c r="CU427" s="4">
        <f t="shared" si="352"/>
        <v>-5.4273194494484783E-2</v>
      </c>
      <c r="CV427" s="4">
        <f t="shared" si="352"/>
        <v>-5.1604772353002953E-2</v>
      </c>
      <c r="CW427" s="4">
        <f t="shared" si="352"/>
        <v>-3.7664827954770048E-3</v>
      </c>
      <c r="CX427" s="4">
        <f t="shared" si="352"/>
        <v>7.2446585879209447E-3</v>
      </c>
    </row>
    <row r="428" spans="2:102" x14ac:dyDescent="0.75">
      <c r="B428" s="3">
        <f t="shared" si="270"/>
        <v>172</v>
      </c>
      <c r="C428" s="4">
        <f t="shared" ref="C428:BN428" si="353">LN(C175/C174)</f>
        <v>1.4482261763649699E-3</v>
      </c>
      <c r="D428" s="4">
        <f t="shared" si="353"/>
        <v>0</v>
      </c>
      <c r="E428" s="4">
        <f t="shared" si="353"/>
        <v>8.3377241740932601E-3</v>
      </c>
      <c r="F428" s="4">
        <f t="shared" si="353"/>
        <v>2.1978906718775167E-2</v>
      </c>
      <c r="G428" s="4">
        <f t="shared" si="353"/>
        <v>0</v>
      </c>
      <c r="H428" s="4">
        <f t="shared" si="353"/>
        <v>1.1092624542857557E-3</v>
      </c>
      <c r="I428" s="4">
        <f t="shared" si="353"/>
        <v>-3.2352017865116284E-3</v>
      </c>
      <c r="J428" s="4">
        <f t="shared" si="353"/>
        <v>-9.2978404104283648E-3</v>
      </c>
      <c r="K428" s="4">
        <f t="shared" si="353"/>
        <v>-5.4230067828036389E-3</v>
      </c>
      <c r="L428" s="4">
        <f t="shared" si="353"/>
        <v>-1.0969031370573933E-2</v>
      </c>
      <c r="M428" s="4">
        <f t="shared" si="353"/>
        <v>-3.039516017896704E-3</v>
      </c>
      <c r="N428" s="4">
        <f t="shared" si="353"/>
        <v>-9.5694510161506725E-3</v>
      </c>
      <c r="O428" s="4">
        <f t="shared" si="353"/>
        <v>1.0362787035546658E-2</v>
      </c>
      <c r="P428" s="4">
        <f t="shared" si="353"/>
        <v>-1.2461060802471829E-3</v>
      </c>
      <c r="Q428" s="4">
        <f t="shared" si="353"/>
        <v>-6.0996461567232223E-3</v>
      </c>
      <c r="R428" s="4">
        <f t="shared" si="353"/>
        <v>0</v>
      </c>
      <c r="S428" s="4">
        <f t="shared" si="353"/>
        <v>2.8648754275450894E-3</v>
      </c>
      <c r="T428" s="4">
        <f t="shared" si="353"/>
        <v>1.8652511948004626E-2</v>
      </c>
      <c r="U428" s="4">
        <f t="shared" si="353"/>
        <v>-1.0830430774369664E-2</v>
      </c>
      <c r="V428" s="4">
        <f t="shared" si="353"/>
        <v>3.8153422856520612E-3</v>
      </c>
      <c r="W428" s="4">
        <f t="shared" si="353"/>
        <v>2.7643417741498857E-3</v>
      </c>
      <c r="X428" s="4">
        <f t="shared" si="353"/>
        <v>0</v>
      </c>
      <c r="Y428" s="4">
        <f t="shared" si="353"/>
        <v>-8.1367413930617128E-3</v>
      </c>
      <c r="Z428" s="4">
        <f t="shared" si="353"/>
        <v>-3.0653741091002402E-2</v>
      </c>
      <c r="AA428" s="4">
        <f t="shared" si="353"/>
        <v>1.0810916104215676E-2</v>
      </c>
      <c r="AB428" s="4">
        <f t="shared" si="353"/>
        <v>-1.3437566738814887E-2</v>
      </c>
      <c r="AC428" s="4">
        <f t="shared" si="353"/>
        <v>0</v>
      </c>
      <c r="AD428" s="4">
        <f t="shared" si="353"/>
        <v>2.411092186731995E-3</v>
      </c>
      <c r="AE428" s="4">
        <f t="shared" si="353"/>
        <v>-7.6694027394636193E-3</v>
      </c>
      <c r="AF428" s="4">
        <f t="shared" si="353"/>
        <v>-1.5296370095334642E-3</v>
      </c>
      <c r="AG428" s="4">
        <f t="shared" si="353"/>
        <v>-3.7707435327122584E-3</v>
      </c>
      <c r="AH428" s="4">
        <f t="shared" si="353"/>
        <v>-5.8682483684319936E-3</v>
      </c>
      <c r="AI428" s="4">
        <f t="shared" si="353"/>
        <v>0</v>
      </c>
      <c r="AJ428" s="4">
        <f t="shared" si="353"/>
        <v>3.2258092488825687E-3</v>
      </c>
      <c r="AK428" s="4">
        <f t="shared" si="353"/>
        <v>5.356557836267371E-3</v>
      </c>
      <c r="AL428" s="4">
        <f t="shared" si="353"/>
        <v>1.0607052895721921E-2</v>
      </c>
      <c r="AM428" s="4">
        <f t="shared" si="353"/>
        <v>-1.1813350458310943E-3</v>
      </c>
      <c r="AN428" s="4">
        <f t="shared" si="353"/>
        <v>-1.0619568827460261E-2</v>
      </c>
      <c r="AO428" s="4">
        <f t="shared" si="353"/>
        <v>8.5397101688480684E-4</v>
      </c>
      <c r="AP428" s="4">
        <f t="shared" si="353"/>
        <v>7.7220460939103185E-3</v>
      </c>
      <c r="AQ428" s="4">
        <f t="shared" si="353"/>
        <v>7.3983074814449254E-3</v>
      </c>
      <c r="AR428" s="4">
        <f t="shared" si="353"/>
        <v>-4.2956930205738583E-3</v>
      </c>
      <c r="AS428" s="4">
        <f t="shared" si="353"/>
        <v>5.0339794669896102E-4</v>
      </c>
      <c r="AT428" s="4">
        <f t="shared" si="353"/>
        <v>-3.6212203908299258E-4</v>
      </c>
      <c r="AU428" s="4">
        <f t="shared" si="353"/>
        <v>-7.4948303644597697E-3</v>
      </c>
      <c r="AV428" s="4">
        <f t="shared" si="353"/>
        <v>4.7321365980371628E-3</v>
      </c>
      <c r="AW428" s="4">
        <f t="shared" si="353"/>
        <v>-1.5054572854932127E-4</v>
      </c>
      <c r="AX428" s="4">
        <f t="shared" si="353"/>
        <v>7.0488141973990628E-3</v>
      </c>
      <c r="AY428" s="4">
        <f t="shared" si="353"/>
        <v>-9.9816956942291833E-3</v>
      </c>
      <c r="AZ428" s="4">
        <f t="shared" si="353"/>
        <v>-2.2160664910647157E-4</v>
      </c>
      <c r="BA428" s="4">
        <f t="shared" si="353"/>
        <v>2.4524389863084351E-2</v>
      </c>
      <c r="BB428" s="4">
        <f t="shared" si="353"/>
        <v>-5.9547615788796873E-2</v>
      </c>
      <c r="BC428" s="4">
        <f t="shared" si="353"/>
        <v>-2.5503711860053861E-3</v>
      </c>
      <c r="BD428" s="4">
        <f t="shared" si="353"/>
        <v>2.4904010798117649E-2</v>
      </c>
      <c r="BE428" s="4">
        <f t="shared" si="353"/>
        <v>-1.0141533411615743E-2</v>
      </c>
      <c r="BF428" s="4">
        <f t="shared" si="353"/>
        <v>-5.367699415004144E-3</v>
      </c>
      <c r="BG428" s="4">
        <f t="shared" si="353"/>
        <v>-6.0606246116910699E-3</v>
      </c>
      <c r="BH428" s="4">
        <f t="shared" si="353"/>
        <v>4.5714365325808188E-3</v>
      </c>
      <c r="BI428" s="4">
        <f t="shared" si="353"/>
        <v>2.4416689908287454E-2</v>
      </c>
      <c r="BJ428" s="4">
        <f t="shared" si="353"/>
        <v>4.08219945202552E-2</v>
      </c>
      <c r="BK428" s="4">
        <f t="shared" si="353"/>
        <v>-1.7518252655316967E-3</v>
      </c>
      <c r="BL428" s="4">
        <f t="shared" si="353"/>
        <v>-3.9095888131051908E-2</v>
      </c>
      <c r="BM428" s="4">
        <f t="shared" si="353"/>
        <v>7.4107972153721835E-2</v>
      </c>
      <c r="BN428" s="4">
        <f t="shared" si="353"/>
        <v>5.5262678675049734E-2</v>
      </c>
      <c r="BO428" s="4">
        <f t="shared" ref="BO428:CX428" si="354">LN(BO175/BO174)</f>
        <v>-6.286915363642244E-2</v>
      </c>
      <c r="BP428" s="4">
        <f t="shared" si="354"/>
        <v>1.2104430844160928E-2</v>
      </c>
      <c r="BQ428" s="4">
        <f t="shared" si="354"/>
        <v>6.070844952007954E-3</v>
      </c>
      <c r="BR428" s="4">
        <f t="shared" si="354"/>
        <v>-3.9363241124636864E-2</v>
      </c>
      <c r="BS428" s="4">
        <f t="shared" si="354"/>
        <v>-2.7426808020139033E-2</v>
      </c>
      <c r="BT428" s="4">
        <f t="shared" si="354"/>
        <v>-7.2020168759392154E-4</v>
      </c>
      <c r="BU428" s="4">
        <f t="shared" si="354"/>
        <v>-4.6463862674213187E-2</v>
      </c>
      <c r="BV428" s="4">
        <f t="shared" si="354"/>
        <v>-1.8441427902722907E-2</v>
      </c>
      <c r="BW428" s="4">
        <f t="shared" si="354"/>
        <v>-3.3549748681727422E-2</v>
      </c>
      <c r="BX428" s="4">
        <f t="shared" si="354"/>
        <v>-3.0409803217816604E-2</v>
      </c>
      <c r="BY428" s="4">
        <f t="shared" si="354"/>
        <v>5.3106869372375916E-3</v>
      </c>
      <c r="BZ428" s="4">
        <f t="shared" si="354"/>
        <v>-5.911518756758051E-2</v>
      </c>
      <c r="CA428" s="4">
        <f t="shared" si="354"/>
        <v>3.0877238564439229E-2</v>
      </c>
      <c r="CB428" s="4">
        <f t="shared" si="354"/>
        <v>2.6368989239372507E-2</v>
      </c>
      <c r="CC428" s="4">
        <f t="shared" si="354"/>
        <v>-4.8434578861816645E-2</v>
      </c>
      <c r="CD428" s="4">
        <f t="shared" si="354"/>
        <v>0.11912082849804341</v>
      </c>
      <c r="CE428" s="4">
        <f t="shared" si="354"/>
        <v>-1.3457760044846688E-2</v>
      </c>
      <c r="CF428" s="4">
        <f t="shared" si="354"/>
        <v>4.6780597961221707E-2</v>
      </c>
      <c r="CG428" s="4">
        <f t="shared" si="354"/>
        <v>9.5856777248925717E-2</v>
      </c>
      <c r="CH428" s="4">
        <f t="shared" si="354"/>
        <v>3.3608540001953367E-2</v>
      </c>
      <c r="CI428" s="4">
        <f t="shared" si="354"/>
        <v>-5.5569851154810765E-2</v>
      </c>
      <c r="CJ428" s="4">
        <f t="shared" si="354"/>
        <v>-2.3341941135835327E-2</v>
      </c>
      <c r="CK428" s="4">
        <f t="shared" si="354"/>
        <v>-7.2193824605324905E-2</v>
      </c>
      <c r="CL428" s="4">
        <f t="shared" si="354"/>
        <v>7.8508744757388536E-3</v>
      </c>
      <c r="CM428" s="4">
        <f t="shared" si="354"/>
        <v>8.0187532912366025E-3</v>
      </c>
      <c r="CN428" s="4">
        <f t="shared" si="354"/>
        <v>7.2921184910846149E-2</v>
      </c>
      <c r="CO428" s="4">
        <f t="shared" si="354"/>
        <v>2.8987536873252406E-2</v>
      </c>
      <c r="CP428" s="4">
        <f t="shared" si="354"/>
        <v>8.2645098498934314E-3</v>
      </c>
      <c r="CQ428" s="4">
        <f t="shared" si="354"/>
        <v>1.7374954470353157E-2</v>
      </c>
      <c r="CR428" s="4">
        <f t="shared" si="354"/>
        <v>3.6754620658087621E-2</v>
      </c>
      <c r="CS428" s="4">
        <f t="shared" si="354"/>
        <v>-5.6412558843924709E-2</v>
      </c>
      <c r="CT428" s="4">
        <f t="shared" si="354"/>
        <v>-3.5374460937231879E-2</v>
      </c>
      <c r="CU428" s="4">
        <f t="shared" si="354"/>
        <v>0</v>
      </c>
      <c r="CV428" s="4">
        <f t="shared" si="354"/>
        <v>3.3693845786472575E-2</v>
      </c>
      <c r="CW428" s="4">
        <f t="shared" si="354"/>
        <v>3.7664827954768648E-3</v>
      </c>
      <c r="CX428" s="4">
        <f t="shared" si="354"/>
        <v>-5.948234856871714E-2</v>
      </c>
    </row>
    <row r="429" spans="2:102" x14ac:dyDescent="0.75">
      <c r="B429" s="3">
        <f t="shared" si="270"/>
        <v>173</v>
      </c>
      <c r="C429" s="4">
        <f t="shared" ref="C429:BN429" si="355">LN(C176/C175)</f>
        <v>-7.7482227828224717E-3</v>
      </c>
      <c r="D429" s="4">
        <f t="shared" si="355"/>
        <v>2.6809667532577425E-3</v>
      </c>
      <c r="E429" s="4">
        <f t="shared" si="355"/>
        <v>-1.5580371887146424E-3</v>
      </c>
      <c r="F429" s="4">
        <f t="shared" si="355"/>
        <v>-2.197890671877523E-2</v>
      </c>
      <c r="G429" s="4">
        <f t="shared" si="355"/>
        <v>0</v>
      </c>
      <c r="H429" s="4">
        <f t="shared" si="355"/>
        <v>1.7582870557866882E-2</v>
      </c>
      <c r="I429" s="4">
        <f t="shared" si="355"/>
        <v>-1.9461569554859769E-3</v>
      </c>
      <c r="J429" s="4">
        <f t="shared" si="355"/>
        <v>-2.9542118974314087E-3</v>
      </c>
      <c r="K429" s="4">
        <f t="shared" si="355"/>
        <v>-3.2679767646162225E-3</v>
      </c>
      <c r="L429" s="4">
        <f t="shared" si="355"/>
        <v>3.6697288889624017E-3</v>
      </c>
      <c r="M429" s="4">
        <f t="shared" si="355"/>
        <v>-3.0446034639194605E-4</v>
      </c>
      <c r="N429" s="4">
        <f t="shared" si="355"/>
        <v>0</v>
      </c>
      <c r="O429" s="4">
        <f t="shared" si="355"/>
        <v>-3.8734715957966636E-3</v>
      </c>
      <c r="P429" s="4">
        <f t="shared" si="355"/>
        <v>0</v>
      </c>
      <c r="Q429" s="4">
        <f t="shared" si="355"/>
        <v>-8.1911720786519895E-3</v>
      </c>
      <c r="R429" s="4">
        <f t="shared" si="355"/>
        <v>1.9904822298933041E-2</v>
      </c>
      <c r="S429" s="4">
        <f t="shared" si="355"/>
        <v>6.3552591907076151E-4</v>
      </c>
      <c r="T429" s="4">
        <f t="shared" si="355"/>
        <v>-1.2679797946793194E-2</v>
      </c>
      <c r="U429" s="4">
        <f t="shared" si="355"/>
        <v>1.0830430774369591E-2</v>
      </c>
      <c r="V429" s="4">
        <f t="shared" si="355"/>
        <v>-8.6691006971196787E-3</v>
      </c>
      <c r="W429" s="4">
        <f t="shared" si="355"/>
        <v>1.0981579130485225E-2</v>
      </c>
      <c r="X429" s="4">
        <f t="shared" si="355"/>
        <v>0</v>
      </c>
      <c r="Y429" s="4">
        <f t="shared" si="355"/>
        <v>1.9418085857101516E-2</v>
      </c>
      <c r="Z429" s="4">
        <f t="shared" si="355"/>
        <v>9.6806177107237167E-3</v>
      </c>
      <c r="AA429" s="4">
        <f t="shared" si="355"/>
        <v>-3.5906681307285959E-3</v>
      </c>
      <c r="AB429" s="4">
        <f t="shared" si="355"/>
        <v>3.7024979680622904E-3</v>
      </c>
      <c r="AC429" s="4">
        <f t="shared" si="355"/>
        <v>6.8989309393764674E-4</v>
      </c>
      <c r="AD429" s="4">
        <f t="shared" si="355"/>
        <v>0</v>
      </c>
      <c r="AE429" s="4">
        <f t="shared" si="355"/>
        <v>-6.8669797741769375E-3</v>
      </c>
      <c r="AF429" s="4">
        <f t="shared" si="355"/>
        <v>1.4060653459655535E-2</v>
      </c>
      <c r="AG429" s="4">
        <f t="shared" si="355"/>
        <v>-1.512287622812027E-3</v>
      </c>
      <c r="AH429" s="4">
        <f t="shared" si="355"/>
        <v>7.9936476807453642E-3</v>
      </c>
      <c r="AI429" s="4">
        <f t="shared" si="355"/>
        <v>7.1471417996382403E-3</v>
      </c>
      <c r="AJ429" s="4">
        <f t="shared" si="355"/>
        <v>-3.2258092488825657E-3</v>
      </c>
      <c r="AK429" s="4">
        <f t="shared" si="355"/>
        <v>-2.433374543830373E-2</v>
      </c>
      <c r="AL429" s="4">
        <f t="shared" si="355"/>
        <v>4.6783711061007208E-3</v>
      </c>
      <c r="AM429" s="4">
        <f t="shared" si="355"/>
        <v>1.1813350458311713E-3</v>
      </c>
      <c r="AN429" s="4">
        <f t="shared" si="355"/>
        <v>-2.6726073814764368E-3</v>
      </c>
      <c r="AO429" s="4">
        <f t="shared" si="355"/>
        <v>-8.5397101688487308E-4</v>
      </c>
      <c r="AP429" s="4">
        <f t="shared" si="355"/>
        <v>7.6628727455690972E-3</v>
      </c>
      <c r="AQ429" s="4">
        <f t="shared" si="355"/>
        <v>-8.6366977325915435E-3</v>
      </c>
      <c r="AR429" s="4">
        <f t="shared" si="355"/>
        <v>-3.5880875878323271E-4</v>
      </c>
      <c r="AS429" s="4">
        <f t="shared" si="355"/>
        <v>3.0150776609777518E-3</v>
      </c>
      <c r="AT429" s="4">
        <f t="shared" si="355"/>
        <v>3.6212203908299719E-4</v>
      </c>
      <c r="AU429" s="4">
        <f t="shared" si="355"/>
        <v>-5.8683974477072975E-3</v>
      </c>
      <c r="AV429" s="4">
        <f t="shared" si="355"/>
        <v>6.8890468203542726E-3</v>
      </c>
      <c r="AW429" s="4">
        <f t="shared" si="355"/>
        <v>-3.0156838295002887E-3</v>
      </c>
      <c r="AX429" s="4">
        <f t="shared" si="355"/>
        <v>-8.5391274389581048E-3</v>
      </c>
      <c r="AY429" s="4">
        <f t="shared" si="355"/>
        <v>7.3645782622080748E-3</v>
      </c>
      <c r="AZ429" s="4">
        <f t="shared" si="355"/>
        <v>-2.2187717112171308E-3</v>
      </c>
      <c r="BA429" s="4">
        <f t="shared" si="355"/>
        <v>-5.8188157683169019E-2</v>
      </c>
      <c r="BB429" s="4">
        <f t="shared" si="355"/>
        <v>0.1290812470563992</v>
      </c>
      <c r="BC429" s="4">
        <f t="shared" si="355"/>
        <v>-0.12091613070949593</v>
      </c>
      <c r="BD429" s="4">
        <f t="shared" si="355"/>
        <v>-2.0971642380396543E-2</v>
      </c>
      <c r="BE429" s="4">
        <f t="shared" si="355"/>
        <v>2.3854828480211192E-2</v>
      </c>
      <c r="BF429" s="4">
        <f t="shared" si="355"/>
        <v>5.5482569540627462E-2</v>
      </c>
      <c r="BG429" s="4">
        <f t="shared" si="355"/>
        <v>5.4562123841642865E-3</v>
      </c>
      <c r="BH429" s="4">
        <f t="shared" si="355"/>
        <v>-6.5375054894860202E-2</v>
      </c>
      <c r="BI429" s="4">
        <f t="shared" si="355"/>
        <v>-4.0464331588205012E-2</v>
      </c>
      <c r="BJ429" s="4">
        <f t="shared" si="355"/>
        <v>-2.0202707317519466E-2</v>
      </c>
      <c r="BK429" s="4">
        <f t="shared" si="355"/>
        <v>1.2198815230187001E-2</v>
      </c>
      <c r="BL429" s="4">
        <f t="shared" si="355"/>
        <v>5.6333884032864497E-2</v>
      </c>
      <c r="BM429" s="4">
        <f t="shared" si="355"/>
        <v>-1.9516953819019127E-2</v>
      </c>
      <c r="BN429" s="4">
        <f t="shared" si="355"/>
        <v>1.2932426515104076E-2</v>
      </c>
      <c r="BO429" s="4">
        <f t="shared" ref="BO429:CX429" si="356">LN(BO176/BO175)</f>
        <v>-2.7587956518829053E-2</v>
      </c>
      <c r="BP429" s="4">
        <f t="shared" si="356"/>
        <v>2.873629886358707E-2</v>
      </c>
      <c r="BQ429" s="4">
        <f t="shared" si="356"/>
        <v>0</v>
      </c>
      <c r="BR429" s="4">
        <f t="shared" si="356"/>
        <v>3.8769240513170593E-2</v>
      </c>
      <c r="BS429" s="4">
        <f t="shared" si="356"/>
        <v>-8.2730564931994006E-3</v>
      </c>
      <c r="BT429" s="4">
        <f t="shared" si="356"/>
        <v>-4.6074115337669565E-2</v>
      </c>
      <c r="BU429" s="4">
        <f t="shared" si="356"/>
        <v>2.6213021737758434E-2</v>
      </c>
      <c r="BV429" s="4">
        <f t="shared" si="356"/>
        <v>6.8654404738077976E-2</v>
      </c>
      <c r="BW429" s="4">
        <f t="shared" si="356"/>
        <v>3.4569636582472987E-2</v>
      </c>
      <c r="BX429" s="4">
        <f t="shared" si="356"/>
        <v>-4.5388978274344674E-3</v>
      </c>
      <c r="BY429" s="4">
        <f t="shared" si="356"/>
        <v>3.742640551911703E-2</v>
      </c>
      <c r="BZ429" s="4">
        <f t="shared" si="356"/>
        <v>3.1548357734926057E-2</v>
      </c>
      <c r="CA429" s="4">
        <f t="shared" si="356"/>
        <v>3.462522798274368E-2</v>
      </c>
      <c r="CB429" s="4">
        <f t="shared" si="356"/>
        <v>-1.1080333543617329E-3</v>
      </c>
      <c r="CC429" s="4">
        <f t="shared" si="356"/>
        <v>-1.8617559016070338E-2</v>
      </c>
      <c r="CD429" s="4">
        <f t="shared" si="356"/>
        <v>-3.5377839081651159E-2</v>
      </c>
      <c r="CE429" s="4">
        <f t="shared" si="356"/>
        <v>4.0342463200798796E-2</v>
      </c>
      <c r="CF429" s="4">
        <f t="shared" si="356"/>
        <v>8.6525135229187956E-3</v>
      </c>
      <c r="CG429" s="4">
        <f t="shared" si="356"/>
        <v>-9.9403586713941831E-4</v>
      </c>
      <c r="CH429" s="4">
        <f t="shared" si="356"/>
        <v>-2.7280945270892712E-2</v>
      </c>
      <c r="CI429" s="4">
        <f t="shared" si="356"/>
        <v>3.0692946399406198E-2</v>
      </c>
      <c r="CJ429" s="4">
        <f t="shared" si="356"/>
        <v>-4.6167592723756333E-2</v>
      </c>
      <c r="CK429" s="4">
        <f t="shared" si="356"/>
        <v>1.03576758284582E-2</v>
      </c>
      <c r="CL429" s="4">
        <f t="shared" si="356"/>
        <v>-5.8823699030665245E-3</v>
      </c>
      <c r="CM429" s="4">
        <f t="shared" si="356"/>
        <v>2.7893522922483167E-2</v>
      </c>
      <c r="CN429" s="4">
        <f t="shared" si="356"/>
        <v>-4.2932567841236988E-2</v>
      </c>
      <c r="CO429" s="4">
        <f t="shared" si="356"/>
        <v>7.5349437241786582E-2</v>
      </c>
      <c r="CP429" s="4">
        <f t="shared" si="356"/>
        <v>-1.6075015580131618E-2</v>
      </c>
      <c r="CQ429" s="4">
        <f t="shared" si="356"/>
        <v>2.8768784308873606E-2</v>
      </c>
      <c r="CR429" s="4">
        <f t="shared" si="356"/>
        <v>3.4993073507708264E-2</v>
      </c>
      <c r="CS429" s="4">
        <f t="shared" si="356"/>
        <v>-1.2041743754393814E-2</v>
      </c>
      <c r="CT429" s="4">
        <f t="shared" si="356"/>
        <v>-3.4707853951949905E-2</v>
      </c>
      <c r="CU429" s="4">
        <f t="shared" si="356"/>
        <v>5.8435050212764059E-2</v>
      </c>
      <c r="CV429" s="4">
        <f t="shared" si="356"/>
        <v>5.2798185566970829E-2</v>
      </c>
      <c r="CW429" s="4">
        <f t="shared" si="356"/>
        <v>1.1215070820140003E-2</v>
      </c>
      <c r="CX429" s="4">
        <f t="shared" si="356"/>
        <v>2.6708566682196389E-2</v>
      </c>
    </row>
    <row r="430" spans="2:102" x14ac:dyDescent="0.75">
      <c r="B430" s="3">
        <f t="shared" si="270"/>
        <v>174</v>
      </c>
      <c r="C430" s="4">
        <f t="shared" ref="C430:BN430" si="357">LN(C177/C176)</f>
        <v>-1.2228080954584676E-2</v>
      </c>
      <c r="D430" s="4">
        <f t="shared" si="357"/>
        <v>-1.3395849290564722E-3</v>
      </c>
      <c r="E430" s="4">
        <f t="shared" si="357"/>
        <v>2.5953816800772102E-3</v>
      </c>
      <c r="F430" s="4">
        <f t="shared" si="357"/>
        <v>2.1978906718775167E-2</v>
      </c>
      <c r="G430" s="4">
        <f t="shared" si="357"/>
        <v>-4.1928782600360393E-3</v>
      </c>
      <c r="H430" s="4">
        <f t="shared" si="357"/>
        <v>6.5146810211936723E-3</v>
      </c>
      <c r="I430" s="4">
        <f t="shared" si="357"/>
        <v>5.827145009193708E-3</v>
      </c>
      <c r="J430" s="4">
        <f t="shared" si="357"/>
        <v>-6.4308903302905144E-3</v>
      </c>
      <c r="K430" s="4">
        <f t="shared" si="357"/>
        <v>-2.7314958256094948E-3</v>
      </c>
      <c r="L430" s="4">
        <f t="shared" si="357"/>
        <v>-3.6697288889622902E-3</v>
      </c>
      <c r="M430" s="4">
        <f t="shared" si="357"/>
        <v>-2.4390255993589696E-3</v>
      </c>
      <c r="N430" s="4">
        <f t="shared" si="357"/>
        <v>0</v>
      </c>
      <c r="O430" s="4">
        <f t="shared" si="357"/>
        <v>6.4474755909697265E-3</v>
      </c>
      <c r="P430" s="4">
        <f t="shared" si="357"/>
        <v>-8.1377600886729032E-3</v>
      </c>
      <c r="Q430" s="4">
        <f t="shared" si="357"/>
        <v>3.4211459984711712E-3</v>
      </c>
      <c r="R430" s="4">
        <f t="shared" si="357"/>
        <v>-6.9584605988695664E-3</v>
      </c>
      <c r="S430" s="4">
        <f t="shared" si="357"/>
        <v>-7.9732522542152341E-3</v>
      </c>
      <c r="T430" s="4">
        <f t="shared" si="357"/>
        <v>-5.9727140012116242E-3</v>
      </c>
      <c r="U430" s="4">
        <f t="shared" si="357"/>
        <v>-5.4005531800002775E-3</v>
      </c>
      <c r="V430" s="4">
        <f t="shared" si="357"/>
        <v>3.8338705107220784E-3</v>
      </c>
      <c r="W430" s="4">
        <f t="shared" si="357"/>
        <v>-1.44382019983962E-2</v>
      </c>
      <c r="X430" s="4">
        <f t="shared" si="357"/>
        <v>0</v>
      </c>
      <c r="Y430" s="4">
        <f t="shared" si="357"/>
        <v>1.6012813669738276E-3</v>
      </c>
      <c r="Z430" s="4">
        <f t="shared" si="357"/>
        <v>-4.8285946061954448E-3</v>
      </c>
      <c r="AA430" s="4">
        <f t="shared" si="357"/>
        <v>8.9526112721141048E-3</v>
      </c>
      <c r="AB430" s="4">
        <f t="shared" si="357"/>
        <v>-3.484324082610811E-3</v>
      </c>
      <c r="AC430" s="4">
        <f t="shared" si="357"/>
        <v>1.3783599701213596E-3</v>
      </c>
      <c r="AD430" s="4">
        <f t="shared" si="357"/>
        <v>-1.8077739180546993E-3</v>
      </c>
      <c r="AE430" s="4">
        <f t="shared" si="357"/>
        <v>-5.1813587419975177E-3</v>
      </c>
      <c r="AF430" s="4">
        <f t="shared" si="357"/>
        <v>7.5443232548532237E-4</v>
      </c>
      <c r="AG430" s="4">
        <f t="shared" si="357"/>
        <v>1.1344300706118218E-3</v>
      </c>
      <c r="AH430" s="4">
        <f t="shared" si="357"/>
        <v>1.5910902322419035E-3</v>
      </c>
      <c r="AI430" s="4">
        <f t="shared" si="357"/>
        <v>-1.2541221405308205E-2</v>
      </c>
      <c r="AJ430" s="4">
        <f t="shared" si="357"/>
        <v>-9.740336748384754E-3</v>
      </c>
      <c r="AK430" s="4">
        <f t="shared" si="357"/>
        <v>-1.2392585448310772E-2</v>
      </c>
      <c r="AL430" s="4">
        <f t="shared" si="357"/>
        <v>2.3310033864756084E-3</v>
      </c>
      <c r="AM430" s="4">
        <f t="shared" si="357"/>
        <v>-1.7725263134194301E-3</v>
      </c>
      <c r="AN430" s="4">
        <f t="shared" si="357"/>
        <v>6.2250089858442333E-3</v>
      </c>
      <c r="AO430" s="4">
        <f t="shared" si="357"/>
        <v>-4.7099209311644973E-3</v>
      </c>
      <c r="AP430" s="4">
        <f t="shared" si="357"/>
        <v>1.7945271751648264E-3</v>
      </c>
      <c r="AQ430" s="4">
        <f t="shared" si="357"/>
        <v>0</v>
      </c>
      <c r="AR430" s="4">
        <f t="shared" si="357"/>
        <v>1.6020278544268733E-2</v>
      </c>
      <c r="AS430" s="4">
        <f t="shared" si="357"/>
        <v>3.0060142876052846E-3</v>
      </c>
      <c r="AT430" s="4">
        <f t="shared" si="357"/>
        <v>7.4546455597443682E-3</v>
      </c>
      <c r="AU430" s="4">
        <f t="shared" si="357"/>
        <v>-2.2446698538238618E-3</v>
      </c>
      <c r="AV430" s="4">
        <f t="shared" si="357"/>
        <v>-3.3495227243311883E-4</v>
      </c>
      <c r="AW430" s="4">
        <f t="shared" si="357"/>
        <v>-1.2088245654534877E-3</v>
      </c>
      <c r="AX430" s="4">
        <f t="shared" si="357"/>
        <v>-5.9835631029698704E-3</v>
      </c>
      <c r="AY430" s="4">
        <f t="shared" si="357"/>
        <v>1.3534824005007979E-2</v>
      </c>
      <c r="AZ430" s="4">
        <f t="shared" si="357"/>
        <v>-5.5685632257120397E-3</v>
      </c>
      <c r="BA430" s="4">
        <f t="shared" si="357"/>
        <v>8.4750144249866918E-2</v>
      </c>
      <c r="BB430" s="4">
        <f t="shared" si="357"/>
        <v>-6.7507288122369738E-2</v>
      </c>
      <c r="BC430" s="4">
        <f t="shared" si="357"/>
        <v>0.10754832239150373</v>
      </c>
      <c r="BD430" s="4">
        <f t="shared" si="357"/>
        <v>5.4232455903830697E-2</v>
      </c>
      <c r="BE430" s="4">
        <f t="shared" si="357"/>
        <v>-2.7078904351963872E-2</v>
      </c>
      <c r="BF430" s="4">
        <f t="shared" si="357"/>
        <v>-6.3046084797872035E-2</v>
      </c>
      <c r="BG430" s="4">
        <f t="shared" si="357"/>
        <v>-6.6727575463684848E-3</v>
      </c>
      <c r="BH430" s="4">
        <f t="shared" si="357"/>
        <v>5.8510039375180234E-2</v>
      </c>
      <c r="BI430" s="4">
        <f t="shared" si="357"/>
        <v>8.0560113449835505E-3</v>
      </c>
      <c r="BJ430" s="4">
        <f t="shared" si="357"/>
        <v>4.0005334613699206E-2</v>
      </c>
      <c r="BK430" s="4">
        <f t="shared" si="357"/>
        <v>1.091024316347137E-2</v>
      </c>
      <c r="BL430" s="4">
        <f t="shared" si="357"/>
        <v>-5.0325083887515769E-2</v>
      </c>
      <c r="BM430" s="4">
        <f t="shared" si="357"/>
        <v>-1.3805223564673402E-2</v>
      </c>
      <c r="BN430" s="4">
        <f t="shared" si="357"/>
        <v>4.5325803609287972E-2</v>
      </c>
      <c r="BO430" s="4">
        <f t="shared" ref="BO430:CX430" si="358">LN(BO177/BO176)</f>
        <v>4.8303352901667339E-2</v>
      </c>
      <c r="BP430" s="4">
        <f t="shared" si="358"/>
        <v>-2.2507324378788947E-3</v>
      </c>
      <c r="BQ430" s="4">
        <f t="shared" si="358"/>
        <v>2.3264591961476077E-2</v>
      </c>
      <c r="BR430" s="4">
        <f t="shared" si="358"/>
        <v>-8.1678031014267127E-2</v>
      </c>
      <c r="BS430" s="4">
        <f t="shared" si="358"/>
        <v>2.0555708349040927E-2</v>
      </c>
      <c r="BT430" s="4">
        <f t="shared" si="358"/>
        <v>1.7944406728978974E-2</v>
      </c>
      <c r="BU430" s="4">
        <f t="shared" si="358"/>
        <v>-6.7189444487800912E-2</v>
      </c>
      <c r="BV430" s="4">
        <f t="shared" si="358"/>
        <v>-5.1875487608968533E-2</v>
      </c>
      <c r="BW430" s="4">
        <f t="shared" si="358"/>
        <v>1.6178310396475271E-2</v>
      </c>
      <c r="BX430" s="4">
        <f t="shared" si="358"/>
        <v>-1.2414650880649882E-3</v>
      </c>
      <c r="BY430" s="4">
        <f t="shared" si="358"/>
        <v>-4.7006042375930715E-2</v>
      </c>
      <c r="BZ430" s="4">
        <f t="shared" si="358"/>
        <v>2.6055113747332694E-2</v>
      </c>
      <c r="CA430" s="4">
        <f t="shared" si="358"/>
        <v>-4.676424570082785E-2</v>
      </c>
      <c r="CB430" s="4">
        <f t="shared" si="358"/>
        <v>-2.2197567383128881E-3</v>
      </c>
      <c r="CC430" s="4">
        <f t="shared" si="358"/>
        <v>-5.2353552482986732E-2</v>
      </c>
      <c r="CD430" s="4">
        <f t="shared" si="358"/>
        <v>-2.8091734867015182E-2</v>
      </c>
      <c r="CE430" s="4">
        <f t="shared" si="358"/>
        <v>-5.2927841691972108E-2</v>
      </c>
      <c r="CF430" s="4">
        <f t="shared" si="358"/>
        <v>-1.3168650230896471E-2</v>
      </c>
      <c r="CG430" s="4">
        <f t="shared" si="358"/>
        <v>-8.0747414731116449E-2</v>
      </c>
      <c r="CH430" s="4">
        <f t="shared" si="358"/>
        <v>-1.2695483013763611E-2</v>
      </c>
      <c r="CI430" s="4">
        <f t="shared" si="358"/>
        <v>-7.585334251825944E-2</v>
      </c>
      <c r="CJ430" s="4">
        <f t="shared" si="358"/>
        <v>1.720079004845413E-2</v>
      </c>
      <c r="CK430" s="4">
        <f t="shared" si="358"/>
        <v>-2.0322880366854913E-2</v>
      </c>
      <c r="CL430" s="4">
        <f t="shared" si="358"/>
        <v>3.1456743212127644E-2</v>
      </c>
      <c r="CM430" s="4">
        <f t="shared" si="358"/>
        <v>-3.6583417178508826E-2</v>
      </c>
      <c r="CN430" s="4">
        <f t="shared" si="358"/>
        <v>4.8065171067757304E-2</v>
      </c>
      <c r="CO430" s="4">
        <f t="shared" si="358"/>
        <v>-6.0552619800347283E-2</v>
      </c>
      <c r="CP430" s="4">
        <f t="shared" si="358"/>
        <v>8.3290434654762387E-3</v>
      </c>
      <c r="CQ430" s="4">
        <f t="shared" si="358"/>
        <v>-8.6884594105149413E-2</v>
      </c>
      <c r="CR430" s="4">
        <f t="shared" si="358"/>
        <v>-1.0138335686821667E-2</v>
      </c>
      <c r="CS430" s="4">
        <f t="shared" si="358"/>
        <v>4.2054714584785109E-2</v>
      </c>
      <c r="CT430" s="4">
        <f t="shared" si="358"/>
        <v>5.7194747748572881E-2</v>
      </c>
      <c r="CU430" s="4">
        <f t="shared" si="358"/>
        <v>-1.3940746217211412E-2</v>
      </c>
      <c r="CV430" s="4">
        <f t="shared" si="358"/>
        <v>-3.1933047103009031E-2</v>
      </c>
      <c r="CW430" s="4">
        <f t="shared" si="358"/>
        <v>7.4074412778618176E-3</v>
      </c>
      <c r="CX430" s="4">
        <f t="shared" si="358"/>
        <v>-1.9910409763138691E-3</v>
      </c>
    </row>
    <row r="431" spans="2:102" x14ac:dyDescent="0.75">
      <c r="B431" s="3">
        <f t="shared" si="270"/>
        <v>175</v>
      </c>
      <c r="C431" s="4">
        <f t="shared" ref="C431:BN431" si="359">LN(C178/C177)</f>
        <v>-1.287784017649176E-2</v>
      </c>
      <c r="D431" s="4">
        <f t="shared" si="359"/>
        <v>-1.3413818242013361E-3</v>
      </c>
      <c r="E431" s="4">
        <f t="shared" si="359"/>
        <v>1.0362695227852773E-3</v>
      </c>
      <c r="F431" s="4">
        <f t="shared" si="359"/>
        <v>0</v>
      </c>
      <c r="G431" s="4">
        <f t="shared" si="359"/>
        <v>0</v>
      </c>
      <c r="H431" s="4">
        <f t="shared" si="359"/>
        <v>1.0816658707409699E-3</v>
      </c>
      <c r="I431" s="4">
        <f t="shared" si="359"/>
        <v>8.9974900046079116E-3</v>
      </c>
      <c r="J431" s="4">
        <f t="shared" si="359"/>
        <v>-1.9870846081313062E-3</v>
      </c>
      <c r="K431" s="4">
        <f t="shared" si="359"/>
        <v>0</v>
      </c>
      <c r="L431" s="4">
        <f t="shared" si="359"/>
        <v>-1.1090686694158284E-2</v>
      </c>
      <c r="M431" s="4">
        <f t="shared" si="359"/>
        <v>-9.1617047177952962E-4</v>
      </c>
      <c r="N431" s="4">
        <f t="shared" si="359"/>
        <v>0</v>
      </c>
      <c r="O431" s="4">
        <f t="shared" si="359"/>
        <v>2.5673955052457334E-3</v>
      </c>
      <c r="P431" s="4">
        <f t="shared" si="359"/>
        <v>-6.9379023167743534E-3</v>
      </c>
      <c r="Q431" s="4">
        <f t="shared" si="359"/>
        <v>-3.421145998471254E-3</v>
      </c>
      <c r="R431" s="4">
        <f t="shared" si="359"/>
        <v>-3.6757949320330701E-4</v>
      </c>
      <c r="S431" s="4">
        <f t="shared" si="359"/>
        <v>3.5160656328875745E-3</v>
      </c>
      <c r="T431" s="4">
        <f t="shared" si="359"/>
        <v>-5.1480165174013553E-3</v>
      </c>
      <c r="U431" s="4">
        <f t="shared" si="359"/>
        <v>-5.4298775943693997E-3</v>
      </c>
      <c r="V431" s="4">
        <f t="shared" si="359"/>
        <v>-1.3095578083995389E-2</v>
      </c>
      <c r="W431" s="4">
        <f t="shared" si="359"/>
        <v>3.456622867910973E-3</v>
      </c>
      <c r="X431" s="4">
        <f t="shared" si="359"/>
        <v>0</v>
      </c>
      <c r="Y431" s="4">
        <f t="shared" si="359"/>
        <v>0</v>
      </c>
      <c r="Z431" s="4">
        <f t="shared" si="359"/>
        <v>3.8647391098886943E-3</v>
      </c>
      <c r="AA431" s="4">
        <f t="shared" si="359"/>
        <v>-7.1556655954122476E-3</v>
      </c>
      <c r="AB431" s="4">
        <f t="shared" si="359"/>
        <v>-1.5831465216680853E-2</v>
      </c>
      <c r="AC431" s="4">
        <f t="shared" si="359"/>
        <v>0</v>
      </c>
      <c r="AD431" s="4">
        <f t="shared" si="359"/>
        <v>0</v>
      </c>
      <c r="AE431" s="4">
        <f t="shared" si="359"/>
        <v>-2.6007817000574785E-3</v>
      </c>
      <c r="AF431" s="4">
        <f t="shared" si="359"/>
        <v>4.514680354526613E-3</v>
      </c>
      <c r="AG431" s="4">
        <f t="shared" si="359"/>
        <v>-6.8259650703998706E-3</v>
      </c>
      <c r="AH431" s="4">
        <f t="shared" si="359"/>
        <v>3.7027283774734559E-3</v>
      </c>
      <c r="AI431" s="4">
        <f t="shared" si="359"/>
        <v>1.8012613696400659E-3</v>
      </c>
      <c r="AJ431" s="4">
        <f t="shared" si="359"/>
        <v>-3.2679767646159995E-3</v>
      </c>
      <c r="AK431" s="4">
        <f t="shared" si="359"/>
        <v>1.7851486755982311E-2</v>
      </c>
      <c r="AL431" s="4">
        <f t="shared" si="359"/>
        <v>-2.3310033864754783E-3</v>
      </c>
      <c r="AM431" s="4">
        <f t="shared" si="359"/>
        <v>3.5419163356459906E-3</v>
      </c>
      <c r="AN431" s="4">
        <f t="shared" si="359"/>
        <v>-1.1591748163785019E-2</v>
      </c>
      <c r="AO431" s="4">
        <f t="shared" si="359"/>
        <v>1.2867254616835903E-3</v>
      </c>
      <c r="AP431" s="4">
        <f t="shared" si="359"/>
        <v>-9.9099910124153239E-3</v>
      </c>
      <c r="AQ431" s="4">
        <f t="shared" si="359"/>
        <v>9.8644449709140158E-3</v>
      </c>
      <c r="AR431" s="4">
        <f t="shared" si="359"/>
        <v>1.6983687576131834E-2</v>
      </c>
      <c r="AS431" s="4">
        <f t="shared" si="359"/>
        <v>2.4981277043552878E-3</v>
      </c>
      <c r="AT431" s="4">
        <f t="shared" si="359"/>
        <v>3.1096783819972267E-3</v>
      </c>
      <c r="AU431" s="4">
        <f t="shared" si="359"/>
        <v>5.0434402225882635E-3</v>
      </c>
      <c r="AV431" s="4">
        <f t="shared" si="359"/>
        <v>-3.3506450305100069E-4</v>
      </c>
      <c r="AW431" s="4">
        <f t="shared" si="359"/>
        <v>-4.6980460738613953E-3</v>
      </c>
      <c r="AX431" s="4">
        <f t="shared" si="359"/>
        <v>-1.5015017835970255E-3</v>
      </c>
      <c r="AY431" s="4">
        <f t="shared" si="359"/>
        <v>2.0661164374719087E-3</v>
      </c>
      <c r="AZ431" s="4">
        <f t="shared" si="359"/>
        <v>-2.0122980518742974E-3</v>
      </c>
      <c r="BA431" s="4">
        <f t="shared" si="359"/>
        <v>-6.5552280289032884E-4</v>
      </c>
      <c r="BB431" s="4">
        <f t="shared" si="359"/>
        <v>-1.01265831438638E-3</v>
      </c>
      <c r="BC431" s="4">
        <f t="shared" si="359"/>
        <v>-0.10985645959625417</v>
      </c>
      <c r="BD431" s="4">
        <f t="shared" si="359"/>
        <v>2.9695641718164986E-3</v>
      </c>
      <c r="BE431" s="4">
        <f t="shared" si="359"/>
        <v>3.0739039157022197E-2</v>
      </c>
      <c r="BF431" s="4">
        <f t="shared" si="359"/>
        <v>1.0787591128997385E-2</v>
      </c>
      <c r="BG431" s="4">
        <f t="shared" si="359"/>
        <v>-2.0289660058759248E-2</v>
      </c>
      <c r="BH431" s="4">
        <f t="shared" si="359"/>
        <v>-1.6204058254723028E-2</v>
      </c>
      <c r="BI431" s="4">
        <f t="shared" si="359"/>
        <v>-3.6555349474100787E-2</v>
      </c>
      <c r="BJ431" s="4">
        <f t="shared" si="359"/>
        <v>0</v>
      </c>
      <c r="BK431" s="4">
        <f t="shared" si="359"/>
        <v>-0.10402883088003238</v>
      </c>
      <c r="BL431" s="4">
        <f t="shared" si="359"/>
        <v>3.0855442337365261E-2</v>
      </c>
      <c r="BM431" s="4">
        <f t="shared" si="359"/>
        <v>3.1640091200707654E-2</v>
      </c>
      <c r="BN431" s="4">
        <f t="shared" si="359"/>
        <v>-9.9268886092240105E-2</v>
      </c>
      <c r="BO431" s="4">
        <f t="shared" ref="BO431:CX431" si="360">LN(BO178/BO177)</f>
        <v>-3.0707591011287654E-2</v>
      </c>
      <c r="BP431" s="4">
        <f t="shared" si="360"/>
        <v>-3.4383400741901278E-2</v>
      </c>
      <c r="BQ431" s="4">
        <f t="shared" si="360"/>
        <v>-3.2045465672349276E-2</v>
      </c>
      <c r="BR431" s="4">
        <f t="shared" si="360"/>
        <v>2.9852963149681128E-2</v>
      </c>
      <c r="BS431" s="4">
        <f t="shared" si="360"/>
        <v>2.0141667814768886E-2</v>
      </c>
      <c r="BT431" s="4">
        <f t="shared" si="360"/>
        <v>-1.5307373744813996E-2</v>
      </c>
      <c r="BU431" s="4">
        <f t="shared" si="360"/>
        <v>3.2914363579114238E-2</v>
      </c>
      <c r="BV431" s="4">
        <f t="shared" si="360"/>
        <v>5.3138512721612831E-2</v>
      </c>
      <c r="BW431" s="4">
        <f t="shared" si="360"/>
        <v>-3.6844791304978751E-3</v>
      </c>
      <c r="BX431" s="4">
        <f t="shared" si="360"/>
        <v>8.2474694300172652E-3</v>
      </c>
      <c r="BY431" s="4">
        <f t="shared" si="360"/>
        <v>4.802593027667619E-2</v>
      </c>
      <c r="BZ431" s="4">
        <f t="shared" si="360"/>
        <v>3.7750139205757296E-3</v>
      </c>
      <c r="CA431" s="4">
        <f t="shared" si="360"/>
        <v>3.1260059164862748E-2</v>
      </c>
      <c r="CB431" s="4">
        <f t="shared" si="360"/>
        <v>-2.5317807984289783E-2</v>
      </c>
      <c r="CC431" s="4">
        <f t="shared" si="360"/>
        <v>8.3626746264321761E-2</v>
      </c>
      <c r="CD431" s="4">
        <f t="shared" si="360"/>
        <v>-6.3209869523303833E-2</v>
      </c>
      <c r="CE431" s="4">
        <f t="shared" si="360"/>
        <v>2.9123223106584547E-2</v>
      </c>
      <c r="CF431" s="4">
        <f t="shared" si="360"/>
        <v>-4.4628129414324577E-2</v>
      </c>
      <c r="CG431" s="4">
        <f t="shared" si="360"/>
        <v>3.0787994398717201E-2</v>
      </c>
      <c r="CH431" s="4">
        <f t="shared" si="360"/>
        <v>-7.8934795638578876E-3</v>
      </c>
      <c r="CI431" s="4">
        <f t="shared" si="360"/>
        <v>7.0802826732190988E-2</v>
      </c>
      <c r="CJ431" s="4">
        <f t="shared" si="360"/>
        <v>-1.5725319474617461E-2</v>
      </c>
      <c r="CK431" s="4">
        <f t="shared" si="360"/>
        <v>5.5041893054297054E-2</v>
      </c>
      <c r="CL431" s="4">
        <f t="shared" si="360"/>
        <v>-6.8516567596069916E-2</v>
      </c>
      <c r="CM431" s="4">
        <f t="shared" si="360"/>
        <v>1.341831801466272E-3</v>
      </c>
      <c r="CN431" s="4">
        <f t="shared" si="360"/>
        <v>0</v>
      </c>
      <c r="CO431" s="4">
        <f t="shared" si="360"/>
        <v>2.4184975629472319E-2</v>
      </c>
      <c r="CP431" s="4">
        <f t="shared" si="360"/>
        <v>2.4578810264887771E-2</v>
      </c>
      <c r="CQ431" s="4">
        <f t="shared" si="360"/>
        <v>2.0263431452324674E-3</v>
      </c>
      <c r="CR431" s="4">
        <f t="shared" si="360"/>
        <v>-3.1524605329993793E-2</v>
      </c>
      <c r="CS431" s="4">
        <f t="shared" si="360"/>
        <v>-2.9650323500940861E-2</v>
      </c>
      <c r="CT431" s="4">
        <f t="shared" si="360"/>
        <v>-1.2430240843680974E-2</v>
      </c>
      <c r="CU431" s="4">
        <f t="shared" si="360"/>
        <v>-3.6696993535520792E-2</v>
      </c>
      <c r="CV431" s="4">
        <f t="shared" si="360"/>
        <v>-2.9942356615078339E-2</v>
      </c>
      <c r="CW431" s="4">
        <f t="shared" si="360"/>
        <v>-0.10086061033497383</v>
      </c>
      <c r="CX431" s="4">
        <f t="shared" si="360"/>
        <v>-1.860752706430403E-2</v>
      </c>
    </row>
    <row r="432" spans="2:102" x14ac:dyDescent="0.75">
      <c r="B432" s="3">
        <f t="shared" si="270"/>
        <v>176</v>
      </c>
      <c r="C432" s="4">
        <f t="shared" ref="C432:BN432" si="361">LN(C179/C178)</f>
        <v>9.9651228973885418E-4</v>
      </c>
      <c r="D432" s="4">
        <f t="shared" si="361"/>
        <v>0</v>
      </c>
      <c r="E432" s="4">
        <f t="shared" si="361"/>
        <v>-2.0736140141479949E-3</v>
      </c>
      <c r="F432" s="4">
        <f t="shared" si="361"/>
        <v>0</v>
      </c>
      <c r="G432" s="4">
        <f t="shared" si="361"/>
        <v>0</v>
      </c>
      <c r="H432" s="4">
        <f t="shared" si="361"/>
        <v>-1.4153747438093884E-2</v>
      </c>
      <c r="I432" s="4">
        <f t="shared" si="361"/>
        <v>1.6497836115239389E-2</v>
      </c>
      <c r="J432" s="4">
        <f t="shared" si="361"/>
        <v>-1.1000110918679815E-2</v>
      </c>
      <c r="K432" s="4">
        <f t="shared" si="361"/>
        <v>4.3668191663403895E-3</v>
      </c>
      <c r="L432" s="4">
        <f t="shared" si="361"/>
        <v>-1.1215070820139957E-2</v>
      </c>
      <c r="M432" s="4">
        <f t="shared" si="361"/>
        <v>9.1617047177958209E-4</v>
      </c>
      <c r="N432" s="4">
        <f t="shared" si="361"/>
        <v>0</v>
      </c>
      <c r="O432" s="4">
        <f t="shared" si="361"/>
        <v>-1.2903404835907841E-2</v>
      </c>
      <c r="P432" s="4">
        <f t="shared" si="361"/>
        <v>-8.2618836649917034E-3</v>
      </c>
      <c r="Q432" s="4">
        <f t="shared" si="361"/>
        <v>-3.4328904293210302E-3</v>
      </c>
      <c r="R432" s="4">
        <f t="shared" si="361"/>
        <v>2.5702235555456246E-3</v>
      </c>
      <c r="S432" s="4">
        <f t="shared" si="361"/>
        <v>-3.516065632887587E-3</v>
      </c>
      <c r="T432" s="4">
        <f t="shared" si="361"/>
        <v>-6.4725145056173669E-3</v>
      </c>
      <c r="U432" s="4">
        <f t="shared" si="361"/>
        <v>0</v>
      </c>
      <c r="V432" s="4">
        <f t="shared" si="361"/>
        <v>-1.0914869274810531E-2</v>
      </c>
      <c r="W432" s="4">
        <f t="shared" si="361"/>
        <v>5.5058638745224152E-3</v>
      </c>
      <c r="X432" s="4">
        <f t="shared" si="361"/>
        <v>0</v>
      </c>
      <c r="Y432" s="4">
        <f t="shared" si="361"/>
        <v>3.194890896519067E-3</v>
      </c>
      <c r="Z432" s="4">
        <f t="shared" si="361"/>
        <v>-1.9474812180967294E-2</v>
      </c>
      <c r="AA432" s="4">
        <f t="shared" si="361"/>
        <v>1.2489011570774767E-2</v>
      </c>
      <c r="AB432" s="4">
        <f t="shared" si="361"/>
        <v>3.7606503783189911E-3</v>
      </c>
      <c r="AC432" s="4">
        <f t="shared" si="361"/>
        <v>-2.0682530640589573E-3</v>
      </c>
      <c r="AD432" s="4">
        <f t="shared" si="361"/>
        <v>-6.0331826867728933E-4</v>
      </c>
      <c r="AE432" s="4">
        <f t="shared" si="361"/>
        <v>-8.684325339539295E-4</v>
      </c>
      <c r="AF432" s="4">
        <f t="shared" si="361"/>
        <v>1.5003753752344921E-3</v>
      </c>
      <c r="AG432" s="4">
        <f t="shared" si="361"/>
        <v>1.1409014357914207E-3</v>
      </c>
      <c r="AH432" s="4">
        <f t="shared" si="361"/>
        <v>4.2149693593119108E-3</v>
      </c>
      <c r="AI432" s="4">
        <f t="shared" si="361"/>
        <v>0</v>
      </c>
      <c r="AJ432" s="4">
        <f t="shared" si="361"/>
        <v>8.1500043619244077E-3</v>
      </c>
      <c r="AK432" s="4">
        <f t="shared" si="361"/>
        <v>-6.8073522029723187E-4</v>
      </c>
      <c r="AL432" s="4">
        <f t="shared" si="361"/>
        <v>-7.0257900244057349E-3</v>
      </c>
      <c r="AM432" s="4">
        <f t="shared" si="361"/>
        <v>-1.1792454196756375E-3</v>
      </c>
      <c r="AN432" s="4">
        <f t="shared" si="361"/>
        <v>-9.009069942365857E-3</v>
      </c>
      <c r="AO432" s="4">
        <f t="shared" si="361"/>
        <v>2.5684945627491855E-3</v>
      </c>
      <c r="AP432" s="4">
        <f t="shared" si="361"/>
        <v>-9.0579716338079865E-4</v>
      </c>
      <c r="AQ432" s="4">
        <f t="shared" si="361"/>
        <v>1.0982416668608927E-2</v>
      </c>
      <c r="AR432" s="4">
        <f t="shared" si="361"/>
        <v>-8.0181708992185692E-3</v>
      </c>
      <c r="AS432" s="4">
        <f t="shared" si="361"/>
        <v>3.9840690148745129E-3</v>
      </c>
      <c r="AT432" s="4">
        <f t="shared" si="361"/>
        <v>-7.6720587295947334E-3</v>
      </c>
      <c r="AU432" s="4">
        <f t="shared" si="361"/>
        <v>6.9628466794288569E-3</v>
      </c>
      <c r="AV432" s="4">
        <f t="shared" si="361"/>
        <v>0</v>
      </c>
      <c r="AW432" s="4">
        <f t="shared" si="361"/>
        <v>-1.0229877745941014E-2</v>
      </c>
      <c r="AX432" s="4">
        <f t="shared" si="361"/>
        <v>-1.5037596818663988E-3</v>
      </c>
      <c r="AY432" s="4">
        <f t="shared" si="361"/>
        <v>7.7369442931032894E-4</v>
      </c>
      <c r="AZ432" s="4">
        <f t="shared" si="361"/>
        <v>-5.3860094295707173E-3</v>
      </c>
      <c r="BA432" s="4">
        <f t="shared" si="361"/>
        <v>3.0354283947639872E-2</v>
      </c>
      <c r="BB432" s="4">
        <f t="shared" si="361"/>
        <v>3.4846731330168315E-2</v>
      </c>
      <c r="BC432" s="4">
        <f t="shared" si="361"/>
        <v>1.1487777109642867E-2</v>
      </c>
      <c r="BD432" s="4">
        <f t="shared" si="361"/>
        <v>-4.4576596845183536E-3</v>
      </c>
      <c r="BE432" s="4">
        <f t="shared" si="361"/>
        <v>6.7620543749231706E-3</v>
      </c>
      <c r="BF432" s="4">
        <f t="shared" si="361"/>
        <v>-1.2959144642505341E-2</v>
      </c>
      <c r="BG432" s="4">
        <f t="shared" si="361"/>
        <v>1.0503649240528996E-2</v>
      </c>
      <c r="BH432" s="4">
        <f t="shared" si="361"/>
        <v>-3.2012217807136097E-2</v>
      </c>
      <c r="BI432" s="4">
        <f t="shared" si="361"/>
        <v>5.2059536010066132E-2</v>
      </c>
      <c r="BJ432" s="4">
        <f t="shared" si="361"/>
        <v>1.9418085857101516E-2</v>
      </c>
      <c r="BK432" s="4">
        <f t="shared" si="361"/>
        <v>7.5058090990042264E-2</v>
      </c>
      <c r="BL432" s="4">
        <f t="shared" si="361"/>
        <v>-4.1976965681226712E-2</v>
      </c>
      <c r="BM432" s="4">
        <f t="shared" si="361"/>
        <v>-9.302392662313674E-3</v>
      </c>
      <c r="BN432" s="4">
        <f t="shared" si="361"/>
        <v>-4.7699956774741432E-2</v>
      </c>
      <c r="BO432" s="4">
        <f t="shared" ref="BO432:CX432" si="362">LN(BO179/BO178)</f>
        <v>4.4957195990741952E-2</v>
      </c>
      <c r="BP432" s="4">
        <f t="shared" si="362"/>
        <v>5.7987257650349316E-2</v>
      </c>
      <c r="BQ432" s="4">
        <f t="shared" si="362"/>
        <v>2.5453483990196389E-2</v>
      </c>
      <c r="BR432" s="4">
        <f t="shared" si="362"/>
        <v>5.5383790481580146E-2</v>
      </c>
      <c r="BS432" s="4">
        <f t="shared" si="362"/>
        <v>6.9548218733696508E-3</v>
      </c>
      <c r="BT432" s="4">
        <f t="shared" si="362"/>
        <v>-6.0377541909199207E-3</v>
      </c>
      <c r="BU432" s="4">
        <f t="shared" si="362"/>
        <v>-8.7555281023785816E-3</v>
      </c>
      <c r="BV432" s="4">
        <f t="shared" si="362"/>
        <v>-4.7166364911462713E-2</v>
      </c>
      <c r="BW432" s="4">
        <f t="shared" si="362"/>
        <v>-6.0585846717060446E-3</v>
      </c>
      <c r="BX432" s="4">
        <f t="shared" si="362"/>
        <v>2.2737479745490285E-2</v>
      </c>
      <c r="BY432" s="4">
        <f t="shared" si="362"/>
        <v>-8.9516597506566931E-2</v>
      </c>
      <c r="BZ432" s="4">
        <f t="shared" si="362"/>
        <v>-4.6268854011068464E-2</v>
      </c>
      <c r="CA432" s="4">
        <f t="shared" si="362"/>
        <v>-1.1907737748951347E-2</v>
      </c>
      <c r="CB432" s="4">
        <f t="shared" si="362"/>
        <v>8.1488079451344439E-2</v>
      </c>
      <c r="CC432" s="4">
        <f t="shared" si="362"/>
        <v>3.0745376421722974E-2</v>
      </c>
      <c r="CD432" s="4">
        <f t="shared" si="362"/>
        <v>4.8862421115162293E-2</v>
      </c>
      <c r="CE432" s="4">
        <f t="shared" si="362"/>
        <v>-2.5436097517775751E-2</v>
      </c>
      <c r="CF432" s="4">
        <f t="shared" si="362"/>
        <v>3.7815450996817664E-2</v>
      </c>
      <c r="CG432" s="4">
        <f t="shared" si="362"/>
        <v>3.2401908867560371E-2</v>
      </c>
      <c r="CH432" s="4">
        <f t="shared" si="362"/>
        <v>2.8803553346335106E-2</v>
      </c>
      <c r="CI432" s="4">
        <f t="shared" si="362"/>
        <v>-5.7307345257306408E-2</v>
      </c>
      <c r="CJ432" s="4">
        <f t="shared" si="362"/>
        <v>1.7537899271222675E-2</v>
      </c>
      <c r="CK432" s="4">
        <f t="shared" si="362"/>
        <v>-5.5041893054297138E-2</v>
      </c>
      <c r="CL432" s="4">
        <f t="shared" si="362"/>
        <v>4.0005334613698991E-2</v>
      </c>
      <c r="CM432" s="4">
        <f t="shared" si="362"/>
        <v>3.7181450194869389E-2</v>
      </c>
      <c r="CN432" s="4">
        <f t="shared" si="362"/>
        <v>2.6937655731808386E-2</v>
      </c>
      <c r="CO432" s="4">
        <f t="shared" si="362"/>
        <v>1.6588058083898825E-2</v>
      </c>
      <c r="CP432" s="4">
        <f t="shared" si="362"/>
        <v>4.934400070549548E-2</v>
      </c>
      <c r="CQ432" s="4">
        <f t="shared" si="362"/>
        <v>-2.2001399099482424E-2</v>
      </c>
      <c r="CR432" s="4">
        <f t="shared" si="362"/>
        <v>2.4552697005879087E-2</v>
      </c>
      <c r="CS432" s="4">
        <f t="shared" si="362"/>
        <v>2.0811658924685915E-2</v>
      </c>
      <c r="CT432" s="4">
        <f t="shared" si="362"/>
        <v>-1.1320875624482198E-2</v>
      </c>
      <c r="CU432" s="4">
        <f t="shared" si="362"/>
        <v>4.0899661407016917E-2</v>
      </c>
      <c r="CV432" s="4">
        <f t="shared" si="362"/>
        <v>1.2084739215072046E-2</v>
      </c>
      <c r="CW432" s="4">
        <f t="shared" si="362"/>
        <v>7.0895821633037356E-2</v>
      </c>
      <c r="CX432" s="4">
        <f t="shared" si="362"/>
        <v>2.8029863076594667E-2</v>
      </c>
    </row>
    <row r="433" spans="2:102" x14ac:dyDescent="0.75">
      <c r="B433" s="3">
        <f t="shared" si="270"/>
        <v>177</v>
      </c>
      <c r="C433" s="4">
        <f t="shared" ref="C433:BN433" si="363">LN(C180/C179)</f>
        <v>-9.9651228973897323E-4</v>
      </c>
      <c r="D433" s="4">
        <f t="shared" si="363"/>
        <v>2.6809667532577425E-3</v>
      </c>
      <c r="E433" s="4">
        <f t="shared" si="363"/>
        <v>-5.1907605629543114E-4</v>
      </c>
      <c r="F433" s="4">
        <f t="shared" si="363"/>
        <v>2.1506205220963463E-2</v>
      </c>
      <c r="G433" s="4">
        <f t="shared" si="363"/>
        <v>-4.2105325363433824E-3</v>
      </c>
      <c r="H433" s="4">
        <f t="shared" si="363"/>
        <v>1.1989244428520887E-2</v>
      </c>
      <c r="I433" s="4">
        <f t="shared" si="363"/>
        <v>1.0018869027400368E-2</v>
      </c>
      <c r="J433" s="4">
        <f t="shared" si="363"/>
        <v>-1.7753446251244198E-2</v>
      </c>
      <c r="K433" s="4">
        <f t="shared" si="363"/>
        <v>2.1762794225954484E-3</v>
      </c>
      <c r="L433" s="4">
        <f t="shared" si="363"/>
        <v>-3.7664827954770048E-3</v>
      </c>
      <c r="M433" s="4">
        <f t="shared" si="363"/>
        <v>5.1758374034042215E-3</v>
      </c>
      <c r="N433" s="4">
        <f t="shared" si="363"/>
        <v>0</v>
      </c>
      <c r="O433" s="4">
        <f t="shared" si="363"/>
        <v>-6.5146810211936419E-3</v>
      </c>
      <c r="P433" s="4">
        <f t="shared" si="363"/>
        <v>1.0158817524991271E-2</v>
      </c>
      <c r="Q433" s="4">
        <f t="shared" si="363"/>
        <v>-3.4393809453394053E-4</v>
      </c>
      <c r="R433" s="4">
        <f t="shared" si="363"/>
        <v>1.311494207782795E-2</v>
      </c>
      <c r="S433" s="4">
        <f t="shared" si="363"/>
        <v>2.238926251120414E-3</v>
      </c>
      <c r="T433" s="4">
        <f t="shared" si="363"/>
        <v>-8.6617588784919266E-4</v>
      </c>
      <c r="U433" s="4">
        <f t="shared" si="363"/>
        <v>-1.816530926397894E-3</v>
      </c>
      <c r="V433" s="4">
        <f t="shared" si="363"/>
        <v>3.0114230296823689E-2</v>
      </c>
      <c r="W433" s="4">
        <f t="shared" si="363"/>
        <v>3.4258341145190102E-3</v>
      </c>
      <c r="X433" s="4">
        <f t="shared" si="363"/>
        <v>0</v>
      </c>
      <c r="Y433" s="4">
        <f t="shared" si="363"/>
        <v>1.5823114939242659E-2</v>
      </c>
      <c r="Z433" s="4">
        <f t="shared" si="363"/>
        <v>-5.9171770280886191E-3</v>
      </c>
      <c r="AA433" s="4">
        <f t="shared" si="363"/>
        <v>-3.5524016043677721E-3</v>
      </c>
      <c r="AB433" s="4">
        <f t="shared" si="363"/>
        <v>1.1033875112606165E-3</v>
      </c>
      <c r="AC433" s="4">
        <f t="shared" si="363"/>
        <v>-2.0725396019723123E-3</v>
      </c>
      <c r="AD433" s="4">
        <f t="shared" si="363"/>
        <v>-1.8121418429263138E-3</v>
      </c>
      <c r="AE433" s="4">
        <f t="shared" si="363"/>
        <v>2.6030383461622081E-3</v>
      </c>
      <c r="AF433" s="4">
        <f t="shared" si="363"/>
        <v>4.4876664693879768E-3</v>
      </c>
      <c r="AG433" s="4">
        <f t="shared" si="363"/>
        <v>-8.3969959035643024E-3</v>
      </c>
      <c r="AH433" s="4">
        <f t="shared" si="363"/>
        <v>-7.3878963998896827E-3</v>
      </c>
      <c r="AI433" s="4">
        <f t="shared" si="363"/>
        <v>1.3702925166324891E-2</v>
      </c>
      <c r="AJ433" s="4">
        <f t="shared" si="363"/>
        <v>1.2903404835908001E-2</v>
      </c>
      <c r="AK433" s="4">
        <f t="shared" si="363"/>
        <v>-4.4361103289510938E-3</v>
      </c>
      <c r="AL433" s="4">
        <f t="shared" si="363"/>
        <v>-1.1757790890119504E-3</v>
      </c>
      <c r="AM433" s="4">
        <f t="shared" si="363"/>
        <v>-4.138344658648224E-3</v>
      </c>
      <c r="AN433" s="4">
        <f t="shared" si="363"/>
        <v>-7.2661536766229192E-3</v>
      </c>
      <c r="AO433" s="4">
        <f t="shared" si="363"/>
        <v>-1.2834226360614359E-3</v>
      </c>
      <c r="AP433" s="4">
        <f t="shared" si="363"/>
        <v>-7.732583446189923E-3</v>
      </c>
      <c r="AQ433" s="4">
        <f t="shared" si="363"/>
        <v>-2.4301348532917819E-3</v>
      </c>
      <c r="AR433" s="4">
        <f t="shared" si="363"/>
        <v>-5.2516412585546445E-4</v>
      </c>
      <c r="AS433" s="4">
        <f t="shared" si="363"/>
        <v>1.4899431611533564E-3</v>
      </c>
      <c r="AT433" s="4">
        <f t="shared" si="363"/>
        <v>-7.222824438238984E-4</v>
      </c>
      <c r="AU433" s="4">
        <f t="shared" si="363"/>
        <v>-6.962846679428797E-3</v>
      </c>
      <c r="AV433" s="4">
        <f t="shared" si="363"/>
        <v>1.8414669973076739E-3</v>
      </c>
      <c r="AW433" s="4">
        <f t="shared" si="363"/>
        <v>-9.212345193208752E-4</v>
      </c>
      <c r="AX433" s="4">
        <f t="shared" si="363"/>
        <v>-4.1470370460893087E-3</v>
      </c>
      <c r="AY433" s="4">
        <f t="shared" si="363"/>
        <v>1.3825104991842335E-2</v>
      </c>
      <c r="AZ433" s="4">
        <f t="shared" si="363"/>
        <v>-2.7039223324008582E-3</v>
      </c>
      <c r="BA433" s="4">
        <f t="shared" si="363"/>
        <v>-7.0220524737199235E-3</v>
      </c>
      <c r="BB433" s="4">
        <f t="shared" si="363"/>
        <v>3.2726693502556983E-2</v>
      </c>
      <c r="BC433" s="4">
        <f t="shared" si="363"/>
        <v>5.9313587087931718E-2</v>
      </c>
      <c r="BD433" s="4">
        <f t="shared" si="363"/>
        <v>3.7160949490148538E-3</v>
      </c>
      <c r="BE433" s="4">
        <f t="shared" si="363"/>
        <v>-4.5064608789189838E-2</v>
      </c>
      <c r="BF433" s="4">
        <f t="shared" si="363"/>
        <v>-2.9787089166586945E-2</v>
      </c>
      <c r="BG433" s="4">
        <f t="shared" si="363"/>
        <v>-1.9237329209283616E-2</v>
      </c>
      <c r="BH433" s="4">
        <f t="shared" si="363"/>
        <v>1.2571252058026583E-2</v>
      </c>
      <c r="BI433" s="4">
        <f t="shared" si="363"/>
        <v>9.9297464623109427E-3</v>
      </c>
      <c r="BJ433" s="4">
        <f t="shared" si="363"/>
        <v>0</v>
      </c>
      <c r="BK433" s="4">
        <f t="shared" si="363"/>
        <v>5.0440491112857325E-2</v>
      </c>
      <c r="BL433" s="4">
        <f t="shared" si="363"/>
        <v>-6.5451379049086744E-3</v>
      </c>
      <c r="BM433" s="4">
        <f t="shared" si="363"/>
        <v>-3.1940565871735473E-2</v>
      </c>
      <c r="BN433" s="4">
        <f t="shared" si="363"/>
        <v>9.210044649710096E-2</v>
      </c>
      <c r="BO433" s="4">
        <f t="shared" ref="BO433:CX433" si="364">LN(BO180/BO179)</f>
        <v>-1.7843960582181229E-2</v>
      </c>
      <c r="BP433" s="4">
        <f t="shared" si="364"/>
        <v>-9.9411890188084703E-2</v>
      </c>
      <c r="BQ433" s="4">
        <f t="shared" si="364"/>
        <v>-7.3017251060162897E-3</v>
      </c>
      <c r="BR433" s="4">
        <f t="shared" si="364"/>
        <v>-2.8830825717709164E-2</v>
      </c>
      <c r="BS433" s="4">
        <f t="shared" si="364"/>
        <v>-3.0153038170687443E-2</v>
      </c>
      <c r="BT433" s="4">
        <f t="shared" si="364"/>
        <v>6.7899166934741037E-3</v>
      </c>
      <c r="BU433" s="4">
        <f t="shared" si="364"/>
        <v>-1.5828124048307551E-2</v>
      </c>
      <c r="BV433" s="4">
        <f t="shared" si="364"/>
        <v>-2.1060447461351973E-2</v>
      </c>
      <c r="BW433" s="4">
        <f t="shared" si="364"/>
        <v>-2.8421704215568271E-2</v>
      </c>
      <c r="BX433" s="4">
        <f t="shared" si="364"/>
        <v>-7.6566966845990859E-3</v>
      </c>
      <c r="BY433" s="4">
        <f t="shared" si="364"/>
        <v>0.10368687509979652</v>
      </c>
      <c r="BZ433" s="4">
        <f t="shared" si="364"/>
        <v>4.476055809918348E-2</v>
      </c>
      <c r="CA433" s="4">
        <f t="shared" si="364"/>
        <v>-6.8411207569640087E-2</v>
      </c>
      <c r="CB433" s="4">
        <f t="shared" si="364"/>
        <v>-5.3950514728741697E-2</v>
      </c>
      <c r="CC433" s="4">
        <f t="shared" si="364"/>
        <v>-0.15330999041246518</v>
      </c>
      <c r="CD433" s="4">
        <f t="shared" si="364"/>
        <v>7.1994551428543286E-3</v>
      </c>
      <c r="CE433" s="4">
        <f t="shared" si="364"/>
        <v>5.2562419081387277E-4</v>
      </c>
      <c r="CF433" s="4">
        <f t="shared" si="364"/>
        <v>2.6659680707750818E-2</v>
      </c>
      <c r="CG433" s="4">
        <f t="shared" si="364"/>
        <v>3.2855120416797751E-2</v>
      </c>
      <c r="CH433" s="4">
        <f t="shared" si="364"/>
        <v>-4.3773892805200512E-2</v>
      </c>
      <c r="CI433" s="4">
        <f t="shared" si="364"/>
        <v>6.738299724604796E-2</v>
      </c>
      <c r="CJ433" s="4">
        <f t="shared" si="364"/>
        <v>7.9365495957363415E-3</v>
      </c>
      <c r="CK433" s="4">
        <f t="shared" si="364"/>
        <v>4.0240954442197704E-2</v>
      </c>
      <c r="CL433" s="4">
        <f t="shared" si="364"/>
        <v>-2.0803127629763173E-2</v>
      </c>
      <c r="CM433" s="4">
        <f t="shared" si="364"/>
        <v>-4.8983981400390522E-2</v>
      </c>
      <c r="CN433" s="4">
        <f t="shared" si="364"/>
        <v>-1.3378125946175974E-2</v>
      </c>
      <c r="CO433" s="4">
        <f t="shared" si="364"/>
        <v>1.0520260674179204E-2</v>
      </c>
      <c r="CP433" s="4">
        <f t="shared" si="364"/>
        <v>-3.2789822822990727E-2</v>
      </c>
      <c r="CQ433" s="4">
        <f t="shared" si="364"/>
        <v>6.4118101682128129E-2</v>
      </c>
      <c r="CR433" s="4">
        <f t="shared" si="364"/>
        <v>-2.2642476749759891E-2</v>
      </c>
      <c r="CS433" s="4">
        <f t="shared" si="364"/>
        <v>-2.4888901736893104E-3</v>
      </c>
      <c r="CT433" s="4">
        <f t="shared" si="364"/>
        <v>1.8957351648991973E-3</v>
      </c>
      <c r="CU433" s="4">
        <f t="shared" si="364"/>
        <v>1.250305706578576E-2</v>
      </c>
      <c r="CV433" s="4">
        <f t="shared" si="364"/>
        <v>-2.7398974188114388E-2</v>
      </c>
      <c r="CW433" s="4">
        <f t="shared" si="364"/>
        <v>-4.6701093045980725E-2</v>
      </c>
      <c r="CX433" s="4">
        <f t="shared" si="364"/>
        <v>-4.0287422062678324E-2</v>
      </c>
    </row>
    <row r="434" spans="2:102" x14ac:dyDescent="0.75">
      <c r="B434" s="3">
        <f t="shared" si="270"/>
        <v>178</v>
      </c>
      <c r="C434" s="4">
        <f t="shared" ref="C434:BN434" si="365">LN(C181/C180)</f>
        <v>1.9920325312407982E-3</v>
      </c>
      <c r="D434" s="4">
        <f t="shared" si="365"/>
        <v>0</v>
      </c>
      <c r="E434" s="4">
        <f t="shared" si="365"/>
        <v>-5.1934563618635972E-4</v>
      </c>
      <c r="F434" s="4">
        <f t="shared" si="365"/>
        <v>0</v>
      </c>
      <c r="G434" s="4">
        <f t="shared" si="365"/>
        <v>0</v>
      </c>
      <c r="H434" s="4">
        <f t="shared" si="365"/>
        <v>1.0775966344491739E-2</v>
      </c>
      <c r="I434" s="4">
        <f t="shared" si="365"/>
        <v>1.7295057406348787E-2</v>
      </c>
      <c r="J434" s="4">
        <f t="shared" si="365"/>
        <v>6.630985786331204E-3</v>
      </c>
      <c r="K434" s="4">
        <f t="shared" si="365"/>
        <v>2.1715535135079325E-3</v>
      </c>
      <c r="L434" s="4">
        <f t="shared" si="365"/>
        <v>-3.7807228399059328E-3</v>
      </c>
      <c r="M434" s="4">
        <f t="shared" si="365"/>
        <v>1.2139606953668163E-3</v>
      </c>
      <c r="N434" s="4">
        <f t="shared" si="365"/>
        <v>9.5694510161506725E-3</v>
      </c>
      <c r="O434" s="4">
        <f t="shared" si="365"/>
        <v>1.306335914055457E-3</v>
      </c>
      <c r="P434" s="4">
        <f t="shared" si="365"/>
        <v>-2.5300456253700659E-3</v>
      </c>
      <c r="Q434" s="4">
        <f t="shared" si="365"/>
        <v>-4.13651055178039E-3</v>
      </c>
      <c r="R434" s="4">
        <f t="shared" si="365"/>
        <v>-1.811266570169416E-3</v>
      </c>
      <c r="S434" s="4">
        <f t="shared" si="365"/>
        <v>-3.8412339164770552E-3</v>
      </c>
      <c r="T434" s="4">
        <f t="shared" si="365"/>
        <v>5.6167786464469223E-3</v>
      </c>
      <c r="U434" s="4">
        <f t="shared" si="365"/>
        <v>3.6297680505787311E-3</v>
      </c>
      <c r="V434" s="4">
        <f t="shared" si="365"/>
        <v>1.5847394913618675E-2</v>
      </c>
      <c r="W434" s="4">
        <f t="shared" si="365"/>
        <v>8.1744324395581266E-3</v>
      </c>
      <c r="X434" s="4">
        <f t="shared" si="365"/>
        <v>0</v>
      </c>
      <c r="Y434" s="4">
        <f t="shared" si="365"/>
        <v>4.6985207815543354E-3</v>
      </c>
      <c r="Z434" s="4">
        <f t="shared" si="365"/>
        <v>3.9486724554162796E-3</v>
      </c>
      <c r="AA434" s="4">
        <f t="shared" si="365"/>
        <v>3.5524016043677006E-3</v>
      </c>
      <c r="AB434" s="4">
        <f t="shared" si="365"/>
        <v>-4.1993652163886371E-3</v>
      </c>
      <c r="AC434" s="4">
        <f t="shared" si="365"/>
        <v>1.3821702269516739E-3</v>
      </c>
      <c r="AD434" s="4">
        <f t="shared" si="365"/>
        <v>6.0441222752684787E-4</v>
      </c>
      <c r="AE434" s="4">
        <f t="shared" si="365"/>
        <v>-6.9565497933598269E-3</v>
      </c>
      <c r="AF434" s="4">
        <f t="shared" si="365"/>
        <v>2.2363035782805166E-3</v>
      </c>
      <c r="AG434" s="4">
        <f t="shared" si="365"/>
        <v>-4.9952073127477502E-3</v>
      </c>
      <c r="AH434" s="4">
        <f t="shared" si="365"/>
        <v>-7.9766442613574354E-3</v>
      </c>
      <c r="AI434" s="4">
        <f t="shared" si="365"/>
        <v>-5.9347355198144658E-3</v>
      </c>
      <c r="AJ434" s="4">
        <f t="shared" si="365"/>
        <v>-1.1281344464039923E-2</v>
      </c>
      <c r="AK434" s="4">
        <f t="shared" si="365"/>
        <v>-1.7943890701554308E-2</v>
      </c>
      <c r="AL434" s="4">
        <f t="shared" si="365"/>
        <v>-9.4563352420354001E-3</v>
      </c>
      <c r="AM434" s="4">
        <f t="shared" si="365"/>
        <v>5.3175900783238497E-3</v>
      </c>
      <c r="AN434" s="4">
        <f t="shared" si="365"/>
        <v>0</v>
      </c>
      <c r="AO434" s="4">
        <f t="shared" si="365"/>
        <v>0</v>
      </c>
      <c r="AP434" s="4">
        <f t="shared" si="365"/>
        <v>-3.201466260602615E-3</v>
      </c>
      <c r="AQ434" s="4">
        <f t="shared" si="365"/>
        <v>-7.3260400920730096E-3</v>
      </c>
      <c r="AR434" s="4">
        <f t="shared" si="365"/>
        <v>5.5875821994336092E-3</v>
      </c>
      <c r="AS434" s="4">
        <f t="shared" si="365"/>
        <v>-2.9821095658488818E-3</v>
      </c>
      <c r="AT434" s="4">
        <f t="shared" si="365"/>
        <v>-6.7665797088740844E-3</v>
      </c>
      <c r="AU434" s="4">
        <f t="shared" si="365"/>
        <v>6.6852616672370179E-3</v>
      </c>
      <c r="AV434" s="4">
        <f t="shared" si="365"/>
        <v>3.5061393292876095E-3</v>
      </c>
      <c r="AW434" s="4">
        <f t="shared" si="365"/>
        <v>2.9143359840187212E-3</v>
      </c>
      <c r="AX434" s="4">
        <f t="shared" si="365"/>
        <v>-8.7270521631216732E-3</v>
      </c>
      <c r="AY434" s="4">
        <f t="shared" si="365"/>
        <v>2.5422651719488222E-4</v>
      </c>
      <c r="AZ434" s="4">
        <f t="shared" si="365"/>
        <v>-2.4850346008765678E-3</v>
      </c>
      <c r="BA434" s="4">
        <f t="shared" si="365"/>
        <v>-5.4636819007284988E-2</v>
      </c>
      <c r="BB434" s="4">
        <f t="shared" si="365"/>
        <v>-7.3671004700843715E-2</v>
      </c>
      <c r="BC434" s="4">
        <f t="shared" si="365"/>
        <v>3.2240758717526847E-3</v>
      </c>
      <c r="BD434" s="4">
        <f t="shared" si="365"/>
        <v>-4.0111317338614276E-2</v>
      </c>
      <c r="BE434" s="4">
        <f t="shared" si="365"/>
        <v>1.8802595296926065E-2</v>
      </c>
      <c r="BF434" s="4">
        <f t="shared" si="365"/>
        <v>-3.3651181503134473E-3</v>
      </c>
      <c r="BG434" s="4">
        <f t="shared" si="365"/>
        <v>8.7336799687546315E-3</v>
      </c>
      <c r="BH434" s="4">
        <f t="shared" si="365"/>
        <v>4.155541747286739E-3</v>
      </c>
      <c r="BI434" s="4">
        <f t="shared" si="365"/>
        <v>-7.4380508210014507E-3</v>
      </c>
      <c r="BJ434" s="4">
        <f t="shared" si="365"/>
        <v>-5.9423420470800764E-2</v>
      </c>
      <c r="BK434" s="4">
        <f t="shared" si="365"/>
        <v>-0.1401812588953846</v>
      </c>
      <c r="BL434" s="4">
        <f t="shared" si="365"/>
        <v>4.1797128678461457E-2</v>
      </c>
      <c r="BM434" s="4">
        <f t="shared" si="365"/>
        <v>-1.9486887673496735E-2</v>
      </c>
      <c r="BN434" s="4">
        <f t="shared" si="365"/>
        <v>-2.5708356710206923E-2</v>
      </c>
      <c r="BO434" s="4">
        <f t="shared" ref="BO434:CX434" si="366">LN(BO181/BO180)</f>
        <v>4.8202101817877478E-2</v>
      </c>
      <c r="BP434" s="4">
        <f t="shared" si="366"/>
        <v>7.5357278257355095E-2</v>
      </c>
      <c r="BQ434" s="4">
        <f t="shared" si="366"/>
        <v>-2.9065919064858493E-2</v>
      </c>
      <c r="BR434" s="4">
        <f t="shared" si="366"/>
        <v>-1.1645856414732737E-2</v>
      </c>
      <c r="BS434" s="4">
        <f t="shared" si="366"/>
        <v>3.0153038170687457E-2</v>
      </c>
      <c r="BT434" s="4">
        <f t="shared" si="366"/>
        <v>4.2324624404790061E-2</v>
      </c>
      <c r="BU434" s="4">
        <f t="shared" si="366"/>
        <v>1.7710772862924141E-2</v>
      </c>
      <c r="BV434" s="4">
        <f t="shared" si="366"/>
        <v>3.2571839170901389E-2</v>
      </c>
      <c r="BW434" s="4">
        <f t="shared" si="366"/>
        <v>1.0710069553362419E-2</v>
      </c>
      <c r="BX434" s="4">
        <f t="shared" si="366"/>
        <v>1.1263192278710869E-2</v>
      </c>
      <c r="BY434" s="4">
        <f t="shared" si="366"/>
        <v>-5.3676454525135212E-2</v>
      </c>
      <c r="BZ434" s="4">
        <f t="shared" si="366"/>
        <v>-1.5209418663528795E-2</v>
      </c>
      <c r="CA434" s="4">
        <f t="shared" si="366"/>
        <v>-1.0833224337069743E-2</v>
      </c>
      <c r="CB434" s="4">
        <f t="shared" si="366"/>
        <v>7.730574114855223E-3</v>
      </c>
      <c r="CC434" s="4">
        <f t="shared" si="366"/>
        <v>0.10152965787134531</v>
      </c>
      <c r="CD434" s="4">
        <f t="shared" si="366"/>
        <v>-3.3555299848216813E-2</v>
      </c>
      <c r="CE434" s="4">
        <f t="shared" si="366"/>
        <v>1.2532801118216735E-2</v>
      </c>
      <c r="CF434" s="4">
        <f t="shared" si="366"/>
        <v>-5.8072413959537141E-2</v>
      </c>
      <c r="CG434" s="4">
        <f t="shared" si="366"/>
        <v>-7.9471535531208115E-2</v>
      </c>
      <c r="CH434" s="4">
        <f t="shared" si="366"/>
        <v>2.874330680731723E-2</v>
      </c>
      <c r="CI434" s="4">
        <f t="shared" si="366"/>
        <v>2.5031302181184748E-3</v>
      </c>
      <c r="CJ434" s="4">
        <f t="shared" si="366"/>
        <v>1.1077476148443703E-2</v>
      </c>
      <c r="CK434" s="4">
        <f t="shared" si="366"/>
        <v>-5.8432461661666671E-2</v>
      </c>
      <c r="CL434" s="4">
        <f t="shared" si="366"/>
        <v>3.8777864667613418E-2</v>
      </c>
      <c r="CM434" s="4">
        <f t="shared" si="366"/>
        <v>-1.4693584023215637E-2</v>
      </c>
      <c r="CN434" s="4">
        <f t="shared" si="366"/>
        <v>-4.1242958534049134E-2</v>
      </c>
      <c r="CO434" s="4">
        <f t="shared" si="366"/>
        <v>-3.3099948426344721E-2</v>
      </c>
      <c r="CP434" s="4">
        <f t="shared" si="366"/>
        <v>-2.2133700346009654E-2</v>
      </c>
      <c r="CQ434" s="4">
        <f t="shared" si="366"/>
        <v>-3.4052142745915413E-2</v>
      </c>
      <c r="CR434" s="4">
        <f t="shared" si="366"/>
        <v>1.9840046144057662E-2</v>
      </c>
      <c r="CS434" s="4">
        <f t="shared" si="366"/>
        <v>-1.5426314879540099E-2</v>
      </c>
      <c r="CT434" s="4">
        <f t="shared" si="366"/>
        <v>-2.1053409197832381E-2</v>
      </c>
      <c r="CU434" s="4">
        <f t="shared" si="366"/>
        <v>-3.8944635297573041E-2</v>
      </c>
      <c r="CV434" s="4">
        <f t="shared" si="366"/>
        <v>3.6367644170874791E-2</v>
      </c>
      <c r="CW434" s="4">
        <f t="shared" si="366"/>
        <v>4.2891564629313143E-2</v>
      </c>
      <c r="CX434" s="4">
        <f t="shared" si="366"/>
        <v>-7.7379803174360256E-3</v>
      </c>
    </row>
    <row r="435" spans="2:102" x14ac:dyDescent="0.75">
      <c r="B435" s="3">
        <f t="shared" si="270"/>
        <v>179</v>
      </c>
      <c r="C435" s="4">
        <f t="shared" ref="C435:BN435" si="367">LN(C182/C181)</f>
        <v>-1.4936522567833646E-3</v>
      </c>
      <c r="D435" s="4">
        <f t="shared" si="367"/>
        <v>-1.3395849290564722E-3</v>
      </c>
      <c r="E435" s="4">
        <f t="shared" si="367"/>
        <v>-3.1217507141846441E-3</v>
      </c>
      <c r="F435" s="4">
        <f t="shared" si="367"/>
        <v>-2.1506205220963505E-2</v>
      </c>
      <c r="G435" s="4">
        <f t="shared" si="367"/>
        <v>4.2105325363434578E-3</v>
      </c>
      <c r="H435" s="4">
        <f t="shared" si="367"/>
        <v>-1.0723861617525938E-3</v>
      </c>
      <c r="I435" s="4">
        <f t="shared" si="367"/>
        <v>8.5366372071751795E-3</v>
      </c>
      <c r="J435" s="4">
        <f t="shared" si="367"/>
        <v>7.5968965008741578E-3</v>
      </c>
      <c r="K435" s="4">
        <f t="shared" si="367"/>
        <v>3.2485139558313084E-3</v>
      </c>
      <c r="L435" s="4">
        <f t="shared" si="367"/>
        <v>-1.9121041446778512E-2</v>
      </c>
      <c r="M435" s="4">
        <f t="shared" si="367"/>
        <v>0</v>
      </c>
      <c r="N435" s="4">
        <f t="shared" si="367"/>
        <v>0</v>
      </c>
      <c r="O435" s="4">
        <f t="shared" si="367"/>
        <v>-2.6143805740708207E-3</v>
      </c>
      <c r="P435" s="4">
        <f t="shared" si="367"/>
        <v>-2.5364629959086313E-3</v>
      </c>
      <c r="Q435" s="4">
        <f t="shared" si="367"/>
        <v>-2.4208899943787706E-3</v>
      </c>
      <c r="R435" s="4">
        <f t="shared" si="367"/>
        <v>4.3415408281370126E-3</v>
      </c>
      <c r="S435" s="4">
        <f t="shared" si="367"/>
        <v>2.5624613637001501E-3</v>
      </c>
      <c r="T435" s="4">
        <f t="shared" si="367"/>
        <v>0</v>
      </c>
      <c r="U435" s="4">
        <f t="shared" si="367"/>
        <v>-3.6297680505786127E-3</v>
      </c>
      <c r="V435" s="4">
        <f t="shared" si="367"/>
        <v>-7.0123002092159189E-3</v>
      </c>
      <c r="W435" s="4">
        <f t="shared" si="367"/>
        <v>-1.1600266554077084E-2</v>
      </c>
      <c r="X435" s="4">
        <f t="shared" si="367"/>
        <v>-5.5096558109695845E-3</v>
      </c>
      <c r="Y435" s="4">
        <f t="shared" si="367"/>
        <v>7.782140442054949E-3</v>
      </c>
      <c r="Z435" s="4">
        <f t="shared" si="367"/>
        <v>2.9128272923023637E-2</v>
      </c>
      <c r="AA435" s="4">
        <f t="shared" si="367"/>
        <v>3.539826705124208E-3</v>
      </c>
      <c r="AB435" s="4">
        <f t="shared" si="367"/>
        <v>-2.2172958086475571E-3</v>
      </c>
      <c r="AC435" s="4">
        <f t="shared" si="367"/>
        <v>-1.3821702269516474E-3</v>
      </c>
      <c r="AD435" s="4">
        <f t="shared" si="367"/>
        <v>6.0404713404156607E-4</v>
      </c>
      <c r="AE435" s="4">
        <f t="shared" si="367"/>
        <v>-4.3725474126093044E-3</v>
      </c>
      <c r="AF435" s="4">
        <f t="shared" si="367"/>
        <v>-4.4776194212943878E-3</v>
      </c>
      <c r="AG435" s="4">
        <f t="shared" si="367"/>
        <v>8.4388686458646035E-3</v>
      </c>
      <c r="AH435" s="4">
        <f t="shared" si="367"/>
        <v>-1.235578437171804E-2</v>
      </c>
      <c r="AI435" s="4">
        <f t="shared" si="367"/>
        <v>-1.6201974576280372E-2</v>
      </c>
      <c r="AJ435" s="4">
        <f t="shared" si="367"/>
        <v>9.6774948820654381E-3</v>
      </c>
      <c r="AK435" s="4">
        <f t="shared" si="367"/>
        <v>2.0869572791982938E-3</v>
      </c>
      <c r="AL435" s="4">
        <f t="shared" si="367"/>
        <v>4.7393453638965681E-3</v>
      </c>
      <c r="AM435" s="4">
        <f t="shared" si="367"/>
        <v>-3.5419163356458869E-3</v>
      </c>
      <c r="AN435" s="4">
        <f t="shared" si="367"/>
        <v>-9.1575731540209562E-3</v>
      </c>
      <c r="AO435" s="4">
        <f t="shared" si="367"/>
        <v>1.283422636061313E-3</v>
      </c>
      <c r="AP435" s="4">
        <f t="shared" si="367"/>
        <v>1.1839846870173348E-2</v>
      </c>
      <c r="AQ435" s="4">
        <f t="shared" si="367"/>
        <v>2.4479816386400372E-3</v>
      </c>
      <c r="AR435" s="4">
        <f t="shared" si="367"/>
        <v>1.4005589012225509E-2</v>
      </c>
      <c r="AS435" s="4">
        <f t="shared" si="367"/>
        <v>-6.4919079435250444E-3</v>
      </c>
      <c r="AT435" s="4">
        <f t="shared" si="367"/>
        <v>-5.1051526946645333E-3</v>
      </c>
      <c r="AU435" s="4">
        <f t="shared" si="367"/>
        <v>8.0188456784343904E-3</v>
      </c>
      <c r="AV435" s="4">
        <f t="shared" si="367"/>
        <v>9.9950033308364504E-4</v>
      </c>
      <c r="AW435" s="4">
        <f t="shared" si="367"/>
        <v>3.2112574426641245E-3</v>
      </c>
      <c r="AX435" s="4">
        <f t="shared" si="367"/>
        <v>1.9036746659015938E-3</v>
      </c>
      <c r="AY435" s="4">
        <f t="shared" si="367"/>
        <v>4.0588589461630024E-3</v>
      </c>
      <c r="AZ435" s="4">
        <f t="shared" si="367"/>
        <v>2.0336692129380484E-3</v>
      </c>
      <c r="BA435" s="4">
        <f t="shared" si="367"/>
        <v>9.0500996110290041E-2</v>
      </c>
      <c r="BB435" s="4">
        <f t="shared" si="367"/>
        <v>-2.4769068112408858E-2</v>
      </c>
      <c r="BC435" s="4">
        <f t="shared" si="367"/>
        <v>-1.5135424065100803E-2</v>
      </c>
      <c r="BD435" s="4">
        <f t="shared" si="367"/>
        <v>-3.2172252940772146E-2</v>
      </c>
      <c r="BE435" s="4">
        <f t="shared" si="367"/>
        <v>1.6363521627210283E-2</v>
      </c>
      <c r="BF435" s="4">
        <f t="shared" si="367"/>
        <v>1.4501090690799736E-2</v>
      </c>
      <c r="BG435" s="4">
        <f t="shared" si="367"/>
        <v>-6.1479023981114669E-2</v>
      </c>
      <c r="BH435" s="4">
        <f t="shared" si="367"/>
        <v>3.892446074406377E-2</v>
      </c>
      <c r="BI435" s="4">
        <f t="shared" si="367"/>
        <v>-9.5854036686783411E-3</v>
      </c>
      <c r="BJ435" s="4">
        <f t="shared" si="367"/>
        <v>2.0202707317519469E-2</v>
      </c>
      <c r="BK435" s="4">
        <f t="shared" si="367"/>
        <v>0.13176133825619007</v>
      </c>
      <c r="BL435" s="4">
        <f t="shared" si="367"/>
        <v>-4.085948210249795E-2</v>
      </c>
      <c r="BM435" s="4">
        <f t="shared" si="367"/>
        <v>5.6512210263342404E-2</v>
      </c>
      <c r="BN435" s="4">
        <f t="shared" si="367"/>
        <v>-9.3023926623135612E-3</v>
      </c>
      <c r="BO435" s="4">
        <f t="shared" ref="BO435:CX435" si="368">LN(BO182/BO181)</f>
        <v>-8.3275050251753191E-2</v>
      </c>
      <c r="BP435" s="4">
        <f t="shared" si="368"/>
        <v>-2.7424022092232492E-2</v>
      </c>
      <c r="BQ435" s="4">
        <f t="shared" si="368"/>
        <v>2.4391453124159048E-2</v>
      </c>
      <c r="BR435" s="4">
        <f t="shared" si="368"/>
        <v>-1.3656326447485528E-2</v>
      </c>
      <c r="BS435" s="4">
        <f t="shared" si="368"/>
        <v>1.0832208329360431E-2</v>
      </c>
      <c r="BT435" s="4">
        <f t="shared" si="368"/>
        <v>-5.1388130558137089E-2</v>
      </c>
      <c r="BU435" s="4">
        <f t="shared" si="368"/>
        <v>-5.6752816592449365E-2</v>
      </c>
      <c r="BV435" s="4">
        <f t="shared" si="368"/>
        <v>1.6861618684272283E-2</v>
      </c>
      <c r="BW435" s="4">
        <f t="shared" si="368"/>
        <v>3.7434821221133868E-2</v>
      </c>
      <c r="BX435" s="4">
        <f t="shared" si="368"/>
        <v>-4.4097084887000726E-3</v>
      </c>
      <c r="BY435" s="4">
        <f t="shared" si="368"/>
        <v>-4.2508034251944882E-3</v>
      </c>
      <c r="BZ435" s="4">
        <f t="shared" si="368"/>
        <v>2.5720025934378676E-2</v>
      </c>
      <c r="CA435" s="4">
        <f t="shared" si="368"/>
        <v>3.7663484704674836E-2</v>
      </c>
      <c r="CB435" s="4">
        <f t="shared" si="368"/>
        <v>3.1404854828746033E-2</v>
      </c>
      <c r="CC435" s="4">
        <f t="shared" si="368"/>
        <v>-9.7909104346175276E-3</v>
      </c>
      <c r="CD435" s="4">
        <f t="shared" si="368"/>
        <v>3.3555299848216862E-2</v>
      </c>
      <c r="CE435" s="4">
        <f t="shared" si="368"/>
        <v>2.8142046475566847E-2</v>
      </c>
      <c r="CF435" s="4">
        <f t="shared" si="368"/>
        <v>-3.3647407249544924E-3</v>
      </c>
      <c r="CG435" s="4">
        <f t="shared" si="368"/>
        <v>1.0548621020744541E-2</v>
      </c>
      <c r="CH435" s="4">
        <f t="shared" si="368"/>
        <v>-8.8322458354747301E-3</v>
      </c>
      <c r="CI435" s="4">
        <f t="shared" si="368"/>
        <v>-2.0202707317519466E-2</v>
      </c>
      <c r="CJ435" s="4">
        <f t="shared" si="368"/>
        <v>-1.0000083334583422E-2</v>
      </c>
      <c r="CK435" s="4">
        <f t="shared" si="368"/>
        <v>-5.100739717832513E-4</v>
      </c>
      <c r="CL435" s="4">
        <f t="shared" si="368"/>
        <v>-1.8955610093442196E-2</v>
      </c>
      <c r="CM435" s="4">
        <f t="shared" si="368"/>
        <v>1.9431325541732523E-2</v>
      </c>
      <c r="CN435" s="4">
        <f t="shared" si="368"/>
        <v>6.9930354909706043E-3</v>
      </c>
      <c r="CO435" s="4">
        <f t="shared" si="368"/>
        <v>-4.2977762030993572E-2</v>
      </c>
      <c r="CP435" s="4">
        <f t="shared" si="368"/>
        <v>-7.8814232310940618E-2</v>
      </c>
      <c r="CQ435" s="4">
        <f t="shared" si="368"/>
        <v>1.9881370553828995E-2</v>
      </c>
      <c r="CR435" s="4">
        <f t="shared" si="368"/>
        <v>-3.5224964983537166E-2</v>
      </c>
      <c r="CS435" s="4">
        <f t="shared" si="368"/>
        <v>-4.7110070820961959E-3</v>
      </c>
      <c r="CT435" s="4">
        <f t="shared" si="368"/>
        <v>5.7859370670439265E-3</v>
      </c>
      <c r="CU435" s="4">
        <f t="shared" si="368"/>
        <v>3.8944635297573013E-2</v>
      </c>
      <c r="CV435" s="4">
        <f t="shared" si="368"/>
        <v>-3.3285977633466746E-2</v>
      </c>
      <c r="CW435" s="4">
        <f t="shared" si="368"/>
        <v>3.8095284166676487E-3</v>
      </c>
      <c r="CX435" s="4">
        <f t="shared" si="368"/>
        <v>3.2606046895449381E-2</v>
      </c>
    </row>
    <row r="436" spans="2:102" x14ac:dyDescent="0.75">
      <c r="B436" s="3">
        <f t="shared" si="270"/>
        <v>180</v>
      </c>
      <c r="C436" s="4">
        <f t="shared" ref="C436:BN436" si="369">LN(C183/C182)</f>
        <v>-1.1022155675047262E-2</v>
      </c>
      <c r="D436" s="4">
        <f t="shared" si="369"/>
        <v>0</v>
      </c>
      <c r="E436" s="4">
        <f t="shared" si="369"/>
        <v>5.2096901412719305E-4</v>
      </c>
      <c r="F436" s="4">
        <f t="shared" si="369"/>
        <v>0</v>
      </c>
      <c r="G436" s="4">
        <f t="shared" si="369"/>
        <v>0</v>
      </c>
      <c r="H436" s="4">
        <f t="shared" si="369"/>
        <v>-5.3792491197360839E-3</v>
      </c>
      <c r="I436" s="4">
        <f t="shared" si="369"/>
        <v>-6.7012130149479536E-3</v>
      </c>
      <c r="J436" s="4">
        <f t="shared" si="369"/>
        <v>1.5124782313575191E-3</v>
      </c>
      <c r="K436" s="4">
        <f t="shared" si="369"/>
        <v>-2.1645030095730142E-3</v>
      </c>
      <c r="L436" s="4">
        <f t="shared" si="369"/>
        <v>-7.7519768043179359E-3</v>
      </c>
      <c r="M436" s="4">
        <f t="shared" si="369"/>
        <v>9.0950438284061273E-4</v>
      </c>
      <c r="N436" s="4">
        <f t="shared" si="369"/>
        <v>-9.5694510161506725E-3</v>
      </c>
      <c r="O436" s="4">
        <f t="shared" si="369"/>
        <v>0</v>
      </c>
      <c r="P436" s="4">
        <f t="shared" si="369"/>
        <v>2.5364629959085117E-3</v>
      </c>
      <c r="Q436" s="4">
        <f t="shared" si="369"/>
        <v>4.8359334314163165E-3</v>
      </c>
      <c r="R436" s="4">
        <f t="shared" si="369"/>
        <v>-7.2228244382400953E-4</v>
      </c>
      <c r="S436" s="4">
        <f t="shared" si="369"/>
        <v>1.5982103449837114E-3</v>
      </c>
      <c r="T436" s="4">
        <f t="shared" si="369"/>
        <v>-3.8851764821689E-3</v>
      </c>
      <c r="U436" s="4">
        <f t="shared" si="369"/>
        <v>-9.1324835632724741E-3</v>
      </c>
      <c r="V436" s="4">
        <f t="shared" si="369"/>
        <v>-3.0203899125984348E-3</v>
      </c>
      <c r="W436" s="4">
        <f t="shared" si="369"/>
        <v>-6.8657743857351546E-4</v>
      </c>
      <c r="X436" s="4">
        <f t="shared" si="369"/>
        <v>0</v>
      </c>
      <c r="Y436" s="4">
        <f t="shared" si="369"/>
        <v>7.7220460939103185E-3</v>
      </c>
      <c r="Z436" s="4">
        <f t="shared" si="369"/>
        <v>-4.7961722634929441E-3</v>
      </c>
      <c r="AA436" s="4">
        <f t="shared" si="369"/>
        <v>1.0544913176614819E-2</v>
      </c>
      <c r="AB436" s="4">
        <f t="shared" si="369"/>
        <v>2.2172958086475311E-3</v>
      </c>
      <c r="AC436" s="4">
        <f t="shared" si="369"/>
        <v>1.3821702269516739E-3</v>
      </c>
      <c r="AD436" s="4">
        <f t="shared" si="369"/>
        <v>-1.2084593615683834E-3</v>
      </c>
      <c r="AE436" s="4">
        <f t="shared" si="369"/>
        <v>3.4995661262643323E-3</v>
      </c>
      <c r="AF436" s="4">
        <f t="shared" si="369"/>
        <v>-1.1225445519275287E-3</v>
      </c>
      <c r="AG436" s="4">
        <f t="shared" si="369"/>
        <v>-8.4388686458645949E-3</v>
      </c>
      <c r="AH436" s="4">
        <f t="shared" si="369"/>
        <v>-1.0816658707410232E-3</v>
      </c>
      <c r="AI436" s="4">
        <f t="shared" si="369"/>
        <v>1.6201974576280406E-2</v>
      </c>
      <c r="AJ436" s="4">
        <f t="shared" si="369"/>
        <v>-8.058061329762535E-3</v>
      </c>
      <c r="AK436" s="4">
        <f t="shared" si="369"/>
        <v>1.0418476372152459E-3</v>
      </c>
      <c r="AL436" s="4">
        <f t="shared" si="369"/>
        <v>4.7169898781388667E-3</v>
      </c>
      <c r="AM436" s="4">
        <f t="shared" si="369"/>
        <v>-3.5545061121181726E-3</v>
      </c>
      <c r="AN436" s="4">
        <f t="shared" si="369"/>
        <v>4.5892691836409054E-3</v>
      </c>
      <c r="AO436" s="4">
        <f t="shared" si="369"/>
        <v>4.2744176756793041E-4</v>
      </c>
      <c r="AP436" s="4">
        <f t="shared" si="369"/>
        <v>4.0659644901950617E-3</v>
      </c>
      <c r="AQ436" s="4">
        <f t="shared" si="369"/>
        <v>-7.3619964410691942E-3</v>
      </c>
      <c r="AR436" s="4">
        <f t="shared" si="369"/>
        <v>-7.410632794045845E-3</v>
      </c>
      <c r="AS436" s="4">
        <f t="shared" si="369"/>
        <v>-7.5434101728584458E-3</v>
      </c>
      <c r="AT436" s="4">
        <f t="shared" si="369"/>
        <v>2.4369440841929649E-4</v>
      </c>
      <c r="AU436" s="4">
        <f t="shared" si="369"/>
        <v>-6.6316905107968909E-3</v>
      </c>
      <c r="AV436" s="4">
        <f t="shared" si="369"/>
        <v>1.8298266770761572E-3</v>
      </c>
      <c r="AW436" s="4">
        <f t="shared" si="369"/>
        <v>-1.9867050165680148E-3</v>
      </c>
      <c r="AX436" s="4">
        <f t="shared" si="369"/>
        <v>5.6893762416958538E-3</v>
      </c>
      <c r="AY436" s="4">
        <f t="shared" si="369"/>
        <v>2.2758892109632101E-3</v>
      </c>
      <c r="AZ436" s="4">
        <f t="shared" si="369"/>
        <v>2.4799922529208447E-3</v>
      </c>
      <c r="BA436" s="4">
        <f t="shared" si="369"/>
        <v>-5.200918391081949E-2</v>
      </c>
      <c r="BB436" s="4">
        <f t="shared" si="369"/>
        <v>3.3901551675681416E-2</v>
      </c>
      <c r="BC436" s="4">
        <f t="shared" si="369"/>
        <v>-0.12269705045881263</v>
      </c>
      <c r="BD436" s="4">
        <f t="shared" si="369"/>
        <v>5.8840500022933603E-2</v>
      </c>
      <c r="BE436" s="4">
        <f t="shared" si="369"/>
        <v>-3.6251304225423421E-2</v>
      </c>
      <c r="BF436" s="4">
        <f t="shared" si="369"/>
        <v>4.7576539769093061E-2</v>
      </c>
      <c r="BG436" s="4">
        <f t="shared" si="369"/>
        <v>9.3868045195533545E-2</v>
      </c>
      <c r="BH436" s="4">
        <f t="shared" si="369"/>
        <v>-5.2043313173178188E-2</v>
      </c>
      <c r="BI436" s="4">
        <f t="shared" si="369"/>
        <v>3.5380078439940454E-2</v>
      </c>
      <c r="BJ436" s="4">
        <f t="shared" si="369"/>
        <v>-2.0202707317519466E-2</v>
      </c>
      <c r="BK436" s="4">
        <f t="shared" si="369"/>
        <v>-0.10073637444306495</v>
      </c>
      <c r="BL436" s="4">
        <f t="shared" si="369"/>
        <v>4.7137529628430964E-2</v>
      </c>
      <c r="BM436" s="4">
        <f t="shared" si="369"/>
        <v>2.3392879574705375E-2</v>
      </c>
      <c r="BN436" s="4">
        <f t="shared" si="369"/>
        <v>3.8951086584443344E-2</v>
      </c>
      <c r="BO436" s="4">
        <f t="shared" ref="BO436:CX436" si="370">LN(BO183/BO182)</f>
        <v>3.8667304036602533E-2</v>
      </c>
      <c r="BP436" s="4">
        <f t="shared" si="370"/>
        <v>-1.2121360532344737E-2</v>
      </c>
      <c r="BQ436" s="4">
        <f t="shared" si="370"/>
        <v>1.8568172728868539E-2</v>
      </c>
      <c r="BR436" s="4">
        <f t="shared" si="370"/>
        <v>1.9189694393141186E-2</v>
      </c>
      <c r="BS436" s="4">
        <f t="shared" si="370"/>
        <v>1.7476172934561808E-2</v>
      </c>
      <c r="BT436" s="4">
        <f t="shared" si="370"/>
        <v>6.392186670539364E-2</v>
      </c>
      <c r="BU436" s="4">
        <f t="shared" si="370"/>
        <v>0.1116446441599668</v>
      </c>
      <c r="BV436" s="4">
        <f t="shared" si="370"/>
        <v>-8.3952704900597148E-3</v>
      </c>
      <c r="BW436" s="4">
        <f t="shared" si="370"/>
        <v>-3.709123764104881E-2</v>
      </c>
      <c r="BX436" s="4">
        <f t="shared" si="370"/>
        <v>3.20248755216734E-2</v>
      </c>
      <c r="BY436" s="4">
        <f t="shared" si="370"/>
        <v>2.7312622130723007E-2</v>
      </c>
      <c r="BZ436" s="4">
        <f t="shared" si="370"/>
        <v>2.2379718404546456E-3</v>
      </c>
      <c r="CA436" s="4">
        <f t="shared" si="370"/>
        <v>-3.5026305512021118E-3</v>
      </c>
      <c r="CB436" s="4">
        <f t="shared" si="370"/>
        <v>-1.883294833309224E-2</v>
      </c>
      <c r="CC436" s="4">
        <f t="shared" si="370"/>
        <v>-2.5822499330369932E-2</v>
      </c>
      <c r="CD436" s="4">
        <f t="shared" si="370"/>
        <v>2.865331473286427E-3</v>
      </c>
      <c r="CE436" s="4">
        <f t="shared" si="370"/>
        <v>1.6016358388574334E-2</v>
      </c>
      <c r="CF436" s="4">
        <f t="shared" si="370"/>
        <v>8.4930795925880168E-2</v>
      </c>
      <c r="CG436" s="4">
        <f t="shared" si="370"/>
        <v>3.9604044305648615E-2</v>
      </c>
      <c r="CH436" s="4">
        <f t="shared" si="370"/>
        <v>3.487036101918585E-2</v>
      </c>
      <c r="CI436" s="4">
        <f t="shared" si="370"/>
        <v>1.0152371464017908E-2</v>
      </c>
      <c r="CJ436" s="4">
        <f t="shared" si="370"/>
        <v>-1.5554663402147806E-2</v>
      </c>
      <c r="CK436" s="4">
        <f t="shared" si="370"/>
        <v>3.1637084943182445E-2</v>
      </c>
      <c r="CL436" s="4">
        <f t="shared" si="370"/>
        <v>9.8087305559189236E-4</v>
      </c>
      <c r="CM436" s="4">
        <f t="shared" si="370"/>
        <v>1.074557015182959E-2</v>
      </c>
      <c r="CN436" s="4">
        <f t="shared" si="370"/>
        <v>1.6415055407044177E-2</v>
      </c>
      <c r="CO436" s="4">
        <f t="shared" si="370"/>
        <v>-2.5414328422567578E-2</v>
      </c>
      <c r="CP436" s="4">
        <f t="shared" si="370"/>
        <v>0.10492013251738307</v>
      </c>
      <c r="CQ436" s="4">
        <f t="shared" si="370"/>
        <v>2.7664952858193335E-2</v>
      </c>
      <c r="CR436" s="4">
        <f t="shared" si="370"/>
        <v>1.2039634955112346E-2</v>
      </c>
      <c r="CS436" s="4">
        <f t="shared" si="370"/>
        <v>4.8219195323627818E-2</v>
      </c>
      <c r="CT436" s="4">
        <f t="shared" si="370"/>
        <v>4.3894193557225347E-2</v>
      </c>
      <c r="CU436" s="4">
        <f t="shared" si="370"/>
        <v>3.2596819919924962E-2</v>
      </c>
      <c r="CV436" s="4">
        <f t="shared" si="370"/>
        <v>5.3905264836202414E-2</v>
      </c>
      <c r="CW436" s="4">
        <f t="shared" si="370"/>
        <v>-3.8095284166676188E-3</v>
      </c>
      <c r="CX436" s="4">
        <f t="shared" si="370"/>
        <v>1.2948388079657156E-2</v>
      </c>
    </row>
    <row r="437" spans="2:102" x14ac:dyDescent="0.75">
      <c r="B437" s="3">
        <f t="shared" si="270"/>
        <v>181</v>
      </c>
      <c r="C437" s="4">
        <f t="shared" ref="C437:BN437" si="371">LN(C184/C183)</f>
        <v>-2.5220694327099465E-3</v>
      </c>
      <c r="D437" s="4">
        <f t="shared" si="371"/>
        <v>0</v>
      </c>
      <c r="E437" s="4">
        <f t="shared" si="371"/>
        <v>-6.7938594214081134E-3</v>
      </c>
      <c r="F437" s="4">
        <f t="shared" si="371"/>
        <v>2.1506205220963463E-2</v>
      </c>
      <c r="G437" s="4">
        <f t="shared" si="371"/>
        <v>-4.2105325363433824E-3</v>
      </c>
      <c r="H437" s="4">
        <f t="shared" si="371"/>
        <v>-1.0846093309390212E-2</v>
      </c>
      <c r="I437" s="4">
        <f t="shared" si="371"/>
        <v>-5.5164099436545494E-3</v>
      </c>
      <c r="J437" s="4">
        <f t="shared" si="371"/>
        <v>-1.6764426148253048E-2</v>
      </c>
      <c r="K437" s="4">
        <f t="shared" si="371"/>
        <v>-1.0840109462583367E-3</v>
      </c>
      <c r="L437" s="4">
        <f t="shared" si="371"/>
        <v>-3.8986404156571976E-3</v>
      </c>
      <c r="M437" s="4">
        <f t="shared" si="371"/>
        <v>-9.0950438284061099E-4</v>
      </c>
      <c r="N437" s="4">
        <f t="shared" si="371"/>
        <v>0</v>
      </c>
      <c r="O437" s="4">
        <f t="shared" si="371"/>
        <v>-7.884403524148759E-3</v>
      </c>
      <c r="P437" s="4">
        <f t="shared" si="371"/>
        <v>-1.0184683834165391E-2</v>
      </c>
      <c r="Q437" s="4">
        <f t="shared" si="371"/>
        <v>1.0625635533317919E-2</v>
      </c>
      <c r="R437" s="4">
        <f t="shared" si="371"/>
        <v>9.3492230793469997E-3</v>
      </c>
      <c r="S437" s="4">
        <f t="shared" si="371"/>
        <v>3.1887782122410019E-3</v>
      </c>
      <c r="T437" s="4">
        <f t="shared" si="371"/>
        <v>9.8989403107296661E-3</v>
      </c>
      <c r="U437" s="4">
        <f t="shared" si="371"/>
        <v>-1.8365478073013922E-3</v>
      </c>
      <c r="V437" s="4">
        <f t="shared" si="371"/>
        <v>-9.879751039973645E-3</v>
      </c>
      <c r="W437" s="4">
        <f t="shared" si="371"/>
        <v>9.5694510161506725E-3</v>
      </c>
      <c r="X437" s="4">
        <f t="shared" si="371"/>
        <v>0</v>
      </c>
      <c r="Y437" s="4">
        <f t="shared" si="371"/>
        <v>6.1349885675159293E-3</v>
      </c>
      <c r="Z437" s="4">
        <f t="shared" si="371"/>
        <v>-7.7220460939102778E-3</v>
      </c>
      <c r="AA437" s="4">
        <f t="shared" si="371"/>
        <v>-5.258557253466827E-3</v>
      </c>
      <c r="AB437" s="4">
        <f t="shared" si="371"/>
        <v>0</v>
      </c>
      <c r="AC437" s="4">
        <f t="shared" si="371"/>
        <v>3.4470906246210952E-3</v>
      </c>
      <c r="AD437" s="4">
        <f t="shared" si="371"/>
        <v>6.0441222752684787E-4</v>
      </c>
      <c r="AE437" s="4">
        <f t="shared" si="371"/>
        <v>0</v>
      </c>
      <c r="AF437" s="4">
        <f t="shared" si="371"/>
        <v>7.4850302895811236E-4</v>
      </c>
      <c r="AG437" s="4">
        <f t="shared" si="371"/>
        <v>8.4388686458646035E-3</v>
      </c>
      <c r="AH437" s="4">
        <f t="shared" si="371"/>
        <v>1.2903404835907782E-2</v>
      </c>
      <c r="AI437" s="4">
        <f t="shared" si="371"/>
        <v>-2.9806281381377893E-3</v>
      </c>
      <c r="AJ437" s="4">
        <f t="shared" si="371"/>
        <v>1.6168152269054777E-3</v>
      </c>
      <c r="AK437" s="4">
        <f t="shared" si="371"/>
        <v>2.0804445784067768E-3</v>
      </c>
      <c r="AL437" s="4">
        <f t="shared" si="371"/>
        <v>-4.7169898781387982E-3</v>
      </c>
      <c r="AM437" s="4">
        <f t="shared" si="371"/>
        <v>5.9329577533848762E-4</v>
      </c>
      <c r="AN437" s="4">
        <f t="shared" si="371"/>
        <v>8.2079804178295818E-3</v>
      </c>
      <c r="AO437" s="4">
        <f t="shared" si="371"/>
        <v>2.5608208616736505E-3</v>
      </c>
      <c r="AP437" s="4">
        <f t="shared" si="371"/>
        <v>1.7873576799294837E-2</v>
      </c>
      <c r="AQ437" s="4">
        <f t="shared" si="371"/>
        <v>3.6877730791848359E-3</v>
      </c>
      <c r="AR437" s="4">
        <f t="shared" si="371"/>
        <v>9.2975876381803605E-3</v>
      </c>
      <c r="AS437" s="4">
        <f t="shared" si="371"/>
        <v>0</v>
      </c>
      <c r="AT437" s="4">
        <f t="shared" si="371"/>
        <v>9.9406807187899481E-3</v>
      </c>
      <c r="AU437" s="4">
        <f t="shared" si="371"/>
        <v>2.2154536893259583E-3</v>
      </c>
      <c r="AV437" s="4">
        <f t="shared" si="371"/>
        <v>-2.8293270101597246E-3</v>
      </c>
      <c r="AW437" s="4">
        <f t="shared" si="371"/>
        <v>-5.3685227488790071E-3</v>
      </c>
      <c r="AX437" s="4">
        <f t="shared" si="371"/>
        <v>-1.5140048312151828E-3</v>
      </c>
      <c r="AY437" s="4">
        <f t="shared" si="371"/>
        <v>0</v>
      </c>
      <c r="AZ437" s="4">
        <f t="shared" si="371"/>
        <v>4.2691897220076425E-3</v>
      </c>
      <c r="BA437" s="4">
        <f t="shared" si="371"/>
        <v>7.5223421237587532E-2</v>
      </c>
      <c r="BB437" s="4">
        <f t="shared" si="371"/>
        <v>-4.6520015634892928E-2</v>
      </c>
      <c r="BC437" s="4">
        <f t="shared" si="371"/>
        <v>0.15590845844824996</v>
      </c>
      <c r="BD437" s="4">
        <f t="shared" si="371"/>
        <v>-1.4388737452099669E-2</v>
      </c>
      <c r="BE437" s="4">
        <f t="shared" si="371"/>
        <v>3.8343355197647436E-2</v>
      </c>
      <c r="BF437" s="4">
        <f t="shared" si="371"/>
        <v>8.4122472946519238E-3</v>
      </c>
      <c r="BG437" s="4">
        <f t="shared" si="371"/>
        <v>-4.6777758666518635E-2</v>
      </c>
      <c r="BH437" s="4">
        <f t="shared" si="371"/>
        <v>5.3876215323788211E-3</v>
      </c>
      <c r="BI437" s="4">
        <f t="shared" si="371"/>
        <v>1.0454457903858979E-2</v>
      </c>
      <c r="BJ437" s="4">
        <f t="shared" si="371"/>
        <v>2.0202707317519469E-2</v>
      </c>
      <c r="BK437" s="4">
        <f t="shared" si="371"/>
        <v>4.0323116984340927E-2</v>
      </c>
      <c r="BL437" s="4">
        <f t="shared" si="371"/>
        <v>2.951106032565216E-2</v>
      </c>
      <c r="BM437" s="4">
        <f t="shared" si="371"/>
        <v>-8.1695600611836006E-2</v>
      </c>
      <c r="BN437" s="4">
        <f t="shared" si="371"/>
        <v>3.694933691310899E-2</v>
      </c>
      <c r="BO437" s="4">
        <f t="shared" ref="BO437:CX437" si="372">LN(BO184/BO183)</f>
        <v>3.4755449772139034E-2</v>
      </c>
      <c r="BP437" s="4">
        <f t="shared" si="372"/>
        <v>3.2779237966705063E-3</v>
      </c>
      <c r="BQ437" s="4">
        <f t="shared" si="372"/>
        <v>1.6938515728041365E-2</v>
      </c>
      <c r="BR437" s="4">
        <f t="shared" si="372"/>
        <v>1.2187841299114415E-2</v>
      </c>
      <c r="BS437" s="4">
        <f t="shared" si="372"/>
        <v>-5.3372349927138546E-2</v>
      </c>
      <c r="BT437" s="4">
        <f t="shared" si="372"/>
        <v>-4.7740892783182755E-2</v>
      </c>
      <c r="BU437" s="4">
        <f t="shared" si="372"/>
        <v>4.9213982781412591E-2</v>
      </c>
      <c r="BV437" s="4">
        <f t="shared" si="372"/>
        <v>-5.190785960201786E-2</v>
      </c>
      <c r="BW437" s="4">
        <f t="shared" si="372"/>
        <v>3.2113626567296626E-2</v>
      </c>
      <c r="BX437" s="4">
        <f t="shared" si="372"/>
        <v>-5.0269857597779473E-2</v>
      </c>
      <c r="BY437" s="4">
        <f t="shared" si="372"/>
        <v>-4.5582877782392055E-2</v>
      </c>
      <c r="BZ437" s="4">
        <f t="shared" si="372"/>
        <v>-5.6720182534455925E-2</v>
      </c>
      <c r="CA437" s="4">
        <f t="shared" si="372"/>
        <v>4.6520015634892907E-2</v>
      </c>
      <c r="CB437" s="4">
        <f t="shared" si="372"/>
        <v>1.0267585474169083E-2</v>
      </c>
      <c r="CC437" s="4">
        <f t="shared" si="372"/>
        <v>3.4727277673329615E-2</v>
      </c>
      <c r="CD437" s="4">
        <f t="shared" si="372"/>
        <v>1.4204784298317235E-2</v>
      </c>
      <c r="CE437" s="4">
        <f t="shared" si="372"/>
        <v>-1.7531127675941966E-2</v>
      </c>
      <c r="CF437" s="4">
        <f t="shared" si="372"/>
        <v>-1.4657988934609411E-2</v>
      </c>
      <c r="CG437" s="4">
        <f t="shared" si="372"/>
        <v>6.63334297485033E-2</v>
      </c>
      <c r="CH437" s="4">
        <f t="shared" si="372"/>
        <v>-1.1970456559221137E-2</v>
      </c>
      <c r="CI437" s="4">
        <f t="shared" si="372"/>
        <v>-2.0408871631207123E-2</v>
      </c>
      <c r="CJ437" s="4">
        <f t="shared" si="372"/>
        <v>3.9318860275896816E-2</v>
      </c>
      <c r="CK437" s="4">
        <f t="shared" si="372"/>
        <v>5.8557994194371764E-2</v>
      </c>
      <c r="CL437" s="4">
        <f t="shared" si="372"/>
        <v>2.5648635607737783E-2</v>
      </c>
      <c r="CM437" s="4">
        <f t="shared" si="372"/>
        <v>3.9939842011065076E-2</v>
      </c>
      <c r="CN437" s="4">
        <f t="shared" si="372"/>
        <v>-3.0450373523427665E-2</v>
      </c>
      <c r="CO437" s="4">
        <f t="shared" si="372"/>
        <v>6.5985350422996317E-2</v>
      </c>
      <c r="CP437" s="4">
        <f t="shared" si="372"/>
        <v>-2.4581122274428623E-2</v>
      </c>
      <c r="CQ437" s="4">
        <f t="shared" si="372"/>
        <v>-2.8763202955938692E-3</v>
      </c>
      <c r="CR437" s="4">
        <f t="shared" si="372"/>
        <v>7.6299845599160608E-3</v>
      </c>
      <c r="CS437" s="4">
        <f t="shared" si="372"/>
        <v>-3.9899378839540103E-2</v>
      </c>
      <c r="CT437" s="4">
        <f t="shared" si="372"/>
        <v>-2.2960983890759585E-2</v>
      </c>
      <c r="CU437" s="4">
        <f t="shared" si="372"/>
        <v>-8.3575294781221554E-2</v>
      </c>
      <c r="CV437" s="4">
        <f t="shared" si="372"/>
        <v>-2.0619287202735818E-2</v>
      </c>
      <c r="CW437" s="4">
        <f t="shared" si="372"/>
        <v>-3.8240964384035057E-3</v>
      </c>
      <c r="CX437" s="4">
        <f t="shared" si="372"/>
        <v>5.0179363954896243E-2</v>
      </c>
    </row>
    <row r="438" spans="2:102" x14ac:dyDescent="0.75">
      <c r="B438" s="3">
        <f t="shared" si="270"/>
        <v>182</v>
      </c>
      <c r="C438" s="4">
        <f t="shared" ref="C438:BN438" si="373">LN(C185/C184)</f>
        <v>-2.022245380767698E-3</v>
      </c>
      <c r="D438" s="4">
        <f t="shared" si="373"/>
        <v>2.6773777707163942E-3</v>
      </c>
      <c r="E438" s="4">
        <f t="shared" si="373"/>
        <v>4.7083529303868733E-3</v>
      </c>
      <c r="F438" s="4">
        <f t="shared" si="373"/>
        <v>0</v>
      </c>
      <c r="G438" s="4">
        <f t="shared" si="373"/>
        <v>4.2105325363434578E-3</v>
      </c>
      <c r="H438" s="4">
        <f t="shared" si="373"/>
        <v>-2.7641339676455452E-2</v>
      </c>
      <c r="I438" s="4">
        <f t="shared" si="373"/>
        <v>-1.7359394385083583E-2</v>
      </c>
      <c r="J438" s="4">
        <f t="shared" si="373"/>
        <v>1.2726056197579123E-2</v>
      </c>
      <c r="K438" s="4">
        <f t="shared" si="373"/>
        <v>5.4215235808841445E-4</v>
      </c>
      <c r="L438" s="4">
        <f t="shared" si="373"/>
        <v>2.3167059281534379E-2</v>
      </c>
      <c r="M438" s="4">
        <f t="shared" si="373"/>
        <v>1.2124887814618955E-3</v>
      </c>
      <c r="N438" s="4">
        <f t="shared" si="373"/>
        <v>0</v>
      </c>
      <c r="O438" s="4">
        <f t="shared" si="373"/>
        <v>9.1924481841641446E-3</v>
      </c>
      <c r="P438" s="4">
        <f t="shared" si="373"/>
        <v>3.8314223115558676E-3</v>
      </c>
      <c r="Q438" s="4">
        <f t="shared" si="373"/>
        <v>2.0435974414663273E-3</v>
      </c>
      <c r="R438" s="4">
        <f t="shared" si="373"/>
        <v>3.2160113478812073E-3</v>
      </c>
      <c r="S438" s="4">
        <f t="shared" si="373"/>
        <v>-2.2310766226804534E-3</v>
      </c>
      <c r="T438" s="4">
        <f t="shared" si="373"/>
        <v>-1.3799270282312481E-2</v>
      </c>
      <c r="U438" s="4">
        <f t="shared" si="373"/>
        <v>0</v>
      </c>
      <c r="V438" s="4">
        <f t="shared" si="373"/>
        <v>-5.8726072005702186E-3</v>
      </c>
      <c r="W438" s="4">
        <f t="shared" si="373"/>
        <v>-2.0429016298001822E-3</v>
      </c>
      <c r="X438" s="4">
        <f t="shared" si="373"/>
        <v>0</v>
      </c>
      <c r="Y438" s="4">
        <f t="shared" si="373"/>
        <v>-4.5977092486295425E-3</v>
      </c>
      <c r="Z438" s="4">
        <f t="shared" si="373"/>
        <v>9.6852307813050521E-4</v>
      </c>
      <c r="AA438" s="4">
        <f t="shared" si="373"/>
        <v>5.2585572534668296E-3</v>
      </c>
      <c r="AB438" s="4">
        <f t="shared" si="373"/>
        <v>-2.8834443844081652E-3</v>
      </c>
      <c r="AC438" s="4">
        <f t="shared" si="373"/>
        <v>-6.8846818554145137E-4</v>
      </c>
      <c r="AD438" s="4">
        <f t="shared" si="373"/>
        <v>6.0404713404156607E-4</v>
      </c>
      <c r="AE438" s="4">
        <f t="shared" si="373"/>
        <v>1.1289742144600533E-2</v>
      </c>
      <c r="AF438" s="4">
        <f t="shared" si="373"/>
        <v>1.1530721023935766E-2</v>
      </c>
      <c r="AG438" s="4">
        <f t="shared" si="373"/>
        <v>1.1452568535611387E-3</v>
      </c>
      <c r="AH438" s="4">
        <f t="shared" si="373"/>
        <v>3.2000027306710709E-3</v>
      </c>
      <c r="AI438" s="4">
        <f t="shared" si="373"/>
        <v>-7.189965066239163E-3</v>
      </c>
      <c r="AJ438" s="4">
        <f t="shared" si="373"/>
        <v>1.6142053545412009E-3</v>
      </c>
      <c r="AK438" s="4">
        <f t="shared" si="373"/>
        <v>1.3845623534108342E-3</v>
      </c>
      <c r="AL438" s="4">
        <f t="shared" si="373"/>
        <v>-3.5524016043679946E-3</v>
      </c>
      <c r="AM438" s="4">
        <f t="shared" si="373"/>
        <v>1.7777782459993572E-3</v>
      </c>
      <c r="AN438" s="4">
        <f t="shared" si="373"/>
        <v>-1.7407677316253051E-2</v>
      </c>
      <c r="AO438" s="4">
        <f t="shared" si="373"/>
        <v>4.2616663760273061E-4</v>
      </c>
      <c r="AP438" s="4">
        <f t="shared" si="373"/>
        <v>-7.1111410775020105E-3</v>
      </c>
      <c r="AQ438" s="4">
        <f t="shared" si="373"/>
        <v>9.7680874362070479E-3</v>
      </c>
      <c r="AR438" s="4">
        <f t="shared" si="373"/>
        <v>-5.1546505886645375E-3</v>
      </c>
      <c r="AS438" s="4">
        <f t="shared" si="373"/>
        <v>-3.5398267051240623E-3</v>
      </c>
      <c r="AT438" s="4">
        <f t="shared" si="373"/>
        <v>-4.1097604079967237E-3</v>
      </c>
      <c r="AU438" s="4">
        <f t="shared" si="373"/>
        <v>1.3190628185949483E-2</v>
      </c>
      <c r="AV438" s="4">
        <f t="shared" si="373"/>
        <v>-6.6688898770376765E-4</v>
      </c>
      <c r="AW438" s="4">
        <f t="shared" si="373"/>
        <v>8.2708389998698544E-3</v>
      </c>
      <c r="AX438" s="4">
        <f t="shared" si="373"/>
        <v>1.5140048312152329E-3</v>
      </c>
      <c r="AY438" s="4">
        <f t="shared" si="373"/>
        <v>-1.0108669043765377E-3</v>
      </c>
      <c r="AZ438" s="4">
        <f t="shared" si="373"/>
        <v>7.1492708442241117E-3</v>
      </c>
      <c r="BA438" s="4">
        <f t="shared" si="373"/>
        <v>-3.1281299381088673E-2</v>
      </c>
      <c r="BB438" s="4">
        <f t="shared" si="373"/>
        <v>5.7569851821477912E-2</v>
      </c>
      <c r="BC438" s="4">
        <f t="shared" si="373"/>
        <v>-4.3063704432449071E-2</v>
      </c>
      <c r="BD438" s="4">
        <f t="shared" si="373"/>
        <v>1.6641836415008774E-2</v>
      </c>
      <c r="BE438" s="4">
        <f t="shared" si="373"/>
        <v>3.4911142877033764E-2</v>
      </c>
      <c r="BF438" s="4">
        <f t="shared" si="373"/>
        <v>-5.488198008855389E-2</v>
      </c>
      <c r="BG438" s="4">
        <f t="shared" si="373"/>
        <v>3.9535723393719163E-2</v>
      </c>
      <c r="BH438" s="4">
        <f t="shared" si="373"/>
        <v>-4.2689408695050557E-2</v>
      </c>
      <c r="BI438" s="4">
        <f t="shared" si="373"/>
        <v>-3.3763630152808997E-2</v>
      </c>
      <c r="BJ438" s="4">
        <f t="shared" si="373"/>
        <v>3.9220713153281329E-2</v>
      </c>
      <c r="BK438" s="4">
        <f t="shared" si="373"/>
        <v>5.2490182621396764E-2</v>
      </c>
      <c r="BL438" s="4">
        <f t="shared" si="373"/>
        <v>-4.1654227303983292E-2</v>
      </c>
      <c r="BM438" s="4">
        <f t="shared" si="373"/>
        <v>3.6079584252420367E-2</v>
      </c>
      <c r="BN438" s="4">
        <f t="shared" si="373"/>
        <v>-4.5978743632503247E-2</v>
      </c>
      <c r="BO438" s="4">
        <f t="shared" ref="BO438:CX438" si="374">LN(BO185/BO184)</f>
        <v>-1.1952333523841058E-2</v>
      </c>
      <c r="BP438" s="4">
        <f t="shared" si="374"/>
        <v>-9.3941508141065205E-3</v>
      </c>
      <c r="BQ438" s="4">
        <f t="shared" si="374"/>
        <v>-4.9662637687042127E-2</v>
      </c>
      <c r="BR438" s="4">
        <f t="shared" si="374"/>
        <v>4.8338462703163198E-3</v>
      </c>
      <c r="BS438" s="4">
        <f t="shared" si="374"/>
        <v>3.8830164427364262E-2</v>
      </c>
      <c r="BT438" s="4">
        <f t="shared" si="374"/>
        <v>1.48205750878621E-2</v>
      </c>
      <c r="BU438" s="4">
        <f t="shared" si="374"/>
        <v>-8.7319590892516646E-2</v>
      </c>
      <c r="BV438" s="4">
        <f t="shared" si="374"/>
        <v>2.2290689898371432E-2</v>
      </c>
      <c r="BW438" s="4">
        <f t="shared" si="374"/>
        <v>-4.8740265214804783E-2</v>
      </c>
      <c r="BX438" s="4">
        <f t="shared" si="374"/>
        <v>3.9315131457913363E-2</v>
      </c>
      <c r="BY438" s="4">
        <f t="shared" si="374"/>
        <v>9.8067172491966073E-2</v>
      </c>
      <c r="BZ438" s="4">
        <f t="shared" si="374"/>
        <v>2.1069839136466761E-2</v>
      </c>
      <c r="CA438" s="4">
        <f t="shared" si="374"/>
        <v>-2.4214258120594627E-2</v>
      </c>
      <c r="CB438" s="4">
        <f t="shared" si="374"/>
        <v>1.0746911297653593E-3</v>
      </c>
      <c r="CC438" s="4">
        <f t="shared" si="374"/>
        <v>1.1020609666438579E-2</v>
      </c>
      <c r="CD438" s="4">
        <f t="shared" si="374"/>
        <v>-7.0771703740850874E-3</v>
      </c>
      <c r="CE438" s="4">
        <f t="shared" si="374"/>
        <v>-1.7843960582181229E-2</v>
      </c>
      <c r="CF438" s="4">
        <f t="shared" si="374"/>
        <v>-2.8682654597023176E-2</v>
      </c>
      <c r="CG438" s="4">
        <f t="shared" si="374"/>
        <v>-5.2809557215177598E-2</v>
      </c>
      <c r="CH438" s="4">
        <f t="shared" si="374"/>
        <v>-2.7840625972941731E-2</v>
      </c>
      <c r="CI438" s="4">
        <f t="shared" si="374"/>
        <v>-1.2970350442627404E-2</v>
      </c>
      <c r="CJ438" s="4">
        <f t="shared" si="374"/>
        <v>-2.8801990903706193E-2</v>
      </c>
      <c r="CK438" s="4">
        <f t="shared" si="374"/>
        <v>-1.5977783513796709E-2</v>
      </c>
      <c r="CL438" s="4">
        <f t="shared" si="374"/>
        <v>-3.0562650410166696E-2</v>
      </c>
      <c r="CM438" s="4">
        <f t="shared" si="374"/>
        <v>-5.0010420574661305E-2</v>
      </c>
      <c r="CN438" s="4">
        <f t="shared" si="374"/>
        <v>3.6430741624913554E-2</v>
      </c>
      <c r="CO438" s="4">
        <f t="shared" si="374"/>
        <v>4.4766013869706425E-2</v>
      </c>
      <c r="CP438" s="4">
        <f t="shared" si="374"/>
        <v>2.507653967371196E-2</v>
      </c>
      <c r="CQ438" s="4">
        <f t="shared" si="374"/>
        <v>-1.4994234970311828E-2</v>
      </c>
      <c r="CR438" s="4">
        <f t="shared" si="374"/>
        <v>-3.2837329889675949E-2</v>
      </c>
      <c r="CS438" s="4">
        <f t="shared" si="374"/>
        <v>4.266467614265524E-2</v>
      </c>
      <c r="CT438" s="4">
        <f t="shared" si="374"/>
        <v>-4.6908696069726488E-2</v>
      </c>
      <c r="CU438" s="4">
        <f t="shared" si="374"/>
        <v>2.0134908409056025E-2</v>
      </c>
      <c r="CV438" s="4">
        <f t="shared" si="374"/>
        <v>-5.970166986503796E-3</v>
      </c>
      <c r="CW438" s="4">
        <f t="shared" si="374"/>
        <v>4.1281658973304033E-2</v>
      </c>
      <c r="CX438" s="4">
        <f t="shared" si="374"/>
        <v>-9.108382930114349E-2</v>
      </c>
    </row>
    <row r="439" spans="2:102" x14ac:dyDescent="0.75">
      <c r="B439" s="3">
        <f t="shared" si="270"/>
        <v>183</v>
      </c>
      <c r="C439" s="4">
        <f t="shared" ref="C439:BN439" si="375">LN(C186/C185)</f>
        <v>-5.0620097259095509E-4</v>
      </c>
      <c r="D439" s="4">
        <f t="shared" si="375"/>
        <v>-1.3377928416600535E-3</v>
      </c>
      <c r="E439" s="4">
        <f t="shared" si="375"/>
        <v>-6.8080912346563088E-3</v>
      </c>
      <c r="F439" s="4">
        <f t="shared" si="375"/>
        <v>0</v>
      </c>
      <c r="G439" s="4">
        <f t="shared" si="375"/>
        <v>0</v>
      </c>
      <c r="H439" s="4">
        <f t="shared" si="375"/>
        <v>4.4742803949211069E-3</v>
      </c>
      <c r="I439" s="4">
        <f t="shared" si="375"/>
        <v>3.1220755925055136E-3</v>
      </c>
      <c r="J439" s="4">
        <f t="shared" si="375"/>
        <v>2.021223527933943E-3</v>
      </c>
      <c r="K439" s="4">
        <f t="shared" si="375"/>
        <v>-5.4347959859568327E-3</v>
      </c>
      <c r="L439" s="4">
        <f t="shared" si="375"/>
        <v>-7.6628727455691371E-3</v>
      </c>
      <c r="M439" s="4">
        <f t="shared" si="375"/>
        <v>2.1183242903890323E-3</v>
      </c>
      <c r="N439" s="4">
        <f t="shared" si="375"/>
        <v>0</v>
      </c>
      <c r="O439" s="4">
        <f t="shared" si="375"/>
        <v>-1.3080446600154524E-3</v>
      </c>
      <c r="P439" s="4">
        <f t="shared" si="375"/>
        <v>5.0858342300057462E-3</v>
      </c>
      <c r="Q439" s="4">
        <f t="shared" si="375"/>
        <v>-2.0435974414663976E-3</v>
      </c>
      <c r="R439" s="4">
        <f t="shared" si="375"/>
        <v>1.1704336487229737E-2</v>
      </c>
      <c r="S439" s="4">
        <f t="shared" si="375"/>
        <v>6.36134460701758E-3</v>
      </c>
      <c r="T439" s="4">
        <f t="shared" si="375"/>
        <v>3.9003299715828724E-3</v>
      </c>
      <c r="U439" s="4">
        <f t="shared" si="375"/>
        <v>1.2785562296971704E-2</v>
      </c>
      <c r="V439" s="4">
        <f t="shared" si="375"/>
        <v>-1.4444408990040141E-2</v>
      </c>
      <c r="W439" s="4">
        <f t="shared" si="375"/>
        <v>-3.4141378332580075E-3</v>
      </c>
      <c r="X439" s="4">
        <f t="shared" si="375"/>
        <v>0</v>
      </c>
      <c r="Y439" s="4">
        <f t="shared" si="375"/>
        <v>-4.6189458562944166E-3</v>
      </c>
      <c r="Z439" s="4">
        <f t="shared" si="375"/>
        <v>2.8627909222309494E-2</v>
      </c>
      <c r="AA439" s="4">
        <f t="shared" si="375"/>
        <v>6.9686693160934355E-3</v>
      </c>
      <c r="AB439" s="4">
        <f t="shared" si="375"/>
        <v>1.0825246549964274E-2</v>
      </c>
      <c r="AC439" s="4">
        <f t="shared" si="375"/>
        <v>-2.0682530640589573E-3</v>
      </c>
      <c r="AD439" s="4">
        <f t="shared" si="375"/>
        <v>1.2070007500352875E-3</v>
      </c>
      <c r="AE439" s="4">
        <f t="shared" si="375"/>
        <v>-1.7286089006177425E-3</v>
      </c>
      <c r="AF439" s="4">
        <f t="shared" si="375"/>
        <v>1.1088524514465206E-3</v>
      </c>
      <c r="AG439" s="4">
        <f t="shared" si="375"/>
        <v>9.115140968993414E-3</v>
      </c>
      <c r="AH439" s="4">
        <f t="shared" si="375"/>
        <v>0</v>
      </c>
      <c r="AI439" s="4">
        <f t="shared" si="375"/>
        <v>-9.6677490152873528E-3</v>
      </c>
      <c r="AJ439" s="4">
        <f t="shared" si="375"/>
        <v>-1.298719552681119E-2</v>
      </c>
      <c r="AK439" s="4">
        <f t="shared" si="375"/>
        <v>-9.7324369182310005E-3</v>
      </c>
      <c r="AL439" s="4">
        <f t="shared" si="375"/>
        <v>3.5524016043679218E-3</v>
      </c>
      <c r="AM439" s="4">
        <f t="shared" si="375"/>
        <v>1.7746233583684796E-3</v>
      </c>
      <c r="AN439" s="4">
        <f t="shared" si="375"/>
        <v>1.0115028770111747E-2</v>
      </c>
      <c r="AO439" s="4">
        <f t="shared" si="375"/>
        <v>-1.705757343227847E-3</v>
      </c>
      <c r="AP439" s="4">
        <f t="shared" si="375"/>
        <v>-8.9245878301983349E-4</v>
      </c>
      <c r="AQ439" s="4">
        <f t="shared" si="375"/>
        <v>-2.433091224641555E-3</v>
      </c>
      <c r="AR439" s="4">
        <f t="shared" si="375"/>
        <v>1.3687125562385341E-2</v>
      </c>
      <c r="AS439" s="4">
        <f t="shared" si="375"/>
        <v>-5.0787310790155749E-3</v>
      </c>
      <c r="AT439" s="4">
        <f t="shared" si="375"/>
        <v>3.144276384168543E-3</v>
      </c>
      <c r="AU439" s="4">
        <f t="shared" si="375"/>
        <v>5.9880418446224722E-3</v>
      </c>
      <c r="AV439" s="4">
        <f t="shared" si="375"/>
        <v>-2.1704658324566135E-3</v>
      </c>
      <c r="AW439" s="4">
        <f t="shared" si="375"/>
        <v>-3.2083138053980911E-3</v>
      </c>
      <c r="AX439" s="4">
        <f t="shared" si="375"/>
        <v>-7.9742211047033103E-3</v>
      </c>
      <c r="AY439" s="4">
        <f t="shared" si="375"/>
        <v>-7.1048256237444592E-3</v>
      </c>
      <c r="AZ439" s="4">
        <f t="shared" si="375"/>
        <v>5.5500197962703775E-3</v>
      </c>
      <c r="BA439" s="4">
        <f t="shared" si="375"/>
        <v>4.3518875024573401E-3</v>
      </c>
      <c r="BB439" s="4">
        <f t="shared" si="375"/>
        <v>-1.6113138143131717E-2</v>
      </c>
      <c r="BC439" s="4">
        <f t="shared" si="375"/>
        <v>5.1980626877322078E-2</v>
      </c>
      <c r="BD439" s="4">
        <f t="shared" si="375"/>
        <v>9.7051900259645888E-3</v>
      </c>
      <c r="BE439" s="4">
        <f t="shared" si="375"/>
        <v>1.2534633906404949E-2</v>
      </c>
      <c r="BF439" s="4">
        <f t="shared" si="375"/>
        <v>6.3224051405949236E-2</v>
      </c>
      <c r="BG439" s="4">
        <f t="shared" si="375"/>
        <v>-4.395631789911561E-2</v>
      </c>
      <c r="BH439" s="4">
        <f t="shared" si="375"/>
        <v>6.7454825333359378E-2</v>
      </c>
      <c r="BI439" s="4">
        <f t="shared" si="375"/>
        <v>3.1761627482135929E-2</v>
      </c>
      <c r="BJ439" s="4">
        <f t="shared" si="375"/>
        <v>1.9048194970694411E-2</v>
      </c>
      <c r="BK439" s="4">
        <f t="shared" si="375"/>
        <v>8.4925870498608377E-2</v>
      </c>
      <c r="BL439" s="4">
        <f t="shared" si="375"/>
        <v>2.3256862164267183E-2</v>
      </c>
      <c r="BM439" s="4">
        <f t="shared" si="375"/>
        <v>6.1996398990777052E-2</v>
      </c>
      <c r="BN439" s="4">
        <f t="shared" si="375"/>
        <v>6.3687819257258207E-2</v>
      </c>
      <c r="BO439" s="4">
        <f t="shared" ref="BO439:CX439" si="376">LN(BO186/BO185)</f>
        <v>-3.5131780174370605E-3</v>
      </c>
      <c r="BP439" s="4">
        <f t="shared" si="376"/>
        <v>4.7463411931276067E-2</v>
      </c>
      <c r="BQ439" s="4">
        <f t="shared" si="376"/>
        <v>2.0827088047154791E-2</v>
      </c>
      <c r="BR439" s="4">
        <f t="shared" si="376"/>
        <v>6.0096334713905753E-3</v>
      </c>
      <c r="BS439" s="4">
        <f t="shared" si="376"/>
        <v>-6.8594095508931431E-3</v>
      </c>
      <c r="BT439" s="4">
        <f t="shared" si="376"/>
        <v>3.2208320513230942E-2</v>
      </c>
      <c r="BU439" s="4">
        <f t="shared" si="376"/>
        <v>3.0958466311465906E-2</v>
      </c>
      <c r="BV439" s="4">
        <f t="shared" si="376"/>
        <v>5.5858675461383706E-2</v>
      </c>
      <c r="BW439" s="4">
        <f t="shared" si="376"/>
        <v>-1.0484012842167266E-3</v>
      </c>
      <c r="BX439" s="4">
        <f t="shared" si="376"/>
        <v>-1.7060520914447139E-2</v>
      </c>
      <c r="BY439" s="4">
        <f t="shared" si="376"/>
        <v>-6.3948724600273524E-2</v>
      </c>
      <c r="BZ439" s="4">
        <f t="shared" si="376"/>
        <v>3.9369202276725954E-2</v>
      </c>
      <c r="CA439" s="4">
        <f t="shared" si="376"/>
        <v>4.9723435352430574E-2</v>
      </c>
      <c r="CB439" s="4">
        <f t="shared" si="376"/>
        <v>1.0152371464017908E-2</v>
      </c>
      <c r="CC439" s="4">
        <f t="shared" si="376"/>
        <v>-4.8341118089396855E-3</v>
      </c>
      <c r="CD439" s="4">
        <f t="shared" si="376"/>
        <v>-3.4685557987890102E-2</v>
      </c>
      <c r="CE439" s="4">
        <f t="shared" si="376"/>
        <v>-1.2422519998557209E-2</v>
      </c>
      <c r="CF439" s="4">
        <f t="shared" si="376"/>
        <v>1.2924072881330907E-3</v>
      </c>
      <c r="CG439" s="4">
        <f t="shared" si="376"/>
        <v>-6.5268472395969224E-2</v>
      </c>
      <c r="CH439" s="4">
        <f t="shared" si="376"/>
        <v>7.893479563857839E-3</v>
      </c>
      <c r="CI439" s="4">
        <f t="shared" si="376"/>
        <v>8.5051232618155462E-2</v>
      </c>
      <c r="CJ439" s="4">
        <f t="shared" si="376"/>
        <v>3.9262337328608392E-2</v>
      </c>
      <c r="CK439" s="4">
        <f t="shared" si="376"/>
        <v>-2.6399421273264927E-2</v>
      </c>
      <c r="CL439" s="4">
        <f t="shared" si="376"/>
        <v>9.3160762030665839E-3</v>
      </c>
      <c r="CM439" s="4">
        <f t="shared" si="376"/>
        <v>-5.0735776007013386E-3</v>
      </c>
      <c r="CN439" s="4">
        <f t="shared" si="376"/>
        <v>-2.5586367903243624E-3</v>
      </c>
      <c r="CO439" s="4">
        <f t="shared" si="376"/>
        <v>1.600034134644112E-2</v>
      </c>
      <c r="CP439" s="4">
        <f t="shared" si="376"/>
        <v>2.1074046264067666E-2</v>
      </c>
      <c r="CQ439" s="4">
        <f t="shared" si="376"/>
        <v>1.8827493137973515E-2</v>
      </c>
      <c r="CR439" s="4">
        <f t="shared" si="376"/>
        <v>0.10697923428072321</v>
      </c>
      <c r="CS439" s="4">
        <f t="shared" si="376"/>
        <v>-3.6559431824173587E-2</v>
      </c>
      <c r="CT439" s="4">
        <f t="shared" si="376"/>
        <v>7.8421961775803281E-2</v>
      </c>
      <c r="CU439" s="4">
        <f t="shared" si="376"/>
        <v>2.9462032730316067E-2</v>
      </c>
      <c r="CV439" s="4">
        <f t="shared" si="376"/>
        <v>1.1904902506318458E-2</v>
      </c>
      <c r="CW439" s="4">
        <f t="shared" si="376"/>
        <v>-2.2305757514298277E-2</v>
      </c>
      <c r="CX439" s="4">
        <f t="shared" si="376"/>
        <v>4.4855087768440986E-2</v>
      </c>
    </row>
    <row r="440" spans="2:102" x14ac:dyDescent="0.75">
      <c r="B440" s="3">
        <f t="shared" si="270"/>
        <v>184</v>
      </c>
      <c r="C440" s="4">
        <f t="shared" ref="C440:BN440" si="377">LN(C187/C186)</f>
        <v>7.0636015187500369E-3</v>
      </c>
      <c r="D440" s="4">
        <f t="shared" si="377"/>
        <v>0</v>
      </c>
      <c r="E440" s="4">
        <f t="shared" si="377"/>
        <v>-1.5777021416176974E-3</v>
      </c>
      <c r="F440" s="4">
        <f t="shared" si="377"/>
        <v>0</v>
      </c>
      <c r="G440" s="4">
        <f t="shared" si="377"/>
        <v>0</v>
      </c>
      <c r="H440" s="4">
        <f t="shared" si="377"/>
        <v>-1.2352767967001051E-2</v>
      </c>
      <c r="I440" s="4">
        <f t="shared" si="377"/>
        <v>-3.1220755925055179E-3</v>
      </c>
      <c r="J440" s="4">
        <f t="shared" si="377"/>
        <v>6.5409038232328194E-3</v>
      </c>
      <c r="K440" s="4">
        <f t="shared" si="377"/>
        <v>1.633542426961626E-3</v>
      </c>
      <c r="L440" s="4">
        <f t="shared" si="377"/>
        <v>-1.9418085857101738E-2</v>
      </c>
      <c r="M440" s="4">
        <f t="shared" si="377"/>
        <v>3.0225177803032687E-4</v>
      </c>
      <c r="N440" s="4">
        <f t="shared" si="377"/>
        <v>0</v>
      </c>
      <c r="O440" s="4">
        <f t="shared" si="377"/>
        <v>2.6143805740708936E-3</v>
      </c>
      <c r="P440" s="4">
        <f t="shared" si="377"/>
        <v>6.3211335633707334E-3</v>
      </c>
      <c r="Q440" s="4">
        <f t="shared" si="377"/>
        <v>-4.442173715123553E-3</v>
      </c>
      <c r="R440" s="4">
        <f t="shared" si="377"/>
        <v>-5.303176650021767E-3</v>
      </c>
      <c r="S440" s="4">
        <f t="shared" si="377"/>
        <v>-2.8575983884427357E-3</v>
      </c>
      <c r="T440" s="4">
        <f t="shared" si="377"/>
        <v>1.0755104746589894E-2</v>
      </c>
      <c r="U440" s="4">
        <f t="shared" si="377"/>
        <v>-5.4595222048988701E-3</v>
      </c>
      <c r="V440" s="4">
        <f t="shared" si="377"/>
        <v>1.3675867899310336E-2</v>
      </c>
      <c r="W440" s="4">
        <f t="shared" si="377"/>
        <v>-6.1749767394408744E-3</v>
      </c>
      <c r="X440" s="4">
        <f t="shared" si="377"/>
        <v>-5.5401803756153561E-3</v>
      </c>
      <c r="Y440" s="4">
        <f t="shared" si="377"/>
        <v>1.6832838150232489E-2</v>
      </c>
      <c r="Z440" s="4">
        <f t="shared" si="377"/>
        <v>2.8182263838417909E-3</v>
      </c>
      <c r="AA440" s="4">
        <f t="shared" si="377"/>
        <v>0</v>
      </c>
      <c r="AB440" s="4">
        <f t="shared" si="377"/>
        <v>8.3151463781916558E-3</v>
      </c>
      <c r="AC440" s="4">
        <f t="shared" si="377"/>
        <v>-2.0725396019723123E-3</v>
      </c>
      <c r="AD440" s="4">
        <f t="shared" si="377"/>
        <v>2.4096397201533296E-3</v>
      </c>
      <c r="AE440" s="4">
        <f t="shared" si="377"/>
        <v>6.0371032863415722E-3</v>
      </c>
      <c r="AF440" s="4">
        <f t="shared" si="377"/>
        <v>2.9509427537345928E-3</v>
      </c>
      <c r="AG440" s="4">
        <f t="shared" si="377"/>
        <v>-1.5134319952674867E-3</v>
      </c>
      <c r="AH440" s="4">
        <f t="shared" si="377"/>
        <v>-1.2322684726672733E-2</v>
      </c>
      <c r="AI440" s="4">
        <f t="shared" si="377"/>
        <v>-1.0375436376832154E-2</v>
      </c>
      <c r="AJ440" s="4">
        <f t="shared" si="377"/>
        <v>8.1367413930617041E-3</v>
      </c>
      <c r="AK440" s="4">
        <f t="shared" si="377"/>
        <v>-3.0498817791315531E-2</v>
      </c>
      <c r="AL440" s="4">
        <f t="shared" si="377"/>
        <v>-1.1827322490496007E-3</v>
      </c>
      <c r="AM440" s="4">
        <f t="shared" si="377"/>
        <v>-1.774623358368601E-3</v>
      </c>
      <c r="AN440" s="4">
        <f t="shared" si="377"/>
        <v>-9.1533187168820374E-4</v>
      </c>
      <c r="AO440" s="4">
        <f t="shared" si="377"/>
        <v>-4.2689435013294101E-4</v>
      </c>
      <c r="AP440" s="4">
        <f t="shared" si="377"/>
        <v>-1.122346236984954E-2</v>
      </c>
      <c r="AQ440" s="4">
        <f t="shared" si="377"/>
        <v>2.4330912246414292E-3</v>
      </c>
      <c r="AR440" s="4">
        <f t="shared" si="377"/>
        <v>-7.847191410839496E-3</v>
      </c>
      <c r="AS440" s="4">
        <f t="shared" si="377"/>
        <v>6.5973342562055696E-3</v>
      </c>
      <c r="AT440" s="4">
        <f t="shared" si="377"/>
        <v>2.2915043495232569E-3</v>
      </c>
      <c r="AU440" s="4">
        <f t="shared" si="377"/>
        <v>-1.9013994591705471E-3</v>
      </c>
      <c r="AV440" s="4">
        <f t="shared" si="377"/>
        <v>-2.8454283153380457E-3</v>
      </c>
      <c r="AW440" s="4">
        <f t="shared" si="377"/>
        <v>-2.451357133782995E-3</v>
      </c>
      <c r="AX440" s="4">
        <f t="shared" si="377"/>
        <v>-1.9080333970284769E-3</v>
      </c>
      <c r="AY440" s="4">
        <f t="shared" si="377"/>
        <v>5.5866067086397762E-3</v>
      </c>
      <c r="AZ440" s="4">
        <f t="shared" si="377"/>
        <v>-2.4382146624144516E-3</v>
      </c>
      <c r="BA440" s="4">
        <f t="shared" si="377"/>
        <v>-9.1533202465136049E-2</v>
      </c>
      <c r="BB440" s="4">
        <f t="shared" si="377"/>
        <v>-2.2588229373963188E-2</v>
      </c>
      <c r="BC440" s="4">
        <f t="shared" si="377"/>
        <v>-4.1862960143271635E-3</v>
      </c>
      <c r="BD440" s="4">
        <f t="shared" si="377"/>
        <v>1.4749529926062207E-2</v>
      </c>
      <c r="BE440" s="4">
        <f t="shared" si="377"/>
        <v>-3.9639335890609105E-2</v>
      </c>
      <c r="BF440" s="4">
        <f t="shared" si="377"/>
        <v>-3.1201273362437454E-3</v>
      </c>
      <c r="BG440" s="4">
        <f t="shared" si="377"/>
        <v>2.5001302205417186E-2</v>
      </c>
      <c r="BH440" s="4">
        <f t="shared" si="377"/>
        <v>4.6484685679844748E-3</v>
      </c>
      <c r="BI440" s="4">
        <f t="shared" si="377"/>
        <v>-3.7987005545690185E-2</v>
      </c>
      <c r="BJ440" s="4">
        <f t="shared" si="377"/>
        <v>-3.8466280827796052E-2</v>
      </c>
      <c r="BK440" s="4">
        <f t="shared" si="377"/>
        <v>-0.16227334992876075</v>
      </c>
      <c r="BL440" s="4">
        <f t="shared" si="377"/>
        <v>-1.8291832781638373E-2</v>
      </c>
      <c r="BM440" s="4">
        <f t="shared" si="377"/>
        <v>-0.10617319347581664</v>
      </c>
      <c r="BN440" s="4">
        <f t="shared" si="377"/>
        <v>-4.6266754901615664E-2</v>
      </c>
      <c r="BO440" s="4">
        <f t="shared" ref="BO440:CX440" si="378">LN(BO187/BO186)</f>
        <v>-2.5459623611320415E-2</v>
      </c>
      <c r="BP440" s="4">
        <f t="shared" si="378"/>
        <v>-2.6449330233203065E-2</v>
      </c>
      <c r="BQ440" s="4">
        <f t="shared" si="378"/>
        <v>1.7139509876696209E-2</v>
      </c>
      <c r="BR440" s="4">
        <f t="shared" si="378"/>
        <v>-1.7528402843591168E-2</v>
      </c>
      <c r="BS440" s="4">
        <f t="shared" si="378"/>
        <v>2.0438667677274171E-2</v>
      </c>
      <c r="BT440" s="4">
        <f t="shared" si="378"/>
        <v>-6.4308903302904025E-3</v>
      </c>
      <c r="BU440" s="4">
        <f t="shared" si="378"/>
        <v>4.2136133649703582E-2</v>
      </c>
      <c r="BV440" s="4">
        <f t="shared" si="378"/>
        <v>-9.086649842461135E-2</v>
      </c>
      <c r="BW440" s="4">
        <f t="shared" si="378"/>
        <v>4.5351551653911425E-3</v>
      </c>
      <c r="BX440" s="4">
        <f t="shared" si="378"/>
        <v>1.0746372075484061E-2</v>
      </c>
      <c r="BY440" s="4">
        <f t="shared" si="378"/>
        <v>-2.440439417121926E-2</v>
      </c>
      <c r="BZ440" s="4">
        <f t="shared" si="378"/>
        <v>-1.0447856231655315E-2</v>
      </c>
      <c r="CA440" s="4">
        <f t="shared" si="378"/>
        <v>-0.10463523976217827</v>
      </c>
      <c r="CB440" s="4">
        <f t="shared" si="378"/>
        <v>-1.1764841579586257E-2</v>
      </c>
      <c r="CC440" s="4">
        <f t="shared" si="378"/>
        <v>5.7105360543472355E-3</v>
      </c>
      <c r="CD440" s="4">
        <f t="shared" si="378"/>
        <v>7.5052903716499059E-2</v>
      </c>
      <c r="CE440" s="4">
        <f t="shared" si="378"/>
        <v>7.7821404420551693E-3</v>
      </c>
      <c r="CF440" s="4">
        <f t="shared" si="378"/>
        <v>-2.0552020064725212E-2</v>
      </c>
      <c r="CG440" s="4">
        <f t="shared" si="378"/>
        <v>3.9057294433303205E-2</v>
      </c>
      <c r="CH440" s="4">
        <f t="shared" si="378"/>
        <v>8.8063191422382593E-3</v>
      </c>
      <c r="CI440" s="4">
        <f t="shared" si="378"/>
        <v>-2.427303635620642E-2</v>
      </c>
      <c r="CJ440" s="4">
        <f t="shared" si="378"/>
        <v>2.703329718934196E-2</v>
      </c>
      <c r="CK440" s="4">
        <f t="shared" si="378"/>
        <v>-2.8115292074655678E-2</v>
      </c>
      <c r="CL440" s="4">
        <f t="shared" si="378"/>
        <v>1.4535139619113223E-2</v>
      </c>
      <c r="CM440" s="4">
        <f t="shared" si="378"/>
        <v>1.8145659168054058E-2</v>
      </c>
      <c r="CN440" s="4">
        <f t="shared" si="378"/>
        <v>4.2607648608547401E-3</v>
      </c>
      <c r="CO440" s="4">
        <f t="shared" si="378"/>
        <v>-5.2367985517316161E-2</v>
      </c>
      <c r="CP440" s="4">
        <f t="shared" si="378"/>
        <v>-2.7035315780567136E-2</v>
      </c>
      <c r="CQ440" s="4">
        <f t="shared" si="378"/>
        <v>3.0612232600254127E-2</v>
      </c>
      <c r="CR440" s="4">
        <f t="shared" si="378"/>
        <v>-5.2989529385820543E-2</v>
      </c>
      <c r="CS440" s="4">
        <f t="shared" si="378"/>
        <v>4.5494199166069157E-2</v>
      </c>
      <c r="CT440" s="4">
        <f t="shared" si="378"/>
        <v>7.2727593290796569E-3</v>
      </c>
      <c r="CU440" s="4">
        <f t="shared" si="378"/>
        <v>-3.3742657578262739E-2</v>
      </c>
      <c r="CV440" s="4">
        <f t="shared" si="378"/>
        <v>-2.6988144717646802E-2</v>
      </c>
      <c r="CW440" s="4">
        <f t="shared" si="378"/>
        <v>-1.1342276603934607E-2</v>
      </c>
      <c r="CX440" s="4">
        <f t="shared" si="378"/>
        <v>-9.8619337381463182E-4</v>
      </c>
    </row>
    <row r="441" spans="2:102" x14ac:dyDescent="0.75">
      <c r="B441" s="3">
        <f t="shared" si="270"/>
        <v>185</v>
      </c>
      <c r="C441" s="4">
        <f t="shared" ref="C441:BN441" si="379">LN(C188/C187)</f>
        <v>-5.0403332514065658E-3</v>
      </c>
      <c r="D441" s="4">
        <f t="shared" si="379"/>
        <v>6.6711388170226007E-3</v>
      </c>
      <c r="E441" s="4">
        <f t="shared" si="379"/>
        <v>2.1030501967786684E-3</v>
      </c>
      <c r="F441" s="4">
        <f t="shared" si="379"/>
        <v>0</v>
      </c>
      <c r="G441" s="4">
        <f t="shared" si="379"/>
        <v>0</v>
      </c>
      <c r="H441" s="4">
        <f t="shared" si="379"/>
        <v>1.9026875054694206E-2</v>
      </c>
      <c r="I441" s="4">
        <f t="shared" si="379"/>
        <v>-4.3873464296259575E-3</v>
      </c>
      <c r="J441" s="4">
        <f t="shared" si="379"/>
        <v>5.5013892188859577E-3</v>
      </c>
      <c r="K441" s="4">
        <f t="shared" si="379"/>
        <v>-7.0980368990404283E-3</v>
      </c>
      <c r="L441" s="4">
        <f t="shared" si="379"/>
        <v>-1.1834457647002796E-2</v>
      </c>
      <c r="M441" s="4">
        <f t="shared" si="379"/>
        <v>-1.8148825308226119E-3</v>
      </c>
      <c r="N441" s="4">
        <f t="shared" si="379"/>
        <v>0</v>
      </c>
      <c r="O441" s="4">
        <f t="shared" si="379"/>
        <v>1.1680859612755589E-2</v>
      </c>
      <c r="P441" s="4">
        <f t="shared" si="379"/>
        <v>-2.7468989941687592E-2</v>
      </c>
      <c r="Q441" s="4">
        <f t="shared" si="379"/>
        <v>-3.0869515167042082E-3</v>
      </c>
      <c r="R441" s="4">
        <f t="shared" si="379"/>
        <v>-1.7161665386218234E-2</v>
      </c>
      <c r="S441" s="4">
        <f t="shared" si="379"/>
        <v>2.2232818432287834E-3</v>
      </c>
      <c r="T441" s="4">
        <f t="shared" si="379"/>
        <v>6.8230541885044953E-3</v>
      </c>
      <c r="U441" s="4">
        <f t="shared" si="379"/>
        <v>-5.4894922847714802E-3</v>
      </c>
      <c r="V441" s="4">
        <f t="shared" si="379"/>
        <v>4.6024116014517997E-3</v>
      </c>
      <c r="W441" s="4">
        <f t="shared" si="379"/>
        <v>8.9072188763139725E-3</v>
      </c>
      <c r="X441" s="4">
        <f t="shared" si="379"/>
        <v>0</v>
      </c>
      <c r="Y441" s="4">
        <f t="shared" si="379"/>
        <v>-1.8377240001606635E-2</v>
      </c>
      <c r="Z441" s="4">
        <f t="shared" si="379"/>
        <v>7.476670343020137E-3</v>
      </c>
      <c r="AA441" s="4">
        <f t="shared" si="379"/>
        <v>-1.7376198985407374E-3</v>
      </c>
      <c r="AB441" s="4">
        <f t="shared" si="379"/>
        <v>1.9592909282932095E-3</v>
      </c>
      <c r="AC441" s="4">
        <f t="shared" si="379"/>
        <v>-4.158010148663677E-3</v>
      </c>
      <c r="AD441" s="4">
        <f t="shared" si="379"/>
        <v>1.2026459657602706E-3</v>
      </c>
      <c r="AE441" s="4">
        <f t="shared" si="379"/>
        <v>-4.3084943857239549E-3</v>
      </c>
      <c r="AF441" s="4">
        <f t="shared" si="379"/>
        <v>-1.4743828693702388E-3</v>
      </c>
      <c r="AG441" s="4">
        <f t="shared" si="379"/>
        <v>6.4163269760584398E-3</v>
      </c>
      <c r="AH441" s="4">
        <f t="shared" si="379"/>
        <v>9.1226819960017157E-3</v>
      </c>
      <c r="AI441" s="4">
        <f t="shared" si="379"/>
        <v>0</v>
      </c>
      <c r="AJ441" s="4">
        <f t="shared" si="379"/>
        <v>-1.6220603718680551E-3</v>
      </c>
      <c r="AK441" s="4">
        <f t="shared" si="379"/>
        <v>1.3591053266991091E-2</v>
      </c>
      <c r="AL441" s="4">
        <f t="shared" si="379"/>
        <v>4.7225589541735379E-3</v>
      </c>
      <c r="AM441" s="4">
        <f t="shared" si="379"/>
        <v>2.3654653253352689E-3</v>
      </c>
      <c r="AN441" s="4">
        <f t="shared" si="379"/>
        <v>2.3530497410194036E-2</v>
      </c>
      <c r="AO441" s="4">
        <f t="shared" si="379"/>
        <v>-2.9933740546649944E-3</v>
      </c>
      <c r="AP441" s="4">
        <f t="shared" si="379"/>
        <v>-3.1652750822501029E-3</v>
      </c>
      <c r="AQ441" s="4">
        <f t="shared" si="379"/>
        <v>3.6385728439080898E-3</v>
      </c>
      <c r="AR441" s="4">
        <f t="shared" si="379"/>
        <v>1.2762872128885026E-2</v>
      </c>
      <c r="AS441" s="4">
        <f t="shared" si="379"/>
        <v>-1.5186031771901275E-3</v>
      </c>
      <c r="AT441" s="4">
        <f t="shared" si="379"/>
        <v>2.4090580699503181E-4</v>
      </c>
      <c r="AU441" s="4">
        <f t="shared" si="379"/>
        <v>-2.7192386299437792E-4</v>
      </c>
      <c r="AV441" s="4">
        <f t="shared" si="379"/>
        <v>4.0147260348011816E-3</v>
      </c>
      <c r="AW441" s="4">
        <f t="shared" si="379"/>
        <v>-2.6111680606886972E-3</v>
      </c>
      <c r="AX441" s="4">
        <f t="shared" si="379"/>
        <v>4.1928782600359578E-3</v>
      </c>
      <c r="AY441" s="4">
        <f t="shared" si="379"/>
        <v>-6.8606545303578877E-3</v>
      </c>
      <c r="AZ441" s="4">
        <f t="shared" si="379"/>
        <v>1.7738363852913064E-3</v>
      </c>
      <c r="BA441" s="4">
        <f t="shared" si="379"/>
        <v>9.4630138975669353E-2</v>
      </c>
      <c r="BB441" s="4">
        <f t="shared" si="379"/>
        <v>4.8641807222345651E-2</v>
      </c>
      <c r="BC441" s="4">
        <f t="shared" si="379"/>
        <v>-9.4837380989094642E-3</v>
      </c>
      <c r="BD441" s="4">
        <f t="shared" si="379"/>
        <v>4.4388102768794194E-2</v>
      </c>
      <c r="BE441" s="4">
        <f t="shared" si="379"/>
        <v>-8.8519192943824192E-3</v>
      </c>
      <c r="BF441" s="4">
        <f t="shared" si="379"/>
        <v>-1.152448585195396E-2</v>
      </c>
      <c r="BG441" s="4">
        <f t="shared" si="379"/>
        <v>3.3387016032737193E-2</v>
      </c>
      <c r="BH441" s="4">
        <f t="shared" si="379"/>
        <v>-8.1490555732667263E-3</v>
      </c>
      <c r="BI441" s="4">
        <f t="shared" si="379"/>
        <v>4.9146946001128886E-2</v>
      </c>
      <c r="BJ441" s="4">
        <f t="shared" si="379"/>
        <v>0</v>
      </c>
      <c r="BK441" s="4">
        <f t="shared" si="379"/>
        <v>7.5072165593016757E-2</v>
      </c>
      <c r="BL441" s="4">
        <f t="shared" si="379"/>
        <v>4.4923705381049355E-3</v>
      </c>
      <c r="BM441" s="4">
        <f t="shared" si="379"/>
        <v>3.0251417153438851E-2</v>
      </c>
      <c r="BN441" s="4">
        <f t="shared" si="379"/>
        <v>-2.2536165022412947E-2</v>
      </c>
      <c r="BO441" s="4">
        <f t="shared" ref="BO441:CX441" si="380">LN(BO188/BO187)</f>
        <v>-2.3481381496628231E-2</v>
      </c>
      <c r="BP441" s="4">
        <f t="shared" si="380"/>
        <v>9.4301437284355027E-2</v>
      </c>
      <c r="BQ441" s="4">
        <f t="shared" si="380"/>
        <v>2.3895227969539596E-2</v>
      </c>
      <c r="BR441" s="4">
        <f t="shared" si="380"/>
        <v>-3.3481118623450726E-2</v>
      </c>
      <c r="BS441" s="4">
        <f t="shared" si="380"/>
        <v>1.4347448408141355E-2</v>
      </c>
      <c r="BT441" s="4">
        <f t="shared" si="380"/>
        <v>-5.0350520677671554E-2</v>
      </c>
      <c r="BU441" s="4">
        <f t="shared" si="380"/>
        <v>-5.7192124167110482E-2</v>
      </c>
      <c r="BV441" s="4">
        <f t="shared" si="380"/>
        <v>5.3539127585111278E-2</v>
      </c>
      <c r="BW441" s="4">
        <f t="shared" si="380"/>
        <v>-1.3932429979246987E-3</v>
      </c>
      <c r="BX441" s="4">
        <f t="shared" si="380"/>
        <v>-6.3542707846068322E-3</v>
      </c>
      <c r="BY441" s="4">
        <f t="shared" si="380"/>
        <v>-4.9542326671986228E-2</v>
      </c>
      <c r="BZ441" s="4">
        <f t="shared" si="380"/>
        <v>7.4990629686035222E-4</v>
      </c>
      <c r="CA441" s="4">
        <f t="shared" si="380"/>
        <v>2.7077005416303802E-2</v>
      </c>
      <c r="CB441" s="4">
        <f t="shared" si="380"/>
        <v>1.6124701155683515E-3</v>
      </c>
      <c r="CC441" s="4">
        <f t="shared" si="380"/>
        <v>-5.71053605434716E-3</v>
      </c>
      <c r="CD441" s="4">
        <f t="shared" si="380"/>
        <v>-5.4673741379846978E-2</v>
      </c>
      <c r="CE441" s="4">
        <f t="shared" si="380"/>
        <v>2.7021781752637024E-2</v>
      </c>
      <c r="CF441" s="4">
        <f t="shared" si="380"/>
        <v>1.7641751236189111E-2</v>
      </c>
      <c r="CG441" s="4">
        <f t="shared" si="380"/>
        <v>1.9722510325359661E-2</v>
      </c>
      <c r="CH441" s="4">
        <f t="shared" si="380"/>
        <v>-7.3332032362635555E-3</v>
      </c>
      <c r="CI441" s="4">
        <f t="shared" si="380"/>
        <v>-4.0105625457229212E-2</v>
      </c>
      <c r="CJ441" s="4">
        <f t="shared" si="380"/>
        <v>-7.2084362694194964E-2</v>
      </c>
      <c r="CK441" s="4">
        <f t="shared" si="380"/>
        <v>8.9642034538119555E-3</v>
      </c>
      <c r="CL441" s="4">
        <f t="shared" si="380"/>
        <v>8.6207430439069546E-3</v>
      </c>
      <c r="CM441" s="4">
        <f t="shared" si="380"/>
        <v>2.9206341723982298E-2</v>
      </c>
      <c r="CN441" s="4">
        <f t="shared" si="380"/>
        <v>-4.7006042375930486E-2</v>
      </c>
      <c r="CO441" s="4">
        <f t="shared" si="380"/>
        <v>-1.0810916104215617E-2</v>
      </c>
      <c r="CP441" s="4">
        <f t="shared" si="380"/>
        <v>-1.1526060951520084E-2</v>
      </c>
      <c r="CQ441" s="4">
        <f t="shared" si="380"/>
        <v>-7.4607597445154245E-2</v>
      </c>
      <c r="CR441" s="4">
        <f t="shared" si="380"/>
        <v>9.7200487565834316E-3</v>
      </c>
      <c r="CS441" s="4">
        <f t="shared" si="380"/>
        <v>-2.3538643021135307E-2</v>
      </c>
      <c r="CT441" s="4">
        <f t="shared" si="380"/>
        <v>-5.7798004523728304E-2</v>
      </c>
      <c r="CU441" s="4">
        <f t="shared" si="380"/>
        <v>-1.973589930328528E-2</v>
      </c>
      <c r="CV441" s="4">
        <f t="shared" si="380"/>
        <v>-3.044142381228244E-3</v>
      </c>
      <c r="CW441" s="4">
        <f t="shared" si="380"/>
        <v>-3.0890487019338445E-2</v>
      </c>
      <c r="CX441" s="4">
        <f t="shared" si="380"/>
        <v>-8.4368775850411595E-2</v>
      </c>
    </row>
    <row r="442" spans="2:102" x14ac:dyDescent="0.75">
      <c r="B442" s="3">
        <f t="shared" si="270"/>
        <v>186</v>
      </c>
      <c r="C442" s="4">
        <f t="shared" ref="C442:BN442" si="381">LN(C189/C188)</f>
        <v>-4.5581238705315712E-3</v>
      </c>
      <c r="D442" s="4">
        <f t="shared" si="381"/>
        <v>-1.3306721857050613E-3</v>
      </c>
      <c r="E442" s="4">
        <f t="shared" si="381"/>
        <v>-2.629504539024735E-3</v>
      </c>
      <c r="F442" s="4">
        <f t="shared" si="381"/>
        <v>0</v>
      </c>
      <c r="G442" s="4">
        <f t="shared" si="381"/>
        <v>0</v>
      </c>
      <c r="H442" s="4">
        <f t="shared" si="381"/>
        <v>-1.002793918612464E-2</v>
      </c>
      <c r="I442" s="4">
        <f t="shared" si="381"/>
        <v>4.38734642962583E-3</v>
      </c>
      <c r="J442" s="4">
        <f t="shared" si="381"/>
        <v>-1.4063516570052713E-2</v>
      </c>
      <c r="K442" s="4">
        <f t="shared" si="381"/>
        <v>7.0980368990404292E-3</v>
      </c>
      <c r="L442" s="4">
        <f t="shared" si="381"/>
        <v>7.9051795071132473E-3</v>
      </c>
      <c r="M442" s="4">
        <f t="shared" si="381"/>
        <v>3.3247725957186529E-3</v>
      </c>
      <c r="N442" s="4">
        <f t="shared" si="381"/>
        <v>9.5694510161506725E-3</v>
      </c>
      <c r="O442" s="4">
        <f t="shared" si="381"/>
        <v>5.1480165174012374E-3</v>
      </c>
      <c r="P442" s="4">
        <f t="shared" si="381"/>
        <v>5.1679701584425976E-3</v>
      </c>
      <c r="Q442" s="4">
        <f t="shared" si="381"/>
        <v>-1.1748580194075322E-2</v>
      </c>
      <c r="R442" s="4">
        <f t="shared" si="381"/>
        <v>7.9023399734213969E-3</v>
      </c>
      <c r="S442" s="4">
        <f t="shared" si="381"/>
        <v>5.0633019565466345E-3</v>
      </c>
      <c r="T442" s="4">
        <f t="shared" si="381"/>
        <v>6.3546072765338444E-3</v>
      </c>
      <c r="U442" s="4">
        <f t="shared" si="381"/>
        <v>-7.366515816762554E-3</v>
      </c>
      <c r="V442" s="4">
        <f t="shared" si="381"/>
        <v>7.8770576268823566E-3</v>
      </c>
      <c r="W442" s="4">
        <f t="shared" si="381"/>
        <v>-6.8446536899654841E-3</v>
      </c>
      <c r="X442" s="4">
        <f t="shared" si="381"/>
        <v>0</v>
      </c>
      <c r="Y442" s="4">
        <f t="shared" si="381"/>
        <v>-1.5467907182986822E-3</v>
      </c>
      <c r="Z442" s="4">
        <f t="shared" si="381"/>
        <v>6.4965425703984118E-3</v>
      </c>
      <c r="AA442" s="4">
        <f t="shared" si="381"/>
        <v>3.4722257107490571E-3</v>
      </c>
      <c r="AB442" s="4">
        <f t="shared" si="381"/>
        <v>1.0600423761851505E-2</v>
      </c>
      <c r="AC442" s="4">
        <f t="shared" si="381"/>
        <v>6.9420342947567031E-4</v>
      </c>
      <c r="AD442" s="4">
        <f t="shared" si="381"/>
        <v>1.8012613696400659E-3</v>
      </c>
      <c r="AE442" s="4">
        <f t="shared" si="381"/>
        <v>5.1679701584425976E-3</v>
      </c>
      <c r="AF442" s="4">
        <f t="shared" si="381"/>
        <v>-1.0381999073041466E-2</v>
      </c>
      <c r="AG442" s="4">
        <f t="shared" si="381"/>
        <v>-9.4500797768812071E-3</v>
      </c>
      <c r="AH442" s="4">
        <f t="shared" si="381"/>
        <v>-4.8192864359488828E-3</v>
      </c>
      <c r="AI442" s="4">
        <f t="shared" si="381"/>
        <v>6.7257972892828402E-3</v>
      </c>
      <c r="AJ442" s="4">
        <f t="shared" si="381"/>
        <v>4.8583091510763675E-3</v>
      </c>
      <c r="AK442" s="4">
        <f t="shared" si="381"/>
        <v>-1.7777782459991608E-3</v>
      </c>
      <c r="AL442" s="4">
        <f t="shared" si="381"/>
        <v>-1.1785505194442526E-3</v>
      </c>
      <c r="AM442" s="4">
        <f t="shared" si="381"/>
        <v>-1.1820332345549912E-3</v>
      </c>
      <c r="AN442" s="4">
        <f t="shared" si="381"/>
        <v>-4.4823024394995007E-3</v>
      </c>
      <c r="AO442" s="4">
        <f t="shared" si="381"/>
        <v>8.5616443586027558E-4</v>
      </c>
      <c r="AP442" s="4">
        <f t="shared" si="381"/>
        <v>1.2154099650683469E-2</v>
      </c>
      <c r="AQ442" s="4">
        <f t="shared" si="381"/>
        <v>-6.0716640685496833E-3</v>
      </c>
      <c r="AR442" s="4">
        <f t="shared" si="381"/>
        <v>1.3436547464185943E-2</v>
      </c>
      <c r="AS442" s="4">
        <f t="shared" si="381"/>
        <v>-4.0609192863149575E-3</v>
      </c>
      <c r="AT442" s="4">
        <f t="shared" si="381"/>
        <v>-9.3170254716612132E-3</v>
      </c>
      <c r="AU442" s="4">
        <f t="shared" si="381"/>
        <v>-3.8147185224576105E-3</v>
      </c>
      <c r="AV442" s="4">
        <f t="shared" si="381"/>
        <v>1.0011681129932417E-3</v>
      </c>
      <c r="AW442" s="4">
        <f t="shared" si="381"/>
        <v>2.6111680606886851E-3</v>
      </c>
      <c r="AX442" s="4">
        <f t="shared" si="381"/>
        <v>4.175371410480592E-3</v>
      </c>
      <c r="AY442" s="4">
        <f t="shared" si="381"/>
        <v>-2.0418588002700353E-3</v>
      </c>
      <c r="AZ442" s="4">
        <f t="shared" si="381"/>
        <v>-5.1082842897430779E-3</v>
      </c>
      <c r="BA442" s="4">
        <f t="shared" si="381"/>
        <v>-7.7777701042684388E-2</v>
      </c>
      <c r="BB442" s="4">
        <f t="shared" si="381"/>
        <v>-0.1063501248429925</v>
      </c>
      <c r="BC442" s="4">
        <f t="shared" si="381"/>
        <v>-7.4148694569381293E-2</v>
      </c>
      <c r="BD442" s="4">
        <f t="shared" si="381"/>
        <v>-9.7764168765891571E-2</v>
      </c>
      <c r="BE442" s="4">
        <f t="shared" si="381"/>
        <v>-9.9869424020238642E-3</v>
      </c>
      <c r="BF442" s="4">
        <f t="shared" si="381"/>
        <v>-3.6484733334406556E-2</v>
      </c>
      <c r="BG442" s="4">
        <f t="shared" si="381"/>
        <v>-3.2769922523490612E-2</v>
      </c>
      <c r="BH442" s="4">
        <f t="shared" si="381"/>
        <v>3.5595032182014513E-2</v>
      </c>
      <c r="BI442" s="4">
        <f t="shared" si="381"/>
        <v>-3.9204859137062252E-2</v>
      </c>
      <c r="BJ442" s="4">
        <f t="shared" si="381"/>
        <v>1.9418085857101516E-2</v>
      </c>
      <c r="BK442" s="4">
        <f t="shared" si="381"/>
        <v>1.4136509094599641E-2</v>
      </c>
      <c r="BL442" s="4">
        <f t="shared" si="381"/>
        <v>5.3643400876757759E-3</v>
      </c>
      <c r="BM442" s="4">
        <f t="shared" si="381"/>
        <v>-4.7563922446187623E-2</v>
      </c>
      <c r="BN442" s="4">
        <f t="shared" si="381"/>
        <v>-3.3606870665740016E-2</v>
      </c>
      <c r="BO442" s="4">
        <f t="shared" ref="BO442:CX442" si="382">LN(BO189/BO188)</f>
        <v>-1.3287466290460662E-2</v>
      </c>
      <c r="BP442" s="4">
        <f t="shared" si="382"/>
        <v>-8.2358254440180717E-2</v>
      </c>
      <c r="BQ442" s="4">
        <f t="shared" si="382"/>
        <v>3.8216607022569225E-3</v>
      </c>
      <c r="BR442" s="4">
        <f t="shared" si="382"/>
        <v>6.4696137971375398E-2</v>
      </c>
      <c r="BS442" s="4">
        <f t="shared" si="382"/>
        <v>-3.1840605855658774E-2</v>
      </c>
      <c r="BT442" s="4">
        <f t="shared" si="382"/>
        <v>4.0263979831497709E-2</v>
      </c>
      <c r="BU442" s="4">
        <f t="shared" si="382"/>
        <v>1.7444051353791699E-2</v>
      </c>
      <c r="BV442" s="4">
        <f t="shared" si="382"/>
        <v>4.2532372313177982E-3</v>
      </c>
      <c r="BW442" s="4">
        <f t="shared" si="382"/>
        <v>4.0975346302573025E-2</v>
      </c>
      <c r="BX442" s="4">
        <f t="shared" si="382"/>
        <v>1.5810606026642245E-2</v>
      </c>
      <c r="BY442" s="4">
        <f t="shared" si="382"/>
        <v>0.11703030697951743</v>
      </c>
      <c r="BZ442" s="4">
        <f t="shared" si="382"/>
        <v>3.3901551675681416E-2</v>
      </c>
      <c r="CA442" s="4">
        <f t="shared" si="382"/>
        <v>5.0612619232382722E-2</v>
      </c>
      <c r="CB442" s="4">
        <f t="shared" si="382"/>
        <v>4.2872520116197703E-3</v>
      </c>
      <c r="CC442" s="4">
        <f t="shared" si="382"/>
        <v>-1.7636688874967041E-3</v>
      </c>
      <c r="CD442" s="4">
        <f t="shared" si="382"/>
        <v>2.1383566025322827E-2</v>
      </c>
      <c r="CE442" s="4">
        <f t="shared" si="382"/>
        <v>-1.8274620243481556E-2</v>
      </c>
      <c r="CF442" s="4">
        <f t="shared" si="382"/>
        <v>-1.5666116744399463E-2</v>
      </c>
      <c r="CG442" s="4">
        <f t="shared" si="382"/>
        <v>-3.9841837408115158E-2</v>
      </c>
      <c r="CH442" s="4">
        <f t="shared" si="382"/>
        <v>2.8061831658262714E-2</v>
      </c>
      <c r="CI442" s="4">
        <f t="shared" si="382"/>
        <v>3.2707317975784314E-2</v>
      </c>
      <c r="CJ442" s="4">
        <f t="shared" si="382"/>
        <v>3.2485455144488307E-2</v>
      </c>
      <c r="CK442" s="4">
        <f t="shared" si="382"/>
        <v>-3.6349281901665254E-2</v>
      </c>
      <c r="CL442" s="4">
        <f t="shared" si="382"/>
        <v>-2.3155882663020249E-2</v>
      </c>
      <c r="CM442" s="4">
        <f t="shared" si="382"/>
        <v>-4.8030426969617929E-2</v>
      </c>
      <c r="CN442" s="4">
        <f t="shared" si="382"/>
        <v>2.4649135274654076E-2</v>
      </c>
      <c r="CO442" s="4">
        <f t="shared" si="382"/>
        <v>-9.7088141269609379E-3</v>
      </c>
      <c r="CP442" s="4">
        <f t="shared" si="382"/>
        <v>-3.0287756621605925E-3</v>
      </c>
      <c r="CQ442" s="4">
        <f t="shared" si="382"/>
        <v>2.0282664140877454E-2</v>
      </c>
      <c r="CR442" s="4">
        <f t="shared" si="382"/>
        <v>-7.3971673404436703E-3</v>
      </c>
      <c r="CS442" s="4">
        <f t="shared" si="382"/>
        <v>-1.6599356944408991E-2</v>
      </c>
      <c r="CT442" s="4">
        <f t="shared" si="382"/>
        <v>2.5269822188076389E-2</v>
      </c>
      <c r="CU442" s="4">
        <f t="shared" si="382"/>
        <v>-4.8733039916676688E-3</v>
      </c>
      <c r="CV442" s="4">
        <f t="shared" si="382"/>
        <v>6.0790460763821925E-3</v>
      </c>
      <c r="CW442" s="4">
        <f t="shared" si="382"/>
        <v>2.7080958602670829E-2</v>
      </c>
      <c r="CX442" s="4">
        <f t="shared" si="382"/>
        <v>5.3304153701773174E-2</v>
      </c>
    </row>
    <row r="443" spans="2:102" x14ac:dyDescent="0.75">
      <c r="B443" s="3">
        <f t="shared" si="270"/>
        <v>187</v>
      </c>
      <c r="C443" s="4">
        <f t="shared" ref="C443:BN443" si="383">LN(C190/C189)</f>
        <v>8.5924208197826948E-3</v>
      </c>
      <c r="D443" s="4">
        <f t="shared" si="383"/>
        <v>0</v>
      </c>
      <c r="E443" s="4">
        <f t="shared" si="383"/>
        <v>1.5785322930497896E-3</v>
      </c>
      <c r="F443" s="4">
        <f t="shared" si="383"/>
        <v>0</v>
      </c>
      <c r="G443" s="4">
        <f t="shared" si="383"/>
        <v>0</v>
      </c>
      <c r="H443" s="4">
        <f t="shared" si="383"/>
        <v>1.1191942970150324E-3</v>
      </c>
      <c r="I443" s="4">
        <f t="shared" si="383"/>
        <v>4.3681816727525798E-3</v>
      </c>
      <c r="J443" s="4">
        <f t="shared" si="383"/>
        <v>1.3065512495201402E-2</v>
      </c>
      <c r="K443" s="4">
        <f t="shared" si="383"/>
        <v>-1.0887317351965606E-3</v>
      </c>
      <c r="L443" s="4">
        <f t="shared" si="383"/>
        <v>0</v>
      </c>
      <c r="M443" s="4">
        <f t="shared" si="383"/>
        <v>6.0331826867715879E-4</v>
      </c>
      <c r="N443" s="4">
        <f t="shared" si="383"/>
        <v>0</v>
      </c>
      <c r="O443" s="4">
        <f t="shared" si="383"/>
        <v>-7.7319972833262089E-3</v>
      </c>
      <c r="P443" s="4">
        <f t="shared" si="383"/>
        <v>7.7022203620923033E-3</v>
      </c>
      <c r="Q443" s="4">
        <f t="shared" si="383"/>
        <v>1.0373537007327998E-2</v>
      </c>
      <c r="R443" s="4">
        <f t="shared" si="383"/>
        <v>2.1443896709091369E-3</v>
      </c>
      <c r="S443" s="4">
        <f t="shared" si="383"/>
        <v>-4.7460933892555695E-3</v>
      </c>
      <c r="T443" s="4">
        <f t="shared" si="383"/>
        <v>7.1534073185454041E-3</v>
      </c>
      <c r="U443" s="4">
        <f t="shared" si="383"/>
        <v>1.1029523575499604E-2</v>
      </c>
      <c r="V443" s="4">
        <f t="shared" si="383"/>
        <v>1.0073114637343049E-2</v>
      </c>
      <c r="W443" s="4">
        <f t="shared" si="383"/>
        <v>-1.4528100562909856E-2</v>
      </c>
      <c r="X443" s="4">
        <f t="shared" si="383"/>
        <v>0</v>
      </c>
      <c r="Y443" s="4">
        <f t="shared" si="383"/>
        <v>0</v>
      </c>
      <c r="Z443" s="4">
        <f t="shared" si="383"/>
        <v>-7.4280750085098605E-3</v>
      </c>
      <c r="AA443" s="4">
        <f t="shared" si="383"/>
        <v>3.4602110648956526E-3</v>
      </c>
      <c r="AB443" s="4">
        <f t="shared" si="383"/>
        <v>-6.2601391705376418E-3</v>
      </c>
      <c r="AC443" s="4">
        <f t="shared" si="383"/>
        <v>-1.3888891121542938E-3</v>
      </c>
      <c r="AD443" s="4">
        <f t="shared" si="383"/>
        <v>5.9970016789788981E-4</v>
      </c>
      <c r="AE443" s="4">
        <f t="shared" si="383"/>
        <v>-2.5806465934917369E-3</v>
      </c>
      <c r="AF443" s="4">
        <f t="shared" si="383"/>
        <v>-1.0114339829299662E-2</v>
      </c>
      <c r="AG443" s="4">
        <f t="shared" si="383"/>
        <v>-8.3905907971804899E-3</v>
      </c>
      <c r="AH443" s="4">
        <f t="shared" si="383"/>
        <v>2.2818713612558848E-2</v>
      </c>
      <c r="AI443" s="4">
        <f t="shared" si="383"/>
        <v>-4.2748156701427412E-3</v>
      </c>
      <c r="AJ443" s="4">
        <f t="shared" si="383"/>
        <v>-6.483004878078266E-3</v>
      </c>
      <c r="AK443" s="4">
        <f t="shared" si="383"/>
        <v>1.2730016322006101E-2</v>
      </c>
      <c r="AL443" s="4">
        <f t="shared" si="383"/>
        <v>5.8789116997758377E-3</v>
      </c>
      <c r="AM443" s="4">
        <f t="shared" si="383"/>
        <v>1.1820332345550085E-3</v>
      </c>
      <c r="AN443" s="4">
        <f t="shared" si="383"/>
        <v>5.3763570363802747E-3</v>
      </c>
      <c r="AO443" s="4">
        <f t="shared" si="383"/>
        <v>-2.5706955031008661E-3</v>
      </c>
      <c r="AP443" s="4">
        <f t="shared" si="383"/>
        <v>-4.4752741852321795E-4</v>
      </c>
      <c r="AQ443" s="4">
        <f t="shared" si="383"/>
        <v>-1.2187691941295657E-3</v>
      </c>
      <c r="AR443" s="4">
        <f t="shared" si="383"/>
        <v>2.8321551625536284E-3</v>
      </c>
      <c r="AS443" s="4">
        <f t="shared" si="383"/>
        <v>-7.146533734074088E-3</v>
      </c>
      <c r="AT443" s="4">
        <f t="shared" si="383"/>
        <v>1.2083278964551296E-2</v>
      </c>
      <c r="AU443" s="4">
        <f t="shared" si="383"/>
        <v>-4.6518075402060812E-3</v>
      </c>
      <c r="AV443" s="4">
        <f t="shared" si="383"/>
        <v>-4.0107005634073623E-3</v>
      </c>
      <c r="AW443" s="4">
        <f t="shared" si="383"/>
        <v>4.4386695664862565E-3</v>
      </c>
      <c r="AX443" s="4">
        <f t="shared" si="383"/>
        <v>1.6529301951210506E-2</v>
      </c>
      <c r="AY443" s="4">
        <f t="shared" si="383"/>
        <v>5.3510128954820822E-3</v>
      </c>
      <c r="AZ443" s="4">
        <f t="shared" si="383"/>
        <v>2.4463483789396415E-3</v>
      </c>
      <c r="BA443" s="4">
        <f t="shared" si="383"/>
        <v>5.2095111883401872E-2</v>
      </c>
      <c r="BB443" s="4">
        <f t="shared" si="383"/>
        <v>-6.8285907866131423E-2</v>
      </c>
      <c r="BC443" s="4">
        <f t="shared" si="383"/>
        <v>-9.7394066910233643E-3</v>
      </c>
      <c r="BD443" s="4">
        <f t="shared" si="383"/>
        <v>6.1586029912070253E-3</v>
      </c>
      <c r="BE443" s="4">
        <f t="shared" si="383"/>
        <v>-1.2224441360690565E-2</v>
      </c>
      <c r="BF443" s="4">
        <f t="shared" si="383"/>
        <v>6.7607577254989018E-2</v>
      </c>
      <c r="BG443" s="4">
        <f t="shared" si="383"/>
        <v>-3.2604769002643585E-2</v>
      </c>
      <c r="BH443" s="4">
        <f t="shared" si="383"/>
        <v>-4.5580430862208081E-2</v>
      </c>
      <c r="BI443" s="4">
        <f t="shared" si="383"/>
        <v>-1.1608753916535972E-2</v>
      </c>
      <c r="BJ443" s="4">
        <f t="shared" si="383"/>
        <v>3.7740327982847113E-2</v>
      </c>
      <c r="BK443" s="4">
        <f t="shared" si="383"/>
        <v>3.5846131773135878E-2</v>
      </c>
      <c r="BL443" s="4">
        <f t="shared" si="383"/>
        <v>8.8771111133290719E-3</v>
      </c>
      <c r="BM443" s="4">
        <f t="shared" si="383"/>
        <v>2.6305371653312735E-2</v>
      </c>
      <c r="BN443" s="4">
        <f t="shared" si="383"/>
        <v>3.3036907697902129E-2</v>
      </c>
      <c r="BO443" s="4">
        <f t="shared" ref="BO443:CX443" si="384">LN(BO190/BO189)</f>
        <v>9.5358819119492857E-2</v>
      </c>
      <c r="BP443" s="4">
        <f t="shared" si="384"/>
        <v>-1.2405396857487741E-2</v>
      </c>
      <c r="BQ443" s="4">
        <f t="shared" si="384"/>
        <v>-1.7960713726432032E-2</v>
      </c>
      <c r="BR443" s="4">
        <f t="shared" si="384"/>
        <v>-3.5492447195703727E-2</v>
      </c>
      <c r="BS443" s="4">
        <f t="shared" si="384"/>
        <v>3.0890487019338511E-2</v>
      </c>
      <c r="BT443" s="4">
        <f t="shared" si="384"/>
        <v>-2.8646835877665078E-2</v>
      </c>
      <c r="BU443" s="4">
        <f t="shared" si="384"/>
        <v>1.9486887673496694E-2</v>
      </c>
      <c r="BV443" s="4">
        <f t="shared" si="384"/>
        <v>-1.3806925446103189E-2</v>
      </c>
      <c r="BW443" s="4">
        <f t="shared" si="384"/>
        <v>3.6734053663088884E-3</v>
      </c>
      <c r="BX443" s="4">
        <f t="shared" si="384"/>
        <v>-1.6607736399660636E-2</v>
      </c>
      <c r="BY443" s="4">
        <f t="shared" si="384"/>
        <v>-6.6414442899007067E-2</v>
      </c>
      <c r="BZ443" s="4">
        <f t="shared" si="384"/>
        <v>-2.7177581628012832E-2</v>
      </c>
      <c r="CA443" s="4">
        <f t="shared" si="384"/>
        <v>-1.9840960565628948E-2</v>
      </c>
      <c r="CB443" s="4">
        <f t="shared" si="384"/>
        <v>-8.5929637228318347E-3</v>
      </c>
      <c r="CC443" s="4">
        <f t="shared" si="384"/>
        <v>-4.236776053412563E-2</v>
      </c>
      <c r="CD443" s="4">
        <f t="shared" si="384"/>
        <v>-7.6171508047516864E-2</v>
      </c>
      <c r="CE443" s="4">
        <f t="shared" si="384"/>
        <v>1.0700739049577582E-2</v>
      </c>
      <c r="CF443" s="4">
        <f t="shared" si="384"/>
        <v>3.1090587070031182E-2</v>
      </c>
      <c r="CG443" s="4">
        <f t="shared" si="384"/>
        <v>2.1140256216863079E-2</v>
      </c>
      <c r="CH443" s="4">
        <f t="shared" si="384"/>
        <v>-3.7923844527378535E-2</v>
      </c>
      <c r="CI443" s="4">
        <f t="shared" si="384"/>
        <v>-1.2453461071286625E-2</v>
      </c>
      <c r="CJ443" s="4">
        <f t="shared" si="384"/>
        <v>-3.466489661742049E-2</v>
      </c>
      <c r="CK443" s="4">
        <f t="shared" si="384"/>
        <v>3.9813774354809435E-2</v>
      </c>
      <c r="CL443" s="4">
        <f t="shared" si="384"/>
        <v>-1.2770311071154233E-2</v>
      </c>
      <c r="CM443" s="4">
        <f t="shared" si="384"/>
        <v>4.9969038239119232E-2</v>
      </c>
      <c r="CN443" s="4">
        <f t="shared" si="384"/>
        <v>1.0380716054560818E-2</v>
      </c>
      <c r="CO443" s="4">
        <f t="shared" si="384"/>
        <v>-0.11489088050852028</v>
      </c>
      <c r="CP443" s="4">
        <f t="shared" si="384"/>
        <v>2.5246163371384616E-3</v>
      </c>
      <c r="CQ443" s="4">
        <f t="shared" si="384"/>
        <v>-7.3728522726109096E-3</v>
      </c>
      <c r="CR443" s="4">
        <f t="shared" si="384"/>
        <v>-2.9670177353034559E-2</v>
      </c>
      <c r="CS443" s="4">
        <f t="shared" si="384"/>
        <v>1.6249032891080078E-2</v>
      </c>
      <c r="CT443" s="4">
        <f t="shared" si="384"/>
        <v>3.7359943828302331E-3</v>
      </c>
      <c r="CU443" s="4">
        <f t="shared" si="384"/>
        <v>4.909253546041898E-2</v>
      </c>
      <c r="CV443" s="4">
        <f t="shared" si="384"/>
        <v>1.8018505502678431E-2</v>
      </c>
      <c r="CW443" s="4">
        <f t="shared" si="384"/>
        <v>-1.151644206155918E-2</v>
      </c>
      <c r="CX443" s="4">
        <f t="shared" si="384"/>
        <v>-2.9960918702942471E-2</v>
      </c>
    </row>
    <row r="444" spans="2:102" x14ac:dyDescent="0.75">
      <c r="B444" s="3">
        <f t="shared" si="270"/>
        <v>188</v>
      </c>
      <c r="C444" s="4">
        <f t="shared" ref="C444:BN444" si="385">LN(C191/C190)</f>
        <v>-5.5513642440036537E-3</v>
      </c>
      <c r="D444" s="4">
        <f t="shared" si="385"/>
        <v>-1.3324452337786009E-3</v>
      </c>
      <c r="E444" s="4">
        <f t="shared" si="385"/>
        <v>1.0509722459750015E-3</v>
      </c>
      <c r="F444" s="4">
        <f t="shared" si="385"/>
        <v>0</v>
      </c>
      <c r="G444" s="4">
        <f t="shared" si="385"/>
        <v>-4.2105325363433824E-3</v>
      </c>
      <c r="H444" s="4">
        <f t="shared" si="385"/>
        <v>6.6889881507967101E-3</v>
      </c>
      <c r="I444" s="4">
        <f t="shared" si="385"/>
        <v>4.3491836185018959E-3</v>
      </c>
      <c r="J444" s="4">
        <f t="shared" si="385"/>
        <v>0</v>
      </c>
      <c r="K444" s="4">
        <f t="shared" si="385"/>
        <v>2.7196100526421471E-3</v>
      </c>
      <c r="L444" s="4">
        <f t="shared" si="385"/>
        <v>7.8431774610258787E-3</v>
      </c>
      <c r="M444" s="4">
        <f t="shared" si="385"/>
        <v>6.029544952043459E-4</v>
      </c>
      <c r="N444" s="4">
        <f t="shared" si="385"/>
        <v>0</v>
      </c>
      <c r="O444" s="4">
        <f t="shared" si="385"/>
        <v>-1.2944985626459193E-3</v>
      </c>
      <c r="P444" s="4">
        <f t="shared" si="385"/>
        <v>0</v>
      </c>
      <c r="Q444" s="4">
        <f t="shared" si="385"/>
        <v>9.5858317033209114E-3</v>
      </c>
      <c r="R444" s="4">
        <f t="shared" si="385"/>
        <v>1.7693313652563367E-2</v>
      </c>
      <c r="S444" s="4">
        <f t="shared" si="385"/>
        <v>-1.5870500077670424E-3</v>
      </c>
      <c r="T444" s="4">
        <f t="shared" si="385"/>
        <v>-1.0537505302785799E-2</v>
      </c>
      <c r="U444" s="4">
        <f t="shared" si="385"/>
        <v>5.4694758045354761E-3</v>
      </c>
      <c r="V444" s="4">
        <f t="shared" si="385"/>
        <v>1.5022536625897351E-3</v>
      </c>
      <c r="W444" s="4">
        <f t="shared" si="385"/>
        <v>-6.9710703415583233E-4</v>
      </c>
      <c r="X444" s="4">
        <f t="shared" si="385"/>
        <v>0</v>
      </c>
      <c r="Y444" s="4">
        <f t="shared" si="385"/>
        <v>1.5467907182987329E-3</v>
      </c>
      <c r="Z444" s="4">
        <f t="shared" si="385"/>
        <v>-4.6707231105583445E-3</v>
      </c>
      <c r="AA444" s="4">
        <f t="shared" si="385"/>
        <v>0</v>
      </c>
      <c r="AB444" s="4">
        <f t="shared" si="385"/>
        <v>4.5371148373029606E-3</v>
      </c>
      <c r="AC444" s="4">
        <f t="shared" si="385"/>
        <v>3.468612565403574E-3</v>
      </c>
      <c r="AD444" s="4">
        <f t="shared" si="385"/>
        <v>0</v>
      </c>
      <c r="AE444" s="4">
        <f t="shared" si="385"/>
        <v>-9.5197603405956649E-3</v>
      </c>
      <c r="AF444" s="4">
        <f t="shared" si="385"/>
        <v>-6.8001773190645353E-3</v>
      </c>
      <c r="AG444" s="4">
        <f t="shared" si="385"/>
        <v>-1.9168110143384682E-3</v>
      </c>
      <c r="AH444" s="4">
        <f t="shared" si="385"/>
        <v>-1.0498688628368148E-3</v>
      </c>
      <c r="AI444" s="4">
        <f t="shared" si="385"/>
        <v>-4.907985312192201E-3</v>
      </c>
      <c r="AJ444" s="4">
        <f t="shared" si="385"/>
        <v>-3.2573318703065105E-3</v>
      </c>
      <c r="AK444" s="4">
        <f t="shared" si="385"/>
        <v>-8.8230676478014136E-3</v>
      </c>
      <c r="AL444" s="4">
        <f t="shared" si="385"/>
        <v>4.6783711061007208E-3</v>
      </c>
      <c r="AM444" s="4">
        <f t="shared" si="385"/>
        <v>5.3019270001840677E-3</v>
      </c>
      <c r="AN444" s="4">
        <f t="shared" si="385"/>
        <v>7.1238057278511461E-3</v>
      </c>
      <c r="AO444" s="4">
        <f t="shared" si="385"/>
        <v>2.5706955031008917E-3</v>
      </c>
      <c r="AP444" s="4">
        <f t="shared" si="385"/>
        <v>6.2472313844357348E-3</v>
      </c>
      <c r="AQ444" s="4">
        <f t="shared" si="385"/>
        <v>-4.8899852941916809E-3</v>
      </c>
      <c r="AR444" s="4">
        <f t="shared" si="385"/>
        <v>7.1280865425019536E-3</v>
      </c>
      <c r="AS444" s="4">
        <f t="shared" si="385"/>
        <v>9.6865401796825627E-3</v>
      </c>
      <c r="AT444" s="4">
        <f t="shared" si="385"/>
        <v>-1.2017787770173614E-3</v>
      </c>
      <c r="AU444" s="4">
        <f t="shared" si="385"/>
        <v>-2.746499941238943E-3</v>
      </c>
      <c r="AV444" s="4">
        <f t="shared" si="385"/>
        <v>-2.5148810303935922E-3</v>
      </c>
      <c r="AW444" s="4">
        <f t="shared" si="385"/>
        <v>-3.3654613377595757E-3</v>
      </c>
      <c r="AX444" s="4">
        <f t="shared" si="385"/>
        <v>3.7250885139272663E-4</v>
      </c>
      <c r="AY444" s="4">
        <f t="shared" si="385"/>
        <v>4.5639024451819589E-3</v>
      </c>
      <c r="AZ444" s="4">
        <f t="shared" si="385"/>
        <v>-4.8986960576468137E-3</v>
      </c>
      <c r="BA444" s="4">
        <f t="shared" si="385"/>
        <v>-2.5057526879228634E-2</v>
      </c>
      <c r="BB444" s="4">
        <f t="shared" si="385"/>
        <v>8.1400849943959672E-2</v>
      </c>
      <c r="BC444" s="4">
        <f t="shared" si="385"/>
        <v>-1.7286089006178537E-3</v>
      </c>
      <c r="BD444" s="4">
        <f t="shared" si="385"/>
        <v>-1.2355369528718425E-2</v>
      </c>
      <c r="BE444" s="4">
        <f t="shared" si="385"/>
        <v>3.0544765321858607E-2</v>
      </c>
      <c r="BF444" s="4">
        <f t="shared" si="385"/>
        <v>-8.3026384922172347E-2</v>
      </c>
      <c r="BG444" s="4">
        <f t="shared" si="385"/>
        <v>5.2758122850603995E-2</v>
      </c>
      <c r="BH444" s="4">
        <f t="shared" si="385"/>
        <v>-2.0877585021555255E-2</v>
      </c>
      <c r="BI444" s="4">
        <f t="shared" si="385"/>
        <v>-1.5126338830151929E-2</v>
      </c>
      <c r="BJ444" s="4">
        <f t="shared" si="385"/>
        <v>-1.8692133012152522E-2</v>
      </c>
      <c r="BK444" s="4">
        <f t="shared" si="385"/>
        <v>-0.10922012725163414</v>
      </c>
      <c r="BL444" s="4">
        <f t="shared" si="385"/>
        <v>-1.3265533672056642E-3</v>
      </c>
      <c r="BM444" s="4">
        <f t="shared" si="385"/>
        <v>-4.5795547767447375E-2</v>
      </c>
      <c r="BN444" s="4">
        <f t="shared" si="385"/>
        <v>-1.9574603124629636E-2</v>
      </c>
      <c r="BO444" s="4">
        <f t="shared" ref="BO444:CX444" si="386">LN(BO191/BO190)</f>
        <v>-5.4986363829105274E-2</v>
      </c>
      <c r="BP444" s="4">
        <f t="shared" si="386"/>
        <v>-2.6231012148869647E-2</v>
      </c>
      <c r="BQ444" s="4">
        <f t="shared" si="386"/>
        <v>3.8759738446929397E-3</v>
      </c>
      <c r="BR444" s="4">
        <f t="shared" si="386"/>
        <v>-2.542772656613668E-2</v>
      </c>
      <c r="BS444" s="4">
        <f t="shared" si="386"/>
        <v>-1.5325970478226821E-2</v>
      </c>
      <c r="BT444" s="4">
        <f t="shared" si="386"/>
        <v>-3.1796774081998949E-2</v>
      </c>
      <c r="BU444" s="4">
        <f t="shared" si="386"/>
        <v>-0.10731173578908816</v>
      </c>
      <c r="BV444" s="4">
        <f t="shared" si="386"/>
        <v>-9.9456466530590426E-2</v>
      </c>
      <c r="BW444" s="4">
        <f t="shared" si="386"/>
        <v>-5.199529511838033E-2</v>
      </c>
      <c r="BX444" s="4">
        <f t="shared" si="386"/>
        <v>2.2862643422770414E-2</v>
      </c>
      <c r="BY444" s="4">
        <f t="shared" si="386"/>
        <v>-4.3866682105581901E-2</v>
      </c>
      <c r="BZ444" s="4">
        <f t="shared" si="386"/>
        <v>2.2820276259057158E-2</v>
      </c>
      <c r="CA444" s="4">
        <f t="shared" si="386"/>
        <v>5.3619431413853731E-3</v>
      </c>
      <c r="CB444" s="4">
        <f t="shared" si="386"/>
        <v>1.4458083175229917E-2</v>
      </c>
      <c r="CC444" s="4">
        <f t="shared" si="386"/>
        <v>-1.9057048955208898E-2</v>
      </c>
      <c r="CD444" s="4">
        <f t="shared" si="386"/>
        <v>6.0535084277762011E-2</v>
      </c>
      <c r="CE444" s="4">
        <f t="shared" si="386"/>
        <v>1.0131713126068026E-3</v>
      </c>
      <c r="CF444" s="4">
        <f t="shared" si="386"/>
        <v>-5.7758834152192302E-2</v>
      </c>
      <c r="CG444" s="4">
        <f t="shared" si="386"/>
        <v>-3.47816010152402E-2</v>
      </c>
      <c r="CH444" s="4">
        <f t="shared" si="386"/>
        <v>-1.9841276350465926E-3</v>
      </c>
      <c r="CI444" s="4">
        <f t="shared" si="386"/>
        <v>-2.2814677766171399E-2</v>
      </c>
      <c r="CJ444" s="4">
        <f t="shared" si="386"/>
        <v>-1.2808958292581248E-2</v>
      </c>
      <c r="CK444" s="4">
        <f t="shared" si="386"/>
        <v>6.503247027085457E-2</v>
      </c>
      <c r="CL444" s="4">
        <f t="shared" si="386"/>
        <v>4.7777482006182939E-2</v>
      </c>
      <c r="CM444" s="4">
        <f t="shared" si="386"/>
        <v>-6.191661166023732E-2</v>
      </c>
      <c r="CN444" s="4">
        <f t="shared" si="386"/>
        <v>7.7154261858609621E-3</v>
      </c>
      <c r="CO444" s="4">
        <f t="shared" si="386"/>
        <v>0.12339123527391281</v>
      </c>
      <c r="CP444" s="4">
        <f t="shared" si="386"/>
        <v>6.0332008041679127E-3</v>
      </c>
      <c r="CQ444" s="4">
        <f t="shared" si="386"/>
        <v>-3.2082952175539019E-2</v>
      </c>
      <c r="CR444" s="4">
        <f t="shared" si="386"/>
        <v>-3.2057140376184887E-2</v>
      </c>
      <c r="CS444" s="4">
        <f t="shared" si="386"/>
        <v>-7.6428597065204759E-2</v>
      </c>
      <c r="CT444" s="4">
        <f t="shared" si="386"/>
        <v>2.5162419902243029E-2</v>
      </c>
      <c r="CU444" s="4">
        <f t="shared" si="386"/>
        <v>-6.8826772325370336E-2</v>
      </c>
      <c r="CV444" s="4">
        <f t="shared" si="386"/>
        <v>1.1834457647002798E-2</v>
      </c>
      <c r="CW444" s="4">
        <f t="shared" si="386"/>
        <v>-1.9493794681001129E-2</v>
      </c>
      <c r="CX444" s="4">
        <f t="shared" si="386"/>
        <v>2.6902812344121736E-2</v>
      </c>
    </row>
    <row r="445" spans="2:102" x14ac:dyDescent="0.75">
      <c r="B445" s="3">
        <f t="shared" si="270"/>
        <v>189</v>
      </c>
      <c r="C445" s="4">
        <f t="shared" ref="C445:BN445" si="387">LN(C192/C191)</f>
        <v>-2.0263431452325841E-3</v>
      </c>
      <c r="D445" s="4">
        <f t="shared" si="387"/>
        <v>1.3324452337786948E-3</v>
      </c>
      <c r="E445" s="4">
        <f t="shared" si="387"/>
        <v>-1.5768728628813447E-3</v>
      </c>
      <c r="F445" s="4">
        <f t="shared" si="387"/>
        <v>2.1053409197832263E-2</v>
      </c>
      <c r="G445" s="4">
        <f t="shared" si="387"/>
        <v>8.4034107963793792E-3</v>
      </c>
      <c r="H445" s="4">
        <f t="shared" si="387"/>
        <v>8.8496152769826E-3</v>
      </c>
      <c r="I445" s="4">
        <f t="shared" si="387"/>
        <v>1.1710457398843455E-2</v>
      </c>
      <c r="J445" s="4">
        <f t="shared" si="387"/>
        <v>2.9910291491161262E-3</v>
      </c>
      <c r="K445" s="4">
        <f t="shared" si="387"/>
        <v>4.8767368392925465E-3</v>
      </c>
      <c r="L445" s="4">
        <f t="shared" si="387"/>
        <v>-1.1787955752042353E-2</v>
      </c>
      <c r="M445" s="4">
        <f t="shared" si="387"/>
        <v>2.7088052680870989E-3</v>
      </c>
      <c r="N445" s="4">
        <f t="shared" si="387"/>
        <v>0</v>
      </c>
      <c r="O445" s="4">
        <f t="shared" si="387"/>
        <v>-1.2961764614466856E-3</v>
      </c>
      <c r="P445" s="4">
        <f t="shared" si="387"/>
        <v>7.0086301544769747E-3</v>
      </c>
      <c r="Q445" s="4">
        <f t="shared" si="387"/>
        <v>1.0216244716257697E-3</v>
      </c>
      <c r="R445" s="4">
        <f t="shared" si="387"/>
        <v>-1.5553512550789567E-2</v>
      </c>
      <c r="S445" s="4">
        <f t="shared" si="387"/>
        <v>-4.4571866213277333E-3</v>
      </c>
      <c r="T445" s="4">
        <f t="shared" si="387"/>
        <v>4.2283361095211049E-3</v>
      </c>
      <c r="U445" s="4">
        <f t="shared" si="387"/>
        <v>1.8165309263977853E-3</v>
      </c>
      <c r="V445" s="4">
        <f t="shared" si="387"/>
        <v>-1.3348642988797519E-2</v>
      </c>
      <c r="W445" s="4">
        <f t="shared" si="387"/>
        <v>8.3333815591444607E-3</v>
      </c>
      <c r="X445" s="4">
        <f t="shared" si="387"/>
        <v>0</v>
      </c>
      <c r="Y445" s="4">
        <f t="shared" si="387"/>
        <v>-1.0878118147182904E-2</v>
      </c>
      <c r="Z445" s="4">
        <f t="shared" si="387"/>
        <v>2.4052963461786318E-2</v>
      </c>
      <c r="AA445" s="4">
        <f t="shared" si="387"/>
        <v>5.1679701584425976E-3</v>
      </c>
      <c r="AB445" s="4">
        <f t="shared" si="387"/>
        <v>6.464820826386007E-4</v>
      </c>
      <c r="AC445" s="4">
        <f t="shared" si="387"/>
        <v>0</v>
      </c>
      <c r="AD445" s="4">
        <f t="shared" si="387"/>
        <v>1.1983224921087163E-3</v>
      </c>
      <c r="AE445" s="4">
        <f t="shared" si="387"/>
        <v>7.7956219824558701E-3</v>
      </c>
      <c r="AF445" s="4">
        <f t="shared" si="387"/>
        <v>7.5786286310202246E-4</v>
      </c>
      <c r="AG445" s="4">
        <f t="shared" si="387"/>
        <v>1.1505274519380436E-3</v>
      </c>
      <c r="AH445" s="4">
        <f t="shared" si="387"/>
        <v>1.2526259819180477E-2</v>
      </c>
      <c r="AI445" s="4">
        <f t="shared" si="387"/>
        <v>6.1481711128177831E-4</v>
      </c>
      <c r="AJ445" s="4">
        <f t="shared" si="387"/>
        <v>-8.190053970044367E-3</v>
      </c>
      <c r="AK445" s="4">
        <f t="shared" si="387"/>
        <v>-1.3202689547686051E-2</v>
      </c>
      <c r="AL445" s="4">
        <f t="shared" si="387"/>
        <v>2.3310033864756084E-3</v>
      </c>
      <c r="AM445" s="4">
        <f t="shared" si="387"/>
        <v>-5.8927689671507376E-3</v>
      </c>
      <c r="AN445" s="4">
        <f t="shared" si="387"/>
        <v>9.7131006465000259E-3</v>
      </c>
      <c r="AO445" s="4">
        <f t="shared" si="387"/>
        <v>2.9908161580453475E-3</v>
      </c>
      <c r="AP445" s="4">
        <f t="shared" si="387"/>
        <v>1.938386682104859E-2</v>
      </c>
      <c r="AQ445" s="4">
        <f t="shared" si="387"/>
        <v>7.3260400920728812E-3</v>
      </c>
      <c r="AR445" s="4">
        <f t="shared" si="387"/>
        <v>1.8979627317769646E-2</v>
      </c>
      <c r="AS445" s="4">
        <f t="shared" si="387"/>
        <v>0</v>
      </c>
      <c r="AT445" s="4">
        <f t="shared" si="387"/>
        <v>4.678792051590489E-3</v>
      </c>
      <c r="AU445" s="4">
        <f t="shared" si="387"/>
        <v>5.2119168865092588E-3</v>
      </c>
      <c r="AV445" s="4">
        <f t="shared" si="387"/>
        <v>5.034824307080315E-4</v>
      </c>
      <c r="AW445" s="4">
        <f t="shared" si="387"/>
        <v>-4.9155244904747339E-3</v>
      </c>
      <c r="AX445" s="4">
        <f t="shared" si="387"/>
        <v>-1.8639334380627533E-3</v>
      </c>
      <c r="AY445" s="4">
        <f t="shared" si="387"/>
        <v>-3.801804097614634E-3</v>
      </c>
      <c r="AZ445" s="4">
        <f t="shared" si="387"/>
        <v>1.5612805669524105E-3</v>
      </c>
      <c r="BA445" s="4">
        <f t="shared" si="387"/>
        <v>2.2516229450556115E-2</v>
      </c>
      <c r="BB445" s="4">
        <f t="shared" si="387"/>
        <v>8.5290751706628518E-2</v>
      </c>
      <c r="BC445" s="4">
        <f t="shared" si="387"/>
        <v>2.7866460522653201E-2</v>
      </c>
      <c r="BD445" s="4">
        <f t="shared" si="387"/>
        <v>5.1487525717674738E-2</v>
      </c>
      <c r="BE445" s="4">
        <f t="shared" si="387"/>
        <v>-2.0965128465045078E-2</v>
      </c>
      <c r="BF445" s="4">
        <f t="shared" si="387"/>
        <v>1.8692133012152546E-2</v>
      </c>
      <c r="BG445" s="4">
        <f t="shared" si="387"/>
        <v>-5.084790259448467E-2</v>
      </c>
      <c r="BH445" s="4">
        <f t="shared" si="387"/>
        <v>-2.1322769468821307E-2</v>
      </c>
      <c r="BI445" s="4">
        <f t="shared" si="387"/>
        <v>1.220297070101699E-2</v>
      </c>
      <c r="BJ445" s="4">
        <f t="shared" si="387"/>
        <v>-3.8466280827796052E-2</v>
      </c>
      <c r="BK445" s="4">
        <f t="shared" si="387"/>
        <v>-4.8276700848124923E-2</v>
      </c>
      <c r="BL445" s="4">
        <f t="shared" si="387"/>
        <v>-1.9209882650020091E-2</v>
      </c>
      <c r="BM445" s="4">
        <f t="shared" si="387"/>
        <v>-8.4706388835086646E-3</v>
      </c>
      <c r="BN445" s="4">
        <f t="shared" si="387"/>
        <v>1.3857034661426281E-2</v>
      </c>
      <c r="BO445" s="4">
        <f t="shared" ref="BO445:CX445" si="388">LN(BO192/BO191)</f>
        <v>-0.12752976442183056</v>
      </c>
      <c r="BP445" s="4">
        <f t="shared" si="388"/>
        <v>2.1597083560174136E-2</v>
      </c>
      <c r="BQ445" s="4">
        <f t="shared" si="388"/>
        <v>-2.2824596974221879E-2</v>
      </c>
      <c r="BR445" s="4">
        <f t="shared" si="388"/>
        <v>4.3632112788599228E-2</v>
      </c>
      <c r="BS445" s="4">
        <f t="shared" si="388"/>
        <v>2.4786778982455834E-2</v>
      </c>
      <c r="BT445" s="4">
        <f t="shared" si="388"/>
        <v>3.6999312758127775E-2</v>
      </c>
      <c r="BU445" s="4">
        <f t="shared" si="388"/>
        <v>-5.1430365184831753E-2</v>
      </c>
      <c r="BV445" s="4">
        <f t="shared" si="388"/>
        <v>0.12752619453696568</v>
      </c>
      <c r="BW445" s="4">
        <f t="shared" si="388"/>
        <v>-7.3567927856965351E-2</v>
      </c>
      <c r="BX445" s="4">
        <f t="shared" si="388"/>
        <v>-2.2065513049752128E-2</v>
      </c>
      <c r="BY445" s="4">
        <f t="shared" si="388"/>
        <v>3.8487432985845831E-2</v>
      </c>
      <c r="BZ445" s="4">
        <f t="shared" si="388"/>
        <v>1.4545457109943617E-3</v>
      </c>
      <c r="CA445" s="4">
        <f t="shared" si="388"/>
        <v>-4.2707582500236929E-2</v>
      </c>
      <c r="CB445" s="4">
        <f t="shared" si="388"/>
        <v>-2.6616997348602564E-3</v>
      </c>
      <c r="CC445" s="4">
        <f t="shared" si="388"/>
        <v>-3.3885370314990282E-2</v>
      </c>
      <c r="CD445" s="4">
        <f t="shared" si="388"/>
        <v>-3.6473773117644707E-2</v>
      </c>
      <c r="CE445" s="4">
        <f t="shared" si="388"/>
        <v>1.4077658330596172E-2</v>
      </c>
      <c r="CF445" s="4">
        <f t="shared" si="388"/>
        <v>2.4033199444156193E-2</v>
      </c>
      <c r="CG445" s="4">
        <f t="shared" si="388"/>
        <v>-4.7602280442341528E-2</v>
      </c>
      <c r="CH445" s="4">
        <f t="shared" si="388"/>
        <v>-4.2084790849993309E-2</v>
      </c>
      <c r="CI445" s="4">
        <f t="shared" si="388"/>
        <v>2.5608208616736505E-3</v>
      </c>
      <c r="CJ445" s="4">
        <f t="shared" si="388"/>
        <v>5.6912834270934347E-2</v>
      </c>
      <c r="CK445" s="4">
        <f t="shared" si="388"/>
        <v>-0.13883644485421581</v>
      </c>
      <c r="CL445" s="4">
        <f t="shared" si="388"/>
        <v>-6.3722015109732147E-2</v>
      </c>
      <c r="CM445" s="4">
        <f t="shared" si="388"/>
        <v>4.1041750591900829E-2</v>
      </c>
      <c r="CN445" s="4">
        <f t="shared" si="388"/>
        <v>-1.4623916529672567E-2</v>
      </c>
      <c r="CO445" s="4">
        <f t="shared" si="388"/>
        <v>-0.13163304016901642</v>
      </c>
      <c r="CP445" s="4">
        <f t="shared" si="388"/>
        <v>-2.0765496721235815E-2</v>
      </c>
      <c r="CQ445" s="4">
        <f t="shared" si="388"/>
        <v>2.4158195496191102E-2</v>
      </c>
      <c r="CR445" s="4">
        <f t="shared" si="388"/>
        <v>-1.9940840203510848E-2</v>
      </c>
      <c r="CS445" s="4">
        <f t="shared" si="388"/>
        <v>2.7603393739511952E-2</v>
      </c>
      <c r="CT445" s="4">
        <f t="shared" si="388"/>
        <v>-5.225069034387788E-2</v>
      </c>
      <c r="CU445" s="4">
        <f t="shared" si="388"/>
        <v>-9.5119615798188485E-3</v>
      </c>
      <c r="CV445" s="4">
        <f t="shared" si="388"/>
        <v>-2.9455102297568031E-3</v>
      </c>
      <c r="CW445" s="4">
        <f t="shared" si="388"/>
        <v>-3.9447782910164517E-3</v>
      </c>
      <c r="CX445" s="4">
        <f t="shared" si="388"/>
        <v>3.7078395683805776E-2</v>
      </c>
    </row>
    <row r="446" spans="2:102" x14ac:dyDescent="0.75">
      <c r="B446" s="3">
        <f t="shared" si="270"/>
        <v>190</v>
      </c>
      <c r="C446" s="4">
        <f t="shared" ref="C446:BN446" si="389">LN(C193/C192)</f>
        <v>-5.0838950372721729E-3</v>
      </c>
      <c r="D446" s="4">
        <f t="shared" si="389"/>
        <v>-2.6666682469152284E-3</v>
      </c>
      <c r="E446" s="4">
        <f t="shared" si="389"/>
        <v>2.1019450723721361E-3</v>
      </c>
      <c r="F446" s="4">
        <f t="shared" si="389"/>
        <v>0</v>
      </c>
      <c r="G446" s="4">
        <f t="shared" si="389"/>
        <v>-4.1928782600360393E-3</v>
      </c>
      <c r="H446" s="4">
        <f t="shared" si="389"/>
        <v>-1.5538603427779161E-2</v>
      </c>
      <c r="I446" s="4">
        <f t="shared" si="389"/>
        <v>1.2247398958958697E-3</v>
      </c>
      <c r="J446" s="4">
        <f t="shared" si="389"/>
        <v>-9.0000607507380644E-3</v>
      </c>
      <c r="K446" s="4">
        <f t="shared" si="389"/>
        <v>-1.1416269681504802E-2</v>
      </c>
      <c r="L446" s="4">
        <f t="shared" si="389"/>
        <v>-3.9604012160967938E-3</v>
      </c>
      <c r="M446" s="4">
        <f t="shared" si="389"/>
        <v>1.2015621752028427E-3</v>
      </c>
      <c r="N446" s="4">
        <f t="shared" si="389"/>
        <v>9.4787439545437387E-3</v>
      </c>
      <c r="O446" s="4">
        <f t="shared" si="389"/>
        <v>-3.898640415657309E-3</v>
      </c>
      <c r="P446" s="4">
        <f t="shared" si="389"/>
        <v>-1.2136846521396459E-2</v>
      </c>
      <c r="Q446" s="4">
        <f t="shared" si="389"/>
        <v>-4.4345970678657531E-3</v>
      </c>
      <c r="R446" s="4">
        <f t="shared" si="389"/>
        <v>-6.7918044814680584E-3</v>
      </c>
      <c r="S446" s="4">
        <f t="shared" si="389"/>
        <v>9.5678527471204839E-4</v>
      </c>
      <c r="T446" s="4">
        <f t="shared" si="389"/>
        <v>8.4352598843928021E-4</v>
      </c>
      <c r="U446" s="4">
        <f t="shared" si="389"/>
        <v>0</v>
      </c>
      <c r="V446" s="4">
        <f t="shared" si="389"/>
        <v>8.8350947044027375E-3</v>
      </c>
      <c r="W446" s="4">
        <f t="shared" si="389"/>
        <v>-4.158010148663677E-3</v>
      </c>
      <c r="X446" s="4">
        <f t="shared" si="389"/>
        <v>0</v>
      </c>
      <c r="Y446" s="4">
        <f t="shared" si="389"/>
        <v>1.5612805669524105E-3</v>
      </c>
      <c r="Z446" s="4">
        <f t="shared" si="389"/>
        <v>-9.1828009823349804E-3</v>
      </c>
      <c r="AA446" s="4">
        <f t="shared" si="389"/>
        <v>0</v>
      </c>
      <c r="AB446" s="4">
        <f t="shared" si="389"/>
        <v>8.6132649597209059E-4</v>
      </c>
      <c r="AC446" s="4">
        <f t="shared" si="389"/>
        <v>2.0754071787123579E-3</v>
      </c>
      <c r="AD446" s="4">
        <f t="shared" si="389"/>
        <v>0</v>
      </c>
      <c r="AE446" s="4">
        <f t="shared" si="389"/>
        <v>1.7241383581397326E-3</v>
      </c>
      <c r="AF446" s="4">
        <f t="shared" si="389"/>
        <v>-1.2962438455571363E-2</v>
      </c>
      <c r="AG446" s="4">
        <f t="shared" si="389"/>
        <v>-1.5343309492610842E-3</v>
      </c>
      <c r="AH446" s="4">
        <f t="shared" si="389"/>
        <v>-5.7217321248464077E-3</v>
      </c>
      <c r="AI446" s="4">
        <f t="shared" si="389"/>
        <v>-5.5470096006007691E-3</v>
      </c>
      <c r="AJ446" s="4">
        <f t="shared" si="389"/>
        <v>-3.2948958968526494E-3</v>
      </c>
      <c r="AK446" s="4">
        <f t="shared" si="389"/>
        <v>-7.1864897092202519E-4</v>
      </c>
      <c r="AL446" s="4">
        <f t="shared" si="389"/>
        <v>3.4863486794377376E-3</v>
      </c>
      <c r="AM446" s="4">
        <f t="shared" si="389"/>
        <v>-3.5524016043679946E-3</v>
      </c>
      <c r="AN446" s="4">
        <f t="shared" si="389"/>
        <v>-1.7590154051796698E-3</v>
      </c>
      <c r="AO446" s="4">
        <f t="shared" si="389"/>
        <v>2.9818978431662931E-3</v>
      </c>
      <c r="AP446" s="4">
        <f t="shared" si="389"/>
        <v>-4.8108555502422738E-3</v>
      </c>
      <c r="AQ446" s="4">
        <f t="shared" si="389"/>
        <v>-6.1013001961770811E-3</v>
      </c>
      <c r="AR446" s="4">
        <f t="shared" si="389"/>
        <v>1.3042613032378759E-2</v>
      </c>
      <c r="AS446" s="4">
        <f t="shared" si="389"/>
        <v>-4.0671128762592495E-3</v>
      </c>
      <c r="AT446" s="4">
        <f t="shared" si="389"/>
        <v>1.5547452752101407E-3</v>
      </c>
      <c r="AU446" s="4">
        <f t="shared" si="389"/>
        <v>-1.0949905282419585E-3</v>
      </c>
      <c r="AV446" s="4">
        <f t="shared" si="389"/>
        <v>-3.5297120435352053E-3</v>
      </c>
      <c r="AW446" s="4">
        <f t="shared" si="389"/>
        <v>-6.4885134176918512E-3</v>
      </c>
      <c r="AX446" s="4">
        <f t="shared" si="389"/>
        <v>-7.8666822618825329E-3</v>
      </c>
      <c r="AY446" s="4">
        <f t="shared" si="389"/>
        <v>-5.0916606945848328E-3</v>
      </c>
      <c r="AZ446" s="4">
        <f t="shared" si="389"/>
        <v>8.9106711175468336E-4</v>
      </c>
      <c r="BA446" s="4">
        <f t="shared" si="389"/>
        <v>-4.0901514221302997E-2</v>
      </c>
      <c r="BB446" s="4">
        <f t="shared" si="389"/>
        <v>-0.13652690160432102</v>
      </c>
      <c r="BC446" s="4">
        <f t="shared" si="389"/>
        <v>-4.0635061161452823E-2</v>
      </c>
      <c r="BD446" s="4">
        <f t="shared" si="389"/>
        <v>-7.2689733368277651E-2</v>
      </c>
      <c r="BE446" s="4">
        <f t="shared" si="389"/>
        <v>-2.3580942588906684E-2</v>
      </c>
      <c r="BF446" s="4">
        <f t="shared" si="389"/>
        <v>2.1552558385734281E-2</v>
      </c>
      <c r="BG446" s="4">
        <f t="shared" si="389"/>
        <v>3.1311261686206196E-2</v>
      </c>
      <c r="BH446" s="4">
        <f t="shared" si="389"/>
        <v>-1.1768485157506937E-2</v>
      </c>
      <c r="BI446" s="4">
        <f t="shared" si="389"/>
        <v>1.7413375325197912E-2</v>
      </c>
      <c r="BJ446" s="4">
        <f t="shared" si="389"/>
        <v>5.7158413839948623E-2</v>
      </c>
      <c r="BK446" s="4">
        <f t="shared" si="389"/>
        <v>-9.9249444063508746E-2</v>
      </c>
      <c r="BL446" s="4">
        <f t="shared" si="389"/>
        <v>1.8767306851691742E-2</v>
      </c>
      <c r="BM446" s="4">
        <f t="shared" si="389"/>
        <v>2.6120888075636086E-2</v>
      </c>
      <c r="BN446" s="4">
        <f t="shared" si="389"/>
        <v>-6.6988001847911233E-2</v>
      </c>
      <c r="BO446" s="4">
        <f t="shared" ref="BO446:CX446" si="390">LN(BO193/BO192)</f>
        <v>5.7839248374831204E-2</v>
      </c>
      <c r="BP446" s="4">
        <f t="shared" si="390"/>
        <v>-2.6354466462443212E-2</v>
      </c>
      <c r="BQ446" s="4">
        <f t="shared" si="390"/>
        <v>1.5707129205357877E-2</v>
      </c>
      <c r="BR446" s="4">
        <f t="shared" si="390"/>
        <v>-9.060768723510618E-3</v>
      </c>
      <c r="BS446" s="4">
        <f t="shared" si="390"/>
        <v>-4.1332168579159306E-2</v>
      </c>
      <c r="BT446" s="4">
        <f t="shared" si="390"/>
        <v>1.1790851411304129E-2</v>
      </c>
      <c r="BU446" s="4">
        <f t="shared" si="390"/>
        <v>-6.0025075740491006E-2</v>
      </c>
      <c r="BV446" s="4">
        <f t="shared" si="390"/>
        <v>-4.1063414068363703E-2</v>
      </c>
      <c r="BW446" s="4">
        <f t="shared" si="390"/>
        <v>7.6022777415209547E-2</v>
      </c>
      <c r="BX446" s="4">
        <f t="shared" si="390"/>
        <v>-3.8583466039156591E-2</v>
      </c>
      <c r="BY446" s="4">
        <f t="shared" si="390"/>
        <v>-1.4122994111705013E-2</v>
      </c>
      <c r="BZ446" s="4">
        <f t="shared" si="390"/>
        <v>3.6271349160032097E-3</v>
      </c>
      <c r="CA446" s="4">
        <f t="shared" si="390"/>
        <v>1.660415505203516E-2</v>
      </c>
      <c r="CB446" s="4">
        <f t="shared" si="390"/>
        <v>-2.3733584332094444E-2</v>
      </c>
      <c r="CC446" s="4">
        <f t="shared" si="390"/>
        <v>-1.2701685175121633E-2</v>
      </c>
      <c r="CD446" s="4">
        <f t="shared" si="390"/>
        <v>4.3611562165937159E-2</v>
      </c>
      <c r="CE446" s="4">
        <f t="shared" si="390"/>
        <v>-9.9900108208479535E-4</v>
      </c>
      <c r="CF446" s="4">
        <f t="shared" si="390"/>
        <v>-1.6504377405436375E-3</v>
      </c>
      <c r="CG446" s="4">
        <f t="shared" si="390"/>
        <v>5.9679087763824509E-2</v>
      </c>
      <c r="CH446" s="4">
        <f t="shared" si="390"/>
        <v>8.2517229436852423E-3</v>
      </c>
      <c r="CI446" s="4">
        <f t="shared" si="390"/>
        <v>-1.8065007397639003E-2</v>
      </c>
      <c r="CJ446" s="4">
        <f t="shared" si="390"/>
        <v>-5.5072907348927169E-2</v>
      </c>
      <c r="CK446" s="4">
        <f t="shared" si="390"/>
        <v>7.2815343756421708E-2</v>
      </c>
      <c r="CL446" s="4">
        <f t="shared" si="390"/>
        <v>4.5652098809061278E-2</v>
      </c>
      <c r="CM446" s="4">
        <f t="shared" si="390"/>
        <v>-3.1812493489560167E-2</v>
      </c>
      <c r="CN446" s="4">
        <f t="shared" si="390"/>
        <v>9.4869189317562091E-3</v>
      </c>
      <c r="CO446" s="4">
        <f t="shared" si="390"/>
        <v>0.15670898093722832</v>
      </c>
      <c r="CP446" s="4">
        <f t="shared" si="390"/>
        <v>-8.4873531680348752E-2</v>
      </c>
      <c r="CQ446" s="4">
        <f t="shared" si="390"/>
        <v>-5.6252047284222832E-2</v>
      </c>
      <c r="CR446" s="4">
        <f t="shared" si="390"/>
        <v>3.0165935394257273E-3</v>
      </c>
      <c r="CS446" s="4">
        <f t="shared" si="390"/>
        <v>-1.1043623430532139E-3</v>
      </c>
      <c r="CT446" s="4">
        <f t="shared" si="390"/>
        <v>1.2763243596046834E-3</v>
      </c>
      <c r="CU446" s="4">
        <f t="shared" si="390"/>
        <v>5.4808236494995159E-2</v>
      </c>
      <c r="CV446" s="4">
        <f t="shared" si="390"/>
        <v>5.8823699030666129E-3</v>
      </c>
      <c r="CW446" s="4">
        <f t="shared" si="390"/>
        <v>5.3859169672729412E-2</v>
      </c>
      <c r="CX446" s="4">
        <f t="shared" si="390"/>
        <v>-4.7340158385694678E-2</v>
      </c>
    </row>
    <row r="447" spans="2:102" x14ac:dyDescent="0.75">
      <c r="B447" s="3">
        <f t="shared" si="270"/>
        <v>191</v>
      </c>
      <c r="C447" s="4">
        <f t="shared" ref="C447:BN447" si="391">LN(C194/C193)</f>
        <v>5.0955415115258292E-4</v>
      </c>
      <c r="D447" s="4">
        <f t="shared" si="391"/>
        <v>0</v>
      </c>
      <c r="E447" s="4">
        <f t="shared" si="391"/>
        <v>-3.1545767485155439E-3</v>
      </c>
      <c r="F447" s="4">
        <f t="shared" si="391"/>
        <v>-2.1053409197832381E-2</v>
      </c>
      <c r="G447" s="4">
        <f t="shared" si="391"/>
        <v>0</v>
      </c>
      <c r="H447" s="4">
        <f t="shared" si="391"/>
        <v>2.2346378014165844E-3</v>
      </c>
      <c r="I447" s="4">
        <f t="shared" si="391"/>
        <v>-7.3710407445899927E-3</v>
      </c>
      <c r="J447" s="4">
        <f t="shared" si="391"/>
        <v>-5.0352573656454293E-3</v>
      </c>
      <c r="K447" s="4">
        <f t="shared" si="391"/>
        <v>1.6388968432100403E-3</v>
      </c>
      <c r="L447" s="4">
        <f t="shared" si="391"/>
        <v>0</v>
      </c>
      <c r="M447" s="4">
        <f t="shared" si="391"/>
        <v>-3.0025521919029995E-4</v>
      </c>
      <c r="N447" s="4">
        <f t="shared" si="391"/>
        <v>-9.47874395454377E-3</v>
      </c>
      <c r="O447" s="4">
        <f t="shared" si="391"/>
        <v>-5.2219439811517126E-3</v>
      </c>
      <c r="P447" s="4">
        <f t="shared" si="391"/>
        <v>-1.2861738107442296E-3</v>
      </c>
      <c r="Q447" s="4">
        <f t="shared" si="391"/>
        <v>-1.3684572782159217E-3</v>
      </c>
      <c r="R447" s="4">
        <f t="shared" si="391"/>
        <v>1.0347995995958183E-2</v>
      </c>
      <c r="S447" s="4">
        <f t="shared" si="391"/>
        <v>-6.0751585729563566E-3</v>
      </c>
      <c r="T447" s="4">
        <f t="shared" si="391"/>
        <v>-1.1021730904195217E-2</v>
      </c>
      <c r="U447" s="4">
        <f t="shared" si="391"/>
        <v>-1.816530926397894E-3</v>
      </c>
      <c r="V447" s="4">
        <f t="shared" si="391"/>
        <v>-1.442880367063705E-2</v>
      </c>
      <c r="W447" s="4">
        <f t="shared" si="391"/>
        <v>-1.1875794480193894E-2</v>
      </c>
      <c r="X447" s="4">
        <f t="shared" si="391"/>
        <v>0</v>
      </c>
      <c r="Y447" s="4">
        <f t="shared" si="391"/>
        <v>9.3168375802305387E-3</v>
      </c>
      <c r="Z447" s="4">
        <f t="shared" si="391"/>
        <v>2.7637051216179423E-3</v>
      </c>
      <c r="AA447" s="4">
        <f t="shared" si="391"/>
        <v>8.5543720966585954E-3</v>
      </c>
      <c r="AB447" s="4">
        <f t="shared" si="391"/>
        <v>8.3592813421681563E-3</v>
      </c>
      <c r="AC447" s="4">
        <f t="shared" si="391"/>
        <v>2.0711087831360984E-3</v>
      </c>
      <c r="AD447" s="4">
        <f t="shared" si="391"/>
        <v>5.986231845930488E-4</v>
      </c>
      <c r="AE447" s="4">
        <f t="shared" si="391"/>
        <v>7.7220460939103185E-3</v>
      </c>
      <c r="AF447" s="4">
        <f t="shared" si="391"/>
        <v>-8.8649645889499005E-3</v>
      </c>
      <c r="AG447" s="4">
        <f t="shared" si="391"/>
        <v>0</v>
      </c>
      <c r="AH447" s="4">
        <f t="shared" si="391"/>
        <v>-1.4713875544134969E-2</v>
      </c>
      <c r="AI447" s="4">
        <f t="shared" si="391"/>
        <v>-1.4317082399492051E-2</v>
      </c>
      <c r="AJ447" s="4">
        <f t="shared" si="391"/>
        <v>4.9382816405825767E-3</v>
      </c>
      <c r="AK447" s="4">
        <f t="shared" si="391"/>
        <v>-5.4063926964622745E-3</v>
      </c>
      <c r="AL447" s="4">
        <f t="shared" si="391"/>
        <v>3.4742362681862726E-3</v>
      </c>
      <c r="AM447" s="4">
        <f t="shared" si="391"/>
        <v>2.3696693553183824E-3</v>
      </c>
      <c r="AN447" s="4">
        <f t="shared" si="391"/>
        <v>1.2248622076199239E-2</v>
      </c>
      <c r="AO447" s="4">
        <f t="shared" si="391"/>
        <v>-8.5106388115682285E-4</v>
      </c>
      <c r="AP447" s="4">
        <f t="shared" si="391"/>
        <v>-7.4807829613144179E-3</v>
      </c>
      <c r="AQ447" s="4">
        <f t="shared" si="391"/>
        <v>1.2232417427442321E-3</v>
      </c>
      <c r="AR447" s="4">
        <f t="shared" si="391"/>
        <v>-7.3860322931047365E-3</v>
      </c>
      <c r="AS447" s="4">
        <f t="shared" si="391"/>
        <v>-1.0193680801147916E-3</v>
      </c>
      <c r="AT447" s="4">
        <f t="shared" si="391"/>
        <v>7.5004816179715548E-3</v>
      </c>
      <c r="AU447" s="4">
        <f t="shared" si="391"/>
        <v>2.4620447397751249E-3</v>
      </c>
      <c r="AV447" s="4">
        <f t="shared" si="391"/>
        <v>3.1940852573673585E-3</v>
      </c>
      <c r="AW447" s="4">
        <f t="shared" si="391"/>
        <v>-4.1935294816788761E-3</v>
      </c>
      <c r="AX447" s="4">
        <f t="shared" si="391"/>
        <v>2.415127602638302E-2</v>
      </c>
      <c r="AY447" s="4">
        <f t="shared" si="391"/>
        <v>7.8810627821634862E-3</v>
      </c>
      <c r="AZ447" s="4">
        <f t="shared" si="391"/>
        <v>-4.4543430580584281E-4</v>
      </c>
      <c r="BA447" s="4">
        <f t="shared" si="391"/>
        <v>-4.2646056049138875E-2</v>
      </c>
      <c r="BB447" s="4">
        <f t="shared" si="391"/>
        <v>0.11230775617289587</v>
      </c>
      <c r="BC447" s="4">
        <f t="shared" si="391"/>
        <v>-3.8706826524047187E-2</v>
      </c>
      <c r="BD447" s="4">
        <f t="shared" si="391"/>
        <v>5.4067221270275793E-2</v>
      </c>
      <c r="BE447" s="4">
        <f t="shared" si="391"/>
        <v>6.486509229606632E-3</v>
      </c>
      <c r="BF447" s="4">
        <f t="shared" si="391"/>
        <v>-3.3607498891088071E-2</v>
      </c>
      <c r="BG447" s="4">
        <f t="shared" si="391"/>
        <v>-3.7052904253881525E-2</v>
      </c>
      <c r="BH447" s="4">
        <f t="shared" si="391"/>
        <v>6.2112000926404553E-3</v>
      </c>
      <c r="BI447" s="4">
        <f t="shared" si="391"/>
        <v>-5.6650818020341061E-2</v>
      </c>
      <c r="BJ447" s="4">
        <f t="shared" si="391"/>
        <v>-7.6961041136128436E-2</v>
      </c>
      <c r="BK447" s="4">
        <f t="shared" si="391"/>
        <v>0.1935791468160763</v>
      </c>
      <c r="BL447" s="4">
        <f t="shared" si="391"/>
        <v>-2.6464877121596061E-2</v>
      </c>
      <c r="BM447" s="4">
        <f t="shared" si="391"/>
        <v>1.5532518759621737E-2</v>
      </c>
      <c r="BN447" s="4">
        <f t="shared" si="391"/>
        <v>-1.6069567056897459E-2</v>
      </c>
      <c r="BO447" s="4">
        <f t="shared" ref="BO447:CX447" si="392">LN(BO194/BO193)</f>
        <v>9.2551557365245299E-2</v>
      </c>
      <c r="BP447" s="4">
        <f t="shared" si="392"/>
        <v>-4.1378499682290064E-2</v>
      </c>
      <c r="BQ447" s="4">
        <f t="shared" si="392"/>
        <v>-3.0325329714912294E-2</v>
      </c>
      <c r="BR447" s="4">
        <f t="shared" si="392"/>
        <v>-2.2707327292442705E-2</v>
      </c>
      <c r="BS447" s="4">
        <f t="shared" si="392"/>
        <v>-3.1906993789243221E-2</v>
      </c>
      <c r="BT447" s="4">
        <f t="shared" si="392"/>
        <v>-1.7738824337381633E-2</v>
      </c>
      <c r="BU447" s="4">
        <f t="shared" si="392"/>
        <v>0.11470536253782104</v>
      </c>
      <c r="BV447" s="4">
        <f t="shared" si="392"/>
        <v>7.3505175593416468E-3</v>
      </c>
      <c r="BW447" s="4">
        <f t="shared" si="392"/>
        <v>-2.6620915405427863E-2</v>
      </c>
      <c r="BX447" s="4">
        <f t="shared" si="392"/>
        <v>3.7197811025320819E-3</v>
      </c>
      <c r="BY447" s="4">
        <f t="shared" si="392"/>
        <v>1.7354014693151572E-2</v>
      </c>
      <c r="BZ447" s="4">
        <f t="shared" si="392"/>
        <v>-5.7371410922693995E-2</v>
      </c>
      <c r="CA447" s="4">
        <f t="shared" si="392"/>
        <v>-1.6604155052035149E-2</v>
      </c>
      <c r="CB447" s="4">
        <f t="shared" si="392"/>
        <v>5.4436715811766734E-3</v>
      </c>
      <c r="CC447" s="4">
        <f t="shared" si="392"/>
        <v>1.8027284787078914E-2</v>
      </c>
      <c r="CD447" s="4">
        <f t="shared" si="392"/>
        <v>-4.6587754838983191E-2</v>
      </c>
      <c r="CE447" s="4">
        <f t="shared" si="392"/>
        <v>-5.2846355413860346E-2</v>
      </c>
      <c r="CF447" s="4">
        <f t="shared" si="392"/>
        <v>8.552683713159228E-3</v>
      </c>
      <c r="CG447" s="4">
        <f t="shared" si="392"/>
        <v>-6.8582875022086723E-2</v>
      </c>
      <c r="CH447" s="4">
        <f t="shared" si="392"/>
        <v>-1.6050046841393724E-2</v>
      </c>
      <c r="CI447" s="4">
        <f t="shared" si="392"/>
        <v>-1.5748356968139168E-2</v>
      </c>
      <c r="CJ447" s="4">
        <f t="shared" si="392"/>
        <v>1.4961052640111485E-2</v>
      </c>
      <c r="CK447" s="4">
        <f t="shared" si="392"/>
        <v>-1.7461157028599825E-2</v>
      </c>
      <c r="CL447" s="4">
        <f t="shared" si="392"/>
        <v>-2.5760841292872951E-2</v>
      </c>
      <c r="CM447" s="4">
        <f t="shared" si="392"/>
        <v>-1.7027077159903752E-3</v>
      </c>
      <c r="CN447" s="4">
        <f t="shared" si="392"/>
        <v>1.7021687569430524E-2</v>
      </c>
      <c r="CO447" s="4">
        <f t="shared" si="392"/>
        <v>-7.9747939801100023E-2</v>
      </c>
      <c r="CP447" s="4">
        <f t="shared" si="392"/>
        <v>7.1478174248111828E-2</v>
      </c>
      <c r="CQ447" s="4">
        <f t="shared" si="392"/>
        <v>8.5651518907154903E-2</v>
      </c>
      <c r="CR447" s="4">
        <f t="shared" si="392"/>
        <v>3.5078963558563426E-3</v>
      </c>
      <c r="CS447" s="4">
        <f t="shared" si="392"/>
        <v>-7.3691970910404452E-4</v>
      </c>
      <c r="CT447" s="4">
        <f t="shared" si="392"/>
        <v>2.0202707317519469E-2</v>
      </c>
      <c r="CU447" s="4">
        <f t="shared" si="392"/>
        <v>1.3245226750020723E-2</v>
      </c>
      <c r="CV447" s="4">
        <f t="shared" si="392"/>
        <v>-1.1799546931155055E-2</v>
      </c>
      <c r="CW447" s="4">
        <f t="shared" si="392"/>
        <v>-3.8172573505029714E-2</v>
      </c>
      <c r="CX447" s="4">
        <f t="shared" si="392"/>
        <v>4.8814722427761567E-2</v>
      </c>
    </row>
    <row r="448" spans="2:102" x14ac:dyDescent="0.75">
      <c r="B448" s="3">
        <f t="shared" si="270"/>
        <v>192</v>
      </c>
      <c r="C448" s="4">
        <f t="shared" ref="C448:BN448" si="393">LN(C195/C194)</f>
        <v>-8.1841889042614212E-3</v>
      </c>
      <c r="D448" s="4">
        <f t="shared" si="393"/>
        <v>1.3342230131366622E-3</v>
      </c>
      <c r="E448" s="4">
        <f t="shared" si="393"/>
        <v>4.2038947881332554E-3</v>
      </c>
      <c r="F448" s="4">
        <f t="shared" si="393"/>
        <v>2.1053409197832263E-2</v>
      </c>
      <c r="G448" s="4">
        <f t="shared" si="393"/>
        <v>0</v>
      </c>
      <c r="H448" s="4">
        <f t="shared" si="393"/>
        <v>-1.2352767967001051E-2</v>
      </c>
      <c r="I448" s="4">
        <f t="shared" si="393"/>
        <v>3.0778725436796366E-3</v>
      </c>
      <c r="J448" s="4">
        <f t="shared" si="393"/>
        <v>-5.0607395458305716E-3</v>
      </c>
      <c r="K448" s="4">
        <f t="shared" si="393"/>
        <v>5.9864124357475674E-3</v>
      </c>
      <c r="L448" s="4">
        <f t="shared" si="393"/>
        <v>1.9646997383796421E-2</v>
      </c>
      <c r="M448" s="4">
        <f t="shared" si="393"/>
        <v>-3.0034539946452812E-4</v>
      </c>
      <c r="N448" s="4">
        <f t="shared" si="393"/>
        <v>9.4787439545437387E-3</v>
      </c>
      <c r="O448" s="4">
        <f t="shared" si="393"/>
        <v>-3.9344313048345616E-3</v>
      </c>
      <c r="P448" s="4">
        <f t="shared" si="393"/>
        <v>-7.103678564431822E-3</v>
      </c>
      <c r="Q448" s="4">
        <f t="shared" si="393"/>
        <v>1.292535001246856E-2</v>
      </c>
      <c r="R448" s="4">
        <f t="shared" si="393"/>
        <v>-8.1982280594654552E-3</v>
      </c>
      <c r="S448" s="4">
        <f t="shared" si="393"/>
        <v>-2.5690444444419597E-3</v>
      </c>
      <c r="T448" s="4">
        <f t="shared" si="393"/>
        <v>1.2285687255320711E-2</v>
      </c>
      <c r="U448" s="4">
        <f t="shared" si="393"/>
        <v>3.6297680505787311E-3</v>
      </c>
      <c r="V448" s="4">
        <f t="shared" si="393"/>
        <v>-1.4898811423882882E-2</v>
      </c>
      <c r="W448" s="4">
        <f t="shared" si="393"/>
        <v>-2.110447494545982E-3</v>
      </c>
      <c r="X448" s="4">
        <f t="shared" si="393"/>
        <v>0</v>
      </c>
      <c r="Y448" s="4">
        <f t="shared" si="393"/>
        <v>-7.7579908109393376E-3</v>
      </c>
      <c r="Z448" s="4">
        <f t="shared" si="393"/>
        <v>2.0938407185170406E-2</v>
      </c>
      <c r="AA448" s="4">
        <f t="shared" si="393"/>
        <v>1.7021280705303626E-3</v>
      </c>
      <c r="AB448" s="4">
        <f t="shared" si="393"/>
        <v>3.6220344274922548E-3</v>
      </c>
      <c r="AC448" s="4">
        <f t="shared" si="393"/>
        <v>1.3783599701213596E-3</v>
      </c>
      <c r="AD448" s="4">
        <f t="shared" si="393"/>
        <v>1.7937224540266791E-3</v>
      </c>
      <c r="AE448" s="4">
        <f t="shared" si="393"/>
        <v>1.7079423451563376E-3</v>
      </c>
      <c r="AF448" s="4">
        <f t="shared" si="393"/>
        <v>1.0781775603288413E-2</v>
      </c>
      <c r="AG448" s="4">
        <f t="shared" si="393"/>
        <v>-6.1609744359296713E-3</v>
      </c>
      <c r="AH448" s="4">
        <f t="shared" si="393"/>
        <v>-7.4389290969984279E-3</v>
      </c>
      <c r="AI448" s="4">
        <f t="shared" si="393"/>
        <v>1.1841833610949244E-2</v>
      </c>
      <c r="AJ448" s="4">
        <f t="shared" si="393"/>
        <v>8.1766604372453186E-3</v>
      </c>
      <c r="AK448" s="4">
        <f t="shared" si="393"/>
        <v>-5.7992188623513631E-3</v>
      </c>
      <c r="AL448" s="4">
        <f t="shared" si="393"/>
        <v>3.4622077284707912E-3</v>
      </c>
      <c r="AM448" s="4">
        <f t="shared" si="393"/>
        <v>5.9154098146134491E-4</v>
      </c>
      <c r="AN448" s="4">
        <f t="shared" si="393"/>
        <v>-3.484324082610811E-3</v>
      </c>
      <c r="AO448" s="4">
        <f t="shared" si="393"/>
        <v>2.1263031613093504E-3</v>
      </c>
      <c r="AP448" s="4">
        <f t="shared" si="393"/>
        <v>-7.0922283094919103E-3</v>
      </c>
      <c r="AQ448" s="4">
        <f t="shared" si="393"/>
        <v>7.3081933067246224E-3</v>
      </c>
      <c r="AR448" s="4">
        <f t="shared" si="393"/>
        <v>9.9423525859680204E-3</v>
      </c>
      <c r="AS448" s="4">
        <f t="shared" si="393"/>
        <v>-2.5529756015836187E-3</v>
      </c>
      <c r="AT448" s="4">
        <f t="shared" si="393"/>
        <v>9.4842923529088105E-4</v>
      </c>
      <c r="AU448" s="4">
        <f t="shared" si="393"/>
        <v>-6.578971098042511E-3</v>
      </c>
      <c r="AV448" s="4">
        <f t="shared" si="393"/>
        <v>5.0339794669896102E-4</v>
      </c>
      <c r="AW448" s="4">
        <f t="shared" si="393"/>
        <v>2.6424201277235339E-3</v>
      </c>
      <c r="AX448" s="4">
        <f t="shared" si="393"/>
        <v>6.9508236682002452E-3</v>
      </c>
      <c r="AY448" s="4">
        <f t="shared" si="393"/>
        <v>-8.3916576362485125E-3</v>
      </c>
      <c r="AZ448" s="4">
        <f t="shared" si="393"/>
        <v>-3.3470967318571933E-3</v>
      </c>
      <c r="BA448" s="4">
        <f t="shared" si="393"/>
        <v>1.6461277054071931E-2</v>
      </c>
      <c r="BB448" s="4">
        <f t="shared" si="393"/>
        <v>-1.6478230732384681E-2</v>
      </c>
      <c r="BC448" s="4">
        <f t="shared" si="393"/>
        <v>5.5504209590548755E-2</v>
      </c>
      <c r="BD448" s="4">
        <f t="shared" si="393"/>
        <v>-6.2835711090221819E-2</v>
      </c>
      <c r="BE448" s="4">
        <f t="shared" si="393"/>
        <v>3.024905609410709E-2</v>
      </c>
      <c r="BF448" s="4">
        <f t="shared" si="393"/>
        <v>-3.3635457742953657E-2</v>
      </c>
      <c r="BG448" s="4">
        <f t="shared" si="393"/>
        <v>4.1972963379331485E-2</v>
      </c>
      <c r="BH448" s="4">
        <f t="shared" si="393"/>
        <v>6.5312215566881437E-2</v>
      </c>
      <c r="BI448" s="4">
        <f t="shared" si="393"/>
        <v>3.5466225152063866E-2</v>
      </c>
      <c r="BJ448" s="4">
        <f t="shared" si="393"/>
        <v>0.11332868530700327</v>
      </c>
      <c r="BK448" s="4">
        <f t="shared" si="393"/>
        <v>-9.4329702752567676E-2</v>
      </c>
      <c r="BL448" s="4">
        <f t="shared" si="393"/>
        <v>-1.6961213393348478E-2</v>
      </c>
      <c r="BM448" s="4">
        <f t="shared" si="393"/>
        <v>1.7079066829139362E-2</v>
      </c>
      <c r="BN448" s="4">
        <f t="shared" si="393"/>
        <v>2.7651531330509949E-2</v>
      </c>
      <c r="BO448" s="4">
        <f t="shared" ref="BO448:CX448" si="394">LN(BO195/BO194)</f>
        <v>-1.5692551839633275E-2</v>
      </c>
      <c r="BP448" s="4">
        <f t="shared" si="394"/>
        <v>7.5136979607244622E-2</v>
      </c>
      <c r="BQ448" s="4">
        <f t="shared" si="394"/>
        <v>2.1192846151639744E-2</v>
      </c>
      <c r="BR448" s="4">
        <f t="shared" si="394"/>
        <v>-8.0767157899269873E-2</v>
      </c>
      <c r="BS448" s="4">
        <f t="shared" si="394"/>
        <v>3.288786684483521E-2</v>
      </c>
      <c r="BT448" s="4">
        <f t="shared" si="394"/>
        <v>-1.1248712535870765E-2</v>
      </c>
      <c r="BU448" s="4">
        <f t="shared" si="394"/>
        <v>-2.0984376552266829E-2</v>
      </c>
      <c r="BV448" s="4">
        <f t="shared" si="394"/>
        <v>1.0925452161723498E-2</v>
      </c>
      <c r="BW448" s="4">
        <f t="shared" si="394"/>
        <v>8.4460163780258987E-2</v>
      </c>
      <c r="BX448" s="4">
        <f t="shared" si="394"/>
        <v>3.2869666329760239E-2</v>
      </c>
      <c r="BY448" s="4">
        <f t="shared" si="394"/>
        <v>-2.9462032730316334E-2</v>
      </c>
      <c r="BZ448" s="4">
        <f t="shared" si="394"/>
        <v>3.1700767718074993E-2</v>
      </c>
      <c r="CA448" s="4">
        <f t="shared" si="394"/>
        <v>-1.5232295405215258E-3</v>
      </c>
      <c r="CB448" s="4">
        <f t="shared" si="394"/>
        <v>3.2579650480897351E-2</v>
      </c>
      <c r="CC448" s="4">
        <f t="shared" si="394"/>
        <v>-2.8405435755792817E-2</v>
      </c>
      <c r="CD448" s="4">
        <f t="shared" si="394"/>
        <v>1.3323661198470664E-2</v>
      </c>
      <c r="CE448" s="4">
        <f t="shared" si="394"/>
        <v>3.9261240823553673E-2</v>
      </c>
      <c r="CF448" s="4">
        <f t="shared" si="394"/>
        <v>-3.0935445416771765E-2</v>
      </c>
      <c r="CG448" s="4">
        <f t="shared" si="394"/>
        <v>-2.3756773374662726E-2</v>
      </c>
      <c r="CH448" s="4">
        <f t="shared" si="394"/>
        <v>5.2362659782031654E-2</v>
      </c>
      <c r="CI448" s="4">
        <f t="shared" si="394"/>
        <v>-7.9681696491768449E-3</v>
      </c>
      <c r="CJ448" s="4">
        <f t="shared" si="394"/>
        <v>-3.5013711191500423E-2</v>
      </c>
      <c r="CK448" s="4">
        <f t="shared" si="394"/>
        <v>-4.0570390543585196E-2</v>
      </c>
      <c r="CL448" s="4">
        <f t="shared" si="394"/>
        <v>-1.7884232256420874E-2</v>
      </c>
      <c r="CM448" s="4">
        <f t="shared" si="394"/>
        <v>2.4908726366803299E-2</v>
      </c>
      <c r="CN448" s="4">
        <f t="shared" si="394"/>
        <v>-1.6163686658793808E-2</v>
      </c>
      <c r="CO448" s="4">
        <f t="shared" si="394"/>
        <v>7.0269195846556151E-2</v>
      </c>
      <c r="CP448" s="4">
        <f t="shared" si="394"/>
        <v>-8.8565309302179665E-3</v>
      </c>
      <c r="CQ448" s="4">
        <f t="shared" si="394"/>
        <v>-8.6177696241052398E-2</v>
      </c>
      <c r="CR448" s="4">
        <f t="shared" si="394"/>
        <v>2.9970052402695062E-3</v>
      </c>
      <c r="CS448" s="4">
        <f t="shared" si="394"/>
        <v>1.9708667127994284E-2</v>
      </c>
      <c r="CT448" s="4">
        <f t="shared" si="394"/>
        <v>-3.7570488777122881E-3</v>
      </c>
      <c r="CU448" s="4">
        <f t="shared" si="394"/>
        <v>-3.2476588677908196E-2</v>
      </c>
      <c r="CV448" s="4">
        <f t="shared" si="394"/>
        <v>5.9171770280885185E-3</v>
      </c>
      <c r="CW448" s="4">
        <f t="shared" si="394"/>
        <v>4.1910895615636948E-2</v>
      </c>
      <c r="CX448" s="4">
        <f t="shared" si="394"/>
        <v>-4.4183893467932868E-2</v>
      </c>
    </row>
    <row r="449" spans="2:102" x14ac:dyDescent="0.75">
      <c r="B449" s="3">
        <f t="shared" si="270"/>
        <v>193</v>
      </c>
      <c r="C449" s="4">
        <f t="shared" ref="C449:BN449" si="395">LN(C196/C195)</f>
        <v>6.144412572341211E-3</v>
      </c>
      <c r="D449" s="4">
        <f t="shared" si="395"/>
        <v>1.3324452337786948E-3</v>
      </c>
      <c r="E449" s="4">
        <f t="shared" si="395"/>
        <v>-3.6774404458873051E-3</v>
      </c>
      <c r="F449" s="4">
        <f t="shared" si="395"/>
        <v>2.061928720273561E-2</v>
      </c>
      <c r="G449" s="4">
        <f t="shared" si="395"/>
        <v>-4.2105325363433824E-3</v>
      </c>
      <c r="H449" s="4">
        <f t="shared" si="395"/>
        <v>-2.2858138076050097E-2</v>
      </c>
      <c r="I449" s="4">
        <f t="shared" si="395"/>
        <v>1.2285013830073243E-3</v>
      </c>
      <c r="J449" s="4">
        <f t="shared" si="395"/>
        <v>-2.0314887636611332E-3</v>
      </c>
      <c r="K449" s="4">
        <f t="shared" si="395"/>
        <v>3.7909604025473239E-3</v>
      </c>
      <c r="L449" s="4">
        <f t="shared" si="395"/>
        <v>1.9268418865877206E-2</v>
      </c>
      <c r="M449" s="4">
        <f t="shared" si="395"/>
        <v>0</v>
      </c>
      <c r="N449" s="4">
        <f t="shared" si="395"/>
        <v>0</v>
      </c>
      <c r="O449" s="4">
        <f t="shared" si="395"/>
        <v>0</v>
      </c>
      <c r="P449" s="4">
        <f t="shared" si="395"/>
        <v>-2.5957185242815131E-3</v>
      </c>
      <c r="Q449" s="4">
        <f t="shared" si="395"/>
        <v>3.7105793965355534E-3</v>
      </c>
      <c r="R449" s="4">
        <f t="shared" si="395"/>
        <v>4.2857208454989745E-3</v>
      </c>
      <c r="S449" s="4">
        <f t="shared" si="395"/>
        <v>-5.4812324882102135E-3</v>
      </c>
      <c r="T449" s="4">
        <f t="shared" si="395"/>
        <v>-4.2194155427083217E-3</v>
      </c>
      <c r="U449" s="4">
        <f t="shared" si="395"/>
        <v>0</v>
      </c>
      <c r="V449" s="4">
        <f t="shared" si="395"/>
        <v>-1.5540018667343138E-3</v>
      </c>
      <c r="W449" s="4">
        <f t="shared" si="395"/>
        <v>-5.6497325421190209E-3</v>
      </c>
      <c r="X449" s="4">
        <f t="shared" si="395"/>
        <v>-5.5710450494553601E-3</v>
      </c>
      <c r="Y449" s="4">
        <f t="shared" si="395"/>
        <v>3.1104224143925518E-3</v>
      </c>
      <c r="Z449" s="4">
        <f t="shared" si="395"/>
        <v>9.0049533325016592E-4</v>
      </c>
      <c r="AA449" s="4">
        <f t="shared" si="395"/>
        <v>3.3955890011383287E-3</v>
      </c>
      <c r="AB449" s="4">
        <f t="shared" si="395"/>
        <v>-2.1290193266487235E-3</v>
      </c>
      <c r="AC449" s="4">
        <f t="shared" si="395"/>
        <v>1.3764627087232354E-3</v>
      </c>
      <c r="AD449" s="4">
        <f t="shared" si="395"/>
        <v>-4.1903682986264628E-3</v>
      </c>
      <c r="AE449" s="4">
        <f t="shared" si="395"/>
        <v>-9.4299884390665126E-3</v>
      </c>
      <c r="AF449" s="4">
        <f t="shared" si="395"/>
        <v>4.5854111677447653E-3</v>
      </c>
      <c r="AG449" s="4">
        <f t="shared" si="395"/>
        <v>1.5438057871266357E-3</v>
      </c>
      <c r="AH449" s="4">
        <f t="shared" si="395"/>
        <v>1.5987213636970735E-3</v>
      </c>
      <c r="AI449" s="4">
        <f t="shared" si="395"/>
        <v>1.0477753791119558E-2</v>
      </c>
      <c r="AJ449" s="4">
        <f t="shared" si="395"/>
        <v>-1.6299922109310643E-3</v>
      </c>
      <c r="AK449" s="4">
        <f t="shared" si="395"/>
        <v>-4.0065615424586913E-3</v>
      </c>
      <c r="AL449" s="4">
        <f t="shared" si="395"/>
        <v>-2.3068060979149481E-3</v>
      </c>
      <c r="AM449" s="4">
        <f t="shared" si="395"/>
        <v>5.9119126758839667E-4</v>
      </c>
      <c r="AN449" s="4">
        <f t="shared" si="395"/>
        <v>-5.2493558861437901E-3</v>
      </c>
      <c r="AO449" s="4">
        <f t="shared" si="395"/>
        <v>3.8159893666858363E-3</v>
      </c>
      <c r="AP449" s="4">
        <f t="shared" si="395"/>
        <v>-4.4583221417111643E-3</v>
      </c>
      <c r="AQ449" s="4">
        <f t="shared" si="395"/>
        <v>-4.8661896511730113E-3</v>
      </c>
      <c r="AR449" s="4">
        <f t="shared" si="395"/>
        <v>9.2122633710455537E-3</v>
      </c>
      <c r="AS449" s="4">
        <f t="shared" si="395"/>
        <v>5.6079677942966512E-3</v>
      </c>
      <c r="AT449" s="4">
        <f t="shared" si="395"/>
        <v>3.6666904881334627E-3</v>
      </c>
      <c r="AU449" s="4">
        <f t="shared" si="395"/>
        <v>4.1169263582672682E-3</v>
      </c>
      <c r="AV449" s="4">
        <f t="shared" si="395"/>
        <v>1.0060363021554592E-3</v>
      </c>
      <c r="AW449" s="4">
        <f t="shared" si="395"/>
        <v>2.1708800586407056E-3</v>
      </c>
      <c r="AX449" s="4">
        <f t="shared" si="395"/>
        <v>1.8211624046366689E-3</v>
      </c>
      <c r="AY449" s="4">
        <f t="shared" si="395"/>
        <v>-4.3506146678035078E-3</v>
      </c>
      <c r="AZ449" s="4">
        <f t="shared" si="395"/>
        <v>0</v>
      </c>
      <c r="BA449" s="4">
        <f t="shared" si="395"/>
        <v>-3.1792587800860875E-2</v>
      </c>
      <c r="BB449" s="4">
        <f t="shared" si="395"/>
        <v>5.7504494480191112E-2</v>
      </c>
      <c r="BC449" s="4">
        <f t="shared" si="395"/>
        <v>-9.5137879887176841E-2</v>
      </c>
      <c r="BD449" s="4">
        <f t="shared" si="395"/>
        <v>2.8415487203742349E-2</v>
      </c>
      <c r="BE449" s="4">
        <f t="shared" si="395"/>
        <v>-4.7157540889422866E-3</v>
      </c>
      <c r="BF449" s="4">
        <f t="shared" si="395"/>
        <v>5.0038231184410968E-2</v>
      </c>
      <c r="BG449" s="4">
        <f t="shared" si="395"/>
        <v>6.7257972892828402E-3</v>
      </c>
      <c r="BH449" s="4">
        <f t="shared" si="395"/>
        <v>-5.4840915699586011E-2</v>
      </c>
      <c r="BI449" s="4">
        <f t="shared" si="395"/>
        <v>5.4427599297701083E-3</v>
      </c>
      <c r="BJ449" s="4">
        <f t="shared" si="395"/>
        <v>-9.3526058010823476E-2</v>
      </c>
      <c r="BK449" s="4">
        <f t="shared" si="395"/>
        <v>-6.6188581802620619E-2</v>
      </c>
      <c r="BL449" s="4">
        <f t="shared" si="395"/>
        <v>3.3639535537070969E-2</v>
      </c>
      <c r="BM449" s="4">
        <f t="shared" si="395"/>
        <v>-5.9678100212404044E-2</v>
      </c>
      <c r="BN449" s="4">
        <f t="shared" si="395"/>
        <v>1.5634714147402157E-2</v>
      </c>
      <c r="BO449" s="4">
        <f t="shared" ref="BO449:CX449" si="396">LN(BO196/BO195)</f>
        <v>-4.1672696400568074E-2</v>
      </c>
      <c r="BP449" s="4">
        <f t="shared" si="396"/>
        <v>-6.8696531286234971E-2</v>
      </c>
      <c r="BQ449" s="4">
        <f t="shared" si="396"/>
        <v>-9.8782495716628147E-3</v>
      </c>
      <c r="BR449" s="4">
        <f t="shared" si="396"/>
        <v>6.7646069936572795E-2</v>
      </c>
      <c r="BS449" s="4">
        <f t="shared" si="396"/>
        <v>-3.0863574655604541E-2</v>
      </c>
      <c r="BT449" s="4">
        <f t="shared" si="396"/>
        <v>-7.0286532728171716E-2</v>
      </c>
      <c r="BU449" s="4">
        <f t="shared" si="396"/>
        <v>1.577942010396521E-2</v>
      </c>
      <c r="BV449" s="4">
        <f t="shared" si="396"/>
        <v>0</v>
      </c>
      <c r="BW449" s="4">
        <f t="shared" si="396"/>
        <v>-3.2933083773055961E-2</v>
      </c>
      <c r="BX449" s="4">
        <f t="shared" si="396"/>
        <v>-4.5740925610591926E-2</v>
      </c>
      <c r="BY449" s="4">
        <f t="shared" si="396"/>
        <v>2.1906681085866807E-2</v>
      </c>
      <c r="BZ449" s="4">
        <f t="shared" si="396"/>
        <v>-9.7051900259645229E-3</v>
      </c>
      <c r="CA449" s="4">
        <f t="shared" si="396"/>
        <v>-1.6910472148316511E-2</v>
      </c>
      <c r="CB449" s="4">
        <f t="shared" si="396"/>
        <v>-2.9868887096909661E-2</v>
      </c>
      <c r="CC449" s="4">
        <f t="shared" si="396"/>
        <v>8.7466646744818743E-2</v>
      </c>
      <c r="CD449" s="4">
        <f t="shared" si="396"/>
        <v>1.4598799421152851E-2</v>
      </c>
      <c r="CE449" s="4">
        <f t="shared" si="396"/>
        <v>-2.7736754971599636E-2</v>
      </c>
      <c r="CF449" s="4">
        <f t="shared" si="396"/>
        <v>6.1260349746300749E-2</v>
      </c>
      <c r="CG449" s="4">
        <f t="shared" si="396"/>
        <v>5.5121104928741109E-2</v>
      </c>
      <c r="CH449" s="4">
        <f t="shared" si="396"/>
        <v>-1.1958288988873734E-2</v>
      </c>
      <c r="CI449" s="4">
        <f t="shared" si="396"/>
        <v>4.6883585898850458E-2</v>
      </c>
      <c r="CJ449" s="4">
        <f t="shared" si="396"/>
        <v>6.0050784373245486E-2</v>
      </c>
      <c r="CK449" s="4">
        <f t="shared" si="396"/>
        <v>4.9089610196523574E-2</v>
      </c>
      <c r="CL449" s="4">
        <f t="shared" si="396"/>
        <v>3.0604560328993401E-2</v>
      </c>
      <c r="CM449" s="4">
        <f t="shared" si="396"/>
        <v>3.9814252991848221E-3</v>
      </c>
      <c r="CN449" s="4">
        <f t="shared" si="396"/>
        <v>-5.1590828100274476E-3</v>
      </c>
      <c r="CO449" s="4">
        <f t="shared" si="396"/>
        <v>-4.5047177890597694E-2</v>
      </c>
      <c r="CP449" s="4">
        <f t="shared" si="396"/>
        <v>2.2763528179193183E-2</v>
      </c>
      <c r="CQ449" s="4">
        <f t="shared" si="396"/>
        <v>2.4435840217667867E-2</v>
      </c>
      <c r="CR449" s="4">
        <f t="shared" si="396"/>
        <v>2.5604549912287507E-2</v>
      </c>
      <c r="CS449" s="4">
        <f t="shared" si="396"/>
        <v>-1.1997962503031059E-2</v>
      </c>
      <c r="CT449" s="4">
        <f t="shared" si="396"/>
        <v>4.3818536465545111E-3</v>
      </c>
      <c r="CU449" s="4">
        <f t="shared" si="396"/>
        <v>2.9653057390301496E-2</v>
      </c>
      <c r="CV449" s="4">
        <f t="shared" si="396"/>
        <v>-3.6039936483196928E-2</v>
      </c>
      <c r="CW449" s="4">
        <f t="shared" si="396"/>
        <v>-5.7597491783336556E-2</v>
      </c>
      <c r="CX449" s="4">
        <f t="shared" si="396"/>
        <v>2.3840845121483295E-2</v>
      </c>
    </row>
    <row r="450" spans="2:102" x14ac:dyDescent="0.75">
      <c r="B450" s="3">
        <f t="shared" si="270"/>
        <v>194</v>
      </c>
      <c r="C450" s="4">
        <f t="shared" ref="C450:BN450" si="397">LN(C197/C196)</f>
        <v>-3.067487067861723E-3</v>
      </c>
      <c r="D450" s="4">
        <f t="shared" si="397"/>
        <v>0</v>
      </c>
      <c r="E450" s="4">
        <f t="shared" si="397"/>
        <v>5.249355886143745E-3</v>
      </c>
      <c r="F450" s="4">
        <f t="shared" si="397"/>
        <v>-2.0619287202735703E-2</v>
      </c>
      <c r="G450" s="4">
        <f t="shared" si="397"/>
        <v>4.2105325363434578E-3</v>
      </c>
      <c r="H450" s="4">
        <f t="shared" si="397"/>
        <v>1.3777485440303713E-2</v>
      </c>
      <c r="I450" s="4">
        <f t="shared" si="397"/>
        <v>1.5230266981591564E-2</v>
      </c>
      <c r="J450" s="4">
        <f t="shared" si="397"/>
        <v>-2.0356241125981419E-3</v>
      </c>
      <c r="K450" s="4">
        <f t="shared" si="397"/>
        <v>1.6203082129892612E-3</v>
      </c>
      <c r="L450" s="4">
        <f t="shared" si="397"/>
        <v>1.138532222512521E-2</v>
      </c>
      <c r="M450" s="4">
        <f t="shared" si="397"/>
        <v>1.8007207746991221E-3</v>
      </c>
      <c r="N450" s="4">
        <f t="shared" si="397"/>
        <v>0</v>
      </c>
      <c r="O450" s="4">
        <f t="shared" si="397"/>
        <v>9.1563752859862412E-3</v>
      </c>
      <c r="P450" s="4">
        <f t="shared" si="397"/>
        <v>8.4115669042847795E-3</v>
      </c>
      <c r="Q450" s="4">
        <f t="shared" si="397"/>
        <v>-1.3477090988678693E-3</v>
      </c>
      <c r="R450" s="4">
        <f t="shared" si="397"/>
        <v>-2.1405644991108769E-3</v>
      </c>
      <c r="S450" s="4">
        <f t="shared" si="397"/>
        <v>5.4812324882101658E-3</v>
      </c>
      <c r="T450" s="4">
        <f t="shared" si="397"/>
        <v>4.2194155427082896E-3</v>
      </c>
      <c r="U450" s="4">
        <f t="shared" si="397"/>
        <v>1.8099552452396077E-3</v>
      </c>
      <c r="V450" s="4">
        <f t="shared" si="397"/>
        <v>8.5172795188790326E-3</v>
      </c>
      <c r="W450" s="4">
        <f t="shared" si="397"/>
        <v>-3.5473609387983093E-3</v>
      </c>
      <c r="X450" s="4">
        <f t="shared" si="397"/>
        <v>5.5710450494554295E-3</v>
      </c>
      <c r="Y450" s="4">
        <f t="shared" si="397"/>
        <v>0</v>
      </c>
      <c r="Z450" s="4">
        <f t="shared" si="397"/>
        <v>-1.085983523600856E-2</v>
      </c>
      <c r="AA450" s="4">
        <f t="shared" si="397"/>
        <v>6.7567824628799074E-3</v>
      </c>
      <c r="AB450" s="4">
        <f t="shared" si="397"/>
        <v>-2.7745189071498324E-3</v>
      </c>
      <c r="AC450" s="4">
        <f t="shared" si="397"/>
        <v>6.8752151212841451E-4</v>
      </c>
      <c r="AD450" s="4">
        <f t="shared" si="397"/>
        <v>-6.0006002400604848E-4</v>
      </c>
      <c r="AE450" s="4">
        <f t="shared" si="397"/>
        <v>5.1546505886644221E-3</v>
      </c>
      <c r="AF450" s="4">
        <f t="shared" si="397"/>
        <v>-1.1443831117311386E-3</v>
      </c>
      <c r="AG450" s="4">
        <f t="shared" si="397"/>
        <v>-2.3166033526352183E-3</v>
      </c>
      <c r="AH450" s="4">
        <f t="shared" si="397"/>
        <v>6.8984088902492744E-3</v>
      </c>
      <c r="AI450" s="4">
        <f t="shared" si="397"/>
        <v>1.8376727989344863E-3</v>
      </c>
      <c r="AJ450" s="4">
        <f t="shared" si="397"/>
        <v>1.62999221093097E-3</v>
      </c>
      <c r="AK450" s="4">
        <f t="shared" si="397"/>
        <v>-1.4335845589500278E-2</v>
      </c>
      <c r="AL450" s="4">
        <f t="shared" si="397"/>
        <v>-2.3121397583795024E-3</v>
      </c>
      <c r="AM450" s="4">
        <f t="shared" si="397"/>
        <v>2.9507250680575374E-3</v>
      </c>
      <c r="AN450" s="4">
        <f t="shared" si="397"/>
        <v>-1.7559267022649199E-3</v>
      </c>
      <c r="AO450" s="4">
        <f t="shared" si="397"/>
        <v>-3.8159893666858133E-3</v>
      </c>
      <c r="AP450" s="4">
        <f t="shared" si="397"/>
        <v>-1.3042685451753301E-2</v>
      </c>
      <c r="AQ450" s="4">
        <f t="shared" si="397"/>
        <v>4.8661896511729063E-3</v>
      </c>
      <c r="AR450" s="4">
        <f t="shared" si="397"/>
        <v>-8.2553254989777367E-3</v>
      </c>
      <c r="AS450" s="4">
        <f t="shared" si="397"/>
        <v>-5.0851768194727057E-4</v>
      </c>
      <c r="AT450" s="4">
        <f t="shared" si="397"/>
        <v>-3.5482000560972189E-3</v>
      </c>
      <c r="AU450" s="4">
        <f t="shared" si="397"/>
        <v>-4.9423494344349216E-3</v>
      </c>
      <c r="AV450" s="4">
        <f t="shared" si="397"/>
        <v>-1.1738074626864794E-3</v>
      </c>
      <c r="AW450" s="4">
        <f t="shared" si="397"/>
        <v>9.2893643465881469E-4</v>
      </c>
      <c r="AX450" s="4">
        <f t="shared" si="397"/>
        <v>0</v>
      </c>
      <c r="AY450" s="4">
        <f t="shared" si="397"/>
        <v>-7.7240342820844403E-3</v>
      </c>
      <c r="AZ450" s="4">
        <f t="shared" si="397"/>
        <v>-1.7897096499718322E-3</v>
      </c>
      <c r="BA450" s="4">
        <f t="shared" si="397"/>
        <v>5.7977366795927764E-2</v>
      </c>
      <c r="BB450" s="4">
        <f t="shared" si="397"/>
        <v>-0.16946340185058598</v>
      </c>
      <c r="BC450" s="4">
        <f t="shared" si="397"/>
        <v>8.3002509926486501E-2</v>
      </c>
      <c r="BD450" s="4">
        <f t="shared" si="397"/>
        <v>2.4597704413960999E-2</v>
      </c>
      <c r="BE450" s="4">
        <f t="shared" si="397"/>
        <v>-2.629504539024735E-3</v>
      </c>
      <c r="BF450" s="4">
        <f t="shared" si="397"/>
        <v>1.4001305732093143E-2</v>
      </c>
      <c r="BG450" s="4">
        <f t="shared" si="397"/>
        <v>-1.8298266770762272E-3</v>
      </c>
      <c r="BH450" s="4">
        <f t="shared" si="397"/>
        <v>4.8899852941917702E-3</v>
      </c>
      <c r="BI450" s="4">
        <f t="shared" si="397"/>
        <v>2.6778119081392885E-2</v>
      </c>
      <c r="BJ450" s="4">
        <f t="shared" si="397"/>
        <v>3.8466280827796143E-2</v>
      </c>
      <c r="BK450" s="4">
        <f t="shared" si="397"/>
        <v>0.12288891850141728</v>
      </c>
      <c r="BL450" s="4">
        <f t="shared" si="397"/>
        <v>5.1829583281347603E-2</v>
      </c>
      <c r="BM450" s="4">
        <f t="shared" si="397"/>
        <v>8.4327235487058061E-2</v>
      </c>
      <c r="BN450" s="4">
        <f t="shared" si="397"/>
        <v>5.1740688325368545E-2</v>
      </c>
      <c r="BO450" s="4">
        <f t="shared" ref="BO450:CX450" si="398">LN(BO197/BO196)</f>
        <v>-2.9143994669081012E-2</v>
      </c>
      <c r="BP450" s="4">
        <f t="shared" si="398"/>
        <v>6.0363149727090705E-2</v>
      </c>
      <c r="BQ450" s="4">
        <f t="shared" si="398"/>
        <v>1.0533342945892771E-2</v>
      </c>
      <c r="BR450" s="4">
        <f t="shared" si="398"/>
        <v>-1.011386623692867E-2</v>
      </c>
      <c r="BS450" s="4">
        <f t="shared" si="398"/>
        <v>2.9882701600012489E-2</v>
      </c>
      <c r="BT450" s="4">
        <f t="shared" si="398"/>
        <v>8.8594535215034326E-2</v>
      </c>
      <c r="BU450" s="4">
        <f t="shared" si="398"/>
        <v>6.3804396548134121E-2</v>
      </c>
      <c r="BV450" s="4">
        <f t="shared" si="398"/>
        <v>-3.0761368960061708E-2</v>
      </c>
      <c r="BW450" s="4">
        <f t="shared" si="398"/>
        <v>-5.6937372735450686E-2</v>
      </c>
      <c r="BX450" s="4">
        <f t="shared" si="398"/>
        <v>2.4356209147728597E-2</v>
      </c>
      <c r="BY450" s="4">
        <f t="shared" si="398"/>
        <v>9.3042269745831199E-2</v>
      </c>
      <c r="BZ450" s="4">
        <f t="shared" si="398"/>
        <v>4.9040195424641365E-2</v>
      </c>
      <c r="CA450" s="4">
        <f t="shared" si="398"/>
        <v>-3.043256887737341E-2</v>
      </c>
      <c r="CB450" s="4">
        <f t="shared" si="398"/>
        <v>1.9834474937068372E-2</v>
      </c>
      <c r="CC450" s="4">
        <f t="shared" si="398"/>
        <v>-7.3163073659999203E-2</v>
      </c>
      <c r="CD450" s="4">
        <f t="shared" si="398"/>
        <v>2.8573372444055948E-2</v>
      </c>
      <c r="CE450" s="4">
        <f t="shared" si="398"/>
        <v>1.2936791030719362E-2</v>
      </c>
      <c r="CF450" s="4">
        <f t="shared" si="398"/>
        <v>-4.7170884870999574E-2</v>
      </c>
      <c r="CG450" s="4">
        <f t="shared" si="398"/>
        <v>7.2093872782020577E-2</v>
      </c>
      <c r="CH450" s="4">
        <f t="shared" si="398"/>
        <v>2.2305757514298186E-2</v>
      </c>
      <c r="CI450" s="4">
        <f t="shared" si="398"/>
        <v>2.5412974286725481E-3</v>
      </c>
      <c r="CJ450" s="4">
        <f t="shared" si="398"/>
        <v>-7.0897142053677059E-3</v>
      </c>
      <c r="CK450" s="4">
        <f t="shared" si="398"/>
        <v>-8.0160749882360605E-3</v>
      </c>
      <c r="CL450" s="4">
        <f t="shared" si="398"/>
        <v>7.2657137264164982E-3</v>
      </c>
      <c r="CM450" s="4">
        <f t="shared" si="398"/>
        <v>6.6006840313520927E-3</v>
      </c>
      <c r="CN450" s="4">
        <f t="shared" si="398"/>
        <v>3.2233494574984443E-2</v>
      </c>
      <c r="CO450" s="4">
        <f t="shared" si="398"/>
        <v>-5.6352936551131744E-2</v>
      </c>
      <c r="CP450" s="4">
        <f t="shared" si="398"/>
        <v>-3.5401927050915952E-2</v>
      </c>
      <c r="CQ450" s="4">
        <f t="shared" si="398"/>
        <v>9.2025189311619199E-3</v>
      </c>
      <c r="CR450" s="4">
        <f t="shared" si="398"/>
        <v>-5.8508211760550611E-3</v>
      </c>
      <c r="CS450" s="4">
        <f t="shared" si="398"/>
        <v>2.813023564666059E-2</v>
      </c>
      <c r="CT450" s="4">
        <f t="shared" si="398"/>
        <v>3.3776621948490113E-2</v>
      </c>
      <c r="CU450" s="4">
        <f t="shared" si="398"/>
        <v>0</v>
      </c>
      <c r="CV450" s="4">
        <f t="shared" si="398"/>
        <v>6.2242308877221E-2</v>
      </c>
      <c r="CW450" s="4">
        <f t="shared" si="398"/>
        <v>-7.9365495957363034E-3</v>
      </c>
      <c r="CX450" s="4">
        <f t="shared" si="398"/>
        <v>-1.515180502060222E-2</v>
      </c>
    </row>
    <row r="451" spans="2:102" x14ac:dyDescent="0.75">
      <c r="B451" s="3">
        <f t="shared" ref="B451:B506" si="399">B450+1</f>
        <v>195</v>
      </c>
      <c r="C451" s="4">
        <f t="shared" ref="C451:BN451" si="400">LN(C198/C197)</f>
        <v>8.15914776244662E-3</v>
      </c>
      <c r="D451" s="4">
        <f t="shared" si="400"/>
        <v>3.9867162438213827E-3</v>
      </c>
      <c r="E451" s="4">
        <f t="shared" si="400"/>
        <v>-1.5719154402564978E-3</v>
      </c>
      <c r="F451" s="4">
        <f t="shared" si="400"/>
        <v>2.061928720273561E-2</v>
      </c>
      <c r="G451" s="4">
        <f t="shared" si="400"/>
        <v>4.1928782600361781E-3</v>
      </c>
      <c r="H451" s="4">
        <f t="shared" si="400"/>
        <v>1.6959140207826327E-2</v>
      </c>
      <c r="I451" s="4">
        <f t="shared" si="400"/>
        <v>4.8250998317568945E-3</v>
      </c>
      <c r="J451" s="4">
        <f t="shared" si="400"/>
        <v>-6.6445427186685013E-3</v>
      </c>
      <c r="K451" s="4">
        <f t="shared" si="400"/>
        <v>-7.0403756823286716E-3</v>
      </c>
      <c r="L451" s="4">
        <f t="shared" si="400"/>
        <v>2.2388994893478686E-2</v>
      </c>
      <c r="M451" s="4">
        <f t="shared" si="400"/>
        <v>-2.9989503898473352E-4</v>
      </c>
      <c r="N451" s="4">
        <f t="shared" si="400"/>
        <v>0</v>
      </c>
      <c r="O451" s="4">
        <f t="shared" si="400"/>
        <v>-1.302931780415906E-3</v>
      </c>
      <c r="P451" s="4">
        <f t="shared" si="400"/>
        <v>4.5001683146124434E-3</v>
      </c>
      <c r="Q451" s="4">
        <f t="shared" si="400"/>
        <v>-6.7453628189983832E-4</v>
      </c>
      <c r="R451" s="4">
        <f t="shared" si="400"/>
        <v>-1.3664362194057861E-2</v>
      </c>
      <c r="S451" s="4">
        <f t="shared" si="400"/>
        <v>0</v>
      </c>
      <c r="T451" s="4">
        <f t="shared" si="400"/>
        <v>7.9681696491768813E-3</v>
      </c>
      <c r="U451" s="4">
        <f t="shared" si="400"/>
        <v>-5.4397232958182098E-3</v>
      </c>
      <c r="V451" s="4">
        <f t="shared" si="400"/>
        <v>6.6598606812778025E-3</v>
      </c>
      <c r="W451" s="4">
        <f t="shared" si="400"/>
        <v>3.5473609387982347E-3</v>
      </c>
      <c r="X451" s="4">
        <f t="shared" si="400"/>
        <v>-5.5710450494553601E-3</v>
      </c>
      <c r="Y451" s="4">
        <f t="shared" si="400"/>
        <v>1.0810916104215456E-2</v>
      </c>
      <c r="Z451" s="4">
        <f t="shared" si="400"/>
        <v>-7.3059685705506063E-3</v>
      </c>
      <c r="AA451" s="4">
        <f t="shared" si="400"/>
        <v>1.0050335853501286E-2</v>
      </c>
      <c r="AB451" s="4">
        <f t="shared" si="400"/>
        <v>2.34817057410885E-3</v>
      </c>
      <c r="AC451" s="4">
        <f t="shared" si="400"/>
        <v>1.3736265896119398E-3</v>
      </c>
      <c r="AD451" s="4">
        <f t="shared" si="400"/>
        <v>0</v>
      </c>
      <c r="AE451" s="4">
        <f t="shared" si="400"/>
        <v>-8.5726537611823103E-4</v>
      </c>
      <c r="AF451" s="4">
        <f t="shared" si="400"/>
        <v>-9.5878011551535133E-3</v>
      </c>
      <c r="AG451" s="4">
        <f t="shared" si="400"/>
        <v>2.3166033526352977E-3</v>
      </c>
      <c r="AH451" s="4">
        <f t="shared" si="400"/>
        <v>-1.5877219530115812E-3</v>
      </c>
      <c r="AI451" s="4">
        <f t="shared" si="400"/>
        <v>-7.3710407445899927E-3</v>
      </c>
      <c r="AJ451" s="4">
        <f t="shared" si="400"/>
        <v>9.7245498919947809E-3</v>
      </c>
      <c r="AK451" s="4">
        <f t="shared" si="400"/>
        <v>-1.482030652885708E-3</v>
      </c>
      <c r="AL451" s="4">
        <f t="shared" si="400"/>
        <v>1.1567381278237332E-3</v>
      </c>
      <c r="AM451" s="4">
        <f t="shared" si="400"/>
        <v>1.177856437705665E-3</v>
      </c>
      <c r="AN451" s="4">
        <f t="shared" si="400"/>
        <v>-5.2863559231480601E-3</v>
      </c>
      <c r="AO451" s="4">
        <f t="shared" si="400"/>
        <v>-1.2752392801524506E-3</v>
      </c>
      <c r="AP451" s="4">
        <f t="shared" si="400"/>
        <v>6.7674519503557861E-3</v>
      </c>
      <c r="AQ451" s="4">
        <f t="shared" si="400"/>
        <v>-1.214329232401831E-3</v>
      </c>
      <c r="AR451" s="4">
        <f t="shared" si="400"/>
        <v>-9.5693787206769642E-4</v>
      </c>
      <c r="AS451" s="4">
        <f t="shared" si="400"/>
        <v>-2.5464745107656546E-3</v>
      </c>
      <c r="AT451" s="4">
        <f t="shared" si="400"/>
        <v>9.1992628931559552E-3</v>
      </c>
      <c r="AU451" s="4">
        <f t="shared" si="400"/>
        <v>3.0232261586468972E-3</v>
      </c>
      <c r="AV451" s="4">
        <f t="shared" si="400"/>
        <v>6.522307593697727E-3</v>
      </c>
      <c r="AW451" s="4">
        <f t="shared" si="400"/>
        <v>7.7077612979326677E-3</v>
      </c>
      <c r="AX451" s="4">
        <f t="shared" si="400"/>
        <v>-8.404946244895576E-3</v>
      </c>
      <c r="AY451" s="4">
        <f t="shared" si="400"/>
        <v>-6.2224727607684532E-3</v>
      </c>
      <c r="AZ451" s="4">
        <f t="shared" si="400"/>
        <v>-8.7709996679620223E-3</v>
      </c>
      <c r="BA451" s="4">
        <f t="shared" si="400"/>
        <v>4.9767943426944274E-2</v>
      </c>
      <c r="BB451" s="4">
        <f t="shared" si="400"/>
        <v>0.11610399102556361</v>
      </c>
      <c r="BC451" s="4">
        <f t="shared" si="400"/>
        <v>3.2039353744616875E-2</v>
      </c>
      <c r="BD451" s="4">
        <f t="shared" si="400"/>
        <v>5.4666490180161884E-2</v>
      </c>
      <c r="BE451" s="4">
        <f t="shared" si="400"/>
        <v>7.8678612006137377E-3</v>
      </c>
      <c r="BF451" s="4">
        <f t="shared" si="400"/>
        <v>1.4862269321241012E-2</v>
      </c>
      <c r="BG451" s="4">
        <f t="shared" si="400"/>
        <v>1.9946264182379127E-2</v>
      </c>
      <c r="BH451" s="4">
        <f t="shared" si="400"/>
        <v>2.5881673372561816E-2</v>
      </c>
      <c r="BI451" s="4">
        <f t="shared" si="400"/>
        <v>-3.8538019412424587E-2</v>
      </c>
      <c r="BJ451" s="4">
        <f t="shared" si="400"/>
        <v>1.8692133012152546E-2</v>
      </c>
      <c r="BK451" s="4">
        <f t="shared" si="400"/>
        <v>-2.8564688986476943E-2</v>
      </c>
      <c r="BL451" s="4">
        <f t="shared" si="400"/>
        <v>-4.6924333757895502E-2</v>
      </c>
      <c r="BM451" s="4">
        <f t="shared" si="400"/>
        <v>-5.6340334236086351E-2</v>
      </c>
      <c r="BN451" s="4">
        <f t="shared" si="400"/>
        <v>2.130125383592037E-2</v>
      </c>
      <c r="BO451" s="4">
        <f t="shared" ref="BO451:CX451" si="401">LN(BO198/BO197)</f>
        <v>0.1278333715098848</v>
      </c>
      <c r="BP451" s="4">
        <f t="shared" si="401"/>
        <v>1.2014931966817239E-2</v>
      </c>
      <c r="BQ451" s="4">
        <f t="shared" si="401"/>
        <v>-1.3184106592136926E-2</v>
      </c>
      <c r="BR451" s="4">
        <f t="shared" si="401"/>
        <v>-8.2935084619165031E-3</v>
      </c>
      <c r="BS451" s="4">
        <f t="shared" si="401"/>
        <v>-1.2839682563040192E-2</v>
      </c>
      <c r="BT451" s="4">
        <f t="shared" si="401"/>
        <v>-4.4526975237509795E-3</v>
      </c>
      <c r="BU451" s="4">
        <f t="shared" si="401"/>
        <v>-2.9815873225154912E-2</v>
      </c>
      <c r="BV451" s="4">
        <f t="shared" si="401"/>
        <v>-1.1612152340063808E-2</v>
      </c>
      <c r="BW451" s="4">
        <f t="shared" si="401"/>
        <v>2.005079704556122E-2</v>
      </c>
      <c r="BX451" s="4">
        <f t="shared" si="401"/>
        <v>2.1783838399911548E-2</v>
      </c>
      <c r="BY451" s="4">
        <f t="shared" si="401"/>
        <v>-4.9580209638137786E-2</v>
      </c>
      <c r="BZ451" s="4">
        <f t="shared" si="401"/>
        <v>-2.2391690314901083E-2</v>
      </c>
      <c r="CA451" s="4">
        <f t="shared" si="401"/>
        <v>6.7962328228425586E-2</v>
      </c>
      <c r="CB451" s="4">
        <f t="shared" si="401"/>
        <v>-2.6574557228431074E-3</v>
      </c>
      <c r="CC451" s="4">
        <f t="shared" si="401"/>
        <v>4.7810252283083297E-2</v>
      </c>
      <c r="CD451" s="4">
        <f t="shared" si="401"/>
        <v>-1.133156600954997E-2</v>
      </c>
      <c r="CE451" s="4">
        <f t="shared" si="401"/>
        <v>1.1247562336512557E-2</v>
      </c>
      <c r="CF451" s="4">
        <f t="shared" si="401"/>
        <v>2.759702072969895E-2</v>
      </c>
      <c r="CG451" s="4">
        <f t="shared" si="401"/>
        <v>-3.0708656619166334E-2</v>
      </c>
      <c r="CH451" s="4">
        <f t="shared" si="401"/>
        <v>-3.6948786131150081E-2</v>
      </c>
      <c r="CI451" s="4">
        <f t="shared" si="401"/>
        <v>7.5853713892565641E-3</v>
      </c>
      <c r="CJ451" s="4">
        <f t="shared" si="401"/>
        <v>-4.8096701361923157E-2</v>
      </c>
      <c r="CK451" s="4">
        <f t="shared" si="401"/>
        <v>3.4119502436437854E-2</v>
      </c>
      <c r="CL451" s="4">
        <f t="shared" si="401"/>
        <v>-5.3230224889146641E-3</v>
      </c>
      <c r="CM451" s="4">
        <f t="shared" si="401"/>
        <v>2.501348536706971E-2</v>
      </c>
      <c r="CN451" s="4">
        <f t="shared" si="401"/>
        <v>-1.6835414463862688E-2</v>
      </c>
      <c r="CO451" s="4">
        <f t="shared" si="401"/>
        <v>-3.6221263434318272E-2</v>
      </c>
      <c r="CP451" s="4">
        <f t="shared" si="401"/>
        <v>-2.1220167113979206E-3</v>
      </c>
      <c r="CQ451" s="4">
        <f t="shared" si="401"/>
        <v>6.4061308052876534E-2</v>
      </c>
      <c r="CR451" s="4">
        <f t="shared" si="401"/>
        <v>-8.347703765828253E-3</v>
      </c>
      <c r="CS451" s="4">
        <f t="shared" si="401"/>
        <v>-1.1804823188051896E-2</v>
      </c>
      <c r="CT451" s="4">
        <f t="shared" si="401"/>
        <v>-4.7613320689562894E-2</v>
      </c>
      <c r="CU451" s="4">
        <f t="shared" si="401"/>
        <v>1.3108801947780148E-2</v>
      </c>
      <c r="CV451" s="4">
        <f t="shared" si="401"/>
        <v>2.8694424279529607E-3</v>
      </c>
      <c r="CW451" s="4">
        <f t="shared" si="401"/>
        <v>5.4276886854438273E-2</v>
      </c>
      <c r="CX451" s="4">
        <f t="shared" si="401"/>
        <v>2.1646956508258233E-2</v>
      </c>
    </row>
    <row r="452" spans="2:102" x14ac:dyDescent="0.75">
      <c r="B452" s="3">
        <f t="shared" si="399"/>
        <v>196</v>
      </c>
      <c r="C452" s="4">
        <f t="shared" ref="C452:BN452" si="402">LN(C199/C198)</f>
        <v>1.5121255861274437E-2</v>
      </c>
      <c r="D452" s="4">
        <f t="shared" si="402"/>
        <v>-3.9867162438213446E-3</v>
      </c>
      <c r="E452" s="4">
        <f t="shared" si="402"/>
        <v>-1.0493180396177464E-3</v>
      </c>
      <c r="F452" s="4">
        <f t="shared" si="402"/>
        <v>0</v>
      </c>
      <c r="G452" s="4">
        <f t="shared" si="402"/>
        <v>0</v>
      </c>
      <c r="H452" s="4">
        <f t="shared" si="402"/>
        <v>2.2396425935046599E-3</v>
      </c>
      <c r="I452" s="4">
        <f t="shared" si="402"/>
        <v>5.9988182292532227E-3</v>
      </c>
      <c r="J452" s="4">
        <f t="shared" si="402"/>
        <v>-2.0533888118420846E-3</v>
      </c>
      <c r="K452" s="4">
        <f t="shared" si="402"/>
        <v>1.6291070667921082E-3</v>
      </c>
      <c r="L452" s="4">
        <f t="shared" si="402"/>
        <v>-3.6968618813260916E-3</v>
      </c>
      <c r="M452" s="4">
        <f t="shared" si="402"/>
        <v>-1.5008257357144845E-3</v>
      </c>
      <c r="N452" s="4">
        <f t="shared" si="402"/>
        <v>0</v>
      </c>
      <c r="O452" s="4">
        <f t="shared" si="402"/>
        <v>-3.9190122007357192E-3</v>
      </c>
      <c r="P452" s="4">
        <f t="shared" si="402"/>
        <v>5.756331852576662E-3</v>
      </c>
      <c r="Q452" s="4">
        <f t="shared" si="402"/>
        <v>7.3949916831580927E-3</v>
      </c>
      <c r="R452" s="4">
        <f t="shared" si="402"/>
        <v>-9.8236191131558254E-3</v>
      </c>
      <c r="S452" s="4">
        <f t="shared" si="402"/>
        <v>-1.6090108057006626E-3</v>
      </c>
      <c r="T452" s="4">
        <f t="shared" si="402"/>
        <v>-9.6538000525129494E-3</v>
      </c>
      <c r="U452" s="4">
        <f t="shared" si="402"/>
        <v>-1.2808958292581248E-2</v>
      </c>
      <c r="V452" s="4">
        <f t="shared" si="402"/>
        <v>-6.9168970533394101E-3</v>
      </c>
      <c r="W452" s="4">
        <f t="shared" si="402"/>
        <v>-7.1073504586519447E-3</v>
      </c>
      <c r="X452" s="4">
        <f t="shared" si="402"/>
        <v>5.5710450494554295E-3</v>
      </c>
      <c r="Y452" s="4">
        <f t="shared" si="402"/>
        <v>1.9772507267864562E-2</v>
      </c>
      <c r="Z452" s="4">
        <f t="shared" si="402"/>
        <v>0</v>
      </c>
      <c r="AA452" s="4">
        <f t="shared" si="402"/>
        <v>6.6445427186685108E-3</v>
      </c>
      <c r="AB452" s="4">
        <f t="shared" si="402"/>
        <v>5.5284002169363492E-3</v>
      </c>
      <c r="AC452" s="4">
        <f t="shared" si="402"/>
        <v>4.1095948249194681E-3</v>
      </c>
      <c r="AD452" s="4">
        <f t="shared" si="402"/>
        <v>2.3980826840128461E-3</v>
      </c>
      <c r="AE452" s="4">
        <f t="shared" si="402"/>
        <v>1.3628831055605837E-2</v>
      </c>
      <c r="AF452" s="4">
        <f t="shared" si="402"/>
        <v>-8.9027102424790207E-3</v>
      </c>
      <c r="AG452" s="4">
        <f t="shared" si="402"/>
        <v>2.3112491028258395E-3</v>
      </c>
      <c r="AH452" s="4">
        <f t="shared" si="402"/>
        <v>7.9135205907036651E-3</v>
      </c>
      <c r="AI452" s="4">
        <f t="shared" si="402"/>
        <v>-1.4281521841403938E-2</v>
      </c>
      <c r="AJ452" s="4">
        <f t="shared" si="402"/>
        <v>6.4308903302903314E-3</v>
      </c>
      <c r="AK452" s="4">
        <f t="shared" si="402"/>
        <v>1.3625694144164879E-2</v>
      </c>
      <c r="AL452" s="4">
        <f t="shared" si="402"/>
        <v>-1.1567381278236441E-3</v>
      </c>
      <c r="AM452" s="4">
        <f t="shared" si="402"/>
        <v>5.8840837237557201E-4</v>
      </c>
      <c r="AN452" s="4">
        <f t="shared" si="402"/>
        <v>-1.7683470567420034E-3</v>
      </c>
      <c r="AO452" s="4">
        <f t="shared" si="402"/>
        <v>-4.6898401883224763E-3</v>
      </c>
      <c r="AP452" s="4">
        <f t="shared" si="402"/>
        <v>-3.1524457541613426E-3</v>
      </c>
      <c r="AQ452" s="4">
        <f t="shared" si="402"/>
        <v>-2.433091224641555E-3</v>
      </c>
      <c r="AR452" s="4">
        <f t="shared" si="402"/>
        <v>-1.0425950564281179E-2</v>
      </c>
      <c r="AS452" s="4">
        <f t="shared" si="402"/>
        <v>-4.0878953196672079E-3</v>
      </c>
      <c r="AT452" s="4">
        <f t="shared" si="402"/>
        <v>1.1739155968164774E-4</v>
      </c>
      <c r="AU452" s="4">
        <f t="shared" si="402"/>
        <v>2.7438606290982541E-4</v>
      </c>
      <c r="AV452" s="4">
        <f t="shared" si="402"/>
        <v>-6.5223075936976455E-3</v>
      </c>
      <c r="AW452" s="4">
        <f t="shared" si="402"/>
        <v>1.2277472383223377E-3</v>
      </c>
      <c r="AX452" s="4">
        <f t="shared" si="402"/>
        <v>3.6630077587372417E-3</v>
      </c>
      <c r="AY452" s="4">
        <f t="shared" si="402"/>
        <v>7.7992984585267973E-4</v>
      </c>
      <c r="AZ452" s="4">
        <f t="shared" si="402"/>
        <v>6.3049071727685887E-3</v>
      </c>
      <c r="BA452" s="4">
        <f t="shared" si="402"/>
        <v>-7.120211966341343E-2</v>
      </c>
      <c r="BB452" s="4">
        <f t="shared" si="402"/>
        <v>-4.6569260950442115E-2</v>
      </c>
      <c r="BC452" s="4">
        <f t="shared" si="402"/>
        <v>4.2442302733244328E-2</v>
      </c>
      <c r="BD452" s="4">
        <f t="shared" si="402"/>
        <v>-6.3819872166649042E-2</v>
      </c>
      <c r="BE452" s="4">
        <f t="shared" si="402"/>
        <v>-2.0920509722239518E-3</v>
      </c>
      <c r="BF452" s="4">
        <f t="shared" si="402"/>
        <v>-2.6696726968243718E-2</v>
      </c>
      <c r="BG452" s="4">
        <f t="shared" si="402"/>
        <v>-1.7969456767017416E-3</v>
      </c>
      <c r="BH452" s="4">
        <f t="shared" si="402"/>
        <v>-7.7542887800051471E-3</v>
      </c>
      <c r="BI452" s="4">
        <f t="shared" si="402"/>
        <v>4.8246833539385324E-2</v>
      </c>
      <c r="BJ452" s="4">
        <f t="shared" si="402"/>
        <v>-5.7158413839948637E-2</v>
      </c>
      <c r="BK452" s="4">
        <f t="shared" si="402"/>
        <v>-2.81356477123198E-2</v>
      </c>
      <c r="BL452" s="4">
        <f t="shared" si="402"/>
        <v>-6.6949591734239491E-3</v>
      </c>
      <c r="BM452" s="4">
        <f t="shared" si="402"/>
        <v>0.10139682885346946</v>
      </c>
      <c r="BN452" s="4">
        <f t="shared" si="402"/>
        <v>-6.7093084641516559E-2</v>
      </c>
      <c r="BO452" s="4">
        <f t="shared" ref="BO452:CX452" si="403">LN(BO199/BO198)</f>
        <v>-7.1405417892335413E-2</v>
      </c>
      <c r="BP452" s="4">
        <f t="shared" si="403"/>
        <v>-6.6469645007741524E-2</v>
      </c>
      <c r="BQ452" s="4">
        <f t="shared" si="403"/>
        <v>2.8134011286796764E-2</v>
      </c>
      <c r="BR452" s="4">
        <f t="shared" si="403"/>
        <v>7.9993428383148366E-2</v>
      </c>
      <c r="BS452" s="4">
        <f t="shared" si="403"/>
        <v>2.9385072159743682E-2</v>
      </c>
      <c r="BT452" s="4">
        <f t="shared" si="403"/>
        <v>2.8232855955838885E-2</v>
      </c>
      <c r="BU452" s="4">
        <f t="shared" si="403"/>
        <v>6.2853758149609574E-3</v>
      </c>
      <c r="BV452" s="4">
        <f t="shared" si="403"/>
        <v>4.1385216162854281E-2</v>
      </c>
      <c r="BW452" s="4">
        <f t="shared" si="403"/>
        <v>6.3851471986532765E-2</v>
      </c>
      <c r="BX452" s="4">
        <f t="shared" si="403"/>
        <v>3.1811046730015585E-2</v>
      </c>
      <c r="BY452" s="4">
        <f t="shared" si="403"/>
        <v>-8.3333815591442994E-3</v>
      </c>
      <c r="BZ452" s="4">
        <f t="shared" si="403"/>
        <v>-7.3072710595309225E-4</v>
      </c>
      <c r="CA452" s="4">
        <f t="shared" si="403"/>
        <v>-3.9900302312008921E-3</v>
      </c>
      <c r="CB452" s="4">
        <f t="shared" si="403"/>
        <v>-1.123908003968152E-2</v>
      </c>
      <c r="CC452" s="4">
        <f t="shared" si="403"/>
        <v>-1.2212458029504146E-2</v>
      </c>
      <c r="CD452" s="4">
        <f t="shared" si="403"/>
        <v>1.1331566009550018E-2</v>
      </c>
      <c r="CE452" s="4">
        <f t="shared" si="403"/>
        <v>-5.0968509929829025E-3</v>
      </c>
      <c r="CF452" s="4">
        <f t="shared" si="403"/>
        <v>-2.1950103216267253E-2</v>
      </c>
      <c r="CG452" s="4">
        <f t="shared" si="403"/>
        <v>3.5736319296131976E-2</v>
      </c>
      <c r="CH452" s="4">
        <f t="shared" si="403"/>
        <v>5.0735776007014045E-3</v>
      </c>
      <c r="CI452" s="4">
        <f t="shared" si="403"/>
        <v>1.9950786419348693E-2</v>
      </c>
      <c r="CJ452" s="4">
        <f t="shared" si="403"/>
        <v>6.8519946436756143E-2</v>
      </c>
      <c r="CK452" s="4">
        <f t="shared" si="403"/>
        <v>-9.5310179804324893E-2</v>
      </c>
      <c r="CL452" s="4">
        <f t="shared" si="403"/>
        <v>7.2516633953204268E-3</v>
      </c>
      <c r="CM452" s="4">
        <f t="shared" si="403"/>
        <v>-1.3891355668796013E-2</v>
      </c>
      <c r="CN452" s="4">
        <f t="shared" si="403"/>
        <v>-1.6992357529598016E-3</v>
      </c>
      <c r="CO452" s="4">
        <f t="shared" si="403"/>
        <v>0.10248754015410122</v>
      </c>
      <c r="CP452" s="4">
        <f t="shared" si="403"/>
        <v>5.3256315947965462E-2</v>
      </c>
      <c r="CQ452" s="4">
        <f t="shared" si="403"/>
        <v>-1.0556719920458469E-2</v>
      </c>
      <c r="CR452" s="4">
        <f t="shared" si="403"/>
        <v>1.8080140684059168E-2</v>
      </c>
      <c r="CS452" s="4">
        <f t="shared" si="403"/>
        <v>-7.9480187187069389E-3</v>
      </c>
      <c r="CT452" s="4">
        <f t="shared" si="403"/>
        <v>1.8981340719571313E-3</v>
      </c>
      <c r="CU452" s="4">
        <f t="shared" si="403"/>
        <v>1.1100946559446193E-2</v>
      </c>
      <c r="CV452" s="4">
        <f t="shared" si="403"/>
        <v>-1.7341475036487215E-2</v>
      </c>
      <c r="CW452" s="4">
        <f t="shared" si="403"/>
        <v>2.9741969198737516E-2</v>
      </c>
      <c r="CX452" s="4">
        <f t="shared" si="403"/>
        <v>-3.1363218065669302E-2</v>
      </c>
    </row>
    <row r="453" spans="2:102" x14ac:dyDescent="0.75">
      <c r="B453" s="3">
        <f t="shared" si="399"/>
        <v>197</v>
      </c>
      <c r="C453" s="4">
        <f t="shared" ref="C453:BN453" si="404">LN(C200/C199)</f>
        <v>-9.5502108118190234E-3</v>
      </c>
      <c r="D453" s="4">
        <f t="shared" si="404"/>
        <v>0</v>
      </c>
      <c r="E453" s="4">
        <f t="shared" si="404"/>
        <v>6.2794554848431012E-3</v>
      </c>
      <c r="F453" s="4">
        <f t="shared" si="404"/>
        <v>0</v>
      </c>
      <c r="G453" s="4">
        <f t="shared" si="404"/>
        <v>4.175371410480592E-3</v>
      </c>
      <c r="H453" s="4">
        <f t="shared" si="404"/>
        <v>7.7994824348238895E-3</v>
      </c>
      <c r="I453" s="4">
        <f t="shared" si="404"/>
        <v>9.523881511255541E-3</v>
      </c>
      <c r="J453" s="4">
        <f t="shared" si="404"/>
        <v>-1.1889517157170631E-2</v>
      </c>
      <c r="K453" s="4">
        <f t="shared" si="404"/>
        <v>1.4543752178809044E-2</v>
      </c>
      <c r="L453" s="4">
        <f t="shared" si="404"/>
        <v>-1.4925650216675706E-2</v>
      </c>
      <c r="M453" s="4">
        <f t="shared" si="404"/>
        <v>-3.0043563392572695E-4</v>
      </c>
      <c r="N453" s="4">
        <f t="shared" si="404"/>
        <v>0</v>
      </c>
      <c r="O453" s="4">
        <f t="shared" si="404"/>
        <v>-7.884403524148759E-3</v>
      </c>
      <c r="P453" s="4">
        <f t="shared" si="404"/>
        <v>-2.5542798050967423E-3</v>
      </c>
      <c r="Q453" s="4">
        <f t="shared" si="404"/>
        <v>2.3415297535633235E-3</v>
      </c>
      <c r="R453" s="4">
        <f t="shared" si="404"/>
        <v>2.1913814467040657E-3</v>
      </c>
      <c r="S453" s="4">
        <f t="shared" si="404"/>
        <v>-1.9342365798309768E-3</v>
      </c>
      <c r="T453" s="4">
        <f t="shared" si="404"/>
        <v>-6.7710796148873148E-3</v>
      </c>
      <c r="U453" s="4">
        <f t="shared" si="404"/>
        <v>-9.2507597721509984E-3</v>
      </c>
      <c r="V453" s="4">
        <f t="shared" si="404"/>
        <v>0</v>
      </c>
      <c r="W453" s="4">
        <f t="shared" si="404"/>
        <v>2.137514173310838E-3</v>
      </c>
      <c r="X453" s="4">
        <f t="shared" si="404"/>
        <v>0</v>
      </c>
      <c r="Y453" s="4">
        <f t="shared" si="404"/>
        <v>1.346318016829412E-2</v>
      </c>
      <c r="Z453" s="4">
        <f t="shared" si="404"/>
        <v>-8.2835264266439869E-3</v>
      </c>
      <c r="AA453" s="4">
        <f t="shared" si="404"/>
        <v>-3.3167526259940379E-3</v>
      </c>
      <c r="AB453" s="4">
        <f t="shared" si="404"/>
        <v>-8.4853632583886359E-4</v>
      </c>
      <c r="AC453" s="4">
        <f t="shared" si="404"/>
        <v>-2.0526863177422927E-3</v>
      </c>
      <c r="AD453" s="4">
        <f t="shared" si="404"/>
        <v>-5.9898174896561972E-4</v>
      </c>
      <c r="AE453" s="4">
        <f t="shared" si="404"/>
        <v>-8.4962278290855332E-3</v>
      </c>
      <c r="AF453" s="4">
        <f t="shared" si="404"/>
        <v>-5.4581032187219995E-3</v>
      </c>
      <c r="AG453" s="4">
        <f t="shared" si="404"/>
        <v>-1.1220856752224751E-2</v>
      </c>
      <c r="AH453" s="4">
        <f t="shared" si="404"/>
        <v>5.2534805516099559E-4</v>
      </c>
      <c r="AI453" s="4">
        <f t="shared" si="404"/>
        <v>-1.4488442416129833E-2</v>
      </c>
      <c r="AJ453" s="4">
        <f t="shared" si="404"/>
        <v>1.6012813669738276E-3</v>
      </c>
      <c r="AK453" s="4">
        <f t="shared" si="404"/>
        <v>7.2886620047052514E-3</v>
      </c>
      <c r="AL453" s="4">
        <f t="shared" si="404"/>
        <v>-1.1580777206275977E-3</v>
      </c>
      <c r="AM453" s="4">
        <f t="shared" si="404"/>
        <v>-8.2693914825067421E-3</v>
      </c>
      <c r="AN453" s="4">
        <f t="shared" si="404"/>
        <v>7.9330517407959211E-3</v>
      </c>
      <c r="AO453" s="4">
        <f t="shared" si="404"/>
        <v>-2.9959363303171328E-3</v>
      </c>
      <c r="AP453" s="4">
        <f t="shared" si="404"/>
        <v>4.949391430863064E-3</v>
      </c>
      <c r="AQ453" s="4">
        <f t="shared" si="404"/>
        <v>3.6474204570433469E-3</v>
      </c>
      <c r="AR453" s="4">
        <f t="shared" si="404"/>
        <v>-2.7448148338059856E-3</v>
      </c>
      <c r="AS453" s="4">
        <f t="shared" si="404"/>
        <v>4.0878953196673519E-3</v>
      </c>
      <c r="AT453" s="4">
        <f t="shared" si="404"/>
        <v>-1.0570204754207302E-3</v>
      </c>
      <c r="AU453" s="4">
        <f t="shared" si="404"/>
        <v>1.644737212878245E-3</v>
      </c>
      <c r="AV453" s="4">
        <f t="shared" si="404"/>
        <v>-1.17518690600529E-3</v>
      </c>
      <c r="AW453" s="4">
        <f t="shared" si="404"/>
        <v>9.6161925471780658E-3</v>
      </c>
      <c r="AX453" s="4">
        <f t="shared" si="404"/>
        <v>-1.0659906125348379E-2</v>
      </c>
      <c r="AY453" s="4">
        <f t="shared" si="404"/>
        <v>5.196154962327853E-4</v>
      </c>
      <c r="AZ453" s="4">
        <f t="shared" si="404"/>
        <v>-5.176111477789856E-3</v>
      </c>
      <c r="BA453" s="4">
        <f t="shared" si="404"/>
        <v>6.0425470201652891E-2</v>
      </c>
      <c r="BB453" s="4">
        <f t="shared" si="404"/>
        <v>3.5128678548549036E-2</v>
      </c>
      <c r="BC453" s="4">
        <f t="shared" si="404"/>
        <v>1.0735476158728604E-2</v>
      </c>
      <c r="BD453" s="4">
        <f t="shared" si="404"/>
        <v>-9.2379409849363617E-3</v>
      </c>
      <c r="BE453" s="4">
        <f t="shared" si="404"/>
        <v>-1.689586127246738E-2</v>
      </c>
      <c r="BF453" s="4">
        <f t="shared" si="404"/>
        <v>3.1951599806602213E-2</v>
      </c>
      <c r="BG453" s="4">
        <f t="shared" si="404"/>
        <v>-3.0434485300255106E-2</v>
      </c>
      <c r="BH453" s="4">
        <f t="shared" si="404"/>
        <v>1.0720769745101695E-2</v>
      </c>
      <c r="BI453" s="4">
        <f t="shared" si="404"/>
        <v>1.0810916104215676E-2</v>
      </c>
      <c r="BJ453" s="4">
        <f t="shared" si="404"/>
        <v>1.9418085857101516E-2</v>
      </c>
      <c r="BK453" s="4">
        <f t="shared" si="404"/>
        <v>5.6908152317547952E-3</v>
      </c>
      <c r="BL453" s="4">
        <f t="shared" si="404"/>
        <v>1.9951892166969597E-2</v>
      </c>
      <c r="BM453" s="4">
        <f t="shared" si="404"/>
        <v>-6.6722516090677916E-3</v>
      </c>
      <c r="BN453" s="4">
        <f t="shared" si="404"/>
        <v>8.4140514254609333E-2</v>
      </c>
      <c r="BO453" s="4">
        <f t="shared" ref="BO453:CX453" si="405">LN(BO200/BO199)</f>
        <v>2.3024808398153674E-2</v>
      </c>
      <c r="BP453" s="4">
        <f t="shared" si="405"/>
        <v>9.4104472645064607E-2</v>
      </c>
      <c r="BQ453" s="4">
        <f t="shared" si="405"/>
        <v>-2.0202707317519466E-2</v>
      </c>
      <c r="BR453" s="4">
        <f t="shared" si="405"/>
        <v>-8.313587075371498E-3</v>
      </c>
      <c r="BS453" s="4">
        <f t="shared" si="405"/>
        <v>-2.3438572972017582E-2</v>
      </c>
      <c r="BT453" s="4">
        <f t="shared" si="405"/>
        <v>-4.3478329361033982E-3</v>
      </c>
      <c r="BU453" s="4">
        <f t="shared" si="405"/>
        <v>1.6159456665604019E-2</v>
      </c>
      <c r="BV453" s="4">
        <f t="shared" si="405"/>
        <v>-1.8965798892701217E-2</v>
      </c>
      <c r="BW453" s="4">
        <f t="shared" si="405"/>
        <v>2.3337131410295572E-2</v>
      </c>
      <c r="BX453" s="4">
        <f t="shared" si="405"/>
        <v>-3.2210168667063929E-2</v>
      </c>
      <c r="BY453" s="4">
        <f t="shared" si="405"/>
        <v>-3.9471790695714382E-2</v>
      </c>
      <c r="BZ453" s="4">
        <f t="shared" si="405"/>
        <v>-2.1426752491323198E-2</v>
      </c>
      <c r="CA453" s="4">
        <f t="shared" si="405"/>
        <v>1.8321879198936516E-2</v>
      </c>
      <c r="CB453" s="4">
        <f t="shared" si="405"/>
        <v>1.2302909927246518E-2</v>
      </c>
      <c r="CC453" s="4">
        <f t="shared" si="405"/>
        <v>6.2735147454054438E-2</v>
      </c>
      <c r="CD453" s="4">
        <f t="shared" si="405"/>
        <v>-4.2343041387882321E-3</v>
      </c>
      <c r="CE453" s="4">
        <f t="shared" si="405"/>
        <v>-2.5357115387844534E-2</v>
      </c>
      <c r="CF453" s="4">
        <f t="shared" si="405"/>
        <v>-8.9835906124709208E-3</v>
      </c>
      <c r="CG453" s="4">
        <f t="shared" si="405"/>
        <v>-3.4178282107417329E-2</v>
      </c>
      <c r="CH453" s="4">
        <f t="shared" si="405"/>
        <v>0.12047845507805553</v>
      </c>
      <c r="CI453" s="4">
        <f t="shared" si="405"/>
        <v>-3.5179507121173341E-2</v>
      </c>
      <c r="CJ453" s="4">
        <f t="shared" si="405"/>
        <v>-3.6561303756661299E-2</v>
      </c>
      <c r="CK453" s="4">
        <f t="shared" si="405"/>
        <v>1.6029925954563001E-3</v>
      </c>
      <c r="CL453" s="4">
        <f t="shared" si="405"/>
        <v>2.0029281875572364E-2</v>
      </c>
      <c r="CM453" s="4">
        <f t="shared" si="405"/>
        <v>2.2516229450556115E-2</v>
      </c>
      <c r="CN453" s="4">
        <f t="shared" si="405"/>
        <v>-3.6367644170874833E-2</v>
      </c>
      <c r="CO453" s="4">
        <f t="shared" si="405"/>
        <v>4.9318472713902869E-2</v>
      </c>
      <c r="CP453" s="4">
        <f t="shared" si="405"/>
        <v>-4.6903727088591148E-2</v>
      </c>
      <c r="CQ453" s="4">
        <f t="shared" si="405"/>
        <v>1.958505399440337E-2</v>
      </c>
      <c r="CR453" s="4">
        <f t="shared" si="405"/>
        <v>-2.9486165654463426E-2</v>
      </c>
      <c r="CS453" s="4">
        <f t="shared" si="405"/>
        <v>2.6133579613486477E-2</v>
      </c>
      <c r="CT453" s="4">
        <f t="shared" si="405"/>
        <v>-1.2650223065866339E-3</v>
      </c>
      <c r="CU453" s="4">
        <f t="shared" si="405"/>
        <v>-4.6125823395375375E-2</v>
      </c>
      <c r="CV453" s="4">
        <f t="shared" si="405"/>
        <v>2.8737609767356731E-2</v>
      </c>
      <c r="CW453" s="4">
        <f t="shared" si="405"/>
        <v>-2.2223136784710235E-2</v>
      </c>
      <c r="CX453" s="4">
        <f t="shared" si="405"/>
        <v>-2.2344395449800887E-2</v>
      </c>
    </row>
    <row r="454" spans="2:102" x14ac:dyDescent="0.75">
      <c r="B454" s="3">
        <f t="shared" si="399"/>
        <v>198</v>
      </c>
      <c r="C454" s="4">
        <f t="shared" ref="C454:BN454" si="406">LN(C201/C200)</f>
        <v>-4.5558165358606907E-3</v>
      </c>
      <c r="D454" s="4">
        <f t="shared" si="406"/>
        <v>0</v>
      </c>
      <c r="E454" s="4">
        <f t="shared" si="406"/>
        <v>-5.2301374452255424E-3</v>
      </c>
      <c r="F454" s="4">
        <f t="shared" si="406"/>
        <v>-2.0619287202735703E-2</v>
      </c>
      <c r="G454" s="4">
        <f t="shared" si="406"/>
        <v>-4.1753714104805105E-3</v>
      </c>
      <c r="H454" s="4">
        <f t="shared" si="406"/>
        <v>-4.449395549541736E-3</v>
      </c>
      <c r="I454" s="4">
        <f t="shared" si="406"/>
        <v>5.9224165189766939E-4</v>
      </c>
      <c r="J454" s="4">
        <f t="shared" si="406"/>
        <v>-3.6467870579739077E-3</v>
      </c>
      <c r="K454" s="4">
        <f t="shared" si="406"/>
        <v>-7.5147965024864993E-3</v>
      </c>
      <c r="L454" s="4">
        <f t="shared" si="406"/>
        <v>0</v>
      </c>
      <c r="M454" s="4">
        <f t="shared" si="406"/>
        <v>-9.0184885114467993E-4</v>
      </c>
      <c r="N454" s="4">
        <f t="shared" si="406"/>
        <v>0</v>
      </c>
      <c r="O454" s="4">
        <f t="shared" si="406"/>
        <v>-7.947061692531945E-3</v>
      </c>
      <c r="P454" s="4">
        <f t="shared" si="406"/>
        <v>1.0178204915756052E-2</v>
      </c>
      <c r="Q454" s="4">
        <f t="shared" si="406"/>
        <v>0</v>
      </c>
      <c r="R454" s="4">
        <f t="shared" si="406"/>
        <v>4.3684088398214908E-3</v>
      </c>
      <c r="S454" s="4">
        <f t="shared" si="406"/>
        <v>-1.2915726690517688E-3</v>
      </c>
      <c r="T454" s="4">
        <f t="shared" si="406"/>
        <v>-1.6999579104486125E-3</v>
      </c>
      <c r="U454" s="4">
        <f t="shared" si="406"/>
        <v>0</v>
      </c>
      <c r="V454" s="4">
        <f t="shared" si="406"/>
        <v>5.6395945422160546E-3</v>
      </c>
      <c r="W454" s="4">
        <f t="shared" si="406"/>
        <v>8.5046579228341378E-3</v>
      </c>
      <c r="X454" s="4">
        <f t="shared" si="406"/>
        <v>0</v>
      </c>
      <c r="Y454" s="4">
        <f t="shared" si="406"/>
        <v>1.7673508617497422E-2</v>
      </c>
      <c r="Z454" s="4">
        <f t="shared" si="406"/>
        <v>1.8467225931647112E-3</v>
      </c>
      <c r="AA454" s="4">
        <f t="shared" si="406"/>
        <v>3.3167526259940418E-3</v>
      </c>
      <c r="AB454" s="4">
        <f t="shared" si="406"/>
        <v>3.1783054618138816E-3</v>
      </c>
      <c r="AC454" s="4">
        <f t="shared" si="406"/>
        <v>-4.118056608917486E-3</v>
      </c>
      <c r="AD454" s="4">
        <f t="shared" si="406"/>
        <v>1.1976049335585891E-3</v>
      </c>
      <c r="AE454" s="4">
        <f t="shared" si="406"/>
        <v>4.2571371233186897E-3</v>
      </c>
      <c r="AF454" s="4">
        <f t="shared" si="406"/>
        <v>-6.2745303893885131E-3</v>
      </c>
      <c r="AG454" s="4">
        <f t="shared" si="406"/>
        <v>8.1380026728444608E-3</v>
      </c>
      <c r="AH454" s="4">
        <f t="shared" si="406"/>
        <v>2.1819047394639888E-2</v>
      </c>
      <c r="AI454" s="4">
        <f t="shared" si="406"/>
        <v>1.0101095986503919E-2</v>
      </c>
      <c r="AJ454" s="4">
        <f t="shared" si="406"/>
        <v>-1.601281366973768E-3</v>
      </c>
      <c r="AK454" s="4">
        <f t="shared" si="406"/>
        <v>-2.1810259463601145E-3</v>
      </c>
      <c r="AL454" s="4">
        <f t="shared" si="406"/>
        <v>-9.3132221466677174E-3</v>
      </c>
      <c r="AM454" s="4">
        <f t="shared" si="406"/>
        <v>2.3696693553183824E-3</v>
      </c>
      <c r="AN454" s="4">
        <f t="shared" si="406"/>
        <v>-8.8183992975202734E-3</v>
      </c>
      <c r="AO454" s="4">
        <f t="shared" si="406"/>
        <v>8.5689808156790817E-4</v>
      </c>
      <c r="AP454" s="4">
        <f t="shared" si="406"/>
        <v>1.4702871230795023E-2</v>
      </c>
      <c r="AQ454" s="4">
        <f t="shared" si="406"/>
        <v>2.4242436115062545E-3</v>
      </c>
      <c r="AR454" s="4">
        <f t="shared" si="406"/>
        <v>1.6516049282454308E-2</v>
      </c>
      <c r="AS454" s="4">
        <f t="shared" si="406"/>
        <v>3.0549921927129943E-3</v>
      </c>
      <c r="AT454" s="4">
        <f t="shared" si="406"/>
        <v>1.4091124924375574E-3</v>
      </c>
      <c r="AU454" s="4">
        <f t="shared" si="406"/>
        <v>1.6420364937443893E-3</v>
      </c>
      <c r="AV454" s="4">
        <f t="shared" si="406"/>
        <v>1.3429580665364088E-3</v>
      </c>
      <c r="AW454" s="4">
        <f t="shared" si="406"/>
        <v>-3.6524161741411493E-3</v>
      </c>
      <c r="AX454" s="4">
        <f t="shared" si="406"/>
        <v>-6.3021524618686276E-3</v>
      </c>
      <c r="AY454" s="4">
        <f t="shared" si="406"/>
        <v>1.2978587155997906E-3</v>
      </c>
      <c r="AZ454" s="4">
        <f t="shared" si="406"/>
        <v>2.9289195208852567E-3</v>
      </c>
      <c r="BA454" s="4">
        <f t="shared" si="406"/>
        <v>-8.1637350014322568E-2</v>
      </c>
      <c r="BB454" s="4">
        <f t="shared" si="406"/>
        <v>1.6597891409037831E-2</v>
      </c>
      <c r="BC454" s="4">
        <f t="shared" si="406"/>
        <v>-9.8679437209862275E-2</v>
      </c>
      <c r="BD454" s="4">
        <f t="shared" si="406"/>
        <v>1.8391322971423669E-2</v>
      </c>
      <c r="BE454" s="4">
        <f t="shared" si="406"/>
        <v>-1.016867204676424E-2</v>
      </c>
      <c r="BF454" s="4">
        <f t="shared" si="406"/>
        <v>-1.1597388814828954E-2</v>
      </c>
      <c r="BG454" s="4">
        <f t="shared" si="406"/>
        <v>-6.1823804133006612E-4</v>
      </c>
      <c r="BH454" s="4">
        <f t="shared" si="406"/>
        <v>-1.131975149406717E-2</v>
      </c>
      <c r="BI454" s="4">
        <f t="shared" si="406"/>
        <v>1.9326178316023269E-2</v>
      </c>
      <c r="BJ454" s="4">
        <f t="shared" si="406"/>
        <v>-3.9220713153281385E-2</v>
      </c>
      <c r="BK454" s="4">
        <f t="shared" si="406"/>
        <v>-1.2052159838772471E-2</v>
      </c>
      <c r="BL454" s="4">
        <f t="shared" si="406"/>
        <v>-2.5790669140802389E-2</v>
      </c>
      <c r="BM454" s="4">
        <f t="shared" si="406"/>
        <v>-6.3925041293451002E-2</v>
      </c>
      <c r="BN454" s="4">
        <f t="shared" si="406"/>
        <v>-6.0692781173036808E-2</v>
      </c>
      <c r="BO454" s="4">
        <f t="shared" ref="BO454:CX454" si="407">LN(BO201/BO200)</f>
        <v>-5.6712204381828953E-2</v>
      </c>
      <c r="BP454" s="4">
        <f t="shared" si="407"/>
        <v>-2.5799122670241502E-2</v>
      </c>
      <c r="BQ454" s="4">
        <f t="shared" si="407"/>
        <v>2.5350723834920718E-2</v>
      </c>
      <c r="BR454" s="4">
        <f t="shared" si="407"/>
        <v>-3.7052522742168144E-2</v>
      </c>
      <c r="BS454" s="4">
        <f t="shared" si="407"/>
        <v>7.8740564309058656E-3</v>
      </c>
      <c r="BT454" s="4">
        <f t="shared" si="407"/>
        <v>5.4318438823618212E-3</v>
      </c>
      <c r="BU454" s="4">
        <f t="shared" si="407"/>
        <v>-1.2338064489284325E-3</v>
      </c>
      <c r="BV454" s="4">
        <f t="shared" si="407"/>
        <v>-2.6908862520165799E-3</v>
      </c>
      <c r="BW454" s="4">
        <f t="shared" si="407"/>
        <v>-4.0443032330732195E-2</v>
      </c>
      <c r="BX454" s="4">
        <f t="shared" si="407"/>
        <v>-1.7314706774566362E-2</v>
      </c>
      <c r="BY454" s="4">
        <f t="shared" si="407"/>
        <v>6.9355518816401937E-2</v>
      </c>
      <c r="BZ454" s="4">
        <f t="shared" si="407"/>
        <v>3.5220074623659003E-2</v>
      </c>
      <c r="CA454" s="4">
        <f t="shared" si="407"/>
        <v>-2.1826263260886398E-2</v>
      </c>
      <c r="CB454" s="4">
        <f t="shared" si="407"/>
        <v>-4.7961722634930551E-3</v>
      </c>
      <c r="CC454" s="4">
        <f t="shared" si="407"/>
        <v>-2.2896623149619176E-2</v>
      </c>
      <c r="CD454" s="4">
        <f t="shared" si="407"/>
        <v>-5.5246605768344274E-2</v>
      </c>
      <c r="CE454" s="4">
        <f t="shared" si="407"/>
        <v>4.6091107200267087E-2</v>
      </c>
      <c r="CF454" s="4">
        <f t="shared" si="407"/>
        <v>2.0837532511327781E-2</v>
      </c>
      <c r="CG454" s="4">
        <f t="shared" si="407"/>
        <v>3.8681667251452036E-2</v>
      </c>
      <c r="CH454" s="4">
        <f t="shared" si="407"/>
        <v>-2.6365163507576891E-2</v>
      </c>
      <c r="CI454" s="4">
        <f t="shared" si="407"/>
        <v>-2.5608208616737039E-3</v>
      </c>
      <c r="CJ454" s="4">
        <f t="shared" si="407"/>
        <v>3.5863953658666479E-2</v>
      </c>
      <c r="CK454" s="4">
        <f t="shared" si="407"/>
        <v>9.370718720886867E-2</v>
      </c>
      <c r="CL454" s="4">
        <f t="shared" si="407"/>
        <v>-2.8251819133562273E-2</v>
      </c>
      <c r="CM454" s="4">
        <f t="shared" si="407"/>
        <v>-3.2323434567520744E-2</v>
      </c>
      <c r="CN454" s="4">
        <f t="shared" si="407"/>
        <v>5.4067221270275793E-2</v>
      </c>
      <c r="CO454" s="4">
        <f t="shared" si="407"/>
        <v>-9.3434006646096926E-2</v>
      </c>
      <c r="CP454" s="4">
        <f t="shared" si="407"/>
        <v>3.4235708679819475E-2</v>
      </c>
      <c r="CQ454" s="4">
        <f t="shared" si="407"/>
        <v>-6.7001343259566082E-2</v>
      </c>
      <c r="CR454" s="4">
        <f t="shared" si="407"/>
        <v>-1.4973798655037282E-3</v>
      </c>
      <c r="CS454" s="4">
        <f t="shared" si="407"/>
        <v>-2.9767304542009477E-2</v>
      </c>
      <c r="CT454" s="4">
        <f t="shared" si="407"/>
        <v>3.5440451350122387E-2</v>
      </c>
      <c r="CU454" s="4">
        <f t="shared" si="407"/>
        <v>-1.5045175808877218E-2</v>
      </c>
      <c r="CV454" s="4">
        <f t="shared" si="407"/>
        <v>-4.6385126580934952E-2</v>
      </c>
      <c r="CW454" s="4">
        <f t="shared" si="407"/>
        <v>-4.2071213920687044E-2</v>
      </c>
      <c r="CX454" s="4">
        <f t="shared" si="407"/>
        <v>9.7076163605770399E-2</v>
      </c>
    </row>
    <row r="455" spans="2:102" x14ac:dyDescent="0.75">
      <c r="B455" s="3">
        <f t="shared" si="399"/>
        <v>199</v>
      </c>
      <c r="C455" s="4">
        <f t="shared" ref="C455:BN455" si="408">LN(C202/C201)</f>
        <v>3.0395160178965965E-3</v>
      </c>
      <c r="D455" s="4">
        <f t="shared" si="408"/>
        <v>0</v>
      </c>
      <c r="E455" s="4">
        <f t="shared" si="408"/>
        <v>0</v>
      </c>
      <c r="F455" s="4">
        <f t="shared" si="408"/>
        <v>2.061928720273561E-2</v>
      </c>
      <c r="G455" s="4">
        <f t="shared" si="408"/>
        <v>0</v>
      </c>
      <c r="H455" s="4">
        <f t="shared" si="408"/>
        <v>-1.0084119066626047E-2</v>
      </c>
      <c r="I455" s="4">
        <f t="shared" si="408"/>
        <v>-1.5513437614872462E-2</v>
      </c>
      <c r="J455" s="4">
        <f t="shared" si="408"/>
        <v>1.1932696711846076E-2</v>
      </c>
      <c r="K455" s="4">
        <f t="shared" si="408"/>
        <v>-2.6976007726482133E-3</v>
      </c>
      <c r="L455" s="4">
        <f t="shared" si="408"/>
        <v>0</v>
      </c>
      <c r="M455" s="4">
        <f t="shared" si="408"/>
        <v>-3.0079711461559094E-4</v>
      </c>
      <c r="N455" s="4">
        <f t="shared" si="408"/>
        <v>-9.47874395454377E-3</v>
      </c>
      <c r="O455" s="4">
        <f t="shared" si="408"/>
        <v>2.6560440581162104E-3</v>
      </c>
      <c r="P455" s="4">
        <f t="shared" si="408"/>
        <v>-1.2098205505580488E-2</v>
      </c>
      <c r="Q455" s="4">
        <f t="shared" si="408"/>
        <v>-7.041102015049169E-3</v>
      </c>
      <c r="R455" s="4">
        <f t="shared" si="408"/>
        <v>-1.0903144819904289E-3</v>
      </c>
      <c r="S455" s="4">
        <f t="shared" si="408"/>
        <v>1.2915726690516348E-3</v>
      </c>
      <c r="T455" s="4">
        <f t="shared" si="408"/>
        <v>-7.2572356935682774E-3</v>
      </c>
      <c r="U455" s="4">
        <f t="shared" si="408"/>
        <v>7.4074412778618176E-3</v>
      </c>
      <c r="V455" s="4">
        <f t="shared" si="408"/>
        <v>5.0994501123492611E-3</v>
      </c>
      <c r="W455" s="4">
        <f t="shared" si="408"/>
        <v>7.0323777861558707E-3</v>
      </c>
      <c r="X455" s="4">
        <f t="shared" si="408"/>
        <v>0</v>
      </c>
      <c r="Y455" s="4">
        <f t="shared" si="408"/>
        <v>-2.513066472557951E-2</v>
      </c>
      <c r="Z455" s="4">
        <f t="shared" si="408"/>
        <v>6.4368038334792679E-3</v>
      </c>
      <c r="AA455" s="4">
        <f t="shared" si="408"/>
        <v>-3.3167526259940379E-3</v>
      </c>
      <c r="AB455" s="4">
        <f t="shared" si="408"/>
        <v>3.3790950843452213E-3</v>
      </c>
      <c r="AC455" s="4">
        <f t="shared" si="408"/>
        <v>6.8752151212841451E-4</v>
      </c>
      <c r="AD455" s="4">
        <f t="shared" si="408"/>
        <v>-3.5971261808497032E-3</v>
      </c>
      <c r="AE455" s="4">
        <f t="shared" si="408"/>
        <v>1.0143789430505255E-2</v>
      </c>
      <c r="AF455" s="4">
        <f t="shared" si="408"/>
        <v>-6.7101100399391831E-3</v>
      </c>
      <c r="AG455" s="4">
        <f t="shared" si="408"/>
        <v>5.7725771226804709E-3</v>
      </c>
      <c r="AH455" s="4">
        <f t="shared" si="408"/>
        <v>-9.8115943315840795E-3</v>
      </c>
      <c r="AI455" s="4">
        <f t="shared" si="408"/>
        <v>-6.9335291948562942E-3</v>
      </c>
      <c r="AJ455" s="4">
        <f t="shared" si="408"/>
        <v>1.6012813669738276E-3</v>
      </c>
      <c r="AK455" s="4">
        <f t="shared" si="408"/>
        <v>1.480973428524902E-2</v>
      </c>
      <c r="AL455" s="4">
        <f t="shared" si="408"/>
        <v>4.6674530474950212E-3</v>
      </c>
      <c r="AM455" s="4">
        <f t="shared" si="408"/>
        <v>-5.3396745085034867E-3</v>
      </c>
      <c r="AN455" s="4">
        <f t="shared" si="408"/>
        <v>7.0609296008739275E-3</v>
      </c>
      <c r="AO455" s="4">
        <f t="shared" si="408"/>
        <v>2.5662973879130991E-3</v>
      </c>
      <c r="AP455" s="4">
        <f t="shared" si="408"/>
        <v>8.3682496705165792E-3</v>
      </c>
      <c r="AQ455" s="4">
        <f t="shared" si="408"/>
        <v>-7.2904332626793442E-3</v>
      </c>
      <c r="AR455" s="4">
        <f t="shared" si="408"/>
        <v>-1.1677330164231087E-2</v>
      </c>
      <c r="AS455" s="4">
        <f t="shared" si="408"/>
        <v>-9.7063341865787252E-3</v>
      </c>
      <c r="AT455" s="4">
        <f t="shared" si="408"/>
        <v>-1.1091559135777659E-2</v>
      </c>
      <c r="AU455" s="4">
        <f t="shared" si="408"/>
        <v>1.9123076446397368E-3</v>
      </c>
      <c r="AV455" s="4">
        <f t="shared" si="408"/>
        <v>-8.3913741602691528E-4</v>
      </c>
      <c r="AW455" s="4">
        <f t="shared" si="408"/>
        <v>5.0186402955721045E-3</v>
      </c>
      <c r="AX455" s="4">
        <f t="shared" si="408"/>
        <v>5.1928900075829633E-3</v>
      </c>
      <c r="AY455" s="4">
        <f t="shared" si="408"/>
        <v>1.0065899934715095E-2</v>
      </c>
      <c r="AZ455" s="4">
        <f t="shared" si="408"/>
        <v>-6.0927639679424876E-3</v>
      </c>
      <c r="BA455" s="4">
        <f t="shared" si="408"/>
        <v>1.714131788272746E-2</v>
      </c>
      <c r="BB455" s="4">
        <f t="shared" si="408"/>
        <v>-7.5850546852101186E-2</v>
      </c>
      <c r="BC455" s="4">
        <f t="shared" si="408"/>
        <v>-2.264697504378178E-2</v>
      </c>
      <c r="BD455" s="4">
        <f t="shared" si="408"/>
        <v>-3.0418274404847771E-3</v>
      </c>
      <c r="BE455" s="4">
        <f t="shared" si="408"/>
        <v>3.1244267721939573E-2</v>
      </c>
      <c r="BF455" s="4">
        <f t="shared" si="408"/>
        <v>-8.5197533447705226E-3</v>
      </c>
      <c r="BG455" s="4">
        <f t="shared" si="408"/>
        <v>5.2992530140510169E-2</v>
      </c>
      <c r="BH455" s="4">
        <f t="shared" si="408"/>
        <v>2.1926804389789136E-2</v>
      </c>
      <c r="BI455" s="4">
        <f t="shared" si="408"/>
        <v>-4.841913925768785E-2</v>
      </c>
      <c r="BJ455" s="4">
        <f t="shared" si="408"/>
        <v>7.6961041136128394E-2</v>
      </c>
      <c r="BK455" s="4">
        <f t="shared" si="408"/>
        <v>0.10242065286427461</v>
      </c>
      <c r="BL455" s="4">
        <f t="shared" si="408"/>
        <v>-1.0869672236903768E-2</v>
      </c>
      <c r="BM455" s="4">
        <f t="shared" si="408"/>
        <v>-3.6334605432951618E-2</v>
      </c>
      <c r="BN455" s="4">
        <f t="shared" si="408"/>
        <v>-9.8981885277824519E-3</v>
      </c>
      <c r="BO455" s="4">
        <f t="shared" ref="BO455:CX455" si="409">LN(BO202/BO201)</f>
        <v>-1.6072867108720265E-3</v>
      </c>
      <c r="BP455" s="4">
        <f t="shared" si="409"/>
        <v>-3.7370065356628526E-2</v>
      </c>
      <c r="BQ455" s="4">
        <f t="shared" si="409"/>
        <v>1.9236940847385505E-3</v>
      </c>
      <c r="BR455" s="4">
        <f t="shared" si="409"/>
        <v>6.1206863463159941E-2</v>
      </c>
      <c r="BS455" s="4">
        <f t="shared" si="409"/>
        <v>5.8651194523980576E-3</v>
      </c>
      <c r="BT455" s="4">
        <f t="shared" si="409"/>
        <v>-3.0060914555470632E-2</v>
      </c>
      <c r="BU455" s="4">
        <f t="shared" si="409"/>
        <v>-1.4299280011417186E-2</v>
      </c>
      <c r="BV455" s="4">
        <f t="shared" si="409"/>
        <v>3.5729900558281902E-2</v>
      </c>
      <c r="BW455" s="4">
        <f t="shared" si="409"/>
        <v>-2.0506528562485325E-2</v>
      </c>
      <c r="BX455" s="4">
        <f t="shared" si="409"/>
        <v>-9.3859085284786013E-3</v>
      </c>
      <c r="BY455" s="4">
        <f t="shared" si="409"/>
        <v>1.0101095986503919E-2</v>
      </c>
      <c r="BZ455" s="4">
        <f t="shared" si="409"/>
        <v>-1.5256380184096158E-2</v>
      </c>
      <c r="CA455" s="4">
        <f t="shared" si="409"/>
        <v>1.7893121514049377E-2</v>
      </c>
      <c r="CB455" s="4">
        <f t="shared" si="409"/>
        <v>-2.6745134958146215E-3</v>
      </c>
      <c r="CC455" s="4">
        <f t="shared" si="409"/>
        <v>-4.4100903478436149E-2</v>
      </c>
      <c r="CD455" s="4">
        <f t="shared" si="409"/>
        <v>3.5245939061674669E-2</v>
      </c>
      <c r="CE455" s="4">
        <f t="shared" si="409"/>
        <v>-2.1756486789032699E-2</v>
      </c>
      <c r="CF455" s="4">
        <f t="shared" si="409"/>
        <v>-4.5538500751580925E-2</v>
      </c>
      <c r="CG455" s="4">
        <f t="shared" si="409"/>
        <v>-2.7329636158257578E-2</v>
      </c>
      <c r="CH455" s="4">
        <f t="shared" si="409"/>
        <v>-4.9573520198707977E-2</v>
      </c>
      <c r="CI455" s="4">
        <f t="shared" si="409"/>
        <v>2.0305266160745523E-2</v>
      </c>
      <c r="CJ455" s="4">
        <f t="shared" si="409"/>
        <v>-4.5446678465881924E-3</v>
      </c>
      <c r="CK455" s="4">
        <f t="shared" si="409"/>
        <v>8.7125430118415795E-3</v>
      </c>
      <c r="CL455" s="4">
        <f t="shared" si="409"/>
        <v>3.8585400988107685E-2</v>
      </c>
      <c r="CM455" s="4">
        <f t="shared" si="409"/>
        <v>1.969150619880896E-3</v>
      </c>
      <c r="CN455" s="4">
        <f t="shared" si="409"/>
        <v>-3.3987978364296574E-2</v>
      </c>
      <c r="CO455" s="4">
        <f t="shared" si="409"/>
        <v>-3.4079313652862618E-2</v>
      </c>
      <c r="CP455" s="4">
        <f t="shared" si="409"/>
        <v>2.8652374717207923E-2</v>
      </c>
      <c r="CQ455" s="4">
        <f t="shared" si="409"/>
        <v>4.934400070549548E-2</v>
      </c>
      <c r="CR455" s="4">
        <f t="shared" si="409"/>
        <v>5.8683501828090207E-2</v>
      </c>
      <c r="CS455" s="4">
        <f t="shared" si="409"/>
        <v>3.786166511822623E-2</v>
      </c>
      <c r="CT455" s="4">
        <f t="shared" si="409"/>
        <v>-2.5364799361380797E-2</v>
      </c>
      <c r="CU455" s="4">
        <f t="shared" si="409"/>
        <v>-2.7263150758364111E-2</v>
      </c>
      <c r="CV455" s="4">
        <f t="shared" si="409"/>
        <v>2.6355844705362456E-2</v>
      </c>
      <c r="CW455" s="4">
        <f t="shared" si="409"/>
        <v>0</v>
      </c>
      <c r="CX455" s="4">
        <f t="shared" si="409"/>
        <v>-4.8361071693421076E-2</v>
      </c>
    </row>
    <row r="456" spans="2:102" x14ac:dyDescent="0.75">
      <c r="B456" s="3">
        <f t="shared" si="399"/>
        <v>200</v>
      </c>
      <c r="C456" s="4">
        <f t="shared" ref="C456:BN456" si="410">LN(C203/C202)</f>
        <v>-1.7862174319346634E-2</v>
      </c>
      <c r="D456" s="4">
        <f t="shared" si="410"/>
        <v>-1.3324452337786009E-3</v>
      </c>
      <c r="E456" s="4">
        <f t="shared" si="410"/>
        <v>-5.2452138627176513E-4</v>
      </c>
      <c r="F456" s="4">
        <f t="shared" si="410"/>
        <v>-2.0619287202735703E-2</v>
      </c>
      <c r="G456" s="4">
        <f t="shared" si="410"/>
        <v>0</v>
      </c>
      <c r="H456" s="4">
        <f t="shared" si="410"/>
        <v>-3.0877238564439458E-2</v>
      </c>
      <c r="I456" s="4">
        <f t="shared" si="410"/>
        <v>2.4024035578665203E-3</v>
      </c>
      <c r="J456" s="4">
        <f t="shared" si="410"/>
        <v>5.1559681472182766E-4</v>
      </c>
      <c r="K456" s="4">
        <f t="shared" si="410"/>
        <v>-7.0480096578653013E-3</v>
      </c>
      <c r="L456" s="4">
        <f t="shared" si="410"/>
        <v>3.7523496185503718E-3</v>
      </c>
      <c r="M456" s="4">
        <f t="shared" si="410"/>
        <v>1.2026459657602706E-3</v>
      </c>
      <c r="N456" s="4">
        <f t="shared" si="410"/>
        <v>0</v>
      </c>
      <c r="O456" s="4">
        <f t="shared" si="410"/>
        <v>3.9708854294927204E-3</v>
      </c>
      <c r="P456" s="4">
        <f t="shared" si="410"/>
        <v>6.4040988419924462E-4</v>
      </c>
      <c r="Q456" s="4">
        <f t="shared" si="410"/>
        <v>2.352546875632567E-3</v>
      </c>
      <c r="R456" s="4">
        <f t="shared" si="410"/>
        <v>5.8013215640864467E-3</v>
      </c>
      <c r="S456" s="4">
        <f t="shared" si="410"/>
        <v>-2.5848156556318325E-3</v>
      </c>
      <c r="T456" s="4">
        <f t="shared" si="410"/>
        <v>-7.7419741536153969E-3</v>
      </c>
      <c r="U456" s="4">
        <f t="shared" si="410"/>
        <v>-7.4074412778618046E-3</v>
      </c>
      <c r="V456" s="4">
        <f t="shared" si="410"/>
        <v>7.3483163548595364E-3</v>
      </c>
      <c r="W456" s="4">
        <f t="shared" si="410"/>
        <v>6.2871321313329905E-3</v>
      </c>
      <c r="X456" s="4">
        <f t="shared" si="410"/>
        <v>0</v>
      </c>
      <c r="Y456" s="4">
        <f t="shared" si="410"/>
        <v>2.9895388483659859E-3</v>
      </c>
      <c r="Z456" s="4">
        <f t="shared" si="410"/>
        <v>1.8315023434676188E-3</v>
      </c>
      <c r="AA456" s="4">
        <f t="shared" si="410"/>
        <v>4.9710127220204021E-3</v>
      </c>
      <c r="AB456" s="4">
        <f t="shared" si="410"/>
        <v>6.9335291948561962E-3</v>
      </c>
      <c r="AC456" s="4">
        <f t="shared" si="410"/>
        <v>-2.7529267214051432E-3</v>
      </c>
      <c r="AD456" s="4">
        <f t="shared" si="410"/>
        <v>0</v>
      </c>
      <c r="AE456" s="4">
        <f t="shared" si="410"/>
        <v>-7.5981792310713669E-3</v>
      </c>
      <c r="AF456" s="4">
        <f t="shared" si="410"/>
        <v>5.9230183031220712E-3</v>
      </c>
      <c r="AG456" s="4">
        <f t="shared" si="410"/>
        <v>3.4476188142327432E-3</v>
      </c>
      <c r="AH456" s="4">
        <f t="shared" si="410"/>
        <v>-4.6814129709829028E-3</v>
      </c>
      <c r="AI456" s="4">
        <f t="shared" si="410"/>
        <v>1.1320875624482293E-2</v>
      </c>
      <c r="AJ456" s="4">
        <f t="shared" si="410"/>
        <v>-3.2051309489483358E-3</v>
      </c>
      <c r="AK456" s="4">
        <f t="shared" si="410"/>
        <v>7.1454394767547346E-3</v>
      </c>
      <c r="AL456" s="4">
        <f t="shared" si="410"/>
        <v>1.1634672632980494E-3</v>
      </c>
      <c r="AM456" s="4">
        <f t="shared" si="410"/>
        <v>1.1890607821903139E-3</v>
      </c>
      <c r="AN456" s="4">
        <f t="shared" si="410"/>
        <v>-7.0609296008740099E-3</v>
      </c>
      <c r="AO456" s="4">
        <f t="shared" si="410"/>
        <v>-8.5470090673176694E-4</v>
      </c>
      <c r="AP456" s="4">
        <f t="shared" si="410"/>
        <v>2.6281224062694084E-3</v>
      </c>
      <c r="AQ456" s="4">
        <f t="shared" si="410"/>
        <v>0</v>
      </c>
      <c r="AR456" s="4">
        <f t="shared" si="410"/>
        <v>-2.0939042844172156E-3</v>
      </c>
      <c r="AS456" s="4">
        <f t="shared" si="410"/>
        <v>-3.599901033470165E-3</v>
      </c>
      <c r="AT456" s="4">
        <f t="shared" si="410"/>
        <v>2.9619120048480067E-3</v>
      </c>
      <c r="AU456" s="4">
        <f t="shared" si="410"/>
        <v>-1.3655607748140441E-3</v>
      </c>
      <c r="AV456" s="4">
        <f t="shared" si="410"/>
        <v>-3.7005929531324219E-3</v>
      </c>
      <c r="AW456" s="4">
        <f t="shared" si="410"/>
        <v>-7.0026165281819302E-3</v>
      </c>
      <c r="AX456" s="4">
        <f t="shared" si="410"/>
        <v>2.9553032222178802E-3</v>
      </c>
      <c r="AY456" s="4">
        <f t="shared" si="410"/>
        <v>-1.284851776397591E-3</v>
      </c>
      <c r="AZ456" s="4">
        <f t="shared" si="410"/>
        <v>-2.4929191380754444E-3</v>
      </c>
      <c r="BA456" s="4">
        <f t="shared" si="410"/>
        <v>1.6852437932985138E-2</v>
      </c>
      <c r="BB456" s="4">
        <f t="shared" si="410"/>
        <v>8.9136383563750934E-2</v>
      </c>
      <c r="BC456" s="4">
        <f t="shared" si="410"/>
        <v>2.0287091942690922E-2</v>
      </c>
      <c r="BD456" s="4">
        <f t="shared" si="410"/>
        <v>-1.8447871363608773E-2</v>
      </c>
      <c r="BE456" s="4">
        <f t="shared" si="410"/>
        <v>-2.8021923365467636E-2</v>
      </c>
      <c r="BF456" s="4">
        <f t="shared" si="410"/>
        <v>-2.6003632028728647E-2</v>
      </c>
      <c r="BG456" s="4">
        <f t="shared" si="410"/>
        <v>-6.8574023313288851E-2</v>
      </c>
      <c r="BH456" s="4">
        <f t="shared" si="410"/>
        <v>1.1655143591748952E-2</v>
      </c>
      <c r="BI456" s="4">
        <f t="shared" si="410"/>
        <v>-2.3227921117178297E-2</v>
      </c>
      <c r="BJ456" s="4">
        <f t="shared" si="410"/>
        <v>-3.7740327982847086E-2</v>
      </c>
      <c r="BK456" s="4">
        <f t="shared" si="410"/>
        <v>-0.15079609768110511</v>
      </c>
      <c r="BL456" s="4">
        <f t="shared" si="410"/>
        <v>1.4915530756447568E-2</v>
      </c>
      <c r="BM456" s="4">
        <f t="shared" si="410"/>
        <v>3.4548890672716853E-2</v>
      </c>
      <c r="BN456" s="4">
        <f t="shared" si="410"/>
        <v>4.2388934747549421E-2</v>
      </c>
      <c r="BO456" s="4">
        <f t="shared" ref="BO456:CX456" si="411">LN(BO203/BO202)</f>
        <v>3.9426919979457922E-2</v>
      </c>
      <c r="BP456" s="4">
        <f t="shared" si="411"/>
        <v>4.7585059189593287E-4</v>
      </c>
      <c r="BQ456" s="4">
        <f t="shared" si="411"/>
        <v>1.0197666447606411E-2</v>
      </c>
      <c r="BR456" s="4">
        <f t="shared" si="411"/>
        <v>-4.0385535649574408E-2</v>
      </c>
      <c r="BS456" s="4">
        <f t="shared" si="411"/>
        <v>1.7391742711869239E-2</v>
      </c>
      <c r="BT456" s="4">
        <f t="shared" si="411"/>
        <v>9.9982317793231284E-3</v>
      </c>
      <c r="BU456" s="4">
        <f t="shared" si="411"/>
        <v>-2.5078383049639999E-3</v>
      </c>
      <c r="BV456" s="4">
        <f t="shared" si="411"/>
        <v>-6.4430196379841834E-2</v>
      </c>
      <c r="BW456" s="4">
        <f t="shared" si="411"/>
        <v>2.6913564474123224E-2</v>
      </c>
      <c r="BX456" s="4">
        <f t="shared" si="411"/>
        <v>2.709973724009318E-2</v>
      </c>
      <c r="BY456" s="4">
        <f t="shared" si="411"/>
        <v>-4.3127833504390665E-2</v>
      </c>
      <c r="BZ456" s="4">
        <f t="shared" si="411"/>
        <v>3.1702943241478536E-2</v>
      </c>
      <c r="CA456" s="4">
        <f t="shared" si="411"/>
        <v>-7.2517725330387112E-2</v>
      </c>
      <c r="CB456" s="4">
        <f t="shared" si="411"/>
        <v>2.2770377498953019E-2</v>
      </c>
      <c r="CC456" s="4">
        <f t="shared" si="411"/>
        <v>1.2733018057509616E-2</v>
      </c>
      <c r="CD456" s="4">
        <f t="shared" si="411"/>
        <v>-1.7467693040390832E-2</v>
      </c>
      <c r="CE456" s="4">
        <f t="shared" si="411"/>
        <v>1.1696039763191236E-2</v>
      </c>
      <c r="CF456" s="4">
        <f t="shared" si="411"/>
        <v>4.7173824092311717E-2</v>
      </c>
      <c r="CG456" s="4">
        <f t="shared" si="411"/>
        <v>-5.1440442649088687E-3</v>
      </c>
      <c r="CH456" s="4">
        <f t="shared" si="411"/>
        <v>-5.1140455403122793E-2</v>
      </c>
      <c r="CI456" s="4">
        <f t="shared" si="411"/>
        <v>-2.8027312254655851E-2</v>
      </c>
      <c r="CJ456" s="4">
        <f t="shared" si="411"/>
        <v>-1.4469989546924857E-2</v>
      </c>
      <c r="CK456" s="4">
        <f t="shared" si="411"/>
        <v>1.814758495125806E-2</v>
      </c>
      <c r="CL456" s="4">
        <f t="shared" si="411"/>
        <v>-1.6965534158296668E-2</v>
      </c>
      <c r="CM456" s="4">
        <f t="shared" si="411"/>
        <v>-2.3889656357503029E-2</v>
      </c>
      <c r="CN456" s="4">
        <f t="shared" si="411"/>
        <v>1.2027636404040915E-2</v>
      </c>
      <c r="CO456" s="4">
        <f t="shared" si="411"/>
        <v>3.6653317648035581E-2</v>
      </c>
      <c r="CP456" s="4">
        <f t="shared" si="411"/>
        <v>4.4499455384458082E-3</v>
      </c>
      <c r="CQ456" s="4">
        <f t="shared" si="411"/>
        <v>-3.927849046029714E-2</v>
      </c>
      <c r="CR456" s="4">
        <f t="shared" si="411"/>
        <v>-3.3528044684322522E-2</v>
      </c>
      <c r="CS456" s="4">
        <f t="shared" si="411"/>
        <v>-2.8080750338723186E-2</v>
      </c>
      <c r="CT456" s="4">
        <f t="shared" si="411"/>
        <v>3.9317103340834839E-2</v>
      </c>
      <c r="CU456" s="4">
        <f t="shared" si="411"/>
        <v>7.1268337600609605E-2</v>
      </c>
      <c r="CV456" s="4">
        <f t="shared" si="411"/>
        <v>0</v>
      </c>
      <c r="CW456" s="4">
        <f t="shared" si="411"/>
        <v>3.8318864302136602E-2</v>
      </c>
      <c r="CX456" s="4">
        <f t="shared" si="411"/>
        <v>-3.5663484038007891E-2</v>
      </c>
    </row>
    <row r="457" spans="2:102" x14ac:dyDescent="0.75">
      <c r="B457" s="3">
        <f t="shared" si="399"/>
        <v>201</v>
      </c>
      <c r="C457" s="4">
        <f t="shared" ref="C457:BN457" si="412">LN(C204/C203)</f>
        <v>1.532988631131026E-2</v>
      </c>
      <c r="D457" s="4">
        <f t="shared" si="412"/>
        <v>5.3191614776000266E-3</v>
      </c>
      <c r="E457" s="4">
        <f t="shared" si="412"/>
        <v>1.0487677940844301E-3</v>
      </c>
      <c r="F457" s="4">
        <f t="shared" si="412"/>
        <v>2.061928720273561E-2</v>
      </c>
      <c r="G457" s="4">
        <f t="shared" si="412"/>
        <v>0</v>
      </c>
      <c r="H457" s="4">
        <f t="shared" si="412"/>
        <v>1.4985871227804757E-2</v>
      </c>
      <c r="I457" s="4">
        <f t="shared" si="412"/>
        <v>-1.8012613696401281E-3</v>
      </c>
      <c r="J457" s="4">
        <f t="shared" si="412"/>
        <v>8.7247153387026051E-3</v>
      </c>
      <c r="K457" s="4">
        <f t="shared" si="412"/>
        <v>-1.0887317351965606E-3</v>
      </c>
      <c r="L457" s="4">
        <f t="shared" si="412"/>
        <v>1.4870162479451407E-2</v>
      </c>
      <c r="M457" s="4">
        <f t="shared" si="412"/>
        <v>-1.2026459657603415E-3</v>
      </c>
      <c r="N457" s="4">
        <f t="shared" si="412"/>
        <v>0</v>
      </c>
      <c r="O457" s="4">
        <f t="shared" si="412"/>
        <v>3.9551798429277932E-3</v>
      </c>
      <c r="P457" s="4">
        <f t="shared" si="412"/>
        <v>-9.0032762499588272E-3</v>
      </c>
      <c r="Q457" s="4">
        <f t="shared" si="412"/>
        <v>-1.3436347335520761E-3</v>
      </c>
      <c r="R457" s="4">
        <f t="shared" si="412"/>
        <v>1.0787591128997385E-2</v>
      </c>
      <c r="S457" s="4">
        <f t="shared" si="412"/>
        <v>-3.5650661644961459E-3</v>
      </c>
      <c r="T457" s="4">
        <f t="shared" si="412"/>
        <v>1.7256259674696358E-3</v>
      </c>
      <c r="U457" s="4">
        <f t="shared" si="412"/>
        <v>-7.4627212015896003E-3</v>
      </c>
      <c r="V457" s="4">
        <f t="shared" si="412"/>
        <v>4.031247585774049E-3</v>
      </c>
      <c r="W457" s="4">
        <f t="shared" si="412"/>
        <v>7.6309770233144751E-3</v>
      </c>
      <c r="X457" s="4">
        <f t="shared" si="412"/>
        <v>0</v>
      </c>
      <c r="Y457" s="4">
        <f t="shared" si="412"/>
        <v>-1.4936522567832536E-3</v>
      </c>
      <c r="Z457" s="4">
        <f t="shared" si="412"/>
        <v>-1.1965168058273112E-2</v>
      </c>
      <c r="AA457" s="4">
        <f t="shared" si="412"/>
        <v>1.3136477905369981E-2</v>
      </c>
      <c r="AB457" s="4">
        <f t="shared" si="412"/>
        <v>8.3717041306355649E-4</v>
      </c>
      <c r="AC457" s="4">
        <f t="shared" si="412"/>
        <v>1.3774106860950765E-3</v>
      </c>
      <c r="AD457" s="4">
        <f t="shared" si="412"/>
        <v>-1.2019232216164766E-3</v>
      </c>
      <c r="AE457" s="4">
        <f t="shared" si="412"/>
        <v>-3.3955890011382718E-3</v>
      </c>
      <c r="AF457" s="4">
        <f t="shared" si="412"/>
        <v>5.8881426252225316E-3</v>
      </c>
      <c r="AG457" s="4">
        <f t="shared" si="412"/>
        <v>-1.1478861027015405E-3</v>
      </c>
      <c r="AH457" s="4">
        <f t="shared" si="412"/>
        <v>2.0129711952692621E-2</v>
      </c>
      <c r="AI457" s="4">
        <f t="shared" si="412"/>
        <v>-1.0688564506355089E-2</v>
      </c>
      <c r="AJ457" s="4">
        <f t="shared" si="412"/>
        <v>-6.4412461028569932E-3</v>
      </c>
      <c r="AK457" s="4">
        <f t="shared" si="412"/>
        <v>1.8342665945866518E-2</v>
      </c>
      <c r="AL457" s="4">
        <f t="shared" si="412"/>
        <v>8.1065875329884938E-3</v>
      </c>
      <c r="AM457" s="4">
        <f t="shared" si="412"/>
        <v>1.7809443709949136E-3</v>
      </c>
      <c r="AN457" s="4">
        <f t="shared" si="412"/>
        <v>2.6536946134663015E-3</v>
      </c>
      <c r="AO457" s="4">
        <f t="shared" si="412"/>
        <v>8.5470090673164974E-4</v>
      </c>
      <c r="AP457" s="4">
        <f t="shared" si="412"/>
        <v>8.7450814493257568E-4</v>
      </c>
      <c r="AQ457" s="4">
        <f t="shared" si="412"/>
        <v>1.0915814876996187E-2</v>
      </c>
      <c r="AR457" s="4">
        <f t="shared" si="412"/>
        <v>-6.4516131270075906E-4</v>
      </c>
      <c r="AS457" s="4">
        <f t="shared" si="412"/>
        <v>-5.1533111163654067E-4</v>
      </c>
      <c r="AT457" s="4">
        <f t="shared" si="412"/>
        <v>8.2776567134117346E-4</v>
      </c>
      <c r="AU457" s="4">
        <f t="shared" si="412"/>
        <v>-2.7367285827591945E-3</v>
      </c>
      <c r="AV457" s="4">
        <f t="shared" si="412"/>
        <v>-3.3761004383446136E-3</v>
      </c>
      <c r="AW457" s="4">
        <f t="shared" si="412"/>
        <v>2.2888542837518349E-3</v>
      </c>
      <c r="AX457" s="4">
        <f t="shared" si="412"/>
        <v>-2.215658218083583E-3</v>
      </c>
      <c r="AY457" s="4">
        <f t="shared" si="412"/>
        <v>2.3115459117587374E-3</v>
      </c>
      <c r="AZ457" s="4">
        <f t="shared" si="412"/>
        <v>-4.5485636757731261E-3</v>
      </c>
      <c r="BA457" s="4">
        <f t="shared" si="412"/>
        <v>-0.11236658143247955</v>
      </c>
      <c r="BB457" s="4">
        <f t="shared" si="412"/>
        <v>-2.0513539833102903E-2</v>
      </c>
      <c r="BC457" s="4">
        <f t="shared" si="412"/>
        <v>0.11955346987509635</v>
      </c>
      <c r="BD457" s="4">
        <f t="shared" si="412"/>
        <v>6.187181377256456E-3</v>
      </c>
      <c r="BE457" s="4">
        <f t="shared" si="412"/>
        <v>1.6485350737051298E-2</v>
      </c>
      <c r="BF457" s="4">
        <f t="shared" si="412"/>
        <v>5.6548397350587358E-2</v>
      </c>
      <c r="BG457" s="4">
        <f t="shared" si="412"/>
        <v>1.0621780588054918E-2</v>
      </c>
      <c r="BH457" s="4">
        <f t="shared" si="412"/>
        <v>-1.6355504772080667E-2</v>
      </c>
      <c r="BI457" s="4">
        <f t="shared" si="412"/>
        <v>2.1997151731045463E-2</v>
      </c>
      <c r="BJ457" s="4">
        <f t="shared" si="412"/>
        <v>7.4107972153722043E-2</v>
      </c>
      <c r="BK457" s="4">
        <f t="shared" si="412"/>
        <v>9.4518293550900537E-2</v>
      </c>
      <c r="BL457" s="4">
        <f t="shared" si="412"/>
        <v>-2.1769567184239828E-2</v>
      </c>
      <c r="BM457" s="4">
        <f t="shared" si="412"/>
        <v>-6.2693337434974114E-2</v>
      </c>
      <c r="BN457" s="4">
        <f t="shared" si="412"/>
        <v>-9.7724758286033303E-2</v>
      </c>
      <c r="BO457" s="4">
        <f t="shared" ref="BO457:CX457" si="413">LN(BO204/BO203)</f>
        <v>5.1413995004186523E-3</v>
      </c>
      <c r="BP457" s="4">
        <f t="shared" si="413"/>
        <v>-1.0040725043262049E-2</v>
      </c>
      <c r="BQ457" s="4">
        <f t="shared" si="413"/>
        <v>-1.7269377049746064E-2</v>
      </c>
      <c r="BR457" s="4">
        <f t="shared" si="413"/>
        <v>-6.0790460763822263E-3</v>
      </c>
      <c r="BS457" s="4">
        <f t="shared" si="413"/>
        <v>-1.1560822401075858E-2</v>
      </c>
      <c r="BT457" s="4">
        <f t="shared" si="413"/>
        <v>-1.4474181064707509E-2</v>
      </c>
      <c r="BU457" s="4">
        <f t="shared" si="413"/>
        <v>-4.625101765075558E-2</v>
      </c>
      <c r="BV457" s="4">
        <f t="shared" si="413"/>
        <v>6.0522669428111762E-2</v>
      </c>
      <c r="BW457" s="4">
        <f t="shared" si="413"/>
        <v>-3.6977852096360189E-2</v>
      </c>
      <c r="BX457" s="4">
        <f t="shared" si="413"/>
        <v>-2.0968510185156827E-2</v>
      </c>
      <c r="BY457" s="4">
        <f t="shared" si="413"/>
        <v>-4.6170304143306411E-2</v>
      </c>
      <c r="BZ457" s="4">
        <f t="shared" si="413"/>
        <v>-2.2956531798610118E-2</v>
      </c>
      <c r="CA457" s="4">
        <f t="shared" si="413"/>
        <v>-1.279335145990947E-2</v>
      </c>
      <c r="CB457" s="4">
        <f t="shared" si="413"/>
        <v>4.1797344027078446E-3</v>
      </c>
      <c r="CC457" s="4">
        <f t="shared" si="413"/>
        <v>7.4696892600099206E-3</v>
      </c>
      <c r="CD457" s="4">
        <f t="shared" si="413"/>
        <v>-2.2272635609123178E-2</v>
      </c>
      <c r="CE457" s="4">
        <f t="shared" si="413"/>
        <v>-1.3231745209619705E-2</v>
      </c>
      <c r="CF457" s="4">
        <f t="shared" si="413"/>
        <v>-2.1470684396876768E-2</v>
      </c>
      <c r="CG457" s="4">
        <f t="shared" si="413"/>
        <v>-2.4537905630828166E-2</v>
      </c>
      <c r="CH457" s="4">
        <f t="shared" si="413"/>
        <v>3.8965968533383709E-2</v>
      </c>
      <c r="CI457" s="4">
        <f t="shared" si="413"/>
        <v>-3.1498667059371051E-2</v>
      </c>
      <c r="CJ457" s="4">
        <f t="shared" si="413"/>
        <v>2.0060500263809962E-2</v>
      </c>
      <c r="CK457" s="4">
        <f t="shared" si="413"/>
        <v>-2.7832890685721597E-2</v>
      </c>
      <c r="CL457" s="4">
        <f t="shared" si="413"/>
        <v>-2.4538156838666766E-2</v>
      </c>
      <c r="CM457" s="4">
        <f t="shared" si="413"/>
        <v>-3.3585222817791388E-4</v>
      </c>
      <c r="CN457" s="4">
        <f t="shared" si="413"/>
        <v>2.5586367903242826E-3</v>
      </c>
      <c r="CO457" s="4">
        <f t="shared" si="413"/>
        <v>3.1628189768369896E-2</v>
      </c>
      <c r="CP457" s="4">
        <f t="shared" si="413"/>
        <v>-6.4176803963570728E-2</v>
      </c>
      <c r="CQ457" s="4">
        <f t="shared" si="413"/>
        <v>1.5011261262671913E-3</v>
      </c>
      <c r="CR457" s="4">
        <f t="shared" si="413"/>
        <v>3.6350247874545889E-2</v>
      </c>
      <c r="CS457" s="4">
        <f t="shared" si="413"/>
        <v>-6.8728792877619524E-3</v>
      </c>
      <c r="CT457" s="4">
        <f t="shared" si="413"/>
        <v>-1.7624278729575199E-2</v>
      </c>
      <c r="CU457" s="4">
        <f t="shared" si="413"/>
        <v>-3.7182548291358211E-2</v>
      </c>
      <c r="CV457" s="4">
        <f t="shared" si="413"/>
        <v>-8.7083278917843079E-3</v>
      </c>
      <c r="CW457" s="4">
        <f t="shared" si="413"/>
        <v>-2.6668247082161409E-2</v>
      </c>
      <c r="CX457" s="4">
        <f t="shared" si="413"/>
        <v>5.2045086409893582E-2</v>
      </c>
    </row>
    <row r="458" spans="2:102" x14ac:dyDescent="0.75">
      <c r="B458" s="3">
        <f t="shared" si="399"/>
        <v>202</v>
      </c>
      <c r="C458" s="4">
        <f t="shared" ref="C458:BN458" si="414">LN(C205/C204)</f>
        <v>1.1094415359203072E-2</v>
      </c>
      <c r="D458" s="4">
        <f t="shared" si="414"/>
        <v>-1.3271402080624634E-3</v>
      </c>
      <c r="E458" s="4">
        <f t="shared" si="414"/>
        <v>-2.0986366569211382E-3</v>
      </c>
      <c r="F458" s="4">
        <f t="shared" si="414"/>
        <v>-2.0619287202735703E-2</v>
      </c>
      <c r="G458" s="4">
        <f t="shared" si="414"/>
        <v>0</v>
      </c>
      <c r="H458" s="4">
        <f t="shared" si="414"/>
        <v>1.7016859858369229E-2</v>
      </c>
      <c r="I458" s="4">
        <f t="shared" si="414"/>
        <v>-4.215603954591059E-3</v>
      </c>
      <c r="J458" s="4">
        <f t="shared" si="414"/>
        <v>2.551672729232277E-3</v>
      </c>
      <c r="K458" s="4">
        <f t="shared" si="414"/>
        <v>-5.4481069176505101E-4</v>
      </c>
      <c r="L458" s="4">
        <f t="shared" si="414"/>
        <v>3.6832454162965891E-3</v>
      </c>
      <c r="M458" s="4">
        <f t="shared" si="414"/>
        <v>2.1036822183409464E-3</v>
      </c>
      <c r="N458" s="4">
        <f t="shared" si="414"/>
        <v>0</v>
      </c>
      <c r="O458" s="4">
        <f t="shared" si="414"/>
        <v>2.62812240626963E-3</v>
      </c>
      <c r="P458" s="4">
        <f t="shared" si="414"/>
        <v>1.1560822401076006E-2</v>
      </c>
      <c r="Q458" s="4">
        <f t="shared" si="414"/>
        <v>-2.3557136924590365E-3</v>
      </c>
      <c r="R458" s="4">
        <f t="shared" si="414"/>
        <v>8.9016076482954631E-3</v>
      </c>
      <c r="S458" s="4">
        <f t="shared" si="414"/>
        <v>1.6220603718680509E-3</v>
      </c>
      <c r="T458" s="4">
        <f t="shared" si="414"/>
        <v>8.1563019238234721E-3</v>
      </c>
      <c r="U458" s="4">
        <f t="shared" si="414"/>
        <v>3.7383221106071581E-3</v>
      </c>
      <c r="V458" s="4">
        <f t="shared" si="414"/>
        <v>9.0113250592261055E-3</v>
      </c>
      <c r="W458" s="4">
        <f t="shared" si="414"/>
        <v>6.9084631417777164E-4</v>
      </c>
      <c r="X458" s="4">
        <f t="shared" si="414"/>
        <v>0</v>
      </c>
      <c r="Y458" s="4">
        <f t="shared" si="414"/>
        <v>7.4460507840785322E-3</v>
      </c>
      <c r="Z458" s="4">
        <f t="shared" si="414"/>
        <v>-2.781642961876914E-3</v>
      </c>
      <c r="AA458" s="4">
        <f t="shared" si="414"/>
        <v>0</v>
      </c>
      <c r="AB458" s="4">
        <f t="shared" si="414"/>
        <v>0</v>
      </c>
      <c r="AC458" s="4">
        <f t="shared" si="414"/>
        <v>-3.4470906246211806E-3</v>
      </c>
      <c r="AD458" s="4">
        <f t="shared" si="414"/>
        <v>6.0114218822627478E-4</v>
      </c>
      <c r="AE458" s="4">
        <f t="shared" si="414"/>
        <v>6.7796869853787691E-3</v>
      </c>
      <c r="AF458" s="4">
        <f t="shared" si="414"/>
        <v>1.9550348358032951E-3</v>
      </c>
      <c r="AG458" s="4">
        <f t="shared" si="414"/>
        <v>-6.915125519932468E-3</v>
      </c>
      <c r="AH458" s="4">
        <f t="shared" si="414"/>
        <v>-3.5833158382837958E-3</v>
      </c>
      <c r="AI458" s="4">
        <f t="shared" si="414"/>
        <v>-8.8889474172460393E-3</v>
      </c>
      <c r="AJ458" s="4">
        <f t="shared" si="414"/>
        <v>-1.3008313513000734E-2</v>
      </c>
      <c r="AK458" s="4">
        <f t="shared" si="414"/>
        <v>6.9662420344182609E-3</v>
      </c>
      <c r="AL458" s="4">
        <f t="shared" si="414"/>
        <v>-2.3094698486625289E-3</v>
      </c>
      <c r="AM458" s="4">
        <f t="shared" si="414"/>
        <v>-5.9329577533849824E-4</v>
      </c>
      <c r="AN458" s="4">
        <f t="shared" si="414"/>
        <v>-2.6536946134663566E-3</v>
      </c>
      <c r="AO458" s="4">
        <f t="shared" si="414"/>
        <v>-2.5662973879130488E-3</v>
      </c>
      <c r="AP458" s="4">
        <f t="shared" si="414"/>
        <v>3.0547699949570808E-3</v>
      </c>
      <c r="AQ458" s="4">
        <f t="shared" si="414"/>
        <v>1.079794534678835E-2</v>
      </c>
      <c r="AR458" s="4">
        <f t="shared" si="414"/>
        <v>9.7937685770081266E-3</v>
      </c>
      <c r="AS458" s="4">
        <f t="shared" si="414"/>
        <v>4.6284474501869788E-3</v>
      </c>
      <c r="AT458" s="4">
        <f t="shared" si="414"/>
        <v>2.361276185679907E-3</v>
      </c>
      <c r="AU458" s="4">
        <f t="shared" si="414"/>
        <v>-5.4960292233774376E-3</v>
      </c>
      <c r="AV458" s="4">
        <f t="shared" si="414"/>
        <v>3.0390028454002423E-3</v>
      </c>
      <c r="AW458" s="4">
        <f t="shared" si="414"/>
        <v>7.2893261255754221E-3</v>
      </c>
      <c r="AX458" s="4">
        <f t="shared" si="414"/>
        <v>9.5659301931231011E-3</v>
      </c>
      <c r="AY458" s="4">
        <f t="shared" si="414"/>
        <v>-9.5373838032696834E-3</v>
      </c>
      <c r="AZ458" s="4">
        <f t="shared" si="414"/>
        <v>-1.0540885866620497E-2</v>
      </c>
      <c r="BA458" s="4">
        <f t="shared" si="414"/>
        <v>5.4578840951244149E-2</v>
      </c>
      <c r="BB458" s="4">
        <f t="shared" si="414"/>
        <v>0.12455338683755258</v>
      </c>
      <c r="BC458" s="4">
        <f t="shared" si="414"/>
        <v>-5.2548728383585855E-3</v>
      </c>
      <c r="BD458" s="4">
        <f t="shared" si="414"/>
        <v>1.1498785187590448E-2</v>
      </c>
      <c r="BE458" s="4">
        <f t="shared" si="414"/>
        <v>-1.7021687569430635E-2</v>
      </c>
      <c r="BF458" s="4">
        <f t="shared" si="414"/>
        <v>2.5603037012166409E-2</v>
      </c>
      <c r="BG458" s="4">
        <f t="shared" si="414"/>
        <v>2.4829311328255495E-3</v>
      </c>
      <c r="BH458" s="4">
        <f t="shared" si="414"/>
        <v>-1.902554414450465E-2</v>
      </c>
      <c r="BI458" s="4">
        <f t="shared" si="414"/>
        <v>1.3860800792235166E-2</v>
      </c>
      <c r="BJ458" s="4">
        <f t="shared" si="414"/>
        <v>-5.5059777183027431E-2</v>
      </c>
      <c r="BK458" s="4">
        <f t="shared" si="414"/>
        <v>3.4145275781201717E-2</v>
      </c>
      <c r="BL458" s="4">
        <f t="shared" si="414"/>
        <v>3.4253010615906652E-2</v>
      </c>
      <c r="BM458" s="4">
        <f t="shared" si="414"/>
        <v>0.10212025741443215</v>
      </c>
      <c r="BN458" s="4">
        <f t="shared" si="414"/>
        <v>7.6181975059420537E-2</v>
      </c>
      <c r="BO458" s="4">
        <f t="shared" ref="BO458:CX458" si="415">LN(BO205/BO204)</f>
        <v>-4.1110027065222061E-3</v>
      </c>
      <c r="BP458" s="4">
        <f t="shared" si="415"/>
        <v>-1.0628119365844952E-2</v>
      </c>
      <c r="BQ458" s="4">
        <f t="shared" si="415"/>
        <v>-1.2987195526811079E-2</v>
      </c>
      <c r="BR458" s="4">
        <f t="shared" si="415"/>
        <v>-5.7732466668571618E-2</v>
      </c>
      <c r="BS458" s="4">
        <f t="shared" si="415"/>
        <v>-2.2538925687899128E-2</v>
      </c>
      <c r="BT458" s="4">
        <f t="shared" si="415"/>
        <v>2.9830972803442189E-2</v>
      </c>
      <c r="BU458" s="4">
        <f t="shared" si="415"/>
        <v>8.4432995551870491E-2</v>
      </c>
      <c r="BV458" s="4">
        <f t="shared" si="415"/>
        <v>-2.9131487354535312E-2</v>
      </c>
      <c r="BW458" s="4">
        <f t="shared" si="415"/>
        <v>-3.8441424238949439E-3</v>
      </c>
      <c r="BX458" s="4">
        <f t="shared" si="415"/>
        <v>-2.1834029049603371E-2</v>
      </c>
      <c r="BY458" s="4">
        <f t="shared" si="415"/>
        <v>1.2015436744411297E-2</v>
      </c>
      <c r="BZ458" s="4">
        <f t="shared" si="415"/>
        <v>1.2977831748714034E-2</v>
      </c>
      <c r="CA458" s="4">
        <f t="shared" si="415"/>
        <v>3.789927259098573E-2</v>
      </c>
      <c r="CB458" s="4">
        <f t="shared" si="415"/>
        <v>-1.5764908737937625E-2</v>
      </c>
      <c r="CC458" s="4">
        <f t="shared" si="415"/>
        <v>3.1588801810885567E-2</v>
      </c>
      <c r="CD458" s="4">
        <f t="shared" si="415"/>
        <v>-1.2084739215071999E-2</v>
      </c>
      <c r="CE458" s="4">
        <f t="shared" si="415"/>
        <v>5.6194273034232542E-3</v>
      </c>
      <c r="CF458" s="4">
        <f t="shared" si="415"/>
        <v>2.6035413548991432E-2</v>
      </c>
      <c r="CG458" s="4">
        <f t="shared" si="415"/>
        <v>2.143872959650717E-2</v>
      </c>
      <c r="CH458" s="4">
        <f t="shared" si="415"/>
        <v>-4.4585395836807061E-2</v>
      </c>
      <c r="CI458" s="4">
        <f t="shared" si="415"/>
        <v>7.448885199073918E-2</v>
      </c>
      <c r="CJ458" s="4">
        <f t="shared" si="415"/>
        <v>-1.4388737452099669E-2</v>
      </c>
      <c r="CK458" s="4">
        <f t="shared" si="415"/>
        <v>-8.475778022488907E-2</v>
      </c>
      <c r="CL458" s="4">
        <f t="shared" si="415"/>
        <v>2.1205613882986349E-2</v>
      </c>
      <c r="CM458" s="4">
        <f t="shared" si="415"/>
        <v>-1.4208628753579465E-2</v>
      </c>
      <c r="CN458" s="4">
        <f t="shared" si="415"/>
        <v>-1.027406297618534E-2</v>
      </c>
      <c r="CO458" s="4">
        <f t="shared" si="415"/>
        <v>-2.01264655293583E-2</v>
      </c>
      <c r="CP458" s="4">
        <f t="shared" si="415"/>
        <v>6.713247113991723E-2</v>
      </c>
      <c r="CQ458" s="4">
        <f t="shared" si="415"/>
        <v>4.3059489460447013E-2</v>
      </c>
      <c r="CR458" s="4">
        <f t="shared" si="415"/>
        <v>-5.305004658064183E-2</v>
      </c>
      <c r="CS458" s="4">
        <f t="shared" si="415"/>
        <v>2.4382706666474546E-2</v>
      </c>
      <c r="CT458" s="4">
        <f t="shared" si="415"/>
        <v>-2.3574292710965276E-2</v>
      </c>
      <c r="CU458" s="4">
        <f t="shared" si="415"/>
        <v>-5.3567208683909726E-3</v>
      </c>
      <c r="CV458" s="4">
        <f t="shared" si="415"/>
        <v>-1.7647516813578228E-2</v>
      </c>
      <c r="CW458" s="4">
        <f t="shared" si="415"/>
        <v>1.9121041446778595E-2</v>
      </c>
      <c r="CX458" s="4">
        <f t="shared" si="415"/>
        <v>-2.6947738409767746E-2</v>
      </c>
    </row>
    <row r="459" spans="2:102" x14ac:dyDescent="0.75">
      <c r="B459" s="3">
        <f t="shared" si="399"/>
        <v>203</v>
      </c>
      <c r="C459" s="4">
        <f t="shared" ref="C459:BN459" si="416">LN(C206/C205)</f>
        <v>-6.0362356318503412E-3</v>
      </c>
      <c r="D459" s="4">
        <f t="shared" si="416"/>
        <v>2.6525214491311235E-3</v>
      </c>
      <c r="E459" s="4">
        <f t="shared" si="416"/>
        <v>6.8045276943340689E-3</v>
      </c>
      <c r="F459" s="4">
        <f t="shared" si="416"/>
        <v>0</v>
      </c>
      <c r="G459" s="4">
        <f t="shared" si="416"/>
        <v>4.175371410480592E-3</v>
      </c>
      <c r="H459" s="4">
        <f t="shared" si="416"/>
        <v>-1.1312337828727689E-2</v>
      </c>
      <c r="I459" s="4">
        <f t="shared" si="416"/>
        <v>2.411092186731995E-3</v>
      </c>
      <c r="J459" s="4">
        <f t="shared" si="416"/>
        <v>-2.0408170348527872E-3</v>
      </c>
      <c r="K459" s="4">
        <f t="shared" si="416"/>
        <v>9.7614657966890572E-3</v>
      </c>
      <c r="L459" s="4">
        <f t="shared" si="416"/>
        <v>-3.6832454162965163E-3</v>
      </c>
      <c r="M459" s="4">
        <f t="shared" si="416"/>
        <v>-3.0025521919029995E-4</v>
      </c>
      <c r="N459" s="4">
        <f t="shared" si="416"/>
        <v>0</v>
      </c>
      <c r="O459" s="4">
        <f t="shared" si="416"/>
        <v>-2.6281224062695806E-3</v>
      </c>
      <c r="P459" s="4">
        <f t="shared" si="416"/>
        <v>-1.2779554454919577E-3</v>
      </c>
      <c r="Q459" s="4">
        <f t="shared" si="416"/>
        <v>-1.7332634419549544E-2</v>
      </c>
      <c r="R459" s="4">
        <f t="shared" si="416"/>
        <v>5.3031766500218338E-3</v>
      </c>
      <c r="S459" s="4">
        <f t="shared" si="416"/>
        <v>5.4954073969959169E-3</v>
      </c>
      <c r="T459" s="4">
        <f t="shared" si="416"/>
        <v>7.241778187298307E-3</v>
      </c>
      <c r="U459" s="4">
        <f t="shared" si="416"/>
        <v>-1.8674141747955844E-3</v>
      </c>
      <c r="V459" s="4">
        <f t="shared" si="416"/>
        <v>1.2136371873413073E-2</v>
      </c>
      <c r="W459" s="4">
        <f t="shared" si="416"/>
        <v>7.567975577123855E-3</v>
      </c>
      <c r="X459" s="4">
        <f t="shared" si="416"/>
        <v>0</v>
      </c>
      <c r="Y459" s="4">
        <f t="shared" si="416"/>
        <v>2.0558727021036567E-2</v>
      </c>
      <c r="Z459" s="4">
        <f t="shared" si="416"/>
        <v>1.2915308676682353E-2</v>
      </c>
      <c r="AA459" s="4">
        <f t="shared" si="416"/>
        <v>-1.3136477905369964E-2</v>
      </c>
      <c r="AB459" s="4">
        <f t="shared" si="416"/>
        <v>-8.3717041306365862E-4</v>
      </c>
      <c r="AC459" s="4">
        <f t="shared" si="416"/>
        <v>7.567975577123855E-3</v>
      </c>
      <c r="AD459" s="4">
        <f t="shared" si="416"/>
        <v>-3.0093311907094284E-3</v>
      </c>
      <c r="AE459" s="4">
        <f t="shared" si="416"/>
        <v>-8.4495146556424724E-4</v>
      </c>
      <c r="AF459" s="4">
        <f t="shared" si="416"/>
        <v>7.8094498307135099E-4</v>
      </c>
      <c r="AG459" s="4">
        <f t="shared" si="416"/>
        <v>-9.6843677665055597E-3</v>
      </c>
      <c r="AH459" s="4">
        <f t="shared" si="416"/>
        <v>5.625174638553684E-3</v>
      </c>
      <c r="AI459" s="4">
        <f t="shared" si="416"/>
        <v>-1.025650016718911E-2</v>
      </c>
      <c r="AJ459" s="4">
        <f t="shared" si="416"/>
        <v>-1.6380020042384695E-3</v>
      </c>
      <c r="AK459" s="4">
        <f t="shared" si="416"/>
        <v>-1.8214163782961257E-2</v>
      </c>
      <c r="AL459" s="4">
        <f t="shared" si="416"/>
        <v>2.3094698486624183E-3</v>
      </c>
      <c r="AM459" s="4">
        <f t="shared" si="416"/>
        <v>-6.549591737041607E-3</v>
      </c>
      <c r="AN459" s="4">
        <f t="shared" si="416"/>
        <v>3.5366968783444716E-3</v>
      </c>
      <c r="AO459" s="4">
        <f t="shared" si="416"/>
        <v>8.5616443586027558E-4</v>
      </c>
      <c r="AP459" s="4">
        <f t="shared" si="416"/>
        <v>0</v>
      </c>
      <c r="AQ459" s="4">
        <f t="shared" si="416"/>
        <v>4.7619137602435638E-3</v>
      </c>
      <c r="AR459" s="4">
        <f t="shared" si="416"/>
        <v>-1.8870005923933866E-2</v>
      </c>
      <c r="AS459" s="4">
        <f t="shared" si="416"/>
        <v>5.1295205023169457E-4</v>
      </c>
      <c r="AT459" s="4">
        <f t="shared" si="416"/>
        <v>2.3557136924592052E-3</v>
      </c>
      <c r="AU459" s="4">
        <f t="shared" si="416"/>
        <v>-7.4678814771688739E-3</v>
      </c>
      <c r="AV459" s="4">
        <f t="shared" si="416"/>
        <v>5.8828642642591239E-3</v>
      </c>
      <c r="AW459" s="4">
        <f t="shared" si="416"/>
        <v>9.0375671618534523E-3</v>
      </c>
      <c r="AX459" s="4">
        <f t="shared" si="416"/>
        <v>-1.1416069481284563E-2</v>
      </c>
      <c r="AY459" s="4">
        <f t="shared" si="416"/>
        <v>4.9089363530827402E-3</v>
      </c>
      <c r="AZ459" s="4">
        <f t="shared" si="416"/>
        <v>-4.3864782327621863E-3</v>
      </c>
      <c r="BA459" s="4">
        <f t="shared" si="416"/>
        <v>-2.5826399559898423E-2</v>
      </c>
      <c r="BB459" s="4">
        <f t="shared" si="416"/>
        <v>-0.23858698374880782</v>
      </c>
      <c r="BC459" s="4">
        <f t="shared" si="416"/>
        <v>-0.19739775273917964</v>
      </c>
      <c r="BD459" s="4">
        <f t="shared" si="416"/>
        <v>-1.2270092591814247E-2</v>
      </c>
      <c r="BE459" s="4">
        <f t="shared" si="416"/>
        <v>-1.0245438770909001E-2</v>
      </c>
      <c r="BF459" s="4">
        <f t="shared" si="416"/>
        <v>-6.6900594110287009E-2</v>
      </c>
      <c r="BG459" s="4">
        <f t="shared" si="416"/>
        <v>-8.7173652912545165E-3</v>
      </c>
      <c r="BH459" s="4">
        <f t="shared" si="416"/>
        <v>1.9614298945143924E-2</v>
      </c>
      <c r="BI459" s="4">
        <f t="shared" si="416"/>
        <v>-4.598035021434782E-2</v>
      </c>
      <c r="BJ459" s="4">
        <f t="shared" si="416"/>
        <v>0</v>
      </c>
      <c r="BK459" s="4">
        <f t="shared" si="416"/>
        <v>-0.10352997121360891</v>
      </c>
      <c r="BL459" s="4">
        <f t="shared" si="416"/>
        <v>-1.9235663548953504E-2</v>
      </c>
      <c r="BM459" s="4">
        <f t="shared" si="416"/>
        <v>-6.752120087549518E-2</v>
      </c>
      <c r="BN459" s="4">
        <f t="shared" si="416"/>
        <v>-8.0552794603182907E-3</v>
      </c>
      <c r="BO459" s="4">
        <f t="shared" ref="BO459:CX459" si="417">LN(BO206/BO205)</f>
        <v>4.6236917718410703E-3</v>
      </c>
      <c r="BP459" s="4">
        <f t="shared" si="417"/>
        <v>3.5777724833909209E-2</v>
      </c>
      <c r="BQ459" s="4">
        <f t="shared" si="417"/>
        <v>-1.0512580389087024E-2</v>
      </c>
      <c r="BR459" s="4">
        <f t="shared" si="417"/>
        <v>7.4661528769019561E-2</v>
      </c>
      <c r="BS459" s="4">
        <f t="shared" si="417"/>
        <v>2.6407402465819418E-2</v>
      </c>
      <c r="BT459" s="4">
        <f t="shared" si="417"/>
        <v>-2.3495941368930656E-2</v>
      </c>
      <c r="BU459" s="4">
        <f t="shared" si="417"/>
        <v>-8.3775749389532098E-2</v>
      </c>
      <c r="BV459" s="4">
        <f t="shared" si="417"/>
        <v>2.3486003078750138E-3</v>
      </c>
      <c r="BW459" s="4">
        <f t="shared" si="417"/>
        <v>-2.1232220105774052E-2</v>
      </c>
      <c r="BX459" s="4">
        <f t="shared" si="417"/>
        <v>2.0202707317519469E-2</v>
      </c>
      <c r="BY459" s="4">
        <f t="shared" si="417"/>
        <v>3.3104998536058271E-2</v>
      </c>
      <c r="BZ459" s="4">
        <f t="shared" si="417"/>
        <v>-1.5884810540023213E-2</v>
      </c>
      <c r="CA459" s="4">
        <f t="shared" si="417"/>
        <v>1.5377032870589512E-2</v>
      </c>
      <c r="CB459" s="4">
        <f t="shared" si="417"/>
        <v>3.7936479490900211E-2</v>
      </c>
      <c r="CC459" s="4">
        <f t="shared" si="417"/>
        <v>-0.11598204462478072</v>
      </c>
      <c r="CD459" s="4">
        <f t="shared" si="417"/>
        <v>-4.5696956900652969E-3</v>
      </c>
      <c r="CE459" s="4">
        <f t="shared" si="417"/>
        <v>-2.5801224836208208E-2</v>
      </c>
      <c r="CF459" s="4">
        <f t="shared" si="417"/>
        <v>-3.9480994258342568E-2</v>
      </c>
      <c r="CG459" s="4">
        <f t="shared" si="417"/>
        <v>1.5507886281915374E-3</v>
      </c>
      <c r="CH459" s="4">
        <f t="shared" si="417"/>
        <v>4.8985305159416001E-2</v>
      </c>
      <c r="CI459" s="4">
        <f t="shared" si="417"/>
        <v>-6.124362524071867E-2</v>
      </c>
      <c r="CJ459" s="4">
        <f t="shared" si="417"/>
        <v>-2.1798254564006938E-2</v>
      </c>
      <c r="CK459" s="4">
        <f t="shared" si="417"/>
        <v>1.9927245652624978E-2</v>
      </c>
      <c r="CL459" s="4">
        <f t="shared" si="417"/>
        <v>-1.9745404326864273E-2</v>
      </c>
      <c r="CM459" s="4">
        <f t="shared" si="417"/>
        <v>7.8059110085482693E-3</v>
      </c>
      <c r="CN459" s="4">
        <f t="shared" si="417"/>
        <v>-1.5611765472113315E-2</v>
      </c>
      <c r="CO459" s="4">
        <f t="shared" si="417"/>
        <v>-8.8977036407302271E-2</v>
      </c>
      <c r="CP459" s="4">
        <f t="shared" si="417"/>
        <v>-0.10957773580844299</v>
      </c>
      <c r="CQ459" s="4">
        <f t="shared" si="417"/>
        <v>-3.9067468190909511E-2</v>
      </c>
      <c r="CR459" s="4">
        <f t="shared" si="417"/>
        <v>5.2110196887399512E-2</v>
      </c>
      <c r="CS459" s="4">
        <f t="shared" si="417"/>
        <v>1.1971973977283723E-2</v>
      </c>
      <c r="CT459" s="4">
        <f t="shared" si="417"/>
        <v>-1.2562815722616701E-3</v>
      </c>
      <c r="CU459" s="4">
        <f t="shared" si="417"/>
        <v>8.2443669211074586E-2</v>
      </c>
      <c r="CV459" s="4">
        <f t="shared" si="417"/>
        <v>1.1799546931155031E-2</v>
      </c>
      <c r="CW459" s="4">
        <f t="shared" si="417"/>
        <v>-1.1428695823622857E-2</v>
      </c>
      <c r="CX459" s="4">
        <f t="shared" si="417"/>
        <v>-3.6049217570197842E-2</v>
      </c>
    </row>
    <row r="460" spans="2:102" x14ac:dyDescent="0.75">
      <c r="B460" s="3">
        <f t="shared" si="399"/>
        <v>204</v>
      </c>
      <c r="C460" s="4">
        <f t="shared" ref="C460:BN460" si="418">LN(C207/C206)</f>
        <v>-6.5806362508077443E-3</v>
      </c>
      <c r="D460" s="4">
        <f t="shared" si="418"/>
        <v>-2.652521449131117E-3</v>
      </c>
      <c r="E460" s="4">
        <f t="shared" si="418"/>
        <v>-8.3814005572153804E-3</v>
      </c>
      <c r="F460" s="4">
        <f t="shared" si="418"/>
        <v>0</v>
      </c>
      <c r="G460" s="4">
        <f t="shared" si="418"/>
        <v>0</v>
      </c>
      <c r="H460" s="4">
        <f t="shared" si="418"/>
        <v>-7.9954737761971893E-3</v>
      </c>
      <c r="I460" s="4">
        <f t="shared" si="418"/>
        <v>-4.2232340296583211E-3</v>
      </c>
      <c r="J460" s="4">
        <f t="shared" si="418"/>
        <v>-3.5814824673443173E-3</v>
      </c>
      <c r="K460" s="4">
        <f t="shared" si="418"/>
        <v>-1.0799137118622621E-3</v>
      </c>
      <c r="L460" s="4">
        <f t="shared" si="418"/>
        <v>-3.6968618813260916E-3</v>
      </c>
      <c r="M460" s="4">
        <f t="shared" si="418"/>
        <v>0</v>
      </c>
      <c r="N460" s="4">
        <f t="shared" si="418"/>
        <v>0</v>
      </c>
      <c r="O460" s="4">
        <f t="shared" si="418"/>
        <v>1.3149245813092439E-3</v>
      </c>
      <c r="P460" s="4">
        <f t="shared" si="418"/>
        <v>-9.6370806883877298E-3</v>
      </c>
      <c r="Q460" s="4">
        <f t="shared" si="418"/>
        <v>8.1939686862735686E-3</v>
      </c>
      <c r="R460" s="4">
        <f t="shared" si="418"/>
        <v>1.2962171327271579E-2</v>
      </c>
      <c r="S460" s="4">
        <f t="shared" si="418"/>
        <v>-1.2903227596701829E-3</v>
      </c>
      <c r="T460" s="4">
        <f t="shared" si="418"/>
        <v>-5.5331062636815812E-3</v>
      </c>
      <c r="U460" s="4">
        <f t="shared" si="418"/>
        <v>-1.87090793581162E-3</v>
      </c>
      <c r="V460" s="4">
        <f t="shared" si="418"/>
        <v>-6.4213606668303853E-3</v>
      </c>
      <c r="W460" s="4">
        <f t="shared" si="418"/>
        <v>0</v>
      </c>
      <c r="X460" s="4">
        <f t="shared" si="418"/>
        <v>0</v>
      </c>
      <c r="Y460" s="4">
        <f t="shared" si="418"/>
        <v>0</v>
      </c>
      <c r="Z460" s="4">
        <f t="shared" si="418"/>
        <v>3.6596564175303517E-3</v>
      </c>
      <c r="AA460" s="4">
        <f t="shared" si="418"/>
        <v>-3.3112613036559201E-3</v>
      </c>
      <c r="AB460" s="4">
        <f t="shared" si="418"/>
        <v>-3.9861586401564999E-3</v>
      </c>
      <c r="AC460" s="4">
        <f t="shared" si="418"/>
        <v>0</v>
      </c>
      <c r="AD460" s="4">
        <f t="shared" si="418"/>
        <v>1.8066852249490513E-3</v>
      </c>
      <c r="AE460" s="4">
        <f t="shared" si="418"/>
        <v>-7.636863590345027E-3</v>
      </c>
      <c r="AF460" s="4">
        <f t="shared" si="418"/>
        <v>-3.1274458641950692E-3</v>
      </c>
      <c r="AG460" s="4">
        <f t="shared" si="418"/>
        <v>3.8918077938192725E-4</v>
      </c>
      <c r="AH460" s="4">
        <f t="shared" si="418"/>
        <v>5.0864809563738941E-3</v>
      </c>
      <c r="AI460" s="4">
        <f t="shared" si="418"/>
        <v>-3.2268501700978155E-3</v>
      </c>
      <c r="AJ460" s="4">
        <f t="shared" si="418"/>
        <v>4.9059787688544056E-3</v>
      </c>
      <c r="AK460" s="4">
        <f t="shared" si="418"/>
        <v>-7.0721360797680881E-4</v>
      </c>
      <c r="AL460" s="4">
        <f t="shared" si="418"/>
        <v>-3.4662079764861725E-3</v>
      </c>
      <c r="AM460" s="4">
        <f t="shared" si="418"/>
        <v>-3.5906681307284844E-3</v>
      </c>
      <c r="AN460" s="4">
        <f t="shared" si="418"/>
        <v>-2.6513493216200308E-3</v>
      </c>
      <c r="AO460" s="4">
        <f t="shared" si="418"/>
        <v>-2.1417870684749757E-3</v>
      </c>
      <c r="AP460" s="4">
        <f t="shared" si="418"/>
        <v>-7.874056430905883E-3</v>
      </c>
      <c r="AQ460" s="4">
        <f t="shared" si="418"/>
        <v>2.3724803536303955E-3</v>
      </c>
      <c r="AR460" s="4">
        <f t="shared" si="418"/>
        <v>-5.7147677776329901E-3</v>
      </c>
      <c r="AS460" s="4">
        <f t="shared" si="418"/>
        <v>-2.0533888118420846E-3</v>
      </c>
      <c r="AT460" s="4">
        <f t="shared" si="418"/>
        <v>-2.2377961167077322E-3</v>
      </c>
      <c r="AU460" s="4">
        <f t="shared" si="418"/>
        <v>1.941478906887179E-3</v>
      </c>
      <c r="AV460" s="4">
        <f t="shared" si="418"/>
        <v>3.0120504699916212E-3</v>
      </c>
      <c r="AW460" s="4">
        <f t="shared" si="418"/>
        <v>1.6064602503806622E-2</v>
      </c>
      <c r="AX460" s="4">
        <f t="shared" si="418"/>
        <v>2.5892376218808496E-3</v>
      </c>
      <c r="AY460" s="4">
        <f t="shared" si="418"/>
        <v>-1.1404996613990245E-2</v>
      </c>
      <c r="AZ460" s="4">
        <f t="shared" si="418"/>
        <v>7.3767047276613968E-3</v>
      </c>
      <c r="BA460" s="4">
        <f t="shared" si="418"/>
        <v>5.8570530029496727E-2</v>
      </c>
      <c r="BB460" s="4">
        <f t="shared" si="418"/>
        <v>0.15663638829083162</v>
      </c>
      <c r="BC460" s="4">
        <f t="shared" si="418"/>
        <v>0.11277837803823153</v>
      </c>
      <c r="BD460" s="4">
        <f t="shared" si="418"/>
        <v>2.4391453124159048E-2</v>
      </c>
      <c r="BE460" s="4">
        <f t="shared" si="418"/>
        <v>2.6211717271396113E-2</v>
      </c>
      <c r="BF460" s="4">
        <f t="shared" si="418"/>
        <v>3.6097337371013095E-2</v>
      </c>
      <c r="BG460" s="4">
        <f t="shared" si="418"/>
        <v>1.1812384784482806E-2</v>
      </c>
      <c r="BH460" s="4">
        <f t="shared" si="418"/>
        <v>-1.5421420685107885E-2</v>
      </c>
      <c r="BI460" s="4">
        <f t="shared" si="418"/>
        <v>-2.9717703891574817E-3</v>
      </c>
      <c r="BJ460" s="4">
        <f t="shared" si="418"/>
        <v>7.2759354282428093E-2</v>
      </c>
      <c r="BK460" s="4">
        <f t="shared" si="418"/>
        <v>5.5887558019951385E-2</v>
      </c>
      <c r="BL460" s="4">
        <f t="shared" si="418"/>
        <v>7.6490811639503484E-3</v>
      </c>
      <c r="BM460" s="4">
        <f t="shared" si="418"/>
        <v>1.187770930679204E-2</v>
      </c>
      <c r="BN460" s="4">
        <f t="shared" si="418"/>
        <v>2.1149688021379606E-2</v>
      </c>
      <c r="BO460" s="4">
        <f t="shared" ref="BO460:CX460" si="419">LN(BO207/BO206)</f>
        <v>-6.9505560552270335E-2</v>
      </c>
      <c r="BP460" s="4">
        <f t="shared" si="419"/>
        <v>-2.1312670305132866E-2</v>
      </c>
      <c r="BQ460" s="4">
        <f t="shared" si="419"/>
        <v>4.4566625883617941E-2</v>
      </c>
      <c r="BR460" s="4">
        <f t="shared" si="419"/>
        <v>-3.787868841198519E-2</v>
      </c>
      <c r="BS460" s="4">
        <f t="shared" si="419"/>
        <v>-3.0379602326252125E-2</v>
      </c>
      <c r="BT460" s="4">
        <f t="shared" si="419"/>
        <v>2.4583883452667574E-2</v>
      </c>
      <c r="BU460" s="4">
        <f t="shared" si="419"/>
        <v>-8.5780796537822911E-3</v>
      </c>
      <c r="BV460" s="4">
        <f t="shared" si="419"/>
        <v>1.5957785438610816E-2</v>
      </c>
      <c r="BW460" s="4">
        <f t="shared" si="419"/>
        <v>-1.0735374085241911E-3</v>
      </c>
      <c r="BX460" s="4">
        <f t="shared" si="419"/>
        <v>3.0944803849421491E-2</v>
      </c>
      <c r="BY460" s="4">
        <f t="shared" si="419"/>
        <v>-5.2842481374379933E-2</v>
      </c>
      <c r="BZ460" s="4">
        <f t="shared" si="419"/>
        <v>1.0137668284455222E-2</v>
      </c>
      <c r="CA460" s="4">
        <f t="shared" si="419"/>
        <v>5.299581172866772E-2</v>
      </c>
      <c r="CB460" s="4">
        <f t="shared" si="419"/>
        <v>-3.7406958694836727E-2</v>
      </c>
      <c r="CC460" s="4">
        <f t="shared" si="419"/>
        <v>6.0862745403701117E-2</v>
      </c>
      <c r="CD460" s="4">
        <f t="shared" si="419"/>
        <v>4.7699056587097416E-2</v>
      </c>
      <c r="CE460" s="4">
        <f t="shared" si="419"/>
        <v>2.9360852291781345E-2</v>
      </c>
      <c r="CF460" s="4">
        <f t="shared" si="419"/>
        <v>-1.740955389551194E-2</v>
      </c>
      <c r="CG460" s="4">
        <f t="shared" si="419"/>
        <v>9.7662045829438569E-3</v>
      </c>
      <c r="CH460" s="4">
        <f t="shared" si="419"/>
        <v>-7.126024840670632E-2</v>
      </c>
      <c r="CI460" s="4">
        <f t="shared" si="419"/>
        <v>-2.1277398447284851E-2</v>
      </c>
      <c r="CJ460" s="4">
        <f t="shared" si="419"/>
        <v>-9.8022204347743853E-3</v>
      </c>
      <c r="CK460" s="4">
        <f t="shared" si="419"/>
        <v>2.2080486281054551E-2</v>
      </c>
      <c r="CL460" s="4">
        <f t="shared" si="419"/>
        <v>8.2344858607240525E-3</v>
      </c>
      <c r="CM460" s="4">
        <f t="shared" si="419"/>
        <v>1.2430867278804745E-2</v>
      </c>
      <c r="CN460" s="4">
        <f t="shared" si="419"/>
        <v>1.6471980578921276E-2</v>
      </c>
      <c r="CO460" s="4">
        <f t="shared" si="419"/>
        <v>2.7739268827252244E-3</v>
      </c>
      <c r="CP460" s="4">
        <f t="shared" si="419"/>
        <v>-5.4899809229560625E-4</v>
      </c>
      <c r="CQ460" s="4">
        <f t="shared" si="419"/>
        <v>1.4338935415186101E-2</v>
      </c>
      <c r="CR460" s="4">
        <f t="shared" si="419"/>
        <v>-2.0423412326979622E-2</v>
      </c>
      <c r="CS460" s="4">
        <f t="shared" si="419"/>
        <v>7.3234852165400578E-3</v>
      </c>
      <c r="CT460" s="4">
        <f t="shared" si="419"/>
        <v>-1.2014055348635007E-2</v>
      </c>
      <c r="CU460" s="4">
        <f t="shared" si="419"/>
        <v>-6.1664955941839322E-2</v>
      </c>
      <c r="CV460" s="4">
        <f t="shared" si="419"/>
        <v>2.3189444918910354E-2</v>
      </c>
      <c r="CW460" s="4">
        <f t="shared" si="419"/>
        <v>-6.7352182029491531E-2</v>
      </c>
      <c r="CX460" s="4">
        <f t="shared" si="419"/>
        <v>5.2603395452702456E-2</v>
      </c>
    </row>
    <row r="461" spans="2:102" x14ac:dyDescent="0.75">
      <c r="B461" s="3">
        <f t="shared" si="399"/>
        <v>205</v>
      </c>
      <c r="C461" s="4">
        <f t="shared" ref="C461:BN461" si="420">LN(C208/C207)</f>
        <v>-6.6242280443630664E-3</v>
      </c>
      <c r="D461" s="4">
        <f t="shared" si="420"/>
        <v>2.6525214491311235E-3</v>
      </c>
      <c r="E461" s="4">
        <f t="shared" si="420"/>
        <v>-3.161224971902599E-3</v>
      </c>
      <c r="F461" s="4">
        <f t="shared" si="420"/>
        <v>0</v>
      </c>
      <c r="G461" s="4">
        <f t="shared" si="420"/>
        <v>4.1580101486638982E-3</v>
      </c>
      <c r="H461" s="4">
        <f t="shared" si="420"/>
        <v>-3.0270064302756337E-2</v>
      </c>
      <c r="I461" s="4">
        <f t="shared" si="420"/>
        <v>-3.6341651142195734E-3</v>
      </c>
      <c r="J461" s="4">
        <f t="shared" si="420"/>
        <v>-1.2896748265040309E-2</v>
      </c>
      <c r="K461" s="4">
        <f t="shared" si="420"/>
        <v>-1.6220603718680551E-3</v>
      </c>
      <c r="L461" s="4">
        <f t="shared" si="420"/>
        <v>-1.1173300598125302E-2</v>
      </c>
      <c r="M461" s="4">
        <f t="shared" si="420"/>
        <v>1.5003753752347139E-3</v>
      </c>
      <c r="N461" s="4">
        <f t="shared" si="420"/>
        <v>0</v>
      </c>
      <c r="O461" s="4">
        <f t="shared" si="420"/>
        <v>7.8534435055703043E-3</v>
      </c>
      <c r="P461" s="4">
        <f t="shared" si="420"/>
        <v>5.1513314171297555E-3</v>
      </c>
      <c r="Q461" s="4">
        <f t="shared" si="420"/>
        <v>8.1273728778306926E-3</v>
      </c>
      <c r="R461" s="4">
        <f t="shared" si="420"/>
        <v>-6.6352609425078795E-3</v>
      </c>
      <c r="S461" s="4">
        <f t="shared" si="420"/>
        <v>1.2903227596701499E-3</v>
      </c>
      <c r="T461" s="4">
        <f t="shared" si="420"/>
        <v>1.0613557496100696E-2</v>
      </c>
      <c r="U461" s="4">
        <f t="shared" si="420"/>
        <v>3.7383221106071581E-3</v>
      </c>
      <c r="V461" s="4">
        <f t="shared" si="420"/>
        <v>-1.0961744042144877E-2</v>
      </c>
      <c r="W461" s="4">
        <f t="shared" si="420"/>
        <v>6.8306276510915562E-3</v>
      </c>
      <c r="X461" s="4">
        <f t="shared" si="420"/>
        <v>0</v>
      </c>
      <c r="Y461" s="4">
        <f t="shared" si="420"/>
        <v>-4.369999671118379E-3</v>
      </c>
      <c r="Z461" s="4">
        <f t="shared" si="420"/>
        <v>-7.3327551293917966E-3</v>
      </c>
      <c r="AA461" s="4">
        <f t="shared" si="420"/>
        <v>-6.6555986117360633E-3</v>
      </c>
      <c r="AB461" s="4">
        <f t="shared" si="420"/>
        <v>6.4955702455823756E-3</v>
      </c>
      <c r="AC461" s="4">
        <f t="shared" si="420"/>
        <v>-2.0583197661543586E-3</v>
      </c>
      <c r="AD461" s="4">
        <f t="shared" si="420"/>
        <v>6.0150377753410967E-4</v>
      </c>
      <c r="AE461" s="4">
        <f t="shared" si="420"/>
        <v>3.4013638234902605E-3</v>
      </c>
      <c r="AF461" s="4">
        <f t="shared" si="420"/>
        <v>-2.3520199004305777E-3</v>
      </c>
      <c r="AG461" s="4">
        <f t="shared" si="420"/>
        <v>3.8902937662399706E-4</v>
      </c>
      <c r="AH461" s="4">
        <f t="shared" si="420"/>
        <v>-1.0152285135946631E-3</v>
      </c>
      <c r="AI461" s="4">
        <f t="shared" si="420"/>
        <v>-6.4851070344703488E-3</v>
      </c>
      <c r="AJ461" s="4">
        <f t="shared" si="420"/>
        <v>-4.9059787688545183E-3</v>
      </c>
      <c r="AK461" s="4">
        <f t="shared" si="420"/>
        <v>1.4398844025920624E-2</v>
      </c>
      <c r="AL461" s="4">
        <f t="shared" si="420"/>
        <v>-5.8038468198003037E-3</v>
      </c>
      <c r="AM461" s="4">
        <f t="shared" si="420"/>
        <v>4.1878613404747154E-3</v>
      </c>
      <c r="AN461" s="4">
        <f t="shared" si="420"/>
        <v>-1.4260491219156922E-2</v>
      </c>
      <c r="AO461" s="4">
        <f t="shared" si="420"/>
        <v>2.1417870684750234E-3</v>
      </c>
      <c r="AP461" s="4">
        <f t="shared" si="420"/>
        <v>8.779631819446842E-4</v>
      </c>
      <c r="AQ461" s="4">
        <f t="shared" si="420"/>
        <v>-1.7932339460662184E-2</v>
      </c>
      <c r="AR461" s="4">
        <f t="shared" si="420"/>
        <v>1.3091148981380311E-3</v>
      </c>
      <c r="AS461" s="4">
        <f t="shared" si="420"/>
        <v>-2.5726795769401472E-3</v>
      </c>
      <c r="AT461" s="4">
        <f t="shared" si="420"/>
        <v>-7.3373110240360501E-3</v>
      </c>
      <c r="AU461" s="4">
        <f t="shared" si="420"/>
        <v>-5.5571134951814139E-3</v>
      </c>
      <c r="AV461" s="4">
        <f t="shared" si="420"/>
        <v>-3.8503437540568022E-3</v>
      </c>
      <c r="AW461" s="4">
        <f t="shared" si="420"/>
        <v>-1.0233682193013406E-2</v>
      </c>
      <c r="AX461" s="4">
        <f t="shared" si="420"/>
        <v>1.8453594459850095E-3</v>
      </c>
      <c r="AY461" s="4">
        <f t="shared" si="420"/>
        <v>-4.1797344027078567E-3</v>
      </c>
      <c r="AZ461" s="4">
        <f t="shared" si="420"/>
        <v>4.3543096184277576E-3</v>
      </c>
      <c r="BA461" s="4">
        <f t="shared" si="420"/>
        <v>1.9681666870251628E-2</v>
      </c>
      <c r="BB461" s="4">
        <f t="shared" si="420"/>
        <v>-0.10458844260342573</v>
      </c>
      <c r="BC461" s="4">
        <f t="shared" si="420"/>
        <v>-2.4377295335605544E-2</v>
      </c>
      <c r="BD461" s="4">
        <f t="shared" si="420"/>
        <v>-5.6538478470494799E-2</v>
      </c>
      <c r="BE461" s="4">
        <f t="shared" si="420"/>
        <v>1.3113222261676301E-2</v>
      </c>
      <c r="BF461" s="4">
        <f t="shared" si="420"/>
        <v>-7.1304494006939209E-2</v>
      </c>
      <c r="BG461" s="4">
        <f t="shared" si="420"/>
        <v>4.3169971454009182E-3</v>
      </c>
      <c r="BH461" s="4">
        <f t="shared" si="420"/>
        <v>1.4832665884468559E-2</v>
      </c>
      <c r="BI461" s="4">
        <f t="shared" si="420"/>
        <v>-1.5856342498183178E-2</v>
      </c>
      <c r="BJ461" s="4">
        <f t="shared" si="420"/>
        <v>0</v>
      </c>
      <c r="BK461" s="4">
        <f t="shared" si="420"/>
        <v>-1.4308175667881045E-2</v>
      </c>
      <c r="BL461" s="4">
        <f t="shared" si="420"/>
        <v>3.3931433195457612E-2</v>
      </c>
      <c r="BM461" s="4">
        <f t="shared" si="420"/>
        <v>-2.2039459566291386E-2</v>
      </c>
      <c r="BN461" s="4">
        <f t="shared" si="420"/>
        <v>-3.7457562534900332E-2</v>
      </c>
      <c r="BO461" s="4">
        <f t="shared" ref="BO461:CX461" si="421">LN(BO208/BO207)</f>
        <v>-2.7292142288007398E-2</v>
      </c>
      <c r="BP461" s="4">
        <f t="shared" si="421"/>
        <v>-1.0103525928246083E-2</v>
      </c>
      <c r="BQ461" s="4">
        <f t="shared" si="421"/>
        <v>-5.0665086212787272E-3</v>
      </c>
      <c r="BR461" s="4">
        <f t="shared" si="421"/>
        <v>2.520883567093344E-2</v>
      </c>
      <c r="BS461" s="4">
        <f t="shared" si="421"/>
        <v>4.4754550383774884E-2</v>
      </c>
      <c r="BT461" s="4">
        <f t="shared" si="421"/>
        <v>-6.6691374498672282E-2</v>
      </c>
      <c r="BU461" s="4">
        <f t="shared" si="421"/>
        <v>2.5516595381823524E-2</v>
      </c>
      <c r="BV461" s="4">
        <f t="shared" si="421"/>
        <v>-1.1277068099719283E-2</v>
      </c>
      <c r="BW461" s="4">
        <f t="shared" si="421"/>
        <v>1.2453461071286557E-2</v>
      </c>
      <c r="BX461" s="4">
        <f t="shared" si="421"/>
        <v>-7.946009229900821E-3</v>
      </c>
      <c r="BY461" s="4">
        <f t="shared" si="421"/>
        <v>3.5892923060606534E-2</v>
      </c>
      <c r="BZ461" s="4">
        <f t="shared" si="421"/>
        <v>7.1787817270057702E-3</v>
      </c>
      <c r="CA461" s="4">
        <f t="shared" si="421"/>
        <v>-0.15126050440502495</v>
      </c>
      <c r="CB461" s="4">
        <f t="shared" si="421"/>
        <v>4.3507638521105743E-2</v>
      </c>
      <c r="CC461" s="4">
        <f t="shared" si="421"/>
        <v>8.3553022818281003E-2</v>
      </c>
      <c r="CD461" s="4">
        <f t="shared" si="421"/>
        <v>-2.2075951699199847E-2</v>
      </c>
      <c r="CE461" s="4">
        <f t="shared" si="421"/>
        <v>-2.0325210249222464E-3</v>
      </c>
      <c r="CF461" s="4">
        <f t="shared" si="421"/>
        <v>-3.6469679781391331E-2</v>
      </c>
      <c r="CG461" s="4">
        <f t="shared" si="421"/>
        <v>-4.7665477173929632E-2</v>
      </c>
      <c r="CH461" s="4">
        <f t="shared" si="421"/>
        <v>3.7022222972803234E-2</v>
      </c>
      <c r="CI461" s="4">
        <f t="shared" si="421"/>
        <v>2.6845653706689828E-3</v>
      </c>
      <c r="CJ461" s="4">
        <f t="shared" si="421"/>
        <v>-8.4265015916968021E-3</v>
      </c>
      <c r="CK461" s="4">
        <f t="shared" si="421"/>
        <v>2.1603452580504258E-2</v>
      </c>
      <c r="CL461" s="4">
        <f t="shared" si="421"/>
        <v>9.6016100102200696E-3</v>
      </c>
      <c r="CM461" s="4">
        <f t="shared" si="421"/>
        <v>8.6436708371223601E-3</v>
      </c>
      <c r="CN461" s="4">
        <f t="shared" si="421"/>
        <v>1.0265274059594843E-2</v>
      </c>
      <c r="CO461" s="4">
        <f t="shared" si="421"/>
        <v>-4.533354130152107E-2</v>
      </c>
      <c r="CP461" s="4">
        <f t="shared" si="421"/>
        <v>0.12671247995416043</v>
      </c>
      <c r="CQ461" s="4">
        <f t="shared" si="421"/>
        <v>-7.8856988231847808E-3</v>
      </c>
      <c r="CR461" s="4">
        <f t="shared" si="421"/>
        <v>-1.2068695845468144E-2</v>
      </c>
      <c r="CS461" s="4">
        <f t="shared" si="421"/>
        <v>-5.9040574788381497E-2</v>
      </c>
      <c r="CT461" s="4">
        <f t="shared" si="421"/>
        <v>1.2642393415176527E-2</v>
      </c>
      <c r="CU461" s="4">
        <f t="shared" si="421"/>
        <v>3.9386244094150986E-2</v>
      </c>
      <c r="CV461" s="4">
        <f t="shared" si="421"/>
        <v>-2.907181482197696E-2</v>
      </c>
      <c r="CW461" s="4">
        <f t="shared" si="421"/>
        <v>4.8009219186360662E-2</v>
      </c>
      <c r="CX461" s="4">
        <f t="shared" si="421"/>
        <v>9.4083387726931669E-3</v>
      </c>
    </row>
    <row r="462" spans="2:102" x14ac:dyDescent="0.75">
      <c r="B462" s="3">
        <f t="shared" si="399"/>
        <v>206</v>
      </c>
      <c r="C462" s="4">
        <f t="shared" ref="C462:BN462" si="422">LN(C209/C208)</f>
        <v>0</v>
      </c>
      <c r="D462" s="4">
        <f t="shared" si="422"/>
        <v>1.3236269305083458E-3</v>
      </c>
      <c r="E462" s="4">
        <f t="shared" si="422"/>
        <v>-2.6420094628386965E-3</v>
      </c>
      <c r="F462" s="4">
        <f t="shared" si="422"/>
        <v>-2.1053409197832381E-2</v>
      </c>
      <c r="G462" s="4">
        <f t="shared" si="422"/>
        <v>-4.1580101486637881E-3</v>
      </c>
      <c r="H462" s="4">
        <f t="shared" si="422"/>
        <v>-1.4285957247476654E-2</v>
      </c>
      <c r="I462" s="4">
        <f t="shared" si="422"/>
        <v>-7.9196271380632104E-3</v>
      </c>
      <c r="J462" s="4">
        <f t="shared" si="422"/>
        <v>3.6278868502599032E-3</v>
      </c>
      <c r="K462" s="4">
        <f t="shared" si="422"/>
        <v>1.9293202934678851E-2</v>
      </c>
      <c r="L462" s="4">
        <f t="shared" si="422"/>
        <v>3.7383221106071581E-3</v>
      </c>
      <c r="M462" s="4">
        <f t="shared" si="422"/>
        <v>-2.9989503898473352E-4</v>
      </c>
      <c r="N462" s="4">
        <f t="shared" si="422"/>
        <v>0</v>
      </c>
      <c r="O462" s="4">
        <f t="shared" si="422"/>
        <v>-1.3046316266648581E-3</v>
      </c>
      <c r="P462" s="4">
        <f t="shared" si="422"/>
        <v>3.8461585874783148E-3</v>
      </c>
      <c r="Q462" s="4">
        <f t="shared" si="422"/>
        <v>2.358094405824004E-3</v>
      </c>
      <c r="R462" s="4">
        <f t="shared" si="422"/>
        <v>-2.8070193869839978E-3</v>
      </c>
      <c r="S462" s="4">
        <f t="shared" si="422"/>
        <v>4.5030632541546668E-3</v>
      </c>
      <c r="T462" s="4">
        <f t="shared" si="422"/>
        <v>-1.5319448533513231E-2</v>
      </c>
      <c r="U462" s="4">
        <f t="shared" si="422"/>
        <v>9.285117775679478E-3</v>
      </c>
      <c r="V462" s="4">
        <f t="shared" si="422"/>
        <v>-7.5434101728584458E-3</v>
      </c>
      <c r="W462" s="4">
        <f t="shared" si="422"/>
        <v>-8.202369978672441E-3</v>
      </c>
      <c r="X462" s="4">
        <f t="shared" si="422"/>
        <v>0</v>
      </c>
      <c r="Y462" s="4">
        <f t="shared" si="422"/>
        <v>4.3699996711183877E-3</v>
      </c>
      <c r="Z462" s="4">
        <f t="shared" si="422"/>
        <v>4.5892691836409054E-3</v>
      </c>
      <c r="AA462" s="4">
        <f t="shared" si="422"/>
        <v>6.6555986117360667E-3</v>
      </c>
      <c r="AB462" s="4">
        <f t="shared" si="422"/>
        <v>-9.0213556338355119E-3</v>
      </c>
      <c r="AC462" s="4">
        <f t="shared" si="422"/>
        <v>-3.4399758724435315E-3</v>
      </c>
      <c r="AD462" s="4">
        <f t="shared" si="422"/>
        <v>-1.203369579632789E-3</v>
      </c>
      <c r="AE462" s="4">
        <f t="shared" si="422"/>
        <v>-4.253515558056426E-3</v>
      </c>
      <c r="AF462" s="4">
        <f t="shared" si="422"/>
        <v>7.8462146041792578E-4</v>
      </c>
      <c r="AG462" s="4">
        <f t="shared" si="422"/>
        <v>-2.7263892253288533E-3</v>
      </c>
      <c r="AH462" s="4">
        <f t="shared" si="422"/>
        <v>-5.0916606945848328E-3</v>
      </c>
      <c r="AI462" s="4">
        <f t="shared" si="422"/>
        <v>-4.5647291521146056E-3</v>
      </c>
      <c r="AJ462" s="4">
        <f t="shared" si="422"/>
        <v>9.7880063661629439E-3</v>
      </c>
      <c r="AK462" s="4">
        <f t="shared" si="422"/>
        <v>6.6029779434241204E-3</v>
      </c>
      <c r="AL462" s="4">
        <f t="shared" si="422"/>
        <v>-4.6674530474950576E-3</v>
      </c>
      <c r="AM462" s="4">
        <f t="shared" si="422"/>
        <v>2.385212818373947E-3</v>
      </c>
      <c r="AN462" s="4">
        <f t="shared" si="422"/>
        <v>-1.6289952979268458E-2</v>
      </c>
      <c r="AO462" s="4">
        <f t="shared" si="422"/>
        <v>-1.2845216923567388E-3</v>
      </c>
      <c r="AP462" s="4">
        <f t="shared" si="422"/>
        <v>-1.756697860633441E-3</v>
      </c>
      <c r="AQ462" s="4">
        <f t="shared" si="422"/>
        <v>-8.479760079114898E-3</v>
      </c>
      <c r="AR462" s="4">
        <f t="shared" si="422"/>
        <v>5.3820565372138087E-3</v>
      </c>
      <c r="AS462" s="4">
        <f t="shared" si="422"/>
        <v>1.0298662084298089E-3</v>
      </c>
      <c r="AT462" s="4">
        <f t="shared" si="422"/>
        <v>-7.6308943081698742E-3</v>
      </c>
      <c r="AU462" s="4">
        <f t="shared" si="422"/>
        <v>-5.0279435531588616E-3</v>
      </c>
      <c r="AV462" s="4">
        <f t="shared" si="422"/>
        <v>-6.9006417062406119E-3</v>
      </c>
      <c r="AW462" s="4">
        <f t="shared" si="422"/>
        <v>-6.7310103805624079E-3</v>
      </c>
      <c r="AX462" s="4">
        <f t="shared" si="422"/>
        <v>-2.5844577797042869E-3</v>
      </c>
      <c r="AY462" s="4">
        <f t="shared" si="422"/>
        <v>5.4823267452838468E-3</v>
      </c>
      <c r="AZ462" s="4">
        <f t="shared" si="422"/>
        <v>-2.0602044599590469E-3</v>
      </c>
      <c r="BA462" s="4">
        <f t="shared" si="422"/>
        <v>-2.1739986636405875E-2</v>
      </c>
      <c r="BB462" s="4">
        <f t="shared" si="422"/>
        <v>5.1568890365593742E-2</v>
      </c>
      <c r="BC462" s="4">
        <f t="shared" si="422"/>
        <v>-8.2596339774170333E-3</v>
      </c>
      <c r="BD462" s="4">
        <f t="shared" si="422"/>
        <v>-1.5948966698161138E-3</v>
      </c>
      <c r="BE462" s="4">
        <f t="shared" si="422"/>
        <v>-7.8472806563893664E-3</v>
      </c>
      <c r="BF462" s="4">
        <f t="shared" si="422"/>
        <v>0.10815615628209377</v>
      </c>
      <c r="BG462" s="4">
        <f t="shared" si="422"/>
        <v>8.5784839799918997E-3</v>
      </c>
      <c r="BH462" s="4">
        <f t="shared" si="422"/>
        <v>7.6269070209006862E-3</v>
      </c>
      <c r="BI462" s="4">
        <f t="shared" si="422"/>
        <v>1.7131039930183774E-2</v>
      </c>
      <c r="BJ462" s="4">
        <f t="shared" si="422"/>
        <v>-0.13102826240640403</v>
      </c>
      <c r="BK462" s="4">
        <f t="shared" si="422"/>
        <v>-6.4037393590125669E-2</v>
      </c>
      <c r="BL462" s="4">
        <f t="shared" si="422"/>
        <v>-3.7523713663793506E-2</v>
      </c>
      <c r="BM462" s="4">
        <f t="shared" si="422"/>
        <v>2.3854342097113838E-2</v>
      </c>
      <c r="BN462" s="4">
        <f t="shared" si="422"/>
        <v>-2.6176390472243825E-2</v>
      </c>
      <c r="BO462" s="4">
        <f t="shared" ref="BO462:CX462" si="423">LN(BO209/BO208)</f>
        <v>2.0123652809394932E-2</v>
      </c>
      <c r="BP462" s="4">
        <f t="shared" si="423"/>
        <v>4.028026173604328E-2</v>
      </c>
      <c r="BQ462" s="4">
        <f t="shared" si="423"/>
        <v>-6.4919546099315606E-2</v>
      </c>
      <c r="BR462" s="4">
        <f t="shared" si="423"/>
        <v>-6.1991676027967853E-2</v>
      </c>
      <c r="BS462" s="4">
        <f t="shared" si="423"/>
        <v>4.7460933892557594E-3</v>
      </c>
      <c r="BT462" s="4">
        <f t="shared" si="423"/>
        <v>3.1651831941665994E-2</v>
      </c>
      <c r="BU462" s="4">
        <f t="shared" si="423"/>
        <v>-1.8253440309350461E-2</v>
      </c>
      <c r="BV462" s="4">
        <f t="shared" si="423"/>
        <v>-1.3094026262333339E-2</v>
      </c>
      <c r="BW462" s="4">
        <f t="shared" si="423"/>
        <v>-1.769598762974082E-3</v>
      </c>
      <c r="BX462" s="4">
        <f t="shared" si="423"/>
        <v>-3.9896270227985053E-4</v>
      </c>
      <c r="BY462" s="4">
        <f t="shared" si="423"/>
        <v>5.0010420574661416E-2</v>
      </c>
      <c r="BZ462" s="4">
        <f t="shared" si="423"/>
        <v>-4.3010818993906973E-3</v>
      </c>
      <c r="CA462" s="4">
        <f t="shared" si="423"/>
        <v>2.274716664790848E-2</v>
      </c>
      <c r="CB462" s="4">
        <f t="shared" si="423"/>
        <v>-1.1213165399504092E-2</v>
      </c>
      <c r="CC462" s="4">
        <f t="shared" si="423"/>
        <v>3.7399587599381376E-2</v>
      </c>
      <c r="CD462" s="4">
        <f t="shared" si="423"/>
        <v>1.7699577099400857E-2</v>
      </c>
      <c r="CE462" s="4">
        <f t="shared" si="423"/>
        <v>6.0852114755456438E-3</v>
      </c>
      <c r="CF462" s="4">
        <f t="shared" si="423"/>
        <v>9.5634802433372593E-2</v>
      </c>
      <c r="CG462" s="4">
        <f t="shared" si="423"/>
        <v>5.3784823143522661E-2</v>
      </c>
      <c r="CH462" s="4">
        <f t="shared" si="423"/>
        <v>3.3261939460847462E-2</v>
      </c>
      <c r="CI462" s="4">
        <f t="shared" si="423"/>
        <v>4.9683420146647027E-2</v>
      </c>
      <c r="CJ462" s="4">
        <f t="shared" si="423"/>
        <v>3.7195116290907201E-2</v>
      </c>
      <c r="CK462" s="4">
        <f t="shared" si="423"/>
        <v>-4.1091248791115545E-2</v>
      </c>
      <c r="CL462" s="4">
        <f t="shared" si="423"/>
        <v>-6.2305497506359745E-3</v>
      </c>
      <c r="CM462" s="4">
        <f t="shared" si="423"/>
        <v>-2.3198022002312805E-3</v>
      </c>
      <c r="CN462" s="4">
        <f t="shared" si="423"/>
        <v>4.2462908814512243E-3</v>
      </c>
      <c r="CO462" s="4">
        <f t="shared" si="423"/>
        <v>7.4004447126453959E-2</v>
      </c>
      <c r="CP462" s="4">
        <f t="shared" si="423"/>
        <v>-6.7025080473437582E-2</v>
      </c>
      <c r="CQ462" s="4">
        <f t="shared" si="423"/>
        <v>5.487420825910394E-2</v>
      </c>
      <c r="CR462" s="4">
        <f t="shared" si="423"/>
        <v>3.3431957865689949E-2</v>
      </c>
      <c r="CS462" s="4">
        <f t="shared" si="423"/>
        <v>-1.298478640781384E-2</v>
      </c>
      <c r="CT462" s="4">
        <f t="shared" si="423"/>
        <v>5.0125418235441935E-3</v>
      </c>
      <c r="CU462" s="4">
        <f t="shared" si="423"/>
        <v>-3.1289033861531618E-2</v>
      </c>
      <c r="CV462" s="4">
        <f t="shared" si="423"/>
        <v>-8.888947417246152E-3</v>
      </c>
      <c r="CW462" s="4">
        <f t="shared" si="423"/>
        <v>-1.1787955752042353E-2</v>
      </c>
      <c r="CX462" s="4">
        <f t="shared" si="423"/>
        <v>-0.10377369143494908</v>
      </c>
    </row>
    <row r="463" spans="2:102" x14ac:dyDescent="0.75">
      <c r="B463" s="3">
        <f t="shared" si="399"/>
        <v>207</v>
      </c>
      <c r="C463" s="4">
        <f t="shared" ref="C463:BN463" si="424">LN(C210/C209)</f>
        <v>1.0678972575854314E-2</v>
      </c>
      <c r="D463" s="4">
        <f t="shared" si="424"/>
        <v>0</v>
      </c>
      <c r="E463" s="4">
        <f t="shared" si="424"/>
        <v>3.6968618813262026E-3</v>
      </c>
      <c r="F463" s="4">
        <f t="shared" si="424"/>
        <v>0</v>
      </c>
      <c r="G463" s="4">
        <f t="shared" si="424"/>
        <v>0</v>
      </c>
      <c r="H463" s="4">
        <f t="shared" si="424"/>
        <v>3.59066813072854E-3</v>
      </c>
      <c r="I463" s="4">
        <f t="shared" si="424"/>
        <v>-3.6764747293087483E-3</v>
      </c>
      <c r="J463" s="4">
        <f t="shared" si="424"/>
        <v>-6.7480141865035835E-3</v>
      </c>
      <c r="K463" s="4">
        <f t="shared" si="424"/>
        <v>-1.6051709010507901E-2</v>
      </c>
      <c r="L463" s="4">
        <f t="shared" si="424"/>
        <v>3.7243990909822727E-3</v>
      </c>
      <c r="M463" s="4">
        <f t="shared" si="424"/>
        <v>-9.0022511705972828E-4</v>
      </c>
      <c r="N463" s="4">
        <f t="shared" si="424"/>
        <v>0</v>
      </c>
      <c r="O463" s="4">
        <f t="shared" si="424"/>
        <v>-5.235614053945052E-3</v>
      </c>
      <c r="P463" s="4">
        <f t="shared" si="424"/>
        <v>7.0130985558719003E-3</v>
      </c>
      <c r="Q463" s="4">
        <f t="shared" si="424"/>
        <v>-5.3981237695573695E-3</v>
      </c>
      <c r="R463" s="4">
        <f t="shared" si="424"/>
        <v>-1.0242010773425082E-2</v>
      </c>
      <c r="S463" s="4">
        <f t="shared" si="424"/>
        <v>-5.7933860138249006E-3</v>
      </c>
      <c r="T463" s="4">
        <f t="shared" si="424"/>
        <v>8.9648412569794493E-3</v>
      </c>
      <c r="U463" s="4">
        <f t="shared" si="424"/>
        <v>-1.8501392881613661E-3</v>
      </c>
      <c r="V463" s="4">
        <f t="shared" si="424"/>
        <v>2.2690038727553991E-3</v>
      </c>
      <c r="W463" s="4">
        <f t="shared" si="424"/>
        <v>-6.1962332495431446E-3</v>
      </c>
      <c r="X463" s="4">
        <f t="shared" si="424"/>
        <v>0</v>
      </c>
      <c r="Y463" s="4">
        <f t="shared" si="424"/>
        <v>-1.454545710994324E-3</v>
      </c>
      <c r="Z463" s="4">
        <f t="shared" si="424"/>
        <v>2.7434859457508339E-3</v>
      </c>
      <c r="AA463" s="4">
        <f t="shared" si="424"/>
        <v>3.3112613036560051E-3</v>
      </c>
      <c r="AB463" s="4">
        <f t="shared" si="424"/>
        <v>-8.4334814191007544E-4</v>
      </c>
      <c r="AC463" s="4">
        <f t="shared" si="424"/>
        <v>6.8894250055356139E-4</v>
      </c>
      <c r="AD463" s="4">
        <f t="shared" si="424"/>
        <v>0</v>
      </c>
      <c r="AE463" s="4">
        <f t="shared" si="424"/>
        <v>5.1020518838953309E-3</v>
      </c>
      <c r="AF463" s="4">
        <f t="shared" si="424"/>
        <v>8.2015691134177098E-3</v>
      </c>
      <c r="AG463" s="4">
        <f t="shared" si="424"/>
        <v>8.1569689019688873E-3</v>
      </c>
      <c r="AH463" s="4">
        <f t="shared" si="424"/>
        <v>-2.8477202593230121E-2</v>
      </c>
      <c r="AI463" s="4">
        <f t="shared" si="424"/>
        <v>-5.8997221271882708E-3</v>
      </c>
      <c r="AJ463" s="4">
        <f t="shared" si="424"/>
        <v>-1.9672765598704893E-2</v>
      </c>
      <c r="AK463" s="4">
        <f t="shared" si="424"/>
        <v>2.3619102405157178E-2</v>
      </c>
      <c r="AL463" s="4">
        <f t="shared" si="424"/>
        <v>-5.8651194523981339E-3</v>
      </c>
      <c r="AM463" s="4">
        <f t="shared" si="424"/>
        <v>-5.9737334157055925E-3</v>
      </c>
      <c r="AN463" s="4">
        <f t="shared" si="424"/>
        <v>1.5391883767584009E-2</v>
      </c>
      <c r="AO463" s="4">
        <f t="shared" si="424"/>
        <v>-4.285408250713476E-4</v>
      </c>
      <c r="AP463" s="4">
        <f t="shared" si="424"/>
        <v>3.5103151447445921E-3</v>
      </c>
      <c r="AQ463" s="4">
        <f t="shared" si="424"/>
        <v>-1.2172856037516375E-3</v>
      </c>
      <c r="AR463" s="4">
        <f t="shared" si="424"/>
        <v>2.4105297002483452E-2</v>
      </c>
      <c r="AS463" s="4">
        <f t="shared" si="424"/>
        <v>-1.5451973200663026E-3</v>
      </c>
      <c r="AT463" s="4">
        <f t="shared" si="424"/>
        <v>-4.9193212169112797E-3</v>
      </c>
      <c r="AU463" s="4">
        <f t="shared" si="424"/>
        <v>-5.6022410428813673E-4</v>
      </c>
      <c r="AV463" s="4">
        <f t="shared" si="424"/>
        <v>-2.0287411861014872E-3</v>
      </c>
      <c r="AW463" s="4">
        <f t="shared" si="424"/>
        <v>9.0009006976919778E-4</v>
      </c>
      <c r="AX463" s="4">
        <f t="shared" si="424"/>
        <v>-1.227465662404564E-2</v>
      </c>
      <c r="AY463" s="4">
        <f t="shared" si="424"/>
        <v>-1.2839164970992233E-2</v>
      </c>
      <c r="AZ463" s="4">
        <f t="shared" si="424"/>
        <v>1.1450819984743918E-3</v>
      </c>
      <c r="BA463" s="4">
        <f t="shared" si="424"/>
        <v>7.5265493863504113E-3</v>
      </c>
      <c r="BB463" s="4">
        <f t="shared" si="424"/>
        <v>-4.060386822426551E-2</v>
      </c>
      <c r="BC463" s="4">
        <f t="shared" si="424"/>
        <v>0.11988719214024714</v>
      </c>
      <c r="BD463" s="4">
        <f t="shared" si="424"/>
        <v>3.9824823643175682E-3</v>
      </c>
      <c r="BE463" s="4">
        <f t="shared" si="424"/>
        <v>1.6667052485211643E-2</v>
      </c>
      <c r="BF463" s="4">
        <f t="shared" si="424"/>
        <v>-9.923747955025479E-2</v>
      </c>
      <c r="BG463" s="4">
        <f t="shared" si="424"/>
        <v>-5.7768728170763554E-2</v>
      </c>
      <c r="BH463" s="4">
        <f t="shared" si="424"/>
        <v>-5.7124034811152705E-2</v>
      </c>
      <c r="BI463" s="4">
        <f t="shared" si="424"/>
        <v>8.3075829709270674E-2</v>
      </c>
      <c r="BJ463" s="4">
        <f t="shared" si="424"/>
        <v>7.6961041136128394E-2</v>
      </c>
      <c r="BK463" s="4">
        <f t="shared" si="424"/>
        <v>-4.7188241520098706E-2</v>
      </c>
      <c r="BL463" s="4">
        <f t="shared" si="424"/>
        <v>7.1717026345583159E-3</v>
      </c>
      <c r="BM463" s="4">
        <f t="shared" si="424"/>
        <v>-5.6891796940190198E-2</v>
      </c>
      <c r="BN463" s="4">
        <f t="shared" si="424"/>
        <v>-3.4962162562139971E-2</v>
      </c>
      <c r="BO463" s="4">
        <f t="shared" ref="BO463:CX463" si="425">LN(BO210/BO209)</f>
        <v>1.9726667077594819E-2</v>
      </c>
      <c r="BP463" s="4">
        <f t="shared" si="425"/>
        <v>-1.686222622949789E-2</v>
      </c>
      <c r="BQ463" s="4">
        <f t="shared" si="425"/>
        <v>4.6335223986949552E-2</v>
      </c>
      <c r="BR463" s="4">
        <f t="shared" si="425"/>
        <v>6.6232821433964167E-2</v>
      </c>
      <c r="BS463" s="4">
        <f t="shared" si="425"/>
        <v>-1.5267472130788421E-2</v>
      </c>
      <c r="BT463" s="4">
        <f t="shared" si="425"/>
        <v>2.4106489048058708E-2</v>
      </c>
      <c r="BU463" s="4">
        <f t="shared" si="425"/>
        <v>5.1293294387550481E-2</v>
      </c>
      <c r="BV463" s="4">
        <f t="shared" si="425"/>
        <v>1.4760415583120674E-2</v>
      </c>
      <c r="BW463" s="4">
        <f t="shared" si="425"/>
        <v>6.3559536006985058E-3</v>
      </c>
      <c r="BX463" s="4">
        <f t="shared" si="425"/>
        <v>-3.1974447704905427E-3</v>
      </c>
      <c r="BY463" s="4">
        <f t="shared" si="425"/>
        <v>-4.5746021788203806E-2</v>
      </c>
      <c r="BZ463" s="4">
        <f t="shared" si="425"/>
        <v>7.1813288544083352E-4</v>
      </c>
      <c r="CA463" s="4">
        <f t="shared" si="425"/>
        <v>-1.3252540728129989E-2</v>
      </c>
      <c r="CB463" s="4">
        <f t="shared" si="425"/>
        <v>-1.3416093901226687E-2</v>
      </c>
      <c r="CC463" s="4">
        <f t="shared" si="425"/>
        <v>-0.20020198207180306</v>
      </c>
      <c r="CD463" s="4">
        <f t="shared" si="425"/>
        <v>4.0119993789425358E-2</v>
      </c>
      <c r="CE463" s="4">
        <f t="shared" si="425"/>
        <v>1.2060447692508473E-2</v>
      </c>
      <c r="CF463" s="4">
        <f t="shared" si="425"/>
        <v>-3.8714512180690393E-2</v>
      </c>
      <c r="CG463" s="4">
        <f t="shared" si="425"/>
        <v>5.082592231396135E-4</v>
      </c>
      <c r="CH463" s="4">
        <f t="shared" si="425"/>
        <v>-2.9339874347874273E-3</v>
      </c>
      <c r="CI463" s="4">
        <f t="shared" si="425"/>
        <v>-6.589999173589231E-2</v>
      </c>
      <c r="CJ463" s="4">
        <f t="shared" si="425"/>
        <v>7.4165976550496192E-3</v>
      </c>
      <c r="CK463" s="4">
        <f t="shared" si="425"/>
        <v>-2.4640827292205968E-2</v>
      </c>
      <c r="CL463" s="4">
        <f t="shared" si="425"/>
        <v>2.2814677766171264E-2</v>
      </c>
      <c r="CM463" s="4">
        <f t="shared" si="425"/>
        <v>-3.8557363211875431E-2</v>
      </c>
      <c r="CN463" s="4">
        <f t="shared" si="425"/>
        <v>-9.3657559876421641E-3</v>
      </c>
      <c r="CO463" s="4">
        <f t="shared" si="425"/>
        <v>5.4987673064649321E-2</v>
      </c>
      <c r="CP463" s="4">
        <f t="shared" si="425"/>
        <v>2.3518466394234949E-2</v>
      </c>
      <c r="CQ463" s="4">
        <f t="shared" si="425"/>
        <v>-0.106662429655025</v>
      </c>
      <c r="CR463" s="4">
        <f t="shared" si="425"/>
        <v>-9.9687996479113083E-2</v>
      </c>
      <c r="CS463" s="4">
        <f t="shared" si="425"/>
        <v>1.1140107781047605E-2</v>
      </c>
      <c r="CT463" s="4">
        <f t="shared" si="425"/>
        <v>6.8514749491017379E-3</v>
      </c>
      <c r="CU463" s="4">
        <f t="shared" si="425"/>
        <v>-4.363270874769859E-2</v>
      </c>
      <c r="CV463" s="4">
        <f t="shared" si="425"/>
        <v>-5.970166986503796E-3</v>
      </c>
      <c r="CW463" s="4">
        <f t="shared" si="425"/>
        <v>4.2559614418796111E-2</v>
      </c>
      <c r="CX463" s="4">
        <f t="shared" si="425"/>
        <v>5.1675943967205311E-2</v>
      </c>
    </row>
    <row r="464" spans="2:102" x14ac:dyDescent="0.75">
      <c r="B464" s="3">
        <f t="shared" si="399"/>
        <v>208</v>
      </c>
      <c r="C464" s="4">
        <f t="shared" ref="C464:BN464" si="426">LN(C211/C210)</f>
        <v>-5.07100478155776E-3</v>
      </c>
      <c r="D464" s="4">
        <f t="shared" si="426"/>
        <v>2.6420094628387975E-3</v>
      </c>
      <c r="E464" s="4">
        <f t="shared" si="426"/>
        <v>5.2700923485902561E-4</v>
      </c>
      <c r="F464" s="4">
        <f t="shared" si="426"/>
        <v>0</v>
      </c>
      <c r="G464" s="4">
        <f t="shared" si="426"/>
        <v>0</v>
      </c>
      <c r="H464" s="4">
        <f t="shared" si="426"/>
        <v>2.5944851494780222E-2</v>
      </c>
      <c r="I464" s="4">
        <f t="shared" si="426"/>
        <v>8.5575094352229285E-3</v>
      </c>
      <c r="J464" s="4">
        <f t="shared" si="426"/>
        <v>-7.8431774610257816E-3</v>
      </c>
      <c r="K464" s="4">
        <f t="shared" si="426"/>
        <v>1.6168152269054777E-3</v>
      </c>
      <c r="L464" s="4">
        <f t="shared" si="426"/>
        <v>-3.7243990909823282E-3</v>
      </c>
      <c r="M464" s="4">
        <f t="shared" si="426"/>
        <v>0</v>
      </c>
      <c r="N464" s="4">
        <f t="shared" si="426"/>
        <v>0</v>
      </c>
      <c r="O464" s="4">
        <f t="shared" si="426"/>
        <v>-1.313197824960361E-3</v>
      </c>
      <c r="P464" s="4">
        <f t="shared" si="426"/>
        <v>7.5949732174447676E-3</v>
      </c>
      <c r="Q464" s="4">
        <f t="shared" si="426"/>
        <v>2.702704347885073E-3</v>
      </c>
      <c r="R464" s="4">
        <f t="shared" si="426"/>
        <v>-3.55619151449013E-3</v>
      </c>
      <c r="S464" s="4">
        <f t="shared" si="426"/>
        <v>9.6789812363497175E-4</v>
      </c>
      <c r="T464" s="4">
        <f t="shared" si="426"/>
        <v>-7.6792186243648287E-3</v>
      </c>
      <c r="U464" s="4">
        <f t="shared" si="426"/>
        <v>-1.8535686493230551E-3</v>
      </c>
      <c r="V464" s="4">
        <f t="shared" si="426"/>
        <v>7.0263777155669099E-3</v>
      </c>
      <c r="W464" s="4">
        <f t="shared" si="426"/>
        <v>1.84746958282586E-2</v>
      </c>
      <c r="X464" s="4">
        <f t="shared" si="426"/>
        <v>0</v>
      </c>
      <c r="Y464" s="4">
        <f t="shared" si="426"/>
        <v>4.3573053689558473E-3</v>
      </c>
      <c r="Z464" s="4">
        <f t="shared" si="426"/>
        <v>-5.4945193176405898E-3</v>
      </c>
      <c r="AA464" s="4">
        <f t="shared" si="426"/>
        <v>-1.834913866819643E-2</v>
      </c>
      <c r="AB464" s="4">
        <f t="shared" si="426"/>
        <v>-1.5089012239175175E-2</v>
      </c>
      <c r="AC464" s="4">
        <f t="shared" si="426"/>
        <v>2.7510333718900187E-3</v>
      </c>
      <c r="AD464" s="4">
        <f t="shared" si="426"/>
        <v>0</v>
      </c>
      <c r="AE464" s="4">
        <f t="shared" si="426"/>
        <v>1.4316033973206301E-2</v>
      </c>
      <c r="AF464" s="4">
        <f t="shared" si="426"/>
        <v>1.9428799583548857E-3</v>
      </c>
      <c r="AG464" s="4">
        <f t="shared" si="426"/>
        <v>5.0164102880152989E-3</v>
      </c>
      <c r="AH464" s="4">
        <f t="shared" si="426"/>
        <v>-1.4282178764801753E-2</v>
      </c>
      <c r="AI464" s="4">
        <f t="shared" si="426"/>
        <v>1.9704439872987385E-3</v>
      </c>
      <c r="AJ464" s="4">
        <f t="shared" si="426"/>
        <v>4.9545931246833949E-3</v>
      </c>
      <c r="AK464" s="4">
        <f t="shared" si="426"/>
        <v>-1.3540963477292579E-3</v>
      </c>
      <c r="AL464" s="4">
        <f t="shared" si="426"/>
        <v>-9.4563352420354001E-3</v>
      </c>
      <c r="AM464" s="4">
        <f t="shared" si="426"/>
        <v>1.1976049335585891E-3</v>
      </c>
      <c r="AN464" s="4">
        <f t="shared" si="426"/>
        <v>1.6926907487583378E-2</v>
      </c>
      <c r="AO464" s="4">
        <f t="shared" si="426"/>
        <v>8.5689808156790817E-4</v>
      </c>
      <c r="AP464" s="4">
        <f t="shared" si="426"/>
        <v>6.1135561593026631E-3</v>
      </c>
      <c r="AQ464" s="4">
        <f t="shared" si="426"/>
        <v>2.4330912246414292E-3</v>
      </c>
      <c r="AR464" s="4">
        <f t="shared" si="426"/>
        <v>-1.6812500722908984E-2</v>
      </c>
      <c r="AS464" s="4">
        <f t="shared" si="426"/>
        <v>2.0597329630107838E-3</v>
      </c>
      <c r="AT464" s="4">
        <f t="shared" si="426"/>
        <v>-2.5290553613788983E-3</v>
      </c>
      <c r="AU464" s="4">
        <f t="shared" si="426"/>
        <v>2.5185405785042307E-3</v>
      </c>
      <c r="AV464" s="4">
        <f t="shared" si="426"/>
        <v>0</v>
      </c>
      <c r="AW464" s="4">
        <f t="shared" si="426"/>
        <v>1.0490821494194718E-3</v>
      </c>
      <c r="AX464" s="4">
        <f t="shared" si="426"/>
        <v>1.1221246735705656E-3</v>
      </c>
      <c r="AY464" s="4">
        <f t="shared" si="426"/>
        <v>4.7356047458342503E-3</v>
      </c>
      <c r="AZ464" s="4">
        <f t="shared" si="426"/>
        <v>-1.3742558278261575E-3</v>
      </c>
      <c r="BA464" s="4">
        <f t="shared" si="426"/>
        <v>-6.331227941432685E-2</v>
      </c>
      <c r="BB464" s="4">
        <f t="shared" si="426"/>
        <v>1.7297728590878973E-2</v>
      </c>
      <c r="BC464" s="4">
        <f t="shared" si="426"/>
        <v>-0.15056628992501458</v>
      </c>
      <c r="BD464" s="4">
        <f t="shared" si="426"/>
        <v>1.1853161297020656E-2</v>
      </c>
      <c r="BE464" s="4">
        <f t="shared" si="426"/>
        <v>9.2545647662056665E-3</v>
      </c>
      <c r="BF464" s="4">
        <f t="shared" si="426"/>
        <v>3.7041271680349076E-2</v>
      </c>
      <c r="BG464" s="4">
        <f t="shared" si="426"/>
        <v>4.1158072493507551E-2</v>
      </c>
      <c r="BH464" s="4">
        <f t="shared" si="426"/>
        <v>7.2781066744296616E-2</v>
      </c>
      <c r="BI464" s="4">
        <f t="shared" si="426"/>
        <v>-8.9038368668878029E-2</v>
      </c>
      <c r="BJ464" s="4">
        <f t="shared" si="426"/>
        <v>3.6367644170874791E-2</v>
      </c>
      <c r="BK464" s="4">
        <f t="shared" si="426"/>
        <v>8.2625020277009256E-2</v>
      </c>
      <c r="BL464" s="4">
        <f t="shared" si="426"/>
        <v>-2.2127793788208436E-2</v>
      </c>
      <c r="BM464" s="4">
        <f t="shared" si="426"/>
        <v>9.2514441481498344E-2</v>
      </c>
      <c r="BN464" s="4">
        <f t="shared" si="426"/>
        <v>2.4662162384069059E-2</v>
      </c>
      <c r="BO464" s="4">
        <f t="shared" ref="BO464:CX464" si="427">LN(BO211/BO210)</f>
        <v>-9.6776256682999245E-2</v>
      </c>
      <c r="BP464" s="4">
        <f t="shared" si="427"/>
        <v>-2.2451384875450564E-2</v>
      </c>
      <c r="BQ464" s="4">
        <f t="shared" si="427"/>
        <v>-3.3544743322580582E-2</v>
      </c>
      <c r="BR464" s="4">
        <f t="shared" si="427"/>
        <v>-7.8907844935456172E-3</v>
      </c>
      <c r="BS464" s="4">
        <f t="shared" si="427"/>
        <v>-2.8887839058911206E-3</v>
      </c>
      <c r="BT464" s="4">
        <f t="shared" si="427"/>
        <v>-4.4585020391599318E-2</v>
      </c>
      <c r="BU464" s="4">
        <f t="shared" si="427"/>
        <v>-3.562717764315116E-2</v>
      </c>
      <c r="BV464" s="4">
        <f t="shared" si="427"/>
        <v>-3.077165866675366E-2</v>
      </c>
      <c r="BW464" s="4">
        <f t="shared" si="427"/>
        <v>6.2754988610753876E-2</v>
      </c>
      <c r="BX464" s="4">
        <f t="shared" si="427"/>
        <v>6.7823918483165668E-3</v>
      </c>
      <c r="BY464" s="4">
        <f t="shared" si="427"/>
        <v>-1.0643960557867014E-3</v>
      </c>
      <c r="BZ464" s="4">
        <f t="shared" si="427"/>
        <v>1.6376300473859393E-2</v>
      </c>
      <c r="CA464" s="4">
        <f t="shared" si="427"/>
        <v>-3.5647338730237607E-2</v>
      </c>
      <c r="CB464" s="4">
        <f t="shared" si="427"/>
        <v>-3.758050059608422E-2</v>
      </c>
      <c r="CC464" s="4">
        <f t="shared" si="427"/>
        <v>9.7182839527616791E-2</v>
      </c>
      <c r="CD464" s="4">
        <f t="shared" si="427"/>
        <v>-9.2645194707885736E-2</v>
      </c>
      <c r="CE464" s="4">
        <f t="shared" si="427"/>
        <v>-8.5277667538749841E-3</v>
      </c>
      <c r="CF464" s="4">
        <f t="shared" si="427"/>
        <v>-3.9220713153281267E-2</v>
      </c>
      <c r="CG464" s="4">
        <f t="shared" si="427"/>
        <v>-7.6511467355197503E-3</v>
      </c>
      <c r="CH464" s="4">
        <f t="shared" si="427"/>
        <v>-6.57799051132643E-2</v>
      </c>
      <c r="CI464" s="4">
        <f t="shared" si="427"/>
        <v>7.3523916846551615E-2</v>
      </c>
      <c r="CJ464" s="4">
        <f t="shared" si="427"/>
        <v>-1.7391742711869222E-2</v>
      </c>
      <c r="CK464" s="4">
        <f t="shared" si="427"/>
        <v>1.0559760215002253E-2</v>
      </c>
      <c r="CL464" s="4">
        <f t="shared" si="427"/>
        <v>-7.5472056353829663E-3</v>
      </c>
      <c r="CM464" s="4">
        <f t="shared" si="427"/>
        <v>7.2152864131757042E-3</v>
      </c>
      <c r="CN464" s="4">
        <f t="shared" si="427"/>
        <v>1.8644607883231808E-2</v>
      </c>
      <c r="CO464" s="4">
        <f t="shared" si="427"/>
        <v>-5.6334474615027968E-2</v>
      </c>
      <c r="CP464" s="4">
        <f t="shared" si="427"/>
        <v>-8.1177513261046757E-3</v>
      </c>
      <c r="CQ464" s="4">
        <f t="shared" si="427"/>
        <v>4.8814978373083365E-2</v>
      </c>
      <c r="CR464" s="4">
        <f t="shared" si="427"/>
        <v>5.4531429462329029E-2</v>
      </c>
      <c r="CS464" s="4">
        <f t="shared" si="427"/>
        <v>1.7569998101383485E-2</v>
      </c>
      <c r="CT464" s="4">
        <f t="shared" si="427"/>
        <v>2.6341492406662163E-2</v>
      </c>
      <c r="CU464" s="4">
        <f t="shared" si="427"/>
        <v>2.0113506114235111E-2</v>
      </c>
      <c r="CV464" s="4">
        <f t="shared" si="427"/>
        <v>1.4859114403749905E-2</v>
      </c>
      <c r="CW464" s="4">
        <f t="shared" si="427"/>
        <v>-5.8496206681608494E-2</v>
      </c>
      <c r="CX464" s="4">
        <f t="shared" si="427"/>
        <v>-2.151749247595975E-2</v>
      </c>
    </row>
    <row r="465" spans="2:102" x14ac:dyDescent="0.75">
      <c r="B465" s="3">
        <f t="shared" si="399"/>
        <v>209</v>
      </c>
      <c r="C465" s="4">
        <f t="shared" ref="C465:BN465" si="428">LN(C212/C211)</f>
        <v>5.5766937935982563E-3</v>
      </c>
      <c r="D465" s="4">
        <f t="shared" si="428"/>
        <v>0</v>
      </c>
      <c r="E465" s="4">
        <f t="shared" si="428"/>
        <v>-5.2700923485907397E-4</v>
      </c>
      <c r="F465" s="4">
        <f t="shared" si="428"/>
        <v>-2.1506205220963505E-2</v>
      </c>
      <c r="G465" s="4">
        <f t="shared" si="428"/>
        <v>0</v>
      </c>
      <c r="H465" s="4">
        <f t="shared" si="428"/>
        <v>1.2724289664374073E-2</v>
      </c>
      <c r="I465" s="4">
        <f t="shared" si="428"/>
        <v>-1.8275972190240914E-3</v>
      </c>
      <c r="J465" s="4">
        <f t="shared" si="428"/>
        <v>-2.6281224062695806E-3</v>
      </c>
      <c r="K465" s="4">
        <f t="shared" si="428"/>
        <v>-2.1563350673459501E-3</v>
      </c>
      <c r="L465" s="4">
        <f t="shared" si="428"/>
        <v>3.7243990909822727E-3</v>
      </c>
      <c r="M465" s="4">
        <f t="shared" si="428"/>
        <v>6.0024011405990631E-4</v>
      </c>
      <c r="N465" s="4">
        <f t="shared" si="428"/>
        <v>0</v>
      </c>
      <c r="O465" s="4">
        <f t="shared" si="428"/>
        <v>7.8534435055703043E-3</v>
      </c>
      <c r="P465" s="4">
        <f t="shared" si="428"/>
        <v>-8.2304991365153672E-3</v>
      </c>
      <c r="Q465" s="4">
        <f t="shared" si="428"/>
        <v>2.022245380767649E-3</v>
      </c>
      <c r="R465" s="4">
        <f t="shared" si="428"/>
        <v>-8.5868148359918312E-3</v>
      </c>
      <c r="S465" s="4">
        <f t="shared" si="428"/>
        <v>-1.2907391272462569E-3</v>
      </c>
      <c r="T465" s="4">
        <f t="shared" si="428"/>
        <v>-1.2063911929244112E-2</v>
      </c>
      <c r="U465" s="4">
        <f t="shared" si="428"/>
        <v>3.7037079374844318E-3</v>
      </c>
      <c r="V465" s="4">
        <f t="shared" si="428"/>
        <v>1.7107148321632078E-2</v>
      </c>
      <c r="W465" s="4">
        <f t="shared" si="428"/>
        <v>-5.4384906309385087E-3</v>
      </c>
      <c r="X465" s="4">
        <f t="shared" si="428"/>
        <v>0</v>
      </c>
      <c r="Y465" s="4">
        <f t="shared" si="428"/>
        <v>-1.4598799421152749E-2</v>
      </c>
      <c r="Z465" s="4">
        <f t="shared" si="428"/>
        <v>-9.1869551707246934E-4</v>
      </c>
      <c r="AA465" s="4">
        <f t="shared" si="428"/>
        <v>-8.4531357110583516E-3</v>
      </c>
      <c r="AB465" s="4">
        <f t="shared" si="428"/>
        <v>1.9253402032733062E-3</v>
      </c>
      <c r="AC465" s="4">
        <f t="shared" si="428"/>
        <v>4.1124115530925195E-3</v>
      </c>
      <c r="AD465" s="4">
        <f t="shared" si="428"/>
        <v>-6.0222826270580753E-4</v>
      </c>
      <c r="AE465" s="4">
        <f t="shared" si="428"/>
        <v>8.3577104739615711E-4</v>
      </c>
      <c r="AF465" s="4">
        <f t="shared" si="428"/>
        <v>-3.4999063531037686E-3</v>
      </c>
      <c r="AG465" s="4">
        <f t="shared" si="428"/>
        <v>3.8417258159987068E-3</v>
      </c>
      <c r="AH465" s="4">
        <f t="shared" si="428"/>
        <v>7.4310320719486681E-3</v>
      </c>
      <c r="AI465" s="4">
        <f t="shared" si="428"/>
        <v>-1.5873349156290122E-2</v>
      </c>
      <c r="AJ465" s="4">
        <f t="shared" si="428"/>
        <v>3.2894766503987053E-3</v>
      </c>
      <c r="AK465" s="4">
        <f t="shared" si="428"/>
        <v>-2.9216719836993255E-2</v>
      </c>
      <c r="AL465" s="4">
        <f t="shared" si="428"/>
        <v>0</v>
      </c>
      <c r="AM465" s="4">
        <f t="shared" si="428"/>
        <v>-4.7990494024661443E-3</v>
      </c>
      <c r="AN465" s="4">
        <f t="shared" si="428"/>
        <v>-7.0922283094919103E-3</v>
      </c>
      <c r="AO465" s="4">
        <f t="shared" si="428"/>
        <v>0</v>
      </c>
      <c r="AP465" s="4">
        <f t="shared" si="428"/>
        <v>-6.1135561593027151E-3</v>
      </c>
      <c r="AQ465" s="4">
        <f t="shared" si="428"/>
        <v>-6.0938640743228916E-3</v>
      </c>
      <c r="AR465" s="4">
        <f t="shared" si="428"/>
        <v>1.3631836463837943E-2</v>
      </c>
      <c r="AS465" s="4">
        <f t="shared" si="428"/>
        <v>-2.5753297777326659E-3</v>
      </c>
      <c r="AT465" s="4">
        <f t="shared" si="428"/>
        <v>1.0794060186653581E-2</v>
      </c>
      <c r="AU465" s="4">
        <f t="shared" si="428"/>
        <v>-2.5185405785041878E-3</v>
      </c>
      <c r="AV465" s="4">
        <f t="shared" si="428"/>
        <v>-5.7705523333149078E-3</v>
      </c>
      <c r="AW465" s="4">
        <f t="shared" si="428"/>
        <v>1.3472047543178036E-3</v>
      </c>
      <c r="AX465" s="4">
        <f t="shared" si="428"/>
        <v>6.3350314345115765E-3</v>
      </c>
      <c r="AY465" s="4">
        <f t="shared" si="428"/>
        <v>5.2479665334587459E-4</v>
      </c>
      <c r="AZ465" s="4">
        <f t="shared" si="428"/>
        <v>-3.9040123072346701E-3</v>
      </c>
      <c r="BA465" s="4">
        <f t="shared" si="428"/>
        <v>1.7992568865880465E-2</v>
      </c>
      <c r="BB465" s="4">
        <f t="shared" si="428"/>
        <v>-7.9149930183650782E-2</v>
      </c>
      <c r="BC465" s="4">
        <f t="shared" si="428"/>
        <v>4.0113130018126081E-2</v>
      </c>
      <c r="BD465" s="4">
        <f t="shared" si="428"/>
        <v>-6.8263701866624615E-2</v>
      </c>
      <c r="BE465" s="4">
        <f t="shared" si="428"/>
        <v>-2.5921617251417384E-2</v>
      </c>
      <c r="BF465" s="4">
        <f t="shared" si="428"/>
        <v>-9.6722946425076319E-3</v>
      </c>
      <c r="BG465" s="4">
        <f t="shared" si="428"/>
        <v>3.7151745518633778E-3</v>
      </c>
      <c r="BH465" s="4">
        <f t="shared" si="428"/>
        <v>-5.4386924588322165E-2</v>
      </c>
      <c r="BI465" s="4">
        <f t="shared" si="428"/>
        <v>-3.212081698338165E-2</v>
      </c>
      <c r="BJ465" s="4">
        <f t="shared" si="428"/>
        <v>-3.6367644170874833E-2</v>
      </c>
      <c r="BK465" s="4">
        <f t="shared" si="428"/>
        <v>-6.8716590230877103E-2</v>
      </c>
      <c r="BL465" s="4">
        <f t="shared" si="428"/>
        <v>6.372347462258612E-3</v>
      </c>
      <c r="BM465" s="4">
        <f t="shared" si="428"/>
        <v>1.1309385437512202E-2</v>
      </c>
      <c r="BN465" s="4">
        <f t="shared" si="428"/>
        <v>-3.0497126412387036E-3</v>
      </c>
      <c r="BO465" s="4">
        <f t="shared" ref="BO465:CX465" si="429">LN(BO212/BO211)</f>
        <v>0.1187787541494843</v>
      </c>
      <c r="BP465" s="4">
        <f t="shared" si="429"/>
        <v>2.2923639901937024E-2</v>
      </c>
      <c r="BQ465" s="4">
        <f t="shared" si="429"/>
        <v>3.80623373239002E-2</v>
      </c>
      <c r="BR465" s="4">
        <f t="shared" si="429"/>
        <v>-3.2830449283009877E-2</v>
      </c>
      <c r="BS465" s="4">
        <f t="shared" si="429"/>
        <v>-1.457043746587741E-2</v>
      </c>
      <c r="BT465" s="4">
        <f t="shared" si="429"/>
        <v>2.6784022134068303E-3</v>
      </c>
      <c r="BU465" s="4">
        <f t="shared" si="429"/>
        <v>4.1857727393787347E-2</v>
      </c>
      <c r="BV465" s="4">
        <f t="shared" si="429"/>
        <v>8.8889474172459942E-3</v>
      </c>
      <c r="BW465" s="4">
        <f t="shared" si="429"/>
        <v>-6.2754988610753931E-2</v>
      </c>
      <c r="BX465" s="4">
        <f t="shared" si="429"/>
        <v>5.5511641361255049E-3</v>
      </c>
      <c r="BY465" s="4">
        <f t="shared" si="429"/>
        <v>-1.0706740394424569E-2</v>
      </c>
      <c r="BZ465" s="4">
        <f t="shared" si="429"/>
        <v>-5.4420390971986518E-2</v>
      </c>
      <c r="CA465" s="4">
        <f t="shared" si="429"/>
        <v>8.4993212833392506E-2</v>
      </c>
      <c r="CB465" s="4">
        <f t="shared" si="429"/>
        <v>3.913772904469047E-2</v>
      </c>
      <c r="CC465" s="4">
        <f t="shared" si="429"/>
        <v>3.0403078687814607E-2</v>
      </c>
      <c r="CD465" s="4">
        <f t="shared" si="429"/>
        <v>4.6118452225628456E-3</v>
      </c>
      <c r="CE465" s="4">
        <f t="shared" si="429"/>
        <v>-8.6011155090921238E-3</v>
      </c>
      <c r="CF465" s="4">
        <f t="shared" si="429"/>
        <v>3.3468709474998574E-2</v>
      </c>
      <c r="CG465" s="4">
        <f t="shared" si="429"/>
        <v>2.4280403707054515E-2</v>
      </c>
      <c r="CH465" s="4">
        <f t="shared" si="429"/>
        <v>5.2469380769436635E-2</v>
      </c>
      <c r="CI465" s="4">
        <f t="shared" si="429"/>
        <v>-2.824321231339505E-2</v>
      </c>
      <c r="CJ465" s="4">
        <f t="shared" si="429"/>
        <v>-4.4289031288640403E-2</v>
      </c>
      <c r="CK465" s="4">
        <f t="shared" si="429"/>
        <v>2.5409715525368439E-2</v>
      </c>
      <c r="CL465" s="4">
        <f t="shared" si="429"/>
        <v>-4.7016170445368821E-2</v>
      </c>
      <c r="CM465" s="4">
        <f t="shared" si="429"/>
        <v>2.3012859896196978E-2</v>
      </c>
      <c r="CN465" s="4">
        <f t="shared" si="429"/>
        <v>-4.113690556048949E-2</v>
      </c>
      <c r="CO465" s="4">
        <f t="shared" si="429"/>
        <v>6.0148846690498754E-2</v>
      </c>
      <c r="CP465" s="4">
        <f t="shared" si="429"/>
        <v>-4.5865255871949881E-2</v>
      </c>
      <c r="CQ465" s="4">
        <f t="shared" si="429"/>
        <v>-1.0476523858999614E-2</v>
      </c>
      <c r="CR465" s="4">
        <f t="shared" si="429"/>
        <v>7.831660195685269E-3</v>
      </c>
      <c r="CS465" s="4">
        <f t="shared" si="429"/>
        <v>2.2601858980563536E-2</v>
      </c>
      <c r="CT465" s="4">
        <f t="shared" si="429"/>
        <v>-3.5069727368624064E-2</v>
      </c>
      <c r="CU465" s="4">
        <f t="shared" si="429"/>
        <v>1.7810338413143362E-2</v>
      </c>
      <c r="CV465" s="4">
        <f t="shared" si="429"/>
        <v>5.8823699030666129E-3</v>
      </c>
      <c r="CW465" s="4">
        <f t="shared" si="429"/>
        <v>3.1623188430512143E-2</v>
      </c>
      <c r="CX465" s="4">
        <f t="shared" si="429"/>
        <v>1.9958645706668516E-2</v>
      </c>
    </row>
    <row r="466" spans="2:102" x14ac:dyDescent="0.75">
      <c r="B466" s="3">
        <f t="shared" si="399"/>
        <v>210</v>
      </c>
      <c r="C466" s="4">
        <f t="shared" ref="C466:BN466" si="430">LN(C213/C212)</f>
        <v>1.5155345158934508E-3</v>
      </c>
      <c r="D466" s="4">
        <f t="shared" si="430"/>
        <v>-1.320132204922844E-3</v>
      </c>
      <c r="E466" s="4">
        <f t="shared" si="430"/>
        <v>-5.2728712004703664E-4</v>
      </c>
      <c r="F466" s="4">
        <f t="shared" si="430"/>
        <v>2.1506205220963463E-2</v>
      </c>
      <c r="G466" s="4">
        <f t="shared" si="430"/>
        <v>0</v>
      </c>
      <c r="H466" s="4">
        <f t="shared" si="430"/>
        <v>-8.0785205652013237E-3</v>
      </c>
      <c r="I466" s="4">
        <f t="shared" si="430"/>
        <v>-3.6652453982958058E-3</v>
      </c>
      <c r="J466" s="4">
        <f t="shared" si="430"/>
        <v>-1.6985546365743884E-2</v>
      </c>
      <c r="K466" s="4">
        <f t="shared" si="430"/>
        <v>2.6946930884238474E-3</v>
      </c>
      <c r="L466" s="4">
        <f t="shared" si="430"/>
        <v>1.1090686694158356E-2</v>
      </c>
      <c r="M466" s="4">
        <f t="shared" si="430"/>
        <v>2.9958081123588791E-3</v>
      </c>
      <c r="N466" s="4">
        <f t="shared" si="430"/>
        <v>0</v>
      </c>
      <c r="O466" s="4">
        <f t="shared" si="430"/>
        <v>1.4239722811135428E-2</v>
      </c>
      <c r="P466" s="4">
        <f t="shared" si="430"/>
        <v>8.2304991365154435E-3</v>
      </c>
      <c r="Q466" s="4">
        <f t="shared" si="430"/>
        <v>-8.7927519479784281E-3</v>
      </c>
      <c r="R466" s="4">
        <f t="shared" si="430"/>
        <v>1.1077476148443703E-2</v>
      </c>
      <c r="S466" s="4">
        <f t="shared" si="430"/>
        <v>-1.2924072881331581E-3</v>
      </c>
      <c r="T466" s="4">
        <f t="shared" si="430"/>
        <v>-2.6041681383877436E-3</v>
      </c>
      <c r="U466" s="4">
        <f t="shared" si="430"/>
        <v>1.1029523575499604E-2</v>
      </c>
      <c r="V466" s="4">
        <f t="shared" si="430"/>
        <v>-2.2148403295527874E-3</v>
      </c>
      <c r="W466" s="4">
        <f t="shared" si="430"/>
        <v>-9.5891145726988824E-3</v>
      </c>
      <c r="X466" s="4">
        <f t="shared" si="430"/>
        <v>0</v>
      </c>
      <c r="Y466" s="4">
        <f t="shared" si="430"/>
        <v>4.4020614006376651E-3</v>
      </c>
      <c r="Z466" s="4">
        <f t="shared" si="430"/>
        <v>-9.1954029467865707E-4</v>
      </c>
      <c r="AA466" s="4">
        <f t="shared" si="430"/>
        <v>6.7682153461388105E-3</v>
      </c>
      <c r="AB466" s="4">
        <f t="shared" si="430"/>
        <v>2.1369804547606179E-4</v>
      </c>
      <c r="AC466" s="4">
        <f t="shared" si="430"/>
        <v>-2.0540917869381185E-3</v>
      </c>
      <c r="AD466" s="4">
        <f t="shared" si="430"/>
        <v>6.0222826270591909E-4</v>
      </c>
      <c r="AE466" s="4">
        <f t="shared" si="430"/>
        <v>3.3361165220103929E-3</v>
      </c>
      <c r="AF466" s="4">
        <f t="shared" si="430"/>
        <v>-9.3934154490208279E-3</v>
      </c>
      <c r="AG466" s="4">
        <f t="shared" si="430"/>
        <v>8.4002021252666693E-3</v>
      </c>
      <c r="AH466" s="4">
        <f t="shared" si="430"/>
        <v>1.0570825508652622E-3</v>
      </c>
      <c r="AI466" s="4">
        <f t="shared" si="430"/>
        <v>-4.0080213975388218E-3</v>
      </c>
      <c r="AJ466" s="4">
        <f t="shared" si="430"/>
        <v>8.1766604372453186E-3</v>
      </c>
      <c r="AK466" s="4">
        <f t="shared" si="430"/>
        <v>4.5241072466217502E-3</v>
      </c>
      <c r="AL466" s="4">
        <f t="shared" si="430"/>
        <v>1.1869437595286225E-3</v>
      </c>
      <c r="AM466" s="4">
        <f t="shared" si="430"/>
        <v>-2.4081890024831572E-3</v>
      </c>
      <c r="AN466" s="4">
        <f t="shared" si="430"/>
        <v>9.7388994618666062E-3</v>
      </c>
      <c r="AO466" s="4">
        <f t="shared" si="430"/>
        <v>-1.7145310672406781E-3</v>
      </c>
      <c r="AP466" s="4">
        <f t="shared" si="430"/>
        <v>-1.6784846353440776E-2</v>
      </c>
      <c r="AQ466" s="4">
        <f t="shared" si="430"/>
        <v>-6.1312270549362963E-3</v>
      </c>
      <c r="AR466" s="4">
        <f t="shared" si="430"/>
        <v>4.7672106810301334E-3</v>
      </c>
      <c r="AS466" s="4">
        <f t="shared" si="430"/>
        <v>-6.2079868282854389E-3</v>
      </c>
      <c r="AT466" s="4">
        <f t="shared" si="430"/>
        <v>2.5019373270337517E-3</v>
      </c>
      <c r="AU466" s="4">
        <f t="shared" si="430"/>
        <v>-3.0868552643798413E-3</v>
      </c>
      <c r="AV466" s="4">
        <f t="shared" si="430"/>
        <v>2.2103213963525518E-3</v>
      </c>
      <c r="AW466" s="4">
        <f t="shared" si="430"/>
        <v>-1.0476690324435778E-3</v>
      </c>
      <c r="AX466" s="4">
        <f t="shared" si="430"/>
        <v>-1.1150344957537501E-3</v>
      </c>
      <c r="AY466" s="4">
        <f t="shared" si="430"/>
        <v>1.2254096763526266E-2</v>
      </c>
      <c r="AZ466" s="4">
        <f t="shared" si="430"/>
        <v>-1.8424694295551942E-3</v>
      </c>
      <c r="BA466" s="4">
        <f t="shared" si="430"/>
        <v>0.10998603537971814</v>
      </c>
      <c r="BB466" s="4">
        <f t="shared" si="430"/>
        <v>9.0870895481807656E-2</v>
      </c>
      <c r="BC466" s="4">
        <f t="shared" si="430"/>
        <v>-3.5238044189788743E-2</v>
      </c>
      <c r="BD466" s="4">
        <f t="shared" si="430"/>
        <v>6.9833560901744557E-2</v>
      </c>
      <c r="BE466" s="4">
        <f t="shared" si="430"/>
        <v>-1.4815085785140474E-2</v>
      </c>
      <c r="BF466" s="4">
        <f t="shared" si="430"/>
        <v>-4.415728404109847E-2</v>
      </c>
      <c r="BG466" s="4">
        <f t="shared" si="430"/>
        <v>-2.2500949290837791E-2</v>
      </c>
      <c r="BH466" s="4">
        <f t="shared" si="430"/>
        <v>2.044569116028952E-2</v>
      </c>
      <c r="BI466" s="4">
        <f t="shared" si="430"/>
        <v>3.2547893650133622E-2</v>
      </c>
      <c r="BJ466" s="4">
        <f t="shared" si="430"/>
        <v>0</v>
      </c>
      <c r="BK466" s="4">
        <f t="shared" si="430"/>
        <v>5.5737822712022163E-2</v>
      </c>
      <c r="BL466" s="4">
        <f t="shared" si="430"/>
        <v>-1.049040407117602E-2</v>
      </c>
      <c r="BM466" s="4">
        <f t="shared" si="430"/>
        <v>-6.3385783257762965E-2</v>
      </c>
      <c r="BN466" s="4">
        <f t="shared" si="430"/>
        <v>4.4212696521058463E-2</v>
      </c>
      <c r="BO466" s="4">
        <f t="shared" ref="BO466:CX466" si="431">LN(BO213/BO212)</f>
        <v>1.788580030707505E-2</v>
      </c>
      <c r="BP466" s="4">
        <f t="shared" si="431"/>
        <v>-5.6825191577618277E-2</v>
      </c>
      <c r="BQ466" s="4">
        <f t="shared" si="431"/>
        <v>-1.100690944106956E-2</v>
      </c>
      <c r="BR466" s="4">
        <f t="shared" si="431"/>
        <v>2.5157245972471489E-3</v>
      </c>
      <c r="BS466" s="4">
        <f t="shared" si="431"/>
        <v>-1.181116092834472E-2</v>
      </c>
      <c r="BT466" s="4">
        <f t="shared" si="431"/>
        <v>5.2114508493650735E-2</v>
      </c>
      <c r="BU466" s="4">
        <f t="shared" si="431"/>
        <v>-3.9916607405442554E-2</v>
      </c>
      <c r="BV466" s="4">
        <f t="shared" si="431"/>
        <v>6.2345000724018641E-2</v>
      </c>
      <c r="BW466" s="4">
        <f t="shared" si="431"/>
        <v>-3.0375749720638806E-2</v>
      </c>
      <c r="BX466" s="4">
        <f t="shared" si="431"/>
        <v>-3.9619703173548685E-3</v>
      </c>
      <c r="BY466" s="4">
        <f t="shared" si="431"/>
        <v>1.6017427331662261E-2</v>
      </c>
      <c r="BZ466" s="4">
        <f t="shared" si="431"/>
        <v>1.9202953442271034E-2</v>
      </c>
      <c r="CA466" s="4">
        <f t="shared" si="431"/>
        <v>2.5595547188963941E-2</v>
      </c>
      <c r="CB466" s="4">
        <f t="shared" si="431"/>
        <v>1.8500013743920209E-2</v>
      </c>
      <c r="CC466" s="4">
        <f t="shared" si="431"/>
        <v>-6.9998043342469993E-2</v>
      </c>
      <c r="CD466" s="4">
        <f t="shared" si="431"/>
        <v>3.6148514116311148E-2</v>
      </c>
      <c r="CE466" s="4">
        <f t="shared" si="431"/>
        <v>-1.2270092591814247E-2</v>
      </c>
      <c r="CF466" s="4">
        <f t="shared" si="431"/>
        <v>2.3806656590099468E-2</v>
      </c>
      <c r="CG466" s="4">
        <f t="shared" si="431"/>
        <v>-7.5762359542197871E-2</v>
      </c>
      <c r="CH466" s="4">
        <f t="shared" si="431"/>
        <v>8.4013343175891667E-3</v>
      </c>
      <c r="CI466" s="4">
        <f t="shared" si="431"/>
        <v>-1.5748356968139168E-2</v>
      </c>
      <c r="CJ466" s="4">
        <f t="shared" si="431"/>
        <v>5.21350059172545E-2</v>
      </c>
      <c r="CK466" s="4">
        <f t="shared" si="431"/>
        <v>-9.7762548634393442E-3</v>
      </c>
      <c r="CL466" s="4">
        <f t="shared" si="431"/>
        <v>3.4679251996333352E-3</v>
      </c>
      <c r="CM466" s="4">
        <f t="shared" si="431"/>
        <v>-2.5412175528787745E-2</v>
      </c>
      <c r="CN466" s="4">
        <f t="shared" si="431"/>
        <v>3.4397200183576157E-2</v>
      </c>
      <c r="CO466" s="4">
        <f t="shared" si="431"/>
        <v>-3.6179656577502356E-2</v>
      </c>
      <c r="CP466" s="4">
        <f t="shared" si="431"/>
        <v>3.5624510972928902E-2</v>
      </c>
      <c r="CQ466" s="4">
        <f t="shared" si="431"/>
        <v>1.8385611058601009E-2</v>
      </c>
      <c r="CR466" s="4">
        <f t="shared" si="431"/>
        <v>-3.9279222909800071E-2</v>
      </c>
      <c r="CS466" s="4">
        <f t="shared" si="431"/>
        <v>-5.6928905300180396E-2</v>
      </c>
      <c r="CT466" s="4">
        <f t="shared" si="431"/>
        <v>-1.8325947304659324E-2</v>
      </c>
      <c r="CU466" s="4">
        <f t="shared" si="431"/>
        <v>-1.8782155787975624E-2</v>
      </c>
      <c r="CV466" s="4">
        <f t="shared" si="431"/>
        <v>-8.8365818004981118E-3</v>
      </c>
      <c r="CW466" s="4">
        <f t="shared" si="431"/>
        <v>-1.5686596167699619E-2</v>
      </c>
      <c r="CX466" s="4">
        <f t="shared" si="431"/>
        <v>-9.9295302374692238E-3</v>
      </c>
    </row>
    <row r="467" spans="2:102" x14ac:dyDescent="0.75">
      <c r="B467" s="3">
        <f t="shared" si="399"/>
        <v>211</v>
      </c>
      <c r="C467" s="4">
        <f t="shared" ref="C467:BN467" si="432">LN(C214/C213)</f>
        <v>1.054491317661504E-2</v>
      </c>
      <c r="D467" s="4">
        <f t="shared" si="432"/>
        <v>2.6385239581810205E-3</v>
      </c>
      <c r="E467" s="4">
        <f t="shared" si="432"/>
        <v>3.1595602903685179E-3</v>
      </c>
      <c r="F467" s="4">
        <f t="shared" si="432"/>
        <v>0</v>
      </c>
      <c r="G467" s="4">
        <f t="shared" si="432"/>
        <v>0</v>
      </c>
      <c r="H467" s="4">
        <f t="shared" si="432"/>
        <v>-2.2262196487470947E-2</v>
      </c>
      <c r="I467" s="4">
        <f t="shared" si="432"/>
        <v>2.4449889930664398E-3</v>
      </c>
      <c r="J467" s="4">
        <f t="shared" si="432"/>
        <v>1.2237449869669546E-2</v>
      </c>
      <c r="K467" s="4">
        <f t="shared" si="432"/>
        <v>-8.1059617039604785E-3</v>
      </c>
      <c r="L467" s="4">
        <f t="shared" si="432"/>
        <v>-1.8553407895747834E-2</v>
      </c>
      <c r="M467" s="4">
        <f t="shared" si="432"/>
        <v>5.9808614223021844E-4</v>
      </c>
      <c r="N467" s="4">
        <f t="shared" si="432"/>
        <v>0</v>
      </c>
      <c r="O467" s="4">
        <f t="shared" si="432"/>
        <v>6.4061718124115074E-3</v>
      </c>
      <c r="P467" s="4">
        <f t="shared" si="432"/>
        <v>-5.6908152317548481E-3</v>
      </c>
      <c r="Q467" s="4">
        <f t="shared" si="432"/>
        <v>-3.7434108713159417E-3</v>
      </c>
      <c r="R467" s="4">
        <f t="shared" si="432"/>
        <v>4.6091200192559635E-3</v>
      </c>
      <c r="S467" s="4">
        <f t="shared" si="432"/>
        <v>-2.9140380018495347E-3</v>
      </c>
      <c r="T467" s="4">
        <f t="shared" si="432"/>
        <v>8.2233746249897616E-3</v>
      </c>
      <c r="U467" s="4">
        <f t="shared" si="432"/>
        <v>1.8264845260345028E-3</v>
      </c>
      <c r="V467" s="4">
        <f t="shared" si="432"/>
        <v>7.8528010905006967E-3</v>
      </c>
      <c r="W467" s="4">
        <f t="shared" si="432"/>
        <v>-5.5210630237503807E-3</v>
      </c>
      <c r="X467" s="4">
        <f t="shared" si="432"/>
        <v>0</v>
      </c>
      <c r="Y467" s="4">
        <f t="shared" si="432"/>
        <v>3.5949234122929621E-2</v>
      </c>
      <c r="Z467" s="4">
        <f t="shared" si="432"/>
        <v>0</v>
      </c>
      <c r="AA467" s="4">
        <f t="shared" si="432"/>
        <v>-6.7682153461387394E-3</v>
      </c>
      <c r="AB467" s="4">
        <f t="shared" si="432"/>
        <v>2.7739268827252244E-3</v>
      </c>
      <c r="AC467" s="4">
        <f t="shared" si="432"/>
        <v>2.7378524973387993E-3</v>
      </c>
      <c r="AD467" s="4">
        <f t="shared" si="432"/>
        <v>-1.2048194228503075E-3</v>
      </c>
      <c r="AE467" s="4">
        <f t="shared" si="432"/>
        <v>-8.3298630389188461E-4</v>
      </c>
      <c r="AF467" s="4">
        <f t="shared" si="432"/>
        <v>-4.7300048769956075E-3</v>
      </c>
      <c r="AG467" s="4">
        <f t="shared" si="432"/>
        <v>-3.8095284166677302E-3</v>
      </c>
      <c r="AH467" s="4">
        <f t="shared" si="432"/>
        <v>-1.0621448765234293E-2</v>
      </c>
      <c r="AI467" s="4">
        <f t="shared" si="432"/>
        <v>1.197619104671562E-2</v>
      </c>
      <c r="AJ467" s="4">
        <f t="shared" si="432"/>
        <v>-6.5359709797855334E-3</v>
      </c>
      <c r="AK467" s="4">
        <f t="shared" si="432"/>
        <v>1.6529301951210506E-2</v>
      </c>
      <c r="AL467" s="4">
        <f t="shared" si="432"/>
        <v>3.5524016043679218E-3</v>
      </c>
      <c r="AM467" s="4">
        <f t="shared" si="432"/>
        <v>6.0259116014451395E-4</v>
      </c>
      <c r="AN467" s="4">
        <f t="shared" si="432"/>
        <v>-1.7636688874967041E-3</v>
      </c>
      <c r="AO467" s="4">
        <f t="shared" si="432"/>
        <v>1.7145310672406736E-3</v>
      </c>
      <c r="AP467" s="4">
        <f t="shared" si="432"/>
        <v>-1.3001752309180187E-2</v>
      </c>
      <c r="AQ467" s="4">
        <f t="shared" si="432"/>
        <v>1.2292564547296896E-3</v>
      </c>
      <c r="AR467" s="4">
        <f t="shared" si="432"/>
        <v>1.5884583421297935E-2</v>
      </c>
      <c r="AS467" s="4">
        <f t="shared" si="432"/>
        <v>0</v>
      </c>
      <c r="AT467" s="4">
        <f t="shared" si="432"/>
        <v>-1.071492453249927E-3</v>
      </c>
      <c r="AU467" s="4">
        <f t="shared" si="432"/>
        <v>3.9270737706091439E-3</v>
      </c>
      <c r="AV467" s="4">
        <f t="shared" si="432"/>
        <v>-4.0844168422247357E-3</v>
      </c>
      <c r="AW467" s="4">
        <f t="shared" si="432"/>
        <v>-4.0513222191785776E-3</v>
      </c>
      <c r="AX467" s="4">
        <f t="shared" si="432"/>
        <v>7.4101858162304484E-3</v>
      </c>
      <c r="AY467" s="4">
        <f t="shared" si="432"/>
        <v>7.7710145084078006E-4</v>
      </c>
      <c r="AZ467" s="4">
        <f t="shared" si="432"/>
        <v>0</v>
      </c>
      <c r="BA467" s="4">
        <f t="shared" si="432"/>
        <v>-0.11499140871878767</v>
      </c>
      <c r="BB467" s="4">
        <f t="shared" si="432"/>
        <v>-7.9336742236520957E-2</v>
      </c>
      <c r="BC467" s="4">
        <f t="shared" si="432"/>
        <v>-1.7786424118431506E-2</v>
      </c>
      <c r="BD467" s="4">
        <f t="shared" si="432"/>
        <v>-6.2942772713874238E-3</v>
      </c>
      <c r="BE467" s="4">
        <f t="shared" si="432"/>
        <v>1.165884960370321E-2</v>
      </c>
      <c r="BF467" s="4">
        <f t="shared" si="432"/>
        <v>-9.0703569699642651E-3</v>
      </c>
      <c r="BG467" s="4">
        <f t="shared" si="432"/>
        <v>0</v>
      </c>
      <c r="BH467" s="4">
        <f t="shared" si="432"/>
        <v>1.301023673601479E-2</v>
      </c>
      <c r="BI467" s="4">
        <f t="shared" si="432"/>
        <v>3.5238545346332702E-2</v>
      </c>
      <c r="BJ467" s="4">
        <f t="shared" si="432"/>
        <v>0</v>
      </c>
      <c r="BK467" s="4">
        <f t="shared" si="432"/>
        <v>1.2978767518854982E-2</v>
      </c>
      <c r="BL467" s="4">
        <f t="shared" si="432"/>
        <v>2.8476500440957918E-2</v>
      </c>
      <c r="BM467" s="4">
        <f t="shared" si="432"/>
        <v>-1.6729014672806554E-2</v>
      </c>
      <c r="BN467" s="4">
        <f t="shared" si="432"/>
        <v>-3.7515563422776392E-2</v>
      </c>
      <c r="BO467" s="4">
        <f t="shared" ref="BO467:CX467" si="433">LN(BO214/BO213)</f>
        <v>-5.3545980705959437E-2</v>
      </c>
      <c r="BP467" s="4">
        <f t="shared" si="433"/>
        <v>-1.9682694458425028E-2</v>
      </c>
      <c r="BQ467" s="4">
        <f t="shared" si="433"/>
        <v>-1.0471299867295366E-2</v>
      </c>
      <c r="BR467" s="4">
        <f t="shared" si="433"/>
        <v>-6.3012180767291403E-3</v>
      </c>
      <c r="BS467" s="4">
        <f t="shared" si="433"/>
        <v>9.8960918516628185E-4</v>
      </c>
      <c r="BT467" s="4">
        <f t="shared" si="433"/>
        <v>-3.5065412068739817E-2</v>
      </c>
      <c r="BU467" s="4">
        <f t="shared" si="433"/>
        <v>4.3017385083690643E-2</v>
      </c>
      <c r="BV467" s="4">
        <f t="shared" si="433"/>
        <v>-3.8466280827796052E-2</v>
      </c>
      <c r="BW467" s="4">
        <f t="shared" si="433"/>
        <v>-5.2898737949381811E-2</v>
      </c>
      <c r="BX467" s="4">
        <f t="shared" si="433"/>
        <v>4.0075387971034868E-2</v>
      </c>
      <c r="BY467" s="4">
        <f t="shared" si="433"/>
        <v>2.1164029063776937E-3</v>
      </c>
      <c r="BZ467" s="4">
        <f t="shared" si="433"/>
        <v>2.7418745043896582E-2</v>
      </c>
      <c r="CA467" s="4">
        <f t="shared" si="433"/>
        <v>-2.5066586584194295E-2</v>
      </c>
      <c r="CB467" s="4">
        <f t="shared" si="433"/>
        <v>-3.5764371397884562E-2</v>
      </c>
      <c r="CC467" s="4">
        <f t="shared" si="433"/>
        <v>2.7359517895817143E-2</v>
      </c>
      <c r="CD467" s="4">
        <f t="shared" si="433"/>
        <v>-2.8509057558353555E-2</v>
      </c>
      <c r="CE467" s="4">
        <f t="shared" si="433"/>
        <v>2.0367302824433733E-2</v>
      </c>
      <c r="CF467" s="4">
        <f t="shared" si="433"/>
        <v>-3.2326047017149494E-2</v>
      </c>
      <c r="CG467" s="4">
        <f t="shared" si="433"/>
        <v>-5.9984664907479036E-2</v>
      </c>
      <c r="CH467" s="4">
        <f t="shared" si="433"/>
        <v>2.9100016486441175E-2</v>
      </c>
      <c r="CI467" s="4">
        <f t="shared" si="433"/>
        <v>1.5748356968139112E-2</v>
      </c>
      <c r="CJ467" s="4">
        <f t="shared" si="433"/>
        <v>-4.7654042482218321E-2</v>
      </c>
      <c r="CK467" s="4">
        <f t="shared" si="433"/>
        <v>-5.5274430177772969E-2</v>
      </c>
      <c r="CL467" s="4">
        <f t="shared" si="433"/>
        <v>1.277658657898186E-2</v>
      </c>
      <c r="CM467" s="4">
        <f t="shared" si="433"/>
        <v>2.0717331224579933E-2</v>
      </c>
      <c r="CN467" s="4">
        <f t="shared" si="433"/>
        <v>-2.7422455256504209E-2</v>
      </c>
      <c r="CO467" s="4">
        <f t="shared" si="433"/>
        <v>6.5574005461592607E-3</v>
      </c>
      <c r="CP467" s="4">
        <f t="shared" si="433"/>
        <v>-5.229604526090087E-2</v>
      </c>
      <c r="CQ467" s="4">
        <f t="shared" si="433"/>
        <v>-4.0186220957273373E-2</v>
      </c>
      <c r="CR467" s="4">
        <f t="shared" si="433"/>
        <v>-2.2565059992089676E-2</v>
      </c>
      <c r="CS467" s="4">
        <f t="shared" si="433"/>
        <v>2.9996272960287071E-3</v>
      </c>
      <c r="CT467" s="4">
        <f t="shared" si="433"/>
        <v>2.0202707317519469E-2</v>
      </c>
      <c r="CU467" s="4">
        <f t="shared" si="433"/>
        <v>4.8602674103762864E-4</v>
      </c>
      <c r="CV467" s="4">
        <f t="shared" si="433"/>
        <v>0</v>
      </c>
      <c r="CW467" s="4">
        <f t="shared" si="433"/>
        <v>2.7292142288007554E-2</v>
      </c>
      <c r="CX467" s="4">
        <f t="shared" si="433"/>
        <v>3.6697288889624017E-3</v>
      </c>
    </row>
    <row r="468" spans="2:102" x14ac:dyDescent="0.75">
      <c r="B468" s="3">
        <f t="shared" si="399"/>
        <v>212</v>
      </c>
      <c r="C468" s="4">
        <f t="shared" ref="C468:BN468" si="434">LN(C215/C214)</f>
        <v>-7.0175726586465346E-3</v>
      </c>
      <c r="D468" s="4">
        <f t="shared" si="434"/>
        <v>-5.2840281466052666E-3</v>
      </c>
      <c r="E468" s="4">
        <f t="shared" si="434"/>
        <v>-3.1595602903684815E-3</v>
      </c>
      <c r="F468" s="4">
        <f t="shared" si="434"/>
        <v>0</v>
      </c>
      <c r="G468" s="4">
        <f t="shared" si="434"/>
        <v>-4.1753714104805105E-3</v>
      </c>
      <c r="H468" s="4">
        <f t="shared" si="434"/>
        <v>-8.3284241064818521E-3</v>
      </c>
      <c r="I468" s="4">
        <f t="shared" si="434"/>
        <v>4.264398786457518E-3</v>
      </c>
      <c r="J468" s="4">
        <f t="shared" si="434"/>
        <v>1.5740094110099107E-2</v>
      </c>
      <c r="K468" s="4">
        <f t="shared" si="434"/>
        <v>5.4244644671602835E-4</v>
      </c>
      <c r="L468" s="4">
        <f t="shared" si="434"/>
        <v>-1.1299555253933282E-2</v>
      </c>
      <c r="M468" s="4">
        <f t="shared" si="434"/>
        <v>1.7921151749815361E-3</v>
      </c>
      <c r="N468" s="4">
        <f t="shared" si="434"/>
        <v>0</v>
      </c>
      <c r="O468" s="4">
        <f t="shared" si="434"/>
        <v>6.3653938670759306E-3</v>
      </c>
      <c r="P468" s="4">
        <f t="shared" si="434"/>
        <v>-1.2690357033049329E-3</v>
      </c>
      <c r="Q468" s="4">
        <f t="shared" si="434"/>
        <v>-1.1659940055795529E-2</v>
      </c>
      <c r="R468" s="4">
        <f t="shared" si="434"/>
        <v>-6.7435925478886204E-3</v>
      </c>
      <c r="S468" s="4">
        <f t="shared" si="434"/>
        <v>-6.4871880315904638E-4</v>
      </c>
      <c r="T468" s="4">
        <f t="shared" si="434"/>
        <v>4.3094161408149833E-4</v>
      </c>
      <c r="U468" s="4">
        <f t="shared" si="434"/>
        <v>-1.8264845260344098E-3</v>
      </c>
      <c r="V468" s="4">
        <f t="shared" si="434"/>
        <v>1.96060981912645E-2</v>
      </c>
      <c r="W468" s="4">
        <f t="shared" si="434"/>
        <v>-1.6748472449431819E-2</v>
      </c>
      <c r="X468" s="4">
        <f t="shared" si="434"/>
        <v>0</v>
      </c>
      <c r="Y468" s="4">
        <f t="shared" si="434"/>
        <v>-1.5658682933195871E-2</v>
      </c>
      <c r="Z468" s="4">
        <f t="shared" si="434"/>
        <v>-3.6866401202187405E-3</v>
      </c>
      <c r="AA468" s="4">
        <f t="shared" si="434"/>
        <v>-5.1063940745740277E-3</v>
      </c>
      <c r="AB468" s="4">
        <f t="shared" si="434"/>
        <v>-6.4130189860967871E-3</v>
      </c>
      <c r="AC468" s="4">
        <f t="shared" si="434"/>
        <v>-2.0526863177422927E-3</v>
      </c>
      <c r="AD468" s="4">
        <f t="shared" si="434"/>
        <v>-3.6231923694202838E-3</v>
      </c>
      <c r="AE468" s="4">
        <f t="shared" si="434"/>
        <v>-6.688988150796652E-3</v>
      </c>
      <c r="AF468" s="4">
        <f t="shared" si="434"/>
        <v>-1.5816531569297517E-3</v>
      </c>
      <c r="AG468" s="4">
        <f t="shared" si="434"/>
        <v>-6.5096917605771227E-3</v>
      </c>
      <c r="AH468" s="4">
        <f t="shared" si="434"/>
        <v>1.3786008368197235E-2</v>
      </c>
      <c r="AI468" s="4">
        <f t="shared" si="434"/>
        <v>-6.6357244153982678E-3</v>
      </c>
      <c r="AJ468" s="4">
        <f t="shared" si="434"/>
        <v>-9.8847592325419734E-3</v>
      </c>
      <c r="AK468" s="4">
        <f t="shared" si="434"/>
        <v>1.1545119746541845E-2</v>
      </c>
      <c r="AL468" s="4">
        <f t="shared" si="434"/>
        <v>-3.5524016043679946E-3</v>
      </c>
      <c r="AM468" s="4">
        <f t="shared" si="434"/>
        <v>-6.0259116014450039E-4</v>
      </c>
      <c r="AN468" s="4">
        <f t="shared" si="434"/>
        <v>6.1592803605348672E-3</v>
      </c>
      <c r="AO468" s="4">
        <f t="shared" si="434"/>
        <v>-1.7145310672406781E-3</v>
      </c>
      <c r="AP468" s="4">
        <f t="shared" si="434"/>
        <v>4.5024839683157755E-3</v>
      </c>
      <c r="AQ468" s="4">
        <f t="shared" si="434"/>
        <v>2.4539889615665658E-3</v>
      </c>
      <c r="AR468" s="4">
        <f t="shared" si="434"/>
        <v>-4.6919072622716544E-3</v>
      </c>
      <c r="AS468" s="4">
        <f t="shared" si="434"/>
        <v>6.2079868282853964E-3</v>
      </c>
      <c r="AT468" s="4">
        <f t="shared" si="434"/>
        <v>-6.8129110708991204E-3</v>
      </c>
      <c r="AU468" s="4">
        <f t="shared" si="434"/>
        <v>1.6783220722749316E-3</v>
      </c>
      <c r="AV468" s="4">
        <f t="shared" si="434"/>
        <v>-7.3598962947519124E-3</v>
      </c>
      <c r="AW468" s="4">
        <f t="shared" si="434"/>
        <v>-9.9728841070398522E-3</v>
      </c>
      <c r="AX468" s="4">
        <f t="shared" si="434"/>
        <v>4.0523172049478553E-3</v>
      </c>
      <c r="AY468" s="4">
        <f t="shared" si="434"/>
        <v>-8.0593182878106618E-3</v>
      </c>
      <c r="AZ468" s="4">
        <f t="shared" si="434"/>
        <v>4.1407926660313871E-3</v>
      </c>
      <c r="BA468" s="4">
        <f t="shared" si="434"/>
        <v>1.4326650014959161E-3</v>
      </c>
      <c r="BB468" s="4">
        <f t="shared" si="434"/>
        <v>-2.5553074424617621E-2</v>
      </c>
      <c r="BC468" s="4">
        <f t="shared" si="434"/>
        <v>-1.057552624708641E-2</v>
      </c>
      <c r="BD468" s="4">
        <f t="shared" si="434"/>
        <v>-1.1909628661095219E-2</v>
      </c>
      <c r="BE468" s="4">
        <f t="shared" si="434"/>
        <v>-1.4862269321240908E-2</v>
      </c>
      <c r="BF468" s="4">
        <f t="shared" si="434"/>
        <v>3.9089286959852039E-2</v>
      </c>
      <c r="BG468" s="4">
        <f t="shared" si="434"/>
        <v>2.558641918699199E-2</v>
      </c>
      <c r="BH468" s="4">
        <f t="shared" si="434"/>
        <v>-5.5569851154810654E-2</v>
      </c>
      <c r="BI468" s="4">
        <f t="shared" si="434"/>
        <v>9.8442140347771746E-3</v>
      </c>
      <c r="BJ468" s="4">
        <f t="shared" si="434"/>
        <v>0</v>
      </c>
      <c r="BK468" s="4">
        <f t="shared" si="434"/>
        <v>1.2175735165814787E-2</v>
      </c>
      <c r="BL468" s="4">
        <f t="shared" si="434"/>
        <v>-3.5377839081651041E-2</v>
      </c>
      <c r="BM468" s="4">
        <f t="shared" si="434"/>
        <v>3.9509043004626432E-2</v>
      </c>
      <c r="BN468" s="4">
        <f t="shared" si="434"/>
        <v>4.392397451825903E-2</v>
      </c>
      <c r="BO468" s="4">
        <f t="shared" ref="BO468:CX468" si="435">LN(BO215/BO214)</f>
        <v>0.10238579854108357</v>
      </c>
      <c r="BP468" s="4">
        <f t="shared" si="435"/>
        <v>7.8865821577947734E-2</v>
      </c>
      <c r="BQ468" s="4">
        <f t="shared" si="435"/>
        <v>7.2107818173618417E-3</v>
      </c>
      <c r="BR468" s="4">
        <f t="shared" si="435"/>
        <v>-3.4730178601133387E-2</v>
      </c>
      <c r="BS468" s="4">
        <f t="shared" si="435"/>
        <v>1.0821551743178516E-2</v>
      </c>
      <c r="BT468" s="4">
        <f t="shared" si="435"/>
        <v>4.3373207729625864E-2</v>
      </c>
      <c r="BU468" s="4">
        <f t="shared" si="435"/>
        <v>-2.4798524797824979E-3</v>
      </c>
      <c r="BV468" s="4">
        <f t="shared" si="435"/>
        <v>-1.0020123916762958E-2</v>
      </c>
      <c r="BW468" s="4">
        <f t="shared" si="435"/>
        <v>2.0072629997847105E-2</v>
      </c>
      <c r="BX468" s="4">
        <f t="shared" si="435"/>
        <v>-8.1824105268939545E-2</v>
      </c>
      <c r="BY468" s="4">
        <f t="shared" si="435"/>
        <v>-3.2226204377748036E-2</v>
      </c>
      <c r="BZ468" s="4">
        <f t="shared" si="435"/>
        <v>-2.3039175999875105E-2</v>
      </c>
      <c r="CA468" s="4">
        <f t="shared" si="435"/>
        <v>4.4980443524200033E-2</v>
      </c>
      <c r="CB468" s="4">
        <f t="shared" si="435"/>
        <v>1.581861653346408E-3</v>
      </c>
      <c r="CC468" s="4">
        <f t="shared" si="435"/>
        <v>-3.8614836127779661E-2</v>
      </c>
      <c r="CD468" s="4">
        <f t="shared" si="435"/>
        <v>3.7345639358851636E-2</v>
      </c>
      <c r="CE468" s="4">
        <f t="shared" si="435"/>
        <v>-2.7595005945886871E-2</v>
      </c>
      <c r="CF468" s="4">
        <f t="shared" si="435"/>
        <v>2.467591823890496E-2</v>
      </c>
      <c r="CG468" s="4">
        <f t="shared" si="435"/>
        <v>0.13474702436634342</v>
      </c>
      <c r="CH468" s="4">
        <f t="shared" si="435"/>
        <v>-6.9778484561702256E-2</v>
      </c>
      <c r="CI468" s="4">
        <f t="shared" si="435"/>
        <v>-2.6386755173194887E-2</v>
      </c>
      <c r="CJ468" s="4">
        <f t="shared" si="435"/>
        <v>-1.3881295864471184E-2</v>
      </c>
      <c r="CK468" s="4">
        <f t="shared" si="435"/>
        <v>8.7330087580348506E-2</v>
      </c>
      <c r="CL468" s="4">
        <f t="shared" si="435"/>
        <v>2.4597333661234583E-2</v>
      </c>
      <c r="CM468" s="4">
        <f t="shared" si="435"/>
        <v>-2.0374219195137423E-2</v>
      </c>
      <c r="CN468" s="4">
        <f t="shared" si="435"/>
        <v>1.2089957277918355E-2</v>
      </c>
      <c r="CO468" s="4">
        <f t="shared" si="435"/>
        <v>-3.3225647628320393E-2</v>
      </c>
      <c r="CP468" s="4">
        <f t="shared" si="435"/>
        <v>1.1323927961376578E-2</v>
      </c>
      <c r="CQ468" s="4">
        <f t="shared" si="435"/>
        <v>5.0472865667548911E-2</v>
      </c>
      <c r="CR468" s="4">
        <f t="shared" si="435"/>
        <v>3.2153828893705258E-2</v>
      </c>
      <c r="CS468" s="4">
        <f t="shared" si="435"/>
        <v>1.5602099548970898E-2</v>
      </c>
      <c r="CT468" s="4">
        <f t="shared" si="435"/>
        <v>3.742986278834297E-3</v>
      </c>
      <c r="CU468" s="4">
        <f t="shared" si="435"/>
        <v>4.6520015634892907E-2</v>
      </c>
      <c r="CV468" s="4">
        <f t="shared" si="435"/>
        <v>2.9156584291455487E-2</v>
      </c>
      <c r="CW468" s="4">
        <f t="shared" si="435"/>
        <v>3.4029748586311255E-2</v>
      </c>
      <c r="CX468" s="4">
        <f t="shared" si="435"/>
        <v>2.071539638283838E-2</v>
      </c>
    </row>
    <row r="469" spans="2:102" x14ac:dyDescent="0.75">
      <c r="B469" s="3">
        <f t="shared" si="399"/>
        <v>213</v>
      </c>
      <c r="C469" s="4">
        <f t="shared" ref="C469:BN469" si="436">LN(C216/C215)</f>
        <v>-1.6227536621756695E-2</v>
      </c>
      <c r="D469" s="4">
        <f t="shared" si="436"/>
        <v>0</v>
      </c>
      <c r="E469" s="4">
        <f t="shared" si="436"/>
        <v>-2.6406141565096701E-3</v>
      </c>
      <c r="F469" s="4">
        <f t="shared" si="436"/>
        <v>-2.1506205220963505E-2</v>
      </c>
      <c r="G469" s="4">
        <f t="shared" si="436"/>
        <v>0</v>
      </c>
      <c r="H469" s="4">
        <f t="shared" si="436"/>
        <v>4.7675894834729267E-3</v>
      </c>
      <c r="I469" s="4">
        <f t="shared" si="436"/>
        <v>-7.9341276754198321E-3</v>
      </c>
      <c r="J469" s="4">
        <f t="shared" si="436"/>
        <v>3.6373124019343718E-3</v>
      </c>
      <c r="K469" s="4">
        <f t="shared" si="436"/>
        <v>4.8688221688205574E-3</v>
      </c>
      <c r="L469" s="4">
        <f t="shared" si="436"/>
        <v>-7.6045993852193036E-3</v>
      </c>
      <c r="M469" s="4">
        <f t="shared" si="436"/>
        <v>-1.7921151749814655E-3</v>
      </c>
      <c r="N469" s="4">
        <f t="shared" si="436"/>
        <v>0</v>
      </c>
      <c r="O469" s="4">
        <f t="shared" si="436"/>
        <v>-7.6433493125680121E-3</v>
      </c>
      <c r="P469" s="4">
        <f t="shared" si="436"/>
        <v>-1.2706482014555418E-3</v>
      </c>
      <c r="Q469" s="4">
        <f t="shared" si="436"/>
        <v>4.1308148239676571E-3</v>
      </c>
      <c r="R469" s="4">
        <f t="shared" si="436"/>
        <v>2.8449521322313448E-3</v>
      </c>
      <c r="S469" s="4">
        <f t="shared" si="436"/>
        <v>0</v>
      </c>
      <c r="T469" s="4">
        <f t="shared" si="436"/>
        <v>4.3075598339976164E-4</v>
      </c>
      <c r="U469" s="4">
        <f t="shared" si="436"/>
        <v>-1.829826677076116E-3</v>
      </c>
      <c r="V469" s="4">
        <f t="shared" si="436"/>
        <v>1.3096984446127041E-2</v>
      </c>
      <c r="W469" s="4">
        <f t="shared" si="436"/>
        <v>-6.3537100439133394E-3</v>
      </c>
      <c r="X469" s="4">
        <f t="shared" si="436"/>
        <v>0</v>
      </c>
      <c r="Y469" s="4">
        <f t="shared" si="436"/>
        <v>0</v>
      </c>
      <c r="Z469" s="4">
        <f t="shared" si="436"/>
        <v>-6.4845062792609357E-3</v>
      </c>
      <c r="AA469" s="4">
        <f t="shared" si="436"/>
        <v>1.3559529785632294E-2</v>
      </c>
      <c r="AB469" s="4">
        <f t="shared" si="436"/>
        <v>-7.1021497280411763E-3</v>
      </c>
      <c r="AC469" s="4">
        <f t="shared" si="436"/>
        <v>-1.3708021337786036E-3</v>
      </c>
      <c r="AD469" s="4">
        <f t="shared" si="436"/>
        <v>1.2091899901391771E-3</v>
      </c>
      <c r="AE469" s="4">
        <f t="shared" si="436"/>
        <v>-7.5789836469082952E-3</v>
      </c>
      <c r="AF469" s="4">
        <f t="shared" si="436"/>
        <v>6.7048170718185061E-3</v>
      </c>
      <c r="AG469" s="4">
        <f t="shared" si="436"/>
        <v>3.0686637045634789E-3</v>
      </c>
      <c r="AH469" s="4">
        <f t="shared" si="436"/>
        <v>-2.1085932957590789E-3</v>
      </c>
      <c r="AI469" s="4">
        <f t="shared" si="436"/>
        <v>-1.3324452337786009E-3</v>
      </c>
      <c r="AJ469" s="4">
        <f t="shared" si="436"/>
        <v>3.3057881344994103E-3</v>
      </c>
      <c r="AK469" s="4">
        <f t="shared" si="436"/>
        <v>-4.0595454938786163E-3</v>
      </c>
      <c r="AL469" s="4">
        <f t="shared" si="436"/>
        <v>5.9136777900477069E-3</v>
      </c>
      <c r="AM469" s="4">
        <f t="shared" si="436"/>
        <v>-6.0295449520429451E-4</v>
      </c>
      <c r="AN469" s="4">
        <f t="shared" si="436"/>
        <v>1.9114396023315234E-2</v>
      </c>
      <c r="AO469" s="4">
        <f t="shared" si="436"/>
        <v>8.5763298567278557E-4</v>
      </c>
      <c r="AP469" s="4">
        <f t="shared" si="436"/>
        <v>-2.2487079410626809E-3</v>
      </c>
      <c r="AQ469" s="4">
        <f t="shared" si="436"/>
        <v>1.2180418556871013E-2</v>
      </c>
      <c r="AR469" s="4">
        <f t="shared" si="436"/>
        <v>-4.5565323552180011E-3</v>
      </c>
      <c r="AS469" s="4">
        <f t="shared" si="436"/>
        <v>-5.1586279194030301E-4</v>
      </c>
      <c r="AT469" s="4">
        <f t="shared" si="436"/>
        <v>-5.9984405853541868E-4</v>
      </c>
      <c r="AU469" s="4">
        <f t="shared" si="436"/>
        <v>3.0696270789427414E-3</v>
      </c>
      <c r="AV469" s="4">
        <f t="shared" si="436"/>
        <v>-2.4079818996856676E-3</v>
      </c>
      <c r="AW469" s="4">
        <f t="shared" si="436"/>
        <v>-6.7042762161686822E-3</v>
      </c>
      <c r="AX469" s="4">
        <f t="shared" si="436"/>
        <v>-1.4716706114562507E-3</v>
      </c>
      <c r="AY469" s="4">
        <f t="shared" si="436"/>
        <v>-6.2843883181517369E-3</v>
      </c>
      <c r="AZ469" s="4">
        <f t="shared" si="436"/>
        <v>6.407344575000474E-3</v>
      </c>
      <c r="BA469" s="4">
        <f t="shared" si="436"/>
        <v>-2.0246533968512975E-2</v>
      </c>
      <c r="BB469" s="4">
        <f t="shared" si="436"/>
        <v>2.3501773449534514E-3</v>
      </c>
      <c r="BC469" s="4">
        <f t="shared" si="436"/>
        <v>0.11506932978478729</v>
      </c>
      <c r="BD469" s="4">
        <f t="shared" si="436"/>
        <v>-8.8247664554365456E-3</v>
      </c>
      <c r="BE469" s="4">
        <f t="shared" si="436"/>
        <v>-3.1507223245707545E-2</v>
      </c>
      <c r="BF469" s="4">
        <f t="shared" si="436"/>
        <v>-3.4543824588177216E-2</v>
      </c>
      <c r="BG469" s="4">
        <f t="shared" si="436"/>
        <v>-3.8949646999159267E-2</v>
      </c>
      <c r="BH469" s="4">
        <f t="shared" si="436"/>
        <v>4.3384015985981411E-3</v>
      </c>
      <c r="BI469" s="4">
        <f t="shared" si="436"/>
        <v>-2.4376336080447893E-2</v>
      </c>
      <c r="BJ469" s="4">
        <f t="shared" si="436"/>
        <v>3.6367644170874791E-2</v>
      </c>
      <c r="BK469" s="4">
        <f t="shared" si="436"/>
        <v>-5.7489778269216767E-3</v>
      </c>
      <c r="BL469" s="4">
        <f t="shared" si="436"/>
        <v>-3.4283705114936197E-2</v>
      </c>
      <c r="BM469" s="4">
        <f t="shared" si="436"/>
        <v>-0.14518200984449783</v>
      </c>
      <c r="BN469" s="4">
        <f t="shared" si="436"/>
        <v>-2.9465891343029162E-2</v>
      </c>
      <c r="BO469" s="4">
        <f t="shared" ref="BO469:CX469" si="437">LN(BO216/BO215)</f>
        <v>-3.1780732655396306E-2</v>
      </c>
      <c r="BP469" s="4">
        <f t="shared" si="437"/>
        <v>-9.6865793288889765E-2</v>
      </c>
      <c r="BQ469" s="4">
        <f t="shared" si="437"/>
        <v>-1.6463987297844811E-2</v>
      </c>
      <c r="BR469" s="4">
        <f t="shared" si="437"/>
        <v>2.3286951378790693E-2</v>
      </c>
      <c r="BS469" s="4">
        <f t="shared" si="437"/>
        <v>-1.9763489118839749E-2</v>
      </c>
      <c r="BT469" s="4">
        <f t="shared" si="437"/>
        <v>-5.3947324381456385E-2</v>
      </c>
      <c r="BU469" s="4">
        <f t="shared" si="437"/>
        <v>-0.11221199060692801</v>
      </c>
      <c r="BV469" s="4">
        <f t="shared" si="437"/>
        <v>-2.0346581859167434E-2</v>
      </c>
      <c r="BW469" s="4">
        <f t="shared" si="437"/>
        <v>-8.2831798896146371E-3</v>
      </c>
      <c r="BX469" s="4">
        <f t="shared" si="437"/>
        <v>-5.395323318236612E-3</v>
      </c>
      <c r="BY469" s="4">
        <f t="shared" si="437"/>
        <v>1.0857869972049086E-2</v>
      </c>
      <c r="BZ469" s="4">
        <f t="shared" si="437"/>
        <v>1.8044517025784544E-2</v>
      </c>
      <c r="CA469" s="4">
        <f t="shared" si="437"/>
        <v>-2.9761047160830237E-2</v>
      </c>
      <c r="CB469" s="4">
        <f t="shared" si="437"/>
        <v>-5.3569745219340222E-2</v>
      </c>
      <c r="CC469" s="4">
        <f t="shared" si="437"/>
        <v>-3.4508291577329897E-3</v>
      </c>
      <c r="CD469" s="4">
        <f t="shared" si="437"/>
        <v>1.1661939747842957E-2</v>
      </c>
      <c r="CE469" s="4">
        <f t="shared" si="437"/>
        <v>1.4403541191524243E-2</v>
      </c>
      <c r="CF469" s="4">
        <f t="shared" si="437"/>
        <v>-1.5817257240322482E-2</v>
      </c>
      <c r="CG469" s="4">
        <f t="shared" si="437"/>
        <v>-8.8331088664933319E-2</v>
      </c>
      <c r="CH469" s="4">
        <f t="shared" si="437"/>
        <v>2.1298979589683451E-2</v>
      </c>
      <c r="CI469" s="4">
        <f t="shared" si="437"/>
        <v>-1.8893949359961738E-2</v>
      </c>
      <c r="CJ469" s="4">
        <f t="shared" si="437"/>
        <v>4.3251982660459272E-2</v>
      </c>
      <c r="CK469" s="4">
        <f t="shared" si="437"/>
        <v>-5.8248878279506831E-2</v>
      </c>
      <c r="CL469" s="4">
        <f t="shared" si="437"/>
        <v>-9.532889187129853E-4</v>
      </c>
      <c r="CM469" s="4">
        <f t="shared" si="437"/>
        <v>2.2388994893478686E-2</v>
      </c>
      <c r="CN469" s="4">
        <f t="shared" si="437"/>
        <v>1.1945534537569963E-2</v>
      </c>
      <c r="CO469" s="4">
        <f t="shared" si="437"/>
        <v>-6.1300525863795856E-2</v>
      </c>
      <c r="CP469" s="4">
        <f t="shared" si="437"/>
        <v>5.8825180104741588E-2</v>
      </c>
      <c r="CQ469" s="4">
        <f t="shared" si="437"/>
        <v>-2.8170876966696335E-2</v>
      </c>
      <c r="CR469" s="4">
        <f t="shared" si="437"/>
        <v>-3.9441732051296731E-2</v>
      </c>
      <c r="CS469" s="4">
        <f t="shared" si="437"/>
        <v>-8.5138400630469253E-3</v>
      </c>
      <c r="CT469" s="4">
        <f t="shared" si="437"/>
        <v>-4.3263744441117524E-2</v>
      </c>
      <c r="CU469" s="4">
        <f t="shared" si="437"/>
        <v>-4.1189254283344634E-2</v>
      </c>
      <c r="CV469" s="4">
        <f t="shared" si="437"/>
        <v>-3.2119549422112544E-2</v>
      </c>
      <c r="CW469" s="4">
        <f t="shared" si="437"/>
        <v>-4.1751794680221589E-2</v>
      </c>
      <c r="CX469" s="4">
        <f t="shared" si="437"/>
        <v>-1.2896748265040309E-2</v>
      </c>
    </row>
    <row r="470" spans="2:102" x14ac:dyDescent="0.75">
      <c r="B470" s="3">
        <f t="shared" si="399"/>
        <v>214</v>
      </c>
      <c r="C470" s="4">
        <f t="shared" ref="C470:BN470" si="438">LN(C217/C216)</f>
        <v>-1.2863568166248203E-2</v>
      </c>
      <c r="D470" s="4">
        <f t="shared" si="438"/>
        <v>-1.3253812410685707E-3</v>
      </c>
      <c r="E470" s="4">
        <f t="shared" si="438"/>
        <v>-1.0582011569479615E-3</v>
      </c>
      <c r="F470" s="4">
        <f t="shared" si="438"/>
        <v>0</v>
      </c>
      <c r="G470" s="4">
        <f t="shared" si="438"/>
        <v>-4.1928782600360393E-3</v>
      </c>
      <c r="H470" s="4">
        <f t="shared" si="438"/>
        <v>0</v>
      </c>
      <c r="I470" s="4">
        <f t="shared" si="438"/>
        <v>-2.0427822690098126E-2</v>
      </c>
      <c r="J470" s="4">
        <f t="shared" si="438"/>
        <v>-6.2435166396851592E-3</v>
      </c>
      <c r="K470" s="4">
        <f t="shared" si="438"/>
        <v>4.8452315516525962E-3</v>
      </c>
      <c r="L470" s="4">
        <f t="shared" si="438"/>
        <v>-1.151644206155918E-2</v>
      </c>
      <c r="M470" s="4">
        <f t="shared" si="438"/>
        <v>-8.9726340698978229E-4</v>
      </c>
      <c r="N470" s="4">
        <f t="shared" si="438"/>
        <v>0</v>
      </c>
      <c r="O470" s="4">
        <f t="shared" si="438"/>
        <v>6.373507872092201E-3</v>
      </c>
      <c r="P470" s="4">
        <f t="shared" si="438"/>
        <v>-1.2796079909590851E-2</v>
      </c>
      <c r="Q470" s="4">
        <f t="shared" si="438"/>
        <v>4.1138213656227293E-3</v>
      </c>
      <c r="R470" s="4">
        <f t="shared" si="438"/>
        <v>5.6657375356772999E-3</v>
      </c>
      <c r="S470" s="4">
        <f t="shared" si="438"/>
        <v>3.5627568050084373E-3</v>
      </c>
      <c r="T470" s="4">
        <f t="shared" si="438"/>
        <v>1.3687125562385341E-2</v>
      </c>
      <c r="U470" s="4">
        <f t="shared" si="438"/>
        <v>-5.5096558109696955E-3</v>
      </c>
      <c r="V470" s="4">
        <f t="shared" si="438"/>
        <v>-1.8943884424513942E-3</v>
      </c>
      <c r="W470" s="4">
        <f t="shared" si="438"/>
        <v>1.8246120227804766E-2</v>
      </c>
      <c r="X470" s="4">
        <f t="shared" si="438"/>
        <v>0</v>
      </c>
      <c r="Y470" s="4">
        <f t="shared" si="438"/>
        <v>-1.1544139746865311E-2</v>
      </c>
      <c r="Z470" s="4">
        <f t="shared" si="438"/>
        <v>9.2893643465881469E-4</v>
      </c>
      <c r="AA470" s="4">
        <f t="shared" si="438"/>
        <v>1.68208618298488E-3</v>
      </c>
      <c r="AB470" s="4">
        <f t="shared" si="438"/>
        <v>4.3103515011222631E-3</v>
      </c>
      <c r="AC470" s="4">
        <f t="shared" si="438"/>
        <v>-4.8126596844156825E-3</v>
      </c>
      <c r="AD470" s="4">
        <f t="shared" si="438"/>
        <v>0</v>
      </c>
      <c r="AE470" s="4">
        <f t="shared" si="438"/>
        <v>-8.4566601234325805E-4</v>
      </c>
      <c r="AF470" s="4">
        <f t="shared" si="438"/>
        <v>-5.9136777900477399E-3</v>
      </c>
      <c r="AG470" s="4">
        <f t="shared" si="438"/>
        <v>-8.0754140055454178E-3</v>
      </c>
      <c r="AH470" s="4">
        <f t="shared" si="438"/>
        <v>-6.8837973712016966E-3</v>
      </c>
      <c r="AI470" s="4">
        <f t="shared" si="438"/>
        <v>-6.0180723255630212E-3</v>
      </c>
      <c r="AJ470" s="4">
        <f t="shared" si="438"/>
        <v>1.1484949866897031E-2</v>
      </c>
      <c r="AK470" s="4">
        <f t="shared" si="438"/>
        <v>2.1794659827420293E-2</v>
      </c>
      <c r="AL470" s="4">
        <f t="shared" si="438"/>
        <v>-5.9136777900477399E-3</v>
      </c>
      <c r="AM470" s="4">
        <f t="shared" si="438"/>
        <v>6.029544952043459E-4</v>
      </c>
      <c r="AN470" s="4">
        <f t="shared" si="438"/>
        <v>-3.4482792789159327E-3</v>
      </c>
      <c r="AO470" s="4">
        <f t="shared" si="438"/>
        <v>-3.4349539999731578E-3</v>
      </c>
      <c r="AP470" s="4">
        <f t="shared" si="438"/>
        <v>3.5955094914414381E-3</v>
      </c>
      <c r="AQ470" s="4">
        <f t="shared" si="438"/>
        <v>2.4183808642816527E-3</v>
      </c>
      <c r="AR470" s="4">
        <f t="shared" si="438"/>
        <v>5.9664174481658342E-3</v>
      </c>
      <c r="AS470" s="4">
        <f t="shared" si="438"/>
        <v>-9.8522964430114834E-3</v>
      </c>
      <c r="AT470" s="4">
        <f t="shared" si="438"/>
        <v>-7.2028814638748224E-4</v>
      </c>
      <c r="AU470" s="4">
        <f t="shared" si="438"/>
        <v>5.2799900349070443E-3</v>
      </c>
      <c r="AV470" s="4">
        <f t="shared" si="438"/>
        <v>2.4079818996855726E-3</v>
      </c>
      <c r="AW470" s="4">
        <f t="shared" si="438"/>
        <v>-8.9066927862170749E-3</v>
      </c>
      <c r="AX470" s="4">
        <f t="shared" si="438"/>
        <v>2.2066945328246272E-3</v>
      </c>
      <c r="AY470" s="4">
        <f t="shared" si="438"/>
        <v>-1.029712068624369E-2</v>
      </c>
      <c r="AZ470" s="4">
        <f t="shared" si="438"/>
        <v>5.459522204898753E-3</v>
      </c>
      <c r="BA470" s="4">
        <f t="shared" si="438"/>
        <v>2.3105721048558184E-2</v>
      </c>
      <c r="BB470" s="4">
        <f t="shared" si="438"/>
        <v>-5.3024468308220316E-2</v>
      </c>
      <c r="BC470" s="4">
        <f t="shared" si="438"/>
        <v>-0.12134287608202553</v>
      </c>
      <c r="BD470" s="4">
        <f t="shared" si="438"/>
        <v>3.7173121459691857E-2</v>
      </c>
      <c r="BE470" s="4">
        <f t="shared" si="438"/>
        <v>1.9131493596315146E-2</v>
      </c>
      <c r="BF470" s="4">
        <f t="shared" si="438"/>
        <v>6.7796869853787691E-3</v>
      </c>
      <c r="BG470" s="4">
        <f t="shared" si="438"/>
        <v>-2.9251354313115051E-2</v>
      </c>
      <c r="BH470" s="4">
        <f t="shared" si="438"/>
        <v>-3.6527990519330401E-2</v>
      </c>
      <c r="BI470" s="4">
        <f t="shared" si="438"/>
        <v>-3.1870128765438842E-2</v>
      </c>
      <c r="BJ470" s="4">
        <f t="shared" si="438"/>
        <v>-5.5059777183027431E-2</v>
      </c>
      <c r="BK470" s="4">
        <f t="shared" si="438"/>
        <v>-7.1696256945149126E-2</v>
      </c>
      <c r="BL470" s="4">
        <f t="shared" si="438"/>
        <v>6.2505878601175041E-2</v>
      </c>
      <c r="BM470" s="4">
        <f t="shared" si="438"/>
        <v>0.10567296683987154</v>
      </c>
      <c r="BN470" s="4">
        <f t="shared" si="438"/>
        <v>-3.2211839967011699E-2</v>
      </c>
      <c r="BO470" s="4">
        <f t="shared" ref="BO470:CX470" si="439">LN(BO217/BO216)</f>
        <v>-3.8667304036602512E-2</v>
      </c>
      <c r="BP470" s="4">
        <f t="shared" si="439"/>
        <v>7.4960155461746017E-2</v>
      </c>
      <c r="BQ470" s="4">
        <f t="shared" si="439"/>
        <v>1.9724505347778573E-2</v>
      </c>
      <c r="BR470" s="4">
        <f t="shared" si="439"/>
        <v>-2.9194418509483559E-2</v>
      </c>
      <c r="BS470" s="4">
        <f t="shared" si="439"/>
        <v>4.6792161506759099E-2</v>
      </c>
      <c r="BT470" s="4">
        <f t="shared" si="439"/>
        <v>-2.9668907012039683E-2</v>
      </c>
      <c r="BU470" s="4">
        <f t="shared" si="439"/>
        <v>6.920442844573757E-3</v>
      </c>
      <c r="BV470" s="4">
        <f t="shared" si="439"/>
        <v>3.1031157627618978E-2</v>
      </c>
      <c r="BW470" s="4">
        <f t="shared" si="439"/>
        <v>3.7838341802874161E-2</v>
      </c>
      <c r="BX470" s="4">
        <f t="shared" si="439"/>
        <v>2.1408804492152021E-2</v>
      </c>
      <c r="BY470" s="4">
        <f t="shared" si="439"/>
        <v>-7.8603858504437157E-2</v>
      </c>
      <c r="BZ470" s="4">
        <f t="shared" si="439"/>
        <v>-4.5362568697164575E-2</v>
      </c>
      <c r="CA470" s="4">
        <f t="shared" si="439"/>
        <v>-0.11758774222738652</v>
      </c>
      <c r="CB470" s="4">
        <f t="shared" si="439"/>
        <v>5.5149108537896285E-2</v>
      </c>
      <c r="CC470" s="4">
        <f t="shared" si="439"/>
        <v>2.0044670138944419E-2</v>
      </c>
      <c r="CD470" s="4">
        <f t="shared" si="439"/>
        <v>5.0858417233490945E-2</v>
      </c>
      <c r="CE470" s="4">
        <f t="shared" si="439"/>
        <v>2.5713541724478834E-2</v>
      </c>
      <c r="CF470" s="4">
        <f t="shared" si="439"/>
        <v>3.3915550604904707E-4</v>
      </c>
      <c r="CG470" s="4">
        <f t="shared" si="439"/>
        <v>-3.0515543925950489E-2</v>
      </c>
      <c r="CH470" s="4">
        <f t="shared" si="439"/>
        <v>-8.0419095608473559E-2</v>
      </c>
      <c r="CI470" s="4">
        <f t="shared" si="439"/>
        <v>1.8893949359961828E-2</v>
      </c>
      <c r="CJ470" s="4">
        <f t="shared" si="439"/>
        <v>-6.502103019397712E-2</v>
      </c>
      <c r="CK470" s="4">
        <f t="shared" si="439"/>
        <v>7.4035240335649155E-3</v>
      </c>
      <c r="CL470" s="4">
        <f t="shared" si="439"/>
        <v>-2.2180272829539199E-2</v>
      </c>
      <c r="CM470" s="4">
        <f t="shared" si="439"/>
        <v>-2.4449435182869756E-2</v>
      </c>
      <c r="CN470" s="4">
        <f t="shared" si="439"/>
        <v>-1.194553453756987E-2</v>
      </c>
      <c r="CO470" s="4">
        <f t="shared" si="439"/>
        <v>-1.8854800763629574E-2</v>
      </c>
      <c r="CP470" s="4">
        <f t="shared" si="439"/>
        <v>-5.2411475596148636E-2</v>
      </c>
      <c r="CQ470" s="4">
        <f t="shared" si="439"/>
        <v>4.5083577753237083E-2</v>
      </c>
      <c r="CR470" s="4">
        <f t="shared" si="439"/>
        <v>4.9436817759752498E-2</v>
      </c>
      <c r="CS470" s="4">
        <f t="shared" si="439"/>
        <v>-3.4414437954394542E-2</v>
      </c>
      <c r="CT470" s="4">
        <f t="shared" si="439"/>
        <v>1.3561718992187281E-2</v>
      </c>
      <c r="CU470" s="4">
        <f t="shared" si="439"/>
        <v>-3.389013168637758E-3</v>
      </c>
      <c r="CV470" s="4">
        <f t="shared" si="439"/>
        <v>1.1799546931155031E-2</v>
      </c>
      <c r="CW470" s="4">
        <f t="shared" si="439"/>
        <v>-1.1696039763191411E-2</v>
      </c>
      <c r="CX470" s="4">
        <f t="shared" si="439"/>
        <v>-4.5679741755039763E-2</v>
      </c>
    </row>
    <row r="471" spans="2:102" x14ac:dyDescent="0.75">
      <c r="B471" s="3">
        <f t="shared" si="399"/>
        <v>215</v>
      </c>
      <c r="C471" s="4">
        <f t="shared" ref="C471:BN471" si="440">LN(C218/C217)</f>
        <v>-1.6184117273982512E-2</v>
      </c>
      <c r="D471" s="4">
        <f t="shared" si="440"/>
        <v>0</v>
      </c>
      <c r="E471" s="4">
        <f t="shared" si="440"/>
        <v>1.5868821103141985E-3</v>
      </c>
      <c r="F471" s="4">
        <f t="shared" si="440"/>
        <v>-2.197890671877523E-2</v>
      </c>
      <c r="G471" s="4">
        <f t="shared" si="440"/>
        <v>-4.2105325363433824E-3</v>
      </c>
      <c r="H471" s="4">
        <f t="shared" si="440"/>
        <v>-8.3582576142013591E-3</v>
      </c>
      <c r="I471" s="4">
        <f t="shared" si="440"/>
        <v>-1.8302814491600521E-2</v>
      </c>
      <c r="J471" s="4">
        <f t="shared" si="440"/>
        <v>6.7620543749231706E-3</v>
      </c>
      <c r="K471" s="4">
        <f t="shared" si="440"/>
        <v>2.6816857047103015E-3</v>
      </c>
      <c r="L471" s="4">
        <f t="shared" si="440"/>
        <v>-7.7519768043179359E-3</v>
      </c>
      <c r="M471" s="4">
        <f t="shared" si="440"/>
        <v>-1.1976049335586637E-3</v>
      </c>
      <c r="N471" s="4">
        <f t="shared" si="440"/>
        <v>0</v>
      </c>
      <c r="O471" s="4">
        <f t="shared" si="440"/>
        <v>-2.5445306349948728E-3</v>
      </c>
      <c r="P471" s="4">
        <f t="shared" si="440"/>
        <v>-9.0556893098077771E-3</v>
      </c>
      <c r="Q471" s="4">
        <f t="shared" si="440"/>
        <v>2.3919368998671421E-3</v>
      </c>
      <c r="R471" s="4">
        <f t="shared" si="440"/>
        <v>-3.5373224008511312E-3</v>
      </c>
      <c r="S471" s="4">
        <f t="shared" si="440"/>
        <v>2.2606177881679562E-3</v>
      </c>
      <c r="T471" s="4">
        <f t="shared" si="440"/>
        <v>-1.0247741260475698E-2</v>
      </c>
      <c r="U471" s="4">
        <f t="shared" si="440"/>
        <v>1.8399269220072951E-3</v>
      </c>
      <c r="V471" s="4">
        <f t="shared" si="440"/>
        <v>-1.4323472381426901E-2</v>
      </c>
      <c r="W471" s="4">
        <f t="shared" si="440"/>
        <v>3.4710204928787409E-3</v>
      </c>
      <c r="X471" s="4">
        <f t="shared" si="440"/>
        <v>0</v>
      </c>
      <c r="Y471" s="4">
        <f t="shared" si="440"/>
        <v>4.3446846040111134E-3</v>
      </c>
      <c r="Z471" s="4">
        <f t="shared" si="440"/>
        <v>-3.7209345256899624E-3</v>
      </c>
      <c r="AA471" s="4">
        <f t="shared" si="440"/>
        <v>1.1696039763191236E-2</v>
      </c>
      <c r="AB471" s="4">
        <f t="shared" si="440"/>
        <v>-3.8784793285708565E-3</v>
      </c>
      <c r="AC471" s="4">
        <f t="shared" si="440"/>
        <v>-1.3793105635054872E-3</v>
      </c>
      <c r="AD471" s="4">
        <f t="shared" si="440"/>
        <v>2.4140023792812394E-3</v>
      </c>
      <c r="AE471" s="4">
        <f t="shared" si="440"/>
        <v>5.0633019565468548E-3</v>
      </c>
      <c r="AF471" s="4">
        <f t="shared" si="440"/>
        <v>-6.3467091263729866E-3</v>
      </c>
      <c r="AG471" s="4">
        <f t="shared" si="440"/>
        <v>1.9286409064056863E-3</v>
      </c>
      <c r="AH471" s="4">
        <f t="shared" si="440"/>
        <v>-5.8619938712352517E-3</v>
      </c>
      <c r="AI471" s="4">
        <f t="shared" si="440"/>
        <v>3.3478437696841199E-3</v>
      </c>
      <c r="AJ471" s="4">
        <f t="shared" si="440"/>
        <v>-8.190053970044367E-3</v>
      </c>
      <c r="AK471" s="4">
        <f t="shared" si="440"/>
        <v>3.6417851870154607E-3</v>
      </c>
      <c r="AL471" s="4">
        <f t="shared" si="440"/>
        <v>-4.7562515346491526E-3</v>
      </c>
      <c r="AM471" s="4">
        <f t="shared" si="440"/>
        <v>-1.2062727638815322E-3</v>
      </c>
      <c r="AN471" s="4">
        <f t="shared" si="440"/>
        <v>-5.1948168771040228E-3</v>
      </c>
      <c r="AO471" s="4">
        <f t="shared" si="440"/>
        <v>0</v>
      </c>
      <c r="AP471" s="4">
        <f t="shared" si="440"/>
        <v>4.4853106829570487E-4</v>
      </c>
      <c r="AQ471" s="4">
        <f t="shared" si="440"/>
        <v>9.6154586994419734E-3</v>
      </c>
      <c r="AR471" s="4">
        <f t="shared" si="440"/>
        <v>1.5378943878152395E-2</v>
      </c>
      <c r="AS471" s="4">
        <f t="shared" si="440"/>
        <v>3.1217507141845856E-3</v>
      </c>
      <c r="AT471" s="4">
        <f t="shared" si="440"/>
        <v>7.2988657859912901E-3</v>
      </c>
      <c r="AU471" s="4">
        <f t="shared" si="440"/>
        <v>1.938253410350797E-3</v>
      </c>
      <c r="AV471" s="4">
        <f t="shared" si="440"/>
        <v>2.2308031559311789E-3</v>
      </c>
      <c r="AW471" s="4">
        <f t="shared" si="440"/>
        <v>1.3872834594863056E-3</v>
      </c>
      <c r="AX471" s="4">
        <f t="shared" si="440"/>
        <v>9.870304953834369E-3</v>
      </c>
      <c r="AY471" s="4">
        <f t="shared" si="440"/>
        <v>-3.1897953681000379E-3</v>
      </c>
      <c r="AZ471" s="4">
        <f t="shared" si="440"/>
        <v>-2.9535407134729892E-3</v>
      </c>
      <c r="BA471" s="4">
        <f t="shared" si="440"/>
        <v>-0.10132394363288545</v>
      </c>
      <c r="BB471" s="4">
        <f t="shared" si="440"/>
        <v>0.12545430615303479</v>
      </c>
      <c r="BC471" s="4">
        <f t="shared" si="440"/>
        <v>0.10107191170840618</v>
      </c>
      <c r="BD471" s="4">
        <f t="shared" si="440"/>
        <v>-6.9936084584315411E-2</v>
      </c>
      <c r="BE471" s="4">
        <f t="shared" si="440"/>
        <v>2.2484887302269746E-2</v>
      </c>
      <c r="BF471" s="4">
        <f t="shared" si="440"/>
        <v>2.1170707122966488E-2</v>
      </c>
      <c r="BG471" s="4">
        <f t="shared" si="440"/>
        <v>8.5911387878606346E-2</v>
      </c>
      <c r="BH471" s="4">
        <f t="shared" si="440"/>
        <v>2.72082585705281E-2</v>
      </c>
      <c r="BI471" s="4">
        <f t="shared" si="440"/>
        <v>-2.16122841850518E-3</v>
      </c>
      <c r="BJ471" s="4">
        <f t="shared" si="440"/>
        <v>3.7041271680349076E-2</v>
      </c>
      <c r="BK471" s="4">
        <f t="shared" si="440"/>
        <v>9.8246489039270149E-2</v>
      </c>
      <c r="BL471" s="4">
        <f t="shared" si="440"/>
        <v>1.1158339385069863E-2</v>
      </c>
      <c r="BM471" s="4">
        <f t="shared" si="440"/>
        <v>-0.15587037070678481</v>
      </c>
      <c r="BN471" s="4">
        <f t="shared" si="440"/>
        <v>5.2928769116805413E-2</v>
      </c>
      <c r="BO471" s="4">
        <f t="shared" ref="BO471:CX471" si="441">LN(BO218/BO217)</f>
        <v>-6.834615166527426E-2</v>
      </c>
      <c r="BP471" s="4">
        <f t="shared" si="441"/>
        <v>-1.1622406857178649E-2</v>
      </c>
      <c r="BQ471" s="4">
        <f t="shared" si="441"/>
        <v>-1.7071983898647503E-2</v>
      </c>
      <c r="BR471" s="4">
        <f t="shared" si="441"/>
        <v>7.603407614805692E-2</v>
      </c>
      <c r="BS471" s="4">
        <f t="shared" si="441"/>
        <v>-5.1794673189730703E-2</v>
      </c>
      <c r="BT471" s="4">
        <f t="shared" si="441"/>
        <v>1.4751820308802413E-2</v>
      </c>
      <c r="BU471" s="4">
        <f t="shared" si="441"/>
        <v>-6.8989309393773066E-4</v>
      </c>
      <c r="BV471" s="4">
        <f t="shared" si="441"/>
        <v>-3.9978223505598674E-2</v>
      </c>
      <c r="BW471" s="4">
        <f t="shared" si="441"/>
        <v>-5.1542400958545405E-2</v>
      </c>
      <c r="BX471" s="4">
        <f t="shared" si="441"/>
        <v>0</v>
      </c>
      <c r="BY471" s="4">
        <f t="shared" si="441"/>
        <v>3.4446574463338715E-2</v>
      </c>
      <c r="BZ471" s="4">
        <f t="shared" si="441"/>
        <v>1.7069060054552714E-2</v>
      </c>
      <c r="CA471" s="4">
        <f t="shared" si="441"/>
        <v>0.14177209559461848</v>
      </c>
      <c r="CB471" s="4">
        <f t="shared" si="441"/>
        <v>-9.5138138312768974E-3</v>
      </c>
      <c r="CC471" s="4">
        <f t="shared" si="441"/>
        <v>-5.8297950172023175E-2</v>
      </c>
      <c r="CD471" s="4">
        <f t="shared" si="441"/>
        <v>-9.5310179804324893E-2</v>
      </c>
      <c r="CE471" s="4">
        <f t="shared" si="441"/>
        <v>-3.649670140793853E-2</v>
      </c>
      <c r="CF471" s="4">
        <f t="shared" si="441"/>
        <v>-1.1596310030683435E-2</v>
      </c>
      <c r="CG471" s="4">
        <f t="shared" si="441"/>
        <v>1.2874513122049439E-2</v>
      </c>
      <c r="CH471" s="4">
        <f t="shared" si="441"/>
        <v>5.7067780767878551E-2</v>
      </c>
      <c r="CI471" s="4">
        <f t="shared" si="441"/>
        <v>-8.0537348070968268E-3</v>
      </c>
      <c r="CJ471" s="4">
        <f t="shared" si="441"/>
        <v>4.639715796534824E-2</v>
      </c>
      <c r="CK471" s="4">
        <f t="shared" si="441"/>
        <v>-8.2900669035816638E-2</v>
      </c>
      <c r="CL471" s="4">
        <f t="shared" si="441"/>
        <v>3.497362428944862E-2</v>
      </c>
      <c r="CM471" s="4">
        <f t="shared" si="441"/>
        <v>3.0136020167341505E-2</v>
      </c>
      <c r="CN471" s="4">
        <f t="shared" si="441"/>
        <v>1.1096998211730991E-2</v>
      </c>
      <c r="CO471" s="4">
        <f t="shared" si="441"/>
        <v>1.1644964196879834E-2</v>
      </c>
      <c r="CP471" s="4">
        <f t="shared" si="441"/>
        <v>3.0949231250013507E-2</v>
      </c>
      <c r="CQ471" s="4">
        <f t="shared" si="441"/>
        <v>-2.2287744267355962E-2</v>
      </c>
      <c r="CR471" s="4">
        <f t="shared" si="441"/>
        <v>-2.2631089065540139E-2</v>
      </c>
      <c r="CS471" s="4">
        <f t="shared" si="441"/>
        <v>1.7922310033410809E-2</v>
      </c>
      <c r="CT471" s="4">
        <f t="shared" si="441"/>
        <v>4.3921739544268555E-2</v>
      </c>
      <c r="CU471" s="4">
        <f t="shared" si="441"/>
        <v>-3.6547277360386037E-2</v>
      </c>
      <c r="CV471" s="4">
        <f t="shared" si="441"/>
        <v>0</v>
      </c>
      <c r="CW471" s="4">
        <f t="shared" si="441"/>
        <v>-1.1834457647002796E-2</v>
      </c>
      <c r="CX471" s="4">
        <f t="shared" si="441"/>
        <v>5.2406804639620552E-2</v>
      </c>
    </row>
    <row r="472" spans="2:102" x14ac:dyDescent="0.75">
      <c r="B472" s="3">
        <f t="shared" si="399"/>
        <v>216</v>
      </c>
      <c r="C472" s="4">
        <f t="shared" ref="C472:BN472" si="442">LN(C219/C218)</f>
        <v>1.2552466071119879E-2</v>
      </c>
      <c r="D472" s="4">
        <f t="shared" si="442"/>
        <v>-5.3191614775999329E-3</v>
      </c>
      <c r="E472" s="4">
        <f t="shared" si="442"/>
        <v>3.6929612004620574E-3</v>
      </c>
      <c r="F472" s="4">
        <f t="shared" si="442"/>
        <v>0</v>
      </c>
      <c r="G472" s="4">
        <f t="shared" si="442"/>
        <v>0</v>
      </c>
      <c r="H472" s="4">
        <f t="shared" si="442"/>
        <v>5.9773041084596025E-3</v>
      </c>
      <c r="I472" s="4">
        <f t="shared" si="442"/>
        <v>-3.8289772370972393E-3</v>
      </c>
      <c r="J472" s="4">
        <f t="shared" si="442"/>
        <v>3.8642326834940545E-2</v>
      </c>
      <c r="K472" s="4">
        <f t="shared" si="442"/>
        <v>8.5333851154295488E-3</v>
      </c>
      <c r="L472" s="4">
        <f t="shared" si="442"/>
        <v>1.160554612030811E-2</v>
      </c>
      <c r="M472" s="4">
        <f t="shared" si="442"/>
        <v>1.4967821983181643E-3</v>
      </c>
      <c r="N472" s="4">
        <f t="shared" si="442"/>
        <v>0</v>
      </c>
      <c r="O472" s="4">
        <f t="shared" si="442"/>
        <v>1.2730746467981126E-3</v>
      </c>
      <c r="P472" s="4">
        <f t="shared" si="442"/>
        <v>-1.9512201312618048E-3</v>
      </c>
      <c r="Q472" s="4">
        <f t="shared" si="442"/>
        <v>-5.1326032265203141E-3</v>
      </c>
      <c r="R472" s="4">
        <f t="shared" si="442"/>
        <v>-1.7733645363865787E-3</v>
      </c>
      <c r="S472" s="4">
        <f t="shared" si="442"/>
        <v>-2.2606177881680533E-3</v>
      </c>
      <c r="T472" s="4">
        <f t="shared" si="442"/>
        <v>-7.3228843283071497E-3</v>
      </c>
      <c r="U472" s="4">
        <f t="shared" si="442"/>
        <v>3.6697288889624017E-3</v>
      </c>
      <c r="V472" s="4">
        <f t="shared" si="442"/>
        <v>7.9032862579664145E-3</v>
      </c>
      <c r="W472" s="4">
        <f t="shared" si="442"/>
        <v>-1.2552466071119973E-2</v>
      </c>
      <c r="X472" s="4">
        <f t="shared" si="442"/>
        <v>0</v>
      </c>
      <c r="Y472" s="4">
        <f t="shared" si="442"/>
        <v>7.1994551428543286E-3</v>
      </c>
      <c r="Z472" s="4">
        <f t="shared" si="442"/>
        <v>-6.5451379049086744E-3</v>
      </c>
      <c r="AA472" s="4">
        <f t="shared" si="442"/>
        <v>-4.9958471933715543E-3</v>
      </c>
      <c r="AB472" s="4">
        <f t="shared" si="442"/>
        <v>-8.4553349270377557E-3</v>
      </c>
      <c r="AC472" s="4">
        <f t="shared" si="442"/>
        <v>3.4447157727822172E-3</v>
      </c>
      <c r="AD472" s="4">
        <f t="shared" si="442"/>
        <v>-1.2062727638815322E-3</v>
      </c>
      <c r="AE472" s="4">
        <f t="shared" si="442"/>
        <v>1.4208346002165096E-2</v>
      </c>
      <c r="AF472" s="4">
        <f t="shared" si="442"/>
        <v>5.5555698446019637E-3</v>
      </c>
      <c r="AG472" s="4">
        <f t="shared" si="442"/>
        <v>-1.1567381278236441E-3</v>
      </c>
      <c r="AH472" s="4">
        <f t="shared" si="442"/>
        <v>1.0632742384367769E-2</v>
      </c>
      <c r="AI472" s="4">
        <f t="shared" si="442"/>
        <v>5.99801864855363E-3</v>
      </c>
      <c r="AJ472" s="4">
        <f t="shared" si="442"/>
        <v>9.8200461809752945E-3</v>
      </c>
      <c r="AK472" s="4">
        <f t="shared" si="442"/>
        <v>3.6285706974474247E-3</v>
      </c>
      <c r="AL472" s="4">
        <f t="shared" si="442"/>
        <v>-2.3866359777309667E-3</v>
      </c>
      <c r="AM472" s="4">
        <f t="shared" si="442"/>
        <v>-6.0368248135802974E-4</v>
      </c>
      <c r="AN472" s="4">
        <f t="shared" si="442"/>
        <v>-8.7184510398810467E-3</v>
      </c>
      <c r="AO472" s="4">
        <f t="shared" si="442"/>
        <v>-1.7219117470196363E-3</v>
      </c>
      <c r="AP472" s="4">
        <f t="shared" si="442"/>
        <v>-3.1439504899678505E-3</v>
      </c>
      <c r="AQ472" s="4">
        <f t="shared" si="442"/>
        <v>-2.3952107259548219E-3</v>
      </c>
      <c r="AR472" s="4">
        <f t="shared" si="442"/>
        <v>0</v>
      </c>
      <c r="AS472" s="4">
        <f t="shared" si="442"/>
        <v>3.1120357066298002E-3</v>
      </c>
      <c r="AT472" s="4">
        <f t="shared" si="442"/>
        <v>2.7382599406267582E-3</v>
      </c>
      <c r="AU472" s="4">
        <f t="shared" si="442"/>
        <v>-8.3022005598901974E-4</v>
      </c>
      <c r="AV472" s="4">
        <f t="shared" si="442"/>
        <v>5.4700991097294434E-3</v>
      </c>
      <c r="AW472" s="4">
        <f t="shared" si="442"/>
        <v>-2.1588289032072145E-3</v>
      </c>
      <c r="AX472" s="4">
        <f t="shared" si="442"/>
        <v>-1.0919018373292135E-3</v>
      </c>
      <c r="AY472" s="4">
        <f t="shared" si="442"/>
        <v>-4.2689499195760015E-3</v>
      </c>
      <c r="AZ472" s="4">
        <f t="shared" si="442"/>
        <v>-3.6471433178790554E-3</v>
      </c>
      <c r="BA472" s="4">
        <f t="shared" si="442"/>
        <v>-7.1343941138740921E-3</v>
      </c>
      <c r="BB472" s="4">
        <f t="shared" si="442"/>
        <v>-2.5429783797631309E-2</v>
      </c>
      <c r="BC472" s="4">
        <f t="shared" si="442"/>
        <v>-6.2190124164198904E-2</v>
      </c>
      <c r="BD472" s="4">
        <f t="shared" si="442"/>
        <v>8.4579891544238492E-2</v>
      </c>
      <c r="BE472" s="4">
        <f t="shared" si="442"/>
        <v>7.3839997946398925E-3</v>
      </c>
      <c r="BF472" s="4">
        <f t="shared" si="442"/>
        <v>3.9983716030363936E-2</v>
      </c>
      <c r="BG472" s="4">
        <f t="shared" si="442"/>
        <v>-5.8583727650229726E-2</v>
      </c>
      <c r="BH472" s="4">
        <f t="shared" si="442"/>
        <v>-1.2492194004319278E-3</v>
      </c>
      <c r="BI472" s="4">
        <f t="shared" si="442"/>
        <v>-6.5118528349236201E-3</v>
      </c>
      <c r="BJ472" s="4">
        <f t="shared" si="442"/>
        <v>1.8018505502678431E-2</v>
      </c>
      <c r="BK472" s="4">
        <f t="shared" si="442"/>
        <v>-1.5718651203733568E-2</v>
      </c>
      <c r="BL472" s="4">
        <f t="shared" si="442"/>
        <v>-2.8817842909381504E-2</v>
      </c>
      <c r="BM472" s="4">
        <f t="shared" si="442"/>
        <v>0.1577430304300767</v>
      </c>
      <c r="BN472" s="4">
        <f t="shared" si="442"/>
        <v>-2.7919841443851606E-2</v>
      </c>
      <c r="BO472" s="4">
        <f t="shared" ref="BO472:CX472" si="443">LN(BO219/BO218)</f>
        <v>-1.4942806774555964E-2</v>
      </c>
      <c r="BP472" s="4">
        <f t="shared" si="443"/>
        <v>1.8340282409699891E-2</v>
      </c>
      <c r="BQ472" s="4">
        <f t="shared" si="443"/>
        <v>1.9847839793859824E-3</v>
      </c>
      <c r="BR472" s="4">
        <f t="shared" si="443"/>
        <v>-1.8320615811373987E-3</v>
      </c>
      <c r="BS472" s="4">
        <f t="shared" si="443"/>
        <v>-7.0458268332027575E-3</v>
      </c>
      <c r="BT472" s="4">
        <f t="shared" si="443"/>
        <v>3.2976268241634861E-2</v>
      </c>
      <c r="BU472" s="4">
        <f t="shared" si="443"/>
        <v>5.1120746720829689E-2</v>
      </c>
      <c r="BV472" s="4">
        <f t="shared" si="443"/>
        <v>-4.3446705794750878E-2</v>
      </c>
      <c r="BW472" s="4">
        <f t="shared" si="443"/>
        <v>5.3360913916505777E-2</v>
      </c>
      <c r="BX472" s="4">
        <f t="shared" si="443"/>
        <v>6.9007783489604358E-3</v>
      </c>
      <c r="BY472" s="4">
        <f t="shared" si="443"/>
        <v>-2.2598879674374786E-3</v>
      </c>
      <c r="BZ472" s="4">
        <f t="shared" si="443"/>
        <v>5.869422572805952E-3</v>
      </c>
      <c r="CA472" s="4">
        <f t="shared" si="443"/>
        <v>-2.1583571667174516E-2</v>
      </c>
      <c r="CB472" s="4">
        <f t="shared" si="443"/>
        <v>8.9876364973795874E-3</v>
      </c>
      <c r="CC472" s="4">
        <f t="shared" si="443"/>
        <v>5.6844813563691025E-2</v>
      </c>
      <c r="CD472" s="4">
        <f t="shared" si="443"/>
        <v>-1.0662705744040069E-2</v>
      </c>
      <c r="CE472" s="4">
        <f t="shared" si="443"/>
        <v>3.4503676333673718E-2</v>
      </c>
      <c r="CF472" s="4">
        <f t="shared" si="443"/>
        <v>-1.9048194970694363E-2</v>
      </c>
      <c r="CG472" s="4">
        <f t="shared" si="443"/>
        <v>-8.3775971684252638E-3</v>
      </c>
      <c r="CH472" s="4">
        <f t="shared" si="443"/>
        <v>3.5888272305283006E-3</v>
      </c>
      <c r="CI472" s="4">
        <f t="shared" si="443"/>
        <v>8.053734807096825E-3</v>
      </c>
      <c r="CJ472" s="4">
        <f t="shared" si="443"/>
        <v>-1.5602099548970837E-2</v>
      </c>
      <c r="CK472" s="4">
        <f t="shared" si="443"/>
        <v>0.11300154046070598</v>
      </c>
      <c r="CL472" s="4">
        <f t="shared" si="443"/>
        <v>-2.1414094503816473E-2</v>
      </c>
      <c r="CM472" s="4">
        <f t="shared" si="443"/>
        <v>-2.1578719959615959E-2</v>
      </c>
      <c r="CN472" s="4">
        <f t="shared" si="443"/>
        <v>1.0975205143768138E-2</v>
      </c>
      <c r="CO472" s="4">
        <f t="shared" si="443"/>
        <v>-1.6047025597517559E-2</v>
      </c>
      <c r="CP472" s="4">
        <f t="shared" si="443"/>
        <v>-4.1123348462738504E-2</v>
      </c>
      <c r="CQ472" s="4">
        <f t="shared" si="443"/>
        <v>-2.8829034290048943E-2</v>
      </c>
      <c r="CR472" s="4">
        <f t="shared" si="443"/>
        <v>5.0851768194728954E-4</v>
      </c>
      <c r="CS472" s="4">
        <f t="shared" si="443"/>
        <v>-4.1658836994382725E-3</v>
      </c>
      <c r="CT472" s="4">
        <f t="shared" si="443"/>
        <v>-2.1719749251884725E-2</v>
      </c>
      <c r="CU472" s="4">
        <f t="shared" si="443"/>
        <v>1.5473231096318334E-2</v>
      </c>
      <c r="CV472" s="4">
        <f t="shared" si="443"/>
        <v>0</v>
      </c>
      <c r="CW472" s="4">
        <f t="shared" si="443"/>
        <v>7.9051795071132473E-3</v>
      </c>
      <c r="CX472" s="4">
        <f t="shared" si="443"/>
        <v>-2.7714192049249076E-2</v>
      </c>
    </row>
    <row r="473" spans="2:102" x14ac:dyDescent="0.75">
      <c r="B473" s="3">
        <f t="shared" si="399"/>
        <v>217</v>
      </c>
      <c r="C473" s="4">
        <f t="shared" ref="C473:BN473" si="444">LN(C220/C219)</f>
        <v>1.0855624826895019E-2</v>
      </c>
      <c r="D473" s="4">
        <f t="shared" si="444"/>
        <v>0</v>
      </c>
      <c r="E473" s="4">
        <f t="shared" si="444"/>
        <v>1.5785322930497896E-3</v>
      </c>
      <c r="F473" s="4">
        <f t="shared" si="444"/>
        <v>0</v>
      </c>
      <c r="G473" s="4">
        <f t="shared" si="444"/>
        <v>0</v>
      </c>
      <c r="H473" s="4">
        <f t="shared" si="444"/>
        <v>-1.1926059851231359E-3</v>
      </c>
      <c r="I473" s="4">
        <f t="shared" si="444"/>
        <v>1.8372388804791986E-2</v>
      </c>
      <c r="J473" s="4">
        <f t="shared" si="444"/>
        <v>2.9880500319823889E-3</v>
      </c>
      <c r="K473" s="4">
        <f t="shared" si="444"/>
        <v>6.8801541578148977E-3</v>
      </c>
      <c r="L473" s="4">
        <f t="shared" si="444"/>
        <v>7.6628727455690972E-3</v>
      </c>
      <c r="M473" s="4">
        <f t="shared" si="444"/>
        <v>1.1958147912280073E-3</v>
      </c>
      <c r="N473" s="4">
        <f t="shared" si="444"/>
        <v>0</v>
      </c>
      <c r="O473" s="4">
        <f t="shared" si="444"/>
        <v>-5.1020518838955104E-3</v>
      </c>
      <c r="P473" s="4">
        <f t="shared" si="444"/>
        <v>1.1650617219975274E-2</v>
      </c>
      <c r="Q473" s="4">
        <f t="shared" si="444"/>
        <v>-2.4042601311827878E-3</v>
      </c>
      <c r="R473" s="4">
        <f t="shared" si="444"/>
        <v>9.8905786840585794E-3</v>
      </c>
      <c r="S473" s="4">
        <f t="shared" si="444"/>
        <v>-6.812678417506819E-3</v>
      </c>
      <c r="T473" s="4">
        <f t="shared" si="444"/>
        <v>-6.506203822738167E-3</v>
      </c>
      <c r="U473" s="4">
        <f t="shared" si="444"/>
        <v>-1.8331810816609605E-3</v>
      </c>
      <c r="V473" s="4">
        <f t="shared" si="444"/>
        <v>-6.4616713999351245E-3</v>
      </c>
      <c r="W473" s="4">
        <f t="shared" si="444"/>
        <v>-3.5149421074444969E-3</v>
      </c>
      <c r="X473" s="4">
        <f t="shared" si="444"/>
        <v>0</v>
      </c>
      <c r="Y473" s="4">
        <f t="shared" si="444"/>
        <v>-1.4357504261041534E-3</v>
      </c>
      <c r="Z473" s="4">
        <f t="shared" si="444"/>
        <v>6.5451379049086961E-3</v>
      </c>
      <c r="AA473" s="4">
        <f t="shared" si="444"/>
        <v>1.6680571006970134E-3</v>
      </c>
      <c r="AB473" s="4">
        <f t="shared" si="444"/>
        <v>-1.9614259312178395E-3</v>
      </c>
      <c r="AC473" s="4">
        <f t="shared" si="444"/>
        <v>-6.8799452318175143E-4</v>
      </c>
      <c r="AD473" s="4">
        <f t="shared" si="444"/>
        <v>1.8088639240260308E-3</v>
      </c>
      <c r="AE473" s="4">
        <f t="shared" si="444"/>
        <v>4.9668976283368639E-3</v>
      </c>
      <c r="AF473" s="4">
        <f t="shared" si="444"/>
        <v>-3.9580447775773949E-4</v>
      </c>
      <c r="AG473" s="4">
        <f t="shared" si="444"/>
        <v>7.6864329241562914E-3</v>
      </c>
      <c r="AH473" s="4">
        <f t="shared" si="444"/>
        <v>-1.0098411620920154E-2</v>
      </c>
      <c r="AI473" s="4">
        <f t="shared" si="444"/>
        <v>9.2593254127967262E-3</v>
      </c>
      <c r="AJ473" s="4">
        <f t="shared" si="444"/>
        <v>8.1103445374538629E-3</v>
      </c>
      <c r="AK473" s="4">
        <f t="shared" si="444"/>
        <v>8.8510658147330779E-3</v>
      </c>
      <c r="AL473" s="4">
        <f t="shared" si="444"/>
        <v>-7.1942756340269733E-3</v>
      </c>
      <c r="AM473" s="4">
        <f t="shared" si="444"/>
        <v>4.8192864359489218E-3</v>
      </c>
      <c r="AN473" s="4">
        <f t="shared" si="444"/>
        <v>1.6500591481935941E-2</v>
      </c>
      <c r="AO473" s="4">
        <f t="shared" si="444"/>
        <v>-3.8851764821689E-3</v>
      </c>
      <c r="AP473" s="4">
        <f t="shared" si="444"/>
        <v>4.4974140627630928E-4</v>
      </c>
      <c r="AQ473" s="4">
        <f t="shared" si="444"/>
        <v>3.59066813072854E-3</v>
      </c>
      <c r="AR473" s="4">
        <f t="shared" si="444"/>
        <v>3.2320151258729258E-3</v>
      </c>
      <c r="AS473" s="4">
        <f t="shared" si="444"/>
        <v>-6.2337864208143615E-3</v>
      </c>
      <c r="AT473" s="4">
        <f t="shared" si="444"/>
        <v>-5.1254656577330191E-3</v>
      </c>
      <c r="AU473" s="4">
        <f t="shared" si="444"/>
        <v>-3.883500026397633E-3</v>
      </c>
      <c r="AV473" s="4">
        <f t="shared" si="444"/>
        <v>6.9651177698389589E-3</v>
      </c>
      <c r="AW473" s="4">
        <f t="shared" si="444"/>
        <v>-7.7214118576432933E-4</v>
      </c>
      <c r="AX473" s="4">
        <f t="shared" si="444"/>
        <v>5.0853723832794311E-3</v>
      </c>
      <c r="AY473" s="4">
        <f t="shared" si="444"/>
        <v>3.4699087264433823E-3</v>
      </c>
      <c r="AZ473" s="4">
        <f t="shared" si="444"/>
        <v>-4.577714563005611E-3</v>
      </c>
      <c r="BA473" s="4">
        <f t="shared" si="444"/>
        <v>6.5433108941379645E-2</v>
      </c>
      <c r="BB473" s="4">
        <f t="shared" si="444"/>
        <v>-8.8947486016496172E-2</v>
      </c>
      <c r="BC473" s="4">
        <f t="shared" si="444"/>
        <v>1.8591240109882553E-2</v>
      </c>
      <c r="BD473" s="4">
        <f t="shared" si="444"/>
        <v>-2.4004249719486791E-2</v>
      </c>
      <c r="BE473" s="4">
        <f t="shared" si="444"/>
        <v>-8.2673595799812788E-2</v>
      </c>
      <c r="BF473" s="4">
        <f t="shared" si="444"/>
        <v>-3.0109801471370341E-2</v>
      </c>
      <c r="BG473" s="4">
        <f t="shared" si="444"/>
        <v>8.9457465584582667E-3</v>
      </c>
      <c r="BH473" s="4">
        <f t="shared" si="444"/>
        <v>-4.3429557927335979E-2</v>
      </c>
      <c r="BI473" s="4">
        <f t="shared" si="444"/>
        <v>2.8763519747450811E-2</v>
      </c>
      <c r="BJ473" s="4">
        <f t="shared" si="444"/>
        <v>0</v>
      </c>
      <c r="BK473" s="4">
        <f t="shared" si="444"/>
        <v>4.4261849055613825E-3</v>
      </c>
      <c r="BL473" s="4">
        <f t="shared" si="444"/>
        <v>-4.1983777702230073E-2</v>
      </c>
      <c r="BM473" s="4">
        <f t="shared" si="444"/>
        <v>-4.3984145073418628E-2</v>
      </c>
      <c r="BN473" s="4">
        <f t="shared" si="444"/>
        <v>2.4398711045272886E-2</v>
      </c>
      <c r="BO473" s="4">
        <f t="shared" ref="BO473:CX473" si="445">LN(BO220/BO219)</f>
        <v>3.5271005362040628E-2</v>
      </c>
      <c r="BP473" s="4">
        <f t="shared" si="445"/>
        <v>-4.5996366012818445E-2</v>
      </c>
      <c r="BQ473" s="4">
        <f t="shared" si="445"/>
        <v>-7.2968814642759682E-3</v>
      </c>
      <c r="BR473" s="4">
        <f t="shared" si="445"/>
        <v>-4.309127480667152E-2</v>
      </c>
      <c r="BS473" s="4">
        <f t="shared" si="445"/>
        <v>4.0322635279382299E-3</v>
      </c>
      <c r="BT473" s="4">
        <f t="shared" si="445"/>
        <v>-2.1101008978882282E-2</v>
      </c>
      <c r="BU473" s="4">
        <f t="shared" si="445"/>
        <v>-2.3218290102007107E-2</v>
      </c>
      <c r="BV473" s="4">
        <f t="shared" si="445"/>
        <v>-1.3813378490703474E-2</v>
      </c>
      <c r="BW473" s="4">
        <f t="shared" si="445"/>
        <v>-1.3167710374647557E-2</v>
      </c>
      <c r="BX473" s="4">
        <f t="shared" si="445"/>
        <v>1.4458083175229917E-2</v>
      </c>
      <c r="BY473" s="4">
        <f t="shared" si="445"/>
        <v>-6.8104690025268628E-3</v>
      </c>
      <c r="BZ473" s="4">
        <f t="shared" si="445"/>
        <v>3.6509715618810675E-3</v>
      </c>
      <c r="CA473" s="4">
        <f t="shared" si="445"/>
        <v>4.0219215482870767E-2</v>
      </c>
      <c r="CB473" s="4">
        <f t="shared" si="445"/>
        <v>3.6774404458871832E-3</v>
      </c>
      <c r="CC473" s="4">
        <f t="shared" si="445"/>
        <v>-7.1315350302695035E-2</v>
      </c>
      <c r="CD473" s="4">
        <f t="shared" si="445"/>
        <v>-2.0108952922713509E-2</v>
      </c>
      <c r="CE473" s="4">
        <f t="shared" si="445"/>
        <v>-3.4503676333673614E-2</v>
      </c>
      <c r="CF473" s="4">
        <f t="shared" si="445"/>
        <v>6.2739836334148504E-3</v>
      </c>
      <c r="CG473" s="4">
        <f t="shared" si="445"/>
        <v>-9.5802366992350264E-3</v>
      </c>
      <c r="CH473" s="4">
        <f t="shared" si="445"/>
        <v>-2.6446965306578463E-2</v>
      </c>
      <c r="CI473" s="4">
        <f t="shared" si="445"/>
        <v>-2.1622464013165657E-2</v>
      </c>
      <c r="CJ473" s="4">
        <f t="shared" si="445"/>
        <v>-1.9278616354818374E-2</v>
      </c>
      <c r="CK473" s="4">
        <f t="shared" si="445"/>
        <v>-5.8964446478223353E-2</v>
      </c>
      <c r="CL473" s="4">
        <f t="shared" si="445"/>
        <v>-2.3358726277628309E-2</v>
      </c>
      <c r="CM473" s="4">
        <f t="shared" si="445"/>
        <v>-3.4141378332580075E-3</v>
      </c>
      <c r="CN473" s="4">
        <f t="shared" si="445"/>
        <v>-5.080731059217182E-2</v>
      </c>
      <c r="CO473" s="4">
        <f t="shared" si="445"/>
        <v>6.1316423988612298E-2</v>
      </c>
      <c r="CP473" s="4">
        <f t="shared" si="445"/>
        <v>-9.7350687707524666E-3</v>
      </c>
      <c r="CQ473" s="4">
        <f t="shared" si="445"/>
        <v>5.531822001987716E-3</v>
      </c>
      <c r="CR473" s="4">
        <f t="shared" si="445"/>
        <v>-7.6574740569155642E-2</v>
      </c>
      <c r="CS473" s="4">
        <f t="shared" si="445"/>
        <v>1.2071063206551625E-2</v>
      </c>
      <c r="CT473" s="4">
        <f t="shared" si="445"/>
        <v>-2.512564135883048E-3</v>
      </c>
      <c r="CU473" s="4">
        <f t="shared" si="445"/>
        <v>-9.9108035862572014E-4</v>
      </c>
      <c r="CV473" s="4">
        <f t="shared" si="445"/>
        <v>-2.0741484306816469E-2</v>
      </c>
      <c r="CW473" s="4">
        <f t="shared" si="445"/>
        <v>-2.390552085355448E-2</v>
      </c>
      <c r="CX473" s="4">
        <f t="shared" si="445"/>
        <v>3.6954504202673516E-2</v>
      </c>
    </row>
    <row r="474" spans="2:102" x14ac:dyDescent="0.75">
      <c r="B474" s="3">
        <f t="shared" si="399"/>
        <v>218</v>
      </c>
      <c r="C474" s="4">
        <f t="shared" ref="C474:BN474" si="446">LN(C221/C220)</f>
        <v>-8.7787808820556524E-3</v>
      </c>
      <c r="D474" s="4">
        <f t="shared" si="446"/>
        <v>-1.3342230131366103E-3</v>
      </c>
      <c r="E474" s="4">
        <f t="shared" si="446"/>
        <v>-5.800174446878084E-3</v>
      </c>
      <c r="F474" s="4">
        <f t="shared" si="446"/>
        <v>0</v>
      </c>
      <c r="G474" s="4">
        <f t="shared" si="446"/>
        <v>0</v>
      </c>
      <c r="H474" s="4">
        <f t="shared" si="446"/>
        <v>1.1862535309819948E-2</v>
      </c>
      <c r="I474" s="4">
        <f t="shared" si="446"/>
        <v>-1.0094722947010136E-2</v>
      </c>
      <c r="J474" s="4">
        <f t="shared" si="446"/>
        <v>-1.4525674882718735E-2</v>
      </c>
      <c r="K474" s="4">
        <f t="shared" si="446"/>
        <v>1.0542963549059923E-3</v>
      </c>
      <c r="L474" s="4">
        <f t="shared" si="446"/>
        <v>1.8904154639152654E-2</v>
      </c>
      <c r="M474" s="4">
        <f t="shared" si="446"/>
        <v>8.9592360778560773E-4</v>
      </c>
      <c r="N474" s="4">
        <f t="shared" si="446"/>
        <v>0</v>
      </c>
      <c r="O474" s="4">
        <f t="shared" si="446"/>
        <v>2.5542798050967007E-3</v>
      </c>
      <c r="P474" s="4">
        <f t="shared" si="446"/>
        <v>-1.9323677510539241E-3</v>
      </c>
      <c r="Q474" s="4">
        <f t="shared" si="446"/>
        <v>3.4381984179163752E-4</v>
      </c>
      <c r="R474" s="4">
        <f t="shared" si="446"/>
        <v>3.5087755296792705E-3</v>
      </c>
      <c r="S474" s="4">
        <f t="shared" si="446"/>
        <v>-4.2407501166592549E-3</v>
      </c>
      <c r="T474" s="4">
        <f t="shared" si="446"/>
        <v>1.640088553941673E-2</v>
      </c>
      <c r="U474" s="4">
        <f t="shared" si="446"/>
        <v>5.4894922847715149E-3</v>
      </c>
      <c r="V474" s="4">
        <f t="shared" si="446"/>
        <v>-1.8415834236300711E-2</v>
      </c>
      <c r="W474" s="4">
        <f t="shared" si="446"/>
        <v>1.4074597678797698E-3</v>
      </c>
      <c r="X474" s="4">
        <f t="shared" si="446"/>
        <v>0</v>
      </c>
      <c r="Y474" s="4">
        <f t="shared" si="446"/>
        <v>-1.5930822072194435E-2</v>
      </c>
      <c r="Z474" s="4">
        <f t="shared" si="446"/>
        <v>-2.799815174746716E-3</v>
      </c>
      <c r="AA474" s="4">
        <f t="shared" si="446"/>
        <v>1.6652793190612488E-3</v>
      </c>
      <c r="AB474" s="4">
        <f t="shared" si="446"/>
        <v>2.1791248544679918E-3</v>
      </c>
      <c r="AC474" s="4">
        <f t="shared" si="446"/>
        <v>1.3755160353100982E-3</v>
      </c>
      <c r="AD474" s="4">
        <f t="shared" si="446"/>
        <v>-6.0259116014450039E-4</v>
      </c>
      <c r="AE474" s="4">
        <f t="shared" si="446"/>
        <v>7.404394174210089E-3</v>
      </c>
      <c r="AF474" s="4">
        <f t="shared" si="446"/>
        <v>1.4541423453634484E-2</v>
      </c>
      <c r="AG474" s="4">
        <f t="shared" si="446"/>
        <v>-3.0674870678618345E-3</v>
      </c>
      <c r="AH474" s="4">
        <f t="shared" si="446"/>
        <v>-8.0450956848315339E-3</v>
      </c>
      <c r="AI474" s="4">
        <f t="shared" si="446"/>
        <v>5.2528026228595556E-3</v>
      </c>
      <c r="AJ474" s="4">
        <f t="shared" si="446"/>
        <v>4.8348200545833111E-3</v>
      </c>
      <c r="AK474" s="4">
        <f t="shared" si="446"/>
        <v>-5.5637518747729715E-3</v>
      </c>
      <c r="AL474" s="4">
        <f t="shared" si="446"/>
        <v>-9.6735941783784429E-3</v>
      </c>
      <c r="AM474" s="4">
        <f t="shared" si="446"/>
        <v>2.4009615375380463E-3</v>
      </c>
      <c r="AN474" s="4">
        <f t="shared" si="446"/>
        <v>9.4299884390665663E-3</v>
      </c>
      <c r="AO474" s="4">
        <f t="shared" si="446"/>
        <v>4.3159324655687292E-3</v>
      </c>
      <c r="AP474" s="4">
        <f t="shared" si="446"/>
        <v>-6.7674519503557228E-3</v>
      </c>
      <c r="AQ474" s="4">
        <f t="shared" si="446"/>
        <v>5.9559437528514262E-3</v>
      </c>
      <c r="AR474" s="4">
        <f t="shared" si="446"/>
        <v>1.0242388707036882E-2</v>
      </c>
      <c r="AS474" s="4">
        <f t="shared" si="446"/>
        <v>3.6410963503709461E-3</v>
      </c>
      <c r="AT474" s="4">
        <f t="shared" si="446"/>
        <v>-3.111911547813667E-3</v>
      </c>
      <c r="AU474" s="4">
        <f t="shared" si="446"/>
        <v>-1.117954628469792E-2</v>
      </c>
      <c r="AV474" s="4">
        <f t="shared" si="446"/>
        <v>7.0850498806704996E-3</v>
      </c>
      <c r="AW474" s="4">
        <f t="shared" si="446"/>
        <v>-9.2735709891746056E-4</v>
      </c>
      <c r="AX474" s="4">
        <f t="shared" si="446"/>
        <v>-1.1661939747842975E-2</v>
      </c>
      <c r="AY474" s="4">
        <f t="shared" si="446"/>
        <v>-1.0984705228929732E-2</v>
      </c>
      <c r="AZ474" s="4">
        <f t="shared" si="446"/>
        <v>-5.5210630237503807E-3</v>
      </c>
      <c r="BA474" s="4">
        <f t="shared" si="446"/>
        <v>1.3323661198470664E-2</v>
      </c>
      <c r="BB474" s="4">
        <f t="shared" si="446"/>
        <v>7.2007498775113699E-2</v>
      </c>
      <c r="BC474" s="4">
        <f t="shared" si="446"/>
        <v>-3.0771658666753545E-2</v>
      </c>
      <c r="BD474" s="4">
        <f t="shared" si="446"/>
        <v>-4.7132844520983135E-3</v>
      </c>
      <c r="BE474" s="4">
        <f t="shared" si="446"/>
        <v>5.7126703545198797E-2</v>
      </c>
      <c r="BF474" s="4">
        <f t="shared" si="446"/>
        <v>-3.4428719666200862E-2</v>
      </c>
      <c r="BG474" s="4">
        <f t="shared" si="446"/>
        <v>6.3411753384472469E-3</v>
      </c>
      <c r="BH474" s="4">
        <f t="shared" si="446"/>
        <v>4.7795015436975972E-2</v>
      </c>
      <c r="BI474" s="4">
        <f t="shared" si="446"/>
        <v>1.9694749297792951E-2</v>
      </c>
      <c r="BJ474" s="4">
        <f t="shared" si="446"/>
        <v>-3.6367644170874833E-2</v>
      </c>
      <c r="BK474" s="4">
        <f t="shared" si="446"/>
        <v>-0.13560655013376616</v>
      </c>
      <c r="BL474" s="4">
        <f t="shared" si="446"/>
        <v>5.9643281226541882E-2</v>
      </c>
      <c r="BM474" s="4">
        <f t="shared" si="446"/>
        <v>-5.8366664612640499E-2</v>
      </c>
      <c r="BN474" s="4">
        <f t="shared" si="446"/>
        <v>-2.379648278256704E-2</v>
      </c>
      <c r="BO474" s="4">
        <f t="shared" ref="BO474:CX474" si="447">LN(BO221/BO220)</f>
        <v>-8.9402566346026918E-2</v>
      </c>
      <c r="BP474" s="4">
        <f t="shared" si="447"/>
        <v>-4.5590481407583448E-2</v>
      </c>
      <c r="BQ474" s="4">
        <f t="shared" si="447"/>
        <v>3.210233085245881E-2</v>
      </c>
      <c r="BR474" s="4">
        <f t="shared" si="447"/>
        <v>-2.5857937137388379E-2</v>
      </c>
      <c r="BS474" s="4">
        <f t="shared" si="447"/>
        <v>6.4286980449538886E-2</v>
      </c>
      <c r="BT474" s="4">
        <f t="shared" si="447"/>
        <v>-8.7496158328117413E-2</v>
      </c>
      <c r="BU474" s="4">
        <f t="shared" si="447"/>
        <v>-1.5556620796523165E-2</v>
      </c>
      <c r="BV474" s="4">
        <f t="shared" si="447"/>
        <v>4.0880557959117061E-2</v>
      </c>
      <c r="BW474" s="4">
        <f t="shared" si="447"/>
        <v>3.5446748995747707E-2</v>
      </c>
      <c r="BX474" s="4">
        <f t="shared" si="447"/>
        <v>-3.2005972750638823E-2</v>
      </c>
      <c r="BY474" s="4">
        <f t="shared" si="447"/>
        <v>3.4698500542362197E-2</v>
      </c>
      <c r="BZ474" s="4">
        <f t="shared" si="447"/>
        <v>3.0153038170687457E-2</v>
      </c>
      <c r="CA474" s="4">
        <f t="shared" si="447"/>
        <v>-9.3017401049841533E-2</v>
      </c>
      <c r="CB474" s="4">
        <f t="shared" si="447"/>
        <v>-6.8403318543954145E-3</v>
      </c>
      <c r="CC474" s="4">
        <f t="shared" si="447"/>
        <v>8.5752559677443024E-2</v>
      </c>
      <c r="CD474" s="4">
        <f t="shared" si="447"/>
        <v>-7.8431774610260054E-3</v>
      </c>
      <c r="CE474" s="4">
        <f t="shared" si="447"/>
        <v>3.0004793464413305E-2</v>
      </c>
      <c r="CF474" s="4">
        <f t="shared" si="447"/>
        <v>3.2139518390336512E-2</v>
      </c>
      <c r="CG474" s="4">
        <f t="shared" si="447"/>
        <v>4.862836496189514E-2</v>
      </c>
      <c r="CH474" s="4">
        <f t="shared" si="447"/>
        <v>2.8491955794306027E-2</v>
      </c>
      <c r="CI474" s="4">
        <f t="shared" si="447"/>
        <v>2.4292692569044483E-2</v>
      </c>
      <c r="CJ474" s="4">
        <f t="shared" si="447"/>
        <v>2.4133901336429869E-2</v>
      </c>
      <c r="CK474" s="4">
        <f t="shared" si="447"/>
        <v>3.8302554414266693E-2</v>
      </c>
      <c r="CL474" s="4">
        <f t="shared" si="447"/>
        <v>2.719934549681614E-2</v>
      </c>
      <c r="CM474" s="4">
        <f t="shared" si="447"/>
        <v>-3.0827220850764081E-3</v>
      </c>
      <c r="CN474" s="4">
        <f t="shared" si="447"/>
        <v>3.387210483458912E-2</v>
      </c>
      <c r="CO474" s="4">
        <f t="shared" si="447"/>
        <v>-4.0937261651960155E-2</v>
      </c>
      <c r="CP474" s="4">
        <f t="shared" si="447"/>
        <v>2.2569469542293673E-2</v>
      </c>
      <c r="CQ474" s="4">
        <f t="shared" si="447"/>
        <v>-2.6424301670513382E-2</v>
      </c>
      <c r="CR474" s="4">
        <f t="shared" si="447"/>
        <v>8.1139800487909711E-2</v>
      </c>
      <c r="CS474" s="4">
        <f t="shared" si="447"/>
        <v>2.2980996526324026E-2</v>
      </c>
      <c r="CT474" s="4">
        <f t="shared" si="447"/>
        <v>-2.0331068783583633E-2</v>
      </c>
      <c r="CU474" s="4">
        <f t="shared" si="447"/>
        <v>3.2197903306759972E-2</v>
      </c>
      <c r="CV474" s="4">
        <f t="shared" si="447"/>
        <v>1.7804624633506686E-2</v>
      </c>
      <c r="CW474" s="4">
        <f t="shared" si="447"/>
        <v>-2.4491020008295755E-2</v>
      </c>
      <c r="CX474" s="4">
        <f t="shared" si="447"/>
        <v>-2.3262873784729566E-2</v>
      </c>
    </row>
    <row r="475" spans="2:102" x14ac:dyDescent="0.75">
      <c r="B475" s="3">
        <f t="shared" si="399"/>
        <v>219</v>
      </c>
      <c r="C475" s="4">
        <f t="shared" ref="C475:BN475" si="448">LN(C222/C221)</f>
        <v>-8.8565309302179665E-3</v>
      </c>
      <c r="D475" s="4">
        <f t="shared" si="448"/>
        <v>3.9973404326201726E-3</v>
      </c>
      <c r="E475" s="4">
        <f t="shared" si="448"/>
        <v>2.6406141565097222E-3</v>
      </c>
      <c r="F475" s="4">
        <f t="shared" si="448"/>
        <v>0</v>
      </c>
      <c r="G475" s="4">
        <f t="shared" si="448"/>
        <v>0</v>
      </c>
      <c r="H475" s="4">
        <f t="shared" si="448"/>
        <v>-9.47874395454377E-3</v>
      </c>
      <c r="I475" s="4">
        <f t="shared" si="448"/>
        <v>-8.9172565415616793E-3</v>
      </c>
      <c r="J475" s="4">
        <f t="shared" si="448"/>
        <v>9.0407446521490239E-3</v>
      </c>
      <c r="K475" s="4">
        <f t="shared" si="448"/>
        <v>0</v>
      </c>
      <c r="L475" s="4">
        <f t="shared" si="448"/>
        <v>-3.7523496185503527E-3</v>
      </c>
      <c r="M475" s="4">
        <f t="shared" si="448"/>
        <v>-1.4936522567832536E-3</v>
      </c>
      <c r="N475" s="4">
        <f t="shared" si="448"/>
        <v>9.4787439545437387E-3</v>
      </c>
      <c r="O475" s="4">
        <f t="shared" si="448"/>
        <v>-2.5542798050967423E-3</v>
      </c>
      <c r="P475" s="4">
        <f t="shared" si="448"/>
        <v>3.8610086574595933E-3</v>
      </c>
      <c r="Q475" s="4">
        <f t="shared" si="448"/>
        <v>-1.0366367883025833E-2</v>
      </c>
      <c r="R475" s="4">
        <f t="shared" si="448"/>
        <v>1.0502363997020011E-3</v>
      </c>
      <c r="S475" s="4">
        <f t="shared" si="448"/>
        <v>6.5359479450901594E-4</v>
      </c>
      <c r="T475" s="4">
        <f t="shared" si="448"/>
        <v>5.5496407107951803E-3</v>
      </c>
      <c r="U475" s="4">
        <f t="shared" si="448"/>
        <v>-3.6563112031105433E-3</v>
      </c>
      <c r="V475" s="4">
        <f t="shared" si="448"/>
        <v>1.9545571822287351E-3</v>
      </c>
      <c r="W475" s="4">
        <f t="shared" si="448"/>
        <v>1.0493275715838723E-2</v>
      </c>
      <c r="X475" s="4">
        <f t="shared" si="448"/>
        <v>0</v>
      </c>
      <c r="Y475" s="4">
        <f t="shared" si="448"/>
        <v>1.4587894636600882E-3</v>
      </c>
      <c r="Z475" s="4">
        <f t="shared" si="448"/>
        <v>-5.6232575543620081E-3</v>
      </c>
      <c r="AA475" s="4">
        <f t="shared" si="448"/>
        <v>1.6625107736134572E-3</v>
      </c>
      <c r="AB475" s="4">
        <f t="shared" si="448"/>
        <v>3.6936489576620073E-3</v>
      </c>
      <c r="AC475" s="4">
        <f t="shared" si="448"/>
        <v>1.3736265896119398E-3</v>
      </c>
      <c r="AD475" s="4">
        <f t="shared" si="448"/>
        <v>-2.4140023792811223E-3</v>
      </c>
      <c r="AE475" s="4">
        <f t="shared" si="448"/>
        <v>4.0899852515250664E-3</v>
      </c>
      <c r="AF475" s="4">
        <f t="shared" si="448"/>
        <v>-4.6930082222596268E-3</v>
      </c>
      <c r="AG475" s="4">
        <f t="shared" si="448"/>
        <v>-2.3068060979149481E-3</v>
      </c>
      <c r="AH475" s="4">
        <f t="shared" si="448"/>
        <v>4.8348200545833111E-3</v>
      </c>
      <c r="AI475" s="4">
        <f t="shared" si="448"/>
        <v>-1.9665689720408269E-3</v>
      </c>
      <c r="AJ475" s="4">
        <f t="shared" si="448"/>
        <v>0</v>
      </c>
      <c r="AK475" s="4">
        <f t="shared" si="448"/>
        <v>1.7889564750775123E-2</v>
      </c>
      <c r="AL475" s="4">
        <f t="shared" si="448"/>
        <v>3.6385728439080898E-3</v>
      </c>
      <c r="AM475" s="4">
        <f t="shared" si="448"/>
        <v>3.59066813072854E-3</v>
      </c>
      <c r="AN475" s="4">
        <f t="shared" si="448"/>
        <v>-5.1326032265203141E-3</v>
      </c>
      <c r="AO475" s="4">
        <f t="shared" si="448"/>
        <v>6.8669797741769756E-3</v>
      </c>
      <c r="AP475" s="4">
        <f t="shared" si="448"/>
        <v>5.867766779458071E-3</v>
      </c>
      <c r="AQ475" s="4">
        <f t="shared" si="448"/>
        <v>2.3724803536303955E-3</v>
      </c>
      <c r="AR475" s="4">
        <f t="shared" si="448"/>
        <v>9.0840897203425287E-3</v>
      </c>
      <c r="AS475" s="4">
        <f t="shared" si="448"/>
        <v>-3.1201273362437454E-3</v>
      </c>
      <c r="AT475" s="4">
        <f t="shared" si="448"/>
        <v>-5.1679701584426731E-3</v>
      </c>
      <c r="AU475" s="4">
        <f t="shared" si="448"/>
        <v>-1.102173090419533E-2</v>
      </c>
      <c r="AV475" s="4">
        <f t="shared" si="448"/>
        <v>3.1887246956909939E-3</v>
      </c>
      <c r="AW475" s="4">
        <f t="shared" si="448"/>
        <v>-1.1352271826806037E-2</v>
      </c>
      <c r="AX475" s="4">
        <f t="shared" si="448"/>
        <v>-6.2511694646872991E-3</v>
      </c>
      <c r="AY475" s="4">
        <f t="shared" si="448"/>
        <v>-2.4275129924783913E-3</v>
      </c>
      <c r="AZ475" s="4">
        <f t="shared" si="448"/>
        <v>9.1849095770725701E-3</v>
      </c>
      <c r="BA475" s="4">
        <f t="shared" si="448"/>
        <v>1.0241494052196921E-2</v>
      </c>
      <c r="BB475" s="4">
        <f t="shared" si="448"/>
        <v>-5.3814152813908014E-2</v>
      </c>
      <c r="BC475" s="4">
        <f t="shared" si="448"/>
        <v>5.5420793941407726E-2</v>
      </c>
      <c r="BD475" s="4">
        <f t="shared" si="448"/>
        <v>-4.6745012823377181E-2</v>
      </c>
      <c r="BE475" s="4">
        <f t="shared" si="448"/>
        <v>-3.4552381506659728E-2</v>
      </c>
      <c r="BF475" s="4">
        <f t="shared" si="448"/>
        <v>-1.8244519742537491E-2</v>
      </c>
      <c r="BG475" s="4">
        <f t="shared" si="448"/>
        <v>-1.0804045353345625E-2</v>
      </c>
      <c r="BH475" s="4">
        <f t="shared" si="448"/>
        <v>2.486017439461656E-3</v>
      </c>
      <c r="BI475" s="4">
        <f t="shared" si="448"/>
        <v>-0.11975593489971019</v>
      </c>
      <c r="BJ475" s="4">
        <f t="shared" si="448"/>
        <v>1.8349138668196617E-2</v>
      </c>
      <c r="BK475" s="4">
        <f t="shared" si="448"/>
        <v>6.841466967841725E-2</v>
      </c>
      <c r="BL475" s="4">
        <f t="shared" si="448"/>
        <v>-3.1467771527472262E-3</v>
      </c>
      <c r="BM475" s="4">
        <f t="shared" si="448"/>
        <v>0.10235080968605921</v>
      </c>
      <c r="BN475" s="4">
        <f t="shared" si="448"/>
        <v>0</v>
      </c>
      <c r="BO475" s="4">
        <f t="shared" ref="BO475:CX475" si="449">LN(BO222/BO221)</f>
        <v>3.1882399645107758E-2</v>
      </c>
      <c r="BP475" s="4">
        <f t="shared" si="449"/>
        <v>6.198022002760134E-2</v>
      </c>
      <c r="BQ475" s="4">
        <f t="shared" si="449"/>
        <v>2.5756614367956703E-3</v>
      </c>
      <c r="BR475" s="4">
        <f t="shared" si="449"/>
        <v>1.1071425366089131E-2</v>
      </c>
      <c r="BS475" s="4">
        <f t="shared" si="449"/>
        <v>-2.677024106460478E-2</v>
      </c>
      <c r="BT475" s="4">
        <f t="shared" si="449"/>
        <v>7.0598674871963585E-2</v>
      </c>
      <c r="BU475" s="4">
        <f t="shared" si="449"/>
        <v>-3.2562627547675388E-2</v>
      </c>
      <c r="BV475" s="4">
        <f t="shared" si="449"/>
        <v>1.0485940191139655E-2</v>
      </c>
      <c r="BW475" s="4">
        <f t="shared" si="449"/>
        <v>-0.11591910221832082</v>
      </c>
      <c r="BX475" s="4">
        <f t="shared" si="449"/>
        <v>2.9610762024683941E-2</v>
      </c>
      <c r="BY475" s="4">
        <f t="shared" si="449"/>
        <v>-2.6757449169549304E-2</v>
      </c>
      <c r="BZ475" s="4">
        <f t="shared" si="449"/>
        <v>-8.5227788619827369E-3</v>
      </c>
      <c r="CA475" s="4">
        <f t="shared" si="449"/>
        <v>6.0060240602119487E-3</v>
      </c>
      <c r="CB475" s="4">
        <f t="shared" si="449"/>
        <v>2.3996978311350118E-2</v>
      </c>
      <c r="CC475" s="4">
        <f t="shared" si="449"/>
        <v>-9.7797743276126503E-2</v>
      </c>
      <c r="CD475" s="4">
        <f t="shared" si="449"/>
        <v>1.5625317903081033E-2</v>
      </c>
      <c r="CE475" s="4">
        <f t="shared" si="449"/>
        <v>-4.8765114382980028E-2</v>
      </c>
      <c r="CF475" s="4">
        <f t="shared" si="449"/>
        <v>-5.8188157683169019E-2</v>
      </c>
      <c r="CG475" s="4">
        <f t="shared" si="449"/>
        <v>-5.2600001388242217E-2</v>
      </c>
      <c r="CH475" s="4">
        <f t="shared" si="449"/>
        <v>-5.0809566448204911E-2</v>
      </c>
      <c r="CI475" s="4">
        <f t="shared" si="449"/>
        <v>-4.6393039569710512E-2</v>
      </c>
      <c r="CJ475" s="4">
        <f t="shared" si="449"/>
        <v>-3.5264317529462415E-2</v>
      </c>
      <c r="CK475" s="4">
        <f t="shared" si="449"/>
        <v>-9.9659885957916802E-3</v>
      </c>
      <c r="CL475" s="4">
        <f t="shared" si="449"/>
        <v>-8.662229331657648E-3</v>
      </c>
      <c r="CM475" s="4">
        <f t="shared" si="449"/>
        <v>-1.0691600379753067E-2</v>
      </c>
      <c r="CN475" s="4">
        <f t="shared" si="449"/>
        <v>1.1040451846233663E-2</v>
      </c>
      <c r="CO475" s="4">
        <f t="shared" si="449"/>
        <v>-6.3962318298235357E-2</v>
      </c>
      <c r="CP475" s="4">
        <f t="shared" si="449"/>
        <v>-5.7971396593209462E-2</v>
      </c>
      <c r="CQ475" s="4">
        <f t="shared" si="449"/>
        <v>1.380742978785534E-2</v>
      </c>
      <c r="CR475" s="4">
        <f t="shared" si="449"/>
        <v>-2.2518863535349862E-2</v>
      </c>
      <c r="CS475" s="4">
        <f t="shared" si="449"/>
        <v>-2.5985129465318651E-2</v>
      </c>
      <c r="CT475" s="4">
        <f t="shared" si="449"/>
        <v>5.7600159253272136E-3</v>
      </c>
      <c r="CU475" s="4">
        <f t="shared" si="449"/>
        <v>-5.2734562953158759E-2</v>
      </c>
      <c r="CV475" s="4">
        <f t="shared" si="449"/>
        <v>2.9368596733097057E-3</v>
      </c>
      <c r="CW475" s="4">
        <f t="shared" si="449"/>
        <v>-8.2988028146950658E-3</v>
      </c>
      <c r="CX475" s="4">
        <f t="shared" si="449"/>
        <v>-3.4045841409717101E-2</v>
      </c>
    </row>
    <row r="476" spans="2:102" x14ac:dyDescent="0.75">
      <c r="B476" s="3">
        <f t="shared" si="399"/>
        <v>220</v>
      </c>
      <c r="C476" s="4">
        <f t="shared" ref="C476:BN476" si="450">LN(C223/C222)</f>
        <v>2.6130142905328702E-3</v>
      </c>
      <c r="D476" s="4">
        <f t="shared" si="450"/>
        <v>0</v>
      </c>
      <c r="E476" s="4">
        <f t="shared" si="450"/>
        <v>1.5810279973185514E-3</v>
      </c>
      <c r="F476" s="4">
        <f t="shared" si="450"/>
        <v>0</v>
      </c>
      <c r="G476" s="4">
        <f t="shared" si="450"/>
        <v>-4.2283361095211761E-3</v>
      </c>
      <c r="H476" s="4">
        <f t="shared" si="450"/>
        <v>5.9347355198145265E-3</v>
      </c>
      <c r="I476" s="4">
        <f t="shared" si="450"/>
        <v>-1.0289479848410551E-2</v>
      </c>
      <c r="J476" s="4">
        <f t="shared" si="450"/>
        <v>-1.2072581234269136E-2</v>
      </c>
      <c r="K476" s="4">
        <f t="shared" si="450"/>
        <v>1.0531859846586405E-3</v>
      </c>
      <c r="L476" s="4">
        <f t="shared" si="450"/>
        <v>-1.515180502060222E-2</v>
      </c>
      <c r="M476" s="4">
        <f t="shared" si="450"/>
        <v>1.4936522567831501E-3</v>
      </c>
      <c r="N476" s="4">
        <f t="shared" si="450"/>
        <v>0</v>
      </c>
      <c r="O476" s="4">
        <f t="shared" si="450"/>
        <v>0</v>
      </c>
      <c r="P476" s="4">
        <f t="shared" si="450"/>
        <v>1.0859257143350232E-2</v>
      </c>
      <c r="Q476" s="4">
        <f t="shared" si="450"/>
        <v>0</v>
      </c>
      <c r="R476" s="4">
        <f t="shared" si="450"/>
        <v>-1.2321930236323286E-2</v>
      </c>
      <c r="S476" s="4">
        <f t="shared" si="450"/>
        <v>-2.2894531668348267E-3</v>
      </c>
      <c r="T476" s="4">
        <f t="shared" si="450"/>
        <v>-2.10805827416717E-2</v>
      </c>
      <c r="U476" s="4">
        <f t="shared" si="450"/>
        <v>1.8298266770761572E-3</v>
      </c>
      <c r="V476" s="4">
        <f t="shared" si="450"/>
        <v>1.2612342785997E-2</v>
      </c>
      <c r="W476" s="4">
        <f t="shared" si="450"/>
        <v>-6.9613647085539198E-4</v>
      </c>
      <c r="X476" s="4">
        <f t="shared" si="450"/>
        <v>0</v>
      </c>
      <c r="Y476" s="4">
        <f t="shared" si="450"/>
        <v>1.3034217838906906E-2</v>
      </c>
      <c r="Z476" s="4">
        <f t="shared" si="450"/>
        <v>-2.5703461672062469E-2</v>
      </c>
      <c r="AA476" s="4">
        <f t="shared" si="450"/>
        <v>-1.6625107736134141E-3</v>
      </c>
      <c r="AB476" s="4">
        <f t="shared" si="450"/>
        <v>3.0316177398200909E-3</v>
      </c>
      <c r="AC476" s="4">
        <f t="shared" si="450"/>
        <v>-2.0611481017402643E-3</v>
      </c>
      <c r="AD476" s="4">
        <f t="shared" si="450"/>
        <v>-1.209189990139109E-3</v>
      </c>
      <c r="AE476" s="4">
        <f t="shared" si="450"/>
        <v>-1.6461277054071962E-2</v>
      </c>
      <c r="AF476" s="4">
        <f t="shared" si="450"/>
        <v>-5.1090698674785386E-3</v>
      </c>
      <c r="AG476" s="4">
        <f t="shared" si="450"/>
        <v>-2.3121397583795024E-3</v>
      </c>
      <c r="AH476" s="4">
        <f t="shared" si="450"/>
        <v>-1.6090108057007738E-3</v>
      </c>
      <c r="AI476" s="4">
        <f t="shared" si="450"/>
        <v>5.2356140539449427E-3</v>
      </c>
      <c r="AJ476" s="4">
        <f t="shared" si="450"/>
        <v>4.8115569972221172E-3</v>
      </c>
      <c r="AK476" s="4">
        <f t="shared" si="450"/>
        <v>-6.1439158503338179E-3</v>
      </c>
      <c r="AL476" s="4">
        <f t="shared" si="450"/>
        <v>-3.63857284390818E-3</v>
      </c>
      <c r="AM476" s="4">
        <f t="shared" si="450"/>
        <v>3.5778213478841235E-3</v>
      </c>
      <c r="AN476" s="4">
        <f t="shared" si="450"/>
        <v>5.9854817430378239E-3</v>
      </c>
      <c r="AO476" s="4">
        <f t="shared" si="450"/>
        <v>8.5506631973347649E-4</v>
      </c>
      <c r="AP476" s="4">
        <f t="shared" si="450"/>
        <v>7.1749186722952643E-3</v>
      </c>
      <c r="AQ476" s="4">
        <f t="shared" si="450"/>
        <v>-2.3724803536303565E-3</v>
      </c>
      <c r="AR476" s="4">
        <f t="shared" si="450"/>
        <v>5.7108661372988062E-3</v>
      </c>
      <c r="AS476" s="4">
        <f t="shared" si="450"/>
        <v>2.0811662038244493E-3</v>
      </c>
      <c r="AT476" s="4">
        <f t="shared" si="450"/>
        <v>-1.6883747377847414E-3</v>
      </c>
      <c r="AU476" s="4">
        <f t="shared" si="450"/>
        <v>5.9498688062350471E-3</v>
      </c>
      <c r="AV476" s="4">
        <f t="shared" si="450"/>
        <v>3.8464802003281172E-3</v>
      </c>
      <c r="AW476" s="4">
        <f t="shared" si="450"/>
        <v>7.7894146770782309E-3</v>
      </c>
      <c r="AX476" s="4">
        <f t="shared" si="450"/>
        <v>3.3143097913774068E-3</v>
      </c>
      <c r="AY476" s="4">
        <f t="shared" si="450"/>
        <v>2.4275129924783713E-3</v>
      </c>
      <c r="AZ476" s="4">
        <f t="shared" si="450"/>
        <v>3.6504717700025879E-3</v>
      </c>
      <c r="BA476" s="4">
        <f t="shared" si="450"/>
        <v>-7.4780015189768123E-2</v>
      </c>
      <c r="BB476" s="4">
        <f t="shared" si="450"/>
        <v>-6.0699744830405564E-2</v>
      </c>
      <c r="BC476" s="4">
        <f t="shared" si="450"/>
        <v>-8.1493034251182914E-2</v>
      </c>
      <c r="BD476" s="4">
        <f t="shared" si="450"/>
        <v>-6.1243625240718552E-2</v>
      </c>
      <c r="BE476" s="4">
        <f t="shared" si="450"/>
        <v>2.8062364134947469E-2</v>
      </c>
      <c r="BF476" s="4">
        <f t="shared" si="450"/>
        <v>0</v>
      </c>
      <c r="BG476" s="4">
        <f t="shared" si="450"/>
        <v>-3.2000027306709027E-3</v>
      </c>
      <c r="BH476" s="4">
        <f t="shared" si="450"/>
        <v>-2.3234954199625762E-2</v>
      </c>
      <c r="BI476" s="4">
        <f t="shared" si="450"/>
        <v>6.2987974478749195E-2</v>
      </c>
      <c r="BJ476" s="4">
        <f t="shared" si="450"/>
        <v>3.5718082602079031E-2</v>
      </c>
      <c r="BK476" s="4">
        <f t="shared" si="450"/>
        <v>-2.0450610471290879E-2</v>
      </c>
      <c r="BL476" s="4">
        <f t="shared" si="450"/>
        <v>-1.7715657501411297E-2</v>
      </c>
      <c r="BM476" s="4">
        <f t="shared" si="450"/>
        <v>-1.9840046144057613E-2</v>
      </c>
      <c r="BN476" s="4">
        <f t="shared" si="450"/>
        <v>-4.8729961285695629E-2</v>
      </c>
      <c r="BO476" s="4">
        <f t="shared" ref="BO476:CX476" si="451">LN(BO223/BO222)</f>
        <v>2.3406568875490256E-2</v>
      </c>
      <c r="BP476" s="4">
        <f t="shared" si="451"/>
        <v>-3.7645599616366883E-2</v>
      </c>
      <c r="BQ476" s="4">
        <f t="shared" si="451"/>
        <v>-4.0688027074144192E-2</v>
      </c>
      <c r="BR476" s="4">
        <f t="shared" si="451"/>
        <v>-3.1581572050298809E-2</v>
      </c>
      <c r="BS476" s="4">
        <f t="shared" si="451"/>
        <v>2.9027596579614102E-3</v>
      </c>
      <c r="BT476" s="4">
        <f t="shared" si="451"/>
        <v>2.1456761870671959E-2</v>
      </c>
      <c r="BU476" s="4">
        <f t="shared" si="451"/>
        <v>-1.7762456339840388E-2</v>
      </c>
      <c r="BV476" s="4">
        <f t="shared" si="451"/>
        <v>1.3469379943655414E-2</v>
      </c>
      <c r="BW476" s="4">
        <f t="shared" si="451"/>
        <v>9.8352778500421595E-2</v>
      </c>
      <c r="BX476" s="4">
        <f t="shared" si="451"/>
        <v>-6.6085146869193645E-2</v>
      </c>
      <c r="BY476" s="4">
        <f t="shared" si="451"/>
        <v>-2.1702736445494319E-2</v>
      </c>
      <c r="BZ476" s="4">
        <f t="shared" si="451"/>
        <v>-3.4098334280734076E-2</v>
      </c>
      <c r="CA476" s="4">
        <f t="shared" si="451"/>
        <v>-8.7480054875177168E-3</v>
      </c>
      <c r="CB476" s="4">
        <f t="shared" si="451"/>
        <v>-1.0314596066622707E-3</v>
      </c>
      <c r="CC476" s="4">
        <f t="shared" si="451"/>
        <v>3.7232842562161E-2</v>
      </c>
      <c r="CD476" s="4">
        <f t="shared" si="451"/>
        <v>-5.5791359628415658E-2</v>
      </c>
      <c r="CE476" s="4">
        <f t="shared" si="451"/>
        <v>2.5961998134682081E-2</v>
      </c>
      <c r="CF476" s="4">
        <f t="shared" si="451"/>
        <v>-9.2994745516675872E-2</v>
      </c>
      <c r="CG476" s="4">
        <f t="shared" si="451"/>
        <v>6.3329718060809309E-2</v>
      </c>
      <c r="CH476" s="4">
        <f t="shared" si="451"/>
        <v>5.8947963351176191E-2</v>
      </c>
      <c r="CI476" s="4">
        <f t="shared" si="451"/>
        <v>-2.7972046210612538E-3</v>
      </c>
      <c r="CJ476" s="4">
        <f t="shared" si="451"/>
        <v>3.749729203377479E-2</v>
      </c>
      <c r="CK476" s="4">
        <f t="shared" si="451"/>
        <v>-3.8145908780100317E-2</v>
      </c>
      <c r="CL476" s="4">
        <f t="shared" si="451"/>
        <v>-1.2646082927921104E-2</v>
      </c>
      <c r="CM476" s="4">
        <f t="shared" si="451"/>
        <v>-3.4734317658694572E-3</v>
      </c>
      <c r="CN476" s="4">
        <f t="shared" si="451"/>
        <v>-4.9339301404174682E-2</v>
      </c>
      <c r="CO476" s="4">
        <f t="shared" si="451"/>
        <v>4.5052663940943143E-2</v>
      </c>
      <c r="CP476" s="4">
        <f t="shared" si="451"/>
        <v>7.9002665978122319E-2</v>
      </c>
      <c r="CQ476" s="4">
        <f t="shared" si="451"/>
        <v>8.5967659659922178E-3</v>
      </c>
      <c r="CR476" s="4">
        <f t="shared" si="451"/>
        <v>-6.7441280795532646E-2</v>
      </c>
      <c r="CS476" s="4">
        <f t="shared" si="451"/>
        <v>5.6253664188686391E-3</v>
      </c>
      <c r="CT476" s="4">
        <f t="shared" si="451"/>
        <v>4.7360875681247347E-2</v>
      </c>
      <c r="CU476" s="4">
        <f t="shared" si="451"/>
        <v>-4.4497770254125227E-2</v>
      </c>
      <c r="CV476" s="4">
        <f t="shared" si="451"/>
        <v>-2.6747508367028338E-2</v>
      </c>
      <c r="CW476" s="4">
        <f t="shared" si="451"/>
        <v>4.1580101486638982E-3</v>
      </c>
      <c r="CX476" s="4">
        <f t="shared" si="451"/>
        <v>1.6220603718680509E-3</v>
      </c>
    </row>
    <row r="477" spans="2:102" x14ac:dyDescent="0.75">
      <c r="B477" s="3">
        <f t="shared" si="399"/>
        <v>221</v>
      </c>
      <c r="C477" s="4">
        <f t="shared" ref="C477:BN477" si="452">LN(C224/C223)</f>
        <v>5.724709883560491E-3</v>
      </c>
      <c r="D477" s="4">
        <f t="shared" si="452"/>
        <v>-1.3306721857050613E-3</v>
      </c>
      <c r="E477" s="4">
        <f t="shared" si="452"/>
        <v>-5.2673164241257367E-4</v>
      </c>
      <c r="F477" s="4">
        <f t="shared" si="452"/>
        <v>2.1978906718775167E-2</v>
      </c>
      <c r="G477" s="4">
        <f t="shared" si="452"/>
        <v>0</v>
      </c>
      <c r="H477" s="4">
        <f t="shared" si="452"/>
        <v>-8.3185268750906472E-3</v>
      </c>
      <c r="I477" s="4">
        <f t="shared" si="452"/>
        <v>1.2207025977682246E-2</v>
      </c>
      <c r="J477" s="4">
        <f t="shared" si="452"/>
        <v>-8.6404603632724113E-3</v>
      </c>
      <c r="K477" s="4">
        <f t="shared" si="452"/>
        <v>-1.0582109330536859E-2</v>
      </c>
      <c r="L477" s="4">
        <f t="shared" si="452"/>
        <v>7.6045993852192125E-3</v>
      </c>
      <c r="M477" s="4">
        <f t="shared" si="452"/>
        <v>0</v>
      </c>
      <c r="N477" s="4">
        <f t="shared" si="452"/>
        <v>0</v>
      </c>
      <c r="O477" s="4">
        <f t="shared" si="452"/>
        <v>-5.1282163669194554E-3</v>
      </c>
      <c r="P477" s="4">
        <f t="shared" si="452"/>
        <v>-6.3735078720921177E-3</v>
      </c>
      <c r="Q477" s="4">
        <f t="shared" si="452"/>
        <v>-9.7732016995038286E-3</v>
      </c>
      <c r="R477" s="4">
        <f t="shared" si="452"/>
        <v>6.7078804035566467E-3</v>
      </c>
      <c r="S477" s="4">
        <f t="shared" si="452"/>
        <v>-9.8280106190797782E-4</v>
      </c>
      <c r="T477" s="4">
        <f t="shared" si="452"/>
        <v>7.364122515135259E-3</v>
      </c>
      <c r="U477" s="4">
        <f t="shared" si="452"/>
        <v>-5.4995555660384355E-3</v>
      </c>
      <c r="V477" s="4">
        <f t="shared" si="452"/>
        <v>-9.2010334349895747E-3</v>
      </c>
      <c r="W477" s="4">
        <f t="shared" si="452"/>
        <v>-1.5438903151651305E-2</v>
      </c>
      <c r="X477" s="4">
        <f t="shared" si="452"/>
        <v>0</v>
      </c>
      <c r="Y477" s="4">
        <f t="shared" si="452"/>
        <v>-2.8818463748889263E-3</v>
      </c>
      <c r="Z477" s="4">
        <f t="shared" si="452"/>
        <v>-2.8971531611527873E-3</v>
      </c>
      <c r="AA477" s="4">
        <f t="shared" si="452"/>
        <v>-3.333336419758116E-3</v>
      </c>
      <c r="AB477" s="4">
        <f t="shared" si="452"/>
        <v>5.8208636920295048E-3</v>
      </c>
      <c r="AC477" s="4">
        <f t="shared" si="452"/>
        <v>6.8752151212841451E-4</v>
      </c>
      <c r="AD477" s="4">
        <f t="shared" si="452"/>
        <v>6.0477776261226351E-4</v>
      </c>
      <c r="AE477" s="4">
        <f t="shared" si="452"/>
        <v>-7.4969114141782978E-3</v>
      </c>
      <c r="AF477" s="4">
        <f t="shared" si="452"/>
        <v>1.0192169766227813E-2</v>
      </c>
      <c r="AG477" s="4">
        <f t="shared" si="452"/>
        <v>-6.5802443743289063E-3</v>
      </c>
      <c r="AH477" s="4">
        <f t="shared" si="452"/>
        <v>8.5516288118768959E-3</v>
      </c>
      <c r="AI477" s="4">
        <f t="shared" si="452"/>
        <v>-6.5488118789054396E-3</v>
      </c>
      <c r="AJ477" s="4">
        <f t="shared" si="452"/>
        <v>-8.0321716972642666E-3</v>
      </c>
      <c r="AK477" s="4">
        <f t="shared" si="452"/>
        <v>-1.734052938273541E-2</v>
      </c>
      <c r="AL477" s="4">
        <f t="shared" si="452"/>
        <v>-1.2158056208898781E-3</v>
      </c>
      <c r="AM477" s="4">
        <f t="shared" si="452"/>
        <v>-5.9541531976389783E-4</v>
      </c>
      <c r="AN477" s="4">
        <f t="shared" si="452"/>
        <v>-1.028286695558403E-2</v>
      </c>
      <c r="AO477" s="4">
        <f t="shared" si="452"/>
        <v>0</v>
      </c>
      <c r="AP477" s="4">
        <f t="shared" si="452"/>
        <v>2.0345681904030379E-2</v>
      </c>
      <c r="AQ477" s="4">
        <f t="shared" si="452"/>
        <v>-5.9559437528515381E-3</v>
      </c>
      <c r="AR477" s="4">
        <f t="shared" si="452"/>
        <v>1.1769223372186329E-2</v>
      </c>
      <c r="AS477" s="4">
        <f t="shared" si="452"/>
        <v>-5.2110592127520882E-3</v>
      </c>
      <c r="AT477" s="4">
        <f t="shared" si="452"/>
        <v>-4.3546699999315397E-3</v>
      </c>
      <c r="AU477" s="4">
        <f t="shared" si="452"/>
        <v>-3.962643170004573E-3</v>
      </c>
      <c r="AV477" s="4">
        <f t="shared" si="452"/>
        <v>2.5006264593506813E-3</v>
      </c>
      <c r="AW477" s="4">
        <f t="shared" si="452"/>
        <v>-1.3976242666379726E-3</v>
      </c>
      <c r="AX477" s="4">
        <f t="shared" si="452"/>
        <v>-3.6832454162962934E-3</v>
      </c>
      <c r="AY477" s="4">
        <f t="shared" si="452"/>
        <v>6.4447054426421835E-3</v>
      </c>
      <c r="AZ477" s="4">
        <f t="shared" si="452"/>
        <v>4.9977387078298449E-3</v>
      </c>
      <c r="BA477" s="4">
        <f t="shared" si="452"/>
        <v>3.619956281910508E-2</v>
      </c>
      <c r="BB477" s="4">
        <f t="shared" si="452"/>
        <v>7.2647318251523665E-2</v>
      </c>
      <c r="BC477" s="4">
        <f t="shared" si="452"/>
        <v>1.001259929242977E-2</v>
      </c>
      <c r="BD477" s="4">
        <f t="shared" si="452"/>
        <v>5.4621084480225159E-2</v>
      </c>
      <c r="BE477" s="4">
        <f t="shared" si="452"/>
        <v>-2.7504484064690412E-2</v>
      </c>
      <c r="BF477" s="4">
        <f t="shared" si="452"/>
        <v>2.387833746079367E-2</v>
      </c>
      <c r="BG477" s="4">
        <f t="shared" si="452"/>
        <v>-5.6706027494300724E-2</v>
      </c>
      <c r="BH477" s="4">
        <f t="shared" si="452"/>
        <v>1.269841440475937E-3</v>
      </c>
      <c r="BI477" s="4">
        <f t="shared" si="452"/>
        <v>3.069504712161151E-3</v>
      </c>
      <c r="BJ477" s="4">
        <f t="shared" si="452"/>
        <v>3.4486176071169404E-2</v>
      </c>
      <c r="BK477" s="4">
        <f t="shared" si="452"/>
        <v>-3.5755649047734331E-2</v>
      </c>
      <c r="BL477" s="4">
        <f t="shared" si="452"/>
        <v>1.4107173658033408E-2</v>
      </c>
      <c r="BM477" s="4">
        <f t="shared" si="452"/>
        <v>-2.9043667770519498E-2</v>
      </c>
      <c r="BN477" s="4">
        <f t="shared" si="452"/>
        <v>2.6817946436238579E-2</v>
      </c>
      <c r="BO477" s="4">
        <f t="shared" ref="BO477:CX477" si="453">LN(BO224/BO223)</f>
        <v>2.1173895480614942E-2</v>
      </c>
      <c r="BP477" s="4">
        <f t="shared" si="453"/>
        <v>-4.2315009621098763E-2</v>
      </c>
      <c r="BQ477" s="4">
        <f t="shared" si="453"/>
        <v>-1.8932276088022611E-2</v>
      </c>
      <c r="BR477" s="4">
        <f t="shared" si="453"/>
        <v>4.7643594198609855E-2</v>
      </c>
      <c r="BS477" s="4">
        <f t="shared" si="453"/>
        <v>-1.0684900100016267E-2</v>
      </c>
      <c r="BT477" s="4">
        <f t="shared" si="453"/>
        <v>-1.8971737809504907E-3</v>
      </c>
      <c r="BU477" s="4">
        <f t="shared" si="453"/>
        <v>8.0538862484012402E-2</v>
      </c>
      <c r="BV477" s="4">
        <f t="shared" si="453"/>
        <v>2.2388994893478686E-2</v>
      </c>
      <c r="BW477" s="4">
        <f t="shared" si="453"/>
        <v>-2.8975029326383213E-3</v>
      </c>
      <c r="BX477" s="4">
        <f t="shared" si="453"/>
        <v>2.9865521467368986E-2</v>
      </c>
      <c r="BY477" s="4">
        <f t="shared" si="453"/>
        <v>2.5086834429734882E-2</v>
      </c>
      <c r="BZ477" s="4">
        <f t="shared" si="453"/>
        <v>6.49996694049087E-2</v>
      </c>
      <c r="CA477" s="4">
        <f t="shared" si="453"/>
        <v>2.8689383070759418E-2</v>
      </c>
      <c r="CB477" s="4">
        <f t="shared" si="453"/>
        <v>-5.1733172802205284E-3</v>
      </c>
      <c r="CC477" s="4">
        <f t="shared" si="453"/>
        <v>-1.6893158325038241E-2</v>
      </c>
      <c r="CD477" s="4">
        <f t="shared" si="453"/>
        <v>3.2733253449693297E-3</v>
      </c>
      <c r="CE477" s="4">
        <f t="shared" si="453"/>
        <v>-6.6855481723997632E-3</v>
      </c>
      <c r="CF477" s="4">
        <f t="shared" si="453"/>
        <v>0.14273548009988976</v>
      </c>
      <c r="CG477" s="4">
        <f t="shared" si="453"/>
        <v>-1.2889544725996958E-2</v>
      </c>
      <c r="CH477" s="4">
        <f t="shared" si="453"/>
        <v>-7.4107972153721849E-2</v>
      </c>
      <c r="CI477" s="4">
        <f t="shared" si="453"/>
        <v>2.7626066274931315E-2</v>
      </c>
      <c r="CJ477" s="4">
        <f t="shared" si="453"/>
        <v>9.6190160827020529E-3</v>
      </c>
      <c r="CK477" s="4">
        <f t="shared" si="453"/>
        <v>-4.5946456685988894E-2</v>
      </c>
      <c r="CL477" s="4">
        <f t="shared" si="453"/>
        <v>2.8945580885077728E-2</v>
      </c>
      <c r="CM477" s="4">
        <f t="shared" si="453"/>
        <v>-2.5371339742017832E-2</v>
      </c>
      <c r="CN477" s="4">
        <f t="shared" si="453"/>
        <v>9.7131006465000259E-3</v>
      </c>
      <c r="CO477" s="4">
        <f t="shared" si="453"/>
        <v>-1.777824602128383E-2</v>
      </c>
      <c r="CP477" s="4">
        <f t="shared" si="453"/>
        <v>-4.0887033055610159E-2</v>
      </c>
      <c r="CQ477" s="4">
        <f t="shared" si="453"/>
        <v>-1.4709877209041641E-2</v>
      </c>
      <c r="CR477" s="4">
        <f t="shared" si="453"/>
        <v>2.7309179369215078E-2</v>
      </c>
      <c r="CS477" s="4">
        <f t="shared" si="453"/>
        <v>-1.5071875358662121E-2</v>
      </c>
      <c r="CT477" s="4">
        <f t="shared" si="453"/>
        <v>-5.5691587109675388E-2</v>
      </c>
      <c r="CU477" s="4">
        <f t="shared" si="453"/>
        <v>6.7015609349933059E-2</v>
      </c>
      <c r="CV477" s="4">
        <f t="shared" si="453"/>
        <v>4.9936953285938807E-2</v>
      </c>
      <c r="CW477" s="4">
        <f t="shared" si="453"/>
        <v>-8.3333815591442994E-3</v>
      </c>
      <c r="CX477" s="4">
        <f t="shared" si="453"/>
        <v>1.9262232795052708E-2</v>
      </c>
    </row>
    <row r="478" spans="2:102" x14ac:dyDescent="0.75">
      <c r="B478" s="3">
        <f t="shared" si="399"/>
        <v>222</v>
      </c>
      <c r="C478" s="4">
        <f t="shared" ref="C478:BN478" si="454">LN(C225/C224)</f>
        <v>-9.3848446886187487E-3</v>
      </c>
      <c r="D478" s="4">
        <f t="shared" si="454"/>
        <v>0</v>
      </c>
      <c r="E478" s="4">
        <f t="shared" si="454"/>
        <v>-2.637827960550405E-3</v>
      </c>
      <c r="F478" s="4">
        <f t="shared" si="454"/>
        <v>-2.197890671877523E-2</v>
      </c>
      <c r="G478" s="4">
        <f t="shared" si="454"/>
        <v>-4.2462908814509849E-3</v>
      </c>
      <c r="H478" s="4">
        <f t="shared" si="454"/>
        <v>0</v>
      </c>
      <c r="I478" s="4">
        <f t="shared" si="454"/>
        <v>9.5329606587236868E-3</v>
      </c>
      <c r="J478" s="4">
        <f t="shared" si="454"/>
        <v>5.1033428002234774E-4</v>
      </c>
      <c r="K478" s="4">
        <f t="shared" si="454"/>
        <v>1.5944728331574547E-3</v>
      </c>
      <c r="L478" s="4">
        <f t="shared" si="454"/>
        <v>-7.6045993852193036E-3</v>
      </c>
      <c r="M478" s="4">
        <f t="shared" si="454"/>
        <v>-1.1947432723428046E-3</v>
      </c>
      <c r="N478" s="4">
        <f t="shared" si="454"/>
        <v>0</v>
      </c>
      <c r="O478" s="4">
        <f t="shared" si="454"/>
        <v>3.8486256612942351E-3</v>
      </c>
      <c r="P478" s="4">
        <f t="shared" si="454"/>
        <v>6.373507872092201E-3</v>
      </c>
      <c r="Q478" s="4">
        <f t="shared" si="454"/>
        <v>5.5963769706979067E-3</v>
      </c>
      <c r="R478" s="4">
        <f t="shared" si="454"/>
        <v>3.5124728771406201E-3</v>
      </c>
      <c r="S478" s="4">
        <f t="shared" si="454"/>
        <v>-1.9685045726723091E-3</v>
      </c>
      <c r="T478" s="4">
        <f t="shared" si="454"/>
        <v>-7.798999669194848E-3</v>
      </c>
      <c r="U478" s="4">
        <f t="shared" si="454"/>
        <v>0</v>
      </c>
      <c r="V478" s="4">
        <f t="shared" si="454"/>
        <v>9.7252621329174704E-4</v>
      </c>
      <c r="W478" s="4">
        <f t="shared" si="454"/>
        <v>-1.0664871791036867E-2</v>
      </c>
      <c r="X478" s="4">
        <f t="shared" si="454"/>
        <v>0</v>
      </c>
      <c r="Y478" s="4">
        <f t="shared" si="454"/>
        <v>8.6207430439071749E-3</v>
      </c>
      <c r="Z478" s="4">
        <f t="shared" si="454"/>
        <v>-9.7182494689213392E-3</v>
      </c>
      <c r="AA478" s="4">
        <f t="shared" si="454"/>
        <v>8.3125998193655654E-3</v>
      </c>
      <c r="AB478" s="4">
        <f t="shared" si="454"/>
        <v>1.0478017385575297E-2</v>
      </c>
      <c r="AC478" s="4">
        <f t="shared" si="454"/>
        <v>-1.3755160353100906E-3</v>
      </c>
      <c r="AD478" s="4">
        <f t="shared" si="454"/>
        <v>-3.0275530240378165E-3</v>
      </c>
      <c r="AE478" s="4">
        <f t="shared" si="454"/>
        <v>-8.3963549529063909E-3</v>
      </c>
      <c r="AF478" s="4">
        <f t="shared" si="454"/>
        <v>5.0573926118042921E-3</v>
      </c>
      <c r="AG478" s="4">
        <f t="shared" si="454"/>
        <v>-2.3328159879529376E-3</v>
      </c>
      <c r="AH478" s="4">
        <f t="shared" si="454"/>
        <v>-7.4786673355494585E-3</v>
      </c>
      <c r="AI478" s="4">
        <f t="shared" si="454"/>
        <v>4.5886675074311104E-3</v>
      </c>
      <c r="AJ478" s="4">
        <f t="shared" si="454"/>
        <v>9.6308930609611456E-3</v>
      </c>
      <c r="AK478" s="4">
        <f t="shared" si="454"/>
        <v>-8.2850515341069166E-3</v>
      </c>
      <c r="AL478" s="4">
        <f t="shared" si="454"/>
        <v>2.4301348532916691E-3</v>
      </c>
      <c r="AM478" s="4">
        <f t="shared" si="454"/>
        <v>-8.3732546629966074E-3</v>
      </c>
      <c r="AN478" s="4">
        <f t="shared" si="454"/>
        <v>7.7220460939103185E-3</v>
      </c>
      <c r="AO478" s="4">
        <f t="shared" si="454"/>
        <v>2.5608208616736505E-3</v>
      </c>
      <c r="AP478" s="4">
        <f t="shared" si="454"/>
        <v>1.3126232468803716E-3</v>
      </c>
      <c r="AQ478" s="4">
        <f t="shared" si="454"/>
        <v>3.5778213478841235E-3</v>
      </c>
      <c r="AR478" s="4">
        <f t="shared" si="454"/>
        <v>-6.3888487129049303E-3</v>
      </c>
      <c r="AS478" s="4">
        <f t="shared" si="454"/>
        <v>-4.1884877987522469E-3</v>
      </c>
      <c r="AT478" s="4">
        <f t="shared" si="454"/>
        <v>-1.0916369572141961E-3</v>
      </c>
      <c r="AU478" s="4">
        <f t="shared" si="454"/>
        <v>-2.836477114465044E-4</v>
      </c>
      <c r="AV478" s="4">
        <f t="shared" si="454"/>
        <v>-3.3305578992311278E-4</v>
      </c>
      <c r="AW478" s="4">
        <f t="shared" si="454"/>
        <v>9.3196651666373968E-4</v>
      </c>
      <c r="AX478" s="4">
        <f t="shared" si="454"/>
        <v>3.683245416296368E-3</v>
      </c>
      <c r="AY478" s="4">
        <f t="shared" si="454"/>
        <v>-4.0230710021107166E-3</v>
      </c>
      <c r="AZ478" s="4">
        <f t="shared" si="454"/>
        <v>-3.1774879208274786E-3</v>
      </c>
      <c r="BA478" s="4">
        <f t="shared" si="454"/>
        <v>-1.9091836095187675E-2</v>
      </c>
      <c r="BB478" s="4">
        <f t="shared" si="454"/>
        <v>1.9988907741928602E-2</v>
      </c>
      <c r="BC478" s="4">
        <f t="shared" si="454"/>
        <v>1.9118682864427996E-2</v>
      </c>
      <c r="BD478" s="4">
        <f t="shared" si="454"/>
        <v>-1.0856056513466118E-2</v>
      </c>
      <c r="BE478" s="4">
        <f t="shared" si="454"/>
        <v>2.3154286883537854E-2</v>
      </c>
      <c r="BF478" s="4">
        <f t="shared" si="454"/>
        <v>-1.0163836790005994E-2</v>
      </c>
      <c r="BG478" s="4">
        <f t="shared" si="454"/>
        <v>3.989890917791962E-2</v>
      </c>
      <c r="BH478" s="4">
        <f t="shared" si="454"/>
        <v>2.6918683259810706E-2</v>
      </c>
      <c r="BI478" s="4">
        <f t="shared" si="454"/>
        <v>4.3690031881960661E-2</v>
      </c>
      <c r="BJ478" s="4">
        <f t="shared" si="454"/>
        <v>-8.8553397341444948E-2</v>
      </c>
      <c r="BK478" s="4">
        <f t="shared" si="454"/>
        <v>6.7611951765590636E-2</v>
      </c>
      <c r="BL478" s="4">
        <f t="shared" si="454"/>
        <v>-2.3777983544163633E-2</v>
      </c>
      <c r="BM478" s="4">
        <f t="shared" si="454"/>
        <v>-4.9330585219701788E-2</v>
      </c>
      <c r="BN478" s="4">
        <f t="shared" si="454"/>
        <v>2.5517787986956149E-2</v>
      </c>
      <c r="BO478" s="4">
        <f t="shared" ref="BO478:CX478" si="455">LN(BO225/BO224)</f>
        <v>3.5598864671561287E-2</v>
      </c>
      <c r="BP478" s="4">
        <f t="shared" si="455"/>
        <v>7.0556926974284576E-2</v>
      </c>
      <c r="BQ478" s="4">
        <f t="shared" si="455"/>
        <v>5.0576313868948126E-2</v>
      </c>
      <c r="BR478" s="4">
        <f t="shared" si="455"/>
        <v>-1.9955602667443242E-2</v>
      </c>
      <c r="BS478" s="4">
        <f t="shared" si="455"/>
        <v>9.7608597305545892E-4</v>
      </c>
      <c r="BT478" s="4">
        <f t="shared" si="455"/>
        <v>-2.4217981607043915E-2</v>
      </c>
      <c r="BU478" s="4">
        <f t="shared" si="455"/>
        <v>-0.15337937242303432</v>
      </c>
      <c r="BV478" s="4">
        <f t="shared" si="455"/>
        <v>-4.7750785021025345E-2</v>
      </c>
      <c r="BW478" s="4">
        <f t="shared" si="455"/>
        <v>-5.0968814268654204E-2</v>
      </c>
      <c r="BX478" s="4">
        <f t="shared" si="455"/>
        <v>7.4319086910915096E-3</v>
      </c>
      <c r="BY478" s="4">
        <f t="shared" si="455"/>
        <v>-4.2559614418796007E-2</v>
      </c>
      <c r="BZ478" s="4">
        <f t="shared" si="455"/>
        <v>-5.545130453621426E-2</v>
      </c>
      <c r="CA478" s="4">
        <f t="shared" si="455"/>
        <v>-1.5054047735569911E-2</v>
      </c>
      <c r="CB478" s="4">
        <f t="shared" si="455"/>
        <v>-2.8941772726402422E-2</v>
      </c>
      <c r="CC478" s="4">
        <f t="shared" si="455"/>
        <v>6.8820769257802838E-2</v>
      </c>
      <c r="CD478" s="4">
        <f t="shared" si="455"/>
        <v>-3.6609745612560932E-2</v>
      </c>
      <c r="CE478" s="4">
        <f t="shared" si="455"/>
        <v>6.1728591070810161E-3</v>
      </c>
      <c r="CF478" s="4">
        <f t="shared" si="455"/>
        <v>-7.1370993891918769E-2</v>
      </c>
      <c r="CG478" s="4">
        <f t="shared" si="455"/>
        <v>2.6141792739915327E-2</v>
      </c>
      <c r="CH478" s="4">
        <f t="shared" si="455"/>
        <v>8.6693086660695001E-2</v>
      </c>
      <c r="CI478" s="4">
        <f t="shared" si="455"/>
        <v>4.2673141126075696E-2</v>
      </c>
      <c r="CJ478" s="4">
        <f t="shared" si="455"/>
        <v>-5.8762402479061525E-2</v>
      </c>
      <c r="CK478" s="4">
        <f t="shared" si="455"/>
        <v>2.8823696453454208E-2</v>
      </c>
      <c r="CL478" s="4">
        <f t="shared" si="455"/>
        <v>6.1626172754902318E-3</v>
      </c>
      <c r="CM478" s="4">
        <f t="shared" si="455"/>
        <v>5.5531267930791835E-2</v>
      </c>
      <c r="CN478" s="4">
        <f t="shared" si="455"/>
        <v>-1.7590154051796698E-3</v>
      </c>
      <c r="CO478" s="4">
        <f t="shared" si="455"/>
        <v>0.15479108971145741</v>
      </c>
      <c r="CP478" s="4">
        <f t="shared" si="455"/>
        <v>-3.4742948443872858E-2</v>
      </c>
      <c r="CQ478" s="4">
        <f t="shared" si="455"/>
        <v>-5.1111680131372072E-4</v>
      </c>
      <c r="CR478" s="4">
        <f t="shared" si="455"/>
        <v>6.5178133352405035E-2</v>
      </c>
      <c r="CS478" s="4">
        <f t="shared" si="455"/>
        <v>1.0574116651830653E-2</v>
      </c>
      <c r="CT478" s="4">
        <f t="shared" si="455"/>
        <v>3.1668257498867133E-2</v>
      </c>
      <c r="CU478" s="4">
        <f t="shared" si="455"/>
        <v>-3.4225786526942033E-2</v>
      </c>
      <c r="CV478" s="4">
        <f t="shared" si="455"/>
        <v>8.5592533956699111E-3</v>
      </c>
      <c r="CW478" s="4">
        <f t="shared" si="455"/>
        <v>5.2965535579912508E-2</v>
      </c>
      <c r="CX478" s="4">
        <f t="shared" si="455"/>
        <v>-7.0242800630992086E-2</v>
      </c>
    </row>
    <row r="479" spans="2:102" x14ac:dyDescent="0.75">
      <c r="B479" s="3">
        <f t="shared" si="399"/>
        <v>223</v>
      </c>
      <c r="C479" s="4">
        <f t="shared" ref="C479:BN479" si="456">LN(C226/C225)</f>
        <v>-3.6735806204119818E-3</v>
      </c>
      <c r="D479" s="4">
        <f t="shared" si="456"/>
        <v>-1.3324452337786009E-3</v>
      </c>
      <c r="E479" s="4">
        <f t="shared" si="456"/>
        <v>-3.7046880159200134E-3</v>
      </c>
      <c r="F479" s="4">
        <f t="shared" si="456"/>
        <v>0</v>
      </c>
      <c r="G479" s="4">
        <f t="shared" si="456"/>
        <v>0</v>
      </c>
      <c r="H479" s="4">
        <f t="shared" si="456"/>
        <v>4.7619137602435638E-3</v>
      </c>
      <c r="I479" s="4">
        <f t="shared" si="456"/>
        <v>1.069528911674795E-2</v>
      </c>
      <c r="J479" s="4">
        <f t="shared" si="456"/>
        <v>1.3681490327253824E-2</v>
      </c>
      <c r="K479" s="4">
        <f t="shared" si="456"/>
        <v>2.6518180482936107E-3</v>
      </c>
      <c r="L479" s="4">
        <f t="shared" si="456"/>
        <v>-3.8240964384035057E-3</v>
      </c>
      <c r="M479" s="4">
        <f t="shared" si="456"/>
        <v>1.493206190540976E-3</v>
      </c>
      <c r="N479" s="4">
        <f t="shared" si="456"/>
        <v>0</v>
      </c>
      <c r="O479" s="4">
        <f t="shared" si="456"/>
        <v>6.381642589520611E-3</v>
      </c>
      <c r="P479" s="4">
        <f t="shared" si="456"/>
        <v>-2.5445306349948728E-3</v>
      </c>
      <c r="Q479" s="4">
        <f t="shared" si="456"/>
        <v>0</v>
      </c>
      <c r="R479" s="4">
        <f t="shared" si="456"/>
        <v>-7.7437908969031771E-3</v>
      </c>
      <c r="S479" s="4">
        <f t="shared" si="456"/>
        <v>-4.9382816405825663E-3</v>
      </c>
      <c r="T479" s="4">
        <f t="shared" si="456"/>
        <v>-8.7032207408331195E-4</v>
      </c>
      <c r="U479" s="4">
        <f t="shared" si="456"/>
        <v>1.8365478073013304E-3</v>
      </c>
      <c r="V479" s="4">
        <f t="shared" si="456"/>
        <v>-1.6662968235304571E-2</v>
      </c>
      <c r="W479" s="4">
        <f t="shared" si="456"/>
        <v>6.4125620525064793E-3</v>
      </c>
      <c r="X479" s="4">
        <f t="shared" si="456"/>
        <v>0</v>
      </c>
      <c r="Y479" s="4">
        <f t="shared" si="456"/>
        <v>-5.7388966690181667E-3</v>
      </c>
      <c r="Z479" s="4">
        <f t="shared" si="456"/>
        <v>-1.3766195764147959E-2</v>
      </c>
      <c r="AA479" s="4">
        <f t="shared" si="456"/>
        <v>8.2440697750820625E-3</v>
      </c>
      <c r="AB479" s="4">
        <f t="shared" si="456"/>
        <v>-1.0641695161980357E-3</v>
      </c>
      <c r="AC479" s="4">
        <f t="shared" si="456"/>
        <v>1.3755160353100982E-3</v>
      </c>
      <c r="AD479" s="4">
        <f t="shared" si="456"/>
        <v>6.0624433502738954E-4</v>
      </c>
      <c r="AE479" s="4">
        <f t="shared" si="456"/>
        <v>8.396354952906358E-3</v>
      </c>
      <c r="AF479" s="4">
        <f t="shared" si="456"/>
        <v>-3.4985458425132814E-3</v>
      </c>
      <c r="AG479" s="4">
        <f t="shared" si="456"/>
        <v>3.8918077938192725E-4</v>
      </c>
      <c r="AH479" s="4">
        <f t="shared" si="456"/>
        <v>1.2786535423593776E-2</v>
      </c>
      <c r="AI479" s="4">
        <f t="shared" si="456"/>
        <v>-6.5423620259648602E-4</v>
      </c>
      <c r="AJ479" s="4">
        <f t="shared" si="456"/>
        <v>-4.8038523126452777E-3</v>
      </c>
      <c r="AK479" s="4">
        <f t="shared" si="456"/>
        <v>1.5847145765569833E-2</v>
      </c>
      <c r="AL479" s="4">
        <f t="shared" si="456"/>
        <v>8.459264945976543E-3</v>
      </c>
      <c r="AM479" s="4">
        <f t="shared" si="456"/>
        <v>3.5971261808496963E-3</v>
      </c>
      <c r="AN479" s="4">
        <f t="shared" si="456"/>
        <v>-1.2037978559478867E-2</v>
      </c>
      <c r="AO479" s="4">
        <f t="shared" si="456"/>
        <v>1.7035779247838289E-3</v>
      </c>
      <c r="AP479" s="4">
        <f t="shared" si="456"/>
        <v>-1.3126232468803651E-3</v>
      </c>
      <c r="AQ479" s="4">
        <f t="shared" si="456"/>
        <v>-4.7732787526577709E-3</v>
      </c>
      <c r="AR479" s="4">
        <f t="shared" si="456"/>
        <v>7.4498997709222207E-4</v>
      </c>
      <c r="AS479" s="4">
        <f t="shared" si="456"/>
        <v>-9.4887375087014583E-3</v>
      </c>
      <c r="AT479" s="4">
        <f t="shared" si="456"/>
        <v>2.060981513910997E-3</v>
      </c>
      <c r="AU479" s="4">
        <f t="shared" si="456"/>
        <v>-4.5493396631537848E-3</v>
      </c>
      <c r="AV479" s="4">
        <f t="shared" si="456"/>
        <v>-7.523232006373606E-3</v>
      </c>
      <c r="AW479" s="4">
        <f t="shared" si="456"/>
        <v>-6.3858171991274977E-3</v>
      </c>
      <c r="AX479" s="4">
        <f t="shared" si="456"/>
        <v>-3.6771465757217634E-4</v>
      </c>
      <c r="AY479" s="4">
        <f t="shared" si="456"/>
        <v>-5.3893959604666272E-3</v>
      </c>
      <c r="AZ479" s="4">
        <f t="shared" si="456"/>
        <v>1.8169434932672861E-3</v>
      </c>
      <c r="BA479" s="4">
        <f t="shared" si="456"/>
        <v>-2.9736150272096827E-2</v>
      </c>
      <c r="BB479" s="4">
        <f t="shared" si="456"/>
        <v>-8.1823951549396673E-3</v>
      </c>
      <c r="BC479" s="4">
        <f t="shared" si="456"/>
        <v>2.0556951224258838E-2</v>
      </c>
      <c r="BD479" s="4">
        <f t="shared" si="456"/>
        <v>2.0773493170812132E-2</v>
      </c>
      <c r="BE479" s="4">
        <f t="shared" si="456"/>
        <v>2.9532347565017308E-2</v>
      </c>
      <c r="BF479" s="4">
        <f t="shared" si="456"/>
        <v>-6.8337395785651352E-3</v>
      </c>
      <c r="BG479" s="4">
        <f t="shared" si="456"/>
        <v>6.1927553596850836E-2</v>
      </c>
      <c r="BH479" s="4">
        <f t="shared" si="456"/>
        <v>-3.264571132161434E-2</v>
      </c>
      <c r="BI479" s="4">
        <f t="shared" si="456"/>
        <v>6.6833999820675172E-3</v>
      </c>
      <c r="BJ479" s="4">
        <f t="shared" si="456"/>
        <v>-1.8692133012152522E-2</v>
      </c>
      <c r="BK479" s="4">
        <f t="shared" si="456"/>
        <v>5.8935797111679539E-2</v>
      </c>
      <c r="BL479" s="4">
        <f t="shared" si="456"/>
        <v>1.7431634047875132E-2</v>
      </c>
      <c r="BM479" s="4">
        <f t="shared" si="456"/>
        <v>1.5361285161487149E-2</v>
      </c>
      <c r="BN479" s="4">
        <f t="shared" si="456"/>
        <v>1.3702925166324891E-2</v>
      </c>
      <c r="BO479" s="4">
        <f t="shared" ref="BO479:CX479" si="457">LN(BO226/BO225)</f>
        <v>-8.7905964793438179E-2</v>
      </c>
      <c r="BP479" s="4">
        <f t="shared" si="457"/>
        <v>-5.1528868731976374E-2</v>
      </c>
      <c r="BQ479" s="4">
        <f t="shared" si="457"/>
        <v>-4.0389468561954939E-2</v>
      </c>
      <c r="BR479" s="4">
        <f t="shared" si="457"/>
        <v>2.5974040576854712E-3</v>
      </c>
      <c r="BS479" s="4">
        <f t="shared" si="457"/>
        <v>0</v>
      </c>
      <c r="BT479" s="4">
        <f t="shared" si="457"/>
        <v>-3.1221662627085062E-2</v>
      </c>
      <c r="BU479" s="4">
        <f t="shared" si="457"/>
        <v>0.12316559382653769</v>
      </c>
      <c r="BV479" s="4">
        <f t="shared" si="457"/>
        <v>-2.8190983733629483E-2</v>
      </c>
      <c r="BW479" s="4">
        <f t="shared" si="457"/>
        <v>2.5995059513722212E-2</v>
      </c>
      <c r="BX479" s="4">
        <f t="shared" si="457"/>
        <v>2.2774469487281464E-2</v>
      </c>
      <c r="BY479" s="4">
        <f t="shared" si="457"/>
        <v>4.5932298897435123E-2</v>
      </c>
      <c r="BZ479" s="4">
        <f t="shared" si="457"/>
        <v>9.4580552267963941E-3</v>
      </c>
      <c r="CA479" s="4">
        <f t="shared" si="457"/>
        <v>9.6983161545707797E-2</v>
      </c>
      <c r="CB479" s="4">
        <f t="shared" si="457"/>
        <v>2.1653869568811122E-2</v>
      </c>
      <c r="CC479" s="4">
        <f t="shared" si="457"/>
        <v>-7.5035185942914084E-2</v>
      </c>
      <c r="CD479" s="4">
        <f t="shared" si="457"/>
        <v>6.7183325641447939E-2</v>
      </c>
      <c r="CE479" s="4">
        <f t="shared" si="457"/>
        <v>4.0941715326631468E-3</v>
      </c>
      <c r="CF479" s="4">
        <f t="shared" si="457"/>
        <v>4.4198212873735106E-2</v>
      </c>
      <c r="CG479" s="4">
        <f t="shared" si="457"/>
        <v>-4.2490930741444763E-2</v>
      </c>
      <c r="CH479" s="4">
        <f t="shared" si="457"/>
        <v>-9.5502108118190234E-3</v>
      </c>
      <c r="CI479" s="4">
        <f t="shared" si="457"/>
        <v>-3.18329265732109E-2</v>
      </c>
      <c r="CJ479" s="4">
        <f t="shared" si="457"/>
        <v>3.7552305043494535E-2</v>
      </c>
      <c r="CK479" s="4">
        <f t="shared" si="457"/>
        <v>-1.4590606762593885E-2</v>
      </c>
      <c r="CL479" s="4">
        <f t="shared" si="457"/>
        <v>-4.1491720942356924E-2</v>
      </c>
      <c r="CM479" s="4">
        <f t="shared" si="457"/>
        <v>-6.7739678090183941E-2</v>
      </c>
      <c r="CN479" s="4">
        <f t="shared" si="457"/>
        <v>3.8001118178613839E-2</v>
      </c>
      <c r="CO479" s="4">
        <f t="shared" si="457"/>
        <v>-0.18360278695000312</v>
      </c>
      <c r="CP479" s="4">
        <f t="shared" si="457"/>
        <v>8.3920184419956759E-2</v>
      </c>
      <c r="CQ479" s="4">
        <f t="shared" si="457"/>
        <v>-4.28263877963952E-2</v>
      </c>
      <c r="CR479" s="4">
        <f t="shared" si="457"/>
        <v>1.4532954354570546E-2</v>
      </c>
      <c r="CS479" s="4">
        <f t="shared" si="457"/>
        <v>4.1573027225477933E-2</v>
      </c>
      <c r="CT479" s="4">
        <f t="shared" si="457"/>
        <v>2.1585790317369936E-2</v>
      </c>
      <c r="CU479" s="4">
        <f t="shared" si="457"/>
        <v>-1.3402262462312622E-2</v>
      </c>
      <c r="CV479" s="4">
        <f t="shared" si="457"/>
        <v>-5.5488685617653244E-2</v>
      </c>
      <c r="CW479" s="4">
        <f t="shared" si="457"/>
        <v>-2.0040750883446038E-2</v>
      </c>
      <c r="CX479" s="4">
        <f t="shared" si="457"/>
        <v>6.1727581536531476E-2</v>
      </c>
    </row>
    <row r="480" spans="2:102" x14ac:dyDescent="0.75">
      <c r="B480" s="3">
        <f t="shared" si="399"/>
        <v>224</v>
      </c>
      <c r="C480" s="4">
        <f t="shared" ref="C480:BN480" si="458">LN(C227/C226)</f>
        <v>3.1496089028962013E-3</v>
      </c>
      <c r="D480" s="4">
        <f t="shared" si="458"/>
        <v>-1.3342230131366103E-3</v>
      </c>
      <c r="E480" s="4">
        <f t="shared" si="458"/>
        <v>-1.0610080570943841E-3</v>
      </c>
      <c r="F480" s="4">
        <f t="shared" si="458"/>
        <v>0</v>
      </c>
      <c r="G480" s="4">
        <f t="shared" si="458"/>
        <v>0</v>
      </c>
      <c r="H480" s="4">
        <f t="shared" si="458"/>
        <v>2.579275456172898E-2</v>
      </c>
      <c r="I480" s="4">
        <f t="shared" si="458"/>
        <v>-5.6479597895039884E-3</v>
      </c>
      <c r="J480" s="4">
        <f t="shared" si="458"/>
        <v>-3.5291188632359744E-3</v>
      </c>
      <c r="K480" s="4">
        <f t="shared" si="458"/>
        <v>-1.0598835120431353E-3</v>
      </c>
      <c r="L480" s="4">
        <f t="shared" si="458"/>
        <v>-1.9342962843130872E-2</v>
      </c>
      <c r="M480" s="4">
        <f t="shared" si="458"/>
        <v>2.0867499001757492E-3</v>
      </c>
      <c r="N480" s="4">
        <f t="shared" si="458"/>
        <v>0</v>
      </c>
      <c r="O480" s="4">
        <f t="shared" si="458"/>
        <v>-3.8240964384035057E-3</v>
      </c>
      <c r="P480" s="4">
        <f t="shared" si="458"/>
        <v>-6.38979809877101E-3</v>
      </c>
      <c r="Q480" s="4">
        <f t="shared" si="458"/>
        <v>-1.4757822302828556E-2</v>
      </c>
      <c r="R480" s="4">
        <f t="shared" si="458"/>
        <v>1.7860744447245169E-2</v>
      </c>
      <c r="S480" s="4">
        <f t="shared" si="458"/>
        <v>-3.6369687965759905E-3</v>
      </c>
      <c r="T480" s="4">
        <f t="shared" si="458"/>
        <v>-3.4888827365314699E-3</v>
      </c>
      <c r="U480" s="4">
        <f t="shared" si="458"/>
        <v>9.1324835632724723E-3</v>
      </c>
      <c r="V480" s="4">
        <f t="shared" si="458"/>
        <v>9.8789832682506904E-4</v>
      </c>
      <c r="W480" s="4">
        <f t="shared" si="458"/>
        <v>3.5448459665398308E-3</v>
      </c>
      <c r="X480" s="4">
        <f t="shared" si="458"/>
        <v>0</v>
      </c>
      <c r="Y480" s="4">
        <f t="shared" si="458"/>
        <v>4.30725719758027E-3</v>
      </c>
      <c r="Z480" s="4">
        <f t="shared" si="458"/>
        <v>-4.962789342128902E-3</v>
      </c>
      <c r="AA480" s="4">
        <f t="shared" si="458"/>
        <v>1.6287004974699058E-2</v>
      </c>
      <c r="AB480" s="4">
        <f t="shared" si="458"/>
        <v>-2.7721523243907208E-3</v>
      </c>
      <c r="AC480" s="4">
        <f t="shared" si="458"/>
        <v>2.7453689171927482E-3</v>
      </c>
      <c r="AD480" s="4">
        <f t="shared" si="458"/>
        <v>-1.819836716986094E-3</v>
      </c>
      <c r="AE480" s="4">
        <f t="shared" si="458"/>
        <v>-2.5115124126609866E-3</v>
      </c>
      <c r="AF480" s="4">
        <f t="shared" si="458"/>
        <v>1.9451474718923075E-3</v>
      </c>
      <c r="AG480" s="4">
        <f t="shared" si="458"/>
        <v>-3.8918077938179319E-4</v>
      </c>
      <c r="AH480" s="4">
        <f t="shared" si="458"/>
        <v>-1.3859496899921154E-2</v>
      </c>
      <c r="AI480" s="4">
        <f t="shared" si="458"/>
        <v>1.3080446600153889E-3</v>
      </c>
      <c r="AJ480" s="4">
        <f t="shared" si="458"/>
        <v>-1.292425098093529E-2</v>
      </c>
      <c r="AK480" s="4">
        <f t="shared" si="458"/>
        <v>-9.2136222699360677E-3</v>
      </c>
      <c r="AL480" s="4">
        <f t="shared" si="458"/>
        <v>2.4038473113944595E-3</v>
      </c>
      <c r="AM480" s="4">
        <f t="shared" si="458"/>
        <v>0</v>
      </c>
      <c r="AN480" s="4">
        <f t="shared" si="458"/>
        <v>8.6467796135375279E-4</v>
      </c>
      <c r="AO480" s="4">
        <f t="shared" si="458"/>
        <v>-1.7035779247838538E-3</v>
      </c>
      <c r="AP480" s="4">
        <f t="shared" si="458"/>
        <v>1.2184659016367219E-2</v>
      </c>
      <c r="AQ480" s="4">
        <f t="shared" si="458"/>
        <v>1.4252022707201632E-2</v>
      </c>
      <c r="AR480" s="4">
        <f t="shared" si="458"/>
        <v>-2.5352336299300192E-3</v>
      </c>
      <c r="AS480" s="4">
        <f t="shared" si="458"/>
        <v>-2.1208915691376244E-3</v>
      </c>
      <c r="AT480" s="4">
        <f t="shared" si="458"/>
        <v>1.6940952744778045E-3</v>
      </c>
      <c r="AU480" s="4">
        <f t="shared" si="458"/>
        <v>1.1392766826118835E-3</v>
      </c>
      <c r="AV480" s="4">
        <f t="shared" si="458"/>
        <v>1.1740043277147685E-3</v>
      </c>
      <c r="AW480" s="4">
        <f t="shared" si="458"/>
        <v>1.4052621564636721E-3</v>
      </c>
      <c r="AX480" s="4">
        <f t="shared" si="458"/>
        <v>1.3153276954544034E-2</v>
      </c>
      <c r="AY480" s="4">
        <f t="shared" si="458"/>
        <v>-2.976595351583144E-3</v>
      </c>
      <c r="AZ480" s="4">
        <f t="shared" si="458"/>
        <v>-7.0591207401699448E-3</v>
      </c>
      <c r="BA480" s="4">
        <f t="shared" si="458"/>
        <v>2.9736150272096838E-2</v>
      </c>
      <c r="BB480" s="4">
        <f t="shared" si="458"/>
        <v>7.1337538446205592E-2</v>
      </c>
      <c r="BC480" s="4">
        <f t="shared" si="458"/>
        <v>-2.9967058686057244E-3</v>
      </c>
      <c r="BD480" s="4">
        <f t="shared" si="458"/>
        <v>2.517388315392419E-2</v>
      </c>
      <c r="BE480" s="4">
        <f t="shared" si="458"/>
        <v>-6.2776406144171862E-2</v>
      </c>
      <c r="BF480" s="4">
        <f t="shared" si="458"/>
        <v>-4.5819095051115094E-3</v>
      </c>
      <c r="BG480" s="4">
        <f t="shared" si="458"/>
        <v>-6.1927553596850829E-2</v>
      </c>
      <c r="BH480" s="4">
        <f t="shared" si="458"/>
        <v>4.7969333260104517E-2</v>
      </c>
      <c r="BI480" s="4">
        <f t="shared" si="458"/>
        <v>-3.7756340408489637E-2</v>
      </c>
      <c r="BJ480" s="4">
        <f t="shared" si="458"/>
        <v>0.12405264866997882</v>
      </c>
      <c r="BK480" s="4">
        <f t="shared" si="458"/>
        <v>-3.4552381506659839E-2</v>
      </c>
      <c r="BL480" s="4">
        <f t="shared" si="458"/>
        <v>-1.7431634047875153E-2</v>
      </c>
      <c r="BM480" s="4">
        <f t="shared" si="458"/>
        <v>0.18333730091379005</v>
      </c>
      <c r="BN480" s="4">
        <f t="shared" si="458"/>
        <v>-5.5975681590899072E-2</v>
      </c>
      <c r="BO480" s="4">
        <f t="shared" ref="BO480:CX480" si="459">LN(BO227/BO226)</f>
        <v>8.681247097206686E-2</v>
      </c>
      <c r="BP480" s="4">
        <f t="shared" si="459"/>
        <v>8.9103427961853693E-2</v>
      </c>
      <c r="BQ480" s="4">
        <f t="shared" si="459"/>
        <v>-6.7590404736110816E-4</v>
      </c>
      <c r="BR480" s="4">
        <f t="shared" si="459"/>
        <v>-1.8325120125880646E-2</v>
      </c>
      <c r="BS480" s="4">
        <f t="shared" si="459"/>
        <v>3.0742094297729106E-2</v>
      </c>
      <c r="BT480" s="4">
        <f t="shared" si="459"/>
        <v>2.9274242342689365E-2</v>
      </c>
      <c r="BU480" s="4">
        <f t="shared" si="459"/>
        <v>-0.10180703972265907</v>
      </c>
      <c r="BV480" s="4">
        <f t="shared" si="459"/>
        <v>4.5631258355238791E-2</v>
      </c>
      <c r="BW480" s="4">
        <f t="shared" si="459"/>
        <v>1.6230529659203269E-2</v>
      </c>
      <c r="BX480" s="4">
        <f t="shared" si="459"/>
        <v>-2.2774469487281401E-2</v>
      </c>
      <c r="BY480" s="4">
        <f t="shared" si="459"/>
        <v>-1.3559529785632475E-2</v>
      </c>
      <c r="BZ480" s="4">
        <f t="shared" si="459"/>
        <v>-3.1631912721118385E-2</v>
      </c>
      <c r="CA480" s="4">
        <f t="shared" si="459"/>
        <v>-0.12055235340518798</v>
      </c>
      <c r="CB480" s="4">
        <f t="shared" si="459"/>
        <v>1.7607912189580747E-2</v>
      </c>
      <c r="CC480" s="4">
        <f t="shared" si="459"/>
        <v>-6.7761531105379833E-3</v>
      </c>
      <c r="CD480" s="4">
        <f t="shared" si="459"/>
        <v>-1.1155494171785399E-2</v>
      </c>
      <c r="CE480" s="4">
        <f t="shared" si="459"/>
        <v>-2.5568922137765618E-3</v>
      </c>
      <c r="CF480" s="4">
        <f t="shared" si="459"/>
        <v>-3.9109143366263928E-2</v>
      </c>
      <c r="CG480" s="4">
        <f t="shared" si="459"/>
        <v>1.8508966054959362E-2</v>
      </c>
      <c r="CH480" s="4">
        <f t="shared" si="459"/>
        <v>4.5351551653913628E-3</v>
      </c>
      <c r="CI480" s="4">
        <f t="shared" si="459"/>
        <v>1.3387080782459279E-2</v>
      </c>
      <c r="CJ480" s="4">
        <f t="shared" si="459"/>
        <v>8.9854591826042246E-3</v>
      </c>
      <c r="CK480" s="4">
        <f t="shared" si="459"/>
        <v>6.1989491263456011E-3</v>
      </c>
      <c r="CL480" s="4">
        <f t="shared" si="459"/>
        <v>3.3425247784799897E-2</v>
      </c>
      <c r="CM480" s="4">
        <f t="shared" si="459"/>
        <v>3.2461705692393237E-3</v>
      </c>
      <c r="CN480" s="4">
        <f t="shared" si="459"/>
        <v>1.1794576492836877E-2</v>
      </c>
      <c r="CO480" s="4">
        <f t="shared" si="459"/>
        <v>3.179677408199906E-2</v>
      </c>
      <c r="CP480" s="4">
        <f t="shared" si="459"/>
        <v>-6.7777334567298092E-2</v>
      </c>
      <c r="CQ480" s="4">
        <f t="shared" si="459"/>
        <v>3.20321426655149E-2</v>
      </c>
      <c r="CR480" s="4">
        <f t="shared" si="459"/>
        <v>-6.9895441817121864E-3</v>
      </c>
      <c r="CS480" s="4">
        <f t="shared" si="459"/>
        <v>1.5021741695837781E-2</v>
      </c>
      <c r="CT480" s="4">
        <f t="shared" si="459"/>
        <v>-1.4132339662789078E-2</v>
      </c>
      <c r="CU480" s="4">
        <f t="shared" si="459"/>
        <v>2.3083866748214322E-2</v>
      </c>
      <c r="CV480" s="4">
        <f t="shared" si="459"/>
        <v>3.5401927050916E-2</v>
      </c>
      <c r="CW480" s="4">
        <f t="shared" si="459"/>
        <v>4.3571248293640098E-2</v>
      </c>
      <c r="CX480" s="4">
        <f t="shared" si="459"/>
        <v>-2.9836767112851097E-2</v>
      </c>
    </row>
    <row r="481" spans="2:102" x14ac:dyDescent="0.75">
      <c r="B481" s="3">
        <f t="shared" si="399"/>
        <v>225</v>
      </c>
      <c r="C481" s="4">
        <f t="shared" ref="C481:BN481" si="460">LN(C228/C227)</f>
        <v>-2.0986366569211382E-3</v>
      </c>
      <c r="D481" s="4">
        <f t="shared" si="460"/>
        <v>-1.3360055427422512E-3</v>
      </c>
      <c r="E481" s="4">
        <f t="shared" si="460"/>
        <v>6.8765147987057806E-3</v>
      </c>
      <c r="F481" s="4">
        <f t="shared" si="460"/>
        <v>2.1978906718775167E-2</v>
      </c>
      <c r="G481" s="4">
        <f t="shared" si="460"/>
        <v>0</v>
      </c>
      <c r="H481" s="4">
        <f t="shared" si="460"/>
        <v>1.2651117553558727E-2</v>
      </c>
      <c r="I481" s="4">
        <f t="shared" si="460"/>
        <v>2.5141433733324062E-3</v>
      </c>
      <c r="J481" s="4">
        <f t="shared" si="460"/>
        <v>8.5492097272341847E-3</v>
      </c>
      <c r="K481" s="4">
        <f t="shared" si="460"/>
        <v>8.9734041027467425E-3</v>
      </c>
      <c r="L481" s="4">
        <f t="shared" si="460"/>
        <v>-3.9138993211364406E-3</v>
      </c>
      <c r="M481" s="4">
        <f t="shared" si="460"/>
        <v>-2.9784065745115326E-4</v>
      </c>
      <c r="N481" s="4">
        <f t="shared" si="460"/>
        <v>-9.47874395454377E-3</v>
      </c>
      <c r="O481" s="4">
        <f t="shared" si="460"/>
        <v>-3.8387763071657129E-3</v>
      </c>
      <c r="P481" s="4">
        <f t="shared" si="460"/>
        <v>6.3897980987709883E-3</v>
      </c>
      <c r="Q481" s="4">
        <f t="shared" si="460"/>
        <v>-1.2825255953052353E-2</v>
      </c>
      <c r="R481" s="4">
        <f t="shared" si="460"/>
        <v>-1.389371532980534E-3</v>
      </c>
      <c r="S481" s="4">
        <f t="shared" si="460"/>
        <v>-2.9855719639173832E-3</v>
      </c>
      <c r="T481" s="4">
        <f t="shared" si="460"/>
        <v>6.0975798681185377E-3</v>
      </c>
      <c r="U481" s="4">
        <f t="shared" si="460"/>
        <v>0</v>
      </c>
      <c r="V481" s="4">
        <f t="shared" si="460"/>
        <v>0</v>
      </c>
      <c r="W481" s="4">
        <f t="shared" si="460"/>
        <v>-5.6778009166813361E-3</v>
      </c>
      <c r="X481" s="4">
        <f t="shared" si="460"/>
        <v>0</v>
      </c>
      <c r="Y481" s="4">
        <f t="shared" si="460"/>
        <v>-1.1527505171067383E-2</v>
      </c>
      <c r="Z481" s="4">
        <f t="shared" si="460"/>
        <v>-1.3019713208303431E-2</v>
      </c>
      <c r="AA481" s="4">
        <f t="shared" si="460"/>
        <v>8.0450956848314385E-3</v>
      </c>
      <c r="AB481" s="4">
        <f t="shared" si="460"/>
        <v>-4.2799123752207862E-3</v>
      </c>
      <c r="AC481" s="4">
        <f t="shared" si="460"/>
        <v>-4.1208849525027243E-3</v>
      </c>
      <c r="AD481" s="4">
        <f t="shared" si="460"/>
        <v>0</v>
      </c>
      <c r="AE481" s="4">
        <f t="shared" si="460"/>
        <v>-5.0420274882480879E-3</v>
      </c>
      <c r="AF481" s="4">
        <f t="shared" si="460"/>
        <v>4.2660526207483809E-3</v>
      </c>
      <c r="AG481" s="4">
        <f t="shared" si="460"/>
        <v>-4.6820218186969945E-3</v>
      </c>
      <c r="AH481" s="4">
        <f t="shared" si="460"/>
        <v>-8.6253904023485331E-3</v>
      </c>
      <c r="AI481" s="4">
        <f t="shared" si="460"/>
        <v>3.9138993211363148E-3</v>
      </c>
      <c r="AJ481" s="4">
        <f t="shared" si="460"/>
        <v>8.0972102326193028E-3</v>
      </c>
      <c r="AK481" s="4">
        <f t="shared" si="460"/>
        <v>-1.5995009449165484E-2</v>
      </c>
      <c r="AL481" s="4">
        <f t="shared" si="460"/>
        <v>-2.403847311394443E-3</v>
      </c>
      <c r="AM481" s="4">
        <f t="shared" si="460"/>
        <v>1.1961723914301744E-3</v>
      </c>
      <c r="AN481" s="4">
        <f t="shared" si="460"/>
        <v>-4.3308859378400795E-3</v>
      </c>
      <c r="AO481" s="4">
        <f t="shared" si="460"/>
        <v>0</v>
      </c>
      <c r="AP481" s="4">
        <f t="shared" si="460"/>
        <v>3.8851764821688723E-3</v>
      </c>
      <c r="AQ481" s="4">
        <f t="shared" si="460"/>
        <v>-4.728141195946012E-3</v>
      </c>
      <c r="AR481" s="4">
        <f t="shared" si="460"/>
        <v>9.2152851903040678E-3</v>
      </c>
      <c r="AS481" s="4">
        <f t="shared" si="460"/>
        <v>-5.3092647915601178E-4</v>
      </c>
      <c r="AT481" s="4">
        <f t="shared" si="460"/>
        <v>2.173913899619967E-3</v>
      </c>
      <c r="AU481" s="4">
        <f t="shared" si="460"/>
        <v>4.2607648608547401E-3</v>
      </c>
      <c r="AV481" s="4">
        <f t="shared" si="460"/>
        <v>-7.0647896870043823E-3</v>
      </c>
      <c r="AW481" s="4">
        <f t="shared" si="460"/>
        <v>1.0245355063511581E-2</v>
      </c>
      <c r="AX481" s="4">
        <f t="shared" si="460"/>
        <v>-3.6363676433838745E-3</v>
      </c>
      <c r="AY481" s="4">
        <f t="shared" si="460"/>
        <v>1.5595906323739998E-2</v>
      </c>
      <c r="AZ481" s="4">
        <f t="shared" si="460"/>
        <v>-5.9592200190872573E-3</v>
      </c>
      <c r="BA481" s="4">
        <f t="shared" si="460"/>
        <v>4.7430794413653811E-2</v>
      </c>
      <c r="BB481" s="4">
        <f t="shared" si="460"/>
        <v>-7.8404705669297983E-2</v>
      </c>
      <c r="BC481" s="4">
        <f t="shared" si="460"/>
        <v>-8.7120517508155582E-2</v>
      </c>
      <c r="BD481" s="4">
        <f t="shared" si="460"/>
        <v>-7.2320661579626258E-2</v>
      </c>
      <c r="BE481" s="4">
        <f t="shared" si="460"/>
        <v>-5.0833207456108635E-3</v>
      </c>
      <c r="BF481" s="4">
        <f t="shared" si="460"/>
        <v>3.4383988030324874E-3</v>
      </c>
      <c r="BG481" s="4">
        <f t="shared" si="460"/>
        <v>-2.4415597507573099E-2</v>
      </c>
      <c r="BH481" s="4">
        <f t="shared" si="460"/>
        <v>-4.478360262697343E-2</v>
      </c>
      <c r="BI481" s="4">
        <f t="shared" si="460"/>
        <v>-1.4369940282952675E-2</v>
      </c>
      <c r="BJ481" s="4">
        <f t="shared" si="460"/>
        <v>-5.1293294387550578E-2</v>
      </c>
      <c r="BK481" s="4">
        <f t="shared" si="460"/>
        <v>-0.12169693497751982</v>
      </c>
      <c r="BL481" s="4">
        <f t="shared" si="460"/>
        <v>1.970281376591921E-2</v>
      </c>
      <c r="BM481" s="4">
        <f t="shared" si="460"/>
        <v>-0.18741062630142591</v>
      </c>
      <c r="BN481" s="4">
        <f t="shared" si="460"/>
        <v>-5.7305667558371083E-2</v>
      </c>
      <c r="BO481" s="4">
        <f t="shared" ref="BO481:CX481" si="461">LN(BO228/BO227)</f>
        <v>-4.876281224590634E-2</v>
      </c>
      <c r="BP481" s="4">
        <f t="shared" si="461"/>
        <v>-7.9204936096800294E-2</v>
      </c>
      <c r="BQ481" s="4">
        <f t="shared" si="461"/>
        <v>1.8754735915695715E-2</v>
      </c>
      <c r="BR481" s="4">
        <f t="shared" si="461"/>
        <v>8.5498712212382609E-3</v>
      </c>
      <c r="BS481" s="4">
        <f t="shared" si="461"/>
        <v>-1.8939399600707096E-3</v>
      </c>
      <c r="BT481" s="4">
        <f t="shared" si="461"/>
        <v>3.5615481668320695E-2</v>
      </c>
      <c r="BU481" s="4">
        <f t="shared" si="461"/>
        <v>6.71295012703578E-2</v>
      </c>
      <c r="BV481" s="4">
        <f t="shared" si="461"/>
        <v>-4.158010148663677E-3</v>
      </c>
      <c r="BW481" s="4">
        <f t="shared" si="461"/>
        <v>-2.0329659676950124E-2</v>
      </c>
      <c r="BX481" s="4">
        <f t="shared" si="461"/>
        <v>-4.4152641237513474E-2</v>
      </c>
      <c r="BY481" s="4">
        <f t="shared" si="461"/>
        <v>-1.6055390753297542E-2</v>
      </c>
      <c r="BZ481" s="4">
        <f t="shared" si="461"/>
        <v>-3.7439205094651753E-3</v>
      </c>
      <c r="CA481" s="4">
        <f t="shared" si="461"/>
        <v>-2.0734842039412043E-2</v>
      </c>
      <c r="CB481" s="4">
        <f t="shared" si="461"/>
        <v>-1.9176539962207417E-2</v>
      </c>
      <c r="CC481" s="4">
        <f t="shared" si="461"/>
        <v>6.332832261545919E-2</v>
      </c>
      <c r="CD481" s="4">
        <f t="shared" si="461"/>
        <v>-4.4233254976825648E-2</v>
      </c>
      <c r="CE481" s="4">
        <f t="shared" si="461"/>
        <v>1.1201746458543164E-2</v>
      </c>
      <c r="CF481" s="4">
        <f t="shared" si="461"/>
        <v>-3.6324050110070464E-3</v>
      </c>
      <c r="CG481" s="4">
        <f t="shared" si="461"/>
        <v>-4.0732102839669521E-2</v>
      </c>
      <c r="CH481" s="4">
        <f t="shared" si="461"/>
        <v>-5.1055170800284183E-2</v>
      </c>
      <c r="CI481" s="4">
        <f t="shared" si="461"/>
        <v>-3.7944931564123367E-2</v>
      </c>
      <c r="CJ481" s="4">
        <f t="shared" si="461"/>
        <v>-2.2235700361644486E-2</v>
      </c>
      <c r="CK481" s="4">
        <f t="shared" si="461"/>
        <v>-2.9648693922129907E-2</v>
      </c>
      <c r="CL481" s="4">
        <f t="shared" si="461"/>
        <v>1.6068398650717537E-2</v>
      </c>
      <c r="CM481" s="4">
        <f t="shared" si="461"/>
        <v>1.8552083994767696E-2</v>
      </c>
      <c r="CN481" s="4">
        <f t="shared" si="461"/>
        <v>-1.6040867374288035E-2</v>
      </c>
      <c r="CO481" s="4">
        <f t="shared" si="461"/>
        <v>-4.8864682594147078E-2</v>
      </c>
      <c r="CP481" s="4">
        <f t="shared" si="461"/>
        <v>2.7571012778251935E-3</v>
      </c>
      <c r="CQ481" s="4">
        <f t="shared" si="461"/>
        <v>3.9518820175909117E-2</v>
      </c>
      <c r="CR481" s="4">
        <f t="shared" si="461"/>
        <v>-5.7217356989298057E-2</v>
      </c>
      <c r="CS481" s="4">
        <f t="shared" si="461"/>
        <v>-6.073556158734706E-2</v>
      </c>
      <c r="CT481" s="4">
        <f t="shared" si="461"/>
        <v>-1.1201112754820722E-2</v>
      </c>
      <c r="CU481" s="4">
        <f t="shared" si="461"/>
        <v>-2.9852963149681045E-2</v>
      </c>
      <c r="CV481" s="4">
        <f t="shared" si="461"/>
        <v>-3.5401927050915952E-2</v>
      </c>
      <c r="CW481" s="4">
        <f t="shared" si="461"/>
        <v>-2.3530497410194161E-2</v>
      </c>
      <c r="CX481" s="4">
        <f t="shared" si="461"/>
        <v>4.6269683944096994E-2</v>
      </c>
    </row>
    <row r="482" spans="2:102" x14ac:dyDescent="0.75">
      <c r="B482" s="3">
        <f t="shared" si="399"/>
        <v>226</v>
      </c>
      <c r="C482" s="4">
        <f t="shared" ref="C482:BN482" si="462">LN(C229/C228)</f>
        <v>1.8731036706063128E-2</v>
      </c>
      <c r="D482" s="4">
        <f t="shared" si="462"/>
        <v>-4.0187595949177438E-3</v>
      </c>
      <c r="E482" s="4">
        <f t="shared" si="462"/>
        <v>-3.1679012765566039E-3</v>
      </c>
      <c r="F482" s="4">
        <f t="shared" si="462"/>
        <v>0</v>
      </c>
      <c r="G482" s="4">
        <f t="shared" si="462"/>
        <v>0</v>
      </c>
      <c r="H482" s="4">
        <f t="shared" si="462"/>
        <v>-1.961978686965218E-2</v>
      </c>
      <c r="I482" s="4">
        <f t="shared" si="462"/>
        <v>9.9938370823347885E-3</v>
      </c>
      <c r="J482" s="4">
        <f t="shared" si="462"/>
        <v>-4.0140545618429536E-3</v>
      </c>
      <c r="K482" s="4">
        <f t="shared" si="462"/>
        <v>4.1950769441235648E-3</v>
      </c>
      <c r="L482" s="4">
        <f t="shared" si="462"/>
        <v>-3.9292781398894382E-3</v>
      </c>
      <c r="M482" s="4">
        <f t="shared" si="462"/>
        <v>1.7857147602347531E-3</v>
      </c>
      <c r="N482" s="4">
        <f t="shared" si="462"/>
        <v>0</v>
      </c>
      <c r="O482" s="4">
        <f t="shared" si="462"/>
        <v>-9.0148710962154269E-3</v>
      </c>
      <c r="P482" s="4">
        <f t="shared" si="462"/>
        <v>-2.55102179160533E-3</v>
      </c>
      <c r="Q482" s="4">
        <f t="shared" si="462"/>
        <v>6.0768730349171247E-3</v>
      </c>
      <c r="R482" s="4">
        <f t="shared" si="462"/>
        <v>-3.4764471061049296E-4</v>
      </c>
      <c r="S482" s="4">
        <f t="shared" si="462"/>
        <v>0</v>
      </c>
      <c r="T482" s="4">
        <f t="shared" si="462"/>
        <v>1.735358353068485E-3</v>
      </c>
      <c r="U482" s="4">
        <f t="shared" si="462"/>
        <v>1.0850016024065623E-2</v>
      </c>
      <c r="V482" s="4">
        <f t="shared" si="462"/>
        <v>5.4160644457220174E-3</v>
      </c>
      <c r="W482" s="4">
        <f t="shared" si="462"/>
        <v>-6.4262984455282926E-3</v>
      </c>
      <c r="X482" s="4">
        <f t="shared" si="462"/>
        <v>0</v>
      </c>
      <c r="Y482" s="4">
        <f t="shared" si="462"/>
        <v>2.0086758566737292E-2</v>
      </c>
      <c r="Z482" s="4">
        <f t="shared" si="462"/>
        <v>3.0196298737198914E-3</v>
      </c>
      <c r="AA482" s="4">
        <f t="shared" si="462"/>
        <v>0</v>
      </c>
      <c r="AB482" s="4">
        <f t="shared" si="462"/>
        <v>-4.944651588019983E-3</v>
      </c>
      <c r="AC482" s="4">
        <f t="shared" si="462"/>
        <v>-1.3774106860950602E-3</v>
      </c>
      <c r="AD482" s="4">
        <f t="shared" si="462"/>
        <v>1.8198367169861209E-3</v>
      </c>
      <c r="AE482" s="4">
        <f t="shared" si="462"/>
        <v>-1.6863410404364776E-3</v>
      </c>
      <c r="AF482" s="4">
        <f t="shared" si="462"/>
        <v>3.8692204003715241E-4</v>
      </c>
      <c r="AG482" s="4">
        <f t="shared" si="462"/>
        <v>0</v>
      </c>
      <c r="AH482" s="4">
        <f t="shared" si="462"/>
        <v>1.6644679568968385E-2</v>
      </c>
      <c r="AI482" s="4">
        <f t="shared" si="462"/>
        <v>5.8422756242283609E-3</v>
      </c>
      <c r="AJ482" s="4">
        <f t="shared" si="462"/>
        <v>6.4308903302903314E-3</v>
      </c>
      <c r="AK482" s="4">
        <f t="shared" si="462"/>
        <v>1.4340749353138912E-2</v>
      </c>
      <c r="AL482" s="4">
        <f t="shared" si="462"/>
        <v>0</v>
      </c>
      <c r="AM482" s="4">
        <f t="shared" si="462"/>
        <v>-5.394079605670044E-3</v>
      </c>
      <c r="AN482" s="4">
        <f t="shared" si="462"/>
        <v>4.3308859378401489E-3</v>
      </c>
      <c r="AO482" s="4">
        <f t="shared" si="462"/>
        <v>1.2779554454919874E-3</v>
      </c>
      <c r="AP482" s="4">
        <f t="shared" si="462"/>
        <v>-8.6206901890537545E-4</v>
      </c>
      <c r="AQ482" s="4">
        <f t="shared" si="462"/>
        <v>0</v>
      </c>
      <c r="AR482" s="4">
        <f t="shared" si="462"/>
        <v>1.7738363852910846E-3</v>
      </c>
      <c r="AS482" s="4">
        <f t="shared" si="462"/>
        <v>-2.6588688889439957E-3</v>
      </c>
      <c r="AT482" s="4">
        <f t="shared" si="462"/>
        <v>-6.9003360776408078E-3</v>
      </c>
      <c r="AU482" s="4">
        <f t="shared" si="462"/>
        <v>-3.4071583216144204E-3</v>
      </c>
      <c r="AV482" s="4">
        <f t="shared" si="462"/>
        <v>2.6972369690011593E-3</v>
      </c>
      <c r="AW482" s="4">
        <f t="shared" si="462"/>
        <v>-4.1786023812741728E-3</v>
      </c>
      <c r="AX482" s="4">
        <f t="shared" si="462"/>
        <v>2.1834069809435813E-3</v>
      </c>
      <c r="AY482" s="4">
        <f t="shared" si="462"/>
        <v>9.5592868134561724E-3</v>
      </c>
      <c r="AZ482" s="4">
        <f t="shared" si="462"/>
        <v>-9.1996326635482425E-4</v>
      </c>
      <c r="BA482" s="4">
        <f t="shared" si="462"/>
        <v>-8.5141468604519946E-2</v>
      </c>
      <c r="BB482" s="4">
        <f t="shared" si="462"/>
        <v>-3.7331246365360685E-2</v>
      </c>
      <c r="BC482" s="4">
        <f t="shared" si="462"/>
        <v>5.7267554358474568E-2</v>
      </c>
      <c r="BD482" s="4">
        <f t="shared" si="462"/>
        <v>4.5500687519033384E-2</v>
      </c>
      <c r="BE482" s="4">
        <f t="shared" si="462"/>
        <v>3.121769665599821E-2</v>
      </c>
      <c r="BF482" s="4">
        <f t="shared" si="462"/>
        <v>-1.1507606851479802E-2</v>
      </c>
      <c r="BG482" s="4">
        <f t="shared" si="462"/>
        <v>7.5252464410265715E-2</v>
      </c>
      <c r="BH482" s="4">
        <f t="shared" si="462"/>
        <v>2.3885484989356956E-2</v>
      </c>
      <c r="BI482" s="4">
        <f t="shared" si="462"/>
        <v>6.9930354909706043E-3</v>
      </c>
      <c r="BJ482" s="4">
        <f t="shared" si="462"/>
        <v>-3.5718082602079114E-2</v>
      </c>
      <c r="BK482" s="4">
        <f t="shared" si="462"/>
        <v>-2.2083188952285431E-3</v>
      </c>
      <c r="BL482" s="4">
        <f t="shared" si="462"/>
        <v>-5.3588408716239287E-2</v>
      </c>
      <c r="BM482" s="4">
        <f t="shared" si="462"/>
        <v>-7.7410121549481001E-2</v>
      </c>
      <c r="BN482" s="4">
        <f t="shared" si="462"/>
        <v>2.8097241975315192E-2</v>
      </c>
      <c r="BO482" s="4">
        <f t="shared" ref="BO482:CX482" si="463">LN(BO229/BO228)</f>
        <v>4.5845352504130001E-3</v>
      </c>
      <c r="BP482" s="4">
        <f t="shared" si="463"/>
        <v>-5.71875746234552E-3</v>
      </c>
      <c r="BQ482" s="4">
        <f t="shared" si="463"/>
        <v>3.9735151618605349E-3</v>
      </c>
      <c r="BR482" s="4">
        <f t="shared" si="463"/>
        <v>-7.8895872751628213E-3</v>
      </c>
      <c r="BS482" s="4">
        <f t="shared" si="463"/>
        <v>-9.4831680885935563E-4</v>
      </c>
      <c r="BT482" s="4">
        <f t="shared" si="463"/>
        <v>-4.7380323247906961E-2</v>
      </c>
      <c r="BU482" s="4">
        <f t="shared" si="463"/>
        <v>-4.4740506376879048E-2</v>
      </c>
      <c r="BV482" s="4">
        <f t="shared" si="463"/>
        <v>-1.1875794480193894E-2</v>
      </c>
      <c r="BW482" s="4">
        <f t="shared" si="463"/>
        <v>-3.3026345689007912E-2</v>
      </c>
      <c r="BX482" s="4">
        <f t="shared" si="463"/>
        <v>5.2753963977492151E-2</v>
      </c>
      <c r="BY482" s="4">
        <f t="shared" si="463"/>
        <v>4.6309799111100038E-2</v>
      </c>
      <c r="BZ482" s="4">
        <f t="shared" si="463"/>
        <v>6.9542857751158635E-2</v>
      </c>
      <c r="CA482" s="4">
        <f t="shared" si="463"/>
        <v>1.795783386766036E-2</v>
      </c>
      <c r="CB482" s="4">
        <f t="shared" si="463"/>
        <v>-3.1446566794716079E-3</v>
      </c>
      <c r="CC482" s="4">
        <f t="shared" si="463"/>
        <v>-6.9624251072274088E-2</v>
      </c>
      <c r="CD482" s="4">
        <f t="shared" si="463"/>
        <v>6.0131841044623914E-2</v>
      </c>
      <c r="CE482" s="4">
        <f t="shared" si="463"/>
        <v>-4.4520809833712656E-2</v>
      </c>
      <c r="CF482" s="4">
        <f t="shared" si="463"/>
        <v>2.2666917564291837E-2</v>
      </c>
      <c r="CG482" s="4">
        <f t="shared" si="463"/>
        <v>-2.8491955794306158E-2</v>
      </c>
      <c r="CH482" s="4">
        <f t="shared" si="463"/>
        <v>3.0739591453872783E-2</v>
      </c>
      <c r="CI482" s="4">
        <f t="shared" si="463"/>
        <v>4.5891993256655335E-2</v>
      </c>
      <c r="CJ482" s="4">
        <f t="shared" si="463"/>
        <v>1.4753435749952597E-2</v>
      </c>
      <c r="CK482" s="4">
        <f t="shared" si="463"/>
        <v>2.8524466709848893E-2</v>
      </c>
      <c r="CL482" s="4">
        <f t="shared" si="463"/>
        <v>-4.7525141862845177E-2</v>
      </c>
      <c r="CM482" s="4">
        <f t="shared" si="463"/>
        <v>1.0548621020744541E-2</v>
      </c>
      <c r="CN482" s="4">
        <f t="shared" si="463"/>
        <v>-2.3246849698747619E-2</v>
      </c>
      <c r="CO482" s="4">
        <f t="shared" si="463"/>
        <v>5.0353886145614812E-2</v>
      </c>
      <c r="CP482" s="4">
        <f t="shared" si="463"/>
        <v>-2.058487149540348E-2</v>
      </c>
      <c r="CQ482" s="4">
        <f t="shared" si="463"/>
        <v>-7.47578068510035E-2</v>
      </c>
      <c r="CR482" s="4">
        <f t="shared" si="463"/>
        <v>1.4744869558141565E-2</v>
      </c>
      <c r="CS482" s="4">
        <f t="shared" si="463"/>
        <v>-7.1929138438177548E-3</v>
      </c>
      <c r="CT482" s="4">
        <f t="shared" si="463"/>
        <v>-2.3426205810788019E-2</v>
      </c>
      <c r="CU482" s="4">
        <f t="shared" si="463"/>
        <v>4.5450763652918613E-2</v>
      </c>
      <c r="CV482" s="4">
        <f t="shared" si="463"/>
        <v>2.3739987303073085E-2</v>
      </c>
      <c r="CW482" s="4">
        <f t="shared" si="463"/>
        <v>-6.136894637629213E-2</v>
      </c>
      <c r="CX482" s="4">
        <f t="shared" si="463"/>
        <v>-1.110241380430527E-2</v>
      </c>
    </row>
    <row r="483" spans="2:102" x14ac:dyDescent="0.75">
      <c r="B483" s="3">
        <f t="shared" si="399"/>
        <v>227</v>
      </c>
      <c r="C483" s="4">
        <f t="shared" ref="C483:BN483" si="464">LN(C230/C229)</f>
        <v>2.5740039951728426E-3</v>
      </c>
      <c r="D483" s="4">
        <f t="shared" si="464"/>
        <v>0</v>
      </c>
      <c r="E483" s="4">
        <f t="shared" si="464"/>
        <v>5.2868095336615676E-4</v>
      </c>
      <c r="F483" s="4">
        <f t="shared" si="464"/>
        <v>0</v>
      </c>
      <c r="G483" s="4">
        <f t="shared" si="464"/>
        <v>0</v>
      </c>
      <c r="H483" s="4">
        <f t="shared" si="464"/>
        <v>5.8105915954657439E-3</v>
      </c>
      <c r="I483" s="4">
        <f t="shared" si="464"/>
        <v>8.6634205222080873E-3</v>
      </c>
      <c r="J483" s="4">
        <f t="shared" si="464"/>
        <v>0</v>
      </c>
      <c r="K483" s="4">
        <f t="shared" si="464"/>
        <v>3.6563112031104792E-3</v>
      </c>
      <c r="L483" s="4">
        <f t="shared" si="464"/>
        <v>0</v>
      </c>
      <c r="M483" s="4">
        <f t="shared" si="464"/>
        <v>1.4856636219475494E-3</v>
      </c>
      <c r="N483" s="4">
        <f t="shared" si="464"/>
        <v>0</v>
      </c>
      <c r="O483" s="4">
        <f t="shared" si="464"/>
        <v>0</v>
      </c>
      <c r="P483" s="4">
        <f t="shared" si="464"/>
        <v>-1.9175461292717062E-3</v>
      </c>
      <c r="Q483" s="4">
        <f t="shared" si="464"/>
        <v>-5.7183858469949085E-3</v>
      </c>
      <c r="R483" s="4">
        <f t="shared" si="464"/>
        <v>-8.3799373067508093E-3</v>
      </c>
      <c r="S483" s="4">
        <f t="shared" si="464"/>
        <v>-1.6625107736135253E-3</v>
      </c>
      <c r="T483" s="4">
        <f t="shared" si="464"/>
        <v>7.7720598477031095E-3</v>
      </c>
      <c r="U483" s="4">
        <f t="shared" si="464"/>
        <v>0</v>
      </c>
      <c r="V483" s="4">
        <f t="shared" si="464"/>
        <v>5.1426585728221843E-3</v>
      </c>
      <c r="W483" s="4">
        <f t="shared" si="464"/>
        <v>7.1377890482923071E-3</v>
      </c>
      <c r="X483" s="4">
        <f t="shared" si="464"/>
        <v>0</v>
      </c>
      <c r="Y483" s="4">
        <f t="shared" si="464"/>
        <v>4.2523097385304756E-3</v>
      </c>
      <c r="Z483" s="4">
        <f t="shared" si="464"/>
        <v>-9.0863825559573709E-3</v>
      </c>
      <c r="AA483" s="4">
        <f t="shared" si="464"/>
        <v>1.1155494171785452E-2</v>
      </c>
      <c r="AB483" s="4">
        <f t="shared" si="464"/>
        <v>-2.1574981400212367E-3</v>
      </c>
      <c r="AC483" s="4">
        <f t="shared" si="464"/>
        <v>2.7529267214050799E-3</v>
      </c>
      <c r="AD483" s="4">
        <f t="shared" si="464"/>
        <v>1.8165309263980069E-3</v>
      </c>
      <c r="AE483" s="4">
        <f t="shared" si="464"/>
        <v>-6.7739463089548048E-3</v>
      </c>
      <c r="AF483" s="4">
        <f t="shared" si="464"/>
        <v>1.9323677510538603E-3</v>
      </c>
      <c r="AG483" s="4">
        <f t="shared" si="464"/>
        <v>1.1725621824215883E-3</v>
      </c>
      <c r="AH483" s="4">
        <f t="shared" si="464"/>
        <v>-1.5021741695837761E-2</v>
      </c>
      <c r="AI483" s="4">
        <f t="shared" si="464"/>
        <v>-3.8910554929665647E-3</v>
      </c>
      <c r="AJ483" s="4">
        <f t="shared" si="464"/>
        <v>-3.2102756302483213E-3</v>
      </c>
      <c r="AK483" s="4">
        <f t="shared" si="464"/>
        <v>1.6542600960264681E-3</v>
      </c>
      <c r="AL483" s="4">
        <f t="shared" si="464"/>
        <v>-4.8250998317570203E-3</v>
      </c>
      <c r="AM483" s="4">
        <f t="shared" si="464"/>
        <v>6.0078103339021441E-4</v>
      </c>
      <c r="AN483" s="4">
        <f t="shared" si="464"/>
        <v>1.7271161460751556E-3</v>
      </c>
      <c r="AO483" s="4">
        <f t="shared" si="464"/>
        <v>0</v>
      </c>
      <c r="AP483" s="4">
        <f t="shared" si="464"/>
        <v>-1.2147654802036145E-2</v>
      </c>
      <c r="AQ483" s="4">
        <f t="shared" si="464"/>
        <v>4.728141195946116E-3</v>
      </c>
      <c r="AR483" s="4">
        <f t="shared" si="464"/>
        <v>-4.5888615792925302E-3</v>
      </c>
      <c r="AS483" s="4">
        <f t="shared" si="464"/>
        <v>-6.9463276902924104E-3</v>
      </c>
      <c r="AT483" s="4">
        <f t="shared" si="464"/>
        <v>4.1217175577922729E-3</v>
      </c>
      <c r="AU483" s="4">
        <f t="shared" si="464"/>
        <v>-8.5360653924042892E-4</v>
      </c>
      <c r="AV483" s="4">
        <f t="shared" si="464"/>
        <v>3.86457676641544E-3</v>
      </c>
      <c r="AW483" s="4">
        <f t="shared" si="464"/>
        <v>-7.1595636566560185E-3</v>
      </c>
      <c r="AX483" s="4">
        <f t="shared" si="464"/>
        <v>2.1786500992221724E-3</v>
      </c>
      <c r="AY483" s="4">
        <f t="shared" si="464"/>
        <v>2.1119332031435513E-3</v>
      </c>
      <c r="AZ483" s="4">
        <f t="shared" si="464"/>
        <v>1.6093807359225333E-3</v>
      </c>
      <c r="BA483" s="4">
        <f t="shared" si="464"/>
        <v>0.13393163277395195</v>
      </c>
      <c r="BB483" s="4">
        <f t="shared" si="464"/>
        <v>4.2048236243499404E-2</v>
      </c>
      <c r="BC483" s="4">
        <f t="shared" si="464"/>
        <v>-9.3271443114476701E-2</v>
      </c>
      <c r="BD483" s="4">
        <f t="shared" si="464"/>
        <v>-4.9545931246833411E-3</v>
      </c>
      <c r="BE483" s="4">
        <f t="shared" si="464"/>
        <v>-1.0982977490625657E-3</v>
      </c>
      <c r="BF483" s="4">
        <f t="shared" si="464"/>
        <v>0</v>
      </c>
      <c r="BG483" s="4">
        <f t="shared" si="464"/>
        <v>-4.17517946802217E-2</v>
      </c>
      <c r="BH483" s="4">
        <f t="shared" si="464"/>
        <v>3.3590944436035421E-2</v>
      </c>
      <c r="BI483" s="4">
        <f t="shared" si="464"/>
        <v>1.7271586508660498E-2</v>
      </c>
      <c r="BJ483" s="4">
        <f t="shared" si="464"/>
        <v>1.8018505502678431E-2</v>
      </c>
      <c r="BK483" s="4">
        <f t="shared" si="464"/>
        <v>2.9433428165969323E-3</v>
      </c>
      <c r="BL483" s="4">
        <f t="shared" si="464"/>
        <v>3.5272878409806419E-2</v>
      </c>
      <c r="BM483" s="4">
        <f t="shared" si="464"/>
        <v>9.8612329200083892E-2</v>
      </c>
      <c r="BN483" s="4">
        <f t="shared" si="464"/>
        <v>-1.4930494814101818E-2</v>
      </c>
      <c r="BO483" s="4">
        <f t="shared" ref="BO483:CX483" si="465">LN(BO230/BO229)</f>
        <v>2.2612608490117262E-2</v>
      </c>
      <c r="BP483" s="4">
        <f t="shared" si="465"/>
        <v>0</v>
      </c>
      <c r="BQ483" s="4">
        <f t="shared" si="465"/>
        <v>1.3210041551135364E-3</v>
      </c>
      <c r="BR483" s="4">
        <f t="shared" si="465"/>
        <v>-2.2022912087437341E-2</v>
      </c>
      <c r="BS483" s="4">
        <f t="shared" si="465"/>
        <v>-4.2642119266002504E-2</v>
      </c>
      <c r="BT483" s="4">
        <f t="shared" si="465"/>
        <v>2.1078063726254075E-2</v>
      </c>
      <c r="BU483" s="4">
        <f t="shared" si="465"/>
        <v>2.5502292810936043E-2</v>
      </c>
      <c r="BV483" s="4">
        <f t="shared" si="465"/>
        <v>3.9612549451793586E-2</v>
      </c>
      <c r="BW483" s="4">
        <f t="shared" si="465"/>
        <v>3.0034570832185119E-2</v>
      </c>
      <c r="BX483" s="4">
        <f t="shared" si="465"/>
        <v>-4.0788009235880024E-2</v>
      </c>
      <c r="BY483" s="4">
        <f t="shared" si="465"/>
        <v>-1.7817843316793786E-2</v>
      </c>
      <c r="BZ483" s="4">
        <f t="shared" si="465"/>
        <v>-3.344317360225213E-2</v>
      </c>
      <c r="CA483" s="4">
        <f t="shared" si="465"/>
        <v>-1.2874513122049474E-2</v>
      </c>
      <c r="CB483" s="4">
        <f t="shared" si="465"/>
        <v>-3.7437527072130661E-2</v>
      </c>
      <c r="CC483" s="4">
        <f t="shared" si="465"/>
        <v>4.8790164169432049E-2</v>
      </c>
      <c r="CD483" s="4">
        <f t="shared" si="465"/>
        <v>-2.5560496979535219E-2</v>
      </c>
      <c r="CE483" s="4">
        <f t="shared" si="465"/>
        <v>3.6988153134576494E-3</v>
      </c>
      <c r="CF483" s="4">
        <f t="shared" si="465"/>
        <v>-2.7408856050450282E-2</v>
      </c>
      <c r="CG483" s="4">
        <f t="shared" si="465"/>
        <v>3.0736625648129987E-2</v>
      </c>
      <c r="CH483" s="4">
        <f t="shared" si="465"/>
        <v>-2.9681949895737005E-2</v>
      </c>
      <c r="CI483" s="4">
        <f t="shared" si="465"/>
        <v>2.3469134540847095E-2</v>
      </c>
      <c r="CJ483" s="4">
        <f t="shared" si="465"/>
        <v>-1.1329426317622867E-2</v>
      </c>
      <c r="CK483" s="4">
        <f t="shared" si="465"/>
        <v>2.9919129160225669E-2</v>
      </c>
      <c r="CL483" s="4">
        <f t="shared" si="465"/>
        <v>3.4311169507976594E-2</v>
      </c>
      <c r="CM483" s="4">
        <f t="shared" si="465"/>
        <v>-1.1255834628721447E-2</v>
      </c>
      <c r="CN483" s="4">
        <f t="shared" si="465"/>
        <v>8.7070096924389095E-4</v>
      </c>
      <c r="CO483" s="4">
        <f t="shared" si="465"/>
        <v>5.6414089280091451E-2</v>
      </c>
      <c r="CP483" s="4">
        <f t="shared" si="465"/>
        <v>5.9996179835674429E-2</v>
      </c>
      <c r="CQ483" s="4">
        <f t="shared" si="465"/>
        <v>4.2448080718772874E-2</v>
      </c>
      <c r="CR483" s="4">
        <f t="shared" si="465"/>
        <v>-5.4793511556839473E-2</v>
      </c>
      <c r="CS483" s="4">
        <f t="shared" si="465"/>
        <v>3.8021724838687009E-2</v>
      </c>
      <c r="CT483" s="4">
        <f t="shared" si="465"/>
        <v>-1.41937866765528E-2</v>
      </c>
      <c r="CU483" s="4">
        <f t="shared" si="465"/>
        <v>2.4656081353115325E-2</v>
      </c>
      <c r="CV483" s="4">
        <f t="shared" si="465"/>
        <v>0</v>
      </c>
      <c r="CW483" s="4">
        <f t="shared" si="465"/>
        <v>-3.8714512180690511E-2</v>
      </c>
      <c r="CX483" s="4">
        <f t="shared" si="465"/>
        <v>3.2944155719354058E-2</v>
      </c>
    </row>
    <row r="484" spans="2:102" x14ac:dyDescent="0.75">
      <c r="B484" s="3">
        <f t="shared" si="399"/>
        <v>228</v>
      </c>
      <c r="C484" s="4">
        <f t="shared" ref="C484:BN484" si="466">LN(C231/C230)</f>
        <v>-1.028806675106524E-3</v>
      </c>
      <c r="D484" s="4">
        <f t="shared" si="466"/>
        <v>1.3413818242013111E-3</v>
      </c>
      <c r="E484" s="4">
        <f t="shared" si="466"/>
        <v>-1.5868821103141079E-3</v>
      </c>
      <c r="F484" s="4">
        <f t="shared" si="466"/>
        <v>0</v>
      </c>
      <c r="G484" s="4">
        <f t="shared" si="466"/>
        <v>0</v>
      </c>
      <c r="H484" s="4">
        <f t="shared" si="466"/>
        <v>2.3148158484513179E-3</v>
      </c>
      <c r="I484" s="4">
        <f t="shared" si="466"/>
        <v>-4.9413318578344348E-3</v>
      </c>
      <c r="J484" s="4">
        <f t="shared" si="466"/>
        <v>2.0896282726412412E-2</v>
      </c>
      <c r="K484" s="4">
        <f t="shared" si="466"/>
        <v>2.0833340868542691E-3</v>
      </c>
      <c r="L484" s="4">
        <f t="shared" si="466"/>
        <v>2.3347363996991107E-2</v>
      </c>
      <c r="M484" s="4">
        <f t="shared" si="466"/>
        <v>-8.9113328338925294E-4</v>
      </c>
      <c r="N484" s="4">
        <f t="shared" si="466"/>
        <v>0</v>
      </c>
      <c r="O484" s="4">
        <f t="shared" si="466"/>
        <v>-1.0403214760886152E-2</v>
      </c>
      <c r="P484" s="4">
        <f t="shared" si="466"/>
        <v>-1.0289479848410551E-2</v>
      </c>
      <c r="Q484" s="4">
        <f t="shared" si="466"/>
        <v>3.2206147000421572E-3</v>
      </c>
      <c r="R484" s="4">
        <f t="shared" si="466"/>
        <v>-2.8089906110550038E-3</v>
      </c>
      <c r="S484" s="4">
        <f t="shared" si="466"/>
        <v>3.3222621919778601E-3</v>
      </c>
      <c r="T484" s="4">
        <f t="shared" si="466"/>
        <v>-1.2911557636199273E-3</v>
      </c>
      <c r="U484" s="4">
        <f t="shared" si="466"/>
        <v>-7.2202479734870201E-3</v>
      </c>
      <c r="V484" s="4">
        <f t="shared" si="466"/>
        <v>1.6473240732344841E-2</v>
      </c>
      <c r="W484" s="4">
        <f t="shared" si="466"/>
        <v>-7.137789048292406E-3</v>
      </c>
      <c r="X484" s="4">
        <f t="shared" si="466"/>
        <v>0</v>
      </c>
      <c r="Y484" s="4">
        <f t="shared" si="466"/>
        <v>-1.7118820331780655E-2</v>
      </c>
      <c r="Z484" s="4">
        <f t="shared" si="466"/>
        <v>-1.5329886311310357E-2</v>
      </c>
      <c r="AA484" s="4">
        <f t="shared" si="466"/>
        <v>-1.7586384502075867E-2</v>
      </c>
      <c r="AB484" s="4">
        <f t="shared" si="466"/>
        <v>-4.3205876671245636E-4</v>
      </c>
      <c r="AC484" s="4">
        <f t="shared" si="466"/>
        <v>2.7453689171927482E-3</v>
      </c>
      <c r="AD484" s="4">
        <f t="shared" si="466"/>
        <v>6.0477776261226351E-4</v>
      </c>
      <c r="AE484" s="4">
        <f t="shared" si="466"/>
        <v>-6.8201457882083264E-3</v>
      </c>
      <c r="AF484" s="4">
        <f t="shared" si="466"/>
        <v>-9.3096095180016328E-3</v>
      </c>
      <c r="AG484" s="4">
        <f t="shared" si="466"/>
        <v>9.7182494689213462E-3</v>
      </c>
      <c r="AH484" s="4">
        <f t="shared" si="466"/>
        <v>4.853069649073464E-3</v>
      </c>
      <c r="AI484" s="4">
        <f t="shared" si="466"/>
        <v>5.1847167341868951E-3</v>
      </c>
      <c r="AJ484" s="4">
        <f t="shared" si="466"/>
        <v>-1.6090108057006626E-3</v>
      </c>
      <c r="AK484" s="4">
        <f t="shared" si="466"/>
        <v>-1.9854407581029973E-3</v>
      </c>
      <c r="AL484" s="4">
        <f t="shared" si="466"/>
        <v>-1.2099215027131982E-3</v>
      </c>
      <c r="AM484" s="4">
        <f t="shared" si="466"/>
        <v>-3.0075210639551055E-3</v>
      </c>
      <c r="AN484" s="4">
        <f t="shared" si="466"/>
        <v>-1.0407726210380901E-2</v>
      </c>
      <c r="AO484" s="4">
        <f t="shared" si="466"/>
        <v>-3.4115171680019693E-3</v>
      </c>
      <c r="AP484" s="4">
        <f t="shared" si="466"/>
        <v>0</v>
      </c>
      <c r="AQ484" s="4">
        <f t="shared" si="466"/>
        <v>-1.0669929324696851E-2</v>
      </c>
      <c r="AR484" s="4">
        <f t="shared" si="466"/>
        <v>-9.6907206379025796E-3</v>
      </c>
      <c r="AS484" s="4">
        <f t="shared" si="466"/>
        <v>4.2803703661726446E-3</v>
      </c>
      <c r="AT484" s="4">
        <f t="shared" si="466"/>
        <v>2.0545055265864713E-3</v>
      </c>
      <c r="AU484" s="4">
        <f t="shared" si="466"/>
        <v>-5.7094074589951619E-3</v>
      </c>
      <c r="AV484" s="4">
        <f t="shared" si="466"/>
        <v>-8.2512887106834156E-3</v>
      </c>
      <c r="AW484" s="4">
        <f t="shared" si="466"/>
        <v>7.8070110921309383E-4</v>
      </c>
      <c r="AX484" s="4">
        <f t="shared" si="466"/>
        <v>-1.7563568938701674E-2</v>
      </c>
      <c r="AY484" s="4">
        <f t="shared" si="466"/>
        <v>2.633659673461988E-3</v>
      </c>
      <c r="AZ484" s="4">
        <f t="shared" si="466"/>
        <v>-1.1492933111975291E-3</v>
      </c>
      <c r="BA484" s="4">
        <f t="shared" si="466"/>
        <v>-0.11411330676742099</v>
      </c>
      <c r="BB484" s="4">
        <f t="shared" si="466"/>
        <v>7.2594221969787986E-2</v>
      </c>
      <c r="BC484" s="4">
        <f t="shared" si="466"/>
        <v>-8.8647017602482142E-3</v>
      </c>
      <c r="BD484" s="4">
        <f t="shared" si="466"/>
        <v>0</v>
      </c>
      <c r="BE484" s="4">
        <f t="shared" si="466"/>
        <v>1.0982977490625919E-3</v>
      </c>
      <c r="BF484" s="4">
        <f t="shared" si="466"/>
        <v>1.8349138668196617E-2</v>
      </c>
      <c r="BG484" s="4">
        <f t="shared" si="466"/>
        <v>4.5117704636621651E-3</v>
      </c>
      <c r="BH484" s="4">
        <f t="shared" si="466"/>
        <v>-4.4834036010215794E-2</v>
      </c>
      <c r="BI484" s="4">
        <f t="shared" si="466"/>
        <v>1.0645193137395162E-2</v>
      </c>
      <c r="BJ484" s="4">
        <f t="shared" si="466"/>
        <v>1.7699577099400638E-2</v>
      </c>
      <c r="BK484" s="4">
        <f t="shared" si="466"/>
        <v>-5.1254623879608587E-2</v>
      </c>
      <c r="BL484" s="4">
        <f t="shared" si="466"/>
        <v>-1.1152531950475116E-2</v>
      </c>
      <c r="BM484" s="4">
        <f t="shared" si="466"/>
        <v>-0.12203782871013963</v>
      </c>
      <c r="BN484" s="4">
        <f t="shared" si="466"/>
        <v>1.5574617219624871E-2</v>
      </c>
      <c r="BO484" s="4">
        <f t="shared" ref="BO484:CX484" si="467">LN(BO231/BO230)</f>
        <v>-0.14211238276555513</v>
      </c>
      <c r="BP484" s="4">
        <f t="shared" si="467"/>
        <v>2.2681384681924835E-2</v>
      </c>
      <c r="BQ484" s="4">
        <f t="shared" si="467"/>
        <v>-1.9821612039913222E-3</v>
      </c>
      <c r="BR484" s="4">
        <f t="shared" si="467"/>
        <v>4.6796017292654722E-2</v>
      </c>
      <c r="BS484" s="4">
        <f t="shared" si="467"/>
        <v>3.9525743158233418E-3</v>
      </c>
      <c r="BT484" s="4">
        <f t="shared" si="467"/>
        <v>-2.3447733081572577E-2</v>
      </c>
      <c r="BU484" s="4">
        <f t="shared" si="467"/>
        <v>-3.4397829601499903E-2</v>
      </c>
      <c r="BV484" s="4">
        <f t="shared" si="467"/>
        <v>-6.0561300619643058E-2</v>
      </c>
      <c r="BW484" s="4">
        <f t="shared" si="467"/>
        <v>3.278982282299097E-2</v>
      </c>
      <c r="BX484" s="4">
        <f t="shared" si="467"/>
        <v>5.093214166913751E-2</v>
      </c>
      <c r="BY484" s="4">
        <f t="shared" si="467"/>
        <v>4.4843124473285863E-3</v>
      </c>
      <c r="BZ484" s="4">
        <f t="shared" si="467"/>
        <v>1.0795354929346721E-2</v>
      </c>
      <c r="CA484" s="4">
        <f t="shared" si="467"/>
        <v>-2.1640935668411139E-2</v>
      </c>
      <c r="CB484" s="4">
        <f t="shared" si="467"/>
        <v>9.2216547174538525E-3</v>
      </c>
      <c r="CC484" s="4">
        <f t="shared" si="467"/>
        <v>-4.7738086218628205E-2</v>
      </c>
      <c r="CD484" s="4">
        <f t="shared" si="467"/>
        <v>-4.467244005159255E-2</v>
      </c>
      <c r="CE484" s="4">
        <f t="shared" si="467"/>
        <v>2.1393980592028804E-2</v>
      </c>
      <c r="CF484" s="4">
        <f t="shared" si="467"/>
        <v>4.4340477466230245E-2</v>
      </c>
      <c r="CG484" s="4">
        <f t="shared" si="467"/>
        <v>2.7641339676455389E-2</v>
      </c>
      <c r="CH484" s="4">
        <f t="shared" si="467"/>
        <v>5.1504688532719896E-2</v>
      </c>
      <c r="CI484" s="4">
        <f t="shared" si="467"/>
        <v>-4.7502333985003253E-2</v>
      </c>
      <c r="CJ484" s="4">
        <f t="shared" si="467"/>
        <v>-3.9509398951185305E-2</v>
      </c>
      <c r="CK484" s="4">
        <f t="shared" si="467"/>
        <v>-3.952643673786943E-2</v>
      </c>
      <c r="CL484" s="4">
        <f t="shared" si="467"/>
        <v>-1.6283884720897618E-2</v>
      </c>
      <c r="CM484" s="4">
        <f t="shared" si="467"/>
        <v>2.893700247194789E-2</v>
      </c>
      <c r="CN484" s="4">
        <f t="shared" si="467"/>
        <v>1.7391308731268974E-3</v>
      </c>
      <c r="CO484" s="4">
        <f t="shared" si="467"/>
        <v>0.14992234371773708</v>
      </c>
      <c r="CP484" s="4">
        <f t="shared" si="467"/>
        <v>1.5756628506190449E-2</v>
      </c>
      <c r="CQ484" s="4">
        <f t="shared" si="467"/>
        <v>2.5621330951673365E-3</v>
      </c>
      <c r="CR484" s="4">
        <f t="shared" si="467"/>
        <v>0.10872316042942419</v>
      </c>
      <c r="CS484" s="4">
        <f t="shared" si="467"/>
        <v>-3.120609830362692E-2</v>
      </c>
      <c r="CT484" s="4">
        <f t="shared" si="467"/>
        <v>2.755701448872001E-2</v>
      </c>
      <c r="CU484" s="4">
        <f t="shared" si="467"/>
        <v>-3.620529333035271E-2</v>
      </c>
      <c r="CV484" s="4">
        <f t="shared" si="467"/>
        <v>2.0320002490957528E-2</v>
      </c>
      <c r="CW484" s="4">
        <f t="shared" si="467"/>
        <v>5.9592097202245599E-2</v>
      </c>
      <c r="CX484" s="4">
        <f t="shared" si="467"/>
        <v>-5.4982134417353175E-2</v>
      </c>
    </row>
    <row r="485" spans="2:102" x14ac:dyDescent="0.75">
      <c r="B485" s="3">
        <f t="shared" si="399"/>
        <v>229</v>
      </c>
      <c r="C485" s="4">
        <f t="shared" ref="C485:BN485" si="468">LN(C232/C231)</f>
        <v>-7.2314364717110061E-3</v>
      </c>
      <c r="D485" s="4">
        <f t="shared" si="468"/>
        <v>1.3395849290563455E-3</v>
      </c>
      <c r="E485" s="4">
        <f t="shared" si="468"/>
        <v>5.8062976530222875E-3</v>
      </c>
      <c r="F485" s="4">
        <f t="shared" si="468"/>
        <v>0</v>
      </c>
      <c r="G485" s="4">
        <f t="shared" si="468"/>
        <v>0</v>
      </c>
      <c r="H485" s="4">
        <f t="shared" si="468"/>
        <v>-1.8670320620531995E-2</v>
      </c>
      <c r="I485" s="4">
        <f t="shared" si="468"/>
        <v>-1.7489515130347796E-2</v>
      </c>
      <c r="J485" s="4">
        <f t="shared" si="468"/>
        <v>2.9498546464213401E-3</v>
      </c>
      <c r="K485" s="4">
        <f t="shared" si="468"/>
        <v>-2.0833340868542517E-3</v>
      </c>
      <c r="L485" s="4">
        <f t="shared" si="468"/>
        <v>0</v>
      </c>
      <c r="M485" s="4">
        <f t="shared" si="468"/>
        <v>0</v>
      </c>
      <c r="N485" s="4">
        <f t="shared" si="468"/>
        <v>0</v>
      </c>
      <c r="O485" s="4">
        <f t="shared" si="468"/>
        <v>1.306335914055457E-3</v>
      </c>
      <c r="P485" s="4">
        <f t="shared" si="468"/>
        <v>3.8709725756209345E-3</v>
      </c>
      <c r="Q485" s="4">
        <f t="shared" si="468"/>
        <v>-6.09211703206525E-3</v>
      </c>
      <c r="R485" s="4">
        <f t="shared" si="468"/>
        <v>7.7058174649855329E-3</v>
      </c>
      <c r="S485" s="4">
        <f t="shared" si="468"/>
        <v>-1.3275806795519142E-3</v>
      </c>
      <c r="T485" s="4">
        <f t="shared" si="468"/>
        <v>-1.300408442320646E-2</v>
      </c>
      <c r="U485" s="4">
        <f t="shared" si="468"/>
        <v>5.4200674693393345E-3</v>
      </c>
      <c r="V485" s="4">
        <f t="shared" si="468"/>
        <v>-3.851713957854737E-3</v>
      </c>
      <c r="W485" s="4">
        <f t="shared" si="468"/>
        <v>-7.1891035724693381E-3</v>
      </c>
      <c r="X485" s="4">
        <f t="shared" si="468"/>
        <v>0</v>
      </c>
      <c r="Y485" s="4">
        <f t="shared" si="468"/>
        <v>5.7388966690181779E-3</v>
      </c>
      <c r="Z485" s="4">
        <f t="shared" si="468"/>
        <v>0</v>
      </c>
      <c r="AA485" s="4">
        <f t="shared" si="468"/>
        <v>-1.298719552681119E-2</v>
      </c>
      <c r="AB485" s="4">
        <f t="shared" si="468"/>
        <v>7.9630249678769114E-3</v>
      </c>
      <c r="AC485" s="4">
        <f t="shared" si="468"/>
        <v>1.3698632279139041E-3</v>
      </c>
      <c r="AD485" s="4">
        <f t="shared" si="468"/>
        <v>-1.2099215027131982E-3</v>
      </c>
      <c r="AE485" s="4">
        <f t="shared" si="468"/>
        <v>-1.031823427839176E-2</v>
      </c>
      <c r="AF485" s="4">
        <f t="shared" si="468"/>
        <v>-3.122563036793828E-3</v>
      </c>
      <c r="AG485" s="4">
        <f t="shared" si="468"/>
        <v>1.1598686782615486E-3</v>
      </c>
      <c r="AH485" s="4">
        <f t="shared" si="468"/>
        <v>8.5699506830672571E-3</v>
      </c>
      <c r="AI485" s="4">
        <f t="shared" si="468"/>
        <v>-9.0909717012520753E-3</v>
      </c>
      <c r="AJ485" s="4">
        <f t="shared" si="468"/>
        <v>1.7558312213378734E-2</v>
      </c>
      <c r="AK485" s="4">
        <f t="shared" si="468"/>
        <v>5.2857737867598479E-3</v>
      </c>
      <c r="AL485" s="4">
        <f t="shared" si="468"/>
        <v>4.8309272696655924E-3</v>
      </c>
      <c r="AM485" s="4">
        <f t="shared" si="468"/>
        <v>4.2080014002050491E-3</v>
      </c>
      <c r="AN485" s="4">
        <f t="shared" si="468"/>
        <v>4.3497241264658423E-3</v>
      </c>
      <c r="AO485" s="4">
        <f t="shared" si="468"/>
        <v>1.2806832059925641E-3</v>
      </c>
      <c r="AP485" s="4">
        <f t="shared" si="468"/>
        <v>-4.3658590521023334E-4</v>
      </c>
      <c r="AQ485" s="4">
        <f t="shared" si="468"/>
        <v>4.7562515346492758E-3</v>
      </c>
      <c r="AR485" s="4">
        <f t="shared" si="468"/>
        <v>-6.6135818995825693E-3</v>
      </c>
      <c r="AS485" s="4">
        <f t="shared" si="468"/>
        <v>6.9167607493142253E-3</v>
      </c>
      <c r="AT485" s="4">
        <f t="shared" si="468"/>
        <v>-3.8708164939208036E-3</v>
      </c>
      <c r="AU485" s="4">
        <f t="shared" si="468"/>
        <v>6.5630139982354478E-3</v>
      </c>
      <c r="AV485" s="4">
        <f t="shared" si="468"/>
        <v>3.5446066313458385E-3</v>
      </c>
      <c r="AW485" s="4">
        <f t="shared" si="468"/>
        <v>-2.3439341929108828E-3</v>
      </c>
      <c r="AX485" s="4">
        <f t="shared" si="468"/>
        <v>-9.2713439935227116E-3</v>
      </c>
      <c r="AY485" s="4">
        <f t="shared" si="468"/>
        <v>1.5768728628813749E-3</v>
      </c>
      <c r="AZ485" s="4">
        <f t="shared" si="468"/>
        <v>2.0677778763420283E-3</v>
      </c>
      <c r="BA485" s="4">
        <f t="shared" si="468"/>
        <v>1.7892348184335289E-2</v>
      </c>
      <c r="BB485" s="4">
        <f t="shared" si="468"/>
        <v>-0.19775736492379398</v>
      </c>
      <c r="BC485" s="4">
        <f t="shared" si="468"/>
        <v>7.708787226065629E-2</v>
      </c>
      <c r="BD485" s="4">
        <f t="shared" si="468"/>
        <v>-8.2815739722873194E-4</v>
      </c>
      <c r="BE485" s="4">
        <f t="shared" si="468"/>
        <v>2.2253292781684929E-2</v>
      </c>
      <c r="BF485" s="4">
        <f t="shared" si="468"/>
        <v>2.4692612590371414E-2</v>
      </c>
      <c r="BG485" s="4">
        <f t="shared" si="468"/>
        <v>-2.5756614367957054E-3</v>
      </c>
      <c r="BH485" s="4">
        <f t="shared" si="468"/>
        <v>1.6817587273306948E-2</v>
      </c>
      <c r="BI485" s="4">
        <f t="shared" si="468"/>
        <v>6.3331433970228203E-3</v>
      </c>
      <c r="BJ485" s="4">
        <f t="shared" si="468"/>
        <v>-1.7699577099400749E-2</v>
      </c>
      <c r="BK485" s="4">
        <f t="shared" si="468"/>
        <v>8.5915133126822821E-2</v>
      </c>
      <c r="BL485" s="4">
        <f t="shared" si="468"/>
        <v>1.9436058377118974E-2</v>
      </c>
      <c r="BM485" s="4">
        <f t="shared" si="468"/>
        <v>0.17836339499632559</v>
      </c>
      <c r="BN485" s="4">
        <f t="shared" si="468"/>
        <v>4.6549284070350666E-2</v>
      </c>
      <c r="BO485" s="4">
        <f t="shared" ref="BO485:CX485" si="469">LN(BO232/BO231)</f>
        <v>5.3931563669850698E-2</v>
      </c>
      <c r="BP485" s="4">
        <f t="shared" si="469"/>
        <v>3.8985446712953592E-2</v>
      </c>
      <c r="BQ485" s="4">
        <f t="shared" si="469"/>
        <v>8.5611323020338068E-3</v>
      </c>
      <c r="BR485" s="4">
        <f t="shared" si="469"/>
        <v>3.1688329460865992E-2</v>
      </c>
      <c r="BS485" s="4">
        <f t="shared" si="469"/>
        <v>2.4355806948098933E-2</v>
      </c>
      <c r="BT485" s="4">
        <f t="shared" si="469"/>
        <v>3.9159878501845144E-2</v>
      </c>
      <c r="BU485" s="4">
        <f t="shared" si="469"/>
        <v>7.3203404023294921E-2</v>
      </c>
      <c r="BV485" s="4">
        <f t="shared" si="469"/>
        <v>4.6536686813470358E-3</v>
      </c>
      <c r="BW485" s="4">
        <f t="shared" si="469"/>
        <v>-3.4664237617341227E-2</v>
      </c>
      <c r="BX485" s="4">
        <f t="shared" si="469"/>
        <v>2.5903022260039831E-2</v>
      </c>
      <c r="BY485" s="4">
        <f t="shared" si="469"/>
        <v>-3.6450504509821027E-2</v>
      </c>
      <c r="BZ485" s="4">
        <f t="shared" si="469"/>
        <v>1.9142732714959147E-2</v>
      </c>
      <c r="CA485" s="4">
        <f t="shared" si="469"/>
        <v>-1.1580905343629383E-2</v>
      </c>
      <c r="CB485" s="4">
        <f t="shared" si="469"/>
        <v>5.0537068996355794E-2</v>
      </c>
      <c r="CC485" s="4">
        <f t="shared" si="469"/>
        <v>8.5125618290248645E-2</v>
      </c>
      <c r="CD485" s="4">
        <f t="shared" si="469"/>
        <v>0.147602820856127</v>
      </c>
      <c r="CE485" s="4">
        <f t="shared" si="469"/>
        <v>-1.0378920361351306E-2</v>
      </c>
      <c r="CF485" s="4">
        <f t="shared" si="469"/>
        <v>1.1130549694034354E-2</v>
      </c>
      <c r="CG485" s="4">
        <f t="shared" si="469"/>
        <v>0</v>
      </c>
      <c r="CH485" s="4">
        <f t="shared" si="469"/>
        <v>-5.6272909487391262E-2</v>
      </c>
      <c r="CI485" s="4">
        <f t="shared" si="469"/>
        <v>-3.2970019237569828E-2</v>
      </c>
      <c r="CJ485" s="4">
        <f t="shared" si="469"/>
        <v>3.9129531900083815E-2</v>
      </c>
      <c r="CK485" s="4">
        <f t="shared" si="469"/>
        <v>4.8222143705423472E-2</v>
      </c>
      <c r="CL485" s="4">
        <f t="shared" si="469"/>
        <v>5.7775798653876709E-3</v>
      </c>
      <c r="CM485" s="4">
        <f t="shared" si="469"/>
        <v>-1.8031001675725643E-2</v>
      </c>
      <c r="CN485" s="4">
        <f t="shared" si="469"/>
        <v>3.6677885230664779E-2</v>
      </c>
      <c r="CO485" s="4">
        <f t="shared" si="469"/>
        <v>-0.26454581908375213</v>
      </c>
      <c r="CP485" s="4">
        <f t="shared" si="469"/>
        <v>-2.854316392978419E-2</v>
      </c>
      <c r="CQ485" s="4">
        <f t="shared" si="469"/>
        <v>-1.5472201377076293E-2</v>
      </c>
      <c r="CR485" s="4">
        <f t="shared" si="469"/>
        <v>-7.8805236905548429E-2</v>
      </c>
      <c r="CS485" s="4">
        <f t="shared" si="469"/>
        <v>9.3897403498391374E-3</v>
      </c>
      <c r="CT485" s="4">
        <f t="shared" si="469"/>
        <v>2.3736279898830519E-2</v>
      </c>
      <c r="CU485" s="4">
        <f t="shared" si="469"/>
        <v>-3.1292627680880925E-2</v>
      </c>
      <c r="CV485" s="4">
        <f t="shared" si="469"/>
        <v>1.9915309700941516E-2</v>
      </c>
      <c r="CW485" s="4">
        <f t="shared" si="469"/>
        <v>6.7890335542851232E-2</v>
      </c>
      <c r="CX485" s="4">
        <f t="shared" si="469"/>
        <v>5.2406804639620552E-2</v>
      </c>
    </row>
    <row r="486" spans="2:102" x14ac:dyDescent="0.75">
      <c r="B486" s="3">
        <f t="shared" si="399"/>
        <v>230</v>
      </c>
      <c r="C486" s="4">
        <f t="shared" ref="C486:BN486" si="470">LN(C233/C232)</f>
        <v>6.2015702632813273E-3</v>
      </c>
      <c r="D486" s="4">
        <f t="shared" si="470"/>
        <v>0</v>
      </c>
      <c r="E486" s="4">
        <f t="shared" si="470"/>
        <v>-3.1628914085081953E-3</v>
      </c>
      <c r="F486" s="4">
        <f t="shared" si="470"/>
        <v>0</v>
      </c>
      <c r="G486" s="4">
        <f t="shared" si="470"/>
        <v>0</v>
      </c>
      <c r="H486" s="4">
        <f t="shared" si="470"/>
        <v>-2.5046031926087689E-2</v>
      </c>
      <c r="I486" s="4">
        <f t="shared" si="470"/>
        <v>-5.6872191205894641E-3</v>
      </c>
      <c r="J486" s="4">
        <f t="shared" si="470"/>
        <v>7.8240007921277256E-3</v>
      </c>
      <c r="K486" s="4">
        <f t="shared" si="470"/>
        <v>-4.1797344027078567E-3</v>
      </c>
      <c r="L486" s="4">
        <f t="shared" si="470"/>
        <v>1.1472401162236781E-2</v>
      </c>
      <c r="M486" s="4">
        <f t="shared" si="470"/>
        <v>2.6710210270854211E-3</v>
      </c>
      <c r="N486" s="4">
        <f t="shared" si="470"/>
        <v>0</v>
      </c>
      <c r="O486" s="4">
        <f t="shared" si="470"/>
        <v>5.2083451071382597E-3</v>
      </c>
      <c r="P486" s="4">
        <f t="shared" si="470"/>
        <v>1.9298815896498756E-3</v>
      </c>
      <c r="Q486" s="4">
        <f t="shared" si="470"/>
        <v>2.5130151441008497E-3</v>
      </c>
      <c r="R486" s="4">
        <f t="shared" si="470"/>
        <v>5.2201266964112579E-3</v>
      </c>
      <c r="S486" s="4">
        <f t="shared" si="470"/>
        <v>6.29037002168096E-3</v>
      </c>
      <c r="T486" s="4">
        <f t="shared" si="470"/>
        <v>-3.4965070587294257E-3</v>
      </c>
      <c r="U486" s="4">
        <f t="shared" si="470"/>
        <v>5.390848634876373E-3</v>
      </c>
      <c r="V486" s="4">
        <f t="shared" si="470"/>
        <v>5.0523384267284928E-3</v>
      </c>
      <c r="W486" s="4">
        <f t="shared" si="470"/>
        <v>2.8818463748889502E-3</v>
      </c>
      <c r="X486" s="4">
        <f t="shared" si="470"/>
        <v>0</v>
      </c>
      <c r="Y486" s="4">
        <f t="shared" si="470"/>
        <v>-2.8653314732863936E-3</v>
      </c>
      <c r="Z486" s="4">
        <f t="shared" si="470"/>
        <v>0</v>
      </c>
      <c r="AA486" s="4">
        <f t="shared" si="470"/>
        <v>1.6326534238853118E-3</v>
      </c>
      <c r="AB486" s="4">
        <f t="shared" si="470"/>
        <v>1.3625929362431679E-2</v>
      </c>
      <c r="AC486" s="4">
        <f t="shared" si="470"/>
        <v>2.734109700468165E-3</v>
      </c>
      <c r="AD486" s="4">
        <f t="shared" si="470"/>
        <v>4.2283361095211049E-3</v>
      </c>
      <c r="AE486" s="4">
        <f t="shared" si="470"/>
        <v>-6.0685058363809004E-3</v>
      </c>
      <c r="AF486" s="4">
        <f t="shared" si="470"/>
        <v>-6.2745303893885131E-3</v>
      </c>
      <c r="AG486" s="4">
        <f t="shared" si="470"/>
        <v>3.863241307464729E-4</v>
      </c>
      <c r="AH486" s="4">
        <f t="shared" si="470"/>
        <v>-4.8115569972220816E-3</v>
      </c>
      <c r="AI486" s="4">
        <f t="shared" si="470"/>
        <v>9.737175277858244E-3</v>
      </c>
      <c r="AJ486" s="4">
        <f t="shared" si="470"/>
        <v>-4.7581374464169233E-3</v>
      </c>
      <c r="AK486" s="4">
        <f t="shared" si="470"/>
        <v>-2.030357647349838E-2</v>
      </c>
      <c r="AL486" s="4">
        <f t="shared" si="470"/>
        <v>3.6079413761990835E-3</v>
      </c>
      <c r="AM486" s="4">
        <f t="shared" si="470"/>
        <v>4.1903682986265088E-3</v>
      </c>
      <c r="AN486" s="4">
        <f t="shared" si="470"/>
        <v>3.4662079764863291E-3</v>
      </c>
      <c r="AO486" s="4">
        <f t="shared" si="470"/>
        <v>-2.9908161580452955E-3</v>
      </c>
      <c r="AP486" s="4">
        <f t="shared" si="470"/>
        <v>6.528858882463631E-3</v>
      </c>
      <c r="AQ486" s="4">
        <f t="shared" si="470"/>
        <v>2.3696693553183824E-3</v>
      </c>
      <c r="AR486" s="4">
        <f t="shared" si="470"/>
        <v>2.3842583744923627E-2</v>
      </c>
      <c r="AS486" s="4">
        <f t="shared" si="470"/>
        <v>-7.450806155865527E-3</v>
      </c>
      <c r="AT486" s="4">
        <f t="shared" si="470"/>
        <v>-2.4242424361157507E-4</v>
      </c>
      <c r="AU486" s="4">
        <f t="shared" si="470"/>
        <v>2.2727282510026188E-3</v>
      </c>
      <c r="AV486" s="4">
        <f t="shared" si="470"/>
        <v>6.717069755943007E-3</v>
      </c>
      <c r="AW486" s="4">
        <f t="shared" si="470"/>
        <v>-4.2329764546037785E-3</v>
      </c>
      <c r="AX486" s="4">
        <f t="shared" si="470"/>
        <v>-6.7289973529184709E-3</v>
      </c>
      <c r="AY486" s="4">
        <f t="shared" si="470"/>
        <v>9.1491946535880823E-3</v>
      </c>
      <c r="AZ486" s="4">
        <f t="shared" si="470"/>
        <v>-6.4471786754615474E-3</v>
      </c>
      <c r="BA486" s="4">
        <f t="shared" si="470"/>
        <v>5.1832855814291437E-2</v>
      </c>
      <c r="BB486" s="4">
        <f t="shared" si="470"/>
        <v>0.13453089295760606</v>
      </c>
      <c r="BC486" s="4">
        <f t="shared" si="470"/>
        <v>1.5104126033676363E-2</v>
      </c>
      <c r="BD486" s="4">
        <f t="shared" si="470"/>
        <v>-5.0988103968160794E-2</v>
      </c>
      <c r="BE486" s="4">
        <f t="shared" si="470"/>
        <v>-3.1073636624657754E-2</v>
      </c>
      <c r="BF486" s="4">
        <f t="shared" si="470"/>
        <v>-2.4692612590371411E-2</v>
      </c>
      <c r="BG486" s="4">
        <f t="shared" si="470"/>
        <v>2.1684523134842138E-2</v>
      </c>
      <c r="BH486" s="4">
        <f t="shared" si="470"/>
        <v>-2.6918683259810762E-2</v>
      </c>
      <c r="BI486" s="4">
        <f t="shared" si="470"/>
        <v>-6.1624700853389565E-2</v>
      </c>
      <c r="BJ486" s="4">
        <f t="shared" si="470"/>
        <v>1.7699577099400638E-2</v>
      </c>
      <c r="BK486" s="4">
        <f t="shared" si="470"/>
        <v>6.2584875191621189E-2</v>
      </c>
      <c r="BL486" s="4">
        <f t="shared" si="470"/>
        <v>1.4107173658033408E-2</v>
      </c>
      <c r="BM486" s="4">
        <f t="shared" si="470"/>
        <v>-4.7374735766101329E-2</v>
      </c>
      <c r="BN486" s="4">
        <f t="shared" si="470"/>
        <v>-3.0778725436796622E-3</v>
      </c>
      <c r="BO486" s="4">
        <f t="shared" ref="BO486:CX486" si="471">LN(BO233/BO232)</f>
        <v>0.10810400160357718</v>
      </c>
      <c r="BP486" s="4">
        <f t="shared" si="471"/>
        <v>-1.3820555618632087E-2</v>
      </c>
      <c r="BQ486" s="4">
        <f t="shared" si="471"/>
        <v>8.4884610240774459E-3</v>
      </c>
      <c r="BR486" s="4">
        <f t="shared" si="471"/>
        <v>-6.0429693841704185E-2</v>
      </c>
      <c r="BS486" s="4">
        <f t="shared" si="471"/>
        <v>-9.6712552651779752E-3</v>
      </c>
      <c r="BT486" s="4">
        <f t="shared" si="471"/>
        <v>-6.4848596511977927E-3</v>
      </c>
      <c r="BU486" s="4">
        <f t="shared" si="471"/>
        <v>-2.3102182493345166E-2</v>
      </c>
      <c r="BV486" s="4">
        <f t="shared" si="471"/>
        <v>2.7476191284017782E-2</v>
      </c>
      <c r="BW486" s="4">
        <f t="shared" si="471"/>
        <v>-9.4251404595831097E-3</v>
      </c>
      <c r="BX486" s="4">
        <f t="shared" si="471"/>
        <v>-5.9150492514059447E-2</v>
      </c>
      <c r="BY486" s="4">
        <f t="shared" si="471"/>
        <v>-3.5422829842484432E-2</v>
      </c>
      <c r="BZ486" s="4">
        <f t="shared" si="471"/>
        <v>-2.77696733504822E-2</v>
      </c>
      <c r="CA486" s="4">
        <f t="shared" si="471"/>
        <v>5.5506885801475524E-2</v>
      </c>
      <c r="CB486" s="4">
        <f t="shared" si="471"/>
        <v>-1.5412281499337789E-3</v>
      </c>
      <c r="CC486" s="4">
        <f t="shared" si="471"/>
        <v>-8.197600938735243E-2</v>
      </c>
      <c r="CD486" s="4">
        <f t="shared" si="471"/>
        <v>-9.8087756328746473E-2</v>
      </c>
      <c r="CE486" s="4">
        <f t="shared" si="471"/>
        <v>2.3202897079663793E-2</v>
      </c>
      <c r="CF486" s="4">
        <f t="shared" si="471"/>
        <v>-9.0341128675061212E-3</v>
      </c>
      <c r="CG486" s="4">
        <f t="shared" si="471"/>
        <v>1.4614603825840631E-2</v>
      </c>
      <c r="CH486" s="4">
        <f t="shared" si="471"/>
        <v>1.0615712249588251E-3</v>
      </c>
      <c r="CI486" s="4">
        <f t="shared" si="471"/>
        <v>4.9056156989194209E-2</v>
      </c>
      <c r="CJ486" s="4">
        <f t="shared" si="471"/>
        <v>1.0206098797811942E-2</v>
      </c>
      <c r="CK486" s="4">
        <f t="shared" si="471"/>
        <v>-1.5817073683507168E-2</v>
      </c>
      <c r="CL486" s="4">
        <f t="shared" si="471"/>
        <v>9.5557344417279717E-3</v>
      </c>
      <c r="CM486" s="4">
        <f t="shared" si="471"/>
        <v>-4.2075798400149928E-3</v>
      </c>
      <c r="CN486" s="4">
        <f t="shared" si="471"/>
        <v>-6.3087870880387309E-2</v>
      </c>
      <c r="CO486" s="4">
        <f t="shared" si="471"/>
        <v>-1.750243564977267E-2</v>
      </c>
      <c r="CP486" s="4">
        <f t="shared" si="471"/>
        <v>1.4373417533907855E-2</v>
      </c>
      <c r="CQ486" s="4">
        <f t="shared" si="471"/>
        <v>6.7340321813441194E-3</v>
      </c>
      <c r="CR486" s="4">
        <f t="shared" si="471"/>
        <v>1.2250486094220478E-2</v>
      </c>
      <c r="CS486" s="4">
        <f t="shared" si="471"/>
        <v>-2.4982374193378454E-2</v>
      </c>
      <c r="CT486" s="4">
        <f t="shared" si="471"/>
        <v>-1.1797715229714968E-2</v>
      </c>
      <c r="CU486" s="4">
        <f t="shared" si="471"/>
        <v>1.3971766738250334E-2</v>
      </c>
      <c r="CV486" s="4">
        <f t="shared" si="471"/>
        <v>-4.6117682094965473E-2</v>
      </c>
      <c r="CW486" s="4">
        <f t="shared" si="471"/>
        <v>-5.5569851154810654E-2</v>
      </c>
      <c r="CX486" s="4">
        <f t="shared" si="471"/>
        <v>-3.5164998205114512E-2</v>
      </c>
    </row>
    <row r="487" spans="2:102" x14ac:dyDescent="0.75">
      <c r="B487" s="3">
        <f t="shared" si="399"/>
        <v>231</v>
      </c>
      <c r="C487" s="4">
        <f t="shared" ref="C487:BN487" si="472">LN(C234/C233)</f>
        <v>5.1387574541010674E-3</v>
      </c>
      <c r="D487" s="4">
        <f t="shared" si="472"/>
        <v>2.6737983844022052E-3</v>
      </c>
      <c r="E487" s="4">
        <f t="shared" si="472"/>
        <v>-5.8247450888712958E-3</v>
      </c>
      <c r="F487" s="4">
        <f t="shared" si="472"/>
        <v>0</v>
      </c>
      <c r="G487" s="4">
        <f t="shared" si="472"/>
        <v>0</v>
      </c>
      <c r="H487" s="4">
        <f t="shared" si="472"/>
        <v>-6.0569537081897962E-3</v>
      </c>
      <c r="I487" s="4">
        <f t="shared" si="472"/>
        <v>6.3171404012614969E-3</v>
      </c>
      <c r="J487" s="4">
        <f t="shared" si="472"/>
        <v>6.3122326606502516E-3</v>
      </c>
      <c r="K487" s="4">
        <f t="shared" si="472"/>
        <v>0</v>
      </c>
      <c r="L487" s="4">
        <f t="shared" si="472"/>
        <v>3.7950709685517555E-3</v>
      </c>
      <c r="M487" s="4">
        <f t="shared" si="472"/>
        <v>-5.9294398416764361E-4</v>
      </c>
      <c r="N487" s="4">
        <f t="shared" si="472"/>
        <v>0</v>
      </c>
      <c r="O487" s="4">
        <f t="shared" si="472"/>
        <v>-1.2995453420855034E-3</v>
      </c>
      <c r="P487" s="4">
        <f t="shared" si="472"/>
        <v>-2.5740039951728773E-3</v>
      </c>
      <c r="Q487" s="4">
        <f t="shared" si="472"/>
        <v>-1.3718626702914362E-2</v>
      </c>
      <c r="R487" s="4">
        <f t="shared" si="472"/>
        <v>6.2283938371270652E-3</v>
      </c>
      <c r="S487" s="4">
        <f t="shared" si="472"/>
        <v>2.6367846523031938E-3</v>
      </c>
      <c r="T487" s="4">
        <f t="shared" si="472"/>
        <v>4.8045517187447198E-3</v>
      </c>
      <c r="U487" s="4">
        <f t="shared" si="472"/>
        <v>3.5778213478839024E-3</v>
      </c>
      <c r="V487" s="4">
        <f t="shared" si="472"/>
        <v>4.7984645834341316E-4</v>
      </c>
      <c r="W487" s="4">
        <f t="shared" si="472"/>
        <v>-1.4398850579876432E-3</v>
      </c>
      <c r="X487" s="4">
        <f t="shared" si="472"/>
        <v>5.5401803756153509E-3</v>
      </c>
      <c r="Y487" s="4">
        <f t="shared" si="472"/>
        <v>1.5658682933195955E-2</v>
      </c>
      <c r="Z487" s="4">
        <f t="shared" si="472"/>
        <v>-9.3120176256185835E-3</v>
      </c>
      <c r="AA487" s="4">
        <f t="shared" si="472"/>
        <v>-4.9059787688545183E-3</v>
      </c>
      <c r="AB487" s="4">
        <f t="shared" si="472"/>
        <v>-1.9049640642746879E-3</v>
      </c>
      <c r="AC487" s="4">
        <f t="shared" si="472"/>
        <v>2.7266547227094875E-3</v>
      </c>
      <c r="AD487" s="4">
        <f t="shared" si="472"/>
        <v>2.4081890024830925E-3</v>
      </c>
      <c r="AE487" s="4">
        <f t="shared" si="472"/>
        <v>7.7956219824558701E-3</v>
      </c>
      <c r="AF487" s="4">
        <f t="shared" si="472"/>
        <v>9.786729121740988E-3</v>
      </c>
      <c r="AG487" s="4">
        <f t="shared" si="472"/>
        <v>5.0086793209129692E-3</v>
      </c>
      <c r="AH487" s="4">
        <f t="shared" si="472"/>
        <v>-9.1521500201643836E-3</v>
      </c>
      <c r="AI487" s="4">
        <f t="shared" si="472"/>
        <v>-8.4333941283749863E-3</v>
      </c>
      <c r="AJ487" s="4">
        <f t="shared" si="472"/>
        <v>-1.5910902322418517E-3</v>
      </c>
      <c r="AK487" s="4">
        <f t="shared" si="472"/>
        <v>2.1291556135617829E-2</v>
      </c>
      <c r="AL487" s="4">
        <f t="shared" si="472"/>
        <v>0</v>
      </c>
      <c r="AM487" s="4">
        <f t="shared" si="472"/>
        <v>5.9719320974620346E-4</v>
      </c>
      <c r="AN487" s="4">
        <f t="shared" si="472"/>
        <v>1.0327114155849524E-2</v>
      </c>
      <c r="AO487" s="4">
        <f t="shared" si="472"/>
        <v>-2.5706955031008661E-3</v>
      </c>
      <c r="AP487" s="4">
        <f t="shared" si="472"/>
        <v>1.933465170745563E-2</v>
      </c>
      <c r="AQ487" s="4">
        <f t="shared" si="472"/>
        <v>-4.7449673842256384E-3</v>
      </c>
      <c r="AR487" s="4">
        <f t="shared" si="472"/>
        <v>2.3532883341599877E-3</v>
      </c>
      <c r="AS487" s="4">
        <f t="shared" si="472"/>
        <v>1.6012813669738276E-3</v>
      </c>
      <c r="AT487" s="4">
        <f t="shared" si="472"/>
        <v>2.6634398311747905E-3</v>
      </c>
      <c r="AU487" s="4">
        <f t="shared" si="472"/>
        <v>2.8372819029879616E-4</v>
      </c>
      <c r="AV487" s="4">
        <f t="shared" si="472"/>
        <v>-3.3478406740552802E-4</v>
      </c>
      <c r="AW487" s="4">
        <f t="shared" si="472"/>
        <v>3.7635296108363228E-3</v>
      </c>
      <c r="AX487" s="4">
        <f t="shared" si="472"/>
        <v>1.1246486658702611E-3</v>
      </c>
      <c r="AY487" s="4">
        <f t="shared" si="472"/>
        <v>-6.7885378196141707E-3</v>
      </c>
      <c r="AZ487" s="4">
        <f t="shared" si="472"/>
        <v>4.6189377264626717E-4</v>
      </c>
      <c r="BA487" s="4">
        <f t="shared" si="472"/>
        <v>-5.9572832534608759E-2</v>
      </c>
      <c r="BB487" s="4">
        <f t="shared" si="472"/>
        <v>3.9982481388536668E-2</v>
      </c>
      <c r="BC487" s="4">
        <f t="shared" si="472"/>
        <v>6.5864936499990867E-2</v>
      </c>
      <c r="BD487" s="4">
        <f t="shared" si="472"/>
        <v>0.10736373890316843</v>
      </c>
      <c r="BE487" s="4">
        <f t="shared" si="472"/>
        <v>6.6225407604934569E-3</v>
      </c>
      <c r="BF487" s="4">
        <f t="shared" si="472"/>
        <v>-1.9507216388824182E-2</v>
      </c>
      <c r="BG487" s="4">
        <f t="shared" si="472"/>
        <v>-9.3860127537510094E-2</v>
      </c>
      <c r="BH487" s="4">
        <f t="shared" si="472"/>
        <v>-2.1809716294549617E-2</v>
      </c>
      <c r="BI487" s="4">
        <f t="shared" si="472"/>
        <v>0</v>
      </c>
      <c r="BJ487" s="4">
        <f t="shared" si="472"/>
        <v>0</v>
      </c>
      <c r="BK487" s="4">
        <f t="shared" si="472"/>
        <v>-0.14002864460370321</v>
      </c>
      <c r="BL487" s="4">
        <f t="shared" si="472"/>
        <v>9.892166996619647E-3</v>
      </c>
      <c r="BM487" s="4">
        <f t="shared" si="472"/>
        <v>3.6933255045682373E-2</v>
      </c>
      <c r="BN487" s="4">
        <f t="shared" si="472"/>
        <v>-8.4883835735853258E-2</v>
      </c>
      <c r="BO487" s="4">
        <f t="shared" ref="BO487:CX487" si="473">LN(BO234/BO233)</f>
        <v>-0.13157635778871932</v>
      </c>
      <c r="BP487" s="4">
        <f t="shared" si="473"/>
        <v>-1.401424337481179E-2</v>
      </c>
      <c r="BQ487" s="4">
        <f t="shared" si="473"/>
        <v>-5.8689441365270502E-3</v>
      </c>
      <c r="BR487" s="4">
        <f t="shared" si="473"/>
        <v>-1.8729644500050019E-2</v>
      </c>
      <c r="BS487" s="4">
        <f t="shared" si="473"/>
        <v>-1.9627715480440528E-2</v>
      </c>
      <c r="BT487" s="4">
        <f t="shared" si="473"/>
        <v>5.65416484358226E-2</v>
      </c>
      <c r="BU487" s="4">
        <f t="shared" si="473"/>
        <v>-1.4265577158822346E-2</v>
      </c>
      <c r="BV487" s="4">
        <f t="shared" si="473"/>
        <v>-1.9649755034553851E-2</v>
      </c>
      <c r="BW487" s="4">
        <f t="shared" si="473"/>
        <v>-4.5726679615496965E-2</v>
      </c>
      <c r="BX487" s="4">
        <f t="shared" si="473"/>
        <v>2.1879097716827577E-2</v>
      </c>
      <c r="BY487" s="4">
        <f t="shared" si="473"/>
        <v>8.3782656459977199E-3</v>
      </c>
      <c r="BZ487" s="4">
        <f t="shared" si="473"/>
        <v>9.3425041723168237E-3</v>
      </c>
      <c r="CA487" s="4">
        <f t="shared" si="473"/>
        <v>-0.12047259970656783</v>
      </c>
      <c r="CB487" s="4">
        <f t="shared" si="473"/>
        <v>-2.9214388551037088E-2</v>
      </c>
      <c r="CC487" s="4">
        <f t="shared" si="473"/>
        <v>-2.4941595365980979E-2</v>
      </c>
      <c r="CD487" s="4">
        <f t="shared" si="473"/>
        <v>-2.9413885206293226E-2</v>
      </c>
      <c r="CE487" s="4">
        <f t="shared" si="473"/>
        <v>1.5174798019235132E-2</v>
      </c>
      <c r="CF487" s="4">
        <f t="shared" si="473"/>
        <v>-5.5619715275093275E-2</v>
      </c>
      <c r="CG487" s="4">
        <f t="shared" si="473"/>
        <v>-6.4359422005723199E-2</v>
      </c>
      <c r="CH487" s="4">
        <f t="shared" si="473"/>
        <v>2.4110182546403083E-2</v>
      </c>
      <c r="CI487" s="4">
        <f t="shared" si="473"/>
        <v>-1.3387080782459296E-2</v>
      </c>
      <c r="CJ487" s="4">
        <f t="shared" si="473"/>
        <v>0</v>
      </c>
      <c r="CK487" s="4">
        <f t="shared" si="473"/>
        <v>-4.3827238749933231E-2</v>
      </c>
      <c r="CL487" s="4">
        <f t="shared" si="473"/>
        <v>-3.7301490894071046E-2</v>
      </c>
      <c r="CM487" s="4">
        <f t="shared" si="473"/>
        <v>2.1207121909078318E-2</v>
      </c>
      <c r="CN487" s="4">
        <f t="shared" si="473"/>
        <v>3.8499942927640952E-2</v>
      </c>
      <c r="CO487" s="4">
        <f t="shared" si="473"/>
        <v>1.5923903356722925E-2</v>
      </c>
      <c r="CP487" s="4">
        <f t="shared" si="473"/>
        <v>-4.2100118936741697E-2</v>
      </c>
      <c r="CQ487" s="4">
        <f t="shared" si="473"/>
        <v>-1.2467693966743113E-2</v>
      </c>
      <c r="CR487" s="4">
        <f t="shared" si="473"/>
        <v>3.0755616700970836E-2</v>
      </c>
      <c r="CS487" s="4">
        <f t="shared" si="473"/>
        <v>-3.6694202602888894E-2</v>
      </c>
      <c r="CT487" s="4">
        <f t="shared" si="473"/>
        <v>-4.7978501152312475E-2</v>
      </c>
      <c r="CU487" s="4">
        <f t="shared" si="473"/>
        <v>1.2257558986083838E-2</v>
      </c>
      <c r="CV487" s="4">
        <f t="shared" si="473"/>
        <v>2.9071814821976877E-2</v>
      </c>
      <c r="CW487" s="4">
        <f t="shared" si="473"/>
        <v>3.6076056473809591E-2</v>
      </c>
      <c r="CX487" s="4">
        <f t="shared" si="473"/>
        <v>-8.0450956848315339E-3</v>
      </c>
    </row>
    <row r="488" spans="2:102" x14ac:dyDescent="0.75">
      <c r="B488" s="3">
        <f t="shared" si="399"/>
        <v>232</v>
      </c>
      <c r="C488" s="4">
        <f t="shared" ref="C488:BN488" si="474">LN(C235/C234)</f>
        <v>3.0706267729650114E-3</v>
      </c>
      <c r="D488" s="4">
        <f t="shared" si="474"/>
        <v>0</v>
      </c>
      <c r="E488" s="4">
        <f t="shared" si="474"/>
        <v>8.9876364973795874E-3</v>
      </c>
      <c r="F488" s="4">
        <f t="shared" si="474"/>
        <v>0</v>
      </c>
      <c r="G488" s="4">
        <f t="shared" si="474"/>
        <v>-4.2643987864576507E-3</v>
      </c>
      <c r="H488" s="4">
        <f t="shared" si="474"/>
        <v>4.8484943466214321E-3</v>
      </c>
      <c r="I488" s="4">
        <f t="shared" si="474"/>
        <v>7.5282664207915878E-3</v>
      </c>
      <c r="J488" s="4">
        <f t="shared" si="474"/>
        <v>1.2506175505229764E-2</v>
      </c>
      <c r="K488" s="4">
        <f t="shared" si="474"/>
        <v>-2.6212334798743041E-3</v>
      </c>
      <c r="L488" s="4">
        <f t="shared" si="474"/>
        <v>3.7807228399059311E-3</v>
      </c>
      <c r="M488" s="4">
        <f t="shared" si="474"/>
        <v>-2.966038876853207E-4</v>
      </c>
      <c r="N488" s="4">
        <f t="shared" si="474"/>
        <v>0</v>
      </c>
      <c r="O488" s="4">
        <f t="shared" si="474"/>
        <v>7.7720598477028892E-3</v>
      </c>
      <c r="P488" s="4">
        <f t="shared" si="474"/>
        <v>0</v>
      </c>
      <c r="Q488" s="4">
        <f t="shared" si="474"/>
        <v>6.160555812985565E-3</v>
      </c>
      <c r="R488" s="4">
        <f t="shared" si="474"/>
        <v>-1.0053820167988654E-2</v>
      </c>
      <c r="S488" s="4">
        <f t="shared" si="474"/>
        <v>-3.2921810996934124E-4</v>
      </c>
      <c r="T488" s="4">
        <f t="shared" si="474"/>
        <v>0</v>
      </c>
      <c r="U488" s="4">
        <f t="shared" si="474"/>
        <v>1.7841217935016136E-3</v>
      </c>
      <c r="V488" s="4">
        <f t="shared" si="474"/>
        <v>-8.1888704230051561E-3</v>
      </c>
      <c r="W488" s="4">
        <f t="shared" si="474"/>
        <v>-7.2072075191829032E-4</v>
      </c>
      <c r="X488" s="4">
        <f t="shared" si="474"/>
        <v>-5.5401803756153561E-3</v>
      </c>
      <c r="Y488" s="4">
        <f t="shared" si="474"/>
        <v>-8.5106896679087302E-3</v>
      </c>
      <c r="Z488" s="4">
        <f t="shared" si="474"/>
        <v>7.2501612250597701E-3</v>
      </c>
      <c r="AA488" s="4">
        <f t="shared" si="474"/>
        <v>1.6380020042385914E-3</v>
      </c>
      <c r="AB488" s="4">
        <f t="shared" si="474"/>
        <v>2.9617114943281059E-3</v>
      </c>
      <c r="AC488" s="4">
        <f t="shared" si="474"/>
        <v>2.0401231149442629E-3</v>
      </c>
      <c r="AD488" s="4">
        <f t="shared" si="474"/>
        <v>6.0114218822627478E-4</v>
      </c>
      <c r="AE488" s="4">
        <f t="shared" si="474"/>
        <v>-7.7956219824559265E-3</v>
      </c>
      <c r="AF488" s="4">
        <f t="shared" si="474"/>
        <v>1.2773543138432927E-2</v>
      </c>
      <c r="AG488" s="4">
        <f t="shared" si="474"/>
        <v>1.9197548610511937E-3</v>
      </c>
      <c r="AH488" s="4">
        <f t="shared" si="474"/>
        <v>-3.2988147878405538E-2</v>
      </c>
      <c r="AI488" s="4">
        <f t="shared" si="474"/>
        <v>-1.0478157425524721E-2</v>
      </c>
      <c r="AJ488" s="4">
        <f t="shared" si="474"/>
        <v>-7.9936476807454752E-3</v>
      </c>
      <c r="AK488" s="4">
        <f t="shared" si="474"/>
        <v>-2.4322371723892403E-2</v>
      </c>
      <c r="AL488" s="4">
        <f t="shared" si="474"/>
        <v>1.1997601919040951E-3</v>
      </c>
      <c r="AM488" s="4">
        <f t="shared" si="474"/>
        <v>-4.7875615083726782E-3</v>
      </c>
      <c r="AN488" s="4">
        <f t="shared" si="474"/>
        <v>1.3605652055778678E-2</v>
      </c>
      <c r="AO488" s="4">
        <f t="shared" si="474"/>
        <v>-4.2909247601074634E-4</v>
      </c>
      <c r="AP488" s="4">
        <f t="shared" si="474"/>
        <v>4.2462908814512243E-3</v>
      </c>
      <c r="AQ488" s="4">
        <f t="shared" si="474"/>
        <v>1.2994866856367681E-2</v>
      </c>
      <c r="AR488" s="4">
        <f t="shared" si="474"/>
        <v>-2.7951470938344827E-3</v>
      </c>
      <c r="AS488" s="4">
        <f t="shared" si="474"/>
        <v>1.5987213636970735E-3</v>
      </c>
      <c r="AT488" s="4">
        <f t="shared" si="474"/>
        <v>1.6912301687567904E-3</v>
      </c>
      <c r="AU488" s="4">
        <f t="shared" si="474"/>
        <v>4.52873686553458E-3</v>
      </c>
      <c r="AV488" s="4">
        <f t="shared" si="474"/>
        <v>6.6744783072628577E-3</v>
      </c>
      <c r="AW488" s="4">
        <f t="shared" si="474"/>
        <v>6.0856862550598681E-3</v>
      </c>
      <c r="AX488" s="4">
        <f t="shared" si="474"/>
        <v>-9.4109484329472845E-3</v>
      </c>
      <c r="AY488" s="4">
        <f t="shared" si="474"/>
        <v>5.747142255567851E-3</v>
      </c>
      <c r="AZ488" s="4">
        <f t="shared" si="474"/>
        <v>4.6168052528270027E-4</v>
      </c>
      <c r="BA488" s="4">
        <f t="shared" si="474"/>
        <v>6.9769570555123811E-2</v>
      </c>
      <c r="BB488" s="4">
        <f t="shared" si="474"/>
        <v>-0.14043406069328029</v>
      </c>
      <c r="BC488" s="4">
        <f t="shared" si="474"/>
        <v>-5.0370359388949668E-2</v>
      </c>
      <c r="BD488" s="4">
        <f t="shared" si="474"/>
        <v>-7.0560269926964098E-2</v>
      </c>
      <c r="BE488" s="4">
        <f t="shared" si="474"/>
        <v>7.1252699370865256E-3</v>
      </c>
      <c r="BF488" s="4">
        <f t="shared" si="474"/>
        <v>8.0785205652012561E-3</v>
      </c>
      <c r="BG488" s="4">
        <f t="shared" si="474"/>
        <v>8.4351339568482897E-2</v>
      </c>
      <c r="BH488" s="4">
        <f t="shared" si="474"/>
        <v>1.7358198609757732E-2</v>
      </c>
      <c r="BI488" s="4">
        <f t="shared" si="474"/>
        <v>8.025009630434933E-3</v>
      </c>
      <c r="BJ488" s="4">
        <f t="shared" si="474"/>
        <v>1.7391742711869239E-2</v>
      </c>
      <c r="BK488" s="4">
        <f t="shared" si="474"/>
        <v>6.5305098407766743E-2</v>
      </c>
      <c r="BL488" s="4">
        <f t="shared" si="474"/>
        <v>-4.76498749490522E-2</v>
      </c>
      <c r="BM488" s="4">
        <f t="shared" si="474"/>
        <v>-9.0835473428033262E-2</v>
      </c>
      <c r="BN488" s="4">
        <f t="shared" si="474"/>
        <v>0</v>
      </c>
      <c r="BO488" s="4">
        <f t="shared" ref="BO488:CX488" si="475">LN(BO235/BO234)</f>
        <v>7.6961041136128394E-2</v>
      </c>
      <c r="BP488" s="4">
        <f t="shared" si="475"/>
        <v>2.0140993717011856E-3</v>
      </c>
      <c r="BQ488" s="4">
        <f t="shared" si="475"/>
        <v>-4.0032029755184918E-2</v>
      </c>
      <c r="BR488" s="4">
        <f t="shared" si="475"/>
        <v>3.0587490950833615E-2</v>
      </c>
      <c r="BS488" s="4">
        <f t="shared" si="475"/>
        <v>2.1569463663350982E-2</v>
      </c>
      <c r="BT488" s="4">
        <f t="shared" si="475"/>
        <v>-2.824321231339505E-2</v>
      </c>
      <c r="BU488" s="4">
        <f t="shared" si="475"/>
        <v>5.1796041552231796E-2</v>
      </c>
      <c r="BV488" s="4">
        <f t="shared" si="475"/>
        <v>8.4686462370383402E-3</v>
      </c>
      <c r="BW488" s="4">
        <f t="shared" si="475"/>
        <v>5.814919961405414E-2</v>
      </c>
      <c r="BX488" s="4">
        <f t="shared" si="475"/>
        <v>-1.937805431223889E-2</v>
      </c>
      <c r="BY488" s="4">
        <f t="shared" si="475"/>
        <v>8.3086531390172049E-3</v>
      </c>
      <c r="BZ488" s="4">
        <f t="shared" si="475"/>
        <v>-2.3155882663020249E-2</v>
      </c>
      <c r="CA488" s="4">
        <f t="shared" si="475"/>
        <v>4.3180925404921459E-2</v>
      </c>
      <c r="CB488" s="4">
        <f t="shared" si="475"/>
        <v>-2.6825642897188504E-2</v>
      </c>
      <c r="CC488" s="4">
        <f t="shared" si="475"/>
        <v>9.6257427712145571E-3</v>
      </c>
      <c r="CD488" s="4">
        <f t="shared" si="475"/>
        <v>9.6364952749248292E-2</v>
      </c>
      <c r="CE488" s="4">
        <f t="shared" si="475"/>
        <v>-2.9548762131304054E-2</v>
      </c>
      <c r="CF488" s="4">
        <f t="shared" si="475"/>
        <v>-3.6907178865157883E-4</v>
      </c>
      <c r="CG488" s="4">
        <f t="shared" si="475"/>
        <v>1.7609088915587889E-2</v>
      </c>
      <c r="CH488" s="4">
        <f t="shared" si="475"/>
        <v>9.2784170790463395E-3</v>
      </c>
      <c r="CI488" s="4">
        <f t="shared" si="475"/>
        <v>5.5059777183027389E-2</v>
      </c>
      <c r="CJ488" s="4">
        <f t="shared" si="475"/>
        <v>-6.6872947439615152E-2</v>
      </c>
      <c r="CK488" s="4">
        <f t="shared" si="475"/>
        <v>5.4218363147443341E-2</v>
      </c>
      <c r="CL488" s="4">
        <f t="shared" si="475"/>
        <v>2.7265564366285452E-2</v>
      </c>
      <c r="CM488" s="4">
        <f t="shared" si="475"/>
        <v>-4.3232879104565664E-2</v>
      </c>
      <c r="CN488" s="4">
        <f t="shared" si="475"/>
        <v>-2.344875131352471E-2</v>
      </c>
      <c r="CO488" s="4">
        <f t="shared" si="475"/>
        <v>-0.17382693280253173</v>
      </c>
      <c r="CP488" s="4">
        <f t="shared" si="475"/>
        <v>4.6319534479449809E-2</v>
      </c>
      <c r="CQ488" s="4">
        <f t="shared" si="475"/>
        <v>-4.8189194761589733E-2</v>
      </c>
      <c r="CR488" s="4">
        <f t="shared" si="475"/>
        <v>-3.3406029066172085E-2</v>
      </c>
      <c r="CS488" s="4">
        <f t="shared" si="475"/>
        <v>8.3492934750055273E-2</v>
      </c>
      <c r="CT488" s="4">
        <f t="shared" si="475"/>
        <v>3.2711838132814986E-3</v>
      </c>
      <c r="CU488" s="4">
        <f t="shared" si="475"/>
        <v>-6.6208543359578568E-3</v>
      </c>
      <c r="CV488" s="4">
        <f t="shared" si="475"/>
        <v>-3.498899185006548E-2</v>
      </c>
      <c r="CW488" s="4">
        <f t="shared" si="475"/>
        <v>-4.8396540861850211E-2</v>
      </c>
      <c r="CX488" s="4">
        <f t="shared" si="475"/>
        <v>-2.1563350673459501E-3</v>
      </c>
    </row>
    <row r="489" spans="2:102" x14ac:dyDescent="0.75">
      <c r="B489" s="3">
        <f t="shared" si="399"/>
        <v>233</v>
      </c>
      <c r="C489" s="4">
        <f t="shared" ref="C489:BN489" si="476">LN(C236/C235)</f>
        <v>-2.0460365193972784E-3</v>
      </c>
      <c r="D489" s="4">
        <f t="shared" si="476"/>
        <v>-4.0133833134586763E-3</v>
      </c>
      <c r="E489" s="4">
        <f t="shared" si="476"/>
        <v>3.6774404458871832E-3</v>
      </c>
      <c r="F489" s="4">
        <f t="shared" si="476"/>
        <v>0</v>
      </c>
      <c r="G489" s="4">
        <f t="shared" si="476"/>
        <v>0</v>
      </c>
      <c r="H489" s="4">
        <f t="shared" si="476"/>
        <v>-3.6341651142195734E-3</v>
      </c>
      <c r="I489" s="4">
        <f t="shared" si="476"/>
        <v>7.4720148387010564E-3</v>
      </c>
      <c r="J489" s="4">
        <f t="shared" si="476"/>
        <v>-1.5900118157024155E-2</v>
      </c>
      <c r="K489" s="4">
        <f t="shared" si="476"/>
        <v>0</v>
      </c>
      <c r="L489" s="4">
        <f t="shared" si="476"/>
        <v>3.7664827954768648E-3</v>
      </c>
      <c r="M489" s="4">
        <f t="shared" si="476"/>
        <v>0</v>
      </c>
      <c r="N489" s="4">
        <f t="shared" si="476"/>
        <v>0</v>
      </c>
      <c r="O489" s="4">
        <f t="shared" si="476"/>
        <v>1.2820688429061469E-2</v>
      </c>
      <c r="P489" s="4">
        <f t="shared" si="476"/>
        <v>-4.5205114113182066E-3</v>
      </c>
      <c r="Q489" s="4">
        <f t="shared" si="476"/>
        <v>-7.251663395320236E-3</v>
      </c>
      <c r="R489" s="4">
        <f t="shared" si="476"/>
        <v>7.290433262679274E-3</v>
      </c>
      <c r="S489" s="4">
        <f t="shared" si="476"/>
        <v>-1.9775879879456362E-3</v>
      </c>
      <c r="T489" s="4">
        <f t="shared" si="476"/>
        <v>-1.7444400411499644E-3</v>
      </c>
      <c r="U489" s="4">
        <f t="shared" si="476"/>
        <v>-8.952611272114051E-3</v>
      </c>
      <c r="V489" s="4">
        <f t="shared" si="476"/>
        <v>-9.678200610271332E-4</v>
      </c>
      <c r="W489" s="4">
        <f t="shared" si="476"/>
        <v>1.0043126022175523E-2</v>
      </c>
      <c r="X489" s="4">
        <f t="shared" si="476"/>
        <v>5.5401803756153509E-3</v>
      </c>
      <c r="Y489" s="4">
        <f t="shared" si="476"/>
        <v>2.8449521322313448E-3</v>
      </c>
      <c r="Z489" s="4">
        <f t="shared" si="476"/>
        <v>-7.250161225059751E-3</v>
      </c>
      <c r="AA489" s="4">
        <f t="shared" si="476"/>
        <v>-1.4839513862774446E-2</v>
      </c>
      <c r="AB489" s="4">
        <f t="shared" si="476"/>
        <v>8.2045269319671842E-3</v>
      </c>
      <c r="AC489" s="4">
        <f t="shared" si="476"/>
        <v>-2.0401231149443492E-3</v>
      </c>
      <c r="AD489" s="4">
        <f t="shared" si="476"/>
        <v>6.0078103339021441E-4</v>
      </c>
      <c r="AE489" s="4">
        <f t="shared" si="476"/>
        <v>9.5197603405957378E-3</v>
      </c>
      <c r="AF489" s="4">
        <f t="shared" si="476"/>
        <v>-9.6619109117368589E-3</v>
      </c>
      <c r="AG489" s="4">
        <f t="shared" si="476"/>
        <v>-1.5355089389363558E-3</v>
      </c>
      <c r="AH489" s="4">
        <f t="shared" si="476"/>
        <v>-1.6783220722748843E-3</v>
      </c>
      <c r="AI489" s="4">
        <f t="shared" si="476"/>
        <v>1.7618726551594448E-2</v>
      </c>
      <c r="AJ489" s="4">
        <f t="shared" si="476"/>
        <v>-1.1299555253933394E-2</v>
      </c>
      <c r="AK489" s="4">
        <f t="shared" si="476"/>
        <v>-2.8739576347297357E-2</v>
      </c>
      <c r="AL489" s="4">
        <f t="shared" si="476"/>
        <v>-7.220247973487132E-3</v>
      </c>
      <c r="AM489" s="4">
        <f t="shared" si="476"/>
        <v>2.9949108938527188E-3</v>
      </c>
      <c r="AN489" s="4">
        <f t="shared" si="476"/>
        <v>-6.7796869853788038E-3</v>
      </c>
      <c r="AO489" s="4">
        <f t="shared" si="476"/>
        <v>1.715266286754946E-3</v>
      </c>
      <c r="AP489" s="4">
        <f t="shared" si="476"/>
        <v>3.3840979842404942E-3</v>
      </c>
      <c r="AQ489" s="4">
        <f t="shared" si="476"/>
        <v>0</v>
      </c>
      <c r="AR489" s="4">
        <f t="shared" si="476"/>
        <v>-6.058385726691505E-3</v>
      </c>
      <c r="AS489" s="4">
        <f t="shared" si="476"/>
        <v>-8.5562019311958004E-3</v>
      </c>
      <c r="AT489" s="4">
        <f t="shared" si="476"/>
        <v>5.1766804341415989E-3</v>
      </c>
      <c r="AU489" s="4">
        <f t="shared" si="476"/>
        <v>7.8762713782565743E-3</v>
      </c>
      <c r="AV489" s="4">
        <f t="shared" si="476"/>
        <v>-2.9980035779540357E-3</v>
      </c>
      <c r="AW489" s="4">
        <f t="shared" si="476"/>
        <v>-1.1578912027941778E-2</v>
      </c>
      <c r="AX489" s="4">
        <f t="shared" si="476"/>
        <v>5.657190271442963E-3</v>
      </c>
      <c r="AY489" s="4">
        <f t="shared" si="476"/>
        <v>-3.1307095750953682E-3</v>
      </c>
      <c r="AZ489" s="4">
        <f t="shared" si="476"/>
        <v>-1.2540805323092539E-2</v>
      </c>
      <c r="BA489" s="4">
        <f t="shared" si="476"/>
        <v>-4.9007579106694614E-2</v>
      </c>
      <c r="BB489" s="4">
        <f t="shared" si="476"/>
        <v>8.8728115608684432E-2</v>
      </c>
      <c r="BC489" s="4">
        <f t="shared" si="476"/>
        <v>-8.7346891168251173E-2</v>
      </c>
      <c r="BD489" s="4">
        <f t="shared" si="476"/>
        <v>1.7493157447517119E-2</v>
      </c>
      <c r="BE489" s="4">
        <f t="shared" si="476"/>
        <v>-2.1869882965039277E-3</v>
      </c>
      <c r="BF489" s="4">
        <f t="shared" si="476"/>
        <v>3.6121308413994253E-2</v>
      </c>
      <c r="BG489" s="4">
        <f t="shared" si="476"/>
        <v>-4.5610511252052295E-2</v>
      </c>
      <c r="BH489" s="4">
        <f t="shared" si="476"/>
        <v>4.3037511679982189E-2</v>
      </c>
      <c r="BI489" s="4">
        <f t="shared" si="476"/>
        <v>-9.8171248054164731E-3</v>
      </c>
      <c r="BJ489" s="4">
        <f t="shared" si="476"/>
        <v>3.3901551675681416E-2</v>
      </c>
      <c r="BK489" s="4">
        <f t="shared" si="476"/>
        <v>7.1384644930421723E-2</v>
      </c>
      <c r="BL489" s="4">
        <f t="shared" si="476"/>
        <v>-5.1752644325589589E-3</v>
      </c>
      <c r="BM489" s="4">
        <f t="shared" si="476"/>
        <v>-7.9346328815310854E-2</v>
      </c>
      <c r="BN489" s="4">
        <f t="shared" si="476"/>
        <v>8.6116121782118374E-2</v>
      </c>
      <c r="BO489" s="4">
        <f t="shared" ref="BO489:CX489" si="477">LN(BO236/BO235)</f>
        <v>0.13613217432457991</v>
      </c>
      <c r="BP489" s="4">
        <f t="shared" si="477"/>
        <v>2.1891421481853197E-2</v>
      </c>
      <c r="BQ489" s="4">
        <f t="shared" si="477"/>
        <v>2.221565615020275E-2</v>
      </c>
      <c r="BR489" s="4">
        <f t="shared" si="477"/>
        <v>-2.7890253981832439E-2</v>
      </c>
      <c r="BS489" s="4">
        <f t="shared" si="477"/>
        <v>2.1114028117015477E-2</v>
      </c>
      <c r="BT489" s="4">
        <f t="shared" si="477"/>
        <v>-5.3881226663583102E-2</v>
      </c>
      <c r="BU489" s="4">
        <f t="shared" si="477"/>
        <v>-4.5351336109589767E-2</v>
      </c>
      <c r="BV489" s="4">
        <f t="shared" si="477"/>
        <v>-3.7226918527537935E-2</v>
      </c>
      <c r="BW489" s="4">
        <f t="shared" si="477"/>
        <v>4.9627110965324656E-2</v>
      </c>
      <c r="BX489" s="4">
        <f t="shared" si="477"/>
        <v>1.035420308667258E-2</v>
      </c>
      <c r="BY489" s="4">
        <f t="shared" si="477"/>
        <v>2.7973852042405947E-2</v>
      </c>
      <c r="BZ489" s="4">
        <f t="shared" si="477"/>
        <v>8.0204585979194599E-3</v>
      </c>
      <c r="CA489" s="4">
        <f t="shared" si="477"/>
        <v>8.9884230518327654E-2</v>
      </c>
      <c r="CB489" s="4">
        <f t="shared" si="477"/>
        <v>3.5260062956480182E-2</v>
      </c>
      <c r="CC489" s="4">
        <f t="shared" si="477"/>
        <v>1.2166243691870245E-2</v>
      </c>
      <c r="CD489" s="4">
        <f t="shared" si="477"/>
        <v>-7.5035185942913959E-2</v>
      </c>
      <c r="CE489" s="4">
        <f t="shared" si="477"/>
        <v>7.7260234943211858E-3</v>
      </c>
      <c r="CF489" s="4">
        <f t="shared" si="477"/>
        <v>-2.2172958086474461E-3</v>
      </c>
      <c r="CG489" s="4">
        <f t="shared" si="477"/>
        <v>0.10417738360060469</v>
      </c>
      <c r="CH489" s="4">
        <f t="shared" si="477"/>
        <v>-1.031468660183168E-2</v>
      </c>
      <c r="CI489" s="4">
        <f t="shared" si="477"/>
        <v>-9.3526058010823476E-2</v>
      </c>
      <c r="CJ489" s="4">
        <f t="shared" si="477"/>
        <v>0.1016140613392027</v>
      </c>
      <c r="CK489" s="4">
        <f t="shared" si="477"/>
        <v>-4.9062235998072509E-2</v>
      </c>
      <c r="CL489" s="4">
        <f t="shared" si="477"/>
        <v>1.997213318691517E-2</v>
      </c>
      <c r="CM489" s="4">
        <f t="shared" si="477"/>
        <v>-1.4836530516707089E-2</v>
      </c>
      <c r="CN489" s="4">
        <f t="shared" si="477"/>
        <v>4.7198807411639711E-2</v>
      </c>
      <c r="CO489" s="4">
        <f t="shared" si="477"/>
        <v>0.29143442207033143</v>
      </c>
      <c r="CP489" s="4">
        <f t="shared" si="477"/>
        <v>-3.0459207484708574E-2</v>
      </c>
      <c r="CQ489" s="4">
        <f t="shared" si="477"/>
        <v>7.8564760483917515E-2</v>
      </c>
      <c r="CR489" s="4">
        <f t="shared" si="477"/>
        <v>2.1009176089343426E-2</v>
      </c>
      <c r="CS489" s="4">
        <f t="shared" si="477"/>
        <v>-2.4436610248380553E-2</v>
      </c>
      <c r="CT489" s="4">
        <f t="shared" si="477"/>
        <v>9.749833489683616E-3</v>
      </c>
      <c r="CU489" s="4">
        <f t="shared" si="477"/>
        <v>6.7185755049923537E-2</v>
      </c>
      <c r="CV489" s="4">
        <f t="shared" si="477"/>
        <v>1.1799546931155031E-2</v>
      </c>
      <c r="CW489" s="4">
        <f t="shared" si="477"/>
        <v>4.0491361354736993E-2</v>
      </c>
      <c r="CX489" s="4">
        <f t="shared" si="477"/>
        <v>2.8200857928787577E-2</v>
      </c>
    </row>
    <row r="490" spans="2:102" x14ac:dyDescent="0.75">
      <c r="B490" s="3">
        <f t="shared" si="399"/>
        <v>234</v>
      </c>
      <c r="C490" s="4">
        <f t="shared" ref="C490:BN490" si="478">LN(C237/C236)</f>
        <v>-9.2593254127967123E-3</v>
      </c>
      <c r="D490" s="4">
        <f t="shared" si="478"/>
        <v>-2.6845653706688757E-3</v>
      </c>
      <c r="E490" s="4">
        <f t="shared" si="478"/>
        <v>1.5719154402565193E-3</v>
      </c>
      <c r="F490" s="4">
        <f t="shared" si="478"/>
        <v>0</v>
      </c>
      <c r="G490" s="4">
        <f t="shared" si="478"/>
        <v>4.2643987864577392E-3</v>
      </c>
      <c r="H490" s="4">
        <f t="shared" si="478"/>
        <v>-2.2086787402843398E-2</v>
      </c>
      <c r="I490" s="4">
        <f t="shared" si="478"/>
        <v>1.859312590183193E-3</v>
      </c>
      <c r="J490" s="4">
        <f t="shared" si="478"/>
        <v>0</v>
      </c>
      <c r="K490" s="4">
        <f t="shared" si="478"/>
        <v>8.8843019694362559E-3</v>
      </c>
      <c r="L490" s="4">
        <f t="shared" si="478"/>
        <v>7.4906717291576587E-3</v>
      </c>
      <c r="M490" s="4">
        <f t="shared" si="478"/>
        <v>2.3703714802291746E-3</v>
      </c>
      <c r="N490" s="4">
        <f t="shared" si="478"/>
        <v>-9.5694510161506725E-3</v>
      </c>
      <c r="O490" s="4">
        <f t="shared" si="478"/>
        <v>-1.2746974320005839E-3</v>
      </c>
      <c r="P490" s="4">
        <f t="shared" si="478"/>
        <v>-1.2953369686849821E-3</v>
      </c>
      <c r="Q490" s="4">
        <f t="shared" si="478"/>
        <v>-5.4734674141720431E-3</v>
      </c>
      <c r="R490" s="4">
        <f t="shared" si="478"/>
        <v>1.374119869454642E-2</v>
      </c>
      <c r="S490" s="4">
        <f t="shared" si="478"/>
        <v>-4.6296378987419938E-3</v>
      </c>
      <c r="T490" s="4">
        <f t="shared" si="478"/>
        <v>-1.7474884307143374E-3</v>
      </c>
      <c r="U490" s="4">
        <f t="shared" si="478"/>
        <v>0</v>
      </c>
      <c r="V490" s="4">
        <f t="shared" si="478"/>
        <v>3.6245055989602981E-3</v>
      </c>
      <c r="W490" s="4">
        <f t="shared" si="478"/>
        <v>-1.4285716715258013E-3</v>
      </c>
      <c r="X490" s="4">
        <f t="shared" si="478"/>
        <v>0</v>
      </c>
      <c r="Y490" s="4">
        <f t="shared" si="478"/>
        <v>7.0771703740850787E-3</v>
      </c>
      <c r="Z490" s="4">
        <f t="shared" si="478"/>
        <v>7.2501612250597701E-3</v>
      </c>
      <c r="AA490" s="4">
        <f t="shared" si="478"/>
        <v>3.3167526259940418E-3</v>
      </c>
      <c r="AB490" s="4">
        <f t="shared" si="478"/>
        <v>-1.0481082607107829E-3</v>
      </c>
      <c r="AC490" s="4">
        <f t="shared" si="478"/>
        <v>2.7192402887529186E-3</v>
      </c>
      <c r="AD490" s="4">
        <f t="shared" si="478"/>
        <v>6.0042031224393996E-4</v>
      </c>
      <c r="AE490" s="4">
        <f t="shared" si="478"/>
        <v>-1.3877065709551486E-2</v>
      </c>
      <c r="AF490" s="4">
        <f t="shared" si="478"/>
        <v>1.9398648178266761E-3</v>
      </c>
      <c r="AG490" s="4">
        <f t="shared" si="478"/>
        <v>3.4515854017563414E-3</v>
      </c>
      <c r="AH490" s="4">
        <f t="shared" si="478"/>
        <v>-5.6148378843288906E-3</v>
      </c>
      <c r="AI490" s="4">
        <f t="shared" si="478"/>
        <v>-1.4988876252205435E-2</v>
      </c>
      <c r="AJ490" s="4">
        <f t="shared" si="478"/>
        <v>1.4504686202881629E-2</v>
      </c>
      <c r="AK490" s="4">
        <f t="shared" si="478"/>
        <v>-8.3653328537554097E-3</v>
      </c>
      <c r="AL490" s="4">
        <f t="shared" si="478"/>
        <v>6.0204877815830246E-3</v>
      </c>
      <c r="AM490" s="4">
        <f t="shared" si="478"/>
        <v>2.3894873973814854E-3</v>
      </c>
      <c r="AN490" s="4">
        <f t="shared" si="478"/>
        <v>-4.2607648608548095E-3</v>
      </c>
      <c r="AO490" s="4">
        <f t="shared" si="478"/>
        <v>-1.7152662867550243E-3</v>
      </c>
      <c r="AP490" s="4">
        <f t="shared" si="478"/>
        <v>1.0502091904477045E-2</v>
      </c>
      <c r="AQ490" s="4">
        <f t="shared" si="478"/>
        <v>2.3446669592540547E-3</v>
      </c>
      <c r="AR490" s="4">
        <f t="shared" si="478"/>
        <v>5.7637047167501338E-3</v>
      </c>
      <c r="AS490" s="4">
        <f t="shared" si="478"/>
        <v>-1.2429233232691333E-2</v>
      </c>
      <c r="AT490" s="4">
        <f t="shared" si="478"/>
        <v>2.9974244611013991E-3</v>
      </c>
      <c r="AU490" s="4">
        <f t="shared" si="478"/>
        <v>4.7519306749179719E-3</v>
      </c>
      <c r="AV490" s="4">
        <f t="shared" si="478"/>
        <v>-3.8439088025337214E-3</v>
      </c>
      <c r="AW490" s="4">
        <f t="shared" si="478"/>
        <v>-3.1525877308762862E-3</v>
      </c>
      <c r="AX490" s="4">
        <f t="shared" si="478"/>
        <v>-7.1711951026579863E-3</v>
      </c>
      <c r="AY490" s="4">
        <f t="shared" si="478"/>
        <v>-3.4026992653379386E-3</v>
      </c>
      <c r="AZ490" s="4">
        <f t="shared" si="478"/>
        <v>-3.7461996516064034E-3</v>
      </c>
      <c r="BA490" s="4">
        <f t="shared" si="478"/>
        <v>-3.0487828493587043E-3</v>
      </c>
      <c r="BB490" s="4">
        <f t="shared" si="478"/>
        <v>-0.17059809309789539</v>
      </c>
      <c r="BC490" s="4">
        <f t="shared" si="478"/>
        <v>5.6748188023533513E-2</v>
      </c>
      <c r="BD490" s="4">
        <f t="shared" si="478"/>
        <v>-8.291921473108723E-3</v>
      </c>
      <c r="BE490" s="4">
        <f t="shared" si="478"/>
        <v>3.6015717368016828E-2</v>
      </c>
      <c r="BF490" s="4">
        <f t="shared" si="478"/>
        <v>-3.382509615364386E-2</v>
      </c>
      <c r="BG490" s="4">
        <f t="shared" si="478"/>
        <v>5.5750015104491769E-2</v>
      </c>
      <c r="BH490" s="4">
        <f t="shared" si="478"/>
        <v>-2.3472356185142044E-2</v>
      </c>
      <c r="BI490" s="4">
        <f t="shared" si="478"/>
        <v>1.3363227812167158E-2</v>
      </c>
      <c r="BJ490" s="4">
        <f t="shared" si="478"/>
        <v>-0.10536051565782616</v>
      </c>
      <c r="BK490" s="4">
        <f t="shared" si="478"/>
        <v>6.6666913581892974E-3</v>
      </c>
      <c r="BL490" s="4">
        <f t="shared" si="478"/>
        <v>3.7041271680349076E-2</v>
      </c>
      <c r="BM490" s="4">
        <f t="shared" si="478"/>
        <v>0.15673299243073105</v>
      </c>
      <c r="BN490" s="4">
        <f t="shared" si="478"/>
        <v>-6.7964425964143205E-3</v>
      </c>
      <c r="BO490" s="4">
        <f t="shared" ref="BO490:CX490" si="479">LN(BO237/BO236)</f>
        <v>-6.6830708482456314E-2</v>
      </c>
      <c r="BP490" s="4">
        <f t="shared" si="479"/>
        <v>1.997630373740715E-2</v>
      </c>
      <c r="BQ490" s="4">
        <f t="shared" si="479"/>
        <v>-1.9993342214822659E-3</v>
      </c>
      <c r="BR490" s="4">
        <f t="shared" si="479"/>
        <v>-1.8349138668196541E-2</v>
      </c>
      <c r="BS490" s="4">
        <f t="shared" si="479"/>
        <v>-3.2821478911250632E-2</v>
      </c>
      <c r="BT490" s="4">
        <f t="shared" si="479"/>
        <v>2.3667448067086441E-2</v>
      </c>
      <c r="BU490" s="4">
        <f t="shared" si="479"/>
        <v>5.0114870125623212E-2</v>
      </c>
      <c r="BV490" s="4">
        <f t="shared" si="479"/>
        <v>9.0761196646662167E-3</v>
      </c>
      <c r="BW490" s="4">
        <f t="shared" si="479"/>
        <v>-2.4505730801457827E-2</v>
      </c>
      <c r="BX490" s="4">
        <f t="shared" si="479"/>
        <v>1.6752179298677117E-2</v>
      </c>
      <c r="BY490" s="4">
        <f t="shared" si="479"/>
        <v>-1.0398707220898622E-2</v>
      </c>
      <c r="BZ490" s="4">
        <f t="shared" si="479"/>
        <v>-7.2886620047052722E-3</v>
      </c>
      <c r="CA490" s="4">
        <f t="shared" si="479"/>
        <v>-4.620916701566613E-2</v>
      </c>
      <c r="CB490" s="4">
        <f t="shared" si="479"/>
        <v>-3.3630070745549169E-2</v>
      </c>
      <c r="CC490" s="4">
        <f t="shared" si="479"/>
        <v>6.8572173121470209E-2</v>
      </c>
      <c r="CD490" s="4">
        <f t="shared" si="479"/>
        <v>6.2913825410569182E-2</v>
      </c>
      <c r="CE490" s="4">
        <f t="shared" si="479"/>
        <v>-2.5988988695274912E-2</v>
      </c>
      <c r="CF490" s="4">
        <f t="shared" si="479"/>
        <v>5.7507758821667324E-2</v>
      </c>
      <c r="CG490" s="4">
        <f t="shared" si="479"/>
        <v>-0.12811014981223309</v>
      </c>
      <c r="CH490" s="4">
        <f t="shared" si="479"/>
        <v>-6.8104574737445842E-2</v>
      </c>
      <c r="CI490" s="4">
        <f t="shared" si="479"/>
        <v>1.9418085857101731E-2</v>
      </c>
      <c r="CJ490" s="4">
        <f t="shared" si="479"/>
        <v>-7.2293418943082194E-2</v>
      </c>
      <c r="CK490" s="4">
        <f t="shared" si="479"/>
        <v>5.9884852456223991E-2</v>
      </c>
      <c r="CL490" s="4">
        <f t="shared" si="479"/>
        <v>-6.1154423153330577E-2</v>
      </c>
      <c r="CM490" s="4">
        <f t="shared" si="479"/>
        <v>3.6159299985528373E-2</v>
      </c>
      <c r="CN490" s="4">
        <f t="shared" si="479"/>
        <v>-3.4971580842079554E-2</v>
      </c>
      <c r="CO490" s="4">
        <f t="shared" si="479"/>
        <v>-7.8872980086658592E-2</v>
      </c>
      <c r="CP490" s="4">
        <f t="shared" si="479"/>
        <v>3.3087329890978144E-2</v>
      </c>
      <c r="CQ490" s="4">
        <f t="shared" si="479"/>
        <v>-2.9852963149681045E-2</v>
      </c>
      <c r="CR490" s="4">
        <f t="shared" si="479"/>
        <v>1.3935709397459481E-2</v>
      </c>
      <c r="CS490" s="4">
        <f t="shared" si="479"/>
        <v>-3.6645321678004383E-2</v>
      </c>
      <c r="CT490" s="4">
        <f t="shared" si="479"/>
        <v>-2.5906750240925064E-3</v>
      </c>
      <c r="CU490" s="4">
        <f t="shared" si="479"/>
        <v>-5.1972479894182834E-2</v>
      </c>
      <c r="CV490" s="4">
        <f t="shared" si="479"/>
        <v>2.9282597790883597E-3</v>
      </c>
      <c r="CW490" s="4">
        <f t="shared" si="479"/>
        <v>-1.6000341346441189E-2</v>
      </c>
      <c r="CX490" s="4">
        <f t="shared" si="479"/>
        <v>-5.8888197430588367E-2</v>
      </c>
    </row>
    <row r="491" spans="2:102" x14ac:dyDescent="0.75">
      <c r="B491" s="3">
        <f t="shared" si="399"/>
        <v>235</v>
      </c>
      <c r="C491" s="4">
        <f t="shared" ref="C491:BN491" si="480">LN(C238/C237)</f>
        <v>-1.5515906914189443E-3</v>
      </c>
      <c r="D491" s="4">
        <f t="shared" si="480"/>
        <v>4.0241502997253268E-3</v>
      </c>
      <c r="E491" s="4">
        <f t="shared" si="480"/>
        <v>-1.047669032443911E-3</v>
      </c>
      <c r="F491" s="4">
        <f t="shared" si="480"/>
        <v>0</v>
      </c>
      <c r="G491" s="4">
        <f t="shared" si="480"/>
        <v>-4.2643987864576507E-3</v>
      </c>
      <c r="H491" s="4">
        <f t="shared" si="480"/>
        <v>4.9505051598559835E-3</v>
      </c>
      <c r="I491" s="4">
        <f t="shared" si="480"/>
        <v>-9.9565228228025299E-3</v>
      </c>
      <c r="J491" s="4">
        <f t="shared" si="480"/>
        <v>2.0192993817211055E-2</v>
      </c>
      <c r="K491" s="4">
        <f t="shared" si="480"/>
        <v>8.8060657124140029E-3</v>
      </c>
      <c r="L491" s="4">
        <f t="shared" si="480"/>
        <v>3.7243990909822727E-3</v>
      </c>
      <c r="M491" s="4">
        <f t="shared" si="480"/>
        <v>8.8744274423575636E-4</v>
      </c>
      <c r="N491" s="4">
        <f t="shared" si="480"/>
        <v>9.5694510161506725E-3</v>
      </c>
      <c r="O491" s="4">
        <f t="shared" si="480"/>
        <v>0</v>
      </c>
      <c r="P491" s="4">
        <f t="shared" si="480"/>
        <v>-6.5019734913466841E-3</v>
      </c>
      <c r="Q491" s="4">
        <f t="shared" si="480"/>
        <v>-1.0982977490624545E-3</v>
      </c>
      <c r="R491" s="4">
        <f t="shared" si="480"/>
        <v>2.3854160229302996E-3</v>
      </c>
      <c r="S491" s="4">
        <f t="shared" si="480"/>
        <v>-1.6586502392769459E-3</v>
      </c>
      <c r="T491" s="4">
        <f t="shared" si="480"/>
        <v>0</v>
      </c>
      <c r="U491" s="4">
        <f t="shared" si="480"/>
        <v>5.38117890451675E-3</v>
      </c>
      <c r="V491" s="4">
        <f t="shared" si="480"/>
        <v>6.7307946414212191E-3</v>
      </c>
      <c r="W491" s="4">
        <f t="shared" si="480"/>
        <v>-1.4306154085193335E-3</v>
      </c>
      <c r="X491" s="4">
        <f t="shared" si="480"/>
        <v>-5.5401803756153561E-3</v>
      </c>
      <c r="Y491" s="4">
        <f t="shared" si="480"/>
        <v>-4.2402890388854161E-3</v>
      </c>
      <c r="Z491" s="4">
        <f t="shared" si="480"/>
        <v>1.2307847674596993E-2</v>
      </c>
      <c r="AA491" s="4">
        <f t="shared" si="480"/>
        <v>-1.3333530869465144E-2</v>
      </c>
      <c r="AB491" s="4">
        <f t="shared" si="480"/>
        <v>8.3857447262094555E-4</v>
      </c>
      <c r="AC491" s="4">
        <f t="shared" si="480"/>
        <v>0</v>
      </c>
      <c r="AD491" s="4">
        <f t="shared" si="480"/>
        <v>-1.8023435338603655E-3</v>
      </c>
      <c r="AE491" s="4">
        <f t="shared" si="480"/>
        <v>1.6457712303043302E-2</v>
      </c>
      <c r="AF491" s="4">
        <f t="shared" si="480"/>
        <v>-1.091203345098265E-2</v>
      </c>
      <c r="AG491" s="4">
        <f t="shared" si="480"/>
        <v>-6.1444125723410974E-3</v>
      </c>
      <c r="AH491" s="4">
        <f t="shared" si="480"/>
        <v>-1.0186845306993243E-2</v>
      </c>
      <c r="AI491" s="4">
        <f t="shared" si="480"/>
        <v>-3.9473735466296015E-3</v>
      </c>
      <c r="AJ491" s="4">
        <f t="shared" si="480"/>
        <v>-8.0321716972642666E-3</v>
      </c>
      <c r="AK491" s="4">
        <f t="shared" si="480"/>
        <v>2.591266077576905E-2</v>
      </c>
      <c r="AL491" s="4">
        <f t="shared" si="480"/>
        <v>-4.813487031547826E-3</v>
      </c>
      <c r="AM491" s="4">
        <f t="shared" si="480"/>
        <v>3.5735594908649221E-3</v>
      </c>
      <c r="AN491" s="4">
        <f t="shared" si="480"/>
        <v>8.5034525996448892E-3</v>
      </c>
      <c r="AO491" s="4">
        <f t="shared" si="480"/>
        <v>4.2826617920007281E-3</v>
      </c>
      <c r="AP491" s="4">
        <f t="shared" si="480"/>
        <v>-1.8132480770168644E-2</v>
      </c>
      <c r="AQ491" s="4">
        <f t="shared" si="480"/>
        <v>-1.7720487321363481E-2</v>
      </c>
      <c r="AR491" s="4">
        <f t="shared" si="480"/>
        <v>-1.4247792221901243E-2</v>
      </c>
      <c r="AS491" s="4">
        <f t="shared" si="480"/>
        <v>-3.8136793702455173E-3</v>
      </c>
      <c r="AT491" s="4">
        <f t="shared" si="480"/>
        <v>2.7497177944665104E-3</v>
      </c>
      <c r="AU491" s="4">
        <f t="shared" si="480"/>
        <v>3.0627895305457308E-3</v>
      </c>
      <c r="AV491" s="4">
        <f t="shared" si="480"/>
        <v>5.0221814063035081E-4</v>
      </c>
      <c r="AW491" s="4">
        <f t="shared" si="480"/>
        <v>8.0195413680544322E-3</v>
      </c>
      <c r="AX491" s="4">
        <f t="shared" si="480"/>
        <v>3.0257209165371114E-3</v>
      </c>
      <c r="AY491" s="4">
        <f t="shared" si="480"/>
        <v>-5.5212444714654273E-3</v>
      </c>
      <c r="AZ491" s="4">
        <f t="shared" si="480"/>
        <v>-7.0397750179426938E-4</v>
      </c>
      <c r="BA491" s="4">
        <f t="shared" si="480"/>
        <v>-2.2386114298462875E-2</v>
      </c>
      <c r="BB491" s="4">
        <f t="shared" si="480"/>
        <v>0.17647700479767134</v>
      </c>
      <c r="BC491" s="4">
        <f t="shared" si="480"/>
        <v>-3.813062900746314E-2</v>
      </c>
      <c r="BD491" s="4">
        <f t="shared" si="480"/>
        <v>4.8750513884935995E-2</v>
      </c>
      <c r="BE491" s="4">
        <f t="shared" si="480"/>
        <v>-8.5955967920686382E-2</v>
      </c>
      <c r="BF491" s="4">
        <f t="shared" si="480"/>
        <v>-3.4462986435877092E-3</v>
      </c>
      <c r="BG491" s="4">
        <f t="shared" si="480"/>
        <v>-3.7902761737806908E-3</v>
      </c>
      <c r="BH491" s="4">
        <f t="shared" si="480"/>
        <v>8.7119406020215364E-3</v>
      </c>
      <c r="BI491" s="4">
        <f t="shared" si="480"/>
        <v>2.0149608562672738E-2</v>
      </c>
      <c r="BJ491" s="4">
        <f t="shared" si="480"/>
        <v>0</v>
      </c>
      <c r="BK491" s="4">
        <f t="shared" si="480"/>
        <v>-5.8840500022933583E-2</v>
      </c>
      <c r="BL491" s="4">
        <f t="shared" si="480"/>
        <v>-2.9054384027259534E-2</v>
      </c>
      <c r="BM491" s="4">
        <f t="shared" si="480"/>
        <v>-3.4435276419820839E-2</v>
      </c>
      <c r="BN491" s="4">
        <f t="shared" si="480"/>
        <v>-5.348187219614655E-2</v>
      </c>
      <c r="BO491" s="4">
        <f t="shared" ref="BO491:CX491" si="481">LN(BO238/BO237)</f>
        <v>-8.3874734543436358E-2</v>
      </c>
      <c r="BP491" s="4">
        <f t="shared" si="481"/>
        <v>-0.14009967426749642</v>
      </c>
      <c r="BQ491" s="4">
        <f t="shared" si="481"/>
        <v>-1.5462492942179919E-2</v>
      </c>
      <c r="BR491" s="4">
        <f t="shared" si="481"/>
        <v>-6.8823396229417888E-3</v>
      </c>
      <c r="BS491" s="4">
        <f t="shared" si="481"/>
        <v>-3.9331417468369797E-3</v>
      </c>
      <c r="BT491" s="4">
        <f t="shared" si="481"/>
        <v>-1.7015105005982814E-2</v>
      </c>
      <c r="BU491" s="4">
        <f t="shared" si="481"/>
        <v>1.949641586144962E-2</v>
      </c>
      <c r="BV491" s="4">
        <f t="shared" si="481"/>
        <v>2.0744663793615458E-2</v>
      </c>
      <c r="BW491" s="4">
        <f t="shared" si="481"/>
        <v>-2.6618946898261574E-2</v>
      </c>
      <c r="BX491" s="4">
        <f t="shared" si="481"/>
        <v>1.6194335523029759E-3</v>
      </c>
      <c r="BY491" s="4">
        <f t="shared" si="481"/>
        <v>8.0972102326193028E-3</v>
      </c>
      <c r="BZ491" s="4">
        <f t="shared" si="481"/>
        <v>7.2886620047052514E-3</v>
      </c>
      <c r="CA491" s="4">
        <f t="shared" si="481"/>
        <v>-1.7821684676327866E-2</v>
      </c>
      <c r="CB491" s="4">
        <f t="shared" si="481"/>
        <v>1.1872778430284345E-2</v>
      </c>
      <c r="CC491" s="4">
        <f t="shared" si="481"/>
        <v>-0.1530058600113251</v>
      </c>
      <c r="CD491" s="4">
        <f t="shared" si="481"/>
        <v>-2.3131332023418966E-2</v>
      </c>
      <c r="CE491" s="4">
        <f t="shared" si="481"/>
        <v>0</v>
      </c>
      <c r="CF491" s="4">
        <f t="shared" si="481"/>
        <v>-3.954210604488078E-2</v>
      </c>
      <c r="CG491" s="4">
        <f t="shared" si="481"/>
        <v>2.6182485945643708E-2</v>
      </c>
      <c r="CH491" s="4">
        <f t="shared" si="481"/>
        <v>8.2515529227793108E-2</v>
      </c>
      <c r="CI491" s="4">
        <f t="shared" si="481"/>
        <v>-2.7510333718899819E-3</v>
      </c>
      <c r="CJ491" s="4">
        <f t="shared" si="481"/>
        <v>1.1707318410354962E-3</v>
      </c>
      <c r="CK491" s="4">
        <f t="shared" si="481"/>
        <v>-8.47631965793431E-2</v>
      </c>
      <c r="CL491" s="4">
        <f t="shared" si="481"/>
        <v>3.4435276419820908E-2</v>
      </c>
      <c r="CM491" s="4">
        <f t="shared" si="481"/>
        <v>4.5704570092644892E-2</v>
      </c>
      <c r="CN491" s="4">
        <f t="shared" si="481"/>
        <v>-6.9686693160933158E-3</v>
      </c>
      <c r="CO491" s="4">
        <f t="shared" si="481"/>
        <v>4.4583906608026386E-2</v>
      </c>
      <c r="CP491" s="4">
        <f t="shared" si="481"/>
        <v>-5.1155163300929896E-2</v>
      </c>
      <c r="CQ491" s="4">
        <f t="shared" si="481"/>
        <v>-5.9188871390330647E-2</v>
      </c>
      <c r="CR491" s="4">
        <f t="shared" si="481"/>
        <v>-2.9651066877087687E-2</v>
      </c>
      <c r="CS491" s="4">
        <f t="shared" si="481"/>
        <v>1.92535789661352E-2</v>
      </c>
      <c r="CT491" s="4">
        <f t="shared" si="481"/>
        <v>4.5292862935938155E-3</v>
      </c>
      <c r="CU491" s="4">
        <f t="shared" si="481"/>
        <v>1.0513238259802774E-2</v>
      </c>
      <c r="CV491" s="4">
        <f t="shared" si="481"/>
        <v>-3.2692361685542161E-2</v>
      </c>
      <c r="CW491" s="4">
        <f t="shared" si="481"/>
        <v>0</v>
      </c>
      <c r="CX491" s="4">
        <f t="shared" si="481"/>
        <v>3.7142445294356875E-2</v>
      </c>
    </row>
    <row r="492" spans="2:102" x14ac:dyDescent="0.75">
      <c r="B492" s="3">
        <f t="shared" si="399"/>
        <v>236</v>
      </c>
      <c r="C492" s="4">
        <f t="shared" ref="C492:BN492" si="482">LN(C239/C238)</f>
        <v>5.6774346049768372E-3</v>
      </c>
      <c r="D492" s="4">
        <f t="shared" si="482"/>
        <v>0</v>
      </c>
      <c r="E492" s="4">
        <f t="shared" si="482"/>
        <v>-6.3091691932646091E-3</v>
      </c>
      <c r="F492" s="4">
        <f t="shared" si="482"/>
        <v>0</v>
      </c>
      <c r="G492" s="4">
        <f t="shared" si="482"/>
        <v>-4.2826617920007359E-3</v>
      </c>
      <c r="H492" s="4">
        <f t="shared" si="482"/>
        <v>1.1049836186584935E-2</v>
      </c>
      <c r="I492" s="4">
        <f t="shared" si="482"/>
        <v>-6.2558650773419846E-4</v>
      </c>
      <c r="J492" s="4">
        <f t="shared" si="482"/>
        <v>2.1192222345643302E-2</v>
      </c>
      <c r="K492" s="4">
        <f t="shared" si="482"/>
        <v>-4.1343728141374544E-3</v>
      </c>
      <c r="L492" s="4">
        <f t="shared" si="482"/>
        <v>7.4074412778618176E-3</v>
      </c>
      <c r="M492" s="4">
        <f t="shared" si="482"/>
        <v>-2.3682663526119799E-3</v>
      </c>
      <c r="N492" s="4">
        <f t="shared" si="482"/>
        <v>0</v>
      </c>
      <c r="O492" s="4">
        <f t="shared" si="482"/>
        <v>0</v>
      </c>
      <c r="P492" s="4">
        <f t="shared" si="482"/>
        <v>-1.3132165083458207E-2</v>
      </c>
      <c r="Q492" s="4">
        <f t="shared" si="482"/>
        <v>-1.0995053334168876E-3</v>
      </c>
      <c r="R492" s="4">
        <f t="shared" si="482"/>
        <v>6.8050359890461378E-4</v>
      </c>
      <c r="S492" s="4">
        <f t="shared" si="482"/>
        <v>-4.6589102572411785E-3</v>
      </c>
      <c r="T492" s="4">
        <f t="shared" si="482"/>
        <v>5.6682078944598514E-3</v>
      </c>
      <c r="U492" s="4">
        <f t="shared" si="482"/>
        <v>-3.5842332278150498E-3</v>
      </c>
      <c r="V492" s="4">
        <f t="shared" si="482"/>
        <v>-3.6001478942343026E-3</v>
      </c>
      <c r="W492" s="4">
        <f t="shared" si="482"/>
        <v>1.3508914996703189E-2</v>
      </c>
      <c r="X492" s="4">
        <f t="shared" si="482"/>
        <v>5.5401803756153509E-3</v>
      </c>
      <c r="Y492" s="4">
        <f t="shared" si="482"/>
        <v>-1.5703391928449828E-2</v>
      </c>
      <c r="Z492" s="4">
        <f t="shared" si="482"/>
        <v>1.3164747091210851E-2</v>
      </c>
      <c r="AA492" s="4">
        <f t="shared" si="482"/>
        <v>6.6889881507967101E-3</v>
      </c>
      <c r="AB492" s="4">
        <f t="shared" si="482"/>
        <v>1.1459652442686357E-2</v>
      </c>
      <c r="AC492" s="4">
        <f t="shared" si="482"/>
        <v>1.3568523112898034E-3</v>
      </c>
      <c r="AD492" s="4">
        <f t="shared" si="482"/>
        <v>6.0114218822627478E-4</v>
      </c>
      <c r="AE492" s="4">
        <f t="shared" si="482"/>
        <v>-8.5947577271870451E-4</v>
      </c>
      <c r="AF492" s="4">
        <f t="shared" si="482"/>
        <v>-2.7467154800574103E-3</v>
      </c>
      <c r="AG492" s="4">
        <f t="shared" si="482"/>
        <v>0</v>
      </c>
      <c r="AH492" s="4">
        <f t="shared" si="482"/>
        <v>-2.8481933238876651E-3</v>
      </c>
      <c r="AI492" s="4">
        <f t="shared" si="482"/>
        <v>-1.2603815271367377E-2</v>
      </c>
      <c r="AJ492" s="4">
        <f t="shared" si="482"/>
        <v>8.0321716972642527E-3</v>
      </c>
      <c r="AK492" s="4">
        <f t="shared" si="482"/>
        <v>-1.0237161788087161E-3</v>
      </c>
      <c r="AL492" s="4">
        <f t="shared" si="482"/>
        <v>3.6122856859137869E-3</v>
      </c>
      <c r="AM492" s="4">
        <f t="shared" si="482"/>
        <v>-6.5613119374996519E-3</v>
      </c>
      <c r="AN492" s="4">
        <f t="shared" si="482"/>
        <v>1.6793005882621087E-2</v>
      </c>
      <c r="AO492" s="4">
        <f t="shared" si="482"/>
        <v>-8.5506631973338747E-4</v>
      </c>
      <c r="AP492" s="4">
        <f t="shared" si="482"/>
        <v>-8.9763372538637417E-3</v>
      </c>
      <c r="AQ492" s="4">
        <f t="shared" si="482"/>
        <v>-1.0785005676562561E-2</v>
      </c>
      <c r="AR492" s="4">
        <f t="shared" si="482"/>
        <v>4.7718551627767333E-3</v>
      </c>
      <c r="AS492" s="4">
        <f t="shared" si="482"/>
        <v>-1.6388968432099534E-3</v>
      </c>
      <c r="AT492" s="4">
        <f t="shared" si="482"/>
        <v>-2.989181397143405E-3</v>
      </c>
      <c r="AU492" s="4">
        <f t="shared" si="482"/>
        <v>1.1114199532512665E-3</v>
      </c>
      <c r="AV492" s="4">
        <f t="shared" si="482"/>
        <v>4.8418159536410786E-3</v>
      </c>
      <c r="AW492" s="4">
        <f t="shared" si="482"/>
        <v>3.1274458641949517E-3</v>
      </c>
      <c r="AX492" s="4">
        <f t="shared" si="482"/>
        <v>3.0165935394255057E-3</v>
      </c>
      <c r="AY492" s="4">
        <f t="shared" si="482"/>
        <v>-5.5518979355508521E-3</v>
      </c>
      <c r="AZ492" s="4">
        <f t="shared" si="482"/>
        <v>-3.5273405179684107E-3</v>
      </c>
      <c r="BA492" s="4">
        <f t="shared" si="482"/>
        <v>3.7537919319065242E-2</v>
      </c>
      <c r="BB492" s="4">
        <f t="shared" si="482"/>
        <v>-0.17787658515209467</v>
      </c>
      <c r="BC492" s="4">
        <f t="shared" si="482"/>
        <v>1.3089192110014046E-2</v>
      </c>
      <c r="BD492" s="4">
        <f t="shared" si="482"/>
        <v>-6.6390618505208984E-2</v>
      </c>
      <c r="BE492" s="4">
        <f t="shared" si="482"/>
        <v>3.6716917377980038E-2</v>
      </c>
      <c r="BF492" s="4">
        <f t="shared" si="482"/>
        <v>2.9480593009463252E-2</v>
      </c>
      <c r="BG492" s="4">
        <f t="shared" si="482"/>
        <v>2.0670952104196266E-2</v>
      </c>
      <c r="BH492" s="4">
        <f t="shared" si="482"/>
        <v>0</v>
      </c>
      <c r="BI492" s="4">
        <f t="shared" si="482"/>
        <v>3.7451185288914231E-2</v>
      </c>
      <c r="BJ492" s="4">
        <f t="shared" si="482"/>
        <v>-5.7158413839948637E-2</v>
      </c>
      <c r="BK492" s="4">
        <f t="shared" si="482"/>
        <v>2.1611158254577524E-2</v>
      </c>
      <c r="BL492" s="4">
        <f t="shared" si="482"/>
        <v>8.3877472187006193E-3</v>
      </c>
      <c r="BM492" s="4">
        <f t="shared" si="482"/>
        <v>-5.2400276393531675E-2</v>
      </c>
      <c r="BN492" s="4">
        <f t="shared" si="482"/>
        <v>3.9120089285215036E-2</v>
      </c>
      <c r="BO492" s="4">
        <f t="shared" ref="BO492:CX492" si="483">LN(BO239/BO238)</f>
        <v>1.1095004324987771E-2</v>
      </c>
      <c r="BP492" s="4">
        <f t="shared" si="483"/>
        <v>8.1493034251183011E-2</v>
      </c>
      <c r="BQ492" s="4">
        <f t="shared" si="483"/>
        <v>1.0781775603288413E-2</v>
      </c>
      <c r="BR492" s="4">
        <f t="shared" si="483"/>
        <v>5.246663889874064E-2</v>
      </c>
      <c r="BS492" s="4">
        <f t="shared" si="483"/>
        <v>8.82791412356531E-3</v>
      </c>
      <c r="BT492" s="4">
        <f t="shared" si="483"/>
        <v>-1.4931515130124244E-2</v>
      </c>
      <c r="BU492" s="4">
        <f t="shared" si="483"/>
        <v>-6.0374985867561938E-2</v>
      </c>
      <c r="BV492" s="4">
        <f t="shared" si="483"/>
        <v>-1.210841004421913E-2</v>
      </c>
      <c r="BW492" s="4">
        <f t="shared" si="483"/>
        <v>-3.8187152294640536E-2</v>
      </c>
      <c r="BX492" s="4">
        <f t="shared" si="483"/>
        <v>2.2005288810612915E-2</v>
      </c>
      <c r="BY492" s="4">
        <f t="shared" si="483"/>
        <v>-2.5672355054126721E-2</v>
      </c>
      <c r="BZ492" s="4">
        <f t="shared" si="483"/>
        <v>1.4419860528306945E-2</v>
      </c>
      <c r="CA492" s="4">
        <f t="shared" si="483"/>
        <v>-2.1102776067735939E-2</v>
      </c>
      <c r="CB492" s="4">
        <f t="shared" si="483"/>
        <v>2.3854828480211192E-2</v>
      </c>
      <c r="CC492" s="4">
        <f t="shared" si="483"/>
        <v>0.16131683427302271</v>
      </c>
      <c r="CD492" s="4">
        <f t="shared" si="483"/>
        <v>-0.10692179622477889</v>
      </c>
      <c r="CE492" s="4">
        <f t="shared" si="483"/>
        <v>-4.221642153828341E-3</v>
      </c>
      <c r="CF492" s="4">
        <f t="shared" si="483"/>
        <v>1.8152119705624919E-3</v>
      </c>
      <c r="CG492" s="4">
        <f t="shared" si="483"/>
        <v>1.6160842109164266E-2</v>
      </c>
      <c r="CH492" s="4">
        <f t="shared" si="483"/>
        <v>-5.1912048022292476E-2</v>
      </c>
      <c r="CI492" s="4">
        <f t="shared" si="483"/>
        <v>-2.7586224390796399E-3</v>
      </c>
      <c r="CJ492" s="4">
        <f t="shared" si="483"/>
        <v>1.5096086954004821E-2</v>
      </c>
      <c r="CK492" s="4">
        <f t="shared" si="483"/>
        <v>9.9097284291976128E-3</v>
      </c>
      <c r="CL492" s="4">
        <f t="shared" si="483"/>
        <v>5.3050522296930981E-3</v>
      </c>
      <c r="CM492" s="4">
        <f t="shared" si="483"/>
        <v>-9.2492520620961902E-2</v>
      </c>
      <c r="CN492" s="4">
        <f t="shared" si="483"/>
        <v>6.1002367821393535E-3</v>
      </c>
      <c r="CO492" s="4">
        <f t="shared" si="483"/>
        <v>-0.15876401810524712</v>
      </c>
      <c r="CP492" s="4">
        <f t="shared" si="483"/>
        <v>5.6390777354874744E-2</v>
      </c>
      <c r="CQ492" s="4">
        <f t="shared" si="483"/>
        <v>8.2427717321971794E-2</v>
      </c>
      <c r="CR492" s="4">
        <f t="shared" si="483"/>
        <v>-2.2424858539898899E-2</v>
      </c>
      <c r="CS492" s="4">
        <f t="shared" si="483"/>
        <v>-2.6732878246219231E-3</v>
      </c>
      <c r="CT492" s="4">
        <f t="shared" si="483"/>
        <v>4.5088643214683576E-3</v>
      </c>
      <c r="CU492" s="4">
        <f t="shared" si="483"/>
        <v>-1.202419296680159E-2</v>
      </c>
      <c r="CV492" s="4">
        <f t="shared" si="483"/>
        <v>2.6827242233144061E-2</v>
      </c>
      <c r="CW492" s="4">
        <f t="shared" si="483"/>
        <v>0</v>
      </c>
      <c r="CX492" s="4">
        <f t="shared" si="483"/>
        <v>-3.7604127041321587E-3</v>
      </c>
    </row>
    <row r="493" spans="2:102" x14ac:dyDescent="0.75">
      <c r="B493" s="3">
        <f t="shared" si="399"/>
        <v>237</v>
      </c>
      <c r="C493" s="4">
        <f t="shared" ref="C493:BN493" si="484">LN(C240/C239)</f>
        <v>1.1259074925921457E-2</v>
      </c>
      <c r="D493" s="4">
        <f t="shared" si="484"/>
        <v>-1.3395849290564722E-3</v>
      </c>
      <c r="E493" s="4">
        <f t="shared" si="484"/>
        <v>-1.5835316056442737E-3</v>
      </c>
      <c r="F493" s="4">
        <f t="shared" si="484"/>
        <v>-2.197890671877523E-2</v>
      </c>
      <c r="G493" s="4">
        <f t="shared" si="484"/>
        <v>0</v>
      </c>
      <c r="H493" s="4">
        <f t="shared" si="484"/>
        <v>-4.8959706122065861E-3</v>
      </c>
      <c r="I493" s="4">
        <f t="shared" si="484"/>
        <v>-7.5377241314267462E-3</v>
      </c>
      <c r="J493" s="4">
        <f t="shared" si="484"/>
        <v>-6.5451379049086744E-3</v>
      </c>
      <c r="K493" s="4">
        <f t="shared" si="484"/>
        <v>-5.1800052958308074E-4</v>
      </c>
      <c r="L493" s="4">
        <f t="shared" si="484"/>
        <v>3.6832454162965891E-3</v>
      </c>
      <c r="M493" s="4">
        <f t="shared" si="484"/>
        <v>0</v>
      </c>
      <c r="N493" s="4">
        <f t="shared" si="484"/>
        <v>0</v>
      </c>
      <c r="O493" s="4">
        <f t="shared" si="484"/>
        <v>2.5477720787987828E-3</v>
      </c>
      <c r="P493" s="4">
        <f t="shared" si="484"/>
        <v>-1.3227515156163984E-3</v>
      </c>
      <c r="Q493" s="4">
        <f t="shared" si="484"/>
        <v>-4.0418941670017665E-3</v>
      </c>
      <c r="R493" s="4">
        <f t="shared" si="484"/>
        <v>1.3849233345344131E-2</v>
      </c>
      <c r="S493" s="4">
        <f t="shared" si="484"/>
        <v>-2.3376200325950359E-3</v>
      </c>
      <c r="T493" s="4">
        <f t="shared" si="484"/>
        <v>2.1715535135079325E-3</v>
      </c>
      <c r="U493" s="4">
        <f t="shared" si="484"/>
        <v>8.9366099664069752E-3</v>
      </c>
      <c r="V493" s="4">
        <f t="shared" si="484"/>
        <v>7.1873812041231165E-3</v>
      </c>
      <c r="W493" s="4">
        <f t="shared" si="484"/>
        <v>-4.9557623549848773E-3</v>
      </c>
      <c r="X493" s="4">
        <f t="shared" si="484"/>
        <v>-5.5401803756153561E-3</v>
      </c>
      <c r="Y493" s="4">
        <f t="shared" si="484"/>
        <v>2.1353124470568842E-2</v>
      </c>
      <c r="Z493" s="4">
        <f t="shared" si="484"/>
        <v>1.9920977494554567E-2</v>
      </c>
      <c r="AA493" s="4">
        <f t="shared" si="484"/>
        <v>-1.1735256218420965E-2</v>
      </c>
      <c r="AB493" s="4">
        <f t="shared" si="484"/>
        <v>4.3410920886574108E-3</v>
      </c>
      <c r="AC493" s="4">
        <f t="shared" si="484"/>
        <v>6.7773638649759496E-4</v>
      </c>
      <c r="AD493" s="4">
        <f t="shared" si="484"/>
        <v>-1.2026459657603415E-3</v>
      </c>
      <c r="AE493" s="4">
        <f t="shared" si="484"/>
        <v>5.145808953403953E-3</v>
      </c>
      <c r="AF493" s="4">
        <f t="shared" si="484"/>
        <v>-9.8717484791541171E-3</v>
      </c>
      <c r="AG493" s="4">
        <f t="shared" si="484"/>
        <v>4.6118452225628456E-3</v>
      </c>
      <c r="AH493" s="4">
        <f t="shared" si="484"/>
        <v>-1.0897727580747394E-2</v>
      </c>
      <c r="AI493" s="4">
        <f t="shared" si="484"/>
        <v>-4.6838493124264262E-3</v>
      </c>
      <c r="AJ493" s="4">
        <f t="shared" si="484"/>
        <v>9.5542128048114912E-3</v>
      </c>
      <c r="AK493" s="4">
        <f t="shared" si="484"/>
        <v>1.3227257459537503E-2</v>
      </c>
      <c r="AL493" s="4">
        <f t="shared" si="484"/>
        <v>2.4009615375380463E-3</v>
      </c>
      <c r="AM493" s="4">
        <f t="shared" si="484"/>
        <v>4.1803584317578113E-3</v>
      </c>
      <c r="AN493" s="4">
        <f t="shared" si="484"/>
        <v>0</v>
      </c>
      <c r="AO493" s="4">
        <f t="shared" si="484"/>
        <v>2.5630086648895482E-3</v>
      </c>
      <c r="AP493" s="4">
        <f t="shared" si="484"/>
        <v>1.9558446584400691E-2</v>
      </c>
      <c r="AQ493" s="4">
        <f t="shared" si="484"/>
        <v>-1.2055456553487812E-3</v>
      </c>
      <c r="AR493" s="4">
        <f t="shared" si="484"/>
        <v>6.9676362235566143E-3</v>
      </c>
      <c r="AS493" s="4">
        <f t="shared" si="484"/>
        <v>2.1845994488391618E-3</v>
      </c>
      <c r="AT493" s="4">
        <f t="shared" si="484"/>
        <v>1.0126970445435771E-2</v>
      </c>
      <c r="AU493" s="4">
        <f t="shared" si="484"/>
        <v>0</v>
      </c>
      <c r="AV493" s="4">
        <f t="shared" si="484"/>
        <v>1.331558119512613E-3</v>
      </c>
      <c r="AW493" s="4">
        <f t="shared" si="484"/>
        <v>2.8063629269579598E-3</v>
      </c>
      <c r="AX493" s="4">
        <f t="shared" si="484"/>
        <v>-7.5586149739266147E-3</v>
      </c>
      <c r="AY493" s="4">
        <f t="shared" si="484"/>
        <v>-4.7834266068940284E-3</v>
      </c>
      <c r="AZ493" s="4">
        <f t="shared" si="484"/>
        <v>4.7003611803316143E-3</v>
      </c>
      <c r="BA493" s="4">
        <f t="shared" si="484"/>
        <v>-4.6949753501411839E-2</v>
      </c>
      <c r="BB493" s="4">
        <f t="shared" si="484"/>
        <v>0.22705745063534624</v>
      </c>
      <c r="BC493" s="4">
        <f t="shared" si="484"/>
        <v>6.0548125354358745E-2</v>
      </c>
      <c r="BD493" s="4">
        <f t="shared" si="484"/>
        <v>6.7183325641447939E-2</v>
      </c>
      <c r="BE493" s="4">
        <f t="shared" si="484"/>
        <v>0</v>
      </c>
      <c r="BF493" s="4">
        <f t="shared" si="484"/>
        <v>-2.7181741422352433E-2</v>
      </c>
      <c r="BG493" s="4">
        <f t="shared" si="484"/>
        <v>7.4120166386289965E-3</v>
      </c>
      <c r="BH493" s="4">
        <f t="shared" si="484"/>
        <v>2.5085438981269231E-2</v>
      </c>
      <c r="BI493" s="4">
        <f t="shared" si="484"/>
        <v>-8.3893109483052231E-3</v>
      </c>
      <c r="BJ493" s="4">
        <f t="shared" si="484"/>
        <v>0.11122563511022421</v>
      </c>
      <c r="BK493" s="4">
        <f t="shared" si="484"/>
        <v>2.7548226788444621E-3</v>
      </c>
      <c r="BL493" s="4">
        <f t="shared" si="484"/>
        <v>1.8846800091573187E-2</v>
      </c>
      <c r="BM493" s="4">
        <f t="shared" si="484"/>
        <v>5.1398774056442088E-2</v>
      </c>
      <c r="BN493" s="4">
        <f t="shared" si="484"/>
        <v>4.7291587536516889E-2</v>
      </c>
      <c r="BO493" s="4">
        <f t="shared" ref="BO493:CX493" si="485">LN(BO240/BO239)</f>
        <v>-1.9349768179875989E-2</v>
      </c>
      <c r="BP493" s="4">
        <f t="shared" si="485"/>
        <v>-2.9589493249592938E-2</v>
      </c>
      <c r="BQ493" s="4">
        <f t="shared" si="485"/>
        <v>-8.7513180529064233E-3</v>
      </c>
      <c r="BR493" s="4">
        <f t="shared" si="485"/>
        <v>4.5766670274118935E-3</v>
      </c>
      <c r="BS493" s="4">
        <f t="shared" si="485"/>
        <v>2.7926706534522408E-2</v>
      </c>
      <c r="BT493" s="4">
        <f t="shared" si="485"/>
        <v>1.9600784313807806E-2</v>
      </c>
      <c r="BU493" s="4">
        <f t="shared" si="485"/>
        <v>0.11856851994781027</v>
      </c>
      <c r="BV493" s="4">
        <f t="shared" si="485"/>
        <v>-1.4072034483087916E-2</v>
      </c>
      <c r="BW493" s="4">
        <f t="shared" si="485"/>
        <v>8.5030696092075989E-2</v>
      </c>
      <c r="BX493" s="4">
        <f t="shared" si="485"/>
        <v>-8.3449719321806465E-3</v>
      </c>
      <c r="BY493" s="4">
        <f t="shared" si="485"/>
        <v>-4.7393453638966705E-3</v>
      </c>
      <c r="BZ493" s="4">
        <f t="shared" si="485"/>
        <v>-7.1607593464397316E-4</v>
      </c>
      <c r="CA493" s="4">
        <f t="shared" si="485"/>
        <v>7.5292104914938582E-2</v>
      </c>
      <c r="CB493" s="4">
        <f t="shared" si="485"/>
        <v>5.1555177327373934E-2</v>
      </c>
      <c r="CC493" s="4">
        <f t="shared" si="485"/>
        <v>2.1671929332129514E-2</v>
      </c>
      <c r="CD493" s="4">
        <f t="shared" si="485"/>
        <v>6.5514607110626774E-2</v>
      </c>
      <c r="CE493" s="4">
        <f t="shared" si="485"/>
        <v>5.3538260665506224E-2</v>
      </c>
      <c r="CF493" s="4">
        <f t="shared" si="485"/>
        <v>2.6486874088102835E-2</v>
      </c>
      <c r="CG493" s="4">
        <f t="shared" si="485"/>
        <v>6.4227527510433868E-2</v>
      </c>
      <c r="CH493" s="4">
        <f t="shared" si="485"/>
        <v>5.497327490267722E-2</v>
      </c>
      <c r="CI493" s="4">
        <f t="shared" si="485"/>
        <v>2.9934207818044463E-2</v>
      </c>
      <c r="CJ493" s="4">
        <f t="shared" si="485"/>
        <v>1.3735431508758618E-2</v>
      </c>
      <c r="CK493" s="4">
        <f t="shared" si="485"/>
        <v>0.19347337396117525</v>
      </c>
      <c r="CL493" s="4">
        <f t="shared" si="485"/>
        <v>5.2770571008438193E-3</v>
      </c>
      <c r="CM493" s="4">
        <f t="shared" si="485"/>
        <v>7.1103146360335739E-2</v>
      </c>
      <c r="CN493" s="4">
        <f t="shared" si="485"/>
        <v>2.9111644847348996E-2</v>
      </c>
      <c r="CO493" s="4">
        <f t="shared" si="485"/>
        <v>0.12024073610891176</v>
      </c>
      <c r="CP493" s="4">
        <f t="shared" si="485"/>
        <v>-3.4531983542375806E-2</v>
      </c>
      <c r="CQ493" s="4">
        <f t="shared" si="485"/>
        <v>2.0397763319201746E-3</v>
      </c>
      <c r="CR493" s="4">
        <f t="shared" si="485"/>
        <v>1.2875714360045367E-2</v>
      </c>
      <c r="CS493" s="4">
        <f t="shared" si="485"/>
        <v>-6.137341857532984E-3</v>
      </c>
      <c r="CT493" s="4">
        <f t="shared" si="485"/>
        <v>2.0356937068744103E-2</v>
      </c>
      <c r="CU493" s="4">
        <f t="shared" si="485"/>
        <v>2.2920784191014922E-2</v>
      </c>
      <c r="CV493" s="4">
        <f t="shared" si="485"/>
        <v>-2.6827242233144075E-2</v>
      </c>
      <c r="CW493" s="4">
        <f t="shared" si="485"/>
        <v>-1.6260520871780291E-2</v>
      </c>
      <c r="CX493" s="4">
        <f t="shared" si="485"/>
        <v>5.2933498570757104E-2</v>
      </c>
    </row>
    <row r="494" spans="2:102" x14ac:dyDescent="0.75">
      <c r="B494" s="3">
        <f t="shared" si="399"/>
        <v>238</v>
      </c>
      <c r="C494" s="4">
        <f t="shared" ref="C494:BN494" si="486">LN(C241/C240)</f>
        <v>-8.6890401008811111E-3</v>
      </c>
      <c r="D494" s="4">
        <f t="shared" si="486"/>
        <v>-4.0295554860016883E-3</v>
      </c>
      <c r="E494" s="4">
        <f t="shared" si="486"/>
        <v>-7.4231517958575823E-3</v>
      </c>
      <c r="F494" s="4">
        <f t="shared" si="486"/>
        <v>2.1978906718775167E-2</v>
      </c>
      <c r="G494" s="4">
        <f t="shared" si="486"/>
        <v>0</v>
      </c>
      <c r="H494" s="4">
        <f t="shared" si="486"/>
        <v>0</v>
      </c>
      <c r="I494" s="4">
        <f t="shared" si="486"/>
        <v>-3.1575649853212546E-3</v>
      </c>
      <c r="J494" s="4">
        <f t="shared" si="486"/>
        <v>-1.227009259181447E-2</v>
      </c>
      <c r="K494" s="4">
        <f t="shared" si="486"/>
        <v>3.1039859375910123E-3</v>
      </c>
      <c r="L494" s="4">
        <f t="shared" si="486"/>
        <v>-7.3801072976225337E-3</v>
      </c>
      <c r="M494" s="4">
        <f t="shared" si="486"/>
        <v>-2.0768439448391172E-3</v>
      </c>
      <c r="N494" s="4">
        <f t="shared" si="486"/>
        <v>0</v>
      </c>
      <c r="O494" s="4">
        <f t="shared" si="486"/>
        <v>7.6045993852192125E-3</v>
      </c>
      <c r="P494" s="4">
        <f t="shared" si="486"/>
        <v>3.9630170757927819E-3</v>
      </c>
      <c r="Q494" s="4">
        <f t="shared" si="486"/>
        <v>-7.0201655388568681E-3</v>
      </c>
      <c r="R494" s="4">
        <f t="shared" si="486"/>
        <v>3.3540164661237945E-4</v>
      </c>
      <c r="S494" s="4">
        <f t="shared" si="486"/>
        <v>-2.3430973062965646E-3</v>
      </c>
      <c r="T494" s="4">
        <f t="shared" si="486"/>
        <v>-8.7146521024437755E-3</v>
      </c>
      <c r="U494" s="4">
        <f t="shared" si="486"/>
        <v>1.7777782459993572E-3</v>
      </c>
      <c r="V494" s="4">
        <f t="shared" si="486"/>
        <v>2.1461794335432952E-3</v>
      </c>
      <c r="W494" s="4">
        <f t="shared" si="486"/>
        <v>-4.9804443041448149E-3</v>
      </c>
      <c r="X494" s="4">
        <f t="shared" si="486"/>
        <v>0</v>
      </c>
      <c r="Y494" s="4">
        <f t="shared" si="486"/>
        <v>5.6179923042232738E-3</v>
      </c>
      <c r="Z494" s="4">
        <f t="shared" si="486"/>
        <v>-4.9431637975195421E-3</v>
      </c>
      <c r="AA494" s="4">
        <f t="shared" si="486"/>
        <v>-3.3783815916271949E-3</v>
      </c>
      <c r="AB494" s="4">
        <f t="shared" si="486"/>
        <v>2.8836271269182556E-3</v>
      </c>
      <c r="AC494" s="4">
        <f t="shared" si="486"/>
        <v>-2.0345886977874632E-3</v>
      </c>
      <c r="AD494" s="4">
        <f t="shared" si="486"/>
        <v>1.2026459657602706E-3</v>
      </c>
      <c r="AE494" s="4">
        <f t="shared" si="486"/>
        <v>1.4437618085602259E-2</v>
      </c>
      <c r="AF494" s="4">
        <f t="shared" si="486"/>
        <v>1.5748356968139331E-2</v>
      </c>
      <c r="AG494" s="4">
        <f t="shared" si="486"/>
        <v>-7.6716536175308451E-4</v>
      </c>
      <c r="AH494" s="4">
        <f t="shared" si="486"/>
        <v>8.6133176781149293E-3</v>
      </c>
      <c r="AI494" s="4">
        <f t="shared" si="486"/>
        <v>-6.7295004969396052E-3</v>
      </c>
      <c r="AJ494" s="4">
        <f t="shared" si="486"/>
        <v>-3.1746058407725423E-3</v>
      </c>
      <c r="AK494" s="4">
        <f t="shared" si="486"/>
        <v>1.4383924194462725E-2</v>
      </c>
      <c r="AL494" s="4">
        <f t="shared" si="486"/>
        <v>-4.8077015681030092E-3</v>
      </c>
      <c r="AM494" s="4">
        <f t="shared" si="486"/>
        <v>-6.5770042763574239E-3</v>
      </c>
      <c r="AN494" s="4">
        <f t="shared" si="486"/>
        <v>0</v>
      </c>
      <c r="AO494" s="4">
        <f t="shared" si="486"/>
        <v>-1.7079423451562587E-3</v>
      </c>
      <c r="AP494" s="4">
        <f t="shared" si="486"/>
        <v>8.4175089145242224E-4</v>
      </c>
      <c r="AQ494" s="4">
        <f t="shared" si="486"/>
        <v>1.2055456553489111E-3</v>
      </c>
      <c r="AR494" s="4">
        <f t="shared" si="486"/>
        <v>8.2389755445528619E-3</v>
      </c>
      <c r="AS494" s="4">
        <f t="shared" si="486"/>
        <v>-7.1174677688638785E-3</v>
      </c>
      <c r="AT494" s="4">
        <f t="shared" si="486"/>
        <v>9.6733088844935759E-3</v>
      </c>
      <c r="AU494" s="4">
        <f t="shared" si="486"/>
        <v>1.3875401143874321E-3</v>
      </c>
      <c r="AV494" s="4">
        <f t="shared" si="486"/>
        <v>-1.3315581195124599E-3</v>
      </c>
      <c r="AW494" s="4">
        <f t="shared" si="486"/>
        <v>-6.2295594601447565E-4</v>
      </c>
      <c r="AX494" s="4">
        <f t="shared" si="486"/>
        <v>1.516300517964008E-3</v>
      </c>
      <c r="AY494" s="4">
        <f t="shared" si="486"/>
        <v>3.7224185497995448E-3</v>
      </c>
      <c r="AZ494" s="4">
        <f t="shared" si="486"/>
        <v>-5.8789116997759973E-3</v>
      </c>
      <c r="BA494" s="4">
        <f t="shared" si="486"/>
        <v>5.2946772973786277E-2</v>
      </c>
      <c r="BB494" s="4">
        <f t="shared" si="486"/>
        <v>-5.5959855041212252E-3</v>
      </c>
      <c r="BC494" s="4">
        <f t="shared" si="486"/>
        <v>1.3977742006614641E-2</v>
      </c>
      <c r="BD494" s="4">
        <f t="shared" si="486"/>
        <v>-6.2111463543487656E-2</v>
      </c>
      <c r="BE494" s="4">
        <f t="shared" si="486"/>
        <v>3.7021103070772311E-2</v>
      </c>
      <c r="BF494" s="4">
        <f t="shared" si="486"/>
        <v>-2.3229848279128773E-2</v>
      </c>
      <c r="BG494" s="4">
        <f t="shared" si="486"/>
        <v>-5.5024944698248569E-2</v>
      </c>
      <c r="BH494" s="4">
        <f t="shared" si="486"/>
        <v>-2.1374859584733563E-2</v>
      </c>
      <c r="BI494" s="4">
        <f t="shared" si="486"/>
        <v>-2.8194947541623175E-2</v>
      </c>
      <c r="BJ494" s="4">
        <f t="shared" si="486"/>
        <v>-5.4067221270275592E-2</v>
      </c>
      <c r="BK494" s="4">
        <f t="shared" si="486"/>
        <v>2.646913944572581E-2</v>
      </c>
      <c r="BL494" s="4">
        <f t="shared" si="486"/>
        <v>-1.9310944913087512E-2</v>
      </c>
      <c r="BM494" s="4">
        <f t="shared" si="486"/>
        <v>-6.0937797103201068E-2</v>
      </c>
      <c r="BN494" s="4">
        <f t="shared" si="486"/>
        <v>-5.740545377344556E-2</v>
      </c>
      <c r="BO494" s="4">
        <f t="shared" ref="BO494:CX494" si="487">LN(BO241/BO240)</f>
        <v>6.9190207452071328E-2</v>
      </c>
      <c r="BP494" s="4">
        <f t="shared" si="487"/>
        <v>5.034447770153614E-2</v>
      </c>
      <c r="BQ494" s="4">
        <f t="shared" si="487"/>
        <v>-1.0877061690675377E-2</v>
      </c>
      <c r="BR494" s="4">
        <f t="shared" si="487"/>
        <v>6.5019734913466035E-3</v>
      </c>
      <c r="BS494" s="4">
        <f t="shared" si="487"/>
        <v>-2.500130220541727E-2</v>
      </c>
      <c r="BT494" s="4">
        <f t="shared" si="487"/>
        <v>-6.6212510644555415E-3</v>
      </c>
      <c r="BU494" s="4">
        <f t="shared" si="487"/>
        <v>-7.9048645802890782E-2</v>
      </c>
      <c r="BV494" s="4">
        <f t="shared" si="487"/>
        <v>4.9274542963111838E-2</v>
      </c>
      <c r="BW494" s="4">
        <f t="shared" si="487"/>
        <v>-8.9783328921658519E-3</v>
      </c>
      <c r="BX494" s="4">
        <f t="shared" si="487"/>
        <v>1.4656629966106154E-2</v>
      </c>
      <c r="BY494" s="4">
        <f t="shared" si="487"/>
        <v>6.1043704032528526E-2</v>
      </c>
      <c r="BZ494" s="4">
        <f t="shared" si="487"/>
        <v>-5.7471422555679594E-3</v>
      </c>
      <c r="CA494" s="4">
        <f t="shared" si="487"/>
        <v>-1.9418085857101513E-2</v>
      </c>
      <c r="CB494" s="4">
        <f t="shared" si="487"/>
        <v>-4.6330505045421529E-2</v>
      </c>
      <c r="CC494" s="4">
        <f t="shared" si="487"/>
        <v>8.5389513142323393E-3</v>
      </c>
      <c r="CD494" s="4">
        <f t="shared" si="487"/>
        <v>3.5147387765645362E-2</v>
      </c>
      <c r="CE494" s="4">
        <f t="shared" si="487"/>
        <v>-3.5718082602079232E-2</v>
      </c>
      <c r="CF494" s="4">
        <f t="shared" si="487"/>
        <v>-2.2504968374339348E-2</v>
      </c>
      <c r="CG494" s="4">
        <f t="shared" si="487"/>
        <v>-7.8143699765774385E-2</v>
      </c>
      <c r="CH494" s="4">
        <f t="shared" si="487"/>
        <v>-5.0676812869171847E-2</v>
      </c>
      <c r="CI494" s="4">
        <f t="shared" si="487"/>
        <v>1.5957785438610816E-2</v>
      </c>
      <c r="CJ494" s="4">
        <f t="shared" si="487"/>
        <v>9.8040000966208348E-3</v>
      </c>
      <c r="CK494" s="4">
        <f t="shared" si="487"/>
        <v>-6.3137336270402328E-2</v>
      </c>
      <c r="CL494" s="4">
        <f t="shared" si="487"/>
        <v>2.8667004820762637E-3</v>
      </c>
      <c r="CM494" s="4">
        <f t="shared" si="487"/>
        <v>-2.4315195832018636E-2</v>
      </c>
      <c r="CN494" s="4">
        <f t="shared" si="487"/>
        <v>-2.1322769468821192E-2</v>
      </c>
      <c r="CO494" s="4">
        <f t="shared" si="487"/>
        <v>5.0084104397411344E-2</v>
      </c>
      <c r="CP494" s="4">
        <f t="shared" si="487"/>
        <v>1.5021741695837781E-2</v>
      </c>
      <c r="CQ494" s="4">
        <f t="shared" si="487"/>
        <v>-2.7894370550713365E-2</v>
      </c>
      <c r="CR494" s="4">
        <f t="shared" si="487"/>
        <v>3.7147875806029525E-2</v>
      </c>
      <c r="CS494" s="4">
        <f t="shared" si="487"/>
        <v>2.8074681497428804E-2</v>
      </c>
      <c r="CT494" s="4">
        <f t="shared" si="487"/>
        <v>-3.3293728099463696E-2</v>
      </c>
      <c r="CU494" s="4">
        <f t="shared" si="487"/>
        <v>-1.3389736370014758E-2</v>
      </c>
      <c r="CV494" s="4">
        <f t="shared" si="487"/>
        <v>9.0226175996375516E-3</v>
      </c>
      <c r="CW494" s="4">
        <f t="shared" si="487"/>
        <v>-8.23049913651548E-3</v>
      </c>
      <c r="CX494" s="4">
        <f t="shared" si="487"/>
        <v>-6.4844846764104958E-2</v>
      </c>
    </row>
    <row r="495" spans="2:102" x14ac:dyDescent="0.75">
      <c r="B495" s="3">
        <f t="shared" si="399"/>
        <v>239</v>
      </c>
      <c r="C495" s="4">
        <f t="shared" ref="C495:BN495" si="488">LN(C242/C241)</f>
        <v>7.1611559228280065E-3</v>
      </c>
      <c r="D495" s="4">
        <f t="shared" si="488"/>
        <v>1.3449901153328341E-3</v>
      </c>
      <c r="E495" s="4">
        <f t="shared" si="488"/>
        <v>4.2485459550849975E-3</v>
      </c>
      <c r="F495" s="4">
        <f t="shared" si="488"/>
        <v>-2.197890671877523E-2</v>
      </c>
      <c r="G495" s="4">
        <f t="shared" si="488"/>
        <v>-4.3010818993906973E-3</v>
      </c>
      <c r="H495" s="4">
        <f t="shared" si="488"/>
        <v>4.8959706122066867E-3</v>
      </c>
      <c r="I495" s="4">
        <f t="shared" si="488"/>
        <v>1.1946071018400539E-2</v>
      </c>
      <c r="J495" s="4">
        <f t="shared" si="488"/>
        <v>3.7914737362622171E-3</v>
      </c>
      <c r="K495" s="4">
        <f t="shared" si="488"/>
        <v>7.7180727865889835E-3</v>
      </c>
      <c r="L495" s="4">
        <f t="shared" si="488"/>
        <v>-1.1173300598125302E-2</v>
      </c>
      <c r="M495" s="4">
        <f t="shared" si="488"/>
        <v>-1.4861051925137193E-3</v>
      </c>
      <c r="N495" s="4">
        <f t="shared" si="488"/>
        <v>0</v>
      </c>
      <c r="O495" s="4">
        <f t="shared" si="488"/>
        <v>1.2618298204221654E-3</v>
      </c>
      <c r="P495" s="4">
        <f t="shared" si="488"/>
        <v>3.9473735466295599E-3</v>
      </c>
      <c r="Q495" s="4">
        <f t="shared" si="488"/>
        <v>1.1117288526904154E-3</v>
      </c>
      <c r="R495" s="4">
        <f t="shared" si="488"/>
        <v>4.0160696548899649E-3</v>
      </c>
      <c r="S495" s="4">
        <f t="shared" si="488"/>
        <v>2.0087050610805872E-3</v>
      </c>
      <c r="T495" s="4">
        <f t="shared" si="488"/>
        <v>4.8024541111519351E-3</v>
      </c>
      <c r="U495" s="4">
        <f t="shared" si="488"/>
        <v>-5.3428444104954695E-3</v>
      </c>
      <c r="V495" s="4">
        <f t="shared" si="488"/>
        <v>-5.014935883402784E-3</v>
      </c>
      <c r="W495" s="4">
        <f t="shared" si="488"/>
        <v>1.2757083000770941E-2</v>
      </c>
      <c r="X495" s="4">
        <f t="shared" si="488"/>
        <v>0</v>
      </c>
      <c r="Y495" s="4">
        <f t="shared" si="488"/>
        <v>4.1928782600359578E-3</v>
      </c>
      <c r="Z495" s="4">
        <f t="shared" si="488"/>
        <v>-1.9010077224973297E-2</v>
      </c>
      <c r="AA495" s="4">
        <f t="shared" si="488"/>
        <v>1.6906174779074521E-3</v>
      </c>
      <c r="AB495" s="4">
        <f t="shared" si="488"/>
        <v>0</v>
      </c>
      <c r="AC495" s="4">
        <f t="shared" si="488"/>
        <v>0</v>
      </c>
      <c r="AD495" s="4">
        <f t="shared" si="488"/>
        <v>6.0078103339021441E-4</v>
      </c>
      <c r="AE495" s="4">
        <f t="shared" si="488"/>
        <v>2.5263171331111355E-3</v>
      </c>
      <c r="AF495" s="4">
        <f t="shared" si="488"/>
        <v>3.1201273362434566E-3</v>
      </c>
      <c r="AG495" s="4">
        <f t="shared" si="488"/>
        <v>5.7394456386158869E-3</v>
      </c>
      <c r="AH495" s="4">
        <f t="shared" si="488"/>
        <v>1.1428572672500231E-3</v>
      </c>
      <c r="AI495" s="4">
        <f t="shared" si="488"/>
        <v>-1.97756188830574E-2</v>
      </c>
      <c r="AJ495" s="4">
        <f t="shared" si="488"/>
        <v>-4.7808856003420082E-3</v>
      </c>
      <c r="AK495" s="4">
        <f t="shared" si="488"/>
        <v>1.3852464253143994E-2</v>
      </c>
      <c r="AL495" s="4">
        <f t="shared" si="488"/>
        <v>-7.2551708811720217E-3</v>
      </c>
      <c r="AM495" s="4">
        <f t="shared" si="488"/>
        <v>4.1903682986265088E-3</v>
      </c>
      <c r="AN495" s="4">
        <f t="shared" si="488"/>
        <v>2.4948037887826502E-3</v>
      </c>
      <c r="AO495" s="4">
        <f t="shared" si="488"/>
        <v>4.2725913916365194E-4</v>
      </c>
      <c r="AP495" s="4">
        <f t="shared" si="488"/>
        <v>-6.7539302746809828E-3</v>
      </c>
      <c r="AQ495" s="4">
        <f t="shared" si="488"/>
        <v>0</v>
      </c>
      <c r="AR495" s="4">
        <f t="shared" si="488"/>
        <v>9.0432354915377742E-3</v>
      </c>
      <c r="AS495" s="4">
        <f t="shared" si="488"/>
        <v>-1.0995053334168876E-3</v>
      </c>
      <c r="AT495" s="4">
        <f t="shared" si="488"/>
        <v>-7.1870707009367586E-3</v>
      </c>
      <c r="AU495" s="4">
        <f t="shared" si="488"/>
        <v>-6.119629668441485E-3</v>
      </c>
      <c r="AV495" s="4">
        <f t="shared" si="488"/>
        <v>-4.8418159536411593E-3</v>
      </c>
      <c r="AW495" s="4">
        <f t="shared" si="488"/>
        <v>-1.1595241163290065E-2</v>
      </c>
      <c r="AX495" s="4">
        <f t="shared" si="488"/>
        <v>-6.8415318167167121E-3</v>
      </c>
      <c r="AY495" s="4">
        <f t="shared" si="488"/>
        <v>1.0610080570943254E-3</v>
      </c>
      <c r="AZ495" s="4">
        <f t="shared" si="488"/>
        <v>9.4295150787036277E-4</v>
      </c>
      <c r="BA495" s="4">
        <f t="shared" si="488"/>
        <v>-2.1148824492976632E-2</v>
      </c>
      <c r="BB495" s="4">
        <f t="shared" si="488"/>
        <v>-4.9463791678906244E-2</v>
      </c>
      <c r="BC495" s="4">
        <f t="shared" si="488"/>
        <v>-2.3817919808125913E-2</v>
      </c>
      <c r="BD495" s="4">
        <f t="shared" si="488"/>
        <v>-2.5327155792839403E-3</v>
      </c>
      <c r="BE495" s="4">
        <f t="shared" si="488"/>
        <v>-2.8736051536665499E-2</v>
      </c>
      <c r="BF495" s="4">
        <f t="shared" si="488"/>
        <v>1.7472779989061108E-2</v>
      </c>
      <c r="BG495" s="4">
        <f t="shared" si="488"/>
        <v>2.5974040576854712E-3</v>
      </c>
      <c r="BH495" s="4">
        <f t="shared" si="488"/>
        <v>-2.1211026031636403E-2</v>
      </c>
      <c r="BI495" s="4">
        <f t="shared" si="488"/>
        <v>-8.0259368924519278E-2</v>
      </c>
      <c r="BJ495" s="4">
        <f t="shared" si="488"/>
        <v>3.6367644170874791E-2</v>
      </c>
      <c r="BK495" s="4">
        <f t="shared" si="488"/>
        <v>-6.0038725168580089E-2</v>
      </c>
      <c r="BL495" s="4">
        <f t="shared" si="488"/>
        <v>-6.9881486339281396E-3</v>
      </c>
      <c r="BM495" s="4">
        <f t="shared" si="488"/>
        <v>8.4836139778152984E-3</v>
      </c>
      <c r="BN495" s="4">
        <f t="shared" si="488"/>
        <v>4.8366525103574795E-2</v>
      </c>
      <c r="BO495" s="4">
        <f t="shared" ref="BO495:CX495" si="489">LN(BO242/BO241)</f>
        <v>-9.3764413790454443E-2</v>
      </c>
      <c r="BP495" s="4">
        <f t="shared" si="489"/>
        <v>1.5018776289907531E-3</v>
      </c>
      <c r="BQ495" s="4">
        <f t="shared" si="489"/>
        <v>1.8957913744613988E-2</v>
      </c>
      <c r="BR495" s="4">
        <f t="shared" si="489"/>
        <v>-1.7653286160843804E-2</v>
      </c>
      <c r="BS495" s="4">
        <f t="shared" si="489"/>
        <v>-1.471336008114742E-2</v>
      </c>
      <c r="BT495" s="4">
        <f t="shared" si="489"/>
        <v>-1.973228979336647E-2</v>
      </c>
      <c r="BU495" s="4">
        <f t="shared" si="489"/>
        <v>-0.11210577598957268</v>
      </c>
      <c r="BV495" s="4">
        <f t="shared" si="489"/>
        <v>-1.0382420036292551E-3</v>
      </c>
      <c r="BW495" s="4">
        <f t="shared" si="489"/>
        <v>-3.936502370984897E-2</v>
      </c>
      <c r="BX495" s="4">
        <f t="shared" si="489"/>
        <v>-2.831694684453823E-2</v>
      </c>
      <c r="BY495" s="4">
        <f t="shared" si="489"/>
        <v>-2.2371373983563216E-3</v>
      </c>
      <c r="BZ495" s="4">
        <f t="shared" si="489"/>
        <v>1.4398850579875444E-3</v>
      </c>
      <c r="CA495" s="4">
        <f t="shared" si="489"/>
        <v>-7.9249371654140741E-2</v>
      </c>
      <c r="CB495" s="4">
        <f t="shared" si="489"/>
        <v>-1.7876396125588747E-2</v>
      </c>
      <c r="CC495" s="4">
        <f t="shared" si="489"/>
        <v>-9.5074024412980671E-2</v>
      </c>
      <c r="CD495" s="4">
        <f t="shared" si="489"/>
        <v>-2.7050177533026059E-2</v>
      </c>
      <c r="CE495" s="4">
        <f t="shared" si="489"/>
        <v>-4.1645036762399702E-3</v>
      </c>
      <c r="CF495" s="4">
        <f t="shared" si="489"/>
        <v>2.886004889135073E-3</v>
      </c>
      <c r="CG495" s="4">
        <f t="shared" si="489"/>
        <v>2.6004231534555965E-2</v>
      </c>
      <c r="CH495" s="4">
        <f t="shared" si="489"/>
        <v>4.3519318100271639E-2</v>
      </c>
      <c r="CI495" s="4">
        <f t="shared" si="489"/>
        <v>-2.403319944415622E-2</v>
      </c>
      <c r="CJ495" s="4">
        <f t="shared" si="489"/>
        <v>-3.3578125947579758E-2</v>
      </c>
      <c r="CK495" s="4">
        <f t="shared" si="489"/>
        <v>-0.10683251954701414</v>
      </c>
      <c r="CL495" s="4">
        <f t="shared" si="489"/>
        <v>-4.5884085565766924E-2</v>
      </c>
      <c r="CM495" s="4">
        <f t="shared" si="489"/>
        <v>-3.2520285780524141E-2</v>
      </c>
      <c r="CN495" s="4">
        <f t="shared" si="489"/>
        <v>-1.7256259674697252E-3</v>
      </c>
      <c r="CO495" s="4">
        <f t="shared" si="489"/>
        <v>0.14549261708414385</v>
      </c>
      <c r="CP495" s="4">
        <f t="shared" si="489"/>
        <v>0</v>
      </c>
      <c r="CQ495" s="4">
        <f t="shared" si="489"/>
        <v>3.1380778889985774E-3</v>
      </c>
      <c r="CR495" s="4">
        <f t="shared" si="489"/>
        <v>-4.0886197916636675E-2</v>
      </c>
      <c r="CS495" s="4">
        <f t="shared" si="489"/>
        <v>-7.4850302895812905E-4</v>
      </c>
      <c r="CT495" s="4">
        <f t="shared" si="489"/>
        <v>1.9512201312617493E-3</v>
      </c>
      <c r="CU495" s="4">
        <f t="shared" si="489"/>
        <v>-3.0927686814548053E-2</v>
      </c>
      <c r="CV495" s="4">
        <f t="shared" si="489"/>
        <v>4.3930929225726924E-2</v>
      </c>
      <c r="CW495" s="4">
        <f t="shared" si="489"/>
        <v>-1.2474174225175688E-2</v>
      </c>
      <c r="CX495" s="4">
        <f t="shared" si="489"/>
        <v>-3.71748770206504E-2</v>
      </c>
    </row>
    <row r="496" spans="2:102" x14ac:dyDescent="0.75">
      <c r="B496" s="3">
        <f t="shared" si="399"/>
        <v>240</v>
      </c>
      <c r="C496" s="4">
        <f t="shared" ref="C496:BN496" si="490">LN(C243/C242)</f>
        <v>-6.6479406177477529E-3</v>
      </c>
      <c r="D496" s="4">
        <f t="shared" si="490"/>
        <v>0</v>
      </c>
      <c r="E496" s="4">
        <f t="shared" si="490"/>
        <v>3.7027283774734559E-3</v>
      </c>
      <c r="F496" s="4">
        <f t="shared" si="490"/>
        <v>0</v>
      </c>
      <c r="G496" s="4">
        <f t="shared" si="490"/>
        <v>4.3010818993907017E-3</v>
      </c>
      <c r="H496" s="4">
        <f t="shared" si="490"/>
        <v>2.4390255993590104E-3</v>
      </c>
      <c r="I496" s="4">
        <f t="shared" si="490"/>
        <v>3.742986278834297E-3</v>
      </c>
      <c r="J496" s="4">
        <f t="shared" si="490"/>
        <v>-1.4292763556925448E-2</v>
      </c>
      <c r="K496" s="4">
        <f t="shared" si="490"/>
        <v>-4.1088912456712246E-3</v>
      </c>
      <c r="L496" s="4">
        <f t="shared" si="490"/>
        <v>-1.5094626222485016E-2</v>
      </c>
      <c r="M496" s="4">
        <f t="shared" si="490"/>
        <v>0</v>
      </c>
      <c r="N496" s="4">
        <f t="shared" si="490"/>
        <v>0</v>
      </c>
      <c r="O496" s="4">
        <f t="shared" si="490"/>
        <v>3.7759642095351359E-3</v>
      </c>
      <c r="P496" s="4">
        <f t="shared" si="490"/>
        <v>-2.6298502993889806E-3</v>
      </c>
      <c r="Q496" s="4">
        <f t="shared" si="490"/>
        <v>5.1717884023940053E-3</v>
      </c>
      <c r="R496" s="4">
        <f t="shared" si="490"/>
        <v>2.3352804607933587E-3</v>
      </c>
      <c r="S496" s="4">
        <f t="shared" si="490"/>
        <v>2.0046782523781624E-3</v>
      </c>
      <c r="T496" s="4">
        <f t="shared" si="490"/>
        <v>3.044142381228273E-3</v>
      </c>
      <c r="U496" s="4">
        <f t="shared" si="490"/>
        <v>1.7841217935016136E-3</v>
      </c>
      <c r="V496" s="4">
        <f t="shared" si="490"/>
        <v>9.2935257240227588E-3</v>
      </c>
      <c r="W496" s="4">
        <f t="shared" si="490"/>
        <v>-7.0447343526375489E-4</v>
      </c>
      <c r="X496" s="4">
        <f t="shared" si="490"/>
        <v>0</v>
      </c>
      <c r="Y496" s="4">
        <f t="shared" si="490"/>
        <v>-4.1928782600360393E-3</v>
      </c>
      <c r="Z496" s="4">
        <f t="shared" si="490"/>
        <v>-2.022245380767698E-3</v>
      </c>
      <c r="AA496" s="4">
        <f t="shared" si="490"/>
        <v>-3.3840979842404569E-3</v>
      </c>
      <c r="AB496" s="4">
        <f t="shared" si="490"/>
        <v>2.0565552771724453E-4</v>
      </c>
      <c r="AC496" s="4">
        <f t="shared" si="490"/>
        <v>4.0650462481693723E-3</v>
      </c>
      <c r="AD496" s="4">
        <f t="shared" si="490"/>
        <v>0</v>
      </c>
      <c r="AE496" s="4">
        <f t="shared" si="490"/>
        <v>8.3752583367324891E-3</v>
      </c>
      <c r="AF496" s="4">
        <f t="shared" si="490"/>
        <v>-5.4666282173672209E-3</v>
      </c>
      <c r="AG496" s="4">
        <f t="shared" si="490"/>
        <v>-1.5273007932604839E-3</v>
      </c>
      <c r="AH496" s="4">
        <f t="shared" si="490"/>
        <v>-8.6034370655565136E-3</v>
      </c>
      <c r="AI496" s="4">
        <f t="shared" si="490"/>
        <v>4.809353138044324E-3</v>
      </c>
      <c r="AJ496" s="4">
        <f t="shared" si="490"/>
        <v>-1.5987213636969929E-3</v>
      </c>
      <c r="AK496" s="4">
        <f t="shared" si="490"/>
        <v>1.7532916658169456E-2</v>
      </c>
      <c r="AL496" s="4">
        <f t="shared" si="490"/>
        <v>0</v>
      </c>
      <c r="AM496" s="4">
        <f t="shared" si="490"/>
        <v>5.9719320974620346E-4</v>
      </c>
      <c r="AN496" s="4">
        <f t="shared" si="490"/>
        <v>0</v>
      </c>
      <c r="AO496" s="4">
        <f t="shared" si="490"/>
        <v>1.7072133894690271E-3</v>
      </c>
      <c r="AP496" s="4">
        <f t="shared" si="490"/>
        <v>8.0152295800074835E-3</v>
      </c>
      <c r="AQ496" s="4">
        <f t="shared" si="490"/>
        <v>-3.6210057669524049E-3</v>
      </c>
      <c r="AR496" s="4">
        <f t="shared" si="490"/>
        <v>5.2136251333271327E-3</v>
      </c>
      <c r="AS496" s="4">
        <f t="shared" si="490"/>
        <v>-1.2175025875279192E-2</v>
      </c>
      <c r="AT496" s="4">
        <f t="shared" si="490"/>
        <v>-6.4057158540038956E-3</v>
      </c>
      <c r="AU496" s="4">
        <f t="shared" si="490"/>
        <v>-2.7905678986743672E-4</v>
      </c>
      <c r="AV496" s="4">
        <f t="shared" si="490"/>
        <v>2.3403554647509796E-3</v>
      </c>
      <c r="AW496" s="4">
        <f t="shared" si="490"/>
        <v>5.3442440934672797E-3</v>
      </c>
      <c r="AX496" s="4">
        <f t="shared" si="490"/>
        <v>1.9051253618946526E-3</v>
      </c>
      <c r="AY496" s="4">
        <f t="shared" si="490"/>
        <v>1.5894043081068363E-3</v>
      </c>
      <c r="AZ496" s="4">
        <f t="shared" si="490"/>
        <v>-4.0136991670837079E-3</v>
      </c>
      <c r="BA496" s="4">
        <f t="shared" si="490"/>
        <v>7.5687966489330225E-2</v>
      </c>
      <c r="BB496" s="4">
        <f t="shared" si="490"/>
        <v>2.6761341060599866E-2</v>
      </c>
      <c r="BC496" s="4">
        <f t="shared" si="490"/>
        <v>-2.8842124629285138E-2</v>
      </c>
      <c r="BD496" s="4">
        <f t="shared" si="490"/>
        <v>3.4070599093884692E-2</v>
      </c>
      <c r="BE496" s="4">
        <f t="shared" si="490"/>
        <v>2.7464999412389465E-3</v>
      </c>
      <c r="BF496" s="4">
        <f t="shared" si="490"/>
        <v>1.2622083809747763E-2</v>
      </c>
      <c r="BG496" s="4">
        <f t="shared" si="490"/>
        <v>1.9268418865877206E-2</v>
      </c>
      <c r="BH496" s="4">
        <f t="shared" si="490"/>
        <v>-8.2304991365153672E-3</v>
      </c>
      <c r="BI496" s="4">
        <f t="shared" si="490"/>
        <v>0.10381001848343704</v>
      </c>
      <c r="BJ496" s="4">
        <f t="shared" si="490"/>
        <v>1.7699577099400638E-2</v>
      </c>
      <c r="BK496" s="4">
        <f t="shared" si="490"/>
        <v>2.5282245474284166E-2</v>
      </c>
      <c r="BL496" s="4">
        <f t="shared" si="490"/>
        <v>4.0316958174961927E-2</v>
      </c>
      <c r="BM496" s="4">
        <f t="shared" si="490"/>
        <v>0.10609941894789715</v>
      </c>
      <c r="BN496" s="4">
        <f t="shared" si="490"/>
        <v>4.4399124065755205E-2</v>
      </c>
      <c r="BO496" s="4">
        <f t="shared" ref="BO496:CX496" si="491">LN(BO243/BO242)</f>
        <v>0.14281763201901215</v>
      </c>
      <c r="BP496" s="4">
        <f t="shared" si="491"/>
        <v>-2.0030051764362016E-3</v>
      </c>
      <c r="BQ496" s="4">
        <f t="shared" si="491"/>
        <v>7.3505175593416468E-3</v>
      </c>
      <c r="BR496" s="4">
        <f t="shared" si="491"/>
        <v>-2.4709103491517264E-2</v>
      </c>
      <c r="BS496" s="4">
        <f t="shared" si="491"/>
        <v>9.8329209162390536E-3</v>
      </c>
      <c r="BT496" s="4">
        <f t="shared" si="491"/>
        <v>3.3316818509966935E-2</v>
      </c>
      <c r="BU496" s="4">
        <f t="shared" si="491"/>
        <v>0.11820542214629588</v>
      </c>
      <c r="BV496" s="4">
        <f t="shared" si="491"/>
        <v>1.4096846815016578E-2</v>
      </c>
      <c r="BW496" s="4">
        <f t="shared" si="491"/>
        <v>5.2395329446637941E-3</v>
      </c>
      <c r="BX496" s="4">
        <f t="shared" si="491"/>
        <v>-3.2061932459662802E-2</v>
      </c>
      <c r="BY496" s="4">
        <f t="shared" si="491"/>
        <v>0</v>
      </c>
      <c r="BZ496" s="4">
        <f t="shared" si="491"/>
        <v>-2.255461197359377E-2</v>
      </c>
      <c r="CA496" s="4">
        <f t="shared" si="491"/>
        <v>6.4576422177959253E-2</v>
      </c>
      <c r="CB496" s="4">
        <f t="shared" si="491"/>
        <v>1.1078984332036154E-2</v>
      </c>
      <c r="CC496" s="4">
        <f t="shared" si="491"/>
        <v>-1.0395011331048897E-3</v>
      </c>
      <c r="CD496" s="4">
        <f t="shared" si="491"/>
        <v>3.174869831458027E-2</v>
      </c>
      <c r="CE496" s="4">
        <f t="shared" si="491"/>
        <v>1.6041741156835852E-2</v>
      </c>
      <c r="CF496" s="4">
        <f t="shared" si="491"/>
        <v>4.7829087689881443E-2</v>
      </c>
      <c r="CG496" s="4">
        <f t="shared" si="491"/>
        <v>-1.0983086791097321E-2</v>
      </c>
      <c r="CH496" s="4">
        <f t="shared" si="491"/>
        <v>6.1381266887854807E-3</v>
      </c>
      <c r="CI496" s="4">
        <f t="shared" si="491"/>
        <v>0</v>
      </c>
      <c r="CJ496" s="4">
        <f t="shared" si="491"/>
        <v>-8.5737080145602083E-3</v>
      </c>
      <c r="CK496" s="4">
        <f t="shared" si="491"/>
        <v>3.4524587010609654E-2</v>
      </c>
      <c r="CL496" s="4">
        <f t="shared" si="491"/>
        <v>2.6615666699889698E-2</v>
      </c>
      <c r="CM496" s="4">
        <f t="shared" si="491"/>
        <v>4.7110070820961967E-3</v>
      </c>
      <c r="CN496" s="4">
        <f t="shared" si="491"/>
        <v>7.7419741536154593E-3</v>
      </c>
      <c r="CO496" s="4">
        <f t="shared" si="491"/>
        <v>-0.17464920137559936</v>
      </c>
      <c r="CP496" s="4">
        <f t="shared" si="491"/>
        <v>2.3158929762029375E-2</v>
      </c>
      <c r="CQ496" s="4">
        <f t="shared" si="491"/>
        <v>3.034431837868044E-2</v>
      </c>
      <c r="CR496" s="4">
        <f t="shared" si="491"/>
        <v>5.7188138147002757E-2</v>
      </c>
      <c r="CS496" s="4">
        <f t="shared" si="491"/>
        <v>-1.9660368602249005E-2</v>
      </c>
      <c r="CT496" s="4">
        <f t="shared" si="491"/>
        <v>3.1972032697836862E-2</v>
      </c>
      <c r="CU496" s="4">
        <f t="shared" si="491"/>
        <v>2.5420789293273349E-2</v>
      </c>
      <c r="CV496" s="4">
        <f t="shared" si="491"/>
        <v>-6.2058313818283542E-2</v>
      </c>
      <c r="CW496" s="4">
        <f t="shared" si="491"/>
        <v>3.6965194233471547E-2</v>
      </c>
      <c r="CX496" s="4">
        <f t="shared" si="491"/>
        <v>0.11116612901083153</v>
      </c>
    </row>
    <row r="497" spans="1:102" x14ac:dyDescent="0.75">
      <c r="B497" s="3">
        <f t="shared" si="399"/>
        <v>241</v>
      </c>
      <c r="C497" s="4">
        <f t="shared" ref="C497:BN497" si="492">LN(C244/C243)</f>
        <v>2.0502313691182009E-3</v>
      </c>
      <c r="D497" s="4">
        <f t="shared" si="492"/>
        <v>0</v>
      </c>
      <c r="E497" s="4">
        <f t="shared" si="492"/>
        <v>-3.702728377473344E-3</v>
      </c>
      <c r="F497" s="4">
        <f t="shared" si="492"/>
        <v>0</v>
      </c>
      <c r="G497" s="4">
        <f t="shared" si="492"/>
        <v>0</v>
      </c>
      <c r="H497" s="4">
        <f t="shared" si="492"/>
        <v>1.210668540301983E-2</v>
      </c>
      <c r="I497" s="4">
        <f t="shared" si="492"/>
        <v>1.728438091324128E-2</v>
      </c>
      <c r="J497" s="4">
        <f t="shared" si="492"/>
        <v>6.6953860829850227E-3</v>
      </c>
      <c r="K497" s="4">
        <f t="shared" si="492"/>
        <v>5.1334814992388773E-3</v>
      </c>
      <c r="L497" s="4">
        <f t="shared" si="492"/>
        <v>0</v>
      </c>
      <c r="M497" s="4">
        <f t="shared" si="492"/>
        <v>2.9700051531851663E-3</v>
      </c>
      <c r="N497" s="4">
        <f t="shared" si="492"/>
        <v>0</v>
      </c>
      <c r="O497" s="4">
        <f t="shared" si="492"/>
        <v>-5.0377940299571808E-3</v>
      </c>
      <c r="P497" s="4">
        <f t="shared" si="492"/>
        <v>-7.2679540278714422E-3</v>
      </c>
      <c r="Q497" s="4">
        <f t="shared" si="492"/>
        <v>-1.1059908961490092E-3</v>
      </c>
      <c r="R497" s="4">
        <f t="shared" si="492"/>
        <v>0</v>
      </c>
      <c r="S497" s="4">
        <f t="shared" si="492"/>
        <v>3.6648383514189041E-3</v>
      </c>
      <c r="T497" s="4">
        <f t="shared" si="492"/>
        <v>1.7646250876218145E-2</v>
      </c>
      <c r="U497" s="4">
        <f t="shared" si="492"/>
        <v>0</v>
      </c>
      <c r="V497" s="4">
        <f t="shared" si="492"/>
        <v>-5.4703430504355237E-3</v>
      </c>
      <c r="W497" s="4">
        <f t="shared" si="492"/>
        <v>1.4084509370581421E-3</v>
      </c>
      <c r="X497" s="4">
        <f t="shared" si="492"/>
        <v>0</v>
      </c>
      <c r="Y497" s="4">
        <f t="shared" si="492"/>
        <v>0</v>
      </c>
      <c r="Z497" s="4">
        <f t="shared" si="492"/>
        <v>-1.6326893287428781E-2</v>
      </c>
      <c r="AA497" s="4">
        <f t="shared" si="492"/>
        <v>1.6934805063329261E-3</v>
      </c>
      <c r="AB497" s="4">
        <f t="shared" si="492"/>
        <v>2.8747453062667855E-3</v>
      </c>
      <c r="AC497" s="4">
        <f t="shared" si="492"/>
        <v>2.0263431452324674E-3</v>
      </c>
      <c r="AD497" s="4">
        <f t="shared" si="492"/>
        <v>2.9985029962566329E-3</v>
      </c>
      <c r="AE497" s="4">
        <f t="shared" si="492"/>
        <v>5.8212222596165531E-3</v>
      </c>
      <c r="AF497" s="4">
        <f t="shared" si="492"/>
        <v>-5.1030532723204836E-3</v>
      </c>
      <c r="AG497" s="4">
        <f t="shared" si="492"/>
        <v>-7.6452603112268447E-4</v>
      </c>
      <c r="AH497" s="4">
        <f t="shared" si="492"/>
        <v>1.7266191339877245E-3</v>
      </c>
      <c r="AI497" s="4">
        <f t="shared" si="492"/>
        <v>2.7378524973387993E-3</v>
      </c>
      <c r="AJ497" s="4">
        <f t="shared" si="492"/>
        <v>1.5873349156290163E-2</v>
      </c>
      <c r="AK497" s="4">
        <f t="shared" si="492"/>
        <v>8.6525135229187956E-3</v>
      </c>
      <c r="AL497" s="4">
        <f t="shared" si="492"/>
        <v>-8.5314350494688669E-3</v>
      </c>
      <c r="AM497" s="4">
        <f t="shared" si="492"/>
        <v>-5.9719320974627437E-4</v>
      </c>
      <c r="AN497" s="4">
        <f t="shared" si="492"/>
        <v>-5.8309203107930986E-3</v>
      </c>
      <c r="AO497" s="4">
        <f t="shared" si="492"/>
        <v>2.129926257824849E-3</v>
      </c>
      <c r="AP497" s="4">
        <f t="shared" si="492"/>
        <v>1.4598799421152631E-2</v>
      </c>
      <c r="AQ497" s="4">
        <f t="shared" si="492"/>
        <v>-4.8484943466214087E-3</v>
      </c>
      <c r="AR497" s="4">
        <f t="shared" si="492"/>
        <v>-1.4256860624864977E-2</v>
      </c>
      <c r="AS497" s="4">
        <f t="shared" si="492"/>
        <v>-6.7039357221903295E-3</v>
      </c>
      <c r="AT497" s="4">
        <f t="shared" si="492"/>
        <v>6.6421783757963119E-3</v>
      </c>
      <c r="AU497" s="4">
        <f t="shared" si="492"/>
        <v>4.7334071392476067E-3</v>
      </c>
      <c r="AV497" s="4">
        <f t="shared" si="492"/>
        <v>-4.6862010445358473E-3</v>
      </c>
      <c r="AW497" s="4">
        <f t="shared" si="492"/>
        <v>1.2533293196337622E-3</v>
      </c>
      <c r="AX497" s="4">
        <f t="shared" si="492"/>
        <v>-9.9465242368882417E-3</v>
      </c>
      <c r="AY497" s="4">
        <f t="shared" si="492"/>
        <v>5.2798433107761359E-3</v>
      </c>
      <c r="AZ497" s="4">
        <f t="shared" si="492"/>
        <v>-5.9319191618441474E-3</v>
      </c>
      <c r="BA497" s="4">
        <f t="shared" si="492"/>
        <v>-2.2907229275235353E-2</v>
      </c>
      <c r="BB497" s="4">
        <f t="shared" si="492"/>
        <v>-4.9421821717208006E-2</v>
      </c>
      <c r="BC497" s="4">
        <f t="shared" si="492"/>
        <v>8.2974401359363112E-2</v>
      </c>
      <c r="BD497" s="4">
        <f t="shared" si="492"/>
        <v>6.0240080377356717E-2</v>
      </c>
      <c r="BE497" s="4">
        <f t="shared" si="492"/>
        <v>4.2948092617486555E-2</v>
      </c>
      <c r="BF497" s="4">
        <f t="shared" si="492"/>
        <v>5.1122242130669258E-2</v>
      </c>
      <c r="BG497" s="4">
        <f t="shared" si="492"/>
        <v>-2.3818312967854357E-2</v>
      </c>
      <c r="BH497" s="4">
        <f t="shared" si="492"/>
        <v>3.4981705543767172E-2</v>
      </c>
      <c r="BI497" s="4">
        <f t="shared" si="492"/>
        <v>-1.7072544416498681E-2</v>
      </c>
      <c r="BJ497" s="4">
        <f t="shared" si="492"/>
        <v>-1.7699577099400749E-2</v>
      </c>
      <c r="BK497" s="4">
        <f t="shared" si="492"/>
        <v>1.2405396857487731E-2</v>
      </c>
      <c r="BL497" s="4">
        <f t="shared" si="492"/>
        <v>-2.6389156430493117E-2</v>
      </c>
      <c r="BM497" s="4">
        <f t="shared" si="492"/>
        <v>-4.3675063502661531E-2</v>
      </c>
      <c r="BN497" s="4">
        <f t="shared" si="492"/>
        <v>-0.10298285171598504</v>
      </c>
      <c r="BO497" s="4">
        <f t="shared" ref="BO497:CX497" si="493">LN(BO244/BO243)</f>
        <v>-3.2614491885398063E-2</v>
      </c>
      <c r="BP497" s="4">
        <f t="shared" si="493"/>
        <v>-1.5048911794201655E-3</v>
      </c>
      <c r="BQ497" s="4">
        <f t="shared" si="493"/>
        <v>4.0449088781176312E-2</v>
      </c>
      <c r="BR497" s="4">
        <f t="shared" si="493"/>
        <v>4.6243377706068962E-2</v>
      </c>
      <c r="BS497" s="4">
        <f t="shared" si="493"/>
        <v>1.8420297851319059E-2</v>
      </c>
      <c r="BT497" s="4">
        <f t="shared" si="493"/>
        <v>-3.2918332750559581E-2</v>
      </c>
      <c r="BU497" s="4">
        <f t="shared" si="493"/>
        <v>3.7790376780435113E-2</v>
      </c>
      <c r="BV497" s="4">
        <f t="shared" si="493"/>
        <v>-2.8044074295867021E-2</v>
      </c>
      <c r="BW497" s="4">
        <f t="shared" si="493"/>
        <v>-3.7397201400844651E-3</v>
      </c>
      <c r="BX497" s="4">
        <f t="shared" si="493"/>
        <v>1.4925650216675574E-2</v>
      </c>
      <c r="BY497" s="4">
        <f t="shared" si="493"/>
        <v>-3.8817658892243652E-2</v>
      </c>
      <c r="BZ497" s="4">
        <f t="shared" si="493"/>
        <v>1.6782590176471435E-2</v>
      </c>
      <c r="CA497" s="4">
        <f t="shared" si="493"/>
        <v>4.9899486649566498E-2</v>
      </c>
      <c r="CB497" s="4">
        <f t="shared" si="493"/>
        <v>-8.9592167126377829E-3</v>
      </c>
      <c r="CC497" s="4">
        <f t="shared" si="493"/>
        <v>3.1228542256038334E-2</v>
      </c>
      <c r="CD497" s="4">
        <f t="shared" si="493"/>
        <v>-2.8528083614538166E-2</v>
      </c>
      <c r="CE497" s="4">
        <f t="shared" si="493"/>
        <v>-1.7085582587734117E-2</v>
      </c>
      <c r="CF497" s="4">
        <f t="shared" si="493"/>
        <v>4.1371294177022011E-2</v>
      </c>
      <c r="CG497" s="4">
        <f t="shared" si="493"/>
        <v>6.1046788838471207E-2</v>
      </c>
      <c r="CH497" s="4">
        <f t="shared" si="493"/>
        <v>2.1690636008409116E-2</v>
      </c>
      <c r="CI497" s="4">
        <f t="shared" si="493"/>
        <v>5.2643733485421881E-2</v>
      </c>
      <c r="CJ497" s="4">
        <f t="shared" si="493"/>
        <v>3.9521736635385836E-2</v>
      </c>
      <c r="CK497" s="4">
        <f t="shared" si="493"/>
        <v>-1.5444322427473631E-2</v>
      </c>
      <c r="CL497" s="4">
        <f t="shared" si="493"/>
        <v>3.3950188625181558E-2</v>
      </c>
      <c r="CM497" s="4">
        <f t="shared" si="493"/>
        <v>6.9137474191274043E-2</v>
      </c>
      <c r="CN497" s="4">
        <f t="shared" si="493"/>
        <v>7.6824961720162108E-3</v>
      </c>
      <c r="CO497" s="4">
        <f t="shared" si="493"/>
        <v>-2.9629651306569606E-3</v>
      </c>
      <c r="CP497" s="4">
        <f t="shared" si="493"/>
        <v>-2.4757651125726515E-2</v>
      </c>
      <c r="CQ497" s="4">
        <f t="shared" si="493"/>
        <v>3.0349036951541112E-3</v>
      </c>
      <c r="CR497" s="4">
        <f t="shared" si="493"/>
        <v>2.6428863095806852E-2</v>
      </c>
      <c r="CS497" s="4">
        <f t="shared" si="493"/>
        <v>3.7103750203376994E-2</v>
      </c>
      <c r="CT497" s="4">
        <f t="shared" si="493"/>
        <v>1.2578618010709291E-3</v>
      </c>
      <c r="CU497" s="4">
        <f t="shared" si="493"/>
        <v>2.1356659732151867E-2</v>
      </c>
      <c r="CV497" s="4">
        <f t="shared" si="493"/>
        <v>7.3454448549152992E-2</v>
      </c>
      <c r="CW497" s="4">
        <f t="shared" si="493"/>
        <v>4.7252884850545511E-2</v>
      </c>
      <c r="CX497" s="4">
        <f t="shared" si="493"/>
        <v>-4.2889549424593269E-2</v>
      </c>
    </row>
    <row r="498" spans="1:102" x14ac:dyDescent="0.75">
      <c r="B498" s="3">
        <f t="shared" si="399"/>
        <v>242</v>
      </c>
      <c r="C498" s="4">
        <f t="shared" ref="C498:BN498" si="494">LN(C245/C244)</f>
        <v>0</v>
      </c>
      <c r="D498" s="4">
        <f t="shared" si="494"/>
        <v>0</v>
      </c>
      <c r="E498" s="4">
        <f t="shared" si="494"/>
        <v>-3.1847160675199473E-3</v>
      </c>
      <c r="F498" s="4">
        <f t="shared" si="494"/>
        <v>0</v>
      </c>
      <c r="G498" s="4">
        <f t="shared" si="494"/>
        <v>-4.3010818993906973E-3</v>
      </c>
      <c r="H498" s="4">
        <f t="shared" si="494"/>
        <v>1.2026459657602706E-3</v>
      </c>
      <c r="I498" s="4">
        <f t="shared" si="494"/>
        <v>-7.3710407445899927E-3</v>
      </c>
      <c r="J498" s="4">
        <f t="shared" si="494"/>
        <v>1.888630262874803E-2</v>
      </c>
      <c r="K498" s="4">
        <f t="shared" si="494"/>
        <v>-2.5634466741986119E-3</v>
      </c>
      <c r="L498" s="4">
        <f t="shared" si="494"/>
        <v>-7.633624855071095E-3</v>
      </c>
      <c r="M498" s="4">
        <f t="shared" si="494"/>
        <v>-1.1869437595287257E-3</v>
      </c>
      <c r="N498" s="4">
        <f t="shared" si="494"/>
        <v>9.4787439545437387E-3</v>
      </c>
      <c r="O498" s="4">
        <f t="shared" si="494"/>
        <v>-1.2634240467719062E-3</v>
      </c>
      <c r="P498" s="4">
        <f t="shared" si="494"/>
        <v>1.1210140473610516E-2</v>
      </c>
      <c r="Q498" s="4">
        <f t="shared" si="494"/>
        <v>1.1059908961489019E-3</v>
      </c>
      <c r="R498" s="4">
        <f t="shared" si="494"/>
        <v>-1.0001667778241189E-3</v>
      </c>
      <c r="S498" s="4">
        <f t="shared" si="494"/>
        <v>5.9681874764126912E-3</v>
      </c>
      <c r="T498" s="4">
        <f t="shared" si="494"/>
        <v>1.7759451960958069E-2</v>
      </c>
      <c r="U498" s="4">
        <f t="shared" si="494"/>
        <v>-3.5714323675972446E-3</v>
      </c>
      <c r="V498" s="4">
        <f t="shared" si="494"/>
        <v>9.4944933501609728E-3</v>
      </c>
      <c r="W498" s="4">
        <f t="shared" si="494"/>
        <v>-1.4084509370580721E-3</v>
      </c>
      <c r="X498" s="4">
        <f t="shared" si="494"/>
        <v>0</v>
      </c>
      <c r="Y498" s="4">
        <f t="shared" si="494"/>
        <v>1.3995803544232636E-3</v>
      </c>
      <c r="Z498" s="4">
        <f t="shared" si="494"/>
        <v>2.0554991820959595E-3</v>
      </c>
      <c r="AA498" s="4">
        <f t="shared" si="494"/>
        <v>1.3445580709351118E-2</v>
      </c>
      <c r="AB498" s="4">
        <f t="shared" si="494"/>
        <v>5.316985941180687E-3</v>
      </c>
      <c r="AC498" s="4">
        <f t="shared" si="494"/>
        <v>-1.3504390978714624E-3</v>
      </c>
      <c r="AD498" s="4">
        <f t="shared" si="494"/>
        <v>-1.1983224921086443E-3</v>
      </c>
      <c r="AE498" s="4">
        <f t="shared" si="494"/>
        <v>1.3997758400041704E-2</v>
      </c>
      <c r="AF498" s="4">
        <f t="shared" si="494"/>
        <v>2.3584916592928832E-3</v>
      </c>
      <c r="AG498" s="4">
        <f t="shared" si="494"/>
        <v>-8.448590960358859E-3</v>
      </c>
      <c r="AH498" s="4">
        <f t="shared" si="494"/>
        <v>-9.2432778263533619E-3</v>
      </c>
      <c r="AI498" s="4">
        <f t="shared" si="494"/>
        <v>-6.1707429266597297E-3</v>
      </c>
      <c r="AJ498" s="4">
        <f t="shared" si="494"/>
        <v>3.1446566794717814E-3</v>
      </c>
      <c r="AK498" s="4">
        <f t="shared" si="494"/>
        <v>-1.9655860785481458E-2</v>
      </c>
      <c r="AL498" s="4">
        <f t="shared" si="494"/>
        <v>0</v>
      </c>
      <c r="AM498" s="4">
        <f t="shared" si="494"/>
        <v>-3.5906681307284844E-3</v>
      </c>
      <c r="AN498" s="4">
        <f t="shared" si="494"/>
        <v>1.1628037995118993E-2</v>
      </c>
      <c r="AO498" s="4">
        <f t="shared" si="494"/>
        <v>-4.2643987864575397E-3</v>
      </c>
      <c r="AP498" s="4">
        <f t="shared" si="494"/>
        <v>-1.3339088987930979E-2</v>
      </c>
      <c r="AQ498" s="4">
        <f t="shared" si="494"/>
        <v>1.0876240144138733E-2</v>
      </c>
      <c r="AR498" s="4">
        <f t="shared" si="494"/>
        <v>-7.0578149170475637E-3</v>
      </c>
      <c r="AS498" s="4">
        <f t="shared" si="494"/>
        <v>5.5897294787868122E-3</v>
      </c>
      <c r="AT498" s="4">
        <f t="shared" si="494"/>
        <v>-8.2786356806726713E-4</v>
      </c>
      <c r="AU498" s="4">
        <f t="shared" si="494"/>
        <v>-5.557099337230437E-4</v>
      </c>
      <c r="AV498" s="4">
        <f t="shared" si="494"/>
        <v>-5.3826875125588649E-3</v>
      </c>
      <c r="AW498" s="4">
        <f t="shared" si="494"/>
        <v>-4.7081066251803676E-3</v>
      </c>
      <c r="AX498" s="4">
        <f t="shared" si="494"/>
        <v>9.9465242368883527E-3</v>
      </c>
      <c r="AY498" s="4">
        <f t="shared" si="494"/>
        <v>-6.3391654437355421E-3</v>
      </c>
      <c r="AZ498" s="4">
        <f t="shared" si="494"/>
        <v>2.1395467569819966E-3</v>
      </c>
      <c r="BA498" s="4">
        <f t="shared" si="494"/>
        <v>-6.1983256145256772E-2</v>
      </c>
      <c r="BB498" s="4">
        <f t="shared" si="494"/>
        <v>-3.5608427467367539E-2</v>
      </c>
      <c r="BC498" s="4">
        <f t="shared" si="494"/>
        <v>-6.0954008611002482E-2</v>
      </c>
      <c r="BD498" s="4">
        <f t="shared" si="494"/>
        <v>-1.7067908512147997E-2</v>
      </c>
      <c r="BE498" s="4">
        <f t="shared" si="494"/>
        <v>-3.6387106807478774E-2</v>
      </c>
      <c r="BF498" s="4">
        <f t="shared" si="494"/>
        <v>-5.5693678663249972E-2</v>
      </c>
      <c r="BG498" s="4">
        <f t="shared" si="494"/>
        <v>4.0848052812656681E-2</v>
      </c>
      <c r="BH498" s="4">
        <f t="shared" si="494"/>
        <v>2.1858793812499017E-2</v>
      </c>
      <c r="BI498" s="4">
        <f t="shared" si="494"/>
        <v>2.3400344480317952E-2</v>
      </c>
      <c r="BJ498" s="4">
        <f t="shared" si="494"/>
        <v>-1.8018505502678365E-2</v>
      </c>
      <c r="BK498" s="4">
        <f t="shared" si="494"/>
        <v>-5.9255696209093135E-2</v>
      </c>
      <c r="BL498" s="4">
        <f t="shared" si="494"/>
        <v>3.532976135845467E-2</v>
      </c>
      <c r="BM498" s="4">
        <f t="shared" si="494"/>
        <v>-0.12001767345779983</v>
      </c>
      <c r="BN498" s="4">
        <f t="shared" si="494"/>
        <v>2.4097551579060524E-2</v>
      </c>
      <c r="BO498" s="4">
        <f t="shared" ref="BO498:CX498" si="495">LN(BO245/BO244)</f>
        <v>-1.5886392719617913E-2</v>
      </c>
      <c r="BP498" s="4">
        <f t="shared" si="495"/>
        <v>5.2798185566970829E-2</v>
      </c>
      <c r="BQ498" s="4">
        <f t="shared" si="495"/>
        <v>-6.1304200503818865E-2</v>
      </c>
      <c r="BR498" s="4">
        <f t="shared" si="495"/>
        <v>2.578982731818356E-3</v>
      </c>
      <c r="BS498" s="4">
        <f t="shared" si="495"/>
        <v>7.6555397813282784E-3</v>
      </c>
      <c r="BT498" s="4">
        <f t="shared" si="495"/>
        <v>7.3339321666786111E-2</v>
      </c>
      <c r="BU498" s="4">
        <f t="shared" si="495"/>
        <v>7.7770968782728059E-3</v>
      </c>
      <c r="BV498" s="4">
        <f t="shared" si="495"/>
        <v>3.1792587800860854E-2</v>
      </c>
      <c r="BW498" s="4">
        <f t="shared" si="495"/>
        <v>-4.2869174113337578E-2</v>
      </c>
      <c r="BX498" s="4">
        <f t="shared" si="495"/>
        <v>-2.8805999249081282E-2</v>
      </c>
      <c r="BY498" s="4">
        <f t="shared" si="495"/>
        <v>8.3707516244587318E-2</v>
      </c>
      <c r="BZ498" s="4">
        <f t="shared" si="495"/>
        <v>5.0523384267284928E-3</v>
      </c>
      <c r="CA498" s="4">
        <f t="shared" si="495"/>
        <v>0.10075283708977729</v>
      </c>
      <c r="CB498" s="4">
        <f t="shared" si="495"/>
        <v>2.5608924949201941E-2</v>
      </c>
      <c r="CC498" s="4">
        <f t="shared" si="495"/>
        <v>-8.0972102326193618E-3</v>
      </c>
      <c r="CD498" s="4">
        <f t="shared" si="495"/>
        <v>9.7937534986705849E-2</v>
      </c>
      <c r="CE498" s="4">
        <f t="shared" si="495"/>
        <v>3.3379222073834612E-2</v>
      </c>
      <c r="CF498" s="4">
        <f t="shared" si="495"/>
        <v>-3.8627808231271224E-2</v>
      </c>
      <c r="CG498" s="4">
        <f t="shared" si="495"/>
        <v>-2.5784117155714555E-2</v>
      </c>
      <c r="CH498" s="4">
        <f t="shared" si="495"/>
        <v>-3.6071982996424515E-2</v>
      </c>
      <c r="CI498" s="4">
        <f t="shared" si="495"/>
        <v>-7.1743904858841301E-2</v>
      </c>
      <c r="CJ498" s="4">
        <f t="shared" si="495"/>
        <v>5.6274768657283893E-3</v>
      </c>
      <c r="CK498" s="4">
        <f t="shared" si="495"/>
        <v>1.8723013889171844E-2</v>
      </c>
      <c r="CL498" s="4">
        <f t="shared" si="495"/>
        <v>-2.2825527342224344E-2</v>
      </c>
      <c r="CM498" s="4">
        <f t="shared" si="495"/>
        <v>-1.7356229456542985E-2</v>
      </c>
      <c r="CN498" s="4">
        <f t="shared" si="495"/>
        <v>-1.6288401264895645E-2</v>
      </c>
      <c r="CO498" s="4">
        <f t="shared" si="495"/>
        <v>5.7652851427277191E-2</v>
      </c>
      <c r="CP498" s="4">
        <f t="shared" si="495"/>
        <v>2.7355730009855254E-2</v>
      </c>
      <c r="CQ498" s="4">
        <f t="shared" si="495"/>
        <v>-1.0152371464017962E-2</v>
      </c>
      <c r="CR498" s="4">
        <f t="shared" si="495"/>
        <v>-4.324454595242206E-2</v>
      </c>
      <c r="CS498" s="4">
        <f t="shared" si="495"/>
        <v>5.869422572805952E-3</v>
      </c>
      <c r="CT498" s="4">
        <f t="shared" si="495"/>
        <v>3.3377634861685428E-2</v>
      </c>
      <c r="CU498" s="4">
        <f t="shared" si="495"/>
        <v>4.1863221297232855E-2</v>
      </c>
      <c r="CV498" s="4">
        <f t="shared" si="495"/>
        <v>-2.2923639901936851E-2</v>
      </c>
      <c r="CW498" s="4">
        <f t="shared" si="495"/>
        <v>-1.9418085857101738E-2</v>
      </c>
      <c r="CX498" s="4">
        <f t="shared" si="495"/>
        <v>-1.1149571301935059E-2</v>
      </c>
    </row>
    <row r="499" spans="1:102" x14ac:dyDescent="0.75">
      <c r="B499" s="3">
        <f t="shared" si="399"/>
        <v>243</v>
      </c>
      <c r="C499" s="4">
        <f t="shared" ref="C499:BN499" si="496">LN(C246/C245)</f>
        <v>-9.2593254127967123E-3</v>
      </c>
      <c r="D499" s="4">
        <f t="shared" si="496"/>
        <v>-1.3449901153328107E-3</v>
      </c>
      <c r="E499" s="4">
        <f t="shared" si="496"/>
        <v>3.1847160675199195E-3</v>
      </c>
      <c r="F499" s="4">
        <f t="shared" si="496"/>
        <v>2.1978906718775167E-2</v>
      </c>
      <c r="G499" s="4">
        <f t="shared" si="496"/>
        <v>4.3010818993907017E-3</v>
      </c>
      <c r="H499" s="4">
        <f t="shared" si="496"/>
        <v>-7.2376673002306135E-3</v>
      </c>
      <c r="I499" s="4">
        <f t="shared" si="496"/>
        <v>-6.1671293968205304E-4</v>
      </c>
      <c r="J499" s="4">
        <f t="shared" si="496"/>
        <v>-5.1582763847533132E-3</v>
      </c>
      <c r="K499" s="4">
        <f t="shared" si="496"/>
        <v>7.1611559228280065E-3</v>
      </c>
      <c r="L499" s="4">
        <f t="shared" si="496"/>
        <v>-1.1560822401075858E-2</v>
      </c>
      <c r="M499" s="4">
        <f t="shared" si="496"/>
        <v>8.903398718433553E-4</v>
      </c>
      <c r="N499" s="4">
        <f t="shared" si="496"/>
        <v>0</v>
      </c>
      <c r="O499" s="4">
        <f t="shared" si="496"/>
        <v>-3.799877909774786E-3</v>
      </c>
      <c r="P499" s="4">
        <f t="shared" si="496"/>
        <v>-3.942186445739182E-3</v>
      </c>
      <c r="Q499" s="4">
        <f t="shared" si="496"/>
        <v>-6.6543683626167464E-3</v>
      </c>
      <c r="R499" s="4">
        <f t="shared" si="496"/>
        <v>-7.02931764676665E-3</v>
      </c>
      <c r="S499" s="4">
        <f t="shared" si="496"/>
        <v>4.9464239353253954E-3</v>
      </c>
      <c r="T499" s="4">
        <f t="shared" si="496"/>
        <v>2.929485250512009E-3</v>
      </c>
      <c r="U499" s="4">
        <f t="shared" si="496"/>
        <v>1.7873105740956587E-3</v>
      </c>
      <c r="V499" s="4">
        <f t="shared" si="496"/>
        <v>-3.3128283965850381E-3</v>
      </c>
      <c r="W499" s="4">
        <f t="shared" si="496"/>
        <v>8.4211023964083451E-3</v>
      </c>
      <c r="X499" s="4">
        <f t="shared" si="496"/>
        <v>0</v>
      </c>
      <c r="Y499" s="4">
        <f t="shared" si="496"/>
        <v>1.1126679464757053E-2</v>
      </c>
      <c r="Z499" s="4">
        <f t="shared" si="496"/>
        <v>5.1203388879751096E-3</v>
      </c>
      <c r="AA499" s="4">
        <f t="shared" si="496"/>
        <v>3.333336419758217E-3</v>
      </c>
      <c r="AB499" s="4">
        <f t="shared" si="496"/>
        <v>-3.8827064206379386E-3</v>
      </c>
      <c r="AC499" s="4">
        <f t="shared" si="496"/>
        <v>4.0458585195435751E-3</v>
      </c>
      <c r="AD499" s="4">
        <f t="shared" si="496"/>
        <v>1.1983224921087163E-3</v>
      </c>
      <c r="AE499" s="4">
        <f t="shared" si="496"/>
        <v>4.079973019915294E-3</v>
      </c>
      <c r="AF499" s="4">
        <f t="shared" si="496"/>
        <v>-5.1171140983726085E-3</v>
      </c>
      <c r="AG499" s="4">
        <f t="shared" si="496"/>
        <v>7.3007048576574423E-3</v>
      </c>
      <c r="AH499" s="4">
        <f t="shared" si="496"/>
        <v>3.4762491553609089E-3</v>
      </c>
      <c r="AI499" s="4">
        <f t="shared" si="496"/>
        <v>-9.6752655234183093E-3</v>
      </c>
      <c r="AJ499" s="4">
        <f t="shared" si="496"/>
        <v>-7.880261425305863E-3</v>
      </c>
      <c r="AK499" s="4">
        <f t="shared" si="496"/>
        <v>-9.4818431489082072E-3</v>
      </c>
      <c r="AL499" s="4">
        <f t="shared" si="496"/>
        <v>1.2232417427442321E-3</v>
      </c>
      <c r="AM499" s="4">
        <f t="shared" si="496"/>
        <v>2.3952107259548501E-3</v>
      </c>
      <c r="AN499" s="4">
        <f t="shared" si="496"/>
        <v>-1.6528929382995142E-3</v>
      </c>
      <c r="AO499" s="4">
        <f t="shared" si="496"/>
        <v>8.5433580591575775E-4</v>
      </c>
      <c r="AP499" s="4">
        <f t="shared" si="496"/>
        <v>3.3514903595827619E-3</v>
      </c>
      <c r="AQ499" s="4">
        <f t="shared" si="496"/>
        <v>3.5992840296468214E-3</v>
      </c>
      <c r="AR499" s="4">
        <f t="shared" si="496"/>
        <v>1.6218212180040216E-3</v>
      </c>
      <c r="AS499" s="4">
        <f t="shared" si="496"/>
        <v>-5.589729478786774E-3</v>
      </c>
      <c r="AT499" s="4">
        <f t="shared" si="496"/>
        <v>-1.7763045703204864E-3</v>
      </c>
      <c r="AU499" s="4">
        <f t="shared" si="496"/>
        <v>-3.6196614767575555E-3</v>
      </c>
      <c r="AV499" s="4">
        <f t="shared" si="496"/>
        <v>8.2304991365154435E-3</v>
      </c>
      <c r="AW499" s="4">
        <f t="shared" si="496"/>
        <v>6.2725625137288665E-3</v>
      </c>
      <c r="AX499" s="4">
        <f t="shared" si="496"/>
        <v>1.6235961708755364E-2</v>
      </c>
      <c r="AY499" s="4">
        <f t="shared" si="496"/>
        <v>3.9666850901053383E-3</v>
      </c>
      <c r="AZ499" s="4">
        <f t="shared" si="496"/>
        <v>4.0289188282006056E-3</v>
      </c>
      <c r="BA499" s="4">
        <f t="shared" si="496"/>
        <v>4.6118452225628456E-3</v>
      </c>
      <c r="BB499" s="4">
        <f t="shared" si="496"/>
        <v>0.18958676778536701</v>
      </c>
      <c r="BC499" s="4">
        <f t="shared" si="496"/>
        <v>6.6209495159962953E-2</v>
      </c>
      <c r="BD499" s="4">
        <f t="shared" si="496"/>
        <v>-3.5035430472146932E-2</v>
      </c>
      <c r="BE499" s="4">
        <f t="shared" si="496"/>
        <v>-1.0905126489657592E-3</v>
      </c>
      <c r="BF499" s="4">
        <f t="shared" si="496"/>
        <v>-1.7331456351639976E-2</v>
      </c>
      <c r="BG499" s="4">
        <f t="shared" si="496"/>
        <v>-1.4488442416129833E-2</v>
      </c>
      <c r="BH499" s="4">
        <f t="shared" si="496"/>
        <v>-1.2019232216164766E-3</v>
      </c>
      <c r="BI499" s="4">
        <f t="shared" si="496"/>
        <v>9.6255189705261347E-3</v>
      </c>
      <c r="BJ499" s="4">
        <f t="shared" si="496"/>
        <v>0</v>
      </c>
      <c r="BK499" s="4">
        <f t="shared" si="496"/>
        <v>0.17062551703076345</v>
      </c>
      <c r="BL499" s="4">
        <f t="shared" si="496"/>
        <v>-4.2733774820966047E-2</v>
      </c>
      <c r="BM499" s="4">
        <f t="shared" si="496"/>
        <v>0.17596282955227571</v>
      </c>
      <c r="BN499" s="4">
        <f t="shared" si="496"/>
        <v>2.7195742808489867E-2</v>
      </c>
      <c r="BO499" s="4">
        <f t="shared" ref="BO499:CX499" si="497">LN(BO246/BO245)</f>
        <v>2.022479431821619E-2</v>
      </c>
      <c r="BP499" s="4">
        <f t="shared" si="497"/>
        <v>-3.983042279796016E-2</v>
      </c>
      <c r="BQ499" s="4">
        <f t="shared" si="497"/>
        <v>1.7520663818190813E-2</v>
      </c>
      <c r="BR499" s="4">
        <f t="shared" si="497"/>
        <v>0</v>
      </c>
      <c r="BS499" s="4">
        <f t="shared" si="497"/>
        <v>-2.119539846773897E-2</v>
      </c>
      <c r="BT499" s="4">
        <f t="shared" si="497"/>
        <v>-7.9333345606996578E-2</v>
      </c>
      <c r="BU499" s="4">
        <f t="shared" si="497"/>
        <v>-8.2736239442627396E-2</v>
      </c>
      <c r="BV499" s="4">
        <f t="shared" si="497"/>
        <v>1.6992357529598428E-3</v>
      </c>
      <c r="BW499" s="4">
        <f t="shared" si="497"/>
        <v>8.2896548023102534E-2</v>
      </c>
      <c r="BX499" s="4">
        <f t="shared" si="497"/>
        <v>4.6346730435903392E-2</v>
      </c>
      <c r="BY499" s="4">
        <f t="shared" si="497"/>
        <v>-3.3753884811857232E-2</v>
      </c>
      <c r="BZ499" s="4">
        <f t="shared" si="497"/>
        <v>-3.1446832549670574E-2</v>
      </c>
      <c r="CA499" s="4">
        <f t="shared" si="497"/>
        <v>-0.11601198874929408</v>
      </c>
      <c r="CB499" s="4">
        <f t="shared" si="497"/>
        <v>0</v>
      </c>
      <c r="CC499" s="4">
        <f t="shared" si="497"/>
        <v>8.0511640859151745E-2</v>
      </c>
      <c r="CD499" s="4">
        <f t="shared" si="497"/>
        <v>-6.3178901621531558E-2</v>
      </c>
      <c r="CE499" s="4">
        <f t="shared" si="497"/>
        <v>-4.0485885260003315E-3</v>
      </c>
      <c r="CF499" s="4">
        <f t="shared" si="497"/>
        <v>-2.4966622730461057E-2</v>
      </c>
      <c r="CG499" s="4">
        <f t="shared" si="497"/>
        <v>3.5605855454214318E-2</v>
      </c>
      <c r="CH499" s="4">
        <f t="shared" si="497"/>
        <v>5.6813467303241008E-2</v>
      </c>
      <c r="CI499" s="4">
        <f t="shared" si="497"/>
        <v>5.101777434172438E-2</v>
      </c>
      <c r="CJ499" s="4">
        <f t="shared" si="497"/>
        <v>6.1306592518126986E-2</v>
      </c>
      <c r="CK499" s="4">
        <f t="shared" si="497"/>
        <v>-4.1777169594582692E-2</v>
      </c>
      <c r="CL499" s="4">
        <f t="shared" si="497"/>
        <v>-1.3559529785632251E-2</v>
      </c>
      <c r="CM499" s="4">
        <f t="shared" si="497"/>
        <v>-6.3783571031366587E-2</v>
      </c>
      <c r="CN499" s="4">
        <f t="shared" si="497"/>
        <v>-6.9384493449208672E-3</v>
      </c>
      <c r="CO499" s="4">
        <f t="shared" si="497"/>
        <v>0.15294947848162427</v>
      </c>
      <c r="CP499" s="4">
        <f t="shared" si="497"/>
        <v>5.1880675612466095E-4</v>
      </c>
      <c r="CQ499" s="4">
        <f t="shared" si="497"/>
        <v>4.8790164169431834E-2</v>
      </c>
      <c r="CR499" s="4">
        <f t="shared" si="497"/>
        <v>-1.1369631520298646E-2</v>
      </c>
      <c r="CS499" s="4">
        <f t="shared" si="497"/>
        <v>5.4714708813508725E-3</v>
      </c>
      <c r="CT499" s="4">
        <f t="shared" si="497"/>
        <v>-4.4120234222123696E-2</v>
      </c>
      <c r="CU499" s="4">
        <f t="shared" si="497"/>
        <v>-4.5308954462854524E-2</v>
      </c>
      <c r="CV499" s="4">
        <f t="shared" si="497"/>
        <v>1.7241806434505954E-2</v>
      </c>
      <c r="CW499" s="4">
        <f t="shared" si="497"/>
        <v>-1.5810606026642315E-2</v>
      </c>
      <c r="CX499" s="4">
        <f t="shared" si="497"/>
        <v>-1.3437450242459003E-2</v>
      </c>
    </row>
    <row r="500" spans="1:102" x14ac:dyDescent="0.75">
      <c r="B500" s="3">
        <f t="shared" si="399"/>
        <v>244</v>
      </c>
      <c r="C500" s="4">
        <f t="shared" ref="C500:BN500" si="498">LN(C247/C246)</f>
        <v>6.6958787385981225E-3</v>
      </c>
      <c r="D500" s="4">
        <f t="shared" si="498"/>
        <v>-6.7522201172866706E-3</v>
      </c>
      <c r="E500" s="4">
        <f t="shared" si="498"/>
        <v>-1.5910902322419629E-3</v>
      </c>
      <c r="F500" s="4">
        <f t="shared" si="498"/>
        <v>-2.197890671877523E-2</v>
      </c>
      <c r="G500" s="4">
        <f t="shared" si="498"/>
        <v>0</v>
      </c>
      <c r="H500" s="4">
        <f t="shared" si="498"/>
        <v>-2.42424361150628E-3</v>
      </c>
      <c r="I500" s="4">
        <f t="shared" si="498"/>
        <v>-1.1166369126123102E-2</v>
      </c>
      <c r="J500" s="4">
        <f t="shared" si="498"/>
        <v>4.690440118910422E-3</v>
      </c>
      <c r="K500" s="4">
        <f t="shared" si="498"/>
        <v>-4.0858075225804046E-3</v>
      </c>
      <c r="L500" s="4">
        <f t="shared" si="498"/>
        <v>1.5384918839479456E-2</v>
      </c>
      <c r="M500" s="4">
        <f t="shared" si="498"/>
        <v>5.931198275895065E-4</v>
      </c>
      <c r="N500" s="4">
        <f t="shared" si="498"/>
        <v>0</v>
      </c>
      <c r="O500" s="4">
        <f t="shared" si="498"/>
        <v>-6.3653938670759592E-3</v>
      </c>
      <c r="P500" s="4">
        <f t="shared" si="498"/>
        <v>-3.2970685983786446E-3</v>
      </c>
      <c r="Q500" s="4">
        <f t="shared" si="498"/>
        <v>-1.8563213052918655E-3</v>
      </c>
      <c r="R500" s="4">
        <f t="shared" si="498"/>
        <v>5.3601468369225439E-3</v>
      </c>
      <c r="S500" s="4">
        <f t="shared" si="498"/>
        <v>-1.9756344917897469E-3</v>
      </c>
      <c r="T500" s="4">
        <f t="shared" si="498"/>
        <v>-5.027241421510632E-3</v>
      </c>
      <c r="U500" s="4">
        <f t="shared" si="498"/>
        <v>-7.168489478612516E-3</v>
      </c>
      <c r="V500" s="4">
        <f t="shared" si="498"/>
        <v>-1.4231501453220168E-3</v>
      </c>
      <c r="W500" s="4">
        <f t="shared" si="498"/>
        <v>4.1841065225738695E-3</v>
      </c>
      <c r="X500" s="4">
        <f t="shared" si="498"/>
        <v>0</v>
      </c>
      <c r="Y500" s="4">
        <f t="shared" si="498"/>
        <v>-5.5478644377179786E-3</v>
      </c>
      <c r="Z500" s="4">
        <f t="shared" si="498"/>
        <v>4.0774776166563002E-3</v>
      </c>
      <c r="AA500" s="4">
        <f t="shared" si="498"/>
        <v>9.9338565242906747E-3</v>
      </c>
      <c r="AB500" s="4">
        <f t="shared" si="498"/>
        <v>5.3093855579708698E-3</v>
      </c>
      <c r="AC500" s="4">
        <f t="shared" si="498"/>
        <v>1.3449901153328341E-3</v>
      </c>
      <c r="AD500" s="4">
        <f t="shared" si="498"/>
        <v>1.1968882338461726E-3</v>
      </c>
      <c r="AE500" s="4">
        <f t="shared" si="498"/>
        <v>1.1336153786336307E-2</v>
      </c>
      <c r="AF500" s="4">
        <f t="shared" si="498"/>
        <v>1.0989121575595165E-2</v>
      </c>
      <c r="AG500" s="4">
        <f t="shared" si="498"/>
        <v>7.6540378784552515E-4</v>
      </c>
      <c r="AH500" s="4">
        <f t="shared" si="498"/>
        <v>-1.3391757631666121E-2</v>
      </c>
      <c r="AI500" s="4">
        <f t="shared" si="498"/>
        <v>4.8493340614376504E-3</v>
      </c>
      <c r="AJ500" s="4">
        <f t="shared" si="498"/>
        <v>-4.7581374464169233E-3</v>
      </c>
      <c r="AK500" s="4">
        <f t="shared" si="498"/>
        <v>1.3703313941529559E-2</v>
      </c>
      <c r="AL500" s="4">
        <f t="shared" si="498"/>
        <v>1.2217472503222913E-3</v>
      </c>
      <c r="AM500" s="4">
        <f t="shared" si="498"/>
        <v>2.9859681785620032E-3</v>
      </c>
      <c r="AN500" s="4">
        <f t="shared" si="498"/>
        <v>2.4783160144670005E-3</v>
      </c>
      <c r="AO500" s="4">
        <f t="shared" si="498"/>
        <v>-1.7094021256490257E-3</v>
      </c>
      <c r="AP500" s="4">
        <f t="shared" si="498"/>
        <v>1.2539186595936812E-3</v>
      </c>
      <c r="AQ500" s="4">
        <f t="shared" si="498"/>
        <v>7.1599351220925402E-3</v>
      </c>
      <c r="AR500" s="4">
        <f t="shared" si="498"/>
        <v>-5.8944888237780148E-4</v>
      </c>
      <c r="AS500" s="4">
        <f t="shared" si="498"/>
        <v>6.7039357221903547E-3</v>
      </c>
      <c r="AT500" s="4">
        <f t="shared" si="498"/>
        <v>-2.0169669292543759E-3</v>
      </c>
      <c r="AU500" s="4">
        <f t="shared" si="498"/>
        <v>-3.632811037331088E-3</v>
      </c>
      <c r="AV500" s="4">
        <f t="shared" si="498"/>
        <v>-1.339136457235399E-3</v>
      </c>
      <c r="AW500" s="4">
        <f t="shared" si="498"/>
        <v>8.8709631617696176E-3</v>
      </c>
      <c r="AX500" s="4">
        <f t="shared" si="498"/>
        <v>-3.0007524392382128E-3</v>
      </c>
      <c r="AY500" s="4">
        <f t="shared" si="498"/>
        <v>-3.9666850901052507E-3</v>
      </c>
      <c r="AZ500" s="4">
        <f t="shared" si="498"/>
        <v>-1.1832920561847557E-3</v>
      </c>
      <c r="BA500" s="4">
        <f t="shared" si="498"/>
        <v>3.540859547360066E-2</v>
      </c>
      <c r="BB500" s="4">
        <f t="shared" si="498"/>
        <v>-3.901390930599264E-2</v>
      </c>
      <c r="BC500" s="4">
        <f t="shared" si="498"/>
        <v>6.5375386942229219E-2</v>
      </c>
      <c r="BD500" s="4">
        <f t="shared" si="498"/>
        <v>-1.7164295521282964E-2</v>
      </c>
      <c r="BE500" s="4">
        <f t="shared" si="498"/>
        <v>1.7843133567584324E-2</v>
      </c>
      <c r="BF500" s="4">
        <f t="shared" si="498"/>
        <v>2.6453526448217371E-2</v>
      </c>
      <c r="BG500" s="4">
        <f t="shared" si="498"/>
        <v>6.9554501085845903E-3</v>
      </c>
      <c r="BH500" s="4">
        <f t="shared" si="498"/>
        <v>-1.8816943668875308E-2</v>
      </c>
      <c r="BI500" s="4">
        <f t="shared" si="498"/>
        <v>-2.0619287202735818E-2</v>
      </c>
      <c r="BJ500" s="4">
        <f t="shared" si="498"/>
        <v>5.3109825313948332E-2</v>
      </c>
      <c r="BK500" s="4">
        <f t="shared" si="498"/>
        <v>-7.175403292827956E-2</v>
      </c>
      <c r="BL500" s="4">
        <f t="shared" si="498"/>
        <v>4.3623454594952558E-2</v>
      </c>
      <c r="BM500" s="4">
        <f t="shared" si="498"/>
        <v>2.6841037524811335E-2</v>
      </c>
      <c r="BN500" s="4">
        <f t="shared" si="498"/>
        <v>-3.4111834506863031E-2</v>
      </c>
      <c r="BO500" s="4">
        <f t="shared" ref="BO500:CX500" si="499">LN(BO247/BO246)</f>
        <v>-6.7718174054950855E-2</v>
      </c>
      <c r="BP500" s="4">
        <f t="shared" si="499"/>
        <v>-2.977669693924392E-3</v>
      </c>
      <c r="BQ500" s="4">
        <f t="shared" si="499"/>
        <v>4.0000053333461372E-3</v>
      </c>
      <c r="BR500" s="4">
        <f t="shared" si="499"/>
        <v>2.66851920702579E-2</v>
      </c>
      <c r="BS500" s="4">
        <f t="shared" si="499"/>
        <v>-2.9254043291051003E-3</v>
      </c>
      <c r="BT500" s="4">
        <f t="shared" si="499"/>
        <v>3.3500669730044209E-2</v>
      </c>
      <c r="BU500" s="4">
        <f t="shared" si="499"/>
        <v>7.7558234345874444E-2</v>
      </c>
      <c r="BV500" s="4">
        <f t="shared" si="499"/>
        <v>1.950297189764329E-2</v>
      </c>
      <c r="BW500" s="4">
        <f t="shared" si="499"/>
        <v>-4.7926606257390224E-2</v>
      </c>
      <c r="BX500" s="4">
        <f t="shared" si="499"/>
        <v>-1.9188178017420759E-2</v>
      </c>
      <c r="BY500" s="4">
        <f t="shared" si="499"/>
        <v>8.8203438429728855E-3</v>
      </c>
      <c r="BZ500" s="4">
        <f t="shared" si="499"/>
        <v>2.204350828861578E-2</v>
      </c>
      <c r="CA500" s="4">
        <f t="shared" si="499"/>
        <v>-7.1113263375759544E-2</v>
      </c>
      <c r="CB500" s="4">
        <f t="shared" si="499"/>
        <v>-2.3493641241388627E-2</v>
      </c>
      <c r="CC500" s="4">
        <f t="shared" si="499"/>
        <v>-2.8050329681877938E-2</v>
      </c>
      <c r="CD500" s="4">
        <f t="shared" si="499"/>
        <v>1.8462062839735352E-2</v>
      </c>
      <c r="CE500" s="4">
        <f t="shared" si="499"/>
        <v>-1.0147134305464591E-3</v>
      </c>
      <c r="CF500" s="4">
        <f t="shared" si="499"/>
        <v>-1.3788445427622717E-2</v>
      </c>
      <c r="CG500" s="4">
        <f t="shared" si="499"/>
        <v>-8.5889671880429772E-2</v>
      </c>
      <c r="CH500" s="4">
        <f t="shared" si="499"/>
        <v>-6.8783425470896165E-2</v>
      </c>
      <c r="CI500" s="4">
        <f t="shared" si="499"/>
        <v>1.8158735011871267E-2</v>
      </c>
      <c r="CJ500" s="4">
        <f t="shared" si="499"/>
        <v>-8.9766111426501136E-2</v>
      </c>
      <c r="CK500" s="4">
        <f t="shared" si="499"/>
        <v>0.12144211487616864</v>
      </c>
      <c r="CL500" s="4">
        <f t="shared" si="499"/>
        <v>-7.3403804019673271E-3</v>
      </c>
      <c r="CM500" s="4">
        <f t="shared" si="499"/>
        <v>3.4523385373499103E-2</v>
      </c>
      <c r="CN500" s="4">
        <f t="shared" si="499"/>
        <v>3.1694301708914983E-2</v>
      </c>
      <c r="CO500" s="4">
        <f t="shared" si="499"/>
        <v>-0.14597108310016194</v>
      </c>
      <c r="CP500" s="4">
        <f t="shared" si="499"/>
        <v>-2.3616946513338656E-2</v>
      </c>
      <c r="CQ500" s="4">
        <f t="shared" si="499"/>
        <v>-1.2714107695622276E-2</v>
      </c>
      <c r="CR500" s="4">
        <f t="shared" si="499"/>
        <v>-9.9243436648503072E-3</v>
      </c>
      <c r="CS500" s="4">
        <f t="shared" si="499"/>
        <v>1.0133999141553858E-2</v>
      </c>
      <c r="CT500" s="4">
        <f t="shared" si="499"/>
        <v>1.8880359449111185E-2</v>
      </c>
      <c r="CU500" s="4">
        <f t="shared" si="499"/>
        <v>3.9370129593395992E-3</v>
      </c>
      <c r="CV500" s="4">
        <f t="shared" si="499"/>
        <v>-3.7740327982846968E-2</v>
      </c>
      <c r="CW500" s="4">
        <f t="shared" si="499"/>
        <v>-3.2391495791235285E-2</v>
      </c>
      <c r="CX500" s="4">
        <f t="shared" si="499"/>
        <v>-2.166848085090314E-3</v>
      </c>
    </row>
    <row r="501" spans="1:102" x14ac:dyDescent="0.75">
      <c r="B501" s="3">
        <f t="shared" si="399"/>
        <v>245</v>
      </c>
      <c r="C501" s="4">
        <f t="shared" ref="C501:BN501" si="500">LN(C248/C247)</f>
        <v>-1.5412281499337789E-3</v>
      </c>
      <c r="D501" s="4">
        <f t="shared" si="500"/>
        <v>2.7063615977430673E-3</v>
      </c>
      <c r="E501" s="4">
        <f t="shared" si="500"/>
        <v>4.2372944755152174E-3</v>
      </c>
      <c r="F501" s="4">
        <f t="shared" si="500"/>
        <v>2.1978906718775167E-2</v>
      </c>
      <c r="G501" s="4">
        <f t="shared" si="500"/>
        <v>4.2826617920007281E-3</v>
      </c>
      <c r="H501" s="4">
        <f t="shared" si="500"/>
        <v>-1.2210163906931396E-2</v>
      </c>
      <c r="I501" s="4">
        <f t="shared" si="500"/>
        <v>-2.498439775598744E-3</v>
      </c>
      <c r="J501" s="4">
        <f t="shared" si="500"/>
        <v>8.8516767097401115E-3</v>
      </c>
      <c r="K501" s="4">
        <f t="shared" si="500"/>
        <v>7.1392450094708128E-3</v>
      </c>
      <c r="L501" s="4">
        <f t="shared" si="500"/>
        <v>-3.8240964384035057E-3</v>
      </c>
      <c r="M501" s="4">
        <f t="shared" si="500"/>
        <v>2.9642804426356954E-4</v>
      </c>
      <c r="N501" s="4">
        <f t="shared" si="500"/>
        <v>0</v>
      </c>
      <c r="O501" s="4">
        <f t="shared" si="500"/>
        <v>7.6336248550709848E-3</v>
      </c>
      <c r="P501" s="4">
        <f t="shared" si="500"/>
        <v>-3.9708854294927317E-3</v>
      </c>
      <c r="Q501" s="4">
        <f t="shared" si="500"/>
        <v>3.7092030657097123E-3</v>
      </c>
      <c r="R501" s="4">
        <f t="shared" si="500"/>
        <v>-7.041102015049169E-3</v>
      </c>
      <c r="S501" s="4">
        <f t="shared" si="500"/>
        <v>1.6466330083156056E-3</v>
      </c>
      <c r="T501" s="4">
        <f t="shared" si="500"/>
        <v>1.1275959941848908E-2</v>
      </c>
      <c r="U501" s="4">
        <f t="shared" si="500"/>
        <v>-3.6036075032985443E-3</v>
      </c>
      <c r="V501" s="4">
        <f t="shared" si="500"/>
        <v>-1.001916778207136E-2</v>
      </c>
      <c r="W501" s="4">
        <f t="shared" si="500"/>
        <v>-1.1196757981924162E-2</v>
      </c>
      <c r="X501" s="4">
        <f t="shared" si="500"/>
        <v>0</v>
      </c>
      <c r="Y501" s="4">
        <f t="shared" si="500"/>
        <v>-5.5788150270389978E-3</v>
      </c>
      <c r="Z501" s="4">
        <f t="shared" si="500"/>
        <v>-1.0225037961161441E-2</v>
      </c>
      <c r="AA501" s="4">
        <f t="shared" si="500"/>
        <v>-4.9545931246833411E-3</v>
      </c>
      <c r="AB501" s="4">
        <f t="shared" si="500"/>
        <v>-4.0741495776432432E-4</v>
      </c>
      <c r="AC501" s="4">
        <f t="shared" si="500"/>
        <v>-2.0181641562372361E-3</v>
      </c>
      <c r="AD501" s="4">
        <f t="shared" si="500"/>
        <v>0</v>
      </c>
      <c r="AE501" s="4">
        <f t="shared" si="500"/>
        <v>1.6090108057006858E-3</v>
      </c>
      <c r="AF501" s="4">
        <f t="shared" si="500"/>
        <v>1.0869672236903891E-2</v>
      </c>
      <c r="AG501" s="4">
        <f t="shared" si="500"/>
        <v>-1.1543029281674812E-2</v>
      </c>
      <c r="AH501" s="4">
        <f t="shared" si="500"/>
        <v>1.2234350095054304E-2</v>
      </c>
      <c r="AI501" s="4">
        <f t="shared" si="500"/>
        <v>1.1679967889772956E-2</v>
      </c>
      <c r="AJ501" s="4">
        <f t="shared" si="500"/>
        <v>1.5773197677094314E-2</v>
      </c>
      <c r="AK501" s="4">
        <f t="shared" si="500"/>
        <v>3.2352017865117369E-3</v>
      </c>
      <c r="AL501" s="4">
        <f t="shared" si="500"/>
        <v>-4.8959706122065861E-3</v>
      </c>
      <c r="AM501" s="4">
        <f t="shared" si="500"/>
        <v>0</v>
      </c>
      <c r="AN501" s="4">
        <f t="shared" si="500"/>
        <v>6.5789710980425605E-3</v>
      </c>
      <c r="AO501" s="4">
        <f t="shared" si="500"/>
        <v>4.2762455216545782E-4</v>
      </c>
      <c r="AP501" s="4">
        <f t="shared" si="500"/>
        <v>-4.1779820954516192E-4</v>
      </c>
      <c r="AQ501" s="4">
        <f t="shared" si="500"/>
        <v>2.3752980289072616E-3</v>
      </c>
      <c r="AR501" s="4">
        <f t="shared" si="500"/>
        <v>-1.2757924117589097E-2</v>
      </c>
      <c r="AS501" s="4">
        <f t="shared" si="500"/>
        <v>1.1129661694206506E-3</v>
      </c>
      <c r="AT501" s="4">
        <f t="shared" si="500"/>
        <v>3.0831282575164167E-3</v>
      </c>
      <c r="AU501" s="4">
        <f t="shared" si="500"/>
        <v>-2.5227763905534763E-3</v>
      </c>
      <c r="AV501" s="4">
        <f t="shared" si="500"/>
        <v>4.3456528358404457E-3</v>
      </c>
      <c r="AW501" s="4">
        <f t="shared" si="500"/>
        <v>7.4097282519432917E-3</v>
      </c>
      <c r="AX501" s="4">
        <f t="shared" si="500"/>
        <v>-1.1276077120371453E-3</v>
      </c>
      <c r="AY501" s="4">
        <f t="shared" si="500"/>
        <v>-1.3257326613601535E-3</v>
      </c>
      <c r="AZ501" s="4">
        <f t="shared" si="500"/>
        <v>-1.8961844979877075E-3</v>
      </c>
      <c r="BA501" s="4">
        <f t="shared" si="500"/>
        <v>-7.4046652772369499E-4</v>
      </c>
      <c r="BB501" s="4">
        <f t="shared" si="500"/>
        <v>-7.7090081719570963E-2</v>
      </c>
      <c r="BC501" s="4">
        <f t="shared" si="500"/>
        <v>-0.12785816971449607</v>
      </c>
      <c r="BD501" s="4">
        <f t="shared" si="500"/>
        <v>1.7164295521282954E-2</v>
      </c>
      <c r="BE501" s="4">
        <f t="shared" si="500"/>
        <v>1.594930140767804E-2</v>
      </c>
      <c r="BF501" s="4">
        <f t="shared" si="500"/>
        <v>4.0049846320285236E-2</v>
      </c>
      <c r="BG501" s="4">
        <f t="shared" si="500"/>
        <v>-4.8412163786930772E-2</v>
      </c>
      <c r="BH501" s="4">
        <f t="shared" si="500"/>
        <v>1.836547807301552E-3</v>
      </c>
      <c r="BI501" s="4">
        <f t="shared" si="500"/>
        <v>-3.8338705107219006E-3</v>
      </c>
      <c r="BJ501" s="4">
        <f t="shared" si="500"/>
        <v>-9.0151096994297325E-2</v>
      </c>
      <c r="BK501" s="4">
        <f t="shared" si="500"/>
        <v>2.9194418509483518E-2</v>
      </c>
      <c r="BL501" s="4">
        <f t="shared" si="500"/>
        <v>-1.3429029026721688E-2</v>
      </c>
      <c r="BM501" s="4">
        <f t="shared" si="500"/>
        <v>-0.12327755497402418</v>
      </c>
      <c r="BN501" s="4">
        <f t="shared" si="500"/>
        <v>-1.5898586067798273E-2</v>
      </c>
      <c r="BO501" s="4">
        <f t="shared" ref="BO501:CX501" si="501">LN(BO248/BO247)</f>
        <v>1.7356093451461902E-3</v>
      </c>
      <c r="BP501" s="4">
        <f t="shared" si="501"/>
        <v>-3.2326047017149494E-2</v>
      </c>
      <c r="BQ501" s="4">
        <f t="shared" si="501"/>
        <v>-4.9788666499021472E-2</v>
      </c>
      <c r="BR501" s="4">
        <f t="shared" si="501"/>
        <v>-4.1606000832463672E-2</v>
      </c>
      <c r="BS501" s="4">
        <f t="shared" si="501"/>
        <v>4.8604134962310079E-2</v>
      </c>
      <c r="BT501" s="4">
        <f t="shared" si="501"/>
        <v>2.4881666376736691E-2</v>
      </c>
      <c r="BU501" s="4">
        <f t="shared" si="501"/>
        <v>-4.2418552788736019E-2</v>
      </c>
      <c r="BV501" s="4">
        <f t="shared" si="501"/>
        <v>-6.0042040966866932E-2</v>
      </c>
      <c r="BW501" s="4">
        <f t="shared" si="501"/>
        <v>8.675958295581794E-2</v>
      </c>
      <c r="BX501" s="4">
        <f t="shared" si="501"/>
        <v>-8.2474231479049472E-4</v>
      </c>
      <c r="BY501" s="4">
        <f t="shared" si="501"/>
        <v>2.192983335010308E-3</v>
      </c>
      <c r="BZ501" s="4">
        <f t="shared" si="501"/>
        <v>-2.8004777805115146E-2</v>
      </c>
      <c r="CA501" s="4">
        <f t="shared" si="501"/>
        <v>5.2265698807579745E-2</v>
      </c>
      <c r="CB501" s="4">
        <f t="shared" si="501"/>
        <v>-1.9200589856617069E-2</v>
      </c>
      <c r="CC501" s="4">
        <f t="shared" si="501"/>
        <v>2.4763170112420754E-2</v>
      </c>
      <c r="CD501" s="4">
        <f t="shared" si="501"/>
        <v>5.631117156271561E-2</v>
      </c>
      <c r="CE501" s="4">
        <f t="shared" si="501"/>
        <v>-7.8647742004426202E-2</v>
      </c>
      <c r="CF501" s="4">
        <f t="shared" si="501"/>
        <v>9.5660605477743722E-3</v>
      </c>
      <c r="CG501" s="4">
        <f t="shared" si="501"/>
        <v>-5.5313637984052311E-2</v>
      </c>
      <c r="CH501" s="4">
        <f t="shared" si="501"/>
        <v>3.9522721511141327E-2</v>
      </c>
      <c r="CI501" s="4">
        <f t="shared" si="501"/>
        <v>-7.7419741536155088E-3</v>
      </c>
      <c r="CJ501" s="4">
        <f t="shared" si="501"/>
        <v>-1.1554016305558739E-3</v>
      </c>
      <c r="CK501" s="4">
        <f t="shared" si="501"/>
        <v>-3.4335937677907338E-2</v>
      </c>
      <c r="CL501" s="4">
        <f t="shared" si="501"/>
        <v>3.5700848799698925E-2</v>
      </c>
      <c r="CM501" s="4">
        <f t="shared" si="501"/>
        <v>1.4388737452099671E-2</v>
      </c>
      <c r="CN501" s="4">
        <f t="shared" si="501"/>
        <v>-5.5473493475029077E-2</v>
      </c>
      <c r="CO501" s="4">
        <f t="shared" si="501"/>
        <v>3.9541620253430519E-2</v>
      </c>
      <c r="CP501" s="4">
        <f t="shared" si="501"/>
        <v>-1.0626993561220119E-3</v>
      </c>
      <c r="CQ501" s="4">
        <f t="shared" si="501"/>
        <v>-2.1388529844400272E-2</v>
      </c>
      <c r="CR501" s="4">
        <f t="shared" si="501"/>
        <v>-1.8543577712169072E-2</v>
      </c>
      <c r="CS501" s="4">
        <f t="shared" si="501"/>
        <v>-1.1590133363168553E-2</v>
      </c>
      <c r="CT501" s="4">
        <f t="shared" si="501"/>
        <v>-2.4614685452206114E-2</v>
      </c>
      <c r="CU501" s="4">
        <f t="shared" si="501"/>
        <v>-1.1360952030621907E-2</v>
      </c>
      <c r="CV501" s="4">
        <f t="shared" si="501"/>
        <v>2.6278884463840434E-2</v>
      </c>
      <c r="CW501" s="4">
        <f t="shared" si="501"/>
        <v>5.6014641554671306E-2</v>
      </c>
      <c r="CX501" s="4">
        <f t="shared" si="501"/>
        <v>3.1494463179610452E-2</v>
      </c>
    </row>
    <row r="502" spans="1:102" x14ac:dyDescent="0.75">
      <c r="B502" s="3">
        <f t="shared" si="399"/>
        <v>246</v>
      </c>
      <c r="C502" s="4">
        <f t="shared" ref="C502:BN502" si="502">LN(C249/C248)</f>
        <v>4.1046748241322624E-3</v>
      </c>
      <c r="D502" s="4">
        <f t="shared" si="502"/>
        <v>0</v>
      </c>
      <c r="E502" s="4">
        <f t="shared" si="502"/>
        <v>-1.0576415581356462E-3</v>
      </c>
      <c r="F502" s="4">
        <f t="shared" si="502"/>
        <v>-2.197890671877523E-2</v>
      </c>
      <c r="G502" s="4">
        <f t="shared" si="502"/>
        <v>0</v>
      </c>
      <c r="H502" s="4">
        <f t="shared" si="502"/>
        <v>2.4539889615665658E-3</v>
      </c>
      <c r="I502" s="4">
        <f t="shared" si="502"/>
        <v>1.1194146743152708E-2</v>
      </c>
      <c r="J502" s="4">
        <f t="shared" si="502"/>
        <v>-1.260226713540827E-2</v>
      </c>
      <c r="K502" s="4">
        <f t="shared" si="502"/>
        <v>7.088637277734536E-3</v>
      </c>
      <c r="L502" s="4">
        <f t="shared" si="502"/>
        <v>-7.6923456231556137E-3</v>
      </c>
      <c r="M502" s="4">
        <f t="shared" si="502"/>
        <v>-2.6710210270855326E-3</v>
      </c>
      <c r="N502" s="4">
        <f t="shared" si="502"/>
        <v>0</v>
      </c>
      <c r="O502" s="4">
        <f t="shared" si="502"/>
        <v>2.5316469217797266E-3</v>
      </c>
      <c r="P502" s="4">
        <f t="shared" si="502"/>
        <v>3.9708854294927204E-3</v>
      </c>
      <c r="Q502" s="4">
        <f t="shared" si="502"/>
        <v>3.326560081130928E-3</v>
      </c>
      <c r="R502" s="4">
        <f t="shared" si="502"/>
        <v>-2.0208831397723571E-3</v>
      </c>
      <c r="S502" s="4">
        <f t="shared" si="502"/>
        <v>-4.6174224518512634E-3</v>
      </c>
      <c r="T502" s="4">
        <f t="shared" si="502"/>
        <v>-4.153686456396117E-4</v>
      </c>
      <c r="U502" s="4">
        <f t="shared" si="502"/>
        <v>-5.4298775943693997E-3</v>
      </c>
      <c r="V502" s="4">
        <f t="shared" si="502"/>
        <v>3.5898088089996697E-3</v>
      </c>
      <c r="W502" s="4">
        <f t="shared" si="502"/>
        <v>-8.4806161984205385E-3</v>
      </c>
      <c r="X502" s="4">
        <f t="shared" si="502"/>
        <v>0</v>
      </c>
      <c r="Y502" s="4">
        <f t="shared" si="502"/>
        <v>1.5267472130788381E-2</v>
      </c>
      <c r="Z502" s="4">
        <f t="shared" si="502"/>
        <v>1.0272214565300948E-3</v>
      </c>
      <c r="AA502" s="4">
        <f t="shared" si="502"/>
        <v>-3.3167526259940379E-3</v>
      </c>
      <c r="AB502" s="4">
        <f t="shared" si="502"/>
        <v>-1.8354241922271357E-3</v>
      </c>
      <c r="AC502" s="4">
        <f t="shared" si="502"/>
        <v>0</v>
      </c>
      <c r="AD502" s="4">
        <f t="shared" si="502"/>
        <v>-1.7958699828116848E-3</v>
      </c>
      <c r="AE502" s="4">
        <f t="shared" si="502"/>
        <v>-9.6931292056595692E-3</v>
      </c>
      <c r="AF502" s="4">
        <f t="shared" si="502"/>
        <v>8.8411108270290573E-3</v>
      </c>
      <c r="AG502" s="4">
        <f t="shared" si="502"/>
        <v>-1.1616651838786164E-3</v>
      </c>
      <c r="AH502" s="4">
        <f t="shared" si="502"/>
        <v>9.2219673733424361E-3</v>
      </c>
      <c r="AI502" s="4">
        <f t="shared" si="502"/>
        <v>-1.0298752200574473E-2</v>
      </c>
      <c r="AJ502" s="4">
        <f t="shared" si="502"/>
        <v>2.014010754911822E-2</v>
      </c>
      <c r="AK502" s="4">
        <f t="shared" si="502"/>
        <v>6.4391722810212331E-3</v>
      </c>
      <c r="AL502" s="4">
        <f t="shared" si="502"/>
        <v>2.4509816191401607E-3</v>
      </c>
      <c r="AM502" s="4">
        <f t="shared" si="502"/>
        <v>5.9612520394282452E-4</v>
      </c>
      <c r="AN502" s="4">
        <f t="shared" si="502"/>
        <v>-1.1541760440171345E-2</v>
      </c>
      <c r="AO502" s="4">
        <f t="shared" si="502"/>
        <v>5.9676221431834899E-3</v>
      </c>
      <c r="AP502" s="4">
        <f t="shared" si="502"/>
        <v>-1.672940582563745E-3</v>
      </c>
      <c r="AQ502" s="4">
        <f t="shared" si="502"/>
        <v>-1.1869437595287257E-3</v>
      </c>
      <c r="AR502" s="4">
        <f t="shared" si="502"/>
        <v>1.202062407681573E-2</v>
      </c>
      <c r="AS502" s="4">
        <f t="shared" si="502"/>
        <v>3.8856557354157162E-3</v>
      </c>
      <c r="AT502" s="4">
        <f t="shared" si="502"/>
        <v>-7.725717394982584E-3</v>
      </c>
      <c r="AU502" s="4">
        <f t="shared" si="502"/>
        <v>1.1163945142257175E-2</v>
      </c>
      <c r="AV502" s="4">
        <f t="shared" si="502"/>
        <v>-3.3361134587982558E-4</v>
      </c>
      <c r="AW502" s="4">
        <f t="shared" si="502"/>
        <v>2.1508688580851422E-3</v>
      </c>
      <c r="AX502" s="4">
        <f t="shared" si="502"/>
        <v>-2.6360399372666473E-3</v>
      </c>
      <c r="AY502" s="4">
        <f t="shared" si="502"/>
        <v>5.8201222491992893E-3</v>
      </c>
      <c r="AZ502" s="4">
        <f t="shared" si="502"/>
        <v>-7.3818646911968438E-3</v>
      </c>
      <c r="BA502" s="4">
        <f t="shared" si="502"/>
        <v>6.2453014646549662E-2</v>
      </c>
      <c r="BB502" s="4">
        <f t="shared" si="502"/>
        <v>7.816477284933647E-2</v>
      </c>
      <c r="BC502" s="4">
        <f t="shared" si="502"/>
        <v>6.7131251340251261E-2</v>
      </c>
      <c r="BD502" s="4">
        <f t="shared" si="502"/>
        <v>-2.8773049437818866E-2</v>
      </c>
      <c r="BE502" s="4">
        <f t="shared" si="502"/>
        <v>-3.5430436979500449E-2</v>
      </c>
      <c r="BF502" s="4">
        <f t="shared" si="502"/>
        <v>-5.261426060783557E-2</v>
      </c>
      <c r="BG502" s="4">
        <f t="shared" si="502"/>
        <v>2.2237672407889032E-2</v>
      </c>
      <c r="BH502" s="4">
        <f t="shared" si="502"/>
        <v>6.1143383133857967E-4</v>
      </c>
      <c r="BI502" s="4">
        <f t="shared" si="502"/>
        <v>-2.1362964757819457E-3</v>
      </c>
      <c r="BJ502" s="4">
        <f t="shared" si="502"/>
        <v>3.7041271680349076E-2</v>
      </c>
      <c r="BK502" s="4">
        <f t="shared" si="502"/>
        <v>-2.5608208616737039E-3</v>
      </c>
      <c r="BL502" s="4">
        <f t="shared" si="502"/>
        <v>-1.4983254196110133E-2</v>
      </c>
      <c r="BM502" s="4">
        <f t="shared" si="502"/>
        <v>5.7215804295931538E-2</v>
      </c>
      <c r="BN502" s="4">
        <f t="shared" si="502"/>
        <v>-3.2102756302480988E-3</v>
      </c>
      <c r="BO502" s="4">
        <f t="shared" ref="BO502:CX502" si="503">LN(BO249/BO248)</f>
        <v>2.886004889135073E-3</v>
      </c>
      <c r="BP502" s="4">
        <f t="shared" si="503"/>
        <v>3.5303716711073754E-2</v>
      </c>
      <c r="BQ502" s="4">
        <f t="shared" si="503"/>
        <v>3.4367643504207818E-2</v>
      </c>
      <c r="BR502" s="4">
        <f t="shared" si="503"/>
        <v>0</v>
      </c>
      <c r="BS502" s="4">
        <f t="shared" si="503"/>
        <v>-5.7432049085875403E-2</v>
      </c>
      <c r="BT502" s="4">
        <f t="shared" si="503"/>
        <v>-3.0322799116818015E-2</v>
      </c>
      <c r="BU502" s="4">
        <f t="shared" si="503"/>
        <v>2.6721696817152474E-2</v>
      </c>
      <c r="BV502" s="4">
        <f t="shared" si="503"/>
        <v>4.7981593274358379E-2</v>
      </c>
      <c r="BW502" s="4">
        <f t="shared" si="503"/>
        <v>-7.6988742350828379E-2</v>
      </c>
      <c r="BX502" s="4">
        <f t="shared" si="503"/>
        <v>2.2032714999882706E-2</v>
      </c>
      <c r="BY502" s="4">
        <f t="shared" si="503"/>
        <v>-5.5163111790912836E-2</v>
      </c>
      <c r="BZ502" s="4">
        <f t="shared" si="503"/>
        <v>4.6723826906361489E-2</v>
      </c>
      <c r="CA502" s="4">
        <f t="shared" si="503"/>
        <v>7.3868116066223635E-2</v>
      </c>
      <c r="CB502" s="4">
        <f t="shared" si="503"/>
        <v>5.3471856591834913E-2</v>
      </c>
      <c r="CC502" s="4">
        <f t="shared" si="503"/>
        <v>-4.7047754337612314E-4</v>
      </c>
      <c r="CD502" s="4">
        <f t="shared" si="503"/>
        <v>-4.118228996641541E-2</v>
      </c>
      <c r="CE502" s="4">
        <f t="shared" si="503"/>
        <v>7.7631997884590728E-2</v>
      </c>
      <c r="CF502" s="4">
        <f t="shared" si="503"/>
        <v>-4.6184253619852546E-2</v>
      </c>
      <c r="CG502" s="4">
        <f t="shared" si="503"/>
        <v>0.12408226908437063</v>
      </c>
      <c r="CH502" s="4">
        <f t="shared" si="503"/>
        <v>1.9437442256811956E-2</v>
      </c>
      <c r="CI502" s="4">
        <f t="shared" si="503"/>
        <v>-2.5940351770465356E-3</v>
      </c>
      <c r="CJ502" s="4">
        <f t="shared" si="503"/>
        <v>-5.7971176843258461E-3</v>
      </c>
      <c r="CK502" s="4">
        <f t="shared" si="503"/>
        <v>1.1920327725626657E-2</v>
      </c>
      <c r="CL502" s="4">
        <f t="shared" si="503"/>
        <v>-3.7667417771739722E-2</v>
      </c>
      <c r="CM502" s="4">
        <f t="shared" si="503"/>
        <v>2.850957299025584E-2</v>
      </c>
      <c r="CN502" s="4">
        <f t="shared" si="503"/>
        <v>2.812136098540307E-2</v>
      </c>
      <c r="CO502" s="4">
        <f t="shared" si="503"/>
        <v>-1.3459153374004801E-2</v>
      </c>
      <c r="CP502" s="4">
        <f t="shared" si="503"/>
        <v>1.4252022707201413E-2</v>
      </c>
      <c r="CQ502" s="4">
        <f t="shared" si="503"/>
        <v>3.1670138164961475E-2</v>
      </c>
      <c r="CR502" s="4">
        <f t="shared" si="503"/>
        <v>5.4629967486589937E-2</v>
      </c>
      <c r="CS502" s="4">
        <f t="shared" si="503"/>
        <v>3.6363676433839335E-3</v>
      </c>
      <c r="CT502" s="4">
        <f t="shared" si="503"/>
        <v>2.3367024654050782E-2</v>
      </c>
      <c r="CU502" s="4">
        <f t="shared" si="503"/>
        <v>-3.9002157803269086E-2</v>
      </c>
      <c r="CV502" s="4">
        <f t="shared" si="503"/>
        <v>-5.9364609049605811E-2</v>
      </c>
      <c r="CW502" s="4">
        <f t="shared" si="503"/>
        <v>-3.5647338730237607E-2</v>
      </c>
      <c r="CX502" s="4">
        <f t="shared" si="503"/>
        <v>2.1316117724234848E-2</v>
      </c>
    </row>
    <row r="503" spans="1:102" x14ac:dyDescent="0.75">
      <c r="B503" s="3">
        <f t="shared" si="399"/>
        <v>247</v>
      </c>
      <c r="C503" s="4">
        <f t="shared" ref="C503:BN503" si="504">LN(C250/C249)</f>
        <v>-5.6482820254086389E-3</v>
      </c>
      <c r="D503" s="4">
        <f t="shared" si="504"/>
        <v>2.6990569691649835E-3</v>
      </c>
      <c r="E503" s="4">
        <f t="shared" si="504"/>
        <v>4.7506027585977988E-3</v>
      </c>
      <c r="F503" s="4">
        <f t="shared" si="504"/>
        <v>2.1978906718775167E-2</v>
      </c>
      <c r="G503" s="4">
        <f t="shared" si="504"/>
        <v>0</v>
      </c>
      <c r="H503" s="4">
        <f t="shared" si="504"/>
        <v>-1.1090686694158173E-2</v>
      </c>
      <c r="I503" s="4">
        <f t="shared" si="504"/>
        <v>0</v>
      </c>
      <c r="J503" s="4">
        <f t="shared" si="504"/>
        <v>-2.822203190223355E-3</v>
      </c>
      <c r="K503" s="4">
        <f t="shared" si="504"/>
        <v>1.5124782313575191E-3</v>
      </c>
      <c r="L503" s="4">
        <f t="shared" si="504"/>
        <v>-1.165061721997525E-2</v>
      </c>
      <c r="M503" s="4">
        <f t="shared" si="504"/>
        <v>3.2636136370195429E-3</v>
      </c>
      <c r="N503" s="4">
        <f t="shared" si="504"/>
        <v>-9.47874395454377E-3</v>
      </c>
      <c r="O503" s="4">
        <f t="shared" si="504"/>
        <v>-7.6142499852455171E-3</v>
      </c>
      <c r="P503" s="4">
        <f t="shared" si="504"/>
        <v>5.9269188977677661E-3</v>
      </c>
      <c r="Q503" s="4">
        <f t="shared" si="504"/>
        <v>1.4288574291499045E-2</v>
      </c>
      <c r="R503" s="4">
        <f t="shared" si="504"/>
        <v>5.715261816870992E-3</v>
      </c>
      <c r="S503" s="4">
        <f t="shared" si="504"/>
        <v>1.981506592861166E-3</v>
      </c>
      <c r="T503" s="4">
        <f t="shared" si="504"/>
        <v>1.4436216887578202E-2</v>
      </c>
      <c r="U503" s="4">
        <f t="shared" si="504"/>
        <v>7.2333045935200607E-3</v>
      </c>
      <c r="V503" s="4">
        <f t="shared" si="504"/>
        <v>-3.8295882130977787E-3</v>
      </c>
      <c r="W503" s="4">
        <f t="shared" si="504"/>
        <v>9.1840984645059336E-3</v>
      </c>
      <c r="X503" s="4">
        <f t="shared" si="504"/>
        <v>0</v>
      </c>
      <c r="Y503" s="4">
        <f t="shared" si="504"/>
        <v>-4.1407926660312769E-3</v>
      </c>
      <c r="Z503" s="4">
        <f t="shared" si="504"/>
        <v>6.1412680220826492E-3</v>
      </c>
      <c r="AA503" s="4">
        <f t="shared" si="504"/>
        <v>3.3167526259940418E-3</v>
      </c>
      <c r="AB503" s="4">
        <f t="shared" si="504"/>
        <v>-4.9109982066272507E-3</v>
      </c>
      <c r="AC503" s="4">
        <f t="shared" si="504"/>
        <v>2.0181641562371953E-3</v>
      </c>
      <c r="AD503" s="4">
        <f t="shared" si="504"/>
        <v>-5.9934074314309607E-4</v>
      </c>
      <c r="AE503" s="4">
        <f t="shared" si="504"/>
        <v>-9.7880063661629317E-3</v>
      </c>
      <c r="AF503" s="4">
        <f t="shared" si="504"/>
        <v>-3.45026219215267E-3</v>
      </c>
      <c r="AG503" s="4">
        <f t="shared" si="504"/>
        <v>-3.4931143611037986E-3</v>
      </c>
      <c r="AH503" s="4">
        <f t="shared" si="504"/>
        <v>7.4307286750410467E-3</v>
      </c>
      <c r="AI503" s="4">
        <f t="shared" si="504"/>
        <v>4.8192864359489218E-3</v>
      </c>
      <c r="AJ503" s="4">
        <f t="shared" si="504"/>
        <v>4.5906737085990501E-3</v>
      </c>
      <c r="AK503" s="4">
        <f t="shared" si="504"/>
        <v>-1.8789020501631337E-2</v>
      </c>
      <c r="AL503" s="4">
        <f t="shared" si="504"/>
        <v>-7.3710407445899927E-3</v>
      </c>
      <c r="AM503" s="4">
        <f t="shared" si="504"/>
        <v>-2.3866359777309667E-3</v>
      </c>
      <c r="AN503" s="4">
        <f t="shared" si="504"/>
        <v>-1.4196480596348912E-2</v>
      </c>
      <c r="AO503" s="4">
        <f t="shared" si="504"/>
        <v>-3.4057078469827947E-3</v>
      </c>
      <c r="AP503" s="4">
        <f t="shared" si="504"/>
        <v>-7.1413872081935153E-3</v>
      </c>
      <c r="AQ503" s="4">
        <f t="shared" si="504"/>
        <v>7.1006215495763685E-3</v>
      </c>
      <c r="AR503" s="4">
        <f t="shared" si="504"/>
        <v>6.616211740549288E-3</v>
      </c>
      <c r="AS503" s="4">
        <f t="shared" si="504"/>
        <v>-5.5417014441241138E-4</v>
      </c>
      <c r="AT503" s="4">
        <f t="shared" si="504"/>
        <v>5.9640963180163944E-4</v>
      </c>
      <c r="AU503" s="4">
        <f t="shared" si="504"/>
        <v>-2.2228405929461533E-3</v>
      </c>
      <c r="AV503" s="4">
        <f t="shared" si="504"/>
        <v>-3.3372267955299412E-4</v>
      </c>
      <c r="AW503" s="4">
        <f t="shared" si="504"/>
        <v>8.4053371759320143E-3</v>
      </c>
      <c r="AX503" s="4">
        <f t="shared" si="504"/>
        <v>1.8835944540603715E-3</v>
      </c>
      <c r="AY503" s="4">
        <f t="shared" si="504"/>
        <v>-7.9166121036585422E-4</v>
      </c>
      <c r="AZ503" s="4">
        <f t="shared" si="504"/>
        <v>-1.1957432968435376E-3</v>
      </c>
      <c r="BA503" s="4">
        <f t="shared" si="504"/>
        <v>-6.1712548118826073E-2</v>
      </c>
      <c r="BB503" s="4">
        <f t="shared" si="504"/>
        <v>-1.4061886656576646E-2</v>
      </c>
      <c r="BC503" s="4">
        <f t="shared" si="504"/>
        <v>-5.6647035664652089E-2</v>
      </c>
      <c r="BD503" s="4">
        <f t="shared" si="504"/>
        <v>4.9623844918009453E-2</v>
      </c>
      <c r="BE503" s="4">
        <f t="shared" si="504"/>
        <v>-1.7641030803901083E-2</v>
      </c>
      <c r="BF503" s="4">
        <f t="shared" si="504"/>
        <v>6.0218859993054874E-2</v>
      </c>
      <c r="BG503" s="4">
        <f t="shared" si="504"/>
        <v>1.1575691957889052E-2</v>
      </c>
      <c r="BH503" s="4">
        <f t="shared" si="504"/>
        <v>-4.0541878907071123E-2</v>
      </c>
      <c r="BI503" s="4">
        <f t="shared" si="504"/>
        <v>8.0937609041174322E-3</v>
      </c>
      <c r="BJ503" s="4">
        <f t="shared" si="504"/>
        <v>-1.8349138668196541E-2</v>
      </c>
      <c r="BK503" s="4">
        <f t="shared" si="504"/>
        <v>-2.7951120895050495E-2</v>
      </c>
      <c r="BL503" s="4">
        <f t="shared" si="504"/>
        <v>1.7233986633989021E-2</v>
      </c>
      <c r="BM503" s="4">
        <f t="shared" si="504"/>
        <v>1.1639316657018787E-2</v>
      </c>
      <c r="BN503" s="4">
        <f t="shared" si="504"/>
        <v>7.3740426436086068E-2</v>
      </c>
      <c r="BO503" s="4">
        <f t="shared" ref="BO503:CX503" si="505">LN(BO250/BO249)</f>
        <v>3.6223541569573303E-2</v>
      </c>
      <c r="BP503" s="4">
        <f t="shared" si="505"/>
        <v>-7.4608652477358905E-3</v>
      </c>
      <c r="BQ503" s="4">
        <f t="shared" si="505"/>
        <v>-1.5662560562955924E-2</v>
      </c>
      <c r="BR503" s="4">
        <f t="shared" si="505"/>
        <v>5.4686224694559561E-2</v>
      </c>
      <c r="BS503" s="4">
        <f t="shared" si="505"/>
        <v>1.3698844358161709E-2</v>
      </c>
      <c r="BT503" s="4">
        <f t="shared" si="505"/>
        <v>3.0322799116817938E-2</v>
      </c>
      <c r="BU503" s="4">
        <f t="shared" si="505"/>
        <v>2.2809721394631763E-2</v>
      </c>
      <c r="BV503" s="4">
        <f t="shared" si="505"/>
        <v>-5.0105487878062648E-2</v>
      </c>
      <c r="BW503" s="4">
        <f t="shared" si="505"/>
        <v>3.7435563964806677E-2</v>
      </c>
      <c r="BX503" s="4">
        <f t="shared" si="505"/>
        <v>4.027391669982127E-3</v>
      </c>
      <c r="BY503" s="4">
        <f t="shared" si="505"/>
        <v>8.2177180202169048E-2</v>
      </c>
      <c r="BZ503" s="4">
        <f t="shared" si="505"/>
        <v>-3.0415088864437757E-2</v>
      </c>
      <c r="CA503" s="4">
        <f t="shared" si="505"/>
        <v>-1.7829523171963707E-2</v>
      </c>
      <c r="CB503" s="4">
        <f t="shared" si="505"/>
        <v>-3.1633438774667587E-2</v>
      </c>
      <c r="CC503" s="4">
        <f t="shared" si="505"/>
        <v>3.3320991026093011E-2</v>
      </c>
      <c r="CD503" s="4">
        <f t="shared" si="505"/>
        <v>-6.1939299440290703E-2</v>
      </c>
      <c r="CE503" s="4">
        <f t="shared" si="505"/>
        <v>7.5930509075971958E-3</v>
      </c>
      <c r="CF503" s="4">
        <f t="shared" si="505"/>
        <v>0.11729054611183187</v>
      </c>
      <c r="CG503" s="4">
        <f t="shared" si="505"/>
        <v>-2.0619287202735703E-2</v>
      </c>
      <c r="CH503" s="4">
        <f t="shared" si="505"/>
        <v>-6.5789714873614624E-2</v>
      </c>
      <c r="CI503" s="4">
        <f t="shared" si="505"/>
        <v>7.7620053354891094E-3</v>
      </c>
      <c r="CJ503" s="4">
        <f t="shared" si="505"/>
        <v>9.1072885328809638E-2</v>
      </c>
      <c r="CK503" s="4">
        <f t="shared" si="505"/>
        <v>1.93883624335555E-2</v>
      </c>
      <c r="CL503" s="4">
        <f t="shared" si="505"/>
        <v>-1.637347419797253E-2</v>
      </c>
      <c r="CM503" s="4">
        <f t="shared" si="505"/>
        <v>-6.0730452001419064E-2</v>
      </c>
      <c r="CN503" s="4">
        <f t="shared" si="505"/>
        <v>8.661758878492588E-4</v>
      </c>
      <c r="CO503" s="4">
        <f t="shared" si="505"/>
        <v>-6.2913825410569321E-2</v>
      </c>
      <c r="CP503" s="4">
        <f t="shared" si="505"/>
        <v>5.7486439994683131E-3</v>
      </c>
      <c r="CQ503" s="4">
        <f t="shared" si="505"/>
        <v>-6.0228937810602873E-2</v>
      </c>
      <c r="CR503" s="4">
        <f t="shared" si="505"/>
        <v>-1.9428013928226334E-2</v>
      </c>
      <c r="CS503" s="4">
        <f t="shared" si="505"/>
        <v>-6.9204428445737952E-3</v>
      </c>
      <c r="CT503" s="4">
        <f t="shared" si="505"/>
        <v>-1.6362857210480135E-2</v>
      </c>
      <c r="CU503" s="4">
        <f t="shared" si="505"/>
        <v>9.2545647662056665E-3</v>
      </c>
      <c r="CV503" s="4">
        <f t="shared" si="505"/>
        <v>6.0975798681185377E-3</v>
      </c>
      <c r="CW503" s="4">
        <f t="shared" si="505"/>
        <v>7.0067562616717052E-2</v>
      </c>
      <c r="CX503" s="4">
        <f t="shared" si="505"/>
        <v>-2.7641916361926977E-2</v>
      </c>
    </row>
    <row r="504" spans="1:102" x14ac:dyDescent="0.75">
      <c r="B504" s="3">
        <f t="shared" si="399"/>
        <v>248</v>
      </c>
      <c r="C504" s="4">
        <f t="shared" ref="C504:BN504" si="506">LN(C251/C250)</f>
        <v>-2.5779854442744134E-3</v>
      </c>
      <c r="D504" s="4">
        <f t="shared" si="506"/>
        <v>-1.3486178712935292E-3</v>
      </c>
      <c r="E504" s="4">
        <f t="shared" si="506"/>
        <v>4.7281411959458957E-3</v>
      </c>
      <c r="F504" s="4">
        <f t="shared" si="506"/>
        <v>0</v>
      </c>
      <c r="G504" s="4">
        <f t="shared" si="506"/>
        <v>4.2643987864577392E-3</v>
      </c>
      <c r="H504" s="4">
        <f t="shared" si="506"/>
        <v>1.1090686694158138E-2</v>
      </c>
      <c r="I504" s="4">
        <f t="shared" si="506"/>
        <v>6.1652476419308396E-3</v>
      </c>
      <c r="J504" s="4">
        <f t="shared" si="506"/>
        <v>-8.5147155867743435E-3</v>
      </c>
      <c r="K504" s="4">
        <f t="shared" si="506"/>
        <v>4.0221270915039237E-3</v>
      </c>
      <c r="L504" s="4">
        <f t="shared" si="506"/>
        <v>1.9342962843130935E-2</v>
      </c>
      <c r="M504" s="4">
        <f t="shared" si="506"/>
        <v>-2.9625240921743435E-4</v>
      </c>
      <c r="N504" s="4">
        <f t="shared" si="506"/>
        <v>0</v>
      </c>
      <c r="O504" s="4">
        <f t="shared" si="506"/>
        <v>-5.1085679427224657E-3</v>
      </c>
      <c r="P504" s="4">
        <f t="shared" si="506"/>
        <v>-4.6067866928448335E-3</v>
      </c>
      <c r="Q504" s="4">
        <f t="shared" si="506"/>
        <v>3.637024953713289E-4</v>
      </c>
      <c r="R504" s="4">
        <f t="shared" si="506"/>
        <v>4.682282801914738E-3</v>
      </c>
      <c r="S504" s="4">
        <f t="shared" si="506"/>
        <v>-3.9669473509643099E-3</v>
      </c>
      <c r="T504" s="4">
        <f t="shared" si="506"/>
        <v>-8.1933638340261114E-4</v>
      </c>
      <c r="U504" s="4">
        <f t="shared" si="506"/>
        <v>-3.6101122240996741E-3</v>
      </c>
      <c r="V504" s="4">
        <f t="shared" si="506"/>
        <v>1.9166273236639068E-3</v>
      </c>
      <c r="W504" s="4">
        <f t="shared" si="506"/>
        <v>-7.0571923099988628E-3</v>
      </c>
      <c r="X504" s="4">
        <f t="shared" si="506"/>
        <v>0</v>
      </c>
      <c r="Y504" s="4">
        <f t="shared" si="506"/>
        <v>-8.3333815591444104E-3</v>
      </c>
      <c r="Z504" s="4">
        <f t="shared" si="506"/>
        <v>5.0890695074712281E-3</v>
      </c>
      <c r="AA504" s="4">
        <f t="shared" si="506"/>
        <v>6.6006840313520927E-3</v>
      </c>
      <c r="AB504" s="4">
        <f t="shared" si="506"/>
        <v>0</v>
      </c>
      <c r="AC504" s="4">
        <f t="shared" si="506"/>
        <v>2.6845653706689828E-3</v>
      </c>
      <c r="AD504" s="4">
        <f t="shared" si="506"/>
        <v>0</v>
      </c>
      <c r="AE504" s="4">
        <f t="shared" si="506"/>
        <v>9.7880063661629439E-3</v>
      </c>
      <c r="AF504" s="4">
        <f t="shared" si="506"/>
        <v>-5.3908486348764233E-3</v>
      </c>
      <c r="AG504" s="4">
        <f t="shared" si="506"/>
        <v>-1.1670882476263883E-3</v>
      </c>
      <c r="AH504" s="4">
        <f t="shared" si="506"/>
        <v>2.3080112588497022E-2</v>
      </c>
      <c r="AI504" s="4">
        <f t="shared" si="506"/>
        <v>-2.0625651863484789E-3</v>
      </c>
      <c r="AJ504" s="4">
        <f t="shared" si="506"/>
        <v>-6.1255934266827312E-3</v>
      </c>
      <c r="AK504" s="4">
        <f t="shared" si="506"/>
        <v>1.3641003984230038E-2</v>
      </c>
      <c r="AL504" s="4">
        <f t="shared" si="506"/>
        <v>3.6923118871275921E-3</v>
      </c>
      <c r="AM504" s="4">
        <f t="shared" si="506"/>
        <v>-2.3923456386198238E-3</v>
      </c>
      <c r="AN504" s="4">
        <f t="shared" si="506"/>
        <v>-4.2140812468308775E-3</v>
      </c>
      <c r="AO504" s="4">
        <f t="shared" si="506"/>
        <v>1.7043037785330077E-3</v>
      </c>
      <c r="AP504" s="4">
        <f t="shared" si="506"/>
        <v>-1.9153596815324282E-2</v>
      </c>
      <c r="AQ504" s="4">
        <f t="shared" si="506"/>
        <v>-7.1006215495764274E-3</v>
      </c>
      <c r="AR504" s="4">
        <f t="shared" si="506"/>
        <v>2.5321471518024663E-2</v>
      </c>
      <c r="AS504" s="4">
        <f t="shared" si="506"/>
        <v>1.6615899696595683E-3</v>
      </c>
      <c r="AT504" s="4">
        <f t="shared" si="506"/>
        <v>-1.8899148124994932E-2</v>
      </c>
      <c r="AU504" s="4">
        <f t="shared" si="506"/>
        <v>5.547864437717963E-3</v>
      </c>
      <c r="AV504" s="4">
        <f t="shared" si="506"/>
        <v>5.4922331618002381E-3</v>
      </c>
      <c r="AW504" s="4">
        <f t="shared" si="506"/>
        <v>4.5644732629684665E-4</v>
      </c>
      <c r="AX504" s="4">
        <f t="shared" si="506"/>
        <v>-3.0154564877438177E-3</v>
      </c>
      <c r="AY504" s="4">
        <f t="shared" si="506"/>
        <v>5.2659416052870476E-3</v>
      </c>
      <c r="AZ504" s="4">
        <f t="shared" si="506"/>
        <v>9.5670899428293172E-4</v>
      </c>
      <c r="BA504" s="4">
        <f t="shared" si="506"/>
        <v>2.051353983310281E-2</v>
      </c>
      <c r="BB504" s="4">
        <f t="shared" si="506"/>
        <v>-2.873125804048102E-2</v>
      </c>
      <c r="BC504" s="4">
        <f t="shared" si="506"/>
        <v>-5.5367720651318831E-3</v>
      </c>
      <c r="BD504" s="4">
        <f t="shared" si="506"/>
        <v>7.5637414205619979E-2</v>
      </c>
      <c r="BE504" s="4">
        <f t="shared" si="506"/>
        <v>5.4652495780720262E-2</v>
      </c>
      <c r="BF504" s="4">
        <f t="shared" si="506"/>
        <v>-5.6776515802081887E-2</v>
      </c>
      <c r="BG504" s="4">
        <f t="shared" si="506"/>
        <v>8.9115803005631496E-3</v>
      </c>
      <c r="BH504" s="4">
        <f t="shared" si="506"/>
        <v>6.9459556546650827E-2</v>
      </c>
      <c r="BI504" s="4">
        <f t="shared" si="506"/>
        <v>1.5158184972242108E-2</v>
      </c>
      <c r="BJ504" s="4">
        <f t="shared" si="506"/>
        <v>-3.7740327982847086E-2</v>
      </c>
      <c r="BK504" s="4">
        <f t="shared" si="506"/>
        <v>-2.4692612590371411E-2</v>
      </c>
      <c r="BL504" s="4">
        <f t="shared" si="506"/>
        <v>-5.6418103933576554E-2</v>
      </c>
      <c r="BM504" s="4">
        <f t="shared" si="506"/>
        <v>6.8928581410102746E-2</v>
      </c>
      <c r="BN504" s="4">
        <f t="shared" si="506"/>
        <v>-7.2455079215422227E-2</v>
      </c>
      <c r="BO504" s="4">
        <f t="shared" ref="BO504:CX504" si="507">LN(BO251/BO250)</f>
        <v>1.5444322427473775E-2</v>
      </c>
      <c r="BP504" s="4">
        <f t="shared" si="507"/>
        <v>-7.0140568118460481E-3</v>
      </c>
      <c r="BQ504" s="4">
        <f t="shared" si="507"/>
        <v>2.5077559497557696E-2</v>
      </c>
      <c r="BR504" s="4">
        <f t="shared" si="507"/>
        <v>-5.4686224694559471E-2</v>
      </c>
      <c r="BS504" s="4">
        <f t="shared" si="507"/>
        <v>-1.7647516813578113E-2</v>
      </c>
      <c r="BT504" s="4">
        <f t="shared" si="507"/>
        <v>-7.9711942284201275E-3</v>
      </c>
      <c r="BU504" s="4">
        <f t="shared" si="507"/>
        <v>-2.7434770934194063E-2</v>
      </c>
      <c r="BV504" s="4">
        <f t="shared" si="507"/>
        <v>2.5884621092847847E-2</v>
      </c>
      <c r="BW504" s="4">
        <f t="shared" si="507"/>
        <v>9.3224052702570795E-3</v>
      </c>
      <c r="BX504" s="4">
        <f t="shared" si="507"/>
        <v>-2.414488094517464E-3</v>
      </c>
      <c r="BY504" s="4">
        <f t="shared" si="507"/>
        <v>-3.91354289436011E-2</v>
      </c>
      <c r="BZ504" s="4">
        <f t="shared" si="507"/>
        <v>1.0969031370573937E-2</v>
      </c>
      <c r="CA504" s="4">
        <f t="shared" si="507"/>
        <v>2.0424904852040942E-2</v>
      </c>
      <c r="CB504" s="4">
        <f t="shared" si="507"/>
        <v>0</v>
      </c>
      <c r="CC504" s="4">
        <f t="shared" si="507"/>
        <v>-4.372789668191035E-2</v>
      </c>
      <c r="CD504" s="4">
        <f t="shared" si="507"/>
        <v>2.9899945695673971E-2</v>
      </c>
      <c r="CE504" s="4">
        <f t="shared" si="507"/>
        <v>-2.0377679142355866E-2</v>
      </c>
      <c r="CF504" s="4">
        <f t="shared" si="507"/>
        <v>-7.2511853645392697E-3</v>
      </c>
      <c r="CG504" s="4">
        <f t="shared" si="507"/>
        <v>7.0131823774082419E-2</v>
      </c>
      <c r="CH504" s="4">
        <f t="shared" si="507"/>
        <v>1.9316706078225512E-2</v>
      </c>
      <c r="CI504" s="4">
        <f t="shared" si="507"/>
        <v>-5.8372006221907094E-2</v>
      </c>
      <c r="CJ504" s="4">
        <f t="shared" si="507"/>
        <v>-2.6171058101865468E-2</v>
      </c>
      <c r="CK504" s="4">
        <f t="shared" si="507"/>
        <v>-3.9160078306416185E-2</v>
      </c>
      <c r="CL504" s="4">
        <f t="shared" si="507"/>
        <v>2.9087581893594866E-2</v>
      </c>
      <c r="CM504" s="4">
        <f t="shared" si="507"/>
        <v>5.9714019591361751E-2</v>
      </c>
      <c r="CN504" s="4">
        <f t="shared" si="507"/>
        <v>4.3196611445163796E-3</v>
      </c>
      <c r="CO504" s="4">
        <f t="shared" si="507"/>
        <v>1.1477887844686839E-2</v>
      </c>
      <c r="CP504" s="4">
        <f t="shared" si="507"/>
        <v>-1.2057813192732849E-2</v>
      </c>
      <c r="CQ504" s="4">
        <f t="shared" si="507"/>
        <v>4.005605201129913E-2</v>
      </c>
      <c r="CR504" s="4">
        <f t="shared" si="507"/>
        <v>5.4746283104576007E-2</v>
      </c>
      <c r="CS504" s="4">
        <f t="shared" si="507"/>
        <v>-9.1794292437755928E-3</v>
      </c>
      <c r="CT504" s="4">
        <f t="shared" si="507"/>
        <v>-2.5708356710207037E-2</v>
      </c>
      <c r="CU504" s="4">
        <f t="shared" si="507"/>
        <v>1.0689844732494168E-2</v>
      </c>
      <c r="CV504" s="4">
        <f t="shared" si="507"/>
        <v>2.1053409197832263E-2</v>
      </c>
      <c r="CW504" s="4">
        <f t="shared" si="507"/>
        <v>-5.8043369649915272E-2</v>
      </c>
      <c r="CX504" s="4">
        <f t="shared" si="507"/>
        <v>-3.177968776346303E-3</v>
      </c>
    </row>
    <row r="505" spans="1:102" x14ac:dyDescent="0.75">
      <c r="B505" s="3">
        <f t="shared" si="399"/>
        <v>249</v>
      </c>
      <c r="C505" s="4">
        <f t="shared" ref="C505:BN505" si="508">LN(C252/C251)</f>
        <v>-7.7740738767581594E-3</v>
      </c>
      <c r="D505" s="4">
        <f t="shared" si="508"/>
        <v>-2.7027043478851389E-3</v>
      </c>
      <c r="E505" s="4">
        <f t="shared" si="508"/>
        <v>1.5710922320413677E-3</v>
      </c>
      <c r="F505" s="4">
        <f t="shared" si="508"/>
        <v>0</v>
      </c>
      <c r="G505" s="4">
        <f t="shared" si="508"/>
        <v>0</v>
      </c>
      <c r="H505" s="4">
        <f t="shared" si="508"/>
        <v>1.4598799421152631E-2</v>
      </c>
      <c r="I505" s="4">
        <f t="shared" si="508"/>
        <v>1.8874228476202383E-2</v>
      </c>
      <c r="J505" s="4">
        <f t="shared" si="508"/>
        <v>1.2745039169253321E-2</v>
      </c>
      <c r="K505" s="4">
        <f t="shared" si="508"/>
        <v>1.0481753065713006E-2</v>
      </c>
      <c r="L505" s="4">
        <f t="shared" si="508"/>
        <v>0</v>
      </c>
      <c r="M505" s="4">
        <f t="shared" si="508"/>
        <v>1.4803851704342031E-3</v>
      </c>
      <c r="N505" s="4">
        <f t="shared" si="508"/>
        <v>9.4787439545437387E-3</v>
      </c>
      <c r="O505" s="4">
        <f t="shared" si="508"/>
        <v>1.2795907056252546E-3</v>
      </c>
      <c r="P505" s="4">
        <f t="shared" si="508"/>
        <v>-6.6181578424780053E-3</v>
      </c>
      <c r="Q505" s="4">
        <f t="shared" si="508"/>
        <v>-1.4556043327005389E-3</v>
      </c>
      <c r="R505" s="4">
        <f t="shared" si="508"/>
        <v>-4.012041489960658E-3</v>
      </c>
      <c r="S505" s="4">
        <f t="shared" si="508"/>
        <v>1.3240650726191981E-3</v>
      </c>
      <c r="T505" s="4">
        <f t="shared" si="508"/>
        <v>-8.2000824603070698E-4</v>
      </c>
      <c r="U505" s="4">
        <f t="shared" si="508"/>
        <v>0</v>
      </c>
      <c r="V505" s="4">
        <f t="shared" si="508"/>
        <v>1.0713112817432433E-2</v>
      </c>
      <c r="W505" s="4">
        <f t="shared" si="508"/>
        <v>7.0571923099989791E-3</v>
      </c>
      <c r="X505" s="4">
        <f t="shared" si="508"/>
        <v>0</v>
      </c>
      <c r="Y505" s="4">
        <f t="shared" si="508"/>
        <v>-5.5944201853244365E-3</v>
      </c>
      <c r="Z505" s="4">
        <f t="shared" si="508"/>
        <v>5.0633019565468548E-3</v>
      </c>
      <c r="AA505" s="4">
        <f t="shared" si="508"/>
        <v>4.922077205428455E-3</v>
      </c>
      <c r="AB505" s="4">
        <f t="shared" si="508"/>
        <v>2.66311741948385E-3</v>
      </c>
      <c r="AC505" s="4">
        <f t="shared" si="508"/>
        <v>0</v>
      </c>
      <c r="AD505" s="4">
        <f t="shared" si="508"/>
        <v>1.1983224921087163E-3</v>
      </c>
      <c r="AE505" s="4">
        <f t="shared" si="508"/>
        <v>2.4321049686123948E-3</v>
      </c>
      <c r="AF505" s="4">
        <f t="shared" si="508"/>
        <v>5.7747994938839578E-3</v>
      </c>
      <c r="AG505" s="4">
        <f t="shared" si="508"/>
        <v>-4.6820218186969945E-3</v>
      </c>
      <c r="AH505" s="4">
        <f t="shared" si="508"/>
        <v>1.1123471669739848E-3</v>
      </c>
      <c r="AI505" s="4">
        <f t="shared" si="508"/>
        <v>1.3670752892347395E-2</v>
      </c>
      <c r="AJ505" s="4">
        <f t="shared" si="508"/>
        <v>-6.163347707668688E-3</v>
      </c>
      <c r="AK505" s="4">
        <f t="shared" si="508"/>
        <v>3.225286272114799E-4</v>
      </c>
      <c r="AL505" s="4">
        <f t="shared" si="508"/>
        <v>-3.692311887127491E-3</v>
      </c>
      <c r="AM505" s="4">
        <f t="shared" si="508"/>
        <v>-4.2004262178731155E-3</v>
      </c>
      <c r="AN505" s="4">
        <f t="shared" si="508"/>
        <v>1.0919890114022252E-2</v>
      </c>
      <c r="AO505" s="4">
        <f t="shared" si="508"/>
        <v>-4.2580371092559345E-4</v>
      </c>
      <c r="AP505" s="4">
        <f t="shared" si="508"/>
        <v>1.7043446211692303E-2</v>
      </c>
      <c r="AQ505" s="4">
        <f t="shared" si="508"/>
        <v>-7.1514011576251282E-3</v>
      </c>
      <c r="AR505" s="4">
        <f t="shared" si="508"/>
        <v>4.7038786754733169E-3</v>
      </c>
      <c r="AS505" s="4">
        <f t="shared" si="508"/>
        <v>-4.9930755606628621E-3</v>
      </c>
      <c r="AT505" s="4">
        <f t="shared" si="508"/>
        <v>6.9028430316340214E-3</v>
      </c>
      <c r="AU505" s="4">
        <f t="shared" si="508"/>
        <v>-8.3333815591442994E-3</v>
      </c>
      <c r="AV505" s="4">
        <f t="shared" si="508"/>
        <v>6.6368013054986295E-4</v>
      </c>
      <c r="AW505" s="4">
        <f t="shared" si="508"/>
        <v>8.9347153013914146E-3</v>
      </c>
      <c r="AX505" s="4">
        <f t="shared" si="508"/>
        <v>-4.5403029187828748E-3</v>
      </c>
      <c r="AY505" s="4">
        <f t="shared" si="508"/>
        <v>-7.11559202032294E-3</v>
      </c>
      <c r="AZ505" s="4">
        <f t="shared" si="508"/>
        <v>2.387775728564277E-3</v>
      </c>
      <c r="BA505" s="4">
        <f t="shared" si="508"/>
        <v>-6.5941486946659189E-2</v>
      </c>
      <c r="BB505" s="4">
        <f t="shared" si="508"/>
        <v>2.7641339676455389E-2</v>
      </c>
      <c r="BC505" s="4">
        <f t="shared" si="508"/>
        <v>0.12454604944475962</v>
      </c>
      <c r="BD505" s="4">
        <f t="shared" si="508"/>
        <v>-0.12026956822638829</v>
      </c>
      <c r="BE505" s="4">
        <f t="shared" si="508"/>
        <v>-7.4310528414415586E-2</v>
      </c>
      <c r="BF505" s="4">
        <f t="shared" si="508"/>
        <v>4.8080808834528109E-2</v>
      </c>
      <c r="BG505" s="4">
        <f t="shared" si="508"/>
        <v>-1.4682676792484925E-2</v>
      </c>
      <c r="BH505" s="4">
        <f t="shared" si="508"/>
        <v>-5.6180828397943673E-2</v>
      </c>
      <c r="BI505" s="4">
        <f t="shared" si="508"/>
        <v>-1.6431800088151309E-2</v>
      </c>
      <c r="BJ505" s="4">
        <f t="shared" si="508"/>
        <v>3.7740327982847113E-2</v>
      </c>
      <c r="BK505" s="4">
        <f t="shared" si="508"/>
        <v>-1.3605652055778709E-2</v>
      </c>
      <c r="BL505" s="4">
        <f t="shared" si="508"/>
        <v>2.3508369844778668E-2</v>
      </c>
      <c r="BM505" s="4">
        <f t="shared" si="508"/>
        <v>-0.10226500167769449</v>
      </c>
      <c r="BN505" s="4">
        <f t="shared" si="508"/>
        <v>-2.5723486853113579E-3</v>
      </c>
      <c r="BO505" s="4">
        <f t="shared" ref="BO505:CX505" si="509">LN(BO252/BO251)</f>
        <v>4.3692041106639995E-3</v>
      </c>
      <c r="BP505" s="4">
        <f t="shared" si="509"/>
        <v>-5.0289163745296313E-4</v>
      </c>
      <c r="BQ505" s="4">
        <f t="shared" si="509"/>
        <v>2.2502604033703244E-2</v>
      </c>
      <c r="BR505" s="4">
        <f t="shared" si="509"/>
        <v>1.3632148790057627E-2</v>
      </c>
      <c r="BS505" s="4">
        <f t="shared" si="509"/>
        <v>2.1527250099167287E-2</v>
      </c>
      <c r="BT505" s="4">
        <f t="shared" si="509"/>
        <v>-1.1884364525315187E-2</v>
      </c>
      <c r="BU505" s="4">
        <f t="shared" si="509"/>
        <v>2.8078893339717047E-2</v>
      </c>
      <c r="BV505" s="4">
        <f t="shared" si="509"/>
        <v>6.8071636967630689E-2</v>
      </c>
      <c r="BW505" s="4">
        <f t="shared" si="509"/>
        <v>1.2061160755065749E-2</v>
      </c>
      <c r="BX505" s="4">
        <f t="shared" si="509"/>
        <v>1.4400248839740015E-2</v>
      </c>
      <c r="BY505" s="4">
        <f t="shared" si="509"/>
        <v>1.1025470011707641E-2</v>
      </c>
      <c r="BZ505" s="4">
        <f t="shared" si="509"/>
        <v>0</v>
      </c>
      <c r="CA505" s="4">
        <f t="shared" si="509"/>
        <v>-6.6441142138747675E-2</v>
      </c>
      <c r="CB505" s="4">
        <f t="shared" si="509"/>
        <v>1.5682496000617777E-2</v>
      </c>
      <c r="CC505" s="4">
        <f t="shared" si="509"/>
        <v>-3.7301490894071046E-2</v>
      </c>
      <c r="CD505" s="4">
        <f t="shared" si="509"/>
        <v>7.7220460939103185E-3</v>
      </c>
      <c r="CE505" s="4">
        <f t="shared" si="509"/>
        <v>1.0240744899021038E-2</v>
      </c>
      <c r="CF505" s="4">
        <f t="shared" si="509"/>
        <v>-4.0849561335324872E-2</v>
      </c>
      <c r="CG505" s="4">
        <f t="shared" si="509"/>
        <v>-0.15889298248749989</v>
      </c>
      <c r="CH505" s="4">
        <f t="shared" si="509"/>
        <v>-1.9316706078225457E-2</v>
      </c>
      <c r="CI505" s="4">
        <f t="shared" si="509"/>
        <v>4.5401655779279682E-2</v>
      </c>
      <c r="CJ505" s="4">
        <f t="shared" si="509"/>
        <v>-2.1293021799509825E-2</v>
      </c>
      <c r="CK505" s="4">
        <f t="shared" si="509"/>
        <v>-6.401317308241003E-2</v>
      </c>
      <c r="CL505" s="4">
        <f t="shared" si="509"/>
        <v>1.4472032608534469E-2</v>
      </c>
      <c r="CM505" s="4">
        <f t="shared" si="509"/>
        <v>-3.5539362055827958E-2</v>
      </c>
      <c r="CN505" s="4">
        <f t="shared" si="509"/>
        <v>-2.9748475400774643E-2</v>
      </c>
      <c r="CO505" s="4">
        <f t="shared" si="509"/>
        <v>0.1677122681007048</v>
      </c>
      <c r="CP505" s="4">
        <f t="shared" si="509"/>
        <v>1.6217985599399218E-2</v>
      </c>
      <c r="CQ505" s="4">
        <f t="shared" si="509"/>
        <v>-1.6537585617064171E-2</v>
      </c>
      <c r="CR505" s="4">
        <f t="shared" si="509"/>
        <v>-2.9764101906453976E-2</v>
      </c>
      <c r="CS505" s="4">
        <f t="shared" si="509"/>
        <v>1.0640349883450306E-2</v>
      </c>
      <c r="CT505" s="4">
        <f t="shared" si="509"/>
        <v>4.8914164417591312E-2</v>
      </c>
      <c r="CU505" s="4">
        <f t="shared" si="509"/>
        <v>2.8452131363150331E-2</v>
      </c>
      <c r="CV505" s="4">
        <f t="shared" si="509"/>
        <v>2.97177038915748E-3</v>
      </c>
      <c r="CW505" s="4">
        <f t="shared" si="509"/>
        <v>3.1375122567753835E-2</v>
      </c>
      <c r="CX505" s="4">
        <f t="shared" si="509"/>
        <v>1.631185864869468E-2</v>
      </c>
    </row>
    <row r="506" spans="1:102" x14ac:dyDescent="0.75">
      <c r="B506" s="3">
        <f t="shared" si="399"/>
        <v>250</v>
      </c>
      <c r="C506" s="4">
        <f t="shared" ref="C506:BN506" si="510">LN(C253/C252)</f>
        <v>-2.0833340868542517E-3</v>
      </c>
      <c r="D506" s="4">
        <f t="shared" si="510"/>
        <v>0</v>
      </c>
      <c r="E506" s="4">
        <f t="shared" si="510"/>
        <v>3.6563112031104792E-3</v>
      </c>
      <c r="F506" s="4">
        <f t="shared" si="510"/>
        <v>-2.197890671877523E-2</v>
      </c>
      <c r="G506" s="4">
        <f t="shared" si="510"/>
        <v>0</v>
      </c>
      <c r="H506" s="4">
        <f t="shared" si="510"/>
        <v>1.4388737452099671E-2</v>
      </c>
      <c r="I506" s="4">
        <f t="shared" si="510"/>
        <v>-4.8367688006138825E-3</v>
      </c>
      <c r="J506" s="4">
        <f t="shared" si="510"/>
        <v>-1.1795371481546179E-2</v>
      </c>
      <c r="K506" s="4">
        <f t="shared" si="510"/>
        <v>6.9272914325662583E-3</v>
      </c>
      <c r="L506" s="4">
        <f t="shared" si="510"/>
        <v>-1.1560822401075858E-2</v>
      </c>
      <c r="M506" s="4">
        <f t="shared" si="510"/>
        <v>2.9581423082162829E-4</v>
      </c>
      <c r="N506" s="4">
        <f t="shared" si="510"/>
        <v>0</v>
      </c>
      <c r="O506" s="4">
        <f t="shared" si="510"/>
        <v>-6.4143901776636944E-3</v>
      </c>
      <c r="P506" s="4">
        <f t="shared" si="510"/>
        <v>-8.6696108206486058E-3</v>
      </c>
      <c r="Q506" s="4">
        <f t="shared" si="510"/>
        <v>-6.9432034823278983E-3</v>
      </c>
      <c r="R506" s="4">
        <f t="shared" si="510"/>
        <v>-5.3745510629426901E-3</v>
      </c>
      <c r="S506" s="4">
        <f t="shared" si="510"/>
        <v>6.6137568548381941E-4</v>
      </c>
      <c r="T506" s="4">
        <f t="shared" si="510"/>
        <v>-6.9973531031582567E-3</v>
      </c>
      <c r="U506" s="4">
        <f t="shared" si="510"/>
        <v>-7.2595600128042229E-3</v>
      </c>
      <c r="V506" s="4">
        <f t="shared" si="510"/>
        <v>1.2472217210992377E-2</v>
      </c>
      <c r="W506" s="4">
        <f t="shared" si="510"/>
        <v>1.4054816087349464E-3</v>
      </c>
      <c r="X506" s="4">
        <f t="shared" si="510"/>
        <v>0</v>
      </c>
      <c r="Y506" s="4">
        <f t="shared" si="510"/>
        <v>-2.8089906110550038E-3</v>
      </c>
      <c r="Z506" s="4">
        <f t="shared" si="510"/>
        <v>-1.0106115059235032E-3</v>
      </c>
      <c r="AA506" s="4">
        <f t="shared" si="510"/>
        <v>-1.6502024636387874E-2</v>
      </c>
      <c r="AB506" s="4">
        <f t="shared" si="510"/>
        <v>-6.9801145648846763E-3</v>
      </c>
      <c r="AC506" s="4">
        <f t="shared" si="510"/>
        <v>1.3395849290563455E-3</v>
      </c>
      <c r="AD506" s="4">
        <f t="shared" si="510"/>
        <v>5.986231845930488E-4</v>
      </c>
      <c r="AE506" s="4">
        <f t="shared" si="510"/>
        <v>-1.6207458977332435E-3</v>
      </c>
      <c r="AF506" s="4">
        <f t="shared" si="510"/>
        <v>6.8860256794064378E-3</v>
      </c>
      <c r="AG506" s="4">
        <f t="shared" si="510"/>
        <v>7.8186086860207416E-4</v>
      </c>
      <c r="AH506" s="4">
        <f t="shared" si="510"/>
        <v>-7.2524725140887215E-3</v>
      </c>
      <c r="AI506" s="4">
        <f t="shared" si="510"/>
        <v>9.4595299975248053E-3</v>
      </c>
      <c r="AJ506" s="4">
        <f t="shared" si="510"/>
        <v>1.3814494443188514E-2</v>
      </c>
      <c r="AK506" s="4">
        <f t="shared" si="510"/>
        <v>-1.3636574949545508E-2</v>
      </c>
      <c r="AL506" s="4">
        <f t="shared" si="510"/>
        <v>0</v>
      </c>
      <c r="AM506" s="4">
        <f t="shared" si="510"/>
        <v>0</v>
      </c>
      <c r="AN506" s="4">
        <f t="shared" si="510"/>
        <v>-1.855027897971381E-2</v>
      </c>
      <c r="AO506" s="4">
        <f t="shared" si="510"/>
        <v>-8.521517345662404E-4</v>
      </c>
      <c r="AP506" s="4">
        <f t="shared" si="510"/>
        <v>2.952965655629229E-3</v>
      </c>
      <c r="AQ506" s="4">
        <f t="shared" si="510"/>
        <v>-4.7961722634929441E-3</v>
      </c>
      <c r="AR506" s="4">
        <f t="shared" si="510"/>
        <v>-1.8370206601748915E-2</v>
      </c>
      <c r="AS506" s="4">
        <f t="shared" si="510"/>
        <v>-5.5772592981062647E-3</v>
      </c>
      <c r="AT506" s="4">
        <f t="shared" si="510"/>
        <v>2.5311892017242758E-3</v>
      </c>
      <c r="AU506" s="4">
        <f t="shared" si="510"/>
        <v>-2.7932979056127108E-3</v>
      </c>
      <c r="AV506" s="4">
        <f t="shared" si="510"/>
        <v>1.160381398333972E-3</v>
      </c>
      <c r="AW506" s="4">
        <f t="shared" si="510"/>
        <v>4.521817847792319E-4</v>
      </c>
      <c r="AX506" s="4">
        <f t="shared" si="510"/>
        <v>4.9177326269811052E-3</v>
      </c>
      <c r="AY506" s="4">
        <f t="shared" si="510"/>
        <v>-1.2508479789264922E-2</v>
      </c>
      <c r="AZ506" s="4">
        <f t="shared" si="510"/>
        <v>2.384642911025075E-4</v>
      </c>
      <c r="BA506" s="4">
        <f t="shared" si="510"/>
        <v>2.5995347573680085E-2</v>
      </c>
      <c r="BB506" s="4">
        <f t="shared" si="510"/>
        <v>-3.5519827248535328E-2</v>
      </c>
      <c r="BC506" s="4">
        <f t="shared" si="510"/>
        <v>-9.596398826174371E-2</v>
      </c>
      <c r="BD506" s="4">
        <f t="shared" si="510"/>
        <v>7.2803030987464587E-2</v>
      </c>
      <c r="BE506" s="4">
        <f t="shared" si="510"/>
        <v>5.731596114385247E-2</v>
      </c>
      <c r="BF506" s="4">
        <f t="shared" si="510"/>
        <v>-2.9919129160225676E-2</v>
      </c>
      <c r="BG506" s="4">
        <f t="shared" si="510"/>
        <v>1.4048762349703866E-2</v>
      </c>
      <c r="BH506" s="4">
        <f t="shared" si="510"/>
        <v>7.5004913643579224E-2</v>
      </c>
      <c r="BI506" s="4">
        <f t="shared" si="510"/>
        <v>-7.6332521618593052E-2</v>
      </c>
      <c r="BJ506" s="4">
        <f t="shared" si="510"/>
        <v>-7.6961041136128436E-2</v>
      </c>
      <c r="BK506" s="4">
        <f t="shared" si="510"/>
        <v>1.4281099565416738E-2</v>
      </c>
      <c r="BL506" s="4">
        <f t="shared" si="510"/>
        <v>2.3207251074812839E-3</v>
      </c>
      <c r="BM506" s="4">
        <f t="shared" si="510"/>
        <v>8.9330618854753501E-3</v>
      </c>
      <c r="BN506" s="4">
        <f t="shared" si="510"/>
        <v>7.5027427900733579E-2</v>
      </c>
      <c r="BO506" s="4">
        <f t="shared" ref="BO506:CX506" si="511">LN(BO253/BO252)</f>
        <v>1.8893949359961613E-2</v>
      </c>
      <c r="BP506" s="4">
        <f t="shared" si="511"/>
        <v>7.8803742051210768E-2</v>
      </c>
      <c r="BQ506" s="4">
        <f t="shared" si="511"/>
        <v>-2.8544918489665845E-2</v>
      </c>
      <c r="BR506" s="4">
        <f t="shared" si="511"/>
        <v>-7.767029337659547E-3</v>
      </c>
      <c r="BS506" s="4">
        <f t="shared" si="511"/>
        <v>-4.2517525991002926E-2</v>
      </c>
      <c r="BT506" s="4">
        <f t="shared" si="511"/>
        <v>2.0233559136236704E-2</v>
      </c>
      <c r="BU506" s="4">
        <f t="shared" si="511"/>
        <v>-1.2309841221485563E-2</v>
      </c>
      <c r="BV506" s="4">
        <f t="shared" si="511"/>
        <v>-6.6001957029104427E-2</v>
      </c>
      <c r="BW506" s="4">
        <f t="shared" si="511"/>
        <v>-6.5196941892204568E-2</v>
      </c>
      <c r="BX506" s="4">
        <f t="shared" si="511"/>
        <v>-2.4523842083113305E-2</v>
      </c>
      <c r="BY506" s="4">
        <f t="shared" si="511"/>
        <v>-2.7795007764751901E-2</v>
      </c>
      <c r="BZ506" s="4">
        <f t="shared" si="511"/>
        <v>-6.2262325758124543E-2</v>
      </c>
      <c r="CA506" s="4">
        <f t="shared" si="511"/>
        <v>2.8401690585724403E-2</v>
      </c>
      <c r="CB506" s="4">
        <f t="shared" si="511"/>
        <v>-1.5682496000617805E-2</v>
      </c>
      <c r="CC506" s="4">
        <f t="shared" si="511"/>
        <v>0.11283498003901393</v>
      </c>
      <c r="CD506" s="4">
        <f t="shared" si="511"/>
        <v>-9.2736367853291021E-3</v>
      </c>
      <c r="CE506" s="4">
        <f t="shared" si="511"/>
        <v>-4.3202138452466052E-2</v>
      </c>
      <c r="CF506" s="4">
        <f t="shared" si="511"/>
        <v>-1.9485654794335412E-2</v>
      </c>
      <c r="CG506" s="4">
        <f t="shared" si="511"/>
        <v>5.0650939844163259E-2</v>
      </c>
      <c r="CH506" s="4">
        <f t="shared" si="511"/>
        <v>4.2823153753566726E-2</v>
      </c>
      <c r="CI506" s="4">
        <f t="shared" si="511"/>
        <v>-7.8637364602145762E-3</v>
      </c>
      <c r="CJ506" s="4">
        <f t="shared" si="511"/>
        <v>-8.5709486865611553E-3</v>
      </c>
      <c r="CK506" s="4">
        <f t="shared" si="511"/>
        <v>0.10317325138882613</v>
      </c>
      <c r="CL506" s="4">
        <f t="shared" si="511"/>
        <v>-2.6694135374182762E-2</v>
      </c>
      <c r="CM506" s="4">
        <f t="shared" si="511"/>
        <v>3.9261240823553673E-2</v>
      </c>
      <c r="CN506" s="4">
        <f t="shared" si="511"/>
        <v>2.3695711569423301E-2</v>
      </c>
      <c r="CO506" s="4">
        <f t="shared" si="511"/>
        <v>-0.17200105237292232</v>
      </c>
      <c r="CP506" s="4">
        <f t="shared" si="511"/>
        <v>-1.4110503259834577E-2</v>
      </c>
      <c r="CQ506" s="4">
        <f t="shared" si="511"/>
        <v>5.5429721159723335E-3</v>
      </c>
      <c r="CR506" s="4">
        <f t="shared" si="511"/>
        <v>1.7964554975298894E-2</v>
      </c>
      <c r="CS506" s="4">
        <f t="shared" si="511"/>
        <v>-1.3225762219261137E-2</v>
      </c>
      <c r="CT506" s="4">
        <f t="shared" si="511"/>
        <v>-1.6250357598799784E-2</v>
      </c>
      <c r="CU506" s="4">
        <f t="shared" si="511"/>
        <v>-4.9430132685132903E-2</v>
      </c>
      <c r="CV506" s="4">
        <f t="shared" si="511"/>
        <v>-8.9419373756613931E-3</v>
      </c>
      <c r="CW506" s="4">
        <f t="shared" si="511"/>
        <v>-3.5367143837291247E-2</v>
      </c>
      <c r="CX506" s="4">
        <f t="shared" si="511"/>
        <v>-1.5781495337403036E-2</v>
      </c>
    </row>
    <row r="508" spans="1:102" s="6" customFormat="1" x14ac:dyDescent="0.75">
      <c r="A508" s="6" t="s">
        <v>3</v>
      </c>
    </row>
    <row r="509" spans="1:102" s="1" customFormat="1" x14ac:dyDescent="0.75">
      <c r="B509" s="1" t="s">
        <v>4</v>
      </c>
    </row>
    <row r="510" spans="1:102" s="1" customFormat="1" x14ac:dyDescent="0.75">
      <c r="C510" s="1" t="str">
        <f>C3</f>
        <v>Instrument 1</v>
      </c>
      <c r="D510" s="1" t="str">
        <f t="shared" ref="D510:BO510" si="512">D3</f>
        <v>Instrument 2</v>
      </c>
      <c r="E510" s="1" t="str">
        <f t="shared" si="512"/>
        <v>Instrument 3</v>
      </c>
      <c r="F510" s="1" t="str">
        <f t="shared" si="512"/>
        <v>Instrument 4</v>
      </c>
      <c r="G510" s="1" t="str">
        <f t="shared" si="512"/>
        <v>Instrument 5</v>
      </c>
      <c r="H510" s="1" t="str">
        <f t="shared" si="512"/>
        <v>Instrument 6</v>
      </c>
      <c r="I510" s="1" t="str">
        <f t="shared" si="512"/>
        <v>Instrument 7</v>
      </c>
      <c r="J510" s="1" t="str">
        <f t="shared" si="512"/>
        <v>Instrument 8</v>
      </c>
      <c r="K510" s="1" t="str">
        <f t="shared" si="512"/>
        <v>Instrument 9</v>
      </c>
      <c r="L510" s="1" t="str">
        <f t="shared" si="512"/>
        <v>Instrument 10</v>
      </c>
      <c r="M510" s="1" t="str">
        <f t="shared" si="512"/>
        <v>Instrument 11</v>
      </c>
      <c r="N510" s="1" t="str">
        <f t="shared" si="512"/>
        <v>Instrument 12</v>
      </c>
      <c r="O510" s="1" t="str">
        <f t="shared" si="512"/>
        <v>Instrument 13</v>
      </c>
      <c r="P510" s="1" t="str">
        <f t="shared" si="512"/>
        <v>Instrument 14</v>
      </c>
      <c r="Q510" s="1" t="str">
        <f t="shared" si="512"/>
        <v>Instrument 15</v>
      </c>
      <c r="R510" s="1" t="str">
        <f t="shared" si="512"/>
        <v>Instrument 16</v>
      </c>
      <c r="S510" s="1" t="str">
        <f t="shared" si="512"/>
        <v>Instrument 17</v>
      </c>
      <c r="T510" s="1" t="str">
        <f t="shared" si="512"/>
        <v>Instrument 18</v>
      </c>
      <c r="U510" s="1" t="str">
        <f t="shared" si="512"/>
        <v>Instrument 19</v>
      </c>
      <c r="V510" s="1" t="str">
        <f t="shared" si="512"/>
        <v>Instrument 20</v>
      </c>
      <c r="W510" s="1" t="str">
        <f t="shared" si="512"/>
        <v>Instrument 21</v>
      </c>
      <c r="X510" s="1" t="str">
        <f t="shared" si="512"/>
        <v>Instrument 22</v>
      </c>
      <c r="Y510" s="1" t="str">
        <f t="shared" si="512"/>
        <v>Instrument 23</v>
      </c>
      <c r="Z510" s="1" t="str">
        <f t="shared" si="512"/>
        <v>Instrument 24</v>
      </c>
      <c r="AA510" s="1" t="str">
        <f t="shared" si="512"/>
        <v>Instrument 25</v>
      </c>
      <c r="AB510" s="1" t="str">
        <f t="shared" si="512"/>
        <v>Instrument 26</v>
      </c>
      <c r="AC510" s="1" t="str">
        <f t="shared" si="512"/>
        <v>Instrument 27</v>
      </c>
      <c r="AD510" s="1" t="str">
        <f t="shared" si="512"/>
        <v>Instrument 28</v>
      </c>
      <c r="AE510" s="1" t="str">
        <f t="shared" si="512"/>
        <v>Instrument 29</v>
      </c>
      <c r="AF510" s="1" t="str">
        <f t="shared" si="512"/>
        <v>Instrument 30</v>
      </c>
      <c r="AG510" s="1" t="str">
        <f t="shared" si="512"/>
        <v>Instrument 31</v>
      </c>
      <c r="AH510" s="1" t="str">
        <f t="shared" si="512"/>
        <v>Instrument 32</v>
      </c>
      <c r="AI510" s="1" t="str">
        <f t="shared" si="512"/>
        <v>Instrument 33</v>
      </c>
      <c r="AJ510" s="1" t="str">
        <f t="shared" si="512"/>
        <v>Instrument 34</v>
      </c>
      <c r="AK510" s="1" t="str">
        <f t="shared" si="512"/>
        <v>Instrument 35</v>
      </c>
      <c r="AL510" s="1" t="str">
        <f t="shared" si="512"/>
        <v>Instrument 36</v>
      </c>
      <c r="AM510" s="1" t="str">
        <f t="shared" si="512"/>
        <v>Instrument 37</v>
      </c>
      <c r="AN510" s="1" t="str">
        <f t="shared" si="512"/>
        <v>Instrument 38</v>
      </c>
      <c r="AO510" s="1" t="str">
        <f t="shared" si="512"/>
        <v>Instrument 39</v>
      </c>
      <c r="AP510" s="1" t="str">
        <f t="shared" si="512"/>
        <v>Instrument 40</v>
      </c>
      <c r="AQ510" s="1" t="str">
        <f t="shared" si="512"/>
        <v>Instrument 41</v>
      </c>
      <c r="AR510" s="1" t="str">
        <f t="shared" si="512"/>
        <v>Instrument 42</v>
      </c>
      <c r="AS510" s="1" t="str">
        <f t="shared" si="512"/>
        <v>Instrument 43</v>
      </c>
      <c r="AT510" s="1" t="str">
        <f t="shared" si="512"/>
        <v>Instrument 44</v>
      </c>
      <c r="AU510" s="1" t="str">
        <f t="shared" si="512"/>
        <v>Instrument 45</v>
      </c>
      <c r="AV510" s="1" t="str">
        <f t="shared" si="512"/>
        <v>Instrument 46</v>
      </c>
      <c r="AW510" s="1" t="str">
        <f t="shared" si="512"/>
        <v>Instrument 47</v>
      </c>
      <c r="AX510" s="1" t="str">
        <f t="shared" si="512"/>
        <v>Instrument 48</v>
      </c>
      <c r="AY510" s="1" t="str">
        <f t="shared" si="512"/>
        <v>Instrument 49</v>
      </c>
      <c r="AZ510" s="1" t="str">
        <f t="shared" si="512"/>
        <v>Instrument 50</v>
      </c>
      <c r="BA510" s="1" t="str">
        <f t="shared" si="512"/>
        <v>Instrument 51</v>
      </c>
      <c r="BB510" s="1" t="str">
        <f t="shared" si="512"/>
        <v>Instrument 52</v>
      </c>
      <c r="BC510" s="1" t="str">
        <f t="shared" si="512"/>
        <v>Instrument 53</v>
      </c>
      <c r="BD510" s="1" t="str">
        <f t="shared" si="512"/>
        <v>Instrument 54</v>
      </c>
      <c r="BE510" s="1" t="str">
        <f t="shared" si="512"/>
        <v>Instrument 55</v>
      </c>
      <c r="BF510" s="1" t="str">
        <f t="shared" si="512"/>
        <v>Instrument 56</v>
      </c>
      <c r="BG510" s="1" t="str">
        <f t="shared" si="512"/>
        <v>Instrument 57</v>
      </c>
      <c r="BH510" s="1" t="str">
        <f t="shared" si="512"/>
        <v>Instrument 58</v>
      </c>
      <c r="BI510" s="1" t="str">
        <f t="shared" si="512"/>
        <v>Instrument 59</v>
      </c>
      <c r="BJ510" s="1" t="str">
        <f t="shared" si="512"/>
        <v>Instrument 60</v>
      </c>
      <c r="BK510" s="1" t="str">
        <f t="shared" si="512"/>
        <v>Instrument 61</v>
      </c>
      <c r="BL510" s="1" t="str">
        <f t="shared" si="512"/>
        <v>Instrument 62</v>
      </c>
      <c r="BM510" s="1" t="str">
        <f t="shared" si="512"/>
        <v>Instrument 63</v>
      </c>
      <c r="BN510" s="1" t="str">
        <f t="shared" si="512"/>
        <v>Instrument 64</v>
      </c>
      <c r="BO510" s="1" t="str">
        <f t="shared" si="512"/>
        <v>Instrument 65</v>
      </c>
      <c r="BP510" s="1" t="str">
        <f t="shared" ref="BP510:CX510" si="513">BP3</f>
        <v>Instrument 66</v>
      </c>
      <c r="BQ510" s="1" t="str">
        <f t="shared" si="513"/>
        <v>Instrument 67</v>
      </c>
      <c r="BR510" s="1" t="str">
        <f t="shared" si="513"/>
        <v>Instrument 68</v>
      </c>
      <c r="BS510" s="1" t="str">
        <f t="shared" si="513"/>
        <v>Instrument 69</v>
      </c>
      <c r="BT510" s="1" t="str">
        <f t="shared" si="513"/>
        <v>Instrument 70</v>
      </c>
      <c r="BU510" s="1" t="str">
        <f t="shared" si="513"/>
        <v>Instrument 71</v>
      </c>
      <c r="BV510" s="1" t="str">
        <f t="shared" si="513"/>
        <v>Instrument 72</v>
      </c>
      <c r="BW510" s="1" t="str">
        <f t="shared" si="513"/>
        <v>Instrument 73</v>
      </c>
      <c r="BX510" s="1" t="str">
        <f t="shared" si="513"/>
        <v>Instrument 74</v>
      </c>
      <c r="BY510" s="1" t="str">
        <f t="shared" si="513"/>
        <v>Instrument 75</v>
      </c>
      <c r="BZ510" s="1" t="str">
        <f t="shared" si="513"/>
        <v>Instrument 76</v>
      </c>
      <c r="CA510" s="1" t="str">
        <f t="shared" si="513"/>
        <v>Instrument 77</v>
      </c>
      <c r="CB510" s="1" t="str">
        <f t="shared" si="513"/>
        <v>Instrument 78</v>
      </c>
      <c r="CC510" s="1" t="str">
        <f t="shared" si="513"/>
        <v>Instrument 79</v>
      </c>
      <c r="CD510" s="1" t="str">
        <f t="shared" si="513"/>
        <v>Instrument 80</v>
      </c>
      <c r="CE510" s="1" t="str">
        <f t="shared" si="513"/>
        <v>Instrument 81</v>
      </c>
      <c r="CF510" s="1" t="str">
        <f t="shared" si="513"/>
        <v>Instrument 82</v>
      </c>
      <c r="CG510" s="1" t="str">
        <f t="shared" si="513"/>
        <v>Instrument 83</v>
      </c>
      <c r="CH510" s="1" t="str">
        <f t="shared" si="513"/>
        <v>Instrument 84</v>
      </c>
      <c r="CI510" s="1" t="str">
        <f t="shared" si="513"/>
        <v>Instrument 85</v>
      </c>
      <c r="CJ510" s="1" t="str">
        <f t="shared" si="513"/>
        <v>Instrument 86</v>
      </c>
      <c r="CK510" s="1" t="str">
        <f t="shared" si="513"/>
        <v>Instrument 87</v>
      </c>
      <c r="CL510" s="1" t="str">
        <f t="shared" si="513"/>
        <v>Instrument 88</v>
      </c>
      <c r="CM510" s="1" t="str">
        <f t="shared" si="513"/>
        <v>Instrument 89</v>
      </c>
      <c r="CN510" s="1" t="str">
        <f t="shared" si="513"/>
        <v>Instrument 90</v>
      </c>
      <c r="CO510" s="1" t="str">
        <f t="shared" si="513"/>
        <v>Instrument 91</v>
      </c>
      <c r="CP510" s="1" t="str">
        <f t="shared" si="513"/>
        <v>Instrument 92</v>
      </c>
      <c r="CQ510" s="1" t="str">
        <f t="shared" si="513"/>
        <v>Instrument 93</v>
      </c>
      <c r="CR510" s="1" t="str">
        <f t="shared" si="513"/>
        <v>Instrument 94</v>
      </c>
      <c r="CS510" s="1" t="str">
        <f t="shared" si="513"/>
        <v>Instrument 95</v>
      </c>
      <c r="CT510" s="1" t="str">
        <f t="shared" si="513"/>
        <v>Instrument 96</v>
      </c>
      <c r="CU510" s="1" t="str">
        <f t="shared" si="513"/>
        <v>Instrument 97</v>
      </c>
      <c r="CV510" s="1" t="str">
        <f t="shared" si="513"/>
        <v>Instrument 98</v>
      </c>
      <c r="CW510" s="1" t="str">
        <f t="shared" si="513"/>
        <v>Instrument 99</v>
      </c>
      <c r="CX510" s="1" t="str">
        <f t="shared" si="513"/>
        <v>Instrument 100</v>
      </c>
    </row>
    <row r="511" spans="1:102" x14ac:dyDescent="0.75">
      <c r="A511" s="1"/>
      <c r="B511" t="s">
        <v>5</v>
      </c>
      <c r="C511" s="4">
        <f>AVERAGE(C258:C506)</f>
        <v>1.9961039930438675E-4</v>
      </c>
      <c r="D511" s="4">
        <f t="shared" ref="D511:BO511" si="514">AVERAGE(D258:D506)</f>
        <v>2.7264627846130634E-5</v>
      </c>
      <c r="E511" s="4">
        <f t="shared" si="514"/>
        <v>2.6617652418074061E-4</v>
      </c>
      <c r="F511" s="4">
        <f t="shared" si="514"/>
        <v>-9.493525223463156E-4</v>
      </c>
      <c r="G511" s="4">
        <f t="shared" si="514"/>
        <v>-1.0125068010640039E-4</v>
      </c>
      <c r="H511" s="4">
        <f t="shared" si="514"/>
        <v>-2.8584207907079769E-5</v>
      </c>
      <c r="I511" s="4">
        <f t="shared" si="514"/>
        <v>-2.5233944294166032E-4</v>
      </c>
      <c r="J511" s="4">
        <f t="shared" si="514"/>
        <v>-1.7711206216239331E-4</v>
      </c>
      <c r="K511" s="4">
        <f t="shared" si="514"/>
        <v>7.9931080038426062E-4</v>
      </c>
      <c r="L511" s="4">
        <f t="shared" si="514"/>
        <v>-1.0965482829671984E-3</v>
      </c>
      <c r="M511" s="4">
        <f t="shared" si="514"/>
        <v>-2.8407292673604581E-5</v>
      </c>
      <c r="N511" s="4">
        <f t="shared" si="514"/>
        <v>-1.8510484819384465E-4</v>
      </c>
      <c r="O511" s="4">
        <f t="shared" si="514"/>
        <v>1.6890012846621533E-4</v>
      </c>
      <c r="P511" s="4">
        <f t="shared" si="514"/>
        <v>-1.3643382865973037E-3</v>
      </c>
      <c r="Q511" s="4">
        <f t="shared" si="514"/>
        <v>-3.7647440844964494E-4</v>
      </c>
      <c r="R511" s="4">
        <f t="shared" si="514"/>
        <v>4.3834327634017459E-4</v>
      </c>
      <c r="S511" s="4">
        <f t="shared" si="514"/>
        <v>-3.5686835098014249E-5</v>
      </c>
      <c r="T511" s="4">
        <f t="shared" si="514"/>
        <v>2.0067492818222804E-4</v>
      </c>
      <c r="U511" s="4">
        <f t="shared" si="514"/>
        <v>3.5943101131647137E-4</v>
      </c>
      <c r="V511" s="4">
        <f t="shared" si="514"/>
        <v>8.1595418589367291E-5</v>
      </c>
      <c r="W511" s="4">
        <f t="shared" si="514"/>
        <v>-1.6033218427353649E-4</v>
      </c>
      <c r="X511" s="4">
        <f t="shared" si="514"/>
        <v>-8.8268701681833516E-5</v>
      </c>
      <c r="Y511" s="4">
        <f t="shared" si="514"/>
        <v>1.7313555771947915E-3</v>
      </c>
      <c r="Z511" s="4">
        <f t="shared" si="514"/>
        <v>-3.198945334338774E-4</v>
      </c>
      <c r="AA511" s="4">
        <f t="shared" si="514"/>
        <v>2.837676739197305E-4</v>
      </c>
      <c r="AB511" s="4">
        <f t="shared" si="514"/>
        <v>8.6136486343874058E-5</v>
      </c>
      <c r="AC511" s="4">
        <f t="shared" si="514"/>
        <v>3.5678124083860706E-4</v>
      </c>
      <c r="AD511" s="4">
        <f t="shared" si="514"/>
        <v>-4.3029671535763992E-5</v>
      </c>
      <c r="AE511" s="4">
        <f t="shared" si="514"/>
        <v>3.9277225115015642E-5</v>
      </c>
      <c r="AF511" s="4">
        <f t="shared" si="514"/>
        <v>9.9205396414000675E-5</v>
      </c>
      <c r="AG511" s="4">
        <f t="shared" si="514"/>
        <v>-1.6752036496274589E-4</v>
      </c>
      <c r="AH511" s="4">
        <f t="shared" si="514"/>
        <v>-2.8636342974674246E-4</v>
      </c>
      <c r="AI511" s="4">
        <f t="shared" si="514"/>
        <v>2.7099051922790902E-5</v>
      </c>
      <c r="AJ511" s="4">
        <f t="shared" si="514"/>
        <v>5.4327338244718475E-4</v>
      </c>
      <c r="AK511" s="4">
        <f t="shared" si="514"/>
        <v>-1.7031124966510318E-5</v>
      </c>
      <c r="AL511" s="4">
        <f t="shared" si="514"/>
        <v>-9.3002597089278494E-5</v>
      </c>
      <c r="AM511" s="4">
        <f t="shared" si="514"/>
        <v>-2.231068235027876E-4</v>
      </c>
      <c r="AN511" s="4">
        <f t="shared" si="514"/>
        <v>-3.248731307383502E-4</v>
      </c>
      <c r="AO511" s="4">
        <f t="shared" si="514"/>
        <v>6.8533536375884039E-6</v>
      </c>
      <c r="AP511" s="4">
        <f t="shared" si="514"/>
        <v>1.5345490699320469E-4</v>
      </c>
      <c r="AQ511" s="4">
        <f t="shared" si="514"/>
        <v>2.38648274983134E-4</v>
      </c>
      <c r="AR511" s="4">
        <f t="shared" si="514"/>
        <v>1.7458335146813238E-3</v>
      </c>
      <c r="AS511" s="4">
        <f t="shared" si="514"/>
        <v>-9.0334000347508413E-4</v>
      </c>
      <c r="AT511" s="4">
        <f t="shared" si="514"/>
        <v>1.527392028400889E-4</v>
      </c>
      <c r="AU511" s="4">
        <f t="shared" si="514"/>
        <v>-4.0568443804677183E-4</v>
      </c>
      <c r="AV511" s="4">
        <f t="shared" si="514"/>
        <v>1.6988086085003171E-4</v>
      </c>
      <c r="AW511" s="4">
        <f t="shared" si="514"/>
        <v>-5.8731074172026633E-4</v>
      </c>
      <c r="AX511" s="4">
        <f t="shared" si="514"/>
        <v>-6.1431322154377444E-4</v>
      </c>
      <c r="AY511" s="4">
        <f t="shared" si="514"/>
        <v>3.3987261543461404E-4</v>
      </c>
      <c r="AZ511" s="4">
        <f t="shared" si="514"/>
        <v>-4.6855307414404032E-4</v>
      </c>
      <c r="BA511" s="4">
        <f t="shared" si="514"/>
        <v>-7.5739425625522125E-4</v>
      </c>
      <c r="BB511" s="4">
        <f t="shared" si="514"/>
        <v>-5.8588016301817122E-4</v>
      </c>
      <c r="BC511" s="4">
        <f t="shared" si="514"/>
        <v>-6.004621706357647E-4</v>
      </c>
      <c r="BD511" s="4">
        <f t="shared" si="514"/>
        <v>-6.7601759639487929E-5</v>
      </c>
      <c r="BE511" s="4">
        <f t="shared" si="514"/>
        <v>1.0681071808955414E-4</v>
      </c>
      <c r="BF511" s="4">
        <f t="shared" si="514"/>
        <v>-2.5382272157499253E-4</v>
      </c>
      <c r="BG511" s="4">
        <f t="shared" si="514"/>
        <v>-1.0555970568111078E-4</v>
      </c>
      <c r="BH511" s="4">
        <f t="shared" si="514"/>
        <v>6.3692221847822664E-5</v>
      </c>
      <c r="BI511" s="4">
        <f t="shared" si="514"/>
        <v>-4.0930040114475443E-4</v>
      </c>
      <c r="BJ511" s="4">
        <f t="shared" si="514"/>
        <v>-7.6355699986770298E-18</v>
      </c>
      <c r="BK511" s="4">
        <f t="shared" si="514"/>
        <v>-4.5339165231904382E-4</v>
      </c>
      <c r="BL511" s="4">
        <f t="shared" si="514"/>
        <v>-3.7220246010114441E-6</v>
      </c>
      <c r="BM511" s="4">
        <f t="shared" si="514"/>
        <v>-4.3937234659538265E-4</v>
      </c>
      <c r="BN511" s="4">
        <f t="shared" si="514"/>
        <v>-2.8698379109295453E-4</v>
      </c>
      <c r="BO511" s="4">
        <f t="shared" si="514"/>
        <v>-1.3514845849240287E-4</v>
      </c>
      <c r="BP511" s="4">
        <f t="shared" ref="BP511:CX511" si="515">AVERAGE(BP258:BP506)</f>
        <v>-6.4821443649606494E-5</v>
      </c>
      <c r="BQ511" s="4">
        <f t="shared" si="515"/>
        <v>-1.356098894410317E-4</v>
      </c>
      <c r="BR511" s="4">
        <f t="shared" si="515"/>
        <v>-2.1590115213954096E-4</v>
      </c>
      <c r="BS511" s="4">
        <f t="shared" si="515"/>
        <v>-8.1050769326761731E-6</v>
      </c>
      <c r="BT511" s="4">
        <f t="shared" si="515"/>
        <v>-4.3776364077131049E-5</v>
      </c>
      <c r="BU511" s="4">
        <f t="shared" si="515"/>
        <v>-4.1264878761890022E-4</v>
      </c>
      <c r="BV511" s="4">
        <f t="shared" si="515"/>
        <v>-1.5074741239424753E-4</v>
      </c>
      <c r="BW511" s="4">
        <f t="shared" si="515"/>
        <v>-2.0909455323549835E-4</v>
      </c>
      <c r="BX511" s="4">
        <f t="shared" si="515"/>
        <v>-5.5193344341369774E-5</v>
      </c>
      <c r="BY511" s="4">
        <f t="shared" si="515"/>
        <v>-2.202341362604155E-4</v>
      </c>
      <c r="BZ511" s="4">
        <f t="shared" si="515"/>
        <v>-4.6357547315965888E-5</v>
      </c>
      <c r="CA511" s="4">
        <f t="shared" si="515"/>
        <v>-2.3519484853983514E-4</v>
      </c>
      <c r="CB511" s="4">
        <f t="shared" si="515"/>
        <v>2.0621990348014297E-4</v>
      </c>
      <c r="CC511" s="4">
        <f t="shared" si="515"/>
        <v>1.295616956555059E-4</v>
      </c>
      <c r="CD511" s="4">
        <f t="shared" si="515"/>
        <v>-1.5295314869026859E-4</v>
      </c>
      <c r="CE511" s="4">
        <f t="shared" si="515"/>
        <v>-1.6940871635482823E-4</v>
      </c>
      <c r="CF511" s="4">
        <f t="shared" si="515"/>
        <v>-1.6721623149005348E-4</v>
      </c>
      <c r="CG511" s="4">
        <f t="shared" si="515"/>
        <v>-1.3154224766557791E-4</v>
      </c>
      <c r="CH511" s="4">
        <f t="shared" si="515"/>
        <v>-6.2390626843657158E-5</v>
      </c>
      <c r="CI511" s="4">
        <f t="shared" si="515"/>
        <v>-1.8586647616067043E-4</v>
      </c>
      <c r="CJ511" s="4">
        <f t="shared" si="515"/>
        <v>-1.4465889367408914E-4</v>
      </c>
      <c r="CK511" s="4">
        <f t="shared" si="515"/>
        <v>-1.7083758952838002E-4</v>
      </c>
      <c r="CL511" s="4">
        <f t="shared" si="515"/>
        <v>-1.9749517275395478E-6</v>
      </c>
      <c r="CM511" s="4">
        <f t="shared" si="515"/>
        <v>-1.9329550719460255E-4</v>
      </c>
      <c r="CN511" s="4">
        <f t="shared" si="515"/>
        <v>-2.4308288479319688E-5</v>
      </c>
      <c r="CO511" s="4">
        <f t="shared" si="515"/>
        <v>-9.6687807321204071E-4</v>
      </c>
      <c r="CP511" s="4">
        <f t="shared" si="515"/>
        <v>-3.5384444783239624E-4</v>
      </c>
      <c r="CQ511" s="4">
        <f t="shared" si="515"/>
        <v>1.0103311635533923E-5</v>
      </c>
      <c r="CR511" s="4">
        <f t="shared" si="515"/>
        <v>-1.1843493611086636E-18</v>
      </c>
      <c r="CS511" s="4">
        <f t="shared" si="515"/>
        <v>-1.7580805790235572E-4</v>
      </c>
      <c r="CT511" s="4">
        <f t="shared" si="515"/>
        <v>-1.975106916641961E-4</v>
      </c>
      <c r="CU511" s="4">
        <f t="shared" si="515"/>
        <v>-3.1538212518704336E-4</v>
      </c>
      <c r="CV511" s="4">
        <f t="shared" si="515"/>
        <v>1.204218070786325E-5</v>
      </c>
      <c r="CW511" s="4">
        <f t="shared" si="515"/>
        <v>-2.188280533496804E-4</v>
      </c>
      <c r="CX511" s="4">
        <f t="shared" si="515"/>
        <v>-6.9662782386742251E-5</v>
      </c>
    </row>
    <row r="512" spans="1:102" x14ac:dyDescent="0.75">
      <c r="A512" s="1"/>
      <c r="B512" t="s">
        <v>6</v>
      </c>
      <c r="C512" s="4">
        <f>_xlfn.STDEV.S(C258:C506)</f>
        <v>7.5950690399485075E-3</v>
      </c>
      <c r="D512" s="4">
        <f t="shared" ref="D512:BO512" si="516">_xlfn.STDEV.S(D258:D506)</f>
        <v>2.3883026110369126E-3</v>
      </c>
      <c r="E512" s="4">
        <f t="shared" si="516"/>
        <v>4.2612271201201216E-3</v>
      </c>
      <c r="F512" s="4">
        <f t="shared" si="516"/>
        <v>1.3966286249781178E-2</v>
      </c>
      <c r="G512" s="4">
        <f t="shared" si="516"/>
        <v>2.7179809504676946E-3</v>
      </c>
      <c r="H512" s="4">
        <f t="shared" si="516"/>
        <v>1.2115000117793763E-2</v>
      </c>
      <c r="I512" s="4">
        <f t="shared" si="516"/>
        <v>8.1657433845444879E-3</v>
      </c>
      <c r="J512" s="4">
        <f t="shared" si="516"/>
        <v>1.2079847918861242E-2</v>
      </c>
      <c r="K512" s="4">
        <f t="shared" si="516"/>
        <v>5.6063623812781628E-3</v>
      </c>
      <c r="L512" s="4">
        <f t="shared" si="516"/>
        <v>1.0581301489113794E-2</v>
      </c>
      <c r="M512" s="4">
        <f t="shared" si="516"/>
        <v>1.5367456188659545E-3</v>
      </c>
      <c r="N512" s="4">
        <f t="shared" si="516"/>
        <v>4.3112021495524356E-3</v>
      </c>
      <c r="O512" s="4">
        <f t="shared" si="516"/>
        <v>5.7448557038054992E-3</v>
      </c>
      <c r="P512" s="4">
        <f t="shared" si="516"/>
        <v>7.8024715497181599E-3</v>
      </c>
      <c r="Q512" s="4">
        <f t="shared" si="516"/>
        <v>6.2289195743545694E-3</v>
      </c>
      <c r="R512" s="4">
        <f t="shared" si="516"/>
        <v>7.3680775779983044E-3</v>
      </c>
      <c r="S512" s="4">
        <f t="shared" si="516"/>
        <v>3.531450678122152E-3</v>
      </c>
      <c r="T512" s="4">
        <f t="shared" si="516"/>
        <v>8.1669841218850216E-3</v>
      </c>
      <c r="U512" s="4">
        <f t="shared" si="516"/>
        <v>5.7184019686178931E-3</v>
      </c>
      <c r="V512" s="4">
        <f t="shared" si="516"/>
        <v>8.3324173469956579E-3</v>
      </c>
      <c r="W512" s="4">
        <f t="shared" si="516"/>
        <v>7.732542001298001E-3</v>
      </c>
      <c r="X512" s="4">
        <f t="shared" si="516"/>
        <v>2.0227366723836052E-3</v>
      </c>
      <c r="Y512" s="4">
        <f t="shared" si="516"/>
        <v>1.1935730361786058E-2</v>
      </c>
      <c r="Z512" s="4">
        <f t="shared" si="516"/>
        <v>1.0070576362900291E-2</v>
      </c>
      <c r="AA512" s="4">
        <f t="shared" si="516"/>
        <v>9.1274056073029457E-3</v>
      </c>
      <c r="AB512" s="4">
        <f t="shared" si="516"/>
        <v>6.2729504646655025E-3</v>
      </c>
      <c r="AC512" s="4">
        <f t="shared" si="516"/>
        <v>2.6528727915072418E-3</v>
      </c>
      <c r="AD512" s="4">
        <f t="shared" si="516"/>
        <v>1.5746249656093468E-3</v>
      </c>
      <c r="AE512" s="4">
        <f t="shared" si="516"/>
        <v>7.5472286130962652E-3</v>
      </c>
      <c r="AF512" s="4">
        <f t="shared" si="516"/>
        <v>7.2321381718888373E-3</v>
      </c>
      <c r="AG512" s="4">
        <f t="shared" si="516"/>
        <v>5.2362966201941977E-3</v>
      </c>
      <c r="AH512" s="4">
        <f t="shared" si="516"/>
        <v>1.0974692407946348E-2</v>
      </c>
      <c r="AI512" s="4">
        <f t="shared" si="516"/>
        <v>9.8081628441280076E-3</v>
      </c>
      <c r="AJ512" s="4">
        <f t="shared" si="516"/>
        <v>8.8713020809336376E-3</v>
      </c>
      <c r="AK512" s="4">
        <f t="shared" si="516"/>
        <v>1.2407954422594106E-2</v>
      </c>
      <c r="AL512" s="4">
        <f t="shared" si="516"/>
        <v>4.7961471972307488E-3</v>
      </c>
      <c r="AM512" s="4">
        <f t="shared" si="516"/>
        <v>3.1930807626946128E-3</v>
      </c>
      <c r="AN512" s="4">
        <f t="shared" si="516"/>
        <v>8.897148315498744E-3</v>
      </c>
      <c r="AO512" s="4">
        <f t="shared" si="516"/>
        <v>2.6325389429014568E-3</v>
      </c>
      <c r="AP512" s="4">
        <f t="shared" si="516"/>
        <v>8.7733842489524077E-3</v>
      </c>
      <c r="AQ512" s="4">
        <f t="shared" si="516"/>
        <v>6.2197601061576456E-3</v>
      </c>
      <c r="AR512" s="4">
        <f t="shared" si="516"/>
        <v>1.0324480908148959E-2</v>
      </c>
      <c r="AS512" s="4">
        <f t="shared" si="516"/>
        <v>4.9831125056188866E-3</v>
      </c>
      <c r="AT512" s="4">
        <f t="shared" si="516"/>
        <v>5.3925462607466992E-3</v>
      </c>
      <c r="AU512" s="4">
        <f t="shared" si="516"/>
        <v>5.8098854047190481E-3</v>
      </c>
      <c r="AV512" s="4">
        <f t="shared" si="516"/>
        <v>3.5438844593406E-3</v>
      </c>
      <c r="AW512" s="4">
        <f t="shared" si="516"/>
        <v>5.8296296819254894E-3</v>
      </c>
      <c r="AX512" s="4">
        <f t="shared" si="516"/>
        <v>7.174667751455875E-3</v>
      </c>
      <c r="AY512" s="4">
        <f t="shared" si="516"/>
        <v>7.0981183480448382E-3</v>
      </c>
      <c r="AZ512" s="4">
        <f t="shared" si="516"/>
        <v>4.1761534117828111E-3</v>
      </c>
      <c r="BA512" s="4">
        <f t="shared" si="516"/>
        <v>6.6587194614206091E-2</v>
      </c>
      <c r="BB512" s="4">
        <f t="shared" si="516"/>
        <v>7.8561769488786098E-2</v>
      </c>
      <c r="BC512" s="4">
        <f t="shared" si="516"/>
        <v>6.4785597253184238E-2</v>
      </c>
      <c r="BD512" s="4">
        <f t="shared" si="516"/>
        <v>4.1366296829761236E-2</v>
      </c>
      <c r="BE512" s="4">
        <f t="shared" si="516"/>
        <v>3.1407994692009909E-2</v>
      </c>
      <c r="BF512" s="4">
        <f t="shared" si="516"/>
        <v>3.4639212364425603E-2</v>
      </c>
      <c r="BG512" s="4">
        <f t="shared" si="516"/>
        <v>3.3101209661674368E-2</v>
      </c>
      <c r="BH512" s="4">
        <f t="shared" si="516"/>
        <v>3.815097041812885E-2</v>
      </c>
      <c r="BI512" s="4">
        <f t="shared" si="516"/>
        <v>3.5992638327060705E-2</v>
      </c>
      <c r="BJ512" s="4">
        <f t="shared" si="516"/>
        <v>5.3049600882911385E-2</v>
      </c>
      <c r="BK512" s="4">
        <f t="shared" si="516"/>
        <v>6.740019699378115E-2</v>
      </c>
      <c r="BL512" s="4">
        <f t="shared" si="516"/>
        <v>3.0174197483895309E-2</v>
      </c>
      <c r="BM512" s="4">
        <f t="shared" si="516"/>
        <v>6.7598021774923162E-2</v>
      </c>
      <c r="BN512" s="4">
        <f t="shared" si="516"/>
        <v>4.9561584546266822E-2</v>
      </c>
      <c r="BO512" s="4">
        <f t="shared" si="516"/>
        <v>6.0398145720668463E-2</v>
      </c>
      <c r="BP512" s="4">
        <f t="shared" ref="BP512:CX512" si="517">_xlfn.STDEV.S(BP258:BP506)</f>
        <v>4.3323867651343648E-2</v>
      </c>
      <c r="BQ512" s="4">
        <f t="shared" si="517"/>
        <v>2.6210982385593537E-2</v>
      </c>
      <c r="BR512" s="4">
        <f t="shared" si="517"/>
        <v>4.1685835083090997E-2</v>
      </c>
      <c r="BS512" s="4">
        <f t="shared" si="517"/>
        <v>2.7690084268273352E-2</v>
      </c>
      <c r="BT512" s="4">
        <f t="shared" si="517"/>
        <v>3.8142761376322047E-2</v>
      </c>
      <c r="BU512" s="4">
        <f t="shared" si="517"/>
        <v>6.1120863466953723E-2</v>
      </c>
      <c r="BV512" s="4">
        <f t="shared" si="517"/>
        <v>3.8951694405127309E-2</v>
      </c>
      <c r="BW512" s="4">
        <f t="shared" si="517"/>
        <v>4.161552042993779E-2</v>
      </c>
      <c r="BX512" s="4">
        <f t="shared" si="517"/>
        <v>2.8064868538618126E-2</v>
      </c>
      <c r="BY512" s="4">
        <f t="shared" si="517"/>
        <v>4.5887094188533269E-2</v>
      </c>
      <c r="BZ512" s="4">
        <f t="shared" si="517"/>
        <v>3.4349424228448694E-2</v>
      </c>
      <c r="CA512" s="4">
        <f t="shared" si="517"/>
        <v>5.6150126797623476E-2</v>
      </c>
      <c r="CB512" s="4">
        <f t="shared" si="517"/>
        <v>2.6943174795212681E-2</v>
      </c>
      <c r="CC512" s="4">
        <f t="shared" si="517"/>
        <v>6.3276424543046439E-2</v>
      </c>
      <c r="CD512" s="4">
        <f t="shared" si="517"/>
        <v>4.9263578490451466E-2</v>
      </c>
      <c r="CE512" s="4">
        <f t="shared" si="517"/>
        <v>2.8561916000500835E-2</v>
      </c>
      <c r="CF512" s="4">
        <f t="shared" si="517"/>
        <v>4.3036285131372615E-2</v>
      </c>
      <c r="CG512" s="4">
        <f t="shared" si="517"/>
        <v>4.8060769798813019E-2</v>
      </c>
      <c r="CH512" s="4">
        <f t="shared" si="517"/>
        <v>3.9682518454794563E-2</v>
      </c>
      <c r="CI512" s="4">
        <f t="shared" si="517"/>
        <v>3.7306067974020848E-2</v>
      </c>
      <c r="CJ512" s="4">
        <f t="shared" si="517"/>
        <v>3.6787381468121168E-2</v>
      </c>
      <c r="CK512" s="4">
        <f t="shared" si="517"/>
        <v>4.8030351740556379E-2</v>
      </c>
      <c r="CL512" s="4">
        <f t="shared" si="517"/>
        <v>2.6382433769414699E-2</v>
      </c>
      <c r="CM512" s="4">
        <f t="shared" si="517"/>
        <v>3.3483819091556379E-2</v>
      </c>
      <c r="CN512" s="4">
        <f t="shared" si="517"/>
        <v>2.9182398326109481E-2</v>
      </c>
      <c r="CO512" s="4">
        <f t="shared" si="517"/>
        <v>8.2810170633352567E-2</v>
      </c>
      <c r="CP512" s="4">
        <f t="shared" si="517"/>
        <v>3.8811602588035427E-2</v>
      </c>
      <c r="CQ512" s="4">
        <f t="shared" si="517"/>
        <v>3.691570875413927E-2</v>
      </c>
      <c r="CR512" s="4">
        <f t="shared" si="517"/>
        <v>4.269712869888162E-2</v>
      </c>
      <c r="CS512" s="4">
        <f t="shared" si="517"/>
        <v>3.3703391505424618E-2</v>
      </c>
      <c r="CT512" s="4">
        <f t="shared" si="517"/>
        <v>3.0283097033643472E-2</v>
      </c>
      <c r="CU512" s="4">
        <f t="shared" si="517"/>
        <v>3.7733403092934208E-2</v>
      </c>
      <c r="CV512" s="4">
        <f t="shared" si="517"/>
        <v>2.9933974031597654E-2</v>
      </c>
      <c r="CW512" s="4">
        <f t="shared" si="517"/>
        <v>3.4929958124257102E-2</v>
      </c>
      <c r="CX512" s="4">
        <f t="shared" si="517"/>
        <v>4.0147527229874073E-2</v>
      </c>
    </row>
    <row r="513" spans="1:102" x14ac:dyDescent="0.75">
      <c r="A513" s="1"/>
      <c r="B513" t="s">
        <v>7</v>
      </c>
      <c r="C513" s="4">
        <f>_xlfn.VAR.S(C258:C506)</f>
        <v>5.7685073721584346E-5</v>
      </c>
      <c r="D513" s="4">
        <f t="shared" ref="D513:BO513" si="518">_xlfn.VAR.S(D258:D506)</f>
        <v>5.7039893618857337E-6</v>
      </c>
      <c r="E513" s="4">
        <f t="shared" si="518"/>
        <v>1.8158056569247226E-5</v>
      </c>
      <c r="F513" s="4">
        <f t="shared" si="518"/>
        <v>1.9505715161082678E-4</v>
      </c>
      <c r="G513" s="4">
        <f t="shared" si="518"/>
        <v>7.3874204471052717E-6</v>
      </c>
      <c r="H513" s="4">
        <f t="shared" si="518"/>
        <v>1.4677322785414291E-4</v>
      </c>
      <c r="I513" s="4">
        <f t="shared" si="518"/>
        <v>6.6679365022232075E-5</v>
      </c>
      <c r="J513" s="4">
        <f t="shared" si="518"/>
        <v>1.4592272574281628E-4</v>
      </c>
      <c r="K513" s="4">
        <f t="shared" si="518"/>
        <v>3.1431299150210948E-5</v>
      </c>
      <c r="L513" s="4">
        <f t="shared" si="518"/>
        <v>1.119639412035218E-4</v>
      </c>
      <c r="M513" s="4">
        <f t="shared" si="518"/>
        <v>2.3615870971037053E-6</v>
      </c>
      <c r="N513" s="4">
        <f t="shared" si="518"/>
        <v>1.8586463974305544E-5</v>
      </c>
      <c r="O513" s="4">
        <f t="shared" si="518"/>
        <v>3.3003367057546578E-5</v>
      </c>
      <c r="P513" s="4">
        <f t="shared" si="518"/>
        <v>6.0878562284161305E-5</v>
      </c>
      <c r="Q513" s="4">
        <f t="shared" si="518"/>
        <v>3.8799439063777515E-5</v>
      </c>
      <c r="R513" s="4">
        <f t="shared" si="518"/>
        <v>5.4288567195401363E-5</v>
      </c>
      <c r="S513" s="4">
        <f t="shared" si="518"/>
        <v>1.2471143892009408E-5</v>
      </c>
      <c r="T513" s="4">
        <f t="shared" si="518"/>
        <v>6.6699629647122059E-5</v>
      </c>
      <c r="U513" s="4">
        <f t="shared" si="518"/>
        <v>3.2700121074692998E-5</v>
      </c>
      <c r="V513" s="4">
        <f t="shared" si="518"/>
        <v>6.9429178844514152E-5</v>
      </c>
      <c r="W513" s="4">
        <f t="shared" si="518"/>
        <v>5.9792205801837695E-5</v>
      </c>
      <c r="X513" s="4">
        <f t="shared" si="518"/>
        <v>4.0914636458054994E-6</v>
      </c>
      <c r="Y513" s="4">
        <f t="shared" si="518"/>
        <v>1.4246165926926153E-4</v>
      </c>
      <c r="Z513" s="4">
        <f t="shared" si="518"/>
        <v>1.0141650828100606E-4</v>
      </c>
      <c r="AA513" s="4">
        <f t="shared" si="518"/>
        <v>8.3309533120225264E-5</v>
      </c>
      <c r="AB513" s="4">
        <f t="shared" si="518"/>
        <v>3.9349907532147148E-5</v>
      </c>
      <c r="AC513" s="4">
        <f t="shared" si="518"/>
        <v>7.0377340479194254E-6</v>
      </c>
      <c r="AD513" s="4">
        <f t="shared" si="518"/>
        <v>2.4794437823202362E-6</v>
      </c>
      <c r="AE513" s="4">
        <f t="shared" si="518"/>
        <v>5.6960659738338968E-5</v>
      </c>
      <c r="AF513" s="4">
        <f t="shared" si="518"/>
        <v>5.2303822537291619E-5</v>
      </c>
      <c r="AG513" s="4">
        <f t="shared" si="518"/>
        <v>2.741880229465718E-5</v>
      </c>
      <c r="AH513" s="4">
        <f t="shared" si="518"/>
        <v>1.2044387344903523E-4</v>
      </c>
      <c r="AI513" s="4">
        <f t="shared" si="518"/>
        <v>9.6200058376933205E-5</v>
      </c>
      <c r="AJ513" s="4">
        <f t="shared" si="518"/>
        <v>7.8700000611177493E-5</v>
      </c>
      <c r="AK513" s="4">
        <f t="shared" si="518"/>
        <v>1.5395733295317263E-4</v>
      </c>
      <c r="AL513" s="4">
        <f t="shared" si="518"/>
        <v>2.3003027937504371E-5</v>
      </c>
      <c r="AM513" s="4">
        <f t="shared" si="518"/>
        <v>1.019576475709041E-5</v>
      </c>
      <c r="AN513" s="4">
        <f t="shared" si="518"/>
        <v>7.9159248147982149E-5</v>
      </c>
      <c r="AO513" s="4">
        <f t="shared" si="518"/>
        <v>6.9302612858927206E-6</v>
      </c>
      <c r="AP513" s="4">
        <f t="shared" si="518"/>
        <v>7.6972271179766205E-5</v>
      </c>
      <c r="AQ513" s="4">
        <f t="shared" si="518"/>
        <v>3.868541577815017E-5</v>
      </c>
      <c r="AR513" s="4">
        <f t="shared" si="518"/>
        <v>1.0659490602273235E-4</v>
      </c>
      <c r="AS513" s="4">
        <f t="shared" si="518"/>
        <v>2.4831410243655337E-5</v>
      </c>
      <c r="AT513" s="4">
        <f t="shared" si="518"/>
        <v>2.9079555174293209E-5</v>
      </c>
      <c r="AU513" s="4">
        <f t="shared" si="518"/>
        <v>3.3754768415967421E-5</v>
      </c>
      <c r="AV513" s="4">
        <f t="shared" si="518"/>
        <v>1.2559117061155817E-5</v>
      </c>
      <c r="AW513" s="4">
        <f t="shared" si="518"/>
        <v>3.3984582228386683E-5</v>
      </c>
      <c r="AX513" s="4">
        <f t="shared" si="518"/>
        <v>5.1475857343780907E-5</v>
      </c>
      <c r="AY513" s="4">
        <f t="shared" si="518"/>
        <v>5.0383284082850785E-5</v>
      </c>
      <c r="AZ513" s="4">
        <f t="shared" si="518"/>
        <v>1.7440257318745212E-5</v>
      </c>
      <c r="BA513" s="4">
        <f t="shared" si="518"/>
        <v>4.4338544865901563E-3</v>
      </c>
      <c r="BB513" s="4">
        <f t="shared" si="518"/>
        <v>6.1719516252091615E-3</v>
      </c>
      <c r="BC513" s="4">
        <f t="shared" si="518"/>
        <v>4.1971736114517922E-3</v>
      </c>
      <c r="BD513" s="4">
        <f t="shared" si="518"/>
        <v>1.7111705134079146E-3</v>
      </c>
      <c r="BE513" s="4">
        <f t="shared" si="518"/>
        <v>9.8646213057332257E-4</v>
      </c>
      <c r="BF513" s="4">
        <f t="shared" si="518"/>
        <v>1.1998750332277758E-3</v>
      </c>
      <c r="BG513" s="4">
        <f t="shared" si="518"/>
        <v>1.0956900810661246E-3</v>
      </c>
      <c r="BH513" s="4">
        <f t="shared" si="518"/>
        <v>1.4554965438449425E-3</v>
      </c>
      <c r="BI513" s="4">
        <f t="shared" si="518"/>
        <v>1.2954700137425992E-3</v>
      </c>
      <c r="BJ513" s="4">
        <f t="shared" si="518"/>
        <v>2.8142601538361928E-3</v>
      </c>
      <c r="BK513" s="4">
        <f t="shared" si="518"/>
        <v>4.5427865548005059E-3</v>
      </c>
      <c r="BL513" s="4">
        <f t="shared" si="518"/>
        <v>9.1048219379711399E-4</v>
      </c>
      <c r="BM513" s="4">
        <f t="shared" si="518"/>
        <v>4.569492547882986E-3</v>
      </c>
      <c r="BN513" s="4">
        <f t="shared" si="518"/>
        <v>2.4563506627367543E-3</v>
      </c>
      <c r="BO513" s="4">
        <f t="shared" si="518"/>
        <v>3.6479360064951018E-3</v>
      </c>
      <c r="BP513" s="4">
        <f t="shared" ref="BP513:CX513" si="519">_xlfn.VAR.S(BP258:BP506)</f>
        <v>1.8769575082711407E-3</v>
      </c>
      <c r="BQ513" s="4">
        <f t="shared" si="519"/>
        <v>6.8701559761789465E-4</v>
      </c>
      <c r="BR513" s="4">
        <f t="shared" si="519"/>
        <v>1.7377088465746603E-3</v>
      </c>
      <c r="BS513" s="4">
        <f t="shared" si="519"/>
        <v>7.6674076678407929E-4</v>
      </c>
      <c r="BT513" s="4">
        <f t="shared" si="519"/>
        <v>1.4548702454110448E-3</v>
      </c>
      <c r="BU513" s="4">
        <f t="shared" si="519"/>
        <v>3.7357599509459981E-3</v>
      </c>
      <c r="BV513" s="4">
        <f t="shared" si="519"/>
        <v>1.5172344970304258E-3</v>
      </c>
      <c r="BW513" s="4">
        <f t="shared" si="519"/>
        <v>1.7318515406545697E-3</v>
      </c>
      <c r="BX513" s="4">
        <f t="shared" si="519"/>
        <v>7.8763684608991751E-4</v>
      </c>
      <c r="BY513" s="4">
        <f t="shared" si="519"/>
        <v>2.1056254130673237E-3</v>
      </c>
      <c r="BZ513" s="4">
        <f t="shared" si="519"/>
        <v>1.1798829448259383E-3</v>
      </c>
      <c r="CA513" s="4">
        <f t="shared" si="519"/>
        <v>3.152836739389194E-3</v>
      </c>
      <c r="CB513" s="4">
        <f t="shared" si="519"/>
        <v>7.2593466804538379E-4</v>
      </c>
      <c r="CC513" s="4">
        <f t="shared" si="519"/>
        <v>4.0039059029518499E-3</v>
      </c>
      <c r="CD513" s="4">
        <f t="shared" si="519"/>
        <v>2.4269001656848721E-3</v>
      </c>
      <c r="CE513" s="4">
        <f t="shared" si="519"/>
        <v>8.1578304561966564E-4</v>
      </c>
      <c r="CF513" s="4">
        <f t="shared" si="519"/>
        <v>1.8521218379088037E-3</v>
      </c>
      <c r="CG513" s="4">
        <f t="shared" si="519"/>
        <v>2.3098375936544979E-3</v>
      </c>
      <c r="CH513" s="4">
        <f t="shared" si="519"/>
        <v>1.5747022709151112E-3</v>
      </c>
      <c r="CI513" s="4">
        <f t="shared" si="519"/>
        <v>1.391742707682264E-3</v>
      </c>
      <c r="CJ513" s="4">
        <f t="shared" si="519"/>
        <v>1.3533114352810645E-3</v>
      </c>
      <c r="CK513" s="4">
        <f t="shared" si="519"/>
        <v>2.306914688321567E-3</v>
      </c>
      <c r="CL513" s="4">
        <f t="shared" si="519"/>
        <v>6.9603281159755302E-4</v>
      </c>
      <c r="CM513" s="4">
        <f t="shared" si="519"/>
        <v>1.1211661409560754E-3</v>
      </c>
      <c r="CN513" s="4">
        <f t="shared" si="519"/>
        <v>8.5161237206371736E-4</v>
      </c>
      <c r="CO513" s="4">
        <f t="shared" si="519"/>
        <v>6.857524360324968E-3</v>
      </c>
      <c r="CP513" s="4">
        <f t="shared" si="519"/>
        <v>1.5063404954515983E-3</v>
      </c>
      <c r="CQ513" s="4">
        <f t="shared" si="519"/>
        <v>1.3627695528204348E-3</v>
      </c>
      <c r="CR513" s="4">
        <f t="shared" si="519"/>
        <v>1.8230447991288603E-3</v>
      </c>
      <c r="CS513" s="4">
        <f t="shared" si="519"/>
        <v>1.1359185989679281E-3</v>
      </c>
      <c r="CT513" s="4">
        <f t="shared" si="519"/>
        <v>9.1706596594906607E-4</v>
      </c>
      <c r="CU513" s="4">
        <f t="shared" si="519"/>
        <v>1.4238097089738569E-3</v>
      </c>
      <c r="CV513" s="4">
        <f t="shared" si="519"/>
        <v>8.9604280132436276E-4</v>
      </c>
      <c r="CW513" s="4">
        <f t="shared" si="519"/>
        <v>1.2201019745623548E-3</v>
      </c>
      <c r="CX513" s="4">
        <f t="shared" si="519"/>
        <v>1.6118239426734804E-3</v>
      </c>
    </row>
    <row r="514" spans="1:102" x14ac:dyDescent="0.75">
      <c r="A514" s="1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</row>
    <row r="515" spans="1:102" x14ac:dyDescent="0.75">
      <c r="A515" s="1"/>
      <c r="B515" t="s">
        <v>13</v>
      </c>
      <c r="C515">
        <v>250</v>
      </c>
    </row>
    <row r="516" spans="1:102" x14ac:dyDescent="0.75">
      <c r="A516" s="1"/>
      <c r="B516" s="1"/>
    </row>
    <row r="517" spans="1:102" x14ac:dyDescent="0.75">
      <c r="A517" s="1"/>
      <c r="B517" s="1" t="s">
        <v>117</v>
      </c>
    </row>
    <row r="518" spans="1:102" s="1" customFormat="1" x14ac:dyDescent="0.75">
      <c r="C518" s="1" t="str">
        <f>C510</f>
        <v>Instrument 1</v>
      </c>
      <c r="D518" s="1" t="str">
        <f t="shared" ref="D518:V518" si="520">D510</f>
        <v>Instrument 2</v>
      </c>
      <c r="E518" s="1" t="str">
        <f t="shared" si="520"/>
        <v>Instrument 3</v>
      </c>
      <c r="F518" s="1" t="str">
        <f t="shared" si="520"/>
        <v>Instrument 4</v>
      </c>
      <c r="G518" s="1" t="str">
        <f t="shared" si="520"/>
        <v>Instrument 5</v>
      </c>
      <c r="H518" s="1" t="str">
        <f t="shared" si="520"/>
        <v>Instrument 6</v>
      </c>
      <c r="I518" s="1" t="str">
        <f t="shared" si="520"/>
        <v>Instrument 7</v>
      </c>
      <c r="J518" s="1" t="str">
        <f t="shared" si="520"/>
        <v>Instrument 8</v>
      </c>
      <c r="K518" s="1" t="str">
        <f t="shared" si="520"/>
        <v>Instrument 9</v>
      </c>
      <c r="L518" s="1" t="str">
        <f t="shared" si="520"/>
        <v>Instrument 10</v>
      </c>
      <c r="M518" s="1" t="str">
        <f t="shared" si="520"/>
        <v>Instrument 11</v>
      </c>
      <c r="N518" s="1" t="str">
        <f t="shared" si="520"/>
        <v>Instrument 12</v>
      </c>
      <c r="O518" s="1" t="str">
        <f t="shared" si="520"/>
        <v>Instrument 13</v>
      </c>
      <c r="P518" s="1" t="str">
        <f t="shared" si="520"/>
        <v>Instrument 14</v>
      </c>
      <c r="Q518" s="1" t="str">
        <f t="shared" si="520"/>
        <v>Instrument 15</v>
      </c>
      <c r="R518" s="1" t="str">
        <f t="shared" si="520"/>
        <v>Instrument 16</v>
      </c>
      <c r="S518" s="1" t="str">
        <f t="shared" si="520"/>
        <v>Instrument 17</v>
      </c>
      <c r="T518" s="1" t="str">
        <f t="shared" si="520"/>
        <v>Instrument 18</v>
      </c>
      <c r="U518" s="1" t="str">
        <f t="shared" si="520"/>
        <v>Instrument 19</v>
      </c>
      <c r="V518" s="1" t="str">
        <f t="shared" si="520"/>
        <v>Instrument 20</v>
      </c>
      <c r="W518" s="1" t="str">
        <f t="shared" ref="W518:CH518" si="521">W510</f>
        <v>Instrument 21</v>
      </c>
      <c r="X518" s="1" t="str">
        <f t="shared" si="521"/>
        <v>Instrument 22</v>
      </c>
      <c r="Y518" s="1" t="str">
        <f t="shared" si="521"/>
        <v>Instrument 23</v>
      </c>
      <c r="Z518" s="1" t="str">
        <f t="shared" si="521"/>
        <v>Instrument 24</v>
      </c>
      <c r="AA518" s="1" t="str">
        <f t="shared" si="521"/>
        <v>Instrument 25</v>
      </c>
      <c r="AB518" s="1" t="str">
        <f t="shared" si="521"/>
        <v>Instrument 26</v>
      </c>
      <c r="AC518" s="1" t="str">
        <f t="shared" si="521"/>
        <v>Instrument 27</v>
      </c>
      <c r="AD518" s="1" t="str">
        <f t="shared" si="521"/>
        <v>Instrument 28</v>
      </c>
      <c r="AE518" s="1" t="str">
        <f t="shared" si="521"/>
        <v>Instrument 29</v>
      </c>
      <c r="AF518" s="1" t="str">
        <f t="shared" si="521"/>
        <v>Instrument 30</v>
      </c>
      <c r="AG518" s="1" t="str">
        <f t="shared" si="521"/>
        <v>Instrument 31</v>
      </c>
      <c r="AH518" s="1" t="str">
        <f t="shared" si="521"/>
        <v>Instrument 32</v>
      </c>
      <c r="AI518" s="1" t="str">
        <f t="shared" si="521"/>
        <v>Instrument 33</v>
      </c>
      <c r="AJ518" s="1" t="str">
        <f t="shared" si="521"/>
        <v>Instrument 34</v>
      </c>
      <c r="AK518" s="1" t="str">
        <f t="shared" si="521"/>
        <v>Instrument 35</v>
      </c>
      <c r="AL518" s="1" t="str">
        <f t="shared" si="521"/>
        <v>Instrument 36</v>
      </c>
      <c r="AM518" s="1" t="str">
        <f t="shared" si="521"/>
        <v>Instrument 37</v>
      </c>
      <c r="AN518" s="1" t="str">
        <f t="shared" si="521"/>
        <v>Instrument 38</v>
      </c>
      <c r="AO518" s="1" t="str">
        <f t="shared" si="521"/>
        <v>Instrument 39</v>
      </c>
      <c r="AP518" s="1" t="str">
        <f t="shared" si="521"/>
        <v>Instrument 40</v>
      </c>
      <c r="AQ518" s="1" t="str">
        <f t="shared" si="521"/>
        <v>Instrument 41</v>
      </c>
      <c r="AR518" s="1" t="str">
        <f t="shared" si="521"/>
        <v>Instrument 42</v>
      </c>
      <c r="AS518" s="1" t="str">
        <f t="shared" si="521"/>
        <v>Instrument 43</v>
      </c>
      <c r="AT518" s="1" t="str">
        <f t="shared" si="521"/>
        <v>Instrument 44</v>
      </c>
      <c r="AU518" s="1" t="str">
        <f t="shared" si="521"/>
        <v>Instrument 45</v>
      </c>
      <c r="AV518" s="1" t="str">
        <f t="shared" si="521"/>
        <v>Instrument 46</v>
      </c>
      <c r="AW518" s="1" t="str">
        <f t="shared" si="521"/>
        <v>Instrument 47</v>
      </c>
      <c r="AX518" s="1" t="str">
        <f t="shared" si="521"/>
        <v>Instrument 48</v>
      </c>
      <c r="AY518" s="1" t="str">
        <f t="shared" si="521"/>
        <v>Instrument 49</v>
      </c>
      <c r="AZ518" s="1" t="str">
        <f t="shared" si="521"/>
        <v>Instrument 50</v>
      </c>
      <c r="BA518" s="1" t="str">
        <f t="shared" si="521"/>
        <v>Instrument 51</v>
      </c>
      <c r="BB518" s="1" t="str">
        <f t="shared" si="521"/>
        <v>Instrument 52</v>
      </c>
      <c r="BC518" s="1" t="str">
        <f t="shared" si="521"/>
        <v>Instrument 53</v>
      </c>
      <c r="BD518" s="1" t="str">
        <f t="shared" si="521"/>
        <v>Instrument 54</v>
      </c>
      <c r="BE518" s="1" t="str">
        <f t="shared" si="521"/>
        <v>Instrument 55</v>
      </c>
      <c r="BF518" s="1" t="str">
        <f t="shared" si="521"/>
        <v>Instrument 56</v>
      </c>
      <c r="BG518" s="1" t="str">
        <f t="shared" si="521"/>
        <v>Instrument 57</v>
      </c>
      <c r="BH518" s="1" t="str">
        <f t="shared" si="521"/>
        <v>Instrument 58</v>
      </c>
      <c r="BI518" s="1" t="str">
        <f t="shared" si="521"/>
        <v>Instrument 59</v>
      </c>
      <c r="BJ518" s="1" t="str">
        <f t="shared" si="521"/>
        <v>Instrument 60</v>
      </c>
      <c r="BK518" s="1" t="str">
        <f t="shared" si="521"/>
        <v>Instrument 61</v>
      </c>
      <c r="BL518" s="1" t="str">
        <f t="shared" si="521"/>
        <v>Instrument 62</v>
      </c>
      <c r="BM518" s="1" t="str">
        <f t="shared" si="521"/>
        <v>Instrument 63</v>
      </c>
      <c r="BN518" s="1" t="str">
        <f t="shared" si="521"/>
        <v>Instrument 64</v>
      </c>
      <c r="BO518" s="1" t="str">
        <f t="shared" si="521"/>
        <v>Instrument 65</v>
      </c>
      <c r="BP518" s="1" t="str">
        <f t="shared" si="521"/>
        <v>Instrument 66</v>
      </c>
      <c r="BQ518" s="1" t="str">
        <f t="shared" si="521"/>
        <v>Instrument 67</v>
      </c>
      <c r="BR518" s="1" t="str">
        <f t="shared" si="521"/>
        <v>Instrument 68</v>
      </c>
      <c r="BS518" s="1" t="str">
        <f t="shared" si="521"/>
        <v>Instrument 69</v>
      </c>
      <c r="BT518" s="1" t="str">
        <f t="shared" si="521"/>
        <v>Instrument 70</v>
      </c>
      <c r="BU518" s="1" t="str">
        <f t="shared" si="521"/>
        <v>Instrument 71</v>
      </c>
      <c r="BV518" s="1" t="str">
        <f t="shared" si="521"/>
        <v>Instrument 72</v>
      </c>
      <c r="BW518" s="1" t="str">
        <f t="shared" si="521"/>
        <v>Instrument 73</v>
      </c>
      <c r="BX518" s="1" t="str">
        <f t="shared" si="521"/>
        <v>Instrument 74</v>
      </c>
      <c r="BY518" s="1" t="str">
        <f t="shared" si="521"/>
        <v>Instrument 75</v>
      </c>
      <c r="BZ518" s="1" t="str">
        <f t="shared" si="521"/>
        <v>Instrument 76</v>
      </c>
      <c r="CA518" s="1" t="str">
        <f t="shared" si="521"/>
        <v>Instrument 77</v>
      </c>
      <c r="CB518" s="1" t="str">
        <f t="shared" si="521"/>
        <v>Instrument 78</v>
      </c>
      <c r="CC518" s="1" t="str">
        <f t="shared" si="521"/>
        <v>Instrument 79</v>
      </c>
      <c r="CD518" s="1" t="str">
        <f t="shared" si="521"/>
        <v>Instrument 80</v>
      </c>
      <c r="CE518" s="1" t="str">
        <f t="shared" si="521"/>
        <v>Instrument 81</v>
      </c>
      <c r="CF518" s="1" t="str">
        <f t="shared" si="521"/>
        <v>Instrument 82</v>
      </c>
      <c r="CG518" s="1" t="str">
        <f t="shared" si="521"/>
        <v>Instrument 83</v>
      </c>
      <c r="CH518" s="1" t="str">
        <f t="shared" si="521"/>
        <v>Instrument 84</v>
      </c>
      <c r="CI518" s="1" t="str">
        <f t="shared" ref="CI518:CX518" si="522">CI510</f>
        <v>Instrument 85</v>
      </c>
      <c r="CJ518" s="1" t="str">
        <f t="shared" si="522"/>
        <v>Instrument 86</v>
      </c>
      <c r="CK518" s="1" t="str">
        <f t="shared" si="522"/>
        <v>Instrument 87</v>
      </c>
      <c r="CL518" s="1" t="str">
        <f t="shared" si="522"/>
        <v>Instrument 88</v>
      </c>
      <c r="CM518" s="1" t="str">
        <f t="shared" si="522"/>
        <v>Instrument 89</v>
      </c>
      <c r="CN518" s="1" t="str">
        <f t="shared" si="522"/>
        <v>Instrument 90</v>
      </c>
      <c r="CO518" s="1" t="str">
        <f t="shared" si="522"/>
        <v>Instrument 91</v>
      </c>
      <c r="CP518" s="1" t="str">
        <f t="shared" si="522"/>
        <v>Instrument 92</v>
      </c>
      <c r="CQ518" s="1" t="str">
        <f t="shared" si="522"/>
        <v>Instrument 93</v>
      </c>
      <c r="CR518" s="1" t="str">
        <f t="shared" si="522"/>
        <v>Instrument 94</v>
      </c>
      <c r="CS518" s="1" t="str">
        <f t="shared" si="522"/>
        <v>Instrument 95</v>
      </c>
      <c r="CT518" s="1" t="str">
        <f t="shared" si="522"/>
        <v>Instrument 96</v>
      </c>
      <c r="CU518" s="1" t="str">
        <f t="shared" si="522"/>
        <v>Instrument 97</v>
      </c>
      <c r="CV518" s="1" t="str">
        <f t="shared" si="522"/>
        <v>Instrument 98</v>
      </c>
      <c r="CW518" s="1" t="str">
        <f t="shared" si="522"/>
        <v>Instrument 99</v>
      </c>
      <c r="CX518" s="1" t="str">
        <f t="shared" si="522"/>
        <v>Instrument 100</v>
      </c>
    </row>
    <row r="519" spans="1:102" x14ac:dyDescent="0.75">
      <c r="A519" s="1"/>
      <c r="B519" t="s">
        <v>12</v>
      </c>
      <c r="C519" s="12">
        <f>C511*$C$515</f>
        <v>4.990259982609669E-2</v>
      </c>
      <c r="D519" s="12">
        <f t="shared" ref="D519:BO519" si="523">D511*$C$515</f>
        <v>6.8161569615326585E-3</v>
      </c>
      <c r="E519" s="12">
        <f t="shared" si="523"/>
        <v>6.6544131045185154E-2</v>
      </c>
      <c r="F519" s="12">
        <f t="shared" si="523"/>
        <v>-0.2373381305865789</v>
      </c>
      <c r="G519" s="12">
        <f t="shared" si="523"/>
        <v>-2.5312670026600096E-2</v>
      </c>
      <c r="H519" s="12">
        <f t="shared" si="523"/>
        <v>-7.1460519767699423E-3</v>
      </c>
      <c r="I519" s="12">
        <f t="shared" si="523"/>
        <v>-6.3084860735415083E-2</v>
      </c>
      <c r="J519" s="12">
        <f t="shared" si="523"/>
        <v>-4.4278015540598327E-2</v>
      </c>
      <c r="K519" s="12">
        <f t="shared" si="523"/>
        <v>0.19982770009606515</v>
      </c>
      <c r="L519" s="12">
        <f t="shared" si="523"/>
        <v>-0.2741370707417996</v>
      </c>
      <c r="M519" s="12">
        <f t="shared" si="523"/>
        <v>-7.1018231684011448E-3</v>
      </c>
      <c r="N519" s="12">
        <f t="shared" si="523"/>
        <v>-4.6276212048461163E-2</v>
      </c>
      <c r="O519" s="12">
        <f t="shared" si="523"/>
        <v>4.2225032116553832E-2</v>
      </c>
      <c r="P519" s="12">
        <f t="shared" si="523"/>
        <v>-0.34108457164932593</v>
      </c>
      <c r="Q519" s="12">
        <f t="shared" si="523"/>
        <v>-9.4118602112411243E-2</v>
      </c>
      <c r="R519" s="12">
        <f t="shared" si="523"/>
        <v>0.10958581908504365</v>
      </c>
      <c r="S519" s="12">
        <f t="shared" si="523"/>
        <v>-8.9217087745035624E-3</v>
      </c>
      <c r="T519" s="12">
        <f t="shared" si="523"/>
        <v>5.016873204555701E-2</v>
      </c>
      <c r="U519" s="12">
        <f t="shared" si="523"/>
        <v>8.9857752829117843E-2</v>
      </c>
      <c r="V519" s="12">
        <f t="shared" si="523"/>
        <v>2.0398854647341823E-2</v>
      </c>
      <c r="W519" s="12">
        <f t="shared" si="523"/>
        <v>-4.0083046068384122E-2</v>
      </c>
      <c r="X519" s="12">
        <f t="shared" si="523"/>
        <v>-2.2067175420458378E-2</v>
      </c>
      <c r="Y519" s="12">
        <f t="shared" si="523"/>
        <v>0.43283889429869787</v>
      </c>
      <c r="Z519" s="12">
        <f t="shared" si="523"/>
        <v>-7.9973633358469354E-2</v>
      </c>
      <c r="AA519" s="12">
        <f t="shared" si="523"/>
        <v>7.0941918479932628E-2</v>
      </c>
      <c r="AB519" s="12">
        <f t="shared" si="523"/>
        <v>2.1534121585968513E-2</v>
      </c>
      <c r="AC519" s="12">
        <f t="shared" si="523"/>
        <v>8.9195310209651768E-2</v>
      </c>
      <c r="AD519" s="12">
        <f t="shared" si="523"/>
        <v>-1.0757417883940999E-2</v>
      </c>
      <c r="AE519" s="12">
        <f t="shared" si="523"/>
        <v>9.8193062787539104E-3</v>
      </c>
      <c r="AF519" s="12">
        <f t="shared" si="523"/>
        <v>2.4801349103500167E-2</v>
      </c>
      <c r="AG519" s="12">
        <f t="shared" si="523"/>
        <v>-4.1880091240686472E-2</v>
      </c>
      <c r="AH519" s="12">
        <f t="shared" si="523"/>
        <v>-7.1590857436685612E-2</v>
      </c>
      <c r="AI519" s="12">
        <f t="shared" si="523"/>
        <v>6.7747629806977254E-3</v>
      </c>
      <c r="AJ519" s="12">
        <f t="shared" si="523"/>
        <v>0.13581834561179618</v>
      </c>
      <c r="AK519" s="12">
        <f t="shared" si="523"/>
        <v>-4.2577812416275795E-3</v>
      </c>
      <c r="AL519" s="12">
        <f t="shared" si="523"/>
        <v>-2.3250649272319623E-2</v>
      </c>
      <c r="AM519" s="12">
        <f t="shared" si="523"/>
        <v>-5.57767058756969E-2</v>
      </c>
      <c r="AN519" s="12">
        <f t="shared" si="523"/>
        <v>-8.1218282684587556E-2</v>
      </c>
      <c r="AO519" s="12">
        <f t="shared" si="523"/>
        <v>1.7133384093971009E-3</v>
      </c>
      <c r="AP519" s="12">
        <f t="shared" si="523"/>
        <v>3.8363726748301172E-2</v>
      </c>
      <c r="AQ519" s="12">
        <f t="shared" si="523"/>
        <v>5.9662068745783496E-2</v>
      </c>
      <c r="AR519" s="12">
        <f t="shared" si="523"/>
        <v>0.43645837867033094</v>
      </c>
      <c r="AS519" s="12">
        <f t="shared" si="523"/>
        <v>-0.22583500086877104</v>
      </c>
      <c r="AT519" s="12">
        <f t="shared" si="523"/>
        <v>3.8184800710022226E-2</v>
      </c>
      <c r="AU519" s="12">
        <f t="shared" si="523"/>
        <v>-0.10142110951169296</v>
      </c>
      <c r="AV519" s="12">
        <f t="shared" si="523"/>
        <v>4.2470215212507927E-2</v>
      </c>
      <c r="AW519" s="12">
        <f t="shared" si="523"/>
        <v>-0.14682768543006658</v>
      </c>
      <c r="AX519" s="12">
        <f t="shared" si="523"/>
        <v>-0.15357830538594361</v>
      </c>
      <c r="AY519" s="12">
        <f t="shared" si="523"/>
        <v>8.4968153858653514E-2</v>
      </c>
      <c r="AZ519" s="12">
        <f t="shared" si="523"/>
        <v>-0.11713826853601009</v>
      </c>
      <c r="BA519" s="12">
        <f t="shared" si="523"/>
        <v>-0.18934856406380532</v>
      </c>
      <c r="BB519" s="12">
        <f t="shared" si="523"/>
        <v>-0.14647004075454281</v>
      </c>
      <c r="BC519" s="12">
        <f t="shared" si="523"/>
        <v>-0.15011554265894117</v>
      </c>
      <c r="BD519" s="12">
        <f t="shared" si="523"/>
        <v>-1.6900439909871983E-2</v>
      </c>
      <c r="BE519" s="12">
        <f t="shared" si="523"/>
        <v>2.6702679522388535E-2</v>
      </c>
      <c r="BF519" s="12">
        <f t="shared" si="523"/>
        <v>-6.3455680393748132E-2</v>
      </c>
      <c r="BG519" s="12">
        <f t="shared" si="523"/>
        <v>-2.6389926420277696E-2</v>
      </c>
      <c r="BH519" s="12">
        <f t="shared" si="523"/>
        <v>1.5923055461955667E-2</v>
      </c>
      <c r="BI519" s="12">
        <f t="shared" si="523"/>
        <v>-0.1023251002861886</v>
      </c>
      <c r="BJ519" s="12">
        <f t="shared" si="523"/>
        <v>-1.9088924996692575E-15</v>
      </c>
      <c r="BK519" s="12">
        <f t="shared" si="523"/>
        <v>-0.11334791307976096</v>
      </c>
      <c r="BL519" s="12">
        <f t="shared" si="523"/>
        <v>-9.3050615025286104E-4</v>
      </c>
      <c r="BM519" s="12">
        <f t="shared" si="523"/>
        <v>-0.10984308664884566</v>
      </c>
      <c r="BN519" s="12">
        <f t="shared" si="523"/>
        <v>-7.174594777323863E-2</v>
      </c>
      <c r="BO519" s="12">
        <f t="shared" si="523"/>
        <v>-3.3787114623100717E-2</v>
      </c>
      <c r="BP519" s="12">
        <f t="shared" ref="BP519:CX519" si="524">BP511*$C$515</f>
        <v>-1.6205360912401625E-2</v>
      </c>
      <c r="BQ519" s="12">
        <f t="shared" si="524"/>
        <v>-3.3902472360257924E-2</v>
      </c>
      <c r="BR519" s="12">
        <f t="shared" si="524"/>
        <v>-5.3975288034885237E-2</v>
      </c>
      <c r="BS519" s="12">
        <f t="shared" si="524"/>
        <v>-2.0262692331690433E-3</v>
      </c>
      <c r="BT519" s="12">
        <f t="shared" si="524"/>
        <v>-1.0944091019282762E-2</v>
      </c>
      <c r="BU519" s="12">
        <f t="shared" si="524"/>
        <v>-0.10316219690472506</v>
      </c>
      <c r="BV519" s="12">
        <f t="shared" si="524"/>
        <v>-3.768685309856188E-2</v>
      </c>
      <c r="BW519" s="12">
        <f t="shared" si="524"/>
        <v>-5.227363830887459E-2</v>
      </c>
      <c r="BX519" s="12">
        <f t="shared" si="524"/>
        <v>-1.3798336085342443E-2</v>
      </c>
      <c r="BY519" s="12">
        <f t="shared" si="524"/>
        <v>-5.5058534065103873E-2</v>
      </c>
      <c r="BZ519" s="12">
        <f t="shared" si="524"/>
        <v>-1.1589386828991473E-2</v>
      </c>
      <c r="CA519" s="12">
        <f t="shared" si="524"/>
        <v>-5.8798712134958783E-2</v>
      </c>
      <c r="CB519" s="12">
        <f t="shared" si="524"/>
        <v>5.1554975870035741E-2</v>
      </c>
      <c r="CC519" s="12">
        <f t="shared" si="524"/>
        <v>3.2390423913876476E-2</v>
      </c>
      <c r="CD519" s="12">
        <f t="shared" si="524"/>
        <v>-3.8238287172567151E-2</v>
      </c>
      <c r="CE519" s="12">
        <f t="shared" si="524"/>
        <v>-4.2352179088707059E-2</v>
      </c>
      <c r="CF519" s="12">
        <f t="shared" si="524"/>
        <v>-4.1804057872513373E-2</v>
      </c>
      <c r="CG519" s="12">
        <f t="shared" si="524"/>
        <v>-3.2885561916394482E-2</v>
      </c>
      <c r="CH519" s="12">
        <f t="shared" si="524"/>
        <v>-1.5597656710914289E-2</v>
      </c>
      <c r="CI519" s="12">
        <f t="shared" si="524"/>
        <v>-4.6466619040167606E-2</v>
      </c>
      <c r="CJ519" s="12">
        <f t="shared" si="524"/>
        <v>-3.6164723418522282E-2</v>
      </c>
      <c r="CK519" s="12">
        <f t="shared" si="524"/>
        <v>-4.2709397382095005E-2</v>
      </c>
      <c r="CL519" s="12">
        <f t="shared" si="524"/>
        <v>-4.9373793188488692E-4</v>
      </c>
      <c r="CM519" s="12">
        <f t="shared" si="524"/>
        <v>-4.8323876798650633E-2</v>
      </c>
      <c r="CN519" s="12">
        <f t="shared" si="524"/>
        <v>-6.0770721198299222E-3</v>
      </c>
      <c r="CO519" s="12">
        <f t="shared" si="524"/>
        <v>-0.24171951830301017</v>
      </c>
      <c r="CP519" s="12">
        <f t="shared" si="524"/>
        <v>-8.8461111958099067E-2</v>
      </c>
      <c r="CQ519" s="12">
        <f t="shared" si="524"/>
        <v>2.5258279088834806E-3</v>
      </c>
      <c r="CR519" s="12">
        <f t="shared" si="524"/>
        <v>-2.9608734027716592E-16</v>
      </c>
      <c r="CS519" s="12">
        <f t="shared" si="524"/>
        <v>-4.3952014475588927E-2</v>
      </c>
      <c r="CT519" s="12">
        <f t="shared" si="524"/>
        <v>-4.9377672916049026E-2</v>
      </c>
      <c r="CU519" s="12">
        <f t="shared" si="524"/>
        <v>-7.8845531296760835E-2</v>
      </c>
      <c r="CV519" s="12">
        <f t="shared" si="524"/>
        <v>3.0105451769658126E-3</v>
      </c>
      <c r="CW519" s="12">
        <f t="shared" si="524"/>
        <v>-5.4707013337420098E-2</v>
      </c>
      <c r="CX519" s="12">
        <f t="shared" si="524"/>
        <v>-1.7415695596685564E-2</v>
      </c>
    </row>
    <row r="520" spans="1:102" x14ac:dyDescent="0.75">
      <c r="A520" s="1"/>
      <c r="B520" t="s">
        <v>6</v>
      </c>
      <c r="C520" s="12">
        <f>C512*SQRT($C$515)</f>
        <v>0.12008858576232832</v>
      </c>
      <c r="D520" s="12">
        <f t="shared" ref="D520:BO520" si="525">D512*SQRT($C$515)</f>
        <v>3.7762379963019191E-2</v>
      </c>
      <c r="E520" s="12">
        <f t="shared" si="525"/>
        <v>6.7375916634297497E-2</v>
      </c>
      <c r="F520" s="12">
        <f t="shared" si="525"/>
        <v>0.22082637501599917</v>
      </c>
      <c r="G520" s="12">
        <f t="shared" si="525"/>
        <v>4.2975052202136044E-2</v>
      </c>
      <c r="H520" s="12">
        <f t="shared" si="525"/>
        <v>0.19155497112718251</v>
      </c>
      <c r="I520" s="12">
        <f t="shared" si="525"/>
        <v>0.12911173941806384</v>
      </c>
      <c r="J520" s="12">
        <f t="shared" si="525"/>
        <v>0.19099916606023196</v>
      </c>
      <c r="K520" s="12">
        <f t="shared" si="525"/>
        <v>8.864437256562166E-2</v>
      </c>
      <c r="L520" s="12">
        <f t="shared" si="525"/>
        <v>0.16730506657265479</v>
      </c>
      <c r="M520" s="12">
        <f t="shared" si="525"/>
        <v>2.4298081699507194E-2</v>
      </c>
      <c r="N520" s="12">
        <f t="shared" si="525"/>
        <v>6.8166091229997811E-2</v>
      </c>
      <c r="O520" s="12">
        <f t="shared" si="525"/>
        <v>9.083414426517511E-2</v>
      </c>
      <c r="P520" s="12">
        <f t="shared" si="525"/>
        <v>0.12336790737886545</v>
      </c>
      <c r="Q520" s="12">
        <f t="shared" si="525"/>
        <v>9.8487866084834924E-2</v>
      </c>
      <c r="R520" s="12">
        <f t="shared" si="525"/>
        <v>0.11649953561645789</v>
      </c>
      <c r="S520" s="12">
        <f t="shared" si="525"/>
        <v>5.5837137937060771E-2</v>
      </c>
      <c r="T520" s="12">
        <f t="shared" si="525"/>
        <v>0.12913135719793437</v>
      </c>
      <c r="U520" s="12">
        <f t="shared" si="525"/>
        <v>9.0415873986116224E-2</v>
      </c>
      <c r="V520" s="12">
        <f t="shared" si="525"/>
        <v>0.13174708615801922</v>
      </c>
      <c r="W520" s="12">
        <f t="shared" si="525"/>
        <v>0.1222622241350918</v>
      </c>
      <c r="X520" s="12">
        <f t="shared" si="525"/>
        <v>3.1982274957410003E-2</v>
      </c>
      <c r="Y520" s="12">
        <f t="shared" si="525"/>
        <v>0.1887204674043475</v>
      </c>
      <c r="Z520" s="12">
        <f t="shared" si="525"/>
        <v>0.1592297932870966</v>
      </c>
      <c r="AA520" s="12">
        <f t="shared" si="525"/>
        <v>0.14431695423634852</v>
      </c>
      <c r="AB520" s="12">
        <f t="shared" si="525"/>
        <v>9.9184055588772857E-2</v>
      </c>
      <c r="AC520" s="12">
        <f t="shared" si="525"/>
        <v>4.1945601819259389E-2</v>
      </c>
      <c r="AD520" s="12">
        <f t="shared" si="525"/>
        <v>2.4897006759449197E-2</v>
      </c>
      <c r="AE520" s="12">
        <f t="shared" si="525"/>
        <v>0.1193321621968895</v>
      </c>
      <c r="AF520" s="12">
        <f t="shared" si="525"/>
        <v>0.11435014488107526</v>
      </c>
      <c r="AG520" s="12">
        <f t="shared" si="525"/>
        <v>8.2793119120276495E-2</v>
      </c>
      <c r="AH520" s="12">
        <f t="shared" si="525"/>
        <v>0.17352512314434126</v>
      </c>
      <c r="AI520" s="12">
        <f t="shared" si="525"/>
        <v>0.15508067124639777</v>
      </c>
      <c r="AJ520" s="12">
        <f t="shared" si="525"/>
        <v>0.14026760193570847</v>
      </c>
      <c r="AK520" s="12">
        <f t="shared" si="525"/>
        <v>0.19618698539478391</v>
      </c>
      <c r="AL520" s="12">
        <f t="shared" si="525"/>
        <v>7.5833745683409906E-2</v>
      </c>
      <c r="AM520" s="12">
        <f t="shared" si="525"/>
        <v>5.0487039814912919E-2</v>
      </c>
      <c r="AN520" s="12">
        <f t="shared" si="525"/>
        <v>0.14067626678653203</v>
      </c>
      <c r="AO520" s="12">
        <f t="shared" si="525"/>
        <v>4.162409544330279E-2</v>
      </c>
      <c r="AP520" s="12">
        <f t="shared" si="525"/>
        <v>0.13871938507267667</v>
      </c>
      <c r="AQ520" s="12">
        <f t="shared" si="525"/>
        <v>9.8343042176544146E-2</v>
      </c>
      <c r="AR520" s="12">
        <f t="shared" si="525"/>
        <v>0.16324437664337196</v>
      </c>
      <c r="AS520" s="12">
        <f t="shared" si="525"/>
        <v>7.878992677312141E-2</v>
      </c>
      <c r="AT520" s="12">
        <f t="shared" si="525"/>
        <v>8.5263642858919075E-2</v>
      </c>
      <c r="AU520" s="12">
        <f t="shared" si="525"/>
        <v>9.1862354117406841E-2</v>
      </c>
      <c r="AV520" s="12">
        <f t="shared" si="525"/>
        <v>5.6033733279953375E-2</v>
      </c>
      <c r="AW520" s="12">
        <f t="shared" si="525"/>
        <v>9.2174538551037355E-2</v>
      </c>
      <c r="AX520" s="12">
        <f t="shared" si="525"/>
        <v>0.11344145774779706</v>
      </c>
      <c r="AY520" s="12">
        <f t="shared" si="525"/>
        <v>0.11223110540626736</v>
      </c>
      <c r="AZ520" s="12">
        <f t="shared" si="525"/>
        <v>6.6030783197583709E-2</v>
      </c>
      <c r="BA520" s="12">
        <f t="shared" si="525"/>
        <v>1.0528359899089408</v>
      </c>
      <c r="BB520" s="12">
        <f t="shared" si="525"/>
        <v>1.2421706429884303</v>
      </c>
      <c r="BC520" s="12">
        <f t="shared" si="525"/>
        <v>1.0243502344720521</v>
      </c>
      <c r="BD520" s="12">
        <f t="shared" si="525"/>
        <v>0.65405858174324005</v>
      </c>
      <c r="BE520" s="12">
        <f t="shared" si="525"/>
        <v>0.49660399982614983</v>
      </c>
      <c r="BF520" s="12">
        <f t="shared" si="525"/>
        <v>0.54769403712925691</v>
      </c>
      <c r="BG520" s="12">
        <f t="shared" si="525"/>
        <v>0.52337607918831286</v>
      </c>
      <c r="BH520" s="12">
        <f t="shared" si="525"/>
        <v>0.60321980733496772</v>
      </c>
      <c r="BI520" s="12">
        <f t="shared" si="525"/>
        <v>0.5690935805609213</v>
      </c>
      <c r="BJ520" s="12">
        <f t="shared" si="525"/>
        <v>0.838787838764397</v>
      </c>
      <c r="BK520" s="12">
        <f t="shared" si="525"/>
        <v>1.0656906862219104</v>
      </c>
      <c r="BL520" s="12">
        <f t="shared" si="525"/>
        <v>0.47709595308415526</v>
      </c>
      <c r="BM520" s="12">
        <f t="shared" si="525"/>
        <v>1.0688185706520759</v>
      </c>
      <c r="BN520" s="12">
        <f t="shared" si="525"/>
        <v>0.7836374580660298</v>
      </c>
      <c r="BO520" s="12">
        <f t="shared" si="525"/>
        <v>0.95497853464032134</v>
      </c>
      <c r="BP520" s="12">
        <f t="shared" ref="BP520:CX520" si="526">BP512*SQRT($C$515)</f>
        <v>0.68501049412967763</v>
      </c>
      <c r="BQ520" s="12">
        <f t="shared" si="526"/>
        <v>0.41443202024514669</v>
      </c>
      <c r="BR520" s="12">
        <f t="shared" si="526"/>
        <v>0.65911092514360969</v>
      </c>
      <c r="BS520" s="12">
        <f t="shared" si="526"/>
        <v>0.43781867444870354</v>
      </c>
      <c r="BT520" s="12">
        <f t="shared" si="526"/>
        <v>0.60309001098738257</v>
      </c>
      <c r="BU520" s="12">
        <f t="shared" si="526"/>
        <v>0.96640570555874694</v>
      </c>
      <c r="BV520" s="12">
        <f t="shared" si="526"/>
        <v>0.61588036521519862</v>
      </c>
      <c r="BW520" s="12">
        <f t="shared" si="526"/>
        <v>0.65799915285936528</v>
      </c>
      <c r="BX520" s="12">
        <f t="shared" si="526"/>
        <v>0.44374453407617243</v>
      </c>
      <c r="BY520" s="12">
        <f t="shared" si="526"/>
        <v>0.72553866421220514</v>
      </c>
      <c r="BZ520" s="12">
        <f t="shared" si="526"/>
        <v>0.54311208438634884</v>
      </c>
      <c r="CA520" s="12">
        <f t="shared" si="526"/>
        <v>0.88781145793873284</v>
      </c>
      <c r="CB520" s="12">
        <f t="shared" si="526"/>
        <v>0.42600899874456405</v>
      </c>
      <c r="CC520" s="12">
        <f t="shared" si="526"/>
        <v>1.0004881187390295</v>
      </c>
      <c r="CD520" s="12">
        <f t="shared" si="526"/>
        <v>0.77892556860153084</v>
      </c>
      <c r="CE520" s="12">
        <f t="shared" si="526"/>
        <v>0.45160354449994788</v>
      </c>
      <c r="CF520" s="12">
        <f t="shared" si="526"/>
        <v>0.68046341523788101</v>
      </c>
      <c r="CG520" s="12">
        <f t="shared" si="526"/>
        <v>0.75990749332640772</v>
      </c>
      <c r="CH520" s="12">
        <f t="shared" si="526"/>
        <v>0.62743570804408144</v>
      </c>
      <c r="CI520" s="12">
        <f t="shared" si="526"/>
        <v>0.5898607267148458</v>
      </c>
      <c r="CJ520" s="12">
        <f t="shared" si="526"/>
        <v>0.581659572963659</v>
      </c>
      <c r="CK520" s="12">
        <f t="shared" si="526"/>
        <v>0.75942654159595435</v>
      </c>
      <c r="CL520" s="12">
        <f t="shared" si="526"/>
        <v>0.41714290464945974</v>
      </c>
      <c r="CM520" s="12">
        <f t="shared" si="526"/>
        <v>0.52942566545174108</v>
      </c>
      <c r="CN520" s="12">
        <f t="shared" si="526"/>
        <v>0.46141423148395561</v>
      </c>
      <c r="CO520" s="12">
        <f t="shared" si="526"/>
        <v>1.3093437631429119</v>
      </c>
      <c r="CP520" s="12">
        <f t="shared" si="526"/>
        <v>0.61366531909738842</v>
      </c>
      <c r="CQ520" s="12">
        <f t="shared" si="526"/>
        <v>0.58368860551248447</v>
      </c>
      <c r="CR520" s="12">
        <f t="shared" si="526"/>
        <v>0.67510088118903766</v>
      </c>
      <c r="CS520" s="12">
        <f t="shared" si="526"/>
        <v>0.53289741014756498</v>
      </c>
      <c r="CT520" s="12">
        <f t="shared" si="526"/>
        <v>0.47881780615101033</v>
      </c>
      <c r="CU520" s="12">
        <f t="shared" si="526"/>
        <v>0.59661748821457139</v>
      </c>
      <c r="CV520" s="12">
        <f t="shared" si="526"/>
        <v>0.47329768680090828</v>
      </c>
      <c r="CW520" s="12">
        <f t="shared" si="526"/>
        <v>0.55229113123477613</v>
      </c>
      <c r="CX520" s="12">
        <f t="shared" si="526"/>
        <v>0.63478814235016234</v>
      </c>
    </row>
    <row r="522" spans="1:102" s="7" customFormat="1" x14ac:dyDescent="0.75">
      <c r="A522" s="6" t="s">
        <v>8</v>
      </c>
    </row>
    <row r="523" spans="1:102" x14ac:dyDescent="0.75">
      <c r="B523" s="2" t="str">
        <f>B3</f>
        <v>Time</v>
      </c>
      <c r="C523" s="1" t="str">
        <f>C3</f>
        <v>Instrument 1</v>
      </c>
      <c r="D523" s="1" t="str">
        <f t="shared" ref="D523:BO523" si="527">D3</f>
        <v>Instrument 2</v>
      </c>
      <c r="E523" s="1" t="str">
        <f t="shared" si="527"/>
        <v>Instrument 3</v>
      </c>
      <c r="F523" s="1" t="str">
        <f t="shared" si="527"/>
        <v>Instrument 4</v>
      </c>
      <c r="G523" s="1" t="str">
        <f t="shared" si="527"/>
        <v>Instrument 5</v>
      </c>
      <c r="H523" s="1" t="str">
        <f t="shared" si="527"/>
        <v>Instrument 6</v>
      </c>
      <c r="I523" s="1" t="str">
        <f t="shared" si="527"/>
        <v>Instrument 7</v>
      </c>
      <c r="J523" s="1" t="str">
        <f t="shared" si="527"/>
        <v>Instrument 8</v>
      </c>
      <c r="K523" s="1" t="str">
        <f t="shared" si="527"/>
        <v>Instrument 9</v>
      </c>
      <c r="L523" s="1" t="str">
        <f t="shared" si="527"/>
        <v>Instrument 10</v>
      </c>
      <c r="M523" s="1" t="str">
        <f t="shared" si="527"/>
        <v>Instrument 11</v>
      </c>
      <c r="N523" s="1" t="str">
        <f t="shared" si="527"/>
        <v>Instrument 12</v>
      </c>
      <c r="O523" s="1" t="str">
        <f t="shared" si="527"/>
        <v>Instrument 13</v>
      </c>
      <c r="P523" s="1" t="str">
        <f t="shared" si="527"/>
        <v>Instrument 14</v>
      </c>
      <c r="Q523" s="1" t="str">
        <f t="shared" si="527"/>
        <v>Instrument 15</v>
      </c>
      <c r="R523" s="1" t="str">
        <f t="shared" si="527"/>
        <v>Instrument 16</v>
      </c>
      <c r="S523" s="1" t="str">
        <f t="shared" si="527"/>
        <v>Instrument 17</v>
      </c>
      <c r="T523" s="1" t="str">
        <f t="shared" si="527"/>
        <v>Instrument 18</v>
      </c>
      <c r="U523" s="1" t="str">
        <f t="shared" si="527"/>
        <v>Instrument 19</v>
      </c>
      <c r="V523" s="1" t="str">
        <f t="shared" si="527"/>
        <v>Instrument 20</v>
      </c>
      <c r="W523" s="1" t="str">
        <f t="shared" si="527"/>
        <v>Instrument 21</v>
      </c>
      <c r="X523" s="1" t="str">
        <f t="shared" si="527"/>
        <v>Instrument 22</v>
      </c>
      <c r="Y523" s="1" t="str">
        <f t="shared" si="527"/>
        <v>Instrument 23</v>
      </c>
      <c r="Z523" s="1" t="str">
        <f t="shared" si="527"/>
        <v>Instrument 24</v>
      </c>
      <c r="AA523" s="1" t="str">
        <f t="shared" si="527"/>
        <v>Instrument 25</v>
      </c>
      <c r="AB523" s="1" t="str">
        <f t="shared" si="527"/>
        <v>Instrument 26</v>
      </c>
      <c r="AC523" s="1" t="str">
        <f t="shared" si="527"/>
        <v>Instrument 27</v>
      </c>
      <c r="AD523" s="1" t="str">
        <f t="shared" si="527"/>
        <v>Instrument 28</v>
      </c>
      <c r="AE523" s="1" t="str">
        <f t="shared" si="527"/>
        <v>Instrument 29</v>
      </c>
      <c r="AF523" s="1" t="str">
        <f t="shared" si="527"/>
        <v>Instrument 30</v>
      </c>
      <c r="AG523" s="1" t="str">
        <f t="shared" si="527"/>
        <v>Instrument 31</v>
      </c>
      <c r="AH523" s="1" t="str">
        <f t="shared" si="527"/>
        <v>Instrument 32</v>
      </c>
      <c r="AI523" s="1" t="str">
        <f t="shared" si="527"/>
        <v>Instrument 33</v>
      </c>
      <c r="AJ523" s="1" t="str">
        <f t="shared" si="527"/>
        <v>Instrument 34</v>
      </c>
      <c r="AK523" s="1" t="str">
        <f t="shared" si="527"/>
        <v>Instrument 35</v>
      </c>
      <c r="AL523" s="1" t="str">
        <f t="shared" si="527"/>
        <v>Instrument 36</v>
      </c>
      <c r="AM523" s="1" t="str">
        <f t="shared" si="527"/>
        <v>Instrument 37</v>
      </c>
      <c r="AN523" s="1" t="str">
        <f t="shared" si="527"/>
        <v>Instrument 38</v>
      </c>
      <c r="AO523" s="1" t="str">
        <f t="shared" si="527"/>
        <v>Instrument 39</v>
      </c>
      <c r="AP523" s="1" t="str">
        <f t="shared" si="527"/>
        <v>Instrument 40</v>
      </c>
      <c r="AQ523" s="1" t="str">
        <f t="shared" si="527"/>
        <v>Instrument 41</v>
      </c>
      <c r="AR523" s="1" t="str">
        <f t="shared" si="527"/>
        <v>Instrument 42</v>
      </c>
      <c r="AS523" s="1" t="str">
        <f t="shared" si="527"/>
        <v>Instrument 43</v>
      </c>
      <c r="AT523" s="1" t="str">
        <f t="shared" si="527"/>
        <v>Instrument 44</v>
      </c>
      <c r="AU523" s="1" t="str">
        <f t="shared" si="527"/>
        <v>Instrument 45</v>
      </c>
      <c r="AV523" s="1" t="str">
        <f t="shared" si="527"/>
        <v>Instrument 46</v>
      </c>
      <c r="AW523" s="1" t="str">
        <f t="shared" si="527"/>
        <v>Instrument 47</v>
      </c>
      <c r="AX523" s="1" t="str">
        <f t="shared" si="527"/>
        <v>Instrument 48</v>
      </c>
      <c r="AY523" s="1" t="str">
        <f t="shared" si="527"/>
        <v>Instrument 49</v>
      </c>
      <c r="AZ523" s="1" t="str">
        <f t="shared" si="527"/>
        <v>Instrument 50</v>
      </c>
      <c r="BA523" s="1" t="str">
        <f t="shared" si="527"/>
        <v>Instrument 51</v>
      </c>
      <c r="BB523" s="1" t="str">
        <f t="shared" si="527"/>
        <v>Instrument 52</v>
      </c>
      <c r="BC523" s="1" t="str">
        <f t="shared" si="527"/>
        <v>Instrument 53</v>
      </c>
      <c r="BD523" s="1" t="str">
        <f t="shared" si="527"/>
        <v>Instrument 54</v>
      </c>
      <c r="BE523" s="1" t="str">
        <f t="shared" si="527"/>
        <v>Instrument 55</v>
      </c>
      <c r="BF523" s="1" t="str">
        <f t="shared" si="527"/>
        <v>Instrument 56</v>
      </c>
      <c r="BG523" s="1" t="str">
        <f t="shared" si="527"/>
        <v>Instrument 57</v>
      </c>
      <c r="BH523" s="1" t="str">
        <f t="shared" si="527"/>
        <v>Instrument 58</v>
      </c>
      <c r="BI523" s="1" t="str">
        <f t="shared" si="527"/>
        <v>Instrument 59</v>
      </c>
      <c r="BJ523" s="1" t="str">
        <f t="shared" si="527"/>
        <v>Instrument 60</v>
      </c>
      <c r="BK523" s="1" t="str">
        <f t="shared" si="527"/>
        <v>Instrument 61</v>
      </c>
      <c r="BL523" s="1" t="str">
        <f t="shared" si="527"/>
        <v>Instrument 62</v>
      </c>
      <c r="BM523" s="1" t="str">
        <f t="shared" si="527"/>
        <v>Instrument 63</v>
      </c>
      <c r="BN523" s="1" t="str">
        <f t="shared" si="527"/>
        <v>Instrument 64</v>
      </c>
      <c r="BO523" s="1" t="str">
        <f t="shared" si="527"/>
        <v>Instrument 65</v>
      </c>
      <c r="BP523" s="1" t="str">
        <f t="shared" ref="BP523:CX523" si="528">BP3</f>
        <v>Instrument 66</v>
      </c>
      <c r="BQ523" s="1" t="str">
        <f t="shared" si="528"/>
        <v>Instrument 67</v>
      </c>
      <c r="BR523" s="1" t="str">
        <f t="shared" si="528"/>
        <v>Instrument 68</v>
      </c>
      <c r="BS523" s="1" t="str">
        <f t="shared" si="528"/>
        <v>Instrument 69</v>
      </c>
      <c r="BT523" s="1" t="str">
        <f t="shared" si="528"/>
        <v>Instrument 70</v>
      </c>
      <c r="BU523" s="1" t="str">
        <f t="shared" si="528"/>
        <v>Instrument 71</v>
      </c>
      <c r="BV523" s="1" t="str">
        <f t="shared" si="528"/>
        <v>Instrument 72</v>
      </c>
      <c r="BW523" s="1" t="str">
        <f t="shared" si="528"/>
        <v>Instrument 73</v>
      </c>
      <c r="BX523" s="1" t="str">
        <f t="shared" si="528"/>
        <v>Instrument 74</v>
      </c>
      <c r="BY523" s="1" t="str">
        <f t="shared" si="528"/>
        <v>Instrument 75</v>
      </c>
      <c r="BZ523" s="1" t="str">
        <f t="shared" si="528"/>
        <v>Instrument 76</v>
      </c>
      <c r="CA523" s="1" t="str">
        <f t="shared" si="528"/>
        <v>Instrument 77</v>
      </c>
      <c r="CB523" s="1" t="str">
        <f t="shared" si="528"/>
        <v>Instrument 78</v>
      </c>
      <c r="CC523" s="1" t="str">
        <f t="shared" si="528"/>
        <v>Instrument 79</v>
      </c>
      <c r="CD523" s="1" t="str">
        <f t="shared" si="528"/>
        <v>Instrument 80</v>
      </c>
      <c r="CE523" s="1" t="str">
        <f t="shared" si="528"/>
        <v>Instrument 81</v>
      </c>
      <c r="CF523" s="1" t="str">
        <f t="shared" si="528"/>
        <v>Instrument 82</v>
      </c>
      <c r="CG523" s="1" t="str">
        <f t="shared" si="528"/>
        <v>Instrument 83</v>
      </c>
      <c r="CH523" s="1" t="str">
        <f t="shared" si="528"/>
        <v>Instrument 84</v>
      </c>
      <c r="CI523" s="1" t="str">
        <f t="shared" si="528"/>
        <v>Instrument 85</v>
      </c>
      <c r="CJ523" s="1" t="str">
        <f t="shared" si="528"/>
        <v>Instrument 86</v>
      </c>
      <c r="CK523" s="1" t="str">
        <f t="shared" si="528"/>
        <v>Instrument 87</v>
      </c>
      <c r="CL523" s="1" t="str">
        <f t="shared" si="528"/>
        <v>Instrument 88</v>
      </c>
      <c r="CM523" s="1" t="str">
        <f t="shared" si="528"/>
        <v>Instrument 89</v>
      </c>
      <c r="CN523" s="1" t="str">
        <f t="shared" si="528"/>
        <v>Instrument 90</v>
      </c>
      <c r="CO523" s="1" t="str">
        <f t="shared" si="528"/>
        <v>Instrument 91</v>
      </c>
      <c r="CP523" s="1" t="str">
        <f t="shared" si="528"/>
        <v>Instrument 92</v>
      </c>
      <c r="CQ523" s="1" t="str">
        <f t="shared" si="528"/>
        <v>Instrument 93</v>
      </c>
      <c r="CR523" s="1" t="str">
        <f t="shared" si="528"/>
        <v>Instrument 94</v>
      </c>
      <c r="CS523" s="1" t="str">
        <f t="shared" si="528"/>
        <v>Instrument 95</v>
      </c>
      <c r="CT523" s="1" t="str">
        <f t="shared" si="528"/>
        <v>Instrument 96</v>
      </c>
      <c r="CU523" s="1" t="str">
        <f t="shared" si="528"/>
        <v>Instrument 97</v>
      </c>
      <c r="CV523" s="1" t="str">
        <f t="shared" si="528"/>
        <v>Instrument 98</v>
      </c>
      <c r="CW523" s="1" t="str">
        <f t="shared" si="528"/>
        <v>Instrument 99</v>
      </c>
      <c r="CX523" s="1" t="str">
        <f t="shared" si="528"/>
        <v>Instrument 100</v>
      </c>
    </row>
    <row r="524" spans="1:102" x14ac:dyDescent="0.75">
      <c r="B524" s="3">
        <f t="shared" ref="B524:B587" si="529">B4</f>
        <v>1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</row>
    <row r="525" spans="1:102" x14ac:dyDescent="0.75">
      <c r="B525" s="3">
        <f t="shared" si="529"/>
        <v>2</v>
      </c>
      <c r="C525" s="8">
        <f t="shared" ref="C525:AH525" si="530">C258-C$511</f>
        <v>-1.8447985959927169E-3</v>
      </c>
      <c r="D525" s="8">
        <f t="shared" si="530"/>
        <v>1.3342059704750399E-3</v>
      </c>
      <c r="E525" s="8">
        <f t="shared" si="530"/>
        <v>3.0708677293961725E-3</v>
      </c>
      <c r="F525" s="8">
        <f t="shared" si="530"/>
        <v>9.493525223463156E-4</v>
      </c>
      <c r="G525" s="8">
        <f t="shared" si="530"/>
        <v>1.0125068010640039E-4</v>
      </c>
      <c r="H525" s="8">
        <f t="shared" si="530"/>
        <v>-9.4726749162331713E-3</v>
      </c>
      <c r="I525" s="8">
        <f t="shared" si="530"/>
        <v>8.2132950096671178E-4</v>
      </c>
      <c r="J525" s="8">
        <f t="shared" si="530"/>
        <v>6.0634772587731655E-3</v>
      </c>
      <c r="K525" s="8">
        <f t="shared" si="530"/>
        <v>-7.9931080038426062E-4</v>
      </c>
      <c r="L525" s="8">
        <f t="shared" si="530"/>
        <v>-1.0773027272416684E-2</v>
      </c>
      <c r="M525" s="8">
        <f t="shared" si="530"/>
        <v>-2.0295090590618414E-3</v>
      </c>
      <c r="N525" s="8">
        <f t="shared" si="530"/>
        <v>1.8510484819384465E-4</v>
      </c>
      <c r="O525" s="8">
        <f t="shared" si="530"/>
        <v>-6.9029323098102838E-3</v>
      </c>
      <c r="P525" s="8">
        <f t="shared" si="530"/>
        <v>6.1217211888664608E-3</v>
      </c>
      <c r="Q525" s="8">
        <f t="shared" si="530"/>
        <v>1.0440311755631731E-3</v>
      </c>
      <c r="R525" s="8">
        <f t="shared" si="530"/>
        <v>-6.4669975564961733E-3</v>
      </c>
      <c r="S525" s="8">
        <f t="shared" si="530"/>
        <v>4.9384585450019027E-3</v>
      </c>
      <c r="T525" s="8">
        <f t="shared" si="530"/>
        <v>-1.5041728316264338E-3</v>
      </c>
      <c r="U525" s="8">
        <f t="shared" si="530"/>
        <v>1.6306193966937595E-3</v>
      </c>
      <c r="V525" s="8">
        <f t="shared" si="530"/>
        <v>-2.4710828159708346E-3</v>
      </c>
      <c r="W525" s="8">
        <f t="shared" si="530"/>
        <v>1.7552074896142775E-2</v>
      </c>
      <c r="X525" s="8">
        <f t="shared" si="530"/>
        <v>8.8268701681833516E-5</v>
      </c>
      <c r="Y525" s="8">
        <f t="shared" si="530"/>
        <v>-1.7313555771947915E-3</v>
      </c>
      <c r="Z525" s="8">
        <f t="shared" si="530"/>
        <v>-1.0003988808202137E-2</v>
      </c>
      <c r="AA525" s="8">
        <f t="shared" si="530"/>
        <v>3.2812984905764139E-3</v>
      </c>
      <c r="AB525" s="8">
        <f t="shared" si="530"/>
        <v>-4.0933125749877666E-3</v>
      </c>
      <c r="AC525" s="8">
        <f t="shared" si="530"/>
        <v>4.7508548175064355E-3</v>
      </c>
      <c r="AD525" s="8">
        <f t="shared" si="530"/>
        <v>4.3029671535763992E-5</v>
      </c>
      <c r="AE525" s="8">
        <f t="shared" si="530"/>
        <v>-1.6554929255836289E-2</v>
      </c>
      <c r="AF525" s="8">
        <f t="shared" si="530"/>
        <v>2.6325036193788824E-3</v>
      </c>
      <c r="AG525" s="8">
        <f t="shared" si="530"/>
        <v>-1.3328550102718194E-3</v>
      </c>
      <c r="AH525" s="8">
        <f t="shared" si="530"/>
        <v>6.0051208920922292E-3</v>
      </c>
      <c r="AI525" s="8">
        <f t="shared" ref="AI525:BN525" si="531">AI258-AI$511</f>
        <v>-2.7482495504277692E-2</v>
      </c>
      <c r="AJ525" s="8">
        <f t="shared" si="531"/>
        <v>-4.0397804411766106E-3</v>
      </c>
      <c r="AK525" s="8">
        <f t="shared" si="531"/>
        <v>2.4773157958428445E-2</v>
      </c>
      <c r="AL525" s="8">
        <f t="shared" si="531"/>
        <v>1.2970966618937884E-3</v>
      </c>
      <c r="AM525" s="8">
        <f t="shared" si="531"/>
        <v>-3.4588323452218819E-4</v>
      </c>
      <c r="AN525" s="8">
        <f t="shared" si="531"/>
        <v>1.5901512059475452E-2</v>
      </c>
      <c r="AO525" s="8">
        <f t="shared" si="531"/>
        <v>-4.2858500409173163E-3</v>
      </c>
      <c r="AP525" s="8">
        <f t="shared" si="531"/>
        <v>-1.9151154603193016E-2</v>
      </c>
      <c r="AQ525" s="8">
        <f t="shared" si="531"/>
        <v>-5.3537489417535104E-3</v>
      </c>
      <c r="AR525" s="8">
        <f t="shared" si="531"/>
        <v>-1.1412088390154828E-2</v>
      </c>
      <c r="AS525" s="8">
        <f t="shared" si="531"/>
        <v>4.5661227659076522E-4</v>
      </c>
      <c r="AT525" s="8">
        <f t="shared" si="531"/>
        <v>-7.4318878096165967E-3</v>
      </c>
      <c r="AU525" s="8">
        <f t="shared" si="531"/>
        <v>-7.4633750784536363E-3</v>
      </c>
      <c r="AV525" s="8">
        <f t="shared" si="531"/>
        <v>4.313658293242954E-3</v>
      </c>
      <c r="AW525" s="8">
        <f t="shared" si="531"/>
        <v>-1.0540643324785276E-2</v>
      </c>
      <c r="AX525" s="8">
        <f t="shared" si="531"/>
        <v>2.8785871955734699E-3</v>
      </c>
      <c r="AY525" s="8">
        <f t="shared" si="531"/>
        <v>2.2798348935595654E-3</v>
      </c>
      <c r="AZ525" s="8">
        <f t="shared" si="531"/>
        <v>2.1645466966998222E-3</v>
      </c>
      <c r="BA525" s="8">
        <f t="shared" si="531"/>
        <v>-4.2019635099803256E-2</v>
      </c>
      <c r="BB525" s="8">
        <f t="shared" si="531"/>
        <v>-3.2171391106446935E-2</v>
      </c>
      <c r="BC525" s="8">
        <f t="shared" si="531"/>
        <v>-4.1577639883654351E-2</v>
      </c>
      <c r="BD525" s="8">
        <f t="shared" si="531"/>
        <v>-2.1405615947095218E-2</v>
      </c>
      <c r="BE525" s="8">
        <f t="shared" si="531"/>
        <v>3.9261983202943926E-2</v>
      </c>
      <c r="BF525" s="8">
        <f t="shared" si="531"/>
        <v>-1.0361988226081241E-2</v>
      </c>
      <c r="BG525" s="8">
        <f t="shared" si="531"/>
        <v>-1.4202615962199934E-2</v>
      </c>
      <c r="BH525" s="8">
        <f t="shared" si="531"/>
        <v>-3.6234000427602837E-2</v>
      </c>
      <c r="BI525" s="8">
        <f t="shared" si="531"/>
        <v>1.7651106835650927E-2</v>
      </c>
      <c r="BJ525" s="8">
        <f t="shared" si="531"/>
        <v>-2.0202707317519459E-2</v>
      </c>
      <c r="BK525" s="8">
        <f t="shared" si="531"/>
        <v>-3.8284928823976182E-2</v>
      </c>
      <c r="BL525" s="8">
        <f t="shared" si="531"/>
        <v>3.504712578478348E-2</v>
      </c>
      <c r="BM525" s="8">
        <f t="shared" si="531"/>
        <v>1.7128385076445197E-2</v>
      </c>
      <c r="BN525" s="8">
        <f t="shared" si="531"/>
        <v>1.1349043496951558E-2</v>
      </c>
      <c r="BO525" s="8">
        <f t="shared" ref="BO525:CX525" si="532">BO258-BO$511</f>
        <v>-2.0764253808723595E-2</v>
      </c>
      <c r="BP525" s="8">
        <f t="shared" si="532"/>
        <v>1.8929755177122299E-3</v>
      </c>
      <c r="BQ525" s="8">
        <f t="shared" si="532"/>
        <v>-2.3580916727875011E-2</v>
      </c>
      <c r="BR525" s="8">
        <f t="shared" si="532"/>
        <v>1.4279110608156682E-2</v>
      </c>
      <c r="BS525" s="8">
        <f t="shared" si="532"/>
        <v>9.0397771072804334E-3</v>
      </c>
      <c r="BT525" s="8">
        <f t="shared" si="532"/>
        <v>-7.0416682711079944E-4</v>
      </c>
      <c r="BU525" s="8">
        <f t="shared" si="532"/>
        <v>-5.5224431517776944E-2</v>
      </c>
      <c r="BV525" s="8">
        <f t="shared" si="532"/>
        <v>2.1169583604134911E-2</v>
      </c>
      <c r="BW525" s="8">
        <f t="shared" si="532"/>
        <v>3.9443548783405204E-2</v>
      </c>
      <c r="BX525" s="8">
        <f t="shared" si="532"/>
        <v>1.2819626723218659E-2</v>
      </c>
      <c r="BY525" s="8">
        <f t="shared" si="532"/>
        <v>7.6631180433388586E-3</v>
      </c>
      <c r="BZ525" s="8">
        <f t="shared" si="532"/>
        <v>-3.7865333083914746E-3</v>
      </c>
      <c r="CA525" s="8">
        <f t="shared" si="532"/>
        <v>1.4355449625229416E-2</v>
      </c>
      <c r="CB525" s="8">
        <f t="shared" si="532"/>
        <v>-1.080012996684283E-2</v>
      </c>
      <c r="CC525" s="8">
        <f t="shared" si="532"/>
        <v>8.8701652010960128E-2</v>
      </c>
      <c r="CD525" s="8">
        <f t="shared" si="532"/>
        <v>4.4019635254271987E-2</v>
      </c>
      <c r="CE525" s="8">
        <f t="shared" si="532"/>
        <v>-2.8278333265844079E-2</v>
      </c>
      <c r="CF525" s="8">
        <f t="shared" si="532"/>
        <v>-1.0336014324925653E-2</v>
      </c>
      <c r="CG525" s="8">
        <f t="shared" si="532"/>
        <v>9.0449298193323174E-2</v>
      </c>
      <c r="CH525" s="8">
        <f t="shared" si="532"/>
        <v>-2.4605359020499915E-2</v>
      </c>
      <c r="CI525" s="8">
        <f t="shared" si="532"/>
        <v>-5.9340112837866187E-2</v>
      </c>
      <c r="CJ525" s="8">
        <f t="shared" si="532"/>
        <v>-4.4520451015640457E-2</v>
      </c>
      <c r="CK525" s="8">
        <f t="shared" si="532"/>
        <v>-2.1861877410354311E-2</v>
      </c>
      <c r="CL525" s="8">
        <f t="shared" si="532"/>
        <v>-4.7829946414125926E-2</v>
      </c>
      <c r="CM525" s="8">
        <f t="shared" si="532"/>
        <v>-2.0291894904276266E-2</v>
      </c>
      <c r="CN525" s="8">
        <f t="shared" si="532"/>
        <v>-1.5614585595975458E-2</v>
      </c>
      <c r="CO525" s="8">
        <f t="shared" si="532"/>
        <v>-9.4681196649009244E-2</v>
      </c>
      <c r="CP525" s="8">
        <f t="shared" si="532"/>
        <v>-6.2290888709405502E-2</v>
      </c>
      <c r="CQ525" s="8">
        <f t="shared" si="532"/>
        <v>1.1510184378693281E-2</v>
      </c>
      <c r="CR525" s="8">
        <f t="shared" si="532"/>
        <v>-1.695801236389733E-2</v>
      </c>
      <c r="CS525" s="8">
        <f t="shared" si="532"/>
        <v>-2.4552203389089797E-2</v>
      </c>
      <c r="CT525" s="8">
        <f t="shared" si="532"/>
        <v>-1.5522280969039005E-2</v>
      </c>
      <c r="CU525" s="8">
        <f t="shared" si="532"/>
        <v>2.11297570204588E-2</v>
      </c>
      <c r="CV525" s="8">
        <f t="shared" si="532"/>
        <v>-6.0361567840887653E-3</v>
      </c>
      <c r="CW525" s="8">
        <f t="shared" si="532"/>
        <v>-3.5762429152020403E-3</v>
      </c>
      <c r="CX525" s="8">
        <f t="shared" si="532"/>
        <v>2.883384410990901E-2</v>
      </c>
    </row>
    <row r="526" spans="1:102" x14ac:dyDescent="0.75">
      <c r="B526" s="3">
        <f t="shared" si="529"/>
        <v>3</v>
      </c>
      <c r="C526" s="8">
        <f t="shared" ref="C526:AH526" si="533">C259-C$511</f>
        <v>3.0880637948873216E-3</v>
      </c>
      <c r="D526" s="8">
        <f t="shared" si="533"/>
        <v>-1.3887352261672051E-3</v>
      </c>
      <c r="E526" s="8">
        <f t="shared" si="533"/>
        <v>1.3981789224319246E-3</v>
      </c>
      <c r="F526" s="8">
        <f t="shared" si="533"/>
        <v>9.493525223463156E-4</v>
      </c>
      <c r="G526" s="8">
        <f t="shared" si="533"/>
        <v>1.0125068010640039E-4</v>
      </c>
      <c r="H526" s="8">
        <f t="shared" si="533"/>
        <v>4.7904979681506433E-3</v>
      </c>
      <c r="I526" s="8">
        <f t="shared" si="533"/>
        <v>-3.1664673058438373E-3</v>
      </c>
      <c r="J526" s="8">
        <f t="shared" si="533"/>
        <v>1.8961206400462189E-2</v>
      </c>
      <c r="K526" s="8">
        <f t="shared" si="533"/>
        <v>-1.9780702285015096E-4</v>
      </c>
      <c r="L526" s="8">
        <f t="shared" si="533"/>
        <v>-1.8929905653988499E-3</v>
      </c>
      <c r="M526" s="8">
        <f t="shared" si="533"/>
        <v>-2.623723332152278E-3</v>
      </c>
      <c r="N526" s="8">
        <f t="shared" si="533"/>
        <v>1.8510484819384465E-4</v>
      </c>
      <c r="O526" s="8">
        <f t="shared" si="533"/>
        <v>-2.8752617262092404E-3</v>
      </c>
      <c r="P526" s="8">
        <f t="shared" si="533"/>
        <v>1.8388341436611072E-3</v>
      </c>
      <c r="Q526" s="8">
        <f t="shared" si="533"/>
        <v>2.3764750751168883E-3</v>
      </c>
      <c r="R526" s="8">
        <f t="shared" si="533"/>
        <v>-7.6448982657012984E-3</v>
      </c>
      <c r="S526" s="8">
        <f t="shared" si="533"/>
        <v>-2.9030907901460281E-3</v>
      </c>
      <c r="T526" s="8">
        <f t="shared" si="533"/>
        <v>-9.3730475997391115E-3</v>
      </c>
      <c r="U526" s="8">
        <f t="shared" si="533"/>
        <v>-2.3494814193266191E-3</v>
      </c>
      <c r="V526" s="8">
        <f t="shared" si="533"/>
        <v>-1.9893792138546283E-2</v>
      </c>
      <c r="W526" s="8">
        <f t="shared" si="533"/>
        <v>-5.8257182810301667E-3</v>
      </c>
      <c r="X526" s="8">
        <f t="shared" si="533"/>
        <v>8.8268701681833516E-5</v>
      </c>
      <c r="Y526" s="8">
        <f t="shared" si="533"/>
        <v>4.3080742730030415E-4</v>
      </c>
      <c r="Z526" s="8">
        <f t="shared" si="533"/>
        <v>-7.2558992750237786E-3</v>
      </c>
      <c r="AA526" s="8">
        <f t="shared" si="533"/>
        <v>-5.6361444125116846E-3</v>
      </c>
      <c r="AB526" s="8">
        <f t="shared" si="533"/>
        <v>4.1314994578596394E-3</v>
      </c>
      <c r="AC526" s="8">
        <f t="shared" si="533"/>
        <v>-1.0848482551622271E-3</v>
      </c>
      <c r="AD526" s="8">
        <f t="shared" si="533"/>
        <v>-5.4921198036194763E-4</v>
      </c>
      <c r="AE526" s="8">
        <f t="shared" si="533"/>
        <v>7.4265392856881895E-3</v>
      </c>
      <c r="AF526" s="8">
        <f t="shared" si="533"/>
        <v>5.3419273436673617E-3</v>
      </c>
      <c r="AG526" s="8">
        <f t="shared" si="533"/>
        <v>3.1660233612193786E-3</v>
      </c>
      <c r="AH526" s="8">
        <f t="shared" si="533"/>
        <v>1.7758544800478823E-2</v>
      </c>
      <c r="AI526" s="8">
        <f t="shared" ref="AI526:BN526" si="534">AI259-AI$511</f>
        <v>-2.1169639713820329E-3</v>
      </c>
      <c r="AJ526" s="8">
        <f t="shared" si="534"/>
        <v>-1.6430633144766251E-2</v>
      </c>
      <c r="AK526" s="8">
        <f t="shared" si="534"/>
        <v>-1.4054195608478946E-2</v>
      </c>
      <c r="AL526" s="8">
        <f t="shared" si="534"/>
        <v>-1.1110914677152854E-3</v>
      </c>
      <c r="AM526" s="8">
        <f t="shared" si="534"/>
        <v>2.497127132611702E-3</v>
      </c>
      <c r="AN526" s="8">
        <f t="shared" si="534"/>
        <v>4.9509415195205936E-3</v>
      </c>
      <c r="AO526" s="8">
        <f t="shared" si="534"/>
        <v>3.4178075277263653E-3</v>
      </c>
      <c r="AP526" s="8">
        <f t="shared" si="534"/>
        <v>2.9638934202170053E-3</v>
      </c>
      <c r="AQ526" s="8">
        <f t="shared" si="534"/>
        <v>-4.0922175909730999E-3</v>
      </c>
      <c r="AR526" s="8">
        <f t="shared" si="534"/>
        <v>1.2607406840915445E-2</v>
      </c>
      <c r="AS526" s="8">
        <f t="shared" si="534"/>
        <v>-7.172074002070334E-3</v>
      </c>
      <c r="AT526" s="8">
        <f t="shared" si="534"/>
        <v>-7.9929412246292665E-3</v>
      </c>
      <c r="AU526" s="8">
        <f t="shared" si="534"/>
        <v>-6.498830908497827E-3</v>
      </c>
      <c r="AV526" s="8">
        <f t="shared" si="534"/>
        <v>2.5792617640719032E-3</v>
      </c>
      <c r="AW526" s="8">
        <f t="shared" si="534"/>
        <v>-5.4869189473857882E-3</v>
      </c>
      <c r="AX526" s="8">
        <f t="shared" si="534"/>
        <v>4.80583959038539E-3</v>
      </c>
      <c r="AY526" s="8">
        <f t="shared" si="534"/>
        <v>5.4572450688913001E-3</v>
      </c>
      <c r="AZ526" s="8">
        <f t="shared" si="534"/>
        <v>1.7386633210936637E-3</v>
      </c>
      <c r="BA526" s="8">
        <f t="shared" si="534"/>
        <v>6.3337050908493356E-2</v>
      </c>
      <c r="BB526" s="8">
        <f t="shared" si="534"/>
        <v>2.5499973971457379E-2</v>
      </c>
      <c r="BC526" s="8">
        <f t="shared" si="534"/>
        <v>7.0417082734928393E-3</v>
      </c>
      <c r="BD526" s="8">
        <f t="shared" si="534"/>
        <v>3.210695550425615E-2</v>
      </c>
      <c r="BE526" s="8">
        <f t="shared" si="534"/>
        <v>-1.7711960002763375E-2</v>
      </c>
      <c r="BF526" s="8">
        <f t="shared" si="534"/>
        <v>-2.4598888062697041E-2</v>
      </c>
      <c r="BG526" s="8">
        <f t="shared" si="534"/>
        <v>-1.9509115329819384E-2</v>
      </c>
      <c r="BH526" s="8">
        <f t="shared" si="534"/>
        <v>4.963225587779465E-2</v>
      </c>
      <c r="BI526" s="8">
        <f t="shared" si="534"/>
        <v>-4.8380863768287298E-2</v>
      </c>
      <c r="BJ526" s="8">
        <f t="shared" si="534"/>
        <v>-2.0619287202735696E-2</v>
      </c>
      <c r="BK526" s="8">
        <f t="shared" si="534"/>
        <v>0.12469411041030483</v>
      </c>
      <c r="BL526" s="8">
        <f t="shared" si="534"/>
        <v>8.9777662148172565E-4</v>
      </c>
      <c r="BM526" s="8">
        <f t="shared" si="534"/>
        <v>-1.271294350491009E-2</v>
      </c>
      <c r="BN526" s="8">
        <f t="shared" si="534"/>
        <v>-0.10458471357519625</v>
      </c>
      <c r="BO526" s="8">
        <f t="shared" ref="BO526:CX526" si="535">BO259-BO$511</f>
        <v>7.684194318937082E-2</v>
      </c>
      <c r="BP526" s="8">
        <f t="shared" si="535"/>
        <v>-7.4816192668524351E-2</v>
      </c>
      <c r="BQ526" s="8">
        <f t="shared" si="535"/>
        <v>6.1176815669885002E-3</v>
      </c>
      <c r="BR526" s="8">
        <f t="shared" si="535"/>
        <v>-5.8742516543657123E-3</v>
      </c>
      <c r="BS526" s="8">
        <f t="shared" si="535"/>
        <v>-5.8620508092787293E-2</v>
      </c>
      <c r="BT526" s="8">
        <f t="shared" si="535"/>
        <v>2.1143948404163559E-2</v>
      </c>
      <c r="BU526" s="8">
        <f t="shared" si="535"/>
        <v>0.1132081429329634</v>
      </c>
      <c r="BV526" s="8">
        <f t="shared" si="535"/>
        <v>1.7743879704134697E-3</v>
      </c>
      <c r="BW526" s="8">
        <f t="shared" si="535"/>
        <v>1.8926673505489607E-2</v>
      </c>
      <c r="BX526" s="8">
        <f t="shared" si="535"/>
        <v>-1.7538223261525952E-2</v>
      </c>
      <c r="BY526" s="8">
        <f t="shared" si="535"/>
        <v>6.3831418650444394E-2</v>
      </c>
      <c r="BZ526" s="8">
        <f t="shared" si="535"/>
        <v>-3.8314510325130245E-2</v>
      </c>
      <c r="CA526" s="8">
        <f t="shared" si="535"/>
        <v>9.2947201028191137E-2</v>
      </c>
      <c r="CB526" s="8">
        <f t="shared" si="535"/>
        <v>-4.1377048887834798E-3</v>
      </c>
      <c r="CC526" s="8">
        <f t="shared" si="535"/>
        <v>-3.7485348239424364E-2</v>
      </c>
      <c r="CD526" s="8">
        <f t="shared" si="535"/>
        <v>1.4357737447007505E-2</v>
      </c>
      <c r="CE526" s="8">
        <f t="shared" si="535"/>
        <v>-8.2605674441045465E-3</v>
      </c>
      <c r="CF526" s="8">
        <f t="shared" si="535"/>
        <v>2.5391354978817712E-2</v>
      </c>
      <c r="CG526" s="8">
        <f t="shared" si="535"/>
        <v>4.049274976567231E-3</v>
      </c>
      <c r="CH526" s="8">
        <f t="shared" si="535"/>
        <v>6.4218575686348714E-2</v>
      </c>
      <c r="CI526" s="8">
        <f t="shared" si="535"/>
        <v>6.7221267812318963E-2</v>
      </c>
      <c r="CJ526" s="8">
        <f t="shared" si="535"/>
        <v>2.4017482280536188E-2</v>
      </c>
      <c r="CK526" s="8">
        <f t="shared" si="535"/>
        <v>6.6576459789894639E-4</v>
      </c>
      <c r="CL526" s="8">
        <f t="shared" si="535"/>
        <v>3.6461709481727708E-2</v>
      </c>
      <c r="CM526" s="8">
        <f t="shared" si="535"/>
        <v>4.8920883411783508E-2</v>
      </c>
      <c r="CN526" s="8">
        <f t="shared" si="535"/>
        <v>-2.6061184802939797E-3</v>
      </c>
      <c r="CO526" s="8">
        <f t="shared" si="535"/>
        <v>6.921597860731897E-2</v>
      </c>
      <c r="CP526" s="8">
        <f t="shared" si="535"/>
        <v>2.5684479440671738E-2</v>
      </c>
      <c r="CQ526" s="8">
        <f t="shared" si="535"/>
        <v>6.4123704466427497E-2</v>
      </c>
      <c r="CR526" s="8">
        <f t="shared" si="535"/>
        <v>5.7661305477401364E-2</v>
      </c>
      <c r="CS526" s="8">
        <f t="shared" si="535"/>
        <v>2.029142885490887E-2</v>
      </c>
      <c r="CT526" s="8">
        <f t="shared" si="535"/>
        <v>5.0607421611721494E-3</v>
      </c>
      <c r="CU526" s="8">
        <f t="shared" si="535"/>
        <v>1.2876607998160303E-2</v>
      </c>
      <c r="CV526" s="8">
        <f t="shared" si="535"/>
        <v>1.4980742405433454E-2</v>
      </c>
      <c r="CW526" s="8">
        <f t="shared" si="535"/>
        <v>1.5313454275834568E-2</v>
      </c>
      <c r="CX526" s="8">
        <f t="shared" si="535"/>
        <v>1.6142334243502639E-2</v>
      </c>
    </row>
    <row r="527" spans="1:102" x14ac:dyDescent="0.75">
      <c r="B527" s="3">
        <f t="shared" si="529"/>
        <v>4</v>
      </c>
      <c r="C527" s="8">
        <f t="shared" ref="C527:AH527" si="536">C260-C$511</f>
        <v>-1.1754071821171261E-2</v>
      </c>
      <c r="D527" s="8">
        <f t="shared" si="536"/>
        <v>1.3342059704750399E-3</v>
      </c>
      <c r="E527" s="8">
        <f t="shared" si="536"/>
        <v>-3.0416431962166368E-3</v>
      </c>
      <c r="F527" s="8">
        <f t="shared" si="536"/>
        <v>9.493525223463156E-4</v>
      </c>
      <c r="G527" s="8">
        <f t="shared" si="536"/>
        <v>1.0125068010640039E-4</v>
      </c>
      <c r="H527" s="8">
        <f t="shared" si="536"/>
        <v>-1.7946735010728396E-2</v>
      </c>
      <c r="I527" s="8">
        <f t="shared" si="536"/>
        <v>8.2295286783954182E-4</v>
      </c>
      <c r="J527" s="8">
        <f t="shared" si="536"/>
        <v>-3.8184537417916345E-3</v>
      </c>
      <c r="K527" s="8">
        <f t="shared" si="536"/>
        <v>1.0030327334762091E-3</v>
      </c>
      <c r="L527" s="8">
        <f t="shared" si="536"/>
        <v>-1.0951790233207283E-2</v>
      </c>
      <c r="M527" s="8">
        <f t="shared" si="536"/>
        <v>-2.0392348558521587E-3</v>
      </c>
      <c r="N527" s="8">
        <f t="shared" si="536"/>
        <v>-8.8647306717240821E-3</v>
      </c>
      <c r="O527" s="8">
        <f t="shared" si="536"/>
        <v>-4.2422255161021138E-3</v>
      </c>
      <c r="P527" s="8">
        <f t="shared" si="536"/>
        <v>2.3126550954567855E-3</v>
      </c>
      <c r="Q527" s="8">
        <f t="shared" si="536"/>
        <v>1.6234091141788913E-2</v>
      </c>
      <c r="R527" s="8">
        <f t="shared" si="536"/>
        <v>4.8767793352522534E-3</v>
      </c>
      <c r="S527" s="8">
        <f t="shared" si="536"/>
        <v>-3.2397828473726326E-3</v>
      </c>
      <c r="T527" s="8">
        <f t="shared" si="536"/>
        <v>-1.3896493160284755E-2</v>
      </c>
      <c r="U527" s="8">
        <f t="shared" si="536"/>
        <v>-3.5943101131647137E-4</v>
      </c>
      <c r="V527" s="8">
        <f t="shared" si="536"/>
        <v>1.6239628690333712E-4</v>
      </c>
      <c r="W527" s="8">
        <f t="shared" si="536"/>
        <v>-1.5302160757906382E-2</v>
      </c>
      <c r="X527" s="8">
        <f t="shared" si="536"/>
        <v>8.8268701681833516E-5</v>
      </c>
      <c r="Y527" s="8">
        <f t="shared" si="536"/>
        <v>4.261425628263012E-4</v>
      </c>
      <c r="Z527" s="8">
        <f t="shared" si="536"/>
        <v>-2.5358903679240027E-3</v>
      </c>
      <c r="AA527" s="8">
        <f t="shared" si="536"/>
        <v>-9.2685540817350268E-3</v>
      </c>
      <c r="AB527" s="8">
        <f t="shared" si="536"/>
        <v>-2.1927309034740004E-3</v>
      </c>
      <c r="AC527" s="8">
        <f t="shared" si="536"/>
        <v>-3.5678124083860706E-4</v>
      </c>
      <c r="AD527" s="8">
        <f t="shared" si="536"/>
        <v>4.3029671535763992E-5</v>
      </c>
      <c r="AE527" s="8">
        <f t="shared" si="536"/>
        <v>3.2610558035419059E-3</v>
      </c>
      <c r="AF527" s="8">
        <f t="shared" si="536"/>
        <v>-8.6629011732892135E-3</v>
      </c>
      <c r="AG527" s="8">
        <f t="shared" si="536"/>
        <v>7.6246764730449655E-3</v>
      </c>
      <c r="AH527" s="8">
        <f t="shared" si="536"/>
        <v>-4.3089982439862961E-3</v>
      </c>
      <c r="AI527" s="8">
        <f t="shared" ref="AI527:BN527" si="537">AI260-AI$511</f>
        <v>6.2294385623823468E-3</v>
      </c>
      <c r="AJ527" s="8">
        <f t="shared" si="537"/>
        <v>1.2345048635521725E-3</v>
      </c>
      <c r="AK527" s="8">
        <f t="shared" si="537"/>
        <v>-1.0017039144071571E-2</v>
      </c>
      <c r="AL527" s="8">
        <f t="shared" si="537"/>
        <v>-1.1125430582595028E-3</v>
      </c>
      <c r="AM527" s="8">
        <f t="shared" si="537"/>
        <v>1.3581807251668763E-3</v>
      </c>
      <c r="AN527" s="8">
        <f t="shared" si="537"/>
        <v>-1.2059186068983315E-2</v>
      </c>
      <c r="AO527" s="8">
        <f t="shared" si="537"/>
        <v>3.8319229535280787E-3</v>
      </c>
      <c r="AP527" s="8">
        <f t="shared" si="537"/>
        <v>-2.824872346100466E-3</v>
      </c>
      <c r="AQ527" s="8">
        <f t="shared" si="537"/>
        <v>-5.3999500552085284E-3</v>
      </c>
      <c r="AR527" s="8">
        <f t="shared" si="537"/>
        <v>4.9119806921859325E-3</v>
      </c>
      <c r="AS527" s="8">
        <f t="shared" si="537"/>
        <v>1.353689031577504E-3</v>
      </c>
      <c r="AT527" s="8">
        <f t="shared" si="537"/>
        <v>-2.8222888718625323E-3</v>
      </c>
      <c r="AU527" s="8">
        <f t="shared" si="537"/>
        <v>5.5247127651688981E-3</v>
      </c>
      <c r="AV527" s="8">
        <f t="shared" si="537"/>
        <v>1.8870276463271432E-3</v>
      </c>
      <c r="AW527" s="8">
        <f t="shared" si="537"/>
        <v>-5.5240408152894428E-3</v>
      </c>
      <c r="AX527" s="8">
        <f t="shared" si="537"/>
        <v>-1.038547416745313E-2</v>
      </c>
      <c r="AY527" s="8">
        <f t="shared" si="537"/>
        <v>-1.4966107432582581E-3</v>
      </c>
      <c r="AZ527" s="8">
        <f t="shared" si="537"/>
        <v>-4.6215957740443729E-3</v>
      </c>
      <c r="BA527" s="8">
        <f t="shared" si="537"/>
        <v>-6.3781126881315958E-2</v>
      </c>
      <c r="BB527" s="8">
        <f t="shared" si="537"/>
        <v>9.5359051093791711E-2</v>
      </c>
      <c r="BC527" s="8">
        <f t="shared" si="537"/>
        <v>2.8563244245310707E-2</v>
      </c>
      <c r="BD527" s="8">
        <f t="shared" si="537"/>
        <v>4.6997033981622853E-2</v>
      </c>
      <c r="BE527" s="8">
        <f t="shared" si="537"/>
        <v>4.8221921465919158E-2</v>
      </c>
      <c r="BF527" s="8">
        <f t="shared" si="537"/>
        <v>4.9356535729306816E-2</v>
      </c>
      <c r="BG527" s="8">
        <f t="shared" si="537"/>
        <v>4.3862540062781417E-2</v>
      </c>
      <c r="BH527" s="8">
        <f t="shared" si="537"/>
        <v>1.6871106765049941E-3</v>
      </c>
      <c r="BI527" s="8">
        <f t="shared" si="537"/>
        <v>5.8516931208425514E-2</v>
      </c>
      <c r="BJ527" s="8">
        <f t="shared" si="537"/>
        <v>7.6355699986770298E-18</v>
      </c>
      <c r="BK527" s="8">
        <f t="shared" si="537"/>
        <v>2.7762571021534121E-2</v>
      </c>
      <c r="BL527" s="8">
        <f t="shared" si="537"/>
        <v>-1.7121527500862248E-2</v>
      </c>
      <c r="BM527" s="8">
        <f t="shared" si="537"/>
        <v>8.8259483711076989E-2</v>
      </c>
      <c r="BN527" s="8">
        <f t="shared" si="537"/>
        <v>0.12152565862158743</v>
      </c>
      <c r="BO527" s="8">
        <f t="shared" ref="BO527:CX527" si="538">BO260-BO$511</f>
        <v>-1.8123439206789979E-2</v>
      </c>
      <c r="BP527" s="8">
        <f t="shared" si="538"/>
        <v>4.293196730995958E-2</v>
      </c>
      <c r="BQ527" s="8">
        <f t="shared" si="538"/>
        <v>1.4601133943317201E-3</v>
      </c>
      <c r="BR527" s="8">
        <f t="shared" si="538"/>
        <v>2.4953210808156094E-2</v>
      </c>
      <c r="BS527" s="8">
        <f t="shared" si="538"/>
        <v>5.8636718246652682E-2</v>
      </c>
      <c r="BT527" s="8">
        <f t="shared" si="538"/>
        <v>8.7965674736718395E-3</v>
      </c>
      <c r="BU527" s="8">
        <f t="shared" si="538"/>
        <v>-8.1761959401397008E-2</v>
      </c>
      <c r="BV527" s="8">
        <f t="shared" si="538"/>
        <v>1.4326242513755071E-2</v>
      </c>
      <c r="BW527" s="8">
        <f t="shared" si="538"/>
        <v>-2.2639299222986457E-2</v>
      </c>
      <c r="BX527" s="8">
        <f t="shared" si="538"/>
        <v>6.8893907984691099E-3</v>
      </c>
      <c r="BY527" s="8">
        <f t="shared" si="538"/>
        <v>-5.7055131928837634E-2</v>
      </c>
      <c r="BZ527" s="8">
        <f t="shared" si="538"/>
        <v>-2.7463467867480829E-2</v>
      </c>
      <c r="CA527" s="8">
        <f t="shared" si="538"/>
        <v>-0.10659706610780109</v>
      </c>
      <c r="CB527" s="8">
        <f t="shared" si="538"/>
        <v>1.7641437337163678E-2</v>
      </c>
      <c r="CC527" s="8">
        <f t="shared" si="538"/>
        <v>-6.0754183512090359E-2</v>
      </c>
      <c r="CD527" s="8">
        <f t="shared" si="538"/>
        <v>2.2469081471237513E-2</v>
      </c>
      <c r="CE527" s="8">
        <f t="shared" si="538"/>
        <v>-1.0468989488700925E-2</v>
      </c>
      <c r="CF527" s="8">
        <f t="shared" si="538"/>
        <v>-1.2533489252146021E-2</v>
      </c>
      <c r="CG527" s="8">
        <f t="shared" si="538"/>
        <v>4.5207226664287651E-3</v>
      </c>
      <c r="CH527" s="8">
        <f t="shared" si="538"/>
        <v>-3.1008069846896146E-2</v>
      </c>
      <c r="CI527" s="8">
        <f t="shared" si="538"/>
        <v>1.5037624612186648E-2</v>
      </c>
      <c r="CJ527" s="8">
        <f t="shared" si="538"/>
        <v>7.3673241497069733E-2</v>
      </c>
      <c r="CK527" s="8">
        <f t="shared" si="538"/>
        <v>7.682028657892355E-2</v>
      </c>
      <c r="CL527" s="8">
        <f t="shared" si="538"/>
        <v>-2.4874462990436491E-3</v>
      </c>
      <c r="CM527" s="8">
        <f t="shared" si="538"/>
        <v>-2.6762514481333731E-2</v>
      </c>
      <c r="CN527" s="8">
        <f t="shared" si="538"/>
        <v>3.5300086361078065E-3</v>
      </c>
      <c r="CO527" s="8">
        <f t="shared" si="538"/>
        <v>-4.8865495674663605E-2</v>
      </c>
      <c r="CP527" s="8">
        <f t="shared" si="538"/>
        <v>3.8149754233211847E-2</v>
      </c>
      <c r="CQ527" s="8">
        <f t="shared" si="538"/>
        <v>-5.0296014230904969E-2</v>
      </c>
      <c r="CR527" s="8">
        <f t="shared" si="538"/>
        <v>-6.6698675091071049E-3</v>
      </c>
      <c r="CS527" s="8">
        <f t="shared" si="538"/>
        <v>-5.8880592834536999E-3</v>
      </c>
      <c r="CT527" s="8">
        <f t="shared" si="538"/>
        <v>-5.0170610957581484E-2</v>
      </c>
      <c r="CU527" s="8">
        <f t="shared" si="538"/>
        <v>1.7276595518535564E-2</v>
      </c>
      <c r="CV527" s="8">
        <f t="shared" si="538"/>
        <v>-2.7163031246658607E-2</v>
      </c>
      <c r="CW527" s="8">
        <f t="shared" si="538"/>
        <v>-2.2509423024206495E-2</v>
      </c>
      <c r="CX527" s="8">
        <f t="shared" si="538"/>
        <v>4.5365937697562954E-2</v>
      </c>
    </row>
    <row r="528" spans="1:102" x14ac:dyDescent="0.75">
      <c r="B528" s="3">
        <f t="shared" si="529"/>
        <v>5</v>
      </c>
      <c r="C528" s="8">
        <f t="shared" ref="C528:AH528" si="539">C261-C$511</f>
        <v>6.9688790793081103E-3</v>
      </c>
      <c r="D528" s="8">
        <f t="shared" si="539"/>
        <v>2.6901283486537556E-3</v>
      </c>
      <c r="E528" s="8">
        <f t="shared" si="539"/>
        <v>-3.0493678559722955E-3</v>
      </c>
      <c r="F528" s="8">
        <f t="shared" si="539"/>
        <v>1.8341095234215555E-2</v>
      </c>
      <c r="G528" s="8">
        <f t="shared" si="539"/>
        <v>1.0125068010640039E-4</v>
      </c>
      <c r="H528" s="8">
        <f t="shared" si="539"/>
        <v>1.8003903426542612E-2</v>
      </c>
      <c r="I528" s="8">
        <f t="shared" si="539"/>
        <v>-6.0423880658446831E-3</v>
      </c>
      <c r="J528" s="8">
        <f t="shared" si="539"/>
        <v>1.6939745403336585E-2</v>
      </c>
      <c r="K528" s="8">
        <f t="shared" si="539"/>
        <v>-5.6127978319320867E-3</v>
      </c>
      <c r="L528" s="8">
        <f t="shared" si="539"/>
        <v>-1.9383554121867375E-3</v>
      </c>
      <c r="M528" s="8">
        <f t="shared" si="539"/>
        <v>3.2404661485630382E-4</v>
      </c>
      <c r="N528" s="8">
        <f t="shared" si="539"/>
        <v>-8.9473787150787416E-3</v>
      </c>
      <c r="O528" s="8">
        <f t="shared" si="539"/>
        <v>2.5484928480336709E-3</v>
      </c>
      <c r="P528" s="8">
        <f t="shared" si="539"/>
        <v>-1.0081420670331642E-3</v>
      </c>
      <c r="Q528" s="8">
        <f t="shared" si="539"/>
        <v>-3.2354159079526794E-3</v>
      </c>
      <c r="R528" s="8">
        <f t="shared" si="539"/>
        <v>1.8309466536289096E-3</v>
      </c>
      <c r="S528" s="8">
        <f t="shared" si="539"/>
        <v>1.6747627634390372E-3</v>
      </c>
      <c r="T528" s="8">
        <f t="shared" si="539"/>
        <v>1.5771033178171292E-3</v>
      </c>
      <c r="U528" s="8">
        <f t="shared" si="539"/>
        <v>5.5988785723141534E-3</v>
      </c>
      <c r="V528" s="8">
        <f t="shared" si="539"/>
        <v>-8.6569266646090923E-3</v>
      </c>
      <c r="W528" s="8">
        <f t="shared" si="539"/>
        <v>1.0271641788594231E-2</v>
      </c>
      <c r="X528" s="8">
        <f t="shared" si="539"/>
        <v>8.8268701681833516E-5</v>
      </c>
      <c r="Y528" s="8">
        <f t="shared" si="539"/>
        <v>4.7133498654473921E-3</v>
      </c>
      <c r="Z528" s="8">
        <f t="shared" si="539"/>
        <v>-8.296721727444974E-3</v>
      </c>
      <c r="AA528" s="8">
        <f t="shared" si="539"/>
        <v>1.2272451101492735E-2</v>
      </c>
      <c r="AB528" s="8">
        <f t="shared" si="539"/>
        <v>-1.7746130377653544E-3</v>
      </c>
      <c r="AC528" s="8">
        <f t="shared" si="539"/>
        <v>1.0988230918619782E-3</v>
      </c>
      <c r="AD528" s="8">
        <f t="shared" si="539"/>
        <v>6.3527132343343343E-4</v>
      </c>
      <c r="AE528" s="8">
        <f t="shared" si="539"/>
        <v>1.142685986252899E-2</v>
      </c>
      <c r="AF528" s="8">
        <f t="shared" si="539"/>
        <v>1.0787371796600899E-2</v>
      </c>
      <c r="AG528" s="8">
        <f t="shared" si="539"/>
        <v>4.9850208809262015E-3</v>
      </c>
      <c r="AH528" s="8">
        <f t="shared" si="539"/>
        <v>1.602672394830958E-2</v>
      </c>
      <c r="AI528" s="8">
        <f t="shared" ref="AI528:BN528" si="540">AI261-AI$511</f>
        <v>-9.7764798959262943E-3</v>
      </c>
      <c r="AJ528" s="8">
        <f t="shared" si="540"/>
        <v>-2.3210516284464565E-3</v>
      </c>
      <c r="AK528" s="8">
        <f t="shared" si="540"/>
        <v>1.0695016419472819E-2</v>
      </c>
      <c r="AL528" s="8">
        <f t="shared" si="540"/>
        <v>7.3045723126499013E-3</v>
      </c>
      <c r="AM528" s="8">
        <f t="shared" si="540"/>
        <v>-4.894902642239113E-3</v>
      </c>
      <c r="AN528" s="8">
        <f t="shared" si="540"/>
        <v>1.1033862101520119E-3</v>
      </c>
      <c r="AO528" s="8">
        <f t="shared" si="540"/>
        <v>2.5441684379678376E-3</v>
      </c>
      <c r="AP528" s="8">
        <f t="shared" si="540"/>
        <v>1.1831458711869254E-3</v>
      </c>
      <c r="AQ528" s="8">
        <f t="shared" si="540"/>
        <v>-2.38648274983134E-4</v>
      </c>
      <c r="AR528" s="8">
        <f t="shared" si="540"/>
        <v>-1.3035513314433606E-3</v>
      </c>
      <c r="AS528" s="8">
        <f t="shared" si="540"/>
        <v>4.4988494949165219E-3</v>
      </c>
      <c r="AT528" s="8">
        <f t="shared" si="540"/>
        <v>-2.0639330062200804E-3</v>
      </c>
      <c r="AU528" s="8">
        <f t="shared" si="540"/>
        <v>-6.160270173720888E-4</v>
      </c>
      <c r="AV528" s="8">
        <f t="shared" si="540"/>
        <v>-3.2568323775542399E-3</v>
      </c>
      <c r="AW528" s="8">
        <f t="shared" si="540"/>
        <v>-8.5158311030058484E-3</v>
      </c>
      <c r="AX528" s="8">
        <f t="shared" si="540"/>
        <v>-3.2970346593682396E-3</v>
      </c>
      <c r="AY528" s="8">
        <f t="shared" si="540"/>
        <v>-2.9474360225155557E-3</v>
      </c>
      <c r="AZ528" s="8">
        <f t="shared" si="540"/>
        <v>4.5003887745541562E-3</v>
      </c>
      <c r="BA528" s="8">
        <f t="shared" si="540"/>
        <v>8.7714303531609264E-2</v>
      </c>
      <c r="BB528" s="8">
        <f t="shared" si="540"/>
        <v>-0.10507309841300637</v>
      </c>
      <c r="BC528" s="8">
        <f t="shared" si="540"/>
        <v>-9.2007855863265278E-2</v>
      </c>
      <c r="BD528" s="8">
        <f t="shared" si="540"/>
        <v>-1.2184803769376628E-2</v>
      </c>
      <c r="BE528" s="8">
        <f t="shared" si="540"/>
        <v>-1.0681071808955414E-4</v>
      </c>
      <c r="BF528" s="8">
        <f t="shared" si="540"/>
        <v>-7.0645580861048475E-3</v>
      </c>
      <c r="BG528" s="8">
        <f t="shared" si="540"/>
        <v>-3.7917094648324219E-2</v>
      </c>
      <c r="BH528" s="8">
        <f t="shared" si="540"/>
        <v>1.9567423196714003E-2</v>
      </c>
      <c r="BI528" s="8">
        <f t="shared" si="540"/>
        <v>-2.8217201803017772E-3</v>
      </c>
      <c r="BJ528" s="8">
        <f t="shared" si="540"/>
        <v>9.9090902644230983E-2</v>
      </c>
      <c r="BK528" s="8">
        <f t="shared" si="540"/>
        <v>-0.128776919072813</v>
      </c>
      <c r="BL528" s="8">
        <f t="shared" si="540"/>
        <v>1.1303277278534477E-2</v>
      </c>
      <c r="BM528" s="8">
        <f t="shared" si="540"/>
        <v>-2.8262884950739645E-2</v>
      </c>
      <c r="BN528" s="8">
        <f t="shared" si="540"/>
        <v>2.6456701524477561E-2</v>
      </c>
      <c r="BO528" s="8">
        <f t="shared" ref="BO528:CX528" si="541">BO261-BO$511</f>
        <v>-1.4412386750561671E-2</v>
      </c>
      <c r="BP528" s="8">
        <f t="shared" si="541"/>
        <v>8.9829748948642291E-3</v>
      </c>
      <c r="BQ528" s="8">
        <f t="shared" si="541"/>
        <v>1.9146343024376396E-2</v>
      </c>
      <c r="BR528" s="8">
        <f t="shared" si="541"/>
        <v>-5.365269066073481E-2</v>
      </c>
      <c r="BS528" s="8">
        <f t="shared" si="541"/>
        <v>-3.6618572899301871E-2</v>
      </c>
      <c r="BT528" s="8">
        <f t="shared" si="541"/>
        <v>2.938398472749516E-2</v>
      </c>
      <c r="BU528" s="8">
        <f t="shared" si="541"/>
        <v>5.6129198013613241E-2</v>
      </c>
      <c r="BV528" s="8">
        <f t="shared" si="541"/>
        <v>-1.1108821436911453E-2</v>
      </c>
      <c r="BW528" s="8">
        <f t="shared" si="541"/>
        <v>2.6208097618081556E-3</v>
      </c>
      <c r="BX528" s="8">
        <f t="shared" si="541"/>
        <v>-3.2107155441493847E-2</v>
      </c>
      <c r="BY528" s="8">
        <f t="shared" si="541"/>
        <v>3.8428288975155468E-2</v>
      </c>
      <c r="BZ528" s="8">
        <f t="shared" si="541"/>
        <v>8.267296456299808E-2</v>
      </c>
      <c r="CA528" s="8">
        <f t="shared" si="541"/>
        <v>8.0238834680764717E-2</v>
      </c>
      <c r="CB528" s="8">
        <f t="shared" si="541"/>
        <v>-6.861818515216318E-3</v>
      </c>
      <c r="CC528" s="8">
        <f t="shared" si="541"/>
        <v>5.1370512782006668E-2</v>
      </c>
      <c r="CD528" s="8">
        <f t="shared" si="541"/>
        <v>-4.06690413715649E-2</v>
      </c>
      <c r="CE528" s="8">
        <f t="shared" si="541"/>
        <v>3.4854966704244934E-2</v>
      </c>
      <c r="CF528" s="8">
        <f t="shared" si="541"/>
        <v>3.7471426156498434E-2</v>
      </c>
      <c r="CG528" s="8">
        <f t="shared" si="541"/>
        <v>1.1043049702877195E-3</v>
      </c>
      <c r="CH528" s="8">
        <f t="shared" si="541"/>
        <v>3.9700252385882144E-2</v>
      </c>
      <c r="CI528" s="8">
        <f t="shared" si="541"/>
        <v>-1.9665902076570915E-2</v>
      </c>
      <c r="CJ528" s="8">
        <f t="shared" si="541"/>
        <v>-6.7137348189647852E-2</v>
      </c>
      <c r="CK528" s="8">
        <f t="shared" si="541"/>
        <v>-0.10305325119128908</v>
      </c>
      <c r="CL528" s="8">
        <f t="shared" si="541"/>
        <v>3.9586913507047572E-2</v>
      </c>
      <c r="CM528" s="8">
        <f t="shared" si="541"/>
        <v>-3.5472189197035174E-2</v>
      </c>
      <c r="CN528" s="8">
        <f t="shared" si="541"/>
        <v>2.6784644881710472E-2</v>
      </c>
      <c r="CO528" s="8">
        <f t="shared" si="541"/>
        <v>9.6687807321204071E-4</v>
      </c>
      <c r="CP528" s="8">
        <f t="shared" si="541"/>
        <v>-7.672281030770918E-2</v>
      </c>
      <c r="CQ528" s="8">
        <f t="shared" si="541"/>
        <v>-9.9290437354362287E-4</v>
      </c>
      <c r="CR528" s="8">
        <f t="shared" si="541"/>
        <v>3.6145685642060756E-2</v>
      </c>
      <c r="CS528" s="8">
        <f t="shared" si="541"/>
        <v>-1.8968717409037446E-2</v>
      </c>
      <c r="CT528" s="8">
        <f t="shared" si="541"/>
        <v>2.2273462390864023E-2</v>
      </c>
      <c r="CU528" s="8">
        <f t="shared" si="541"/>
        <v>-2.5935261747643133E-2</v>
      </c>
      <c r="CV528" s="8">
        <f t="shared" si="541"/>
        <v>-3.0748317112536299E-3</v>
      </c>
      <c r="CW528" s="8">
        <f t="shared" si="541"/>
        <v>3.4120379729031099E-2</v>
      </c>
      <c r="CX528" s="8">
        <f t="shared" si="541"/>
        <v>-3.0389544702321716E-2</v>
      </c>
    </row>
    <row r="529" spans="2:102" x14ac:dyDescent="0.75">
      <c r="B529" s="3">
        <f t="shared" si="529"/>
        <v>6</v>
      </c>
      <c r="C529" s="8">
        <f t="shared" ref="C529:AH529" si="542">C262-C$511</f>
        <v>-2.9506437711942575E-3</v>
      </c>
      <c r="D529" s="8">
        <f t="shared" si="542"/>
        <v>4.0350293810327955E-3</v>
      </c>
      <c r="E529" s="8">
        <f t="shared" si="542"/>
        <v>8.06026625237285E-3</v>
      </c>
      <c r="F529" s="8">
        <f t="shared" si="542"/>
        <v>-1.6442390189522905E-2</v>
      </c>
      <c r="G529" s="8">
        <f t="shared" si="542"/>
        <v>1.0125068010640039E-4</v>
      </c>
      <c r="H529" s="8">
        <f t="shared" si="542"/>
        <v>1.1835096794896124E-2</v>
      </c>
      <c r="I529" s="8">
        <f t="shared" si="542"/>
        <v>5.4055143163453615E-3</v>
      </c>
      <c r="J529" s="8">
        <f t="shared" si="542"/>
        <v>-6.406190187035055E-3</v>
      </c>
      <c r="K529" s="8">
        <f t="shared" si="542"/>
        <v>-1.4157129332932134E-2</v>
      </c>
      <c r="L529" s="8">
        <f t="shared" si="542"/>
        <v>1.0173766434083877E-2</v>
      </c>
      <c r="M529" s="8">
        <f t="shared" si="542"/>
        <v>-2.6354983821211741E-3</v>
      </c>
      <c r="N529" s="8">
        <f t="shared" si="542"/>
        <v>9.3175884114663175E-3</v>
      </c>
      <c r="O529" s="8">
        <f t="shared" si="542"/>
        <v>-6.9762783564912296E-3</v>
      </c>
      <c r="P529" s="8">
        <f t="shared" si="542"/>
        <v>-5.30870840125098E-3</v>
      </c>
      <c r="Q529" s="8">
        <f t="shared" si="542"/>
        <v>-6.1085494606893075E-4</v>
      </c>
      <c r="R529" s="8">
        <f t="shared" si="542"/>
        <v>-2.7076332063092189E-3</v>
      </c>
      <c r="S529" s="8">
        <f t="shared" si="542"/>
        <v>-9.4743629832252972E-4</v>
      </c>
      <c r="T529" s="8">
        <f t="shared" si="542"/>
        <v>6.8790006598795405E-3</v>
      </c>
      <c r="U529" s="8">
        <f t="shared" si="542"/>
        <v>-3.5943101131647137E-4</v>
      </c>
      <c r="V529" s="8">
        <f t="shared" si="542"/>
        <v>2.1305229715053329E-3</v>
      </c>
      <c r="W529" s="8">
        <f t="shared" si="542"/>
        <v>-6.5691683126660686E-3</v>
      </c>
      <c r="X529" s="8">
        <f t="shared" si="542"/>
        <v>8.8268701681833516E-5</v>
      </c>
      <c r="Y529" s="8">
        <f t="shared" si="542"/>
        <v>-1.2495722164353223E-2</v>
      </c>
      <c r="Z529" s="8">
        <f t="shared" si="542"/>
        <v>-8.3716135850245132E-3</v>
      </c>
      <c r="AA529" s="8">
        <f t="shared" si="542"/>
        <v>3.2749549430742021E-3</v>
      </c>
      <c r="AB529" s="8">
        <f t="shared" si="542"/>
        <v>-6.6560446152252369E-3</v>
      </c>
      <c r="AC529" s="8">
        <f t="shared" si="542"/>
        <v>2.5480864517913788E-3</v>
      </c>
      <c r="AD529" s="8">
        <f t="shared" si="542"/>
        <v>-5.4921198036194763E-4</v>
      </c>
      <c r="AE529" s="8">
        <f t="shared" si="542"/>
        <v>7.7472363383192244E-4</v>
      </c>
      <c r="AF529" s="8">
        <f t="shared" si="542"/>
        <v>-7.8632195526349858E-3</v>
      </c>
      <c r="AG529" s="8">
        <f t="shared" si="542"/>
        <v>-1.6232399937929975E-2</v>
      </c>
      <c r="AH529" s="8">
        <f t="shared" si="542"/>
        <v>1.2934128602727459E-3</v>
      </c>
      <c r="AI529" s="8">
        <f t="shared" ref="AI529:BN529" si="543">AI262-AI$511</f>
        <v>4.1628512119313522E-3</v>
      </c>
      <c r="AJ529" s="8">
        <f t="shared" si="543"/>
        <v>8.3141804516138375E-3</v>
      </c>
      <c r="AK529" s="8">
        <f t="shared" si="543"/>
        <v>9.8212690519893235E-4</v>
      </c>
      <c r="AL529" s="8">
        <f t="shared" si="543"/>
        <v>-3.5062814325574833E-3</v>
      </c>
      <c r="AM529" s="8">
        <f t="shared" si="543"/>
        <v>1.9320220784717836E-3</v>
      </c>
      <c r="AN529" s="8">
        <f t="shared" si="543"/>
        <v>8.0768499350562743E-3</v>
      </c>
      <c r="AO529" s="8">
        <f t="shared" si="543"/>
        <v>2.5376772813572065E-3</v>
      </c>
      <c r="AP529" s="8">
        <f t="shared" si="543"/>
        <v>1.574794021663932E-2</v>
      </c>
      <c r="AQ529" s="8">
        <f t="shared" si="543"/>
        <v>-4.1271820146756141E-3</v>
      </c>
      <c r="AR529" s="8">
        <f t="shared" si="543"/>
        <v>-6.3995815258468102E-3</v>
      </c>
      <c r="AS529" s="8">
        <f t="shared" si="543"/>
        <v>-6.3006533313441238E-3</v>
      </c>
      <c r="AT529" s="8">
        <f t="shared" si="543"/>
        <v>9.9441534269215743E-4</v>
      </c>
      <c r="AU529" s="8">
        <f t="shared" si="543"/>
        <v>1.2597859849550813E-2</v>
      </c>
      <c r="AV529" s="8">
        <f t="shared" si="543"/>
        <v>-4.6457017258455489E-3</v>
      </c>
      <c r="AW529" s="8">
        <f t="shared" si="543"/>
        <v>-3.4552766260563424E-3</v>
      </c>
      <c r="AX529" s="8">
        <f t="shared" si="543"/>
        <v>-6.9254700792922277E-3</v>
      </c>
      <c r="AY529" s="8">
        <f t="shared" si="543"/>
        <v>9.1881336362198991E-3</v>
      </c>
      <c r="AZ529" s="8">
        <f t="shared" si="543"/>
        <v>-1.4392376475832859E-3</v>
      </c>
      <c r="BA529" s="8">
        <f t="shared" si="543"/>
        <v>-7.0634998477987251E-2</v>
      </c>
      <c r="BB529" s="8">
        <f t="shared" si="543"/>
        <v>2.51571408935235E-2</v>
      </c>
      <c r="BC529" s="8">
        <f t="shared" si="543"/>
        <v>0.15670617683369753</v>
      </c>
      <c r="BD529" s="8">
        <f t="shared" si="543"/>
        <v>-1.8227822561441998E-2</v>
      </c>
      <c r="BE529" s="8">
        <f t="shared" si="543"/>
        <v>-1.9786368664535443E-2</v>
      </c>
      <c r="BF529" s="8">
        <f t="shared" si="543"/>
        <v>2.6148589102190173E-2</v>
      </c>
      <c r="BG529" s="8">
        <f t="shared" si="543"/>
        <v>3.910256749345177E-3</v>
      </c>
      <c r="BH529" s="8">
        <f t="shared" si="543"/>
        <v>4.3019893914464091E-2</v>
      </c>
      <c r="BI529" s="8">
        <f t="shared" si="543"/>
        <v>-2.6652621641812438E-2</v>
      </c>
      <c r="BJ529" s="8">
        <f t="shared" si="543"/>
        <v>-7.8471615441495307E-2</v>
      </c>
      <c r="BK529" s="8">
        <f t="shared" si="543"/>
        <v>9.1798304190733301E-2</v>
      </c>
      <c r="BL529" s="8">
        <f t="shared" si="543"/>
        <v>1.1177022622726266E-2</v>
      </c>
      <c r="BM529" s="8">
        <f t="shared" si="543"/>
        <v>-3.7290371905842434E-3</v>
      </c>
      <c r="BN529" s="8">
        <f t="shared" si="543"/>
        <v>-5.832990263520195E-2</v>
      </c>
      <c r="BO529" s="8">
        <f t="shared" ref="BO529:CX529" si="544">BO262-BO$511</f>
        <v>6.5178847682078891E-2</v>
      </c>
      <c r="BP529" s="8">
        <f t="shared" si="544"/>
        <v>4.1708907860284909E-2</v>
      </c>
      <c r="BQ529" s="8">
        <f t="shared" si="544"/>
        <v>-4.4345669055603526E-2</v>
      </c>
      <c r="BR529" s="8">
        <f t="shared" si="544"/>
        <v>4.6907428664650322E-2</v>
      </c>
      <c r="BS529" s="8">
        <f t="shared" si="544"/>
        <v>2.2550043171428284E-2</v>
      </c>
      <c r="BT529" s="8">
        <f t="shared" si="544"/>
        <v>-3.8415590579602511E-2</v>
      </c>
      <c r="BU529" s="8">
        <f t="shared" si="544"/>
        <v>-4.5699985084195156E-2</v>
      </c>
      <c r="BV529" s="8">
        <f t="shared" si="544"/>
        <v>3.0581957535154723E-3</v>
      </c>
      <c r="BW529" s="8">
        <f t="shared" si="544"/>
        <v>4.1003559444725939E-2</v>
      </c>
      <c r="BX529" s="8">
        <f t="shared" si="544"/>
        <v>4.6142573185982236E-2</v>
      </c>
      <c r="BY529" s="8">
        <f t="shared" si="544"/>
        <v>2.202341362604155E-4</v>
      </c>
      <c r="BZ529" s="8">
        <f t="shared" si="544"/>
        <v>-4.3170243952466415E-2</v>
      </c>
      <c r="CA529" s="8">
        <f t="shared" si="544"/>
        <v>1.8354157431015396E-2</v>
      </c>
      <c r="CB529" s="8">
        <f t="shared" si="544"/>
        <v>3.2098806659106714E-2</v>
      </c>
      <c r="CC529" s="8">
        <f t="shared" si="544"/>
        <v>4.1756903176658422E-2</v>
      </c>
      <c r="CD529" s="8">
        <f t="shared" si="544"/>
        <v>7.3111798488607171E-3</v>
      </c>
      <c r="CE529" s="8">
        <f t="shared" si="544"/>
        <v>1.6940871635482823E-4</v>
      </c>
      <c r="CF529" s="8">
        <f t="shared" si="544"/>
        <v>1.9105352442924703E-2</v>
      </c>
      <c r="CG529" s="8">
        <f t="shared" si="544"/>
        <v>-7.5585741804872514E-2</v>
      </c>
      <c r="CH529" s="8">
        <f t="shared" si="544"/>
        <v>-6.757730068068793E-2</v>
      </c>
      <c r="CI529" s="8">
        <f t="shared" si="544"/>
        <v>-9.8897855125809168E-3</v>
      </c>
      <c r="CJ529" s="8">
        <f t="shared" si="544"/>
        <v>4.2811105212576819E-2</v>
      </c>
      <c r="CK529" s="8">
        <f t="shared" si="544"/>
        <v>-7.9924730496326018E-3</v>
      </c>
      <c r="CL529" s="8">
        <f t="shared" si="544"/>
        <v>-3.85864513138535E-2</v>
      </c>
      <c r="CM529" s="8">
        <f t="shared" si="544"/>
        <v>-1.2545730270235112E-2</v>
      </c>
      <c r="CN529" s="8">
        <f t="shared" si="544"/>
        <v>9.3503614696689632E-3</v>
      </c>
      <c r="CO529" s="8">
        <f t="shared" si="544"/>
        <v>-5.5333166615320541E-2</v>
      </c>
      <c r="CP529" s="8">
        <f t="shared" si="544"/>
        <v>5.5432696900580176E-3</v>
      </c>
      <c r="CQ529" s="8">
        <f t="shared" si="544"/>
        <v>2.5713227157060006E-2</v>
      </c>
      <c r="CR529" s="8">
        <f t="shared" si="544"/>
        <v>1.1915814682397306E-2</v>
      </c>
      <c r="CS529" s="8">
        <f t="shared" si="544"/>
        <v>3.5996256592688645E-2</v>
      </c>
      <c r="CT529" s="8">
        <f t="shared" si="544"/>
        <v>-1.9330668928736933E-2</v>
      </c>
      <c r="CU529" s="8">
        <f t="shared" si="544"/>
        <v>5.5683424568744394E-2</v>
      </c>
      <c r="CV529" s="8">
        <f t="shared" si="544"/>
        <v>2.1233066433028417E-2</v>
      </c>
      <c r="CW529" s="8">
        <f t="shared" si="544"/>
        <v>-1.4706822163326026E-2</v>
      </c>
      <c r="CX529" s="8">
        <f t="shared" si="544"/>
        <v>-2.6293465599600992E-2</v>
      </c>
    </row>
    <row r="530" spans="2:102" x14ac:dyDescent="0.75">
      <c r="B530" s="3">
        <f t="shared" si="529"/>
        <v>7</v>
      </c>
      <c r="C530" s="8">
        <f t="shared" ref="C530:AH530" si="545">C263-C$511</f>
        <v>4.7468135360212299E-3</v>
      </c>
      <c r="D530" s="8">
        <f t="shared" si="545"/>
        <v>1.3231744700251942E-3</v>
      </c>
      <c r="E530" s="8">
        <f t="shared" si="545"/>
        <v>8.5396040971159638E-3</v>
      </c>
      <c r="F530" s="8">
        <f t="shared" si="545"/>
        <v>9.493525223463156E-4</v>
      </c>
      <c r="G530" s="8">
        <f t="shared" si="545"/>
        <v>4.2420433461377877E-3</v>
      </c>
      <c r="H530" s="8">
        <f t="shared" si="545"/>
        <v>-5.8572479693541762E-3</v>
      </c>
      <c r="I530" s="8">
        <f t="shared" si="545"/>
        <v>2.5341430570559277E-3</v>
      </c>
      <c r="J530" s="8">
        <f t="shared" si="545"/>
        <v>-1.5857795358670676E-3</v>
      </c>
      <c r="K530" s="8">
        <f t="shared" si="545"/>
        <v>-6.3157207440388101E-3</v>
      </c>
      <c r="L530" s="8">
        <f t="shared" si="545"/>
        <v>1.0092111191545201E-2</v>
      </c>
      <c r="M530" s="8">
        <f t="shared" si="545"/>
        <v>-5.6453669149403903E-4</v>
      </c>
      <c r="N530" s="8">
        <f t="shared" si="545"/>
        <v>1.8510484819384465E-4</v>
      </c>
      <c r="O530" s="8">
        <f t="shared" si="545"/>
        <v>1.2051211206309182E-2</v>
      </c>
      <c r="P530" s="8">
        <f t="shared" si="545"/>
        <v>6.1353397029642364E-3</v>
      </c>
      <c r="Q530" s="8">
        <f t="shared" si="545"/>
        <v>-1.221481188829009E-2</v>
      </c>
      <c r="R530" s="8">
        <f t="shared" si="545"/>
        <v>6.3541356695475185E-3</v>
      </c>
      <c r="S530" s="8">
        <f t="shared" si="545"/>
        <v>5.9199797207875717E-3</v>
      </c>
      <c r="T530" s="8">
        <f t="shared" si="545"/>
        <v>4.6376894698592986E-3</v>
      </c>
      <c r="U530" s="8">
        <f t="shared" si="545"/>
        <v>-3.5943101131647137E-4</v>
      </c>
      <c r="V530" s="8">
        <f t="shared" si="545"/>
        <v>-4.2641577959827148E-3</v>
      </c>
      <c r="W530" s="8">
        <f t="shared" si="545"/>
        <v>4.8757333095118946E-3</v>
      </c>
      <c r="X530" s="8">
        <f t="shared" si="545"/>
        <v>8.8268701681833516E-5</v>
      </c>
      <c r="Y530" s="8">
        <f t="shared" si="545"/>
        <v>-6.0697571757930332E-3</v>
      </c>
      <c r="Z530" s="8">
        <f t="shared" si="545"/>
        <v>7.086474242307998E-3</v>
      </c>
      <c r="AA530" s="8">
        <f t="shared" si="545"/>
        <v>1.4908556844487491E-3</v>
      </c>
      <c r="AB530" s="8">
        <f t="shared" si="545"/>
        <v>5.0040123618445955E-3</v>
      </c>
      <c r="AC530" s="8">
        <f t="shared" si="545"/>
        <v>-3.5678124083860706E-4</v>
      </c>
      <c r="AD530" s="8">
        <f t="shared" si="545"/>
        <v>-2.3294506820945925E-3</v>
      </c>
      <c r="AE530" s="8">
        <f t="shared" si="545"/>
        <v>-8.2092573098783168E-3</v>
      </c>
      <c r="AF530" s="8">
        <f t="shared" si="545"/>
        <v>1.8474566938937714E-3</v>
      </c>
      <c r="AG530" s="8">
        <f t="shared" si="545"/>
        <v>5.4149087173804792E-3</v>
      </c>
      <c r="AH530" s="8">
        <f t="shared" si="545"/>
        <v>-1.2885052925723905E-2</v>
      </c>
      <c r="AI530" s="8">
        <f t="shared" ref="AI530:BN530" si="546">AI263-AI$511</f>
        <v>9.6817150750381116E-3</v>
      </c>
      <c r="AJ530" s="8">
        <f t="shared" si="546"/>
        <v>-4.0768459637582008E-3</v>
      </c>
      <c r="AK530" s="8">
        <f t="shared" si="546"/>
        <v>2.2589917700830773E-2</v>
      </c>
      <c r="AL530" s="8">
        <f t="shared" si="546"/>
        <v>4.8891748605822917E-3</v>
      </c>
      <c r="AM530" s="8">
        <f t="shared" si="546"/>
        <v>-1.4858084314660846E-3</v>
      </c>
      <c r="AN530" s="8">
        <f t="shared" si="546"/>
        <v>-1.0544799106165417E-2</v>
      </c>
      <c r="AO530" s="8">
        <f t="shared" si="546"/>
        <v>2.5312190748335043E-3</v>
      </c>
      <c r="AP530" s="8">
        <f t="shared" si="546"/>
        <v>-1.5609713143685007E-2</v>
      </c>
      <c r="AQ530" s="8">
        <f t="shared" si="546"/>
        <v>-4.1423617554565374E-3</v>
      </c>
      <c r="AR530" s="8">
        <f t="shared" si="546"/>
        <v>-3.3019080756382111E-3</v>
      </c>
      <c r="AS530" s="8">
        <f t="shared" si="546"/>
        <v>-4.5339185211127585E-3</v>
      </c>
      <c r="AT530" s="8">
        <f t="shared" si="546"/>
        <v>1.1203354439580236E-3</v>
      </c>
      <c r="AU530" s="8">
        <f t="shared" si="546"/>
        <v>-9.7441108915381838E-3</v>
      </c>
      <c r="AV530" s="8">
        <f t="shared" si="546"/>
        <v>6.8790609023679367E-3</v>
      </c>
      <c r="AW530" s="8">
        <f t="shared" si="546"/>
        <v>5.8731074172026633E-4</v>
      </c>
      <c r="AX530" s="8">
        <f t="shared" si="546"/>
        <v>-4.9953368625644612E-3</v>
      </c>
      <c r="AY530" s="8">
        <f t="shared" si="546"/>
        <v>1.0804691937630622E-2</v>
      </c>
      <c r="AZ530" s="8">
        <f t="shared" si="546"/>
        <v>4.0691076363917715E-3</v>
      </c>
      <c r="BA530" s="8">
        <f t="shared" si="546"/>
        <v>-2.4652962544688172E-3</v>
      </c>
      <c r="BB530" s="8">
        <f t="shared" si="546"/>
        <v>-3.2980943476064985E-2</v>
      </c>
      <c r="BC530" s="8">
        <f t="shared" si="546"/>
        <v>-0.15779096777328189</v>
      </c>
      <c r="BD530" s="8">
        <f t="shared" si="546"/>
        <v>4.4891270175169652E-3</v>
      </c>
      <c r="BE530" s="8">
        <f t="shared" si="546"/>
        <v>-4.1212143840765519E-2</v>
      </c>
      <c r="BF530" s="8">
        <f t="shared" si="546"/>
        <v>2.2967243513753234E-3</v>
      </c>
      <c r="BG530" s="8">
        <f t="shared" si="546"/>
        <v>1.3933561312973007E-2</v>
      </c>
      <c r="BH530" s="8">
        <f t="shared" si="546"/>
        <v>-5.1760596036274559E-2</v>
      </c>
      <c r="BI530" s="8">
        <f t="shared" si="546"/>
        <v>5.5394855615920099E-2</v>
      </c>
      <c r="BJ530" s="8">
        <f t="shared" si="546"/>
        <v>-4.1672696400568067E-2</v>
      </c>
      <c r="BK530" s="8">
        <f t="shared" si="546"/>
        <v>4.362919111632356E-3</v>
      </c>
      <c r="BL530" s="8">
        <f t="shared" si="546"/>
        <v>-1.2068859209668237E-2</v>
      </c>
      <c r="BM530" s="8">
        <f t="shared" si="546"/>
        <v>3.0881871253955192E-2</v>
      </c>
      <c r="BN530" s="8">
        <f t="shared" si="546"/>
        <v>6.5209724008121306E-2</v>
      </c>
      <c r="BO530" s="8">
        <f t="shared" ref="BO530:CX530" si="547">BO263-BO$511</f>
        <v>1.6571301511121145E-2</v>
      </c>
      <c r="BP530" s="8">
        <f t="shared" si="547"/>
        <v>-4.8613291630365589E-2</v>
      </c>
      <c r="BQ530" s="8">
        <f t="shared" si="547"/>
        <v>2.4281652194659605E-2</v>
      </c>
      <c r="BR530" s="8">
        <f t="shared" si="547"/>
        <v>-2.7898119613536548E-3</v>
      </c>
      <c r="BS530" s="8">
        <f t="shared" si="547"/>
        <v>9.0853232280495768E-3</v>
      </c>
      <c r="BT530" s="8">
        <f t="shared" si="547"/>
        <v>2.9709646964177728E-3</v>
      </c>
      <c r="BU530" s="8">
        <f t="shared" si="547"/>
        <v>6.9644440356939924E-2</v>
      </c>
      <c r="BV530" s="8">
        <f t="shared" si="547"/>
        <v>2.184910987347314E-2</v>
      </c>
      <c r="BW530" s="8">
        <f t="shared" si="547"/>
        <v>3.1751296491093477E-2</v>
      </c>
      <c r="BX530" s="8">
        <f t="shared" si="547"/>
        <v>-4.1491415021393752E-2</v>
      </c>
      <c r="BY530" s="8">
        <f t="shared" si="547"/>
        <v>1.9287545362463576E-2</v>
      </c>
      <c r="BZ530" s="8">
        <f t="shared" si="547"/>
        <v>-2.5514139432219252E-2</v>
      </c>
      <c r="CA530" s="8">
        <f t="shared" si="547"/>
        <v>-1.5074777122880471E-2</v>
      </c>
      <c r="CB530" s="8">
        <f t="shared" si="547"/>
        <v>-4.4266209697510453E-2</v>
      </c>
      <c r="CC530" s="8">
        <f t="shared" si="547"/>
        <v>-5.7854457084686318E-2</v>
      </c>
      <c r="CD530" s="8">
        <f t="shared" si="547"/>
        <v>7.5686442293633097E-2</v>
      </c>
      <c r="CE530" s="8">
        <f t="shared" si="547"/>
        <v>-2.4406991618657874E-2</v>
      </c>
      <c r="CF530" s="8">
        <f t="shared" si="547"/>
        <v>8.4003216352966301E-3</v>
      </c>
      <c r="CG530" s="8">
        <f t="shared" si="547"/>
        <v>0.10033984630849939</v>
      </c>
      <c r="CH530" s="8">
        <f t="shared" si="547"/>
        <v>2.9542417044647638E-2</v>
      </c>
      <c r="CI530" s="8">
        <f t="shared" si="547"/>
        <v>-7.4380586344987001E-3</v>
      </c>
      <c r="CJ530" s="8">
        <f t="shared" si="547"/>
        <v>-5.8025973961194008E-2</v>
      </c>
      <c r="CK530" s="8">
        <f t="shared" si="547"/>
        <v>0.11064122639962537</v>
      </c>
      <c r="CL530" s="8">
        <f t="shared" si="547"/>
        <v>-1.2526377340096288E-2</v>
      </c>
      <c r="CM530" s="8">
        <f t="shared" si="547"/>
        <v>3.0105794869794849E-2</v>
      </c>
      <c r="CN530" s="8">
        <f t="shared" si="547"/>
        <v>-5.282471482711576E-2</v>
      </c>
      <c r="CO530" s="8">
        <f t="shared" si="547"/>
        <v>0.19459281033902207</v>
      </c>
      <c r="CP530" s="8">
        <f t="shared" si="547"/>
        <v>3.3444163091184143E-2</v>
      </c>
      <c r="CQ530" s="8">
        <f t="shared" si="547"/>
        <v>-4.6598572244292744E-2</v>
      </c>
      <c r="CR530" s="8">
        <f t="shared" si="547"/>
        <v>-1.9784404227596648E-2</v>
      </c>
      <c r="CS530" s="8">
        <f t="shared" si="547"/>
        <v>-4.5540268231107864E-2</v>
      </c>
      <c r="CT530" s="8">
        <f t="shared" si="547"/>
        <v>1.975106916641961E-4</v>
      </c>
      <c r="CU530" s="8">
        <f t="shared" si="547"/>
        <v>-5.1326526524217125E-2</v>
      </c>
      <c r="CV530" s="8">
        <f t="shared" si="547"/>
        <v>-5.8761546252898256E-2</v>
      </c>
      <c r="CW530" s="8">
        <f t="shared" si="547"/>
        <v>-1.8757073405656126E-2</v>
      </c>
      <c r="CX530" s="8">
        <f t="shared" si="547"/>
        <v>3.6689291331563394E-2</v>
      </c>
    </row>
    <row r="531" spans="2:102" x14ac:dyDescent="0.75">
      <c r="B531" s="3">
        <f t="shared" si="529"/>
        <v>8</v>
      </c>
      <c r="C531" s="8">
        <f t="shared" ref="C531:AH531" si="548">C264-C$511</f>
        <v>7.9904435707400159E-3</v>
      </c>
      <c r="D531" s="8">
        <f t="shared" si="548"/>
        <v>1.3213532434473323E-3</v>
      </c>
      <c r="E531" s="8">
        <f t="shared" si="548"/>
        <v>4.6532102756374535E-3</v>
      </c>
      <c r="F531" s="8">
        <f t="shared" si="548"/>
        <v>9.493525223463156E-4</v>
      </c>
      <c r="G531" s="8">
        <f t="shared" si="548"/>
        <v>1.0125068010640039E-4</v>
      </c>
      <c r="H531" s="8">
        <f t="shared" si="548"/>
        <v>2.8584207907079769E-5</v>
      </c>
      <c r="I531" s="8">
        <f t="shared" si="548"/>
        <v>1.9602817880975546E-3</v>
      </c>
      <c r="J531" s="8">
        <f t="shared" si="548"/>
        <v>-1.8074006609876469E-2</v>
      </c>
      <c r="K531" s="8">
        <f t="shared" si="548"/>
        <v>1.1418312158218197E-2</v>
      </c>
      <c r="L531" s="8">
        <f t="shared" si="548"/>
        <v>-1.8929905653988499E-3</v>
      </c>
      <c r="M531" s="8">
        <f t="shared" si="548"/>
        <v>2.8407292673604581E-5</v>
      </c>
      <c r="N531" s="8">
        <f t="shared" si="548"/>
        <v>1.8510484819384465E-4</v>
      </c>
      <c r="O531" s="8">
        <f t="shared" si="548"/>
        <v>1.1797177428272477E-3</v>
      </c>
      <c r="P531" s="8">
        <f t="shared" si="548"/>
        <v>1.1309956615525096E-2</v>
      </c>
      <c r="Q531" s="8">
        <f t="shared" si="548"/>
        <v>9.3391900077418061E-3</v>
      </c>
      <c r="R531" s="8">
        <f t="shared" si="548"/>
        <v>-5.3393898444589845E-3</v>
      </c>
      <c r="S531" s="8">
        <f t="shared" si="548"/>
        <v>-2.5752807056222764E-3</v>
      </c>
      <c r="T531" s="8">
        <f t="shared" si="548"/>
        <v>1.547226234646795E-2</v>
      </c>
      <c r="U531" s="8">
        <f t="shared" si="548"/>
        <v>-6.3177405949471068E-3</v>
      </c>
      <c r="V531" s="8">
        <f t="shared" si="548"/>
        <v>4.1137969615154035E-4</v>
      </c>
      <c r="W531" s="8">
        <f t="shared" si="548"/>
        <v>-5.9064204979640015E-3</v>
      </c>
      <c r="X531" s="8">
        <f t="shared" si="548"/>
        <v>8.8268701681833516E-5</v>
      </c>
      <c r="Y531" s="8">
        <f t="shared" si="548"/>
        <v>-2.8164612645350161E-2</v>
      </c>
      <c r="Z531" s="8">
        <f t="shared" si="548"/>
        <v>-1.2283277619891632E-2</v>
      </c>
      <c r="AA531" s="8">
        <f t="shared" si="548"/>
        <v>-9.1885460168794515E-3</v>
      </c>
      <c r="AB531" s="8">
        <f t="shared" si="548"/>
        <v>4.9782339073409006E-3</v>
      </c>
      <c r="AC531" s="8">
        <f t="shared" si="548"/>
        <v>3.6811911711013325E-4</v>
      </c>
      <c r="AD531" s="8">
        <f t="shared" si="548"/>
        <v>1.2299734310643865E-3</v>
      </c>
      <c r="AE531" s="8">
        <f t="shared" si="548"/>
        <v>6.5020380045249047E-3</v>
      </c>
      <c r="AF531" s="8">
        <f t="shared" si="548"/>
        <v>-9.0853959702495071E-3</v>
      </c>
      <c r="AG531" s="8">
        <f t="shared" si="548"/>
        <v>-2.4527319296298714E-3</v>
      </c>
      <c r="AH531" s="8">
        <f t="shared" si="548"/>
        <v>1.0938252123333809E-2</v>
      </c>
      <c r="AI531" s="8">
        <f t="shared" ref="AI531:BN531" si="549">AI264-AI$511</f>
        <v>6.8505071501805386E-3</v>
      </c>
      <c r="AJ531" s="8">
        <f t="shared" si="549"/>
        <v>1.2250736742947645E-3</v>
      </c>
      <c r="AK531" s="8">
        <f t="shared" si="549"/>
        <v>2.5288063858800668E-3</v>
      </c>
      <c r="AL531" s="8">
        <f t="shared" si="549"/>
        <v>1.2884600018630097E-3</v>
      </c>
      <c r="AM531" s="8">
        <f t="shared" si="549"/>
        <v>-1.4887338227735319E-3</v>
      </c>
      <c r="AN531" s="8">
        <f t="shared" si="549"/>
        <v>-1.2376271871533178E-3</v>
      </c>
      <c r="AO531" s="8">
        <f t="shared" si="549"/>
        <v>-1.6981856807137857E-3</v>
      </c>
      <c r="AP531" s="8">
        <f t="shared" si="549"/>
        <v>-1.9351925721140411E-3</v>
      </c>
      <c r="AQ531" s="8">
        <f t="shared" si="549"/>
        <v>1.4001074536152293E-2</v>
      </c>
      <c r="AR531" s="8">
        <f t="shared" si="549"/>
        <v>-1.5233888468750257E-3</v>
      </c>
      <c r="AS531" s="8">
        <f t="shared" si="549"/>
        <v>4.0786658739991564E-3</v>
      </c>
      <c r="AT531" s="8">
        <f t="shared" si="549"/>
        <v>-1.9354978565944887E-3</v>
      </c>
      <c r="AU531" s="8">
        <f t="shared" si="549"/>
        <v>-6.2473595494361503E-3</v>
      </c>
      <c r="AV531" s="8">
        <f t="shared" si="549"/>
        <v>-1.541388019091207E-3</v>
      </c>
      <c r="AW531" s="8">
        <f t="shared" si="549"/>
        <v>-2.2522557663576925E-3</v>
      </c>
      <c r="AX531" s="8">
        <f t="shared" si="549"/>
        <v>-1.8090306913263698E-2</v>
      </c>
      <c r="AY531" s="8">
        <f t="shared" si="549"/>
        <v>4.1965683936535381E-3</v>
      </c>
      <c r="AZ531" s="8">
        <f t="shared" si="549"/>
        <v>4.2668273177240432E-3</v>
      </c>
      <c r="BA531" s="8">
        <f t="shared" si="549"/>
        <v>0.12219202885798854</v>
      </c>
      <c r="BB531" s="8">
        <f t="shared" si="549"/>
        <v>-9.5050228189447732E-3</v>
      </c>
      <c r="BC531" s="8">
        <f t="shared" si="549"/>
        <v>-2.0209537343157526E-2</v>
      </c>
      <c r="BD531" s="8">
        <f t="shared" si="549"/>
        <v>-5.4326470306159197E-2</v>
      </c>
      <c r="BE531" s="8">
        <f t="shared" si="549"/>
        <v>4.4131684236623225E-2</v>
      </c>
      <c r="BF531" s="8">
        <f t="shared" si="549"/>
        <v>-5.858667730135847E-2</v>
      </c>
      <c r="BG531" s="8">
        <f t="shared" si="549"/>
        <v>1.1278860303806365E-2</v>
      </c>
      <c r="BH531" s="8">
        <f t="shared" si="549"/>
        <v>-2.9513638790445644E-3</v>
      </c>
      <c r="BI531" s="8">
        <f t="shared" si="549"/>
        <v>-4.0953753132334327E-2</v>
      </c>
      <c r="BJ531" s="8">
        <f t="shared" si="549"/>
        <v>7.6355699986770298E-18</v>
      </c>
      <c r="BK531" s="8">
        <f t="shared" si="549"/>
        <v>-8.8688559876331549E-2</v>
      </c>
      <c r="BL531" s="8">
        <f t="shared" si="549"/>
        <v>1.0742080245733483E-2</v>
      </c>
      <c r="BM531" s="8">
        <f t="shared" si="549"/>
        <v>1.8906376471509778E-2</v>
      </c>
      <c r="BN531" s="8">
        <f t="shared" si="549"/>
        <v>-9.4708944714359214E-2</v>
      </c>
      <c r="BO531" s="8">
        <f t="shared" ref="BO531:CX531" si="550">BO264-BO$511</f>
        <v>-0.12524537567426497</v>
      </c>
      <c r="BP531" s="8">
        <f t="shared" si="550"/>
        <v>6.0772484794739699E-2</v>
      </c>
      <c r="BQ531" s="8">
        <f t="shared" si="550"/>
        <v>-2.6049169105625877E-2</v>
      </c>
      <c r="BR531" s="8">
        <f t="shared" si="550"/>
        <v>-8.7178670039524106E-2</v>
      </c>
      <c r="BS531" s="8">
        <f t="shared" si="550"/>
        <v>-1.7207509977155391E-2</v>
      </c>
      <c r="BT531" s="8">
        <f t="shared" si="550"/>
        <v>1.1667590494359979E-2</v>
      </c>
      <c r="BU531" s="8">
        <f t="shared" si="550"/>
        <v>-9.3004118411174425E-2</v>
      </c>
      <c r="BV531" s="8">
        <f t="shared" si="550"/>
        <v>-2.2515825548719517E-2</v>
      </c>
      <c r="BW531" s="8">
        <f t="shared" si="550"/>
        <v>-2.7705733250622925E-2</v>
      </c>
      <c r="BX531" s="8">
        <f t="shared" si="550"/>
        <v>4.081128783491754E-2</v>
      </c>
      <c r="BY531" s="8">
        <f t="shared" si="550"/>
        <v>8.1410676277044736E-3</v>
      </c>
      <c r="BZ531" s="8">
        <f t="shared" si="550"/>
        <v>6.7311739941311594E-2</v>
      </c>
      <c r="CA531" s="8">
        <f t="shared" si="550"/>
        <v>3.69534086987282E-2</v>
      </c>
      <c r="CB531" s="8">
        <f t="shared" si="550"/>
        <v>1.3772201720360666E-2</v>
      </c>
      <c r="CC531" s="8">
        <f t="shared" si="550"/>
        <v>1.2648757143466678E-2</v>
      </c>
      <c r="CD531" s="8">
        <f t="shared" si="550"/>
        <v>-5.9810511618866906E-2</v>
      </c>
      <c r="CE531" s="8">
        <f t="shared" si="550"/>
        <v>1.6967703983401979E-2</v>
      </c>
      <c r="CF531" s="8">
        <f t="shared" si="550"/>
        <v>-7.1735683363917863E-2</v>
      </c>
      <c r="CG531" s="8">
        <f t="shared" si="550"/>
        <v>-8.1374918036147256E-2</v>
      </c>
      <c r="CH531" s="8">
        <f t="shared" si="550"/>
        <v>4.765608774992984E-2</v>
      </c>
      <c r="CI531" s="8">
        <f t="shared" si="550"/>
        <v>1.5376031970135907E-2</v>
      </c>
      <c r="CJ531" s="8">
        <f t="shared" si="550"/>
        <v>4.0609446766087388E-2</v>
      </c>
      <c r="CK531" s="8">
        <f t="shared" si="550"/>
        <v>-7.470147007005057E-4</v>
      </c>
      <c r="CL531" s="8">
        <f t="shared" si="550"/>
        <v>2.7360060214601731E-2</v>
      </c>
      <c r="CM531" s="8">
        <f t="shared" si="550"/>
        <v>-4.7075433311948529E-2</v>
      </c>
      <c r="CN531" s="8">
        <f t="shared" si="550"/>
        <v>5.3481895412293371E-3</v>
      </c>
      <c r="CO531" s="8">
        <f t="shared" si="550"/>
        <v>-8.3060427779703641E-2</v>
      </c>
      <c r="CP531" s="8">
        <f t="shared" si="550"/>
        <v>1.3548455324172005E-3</v>
      </c>
      <c r="CQ531" s="8">
        <f t="shared" si="550"/>
        <v>1.937902012420541E-2</v>
      </c>
      <c r="CR531" s="8">
        <f t="shared" si="550"/>
        <v>3.4257745975692554E-2</v>
      </c>
      <c r="CS531" s="8">
        <f t="shared" si="550"/>
        <v>5.4650041573236538E-2</v>
      </c>
      <c r="CT531" s="8">
        <f t="shared" si="550"/>
        <v>7.1705975835245107E-3</v>
      </c>
      <c r="CU531" s="8">
        <f t="shared" si="550"/>
        <v>2.05645783667287E-2</v>
      </c>
      <c r="CV531" s="8">
        <f t="shared" si="550"/>
        <v>3.7492353277746408E-2</v>
      </c>
      <c r="CW531" s="8">
        <f t="shared" si="550"/>
        <v>2.6685401241512953E-2</v>
      </c>
      <c r="CX531" s="8">
        <f t="shared" si="550"/>
        <v>5.5545341618129106E-4</v>
      </c>
    </row>
    <row r="532" spans="2:102" x14ac:dyDescent="0.75">
      <c r="B532" s="3">
        <f t="shared" si="529"/>
        <v>9</v>
      </c>
      <c r="C532" s="8">
        <f t="shared" ref="C532:AH532" si="551">C265-C$511</f>
        <v>-2.9221821872153849E-3</v>
      </c>
      <c r="D532" s="8">
        <f t="shared" si="551"/>
        <v>1.3195369225326645E-3</v>
      </c>
      <c r="E532" s="8">
        <f t="shared" si="551"/>
        <v>-8.1158150088598907E-4</v>
      </c>
      <c r="F532" s="8">
        <f t="shared" si="551"/>
        <v>9.493525223463156E-4</v>
      </c>
      <c r="G532" s="8">
        <f t="shared" si="551"/>
        <v>-4.0395419859248763E-3</v>
      </c>
      <c r="H532" s="8">
        <f t="shared" si="551"/>
        <v>-1.6638468277304683E-2</v>
      </c>
      <c r="I532" s="8">
        <f t="shared" si="551"/>
        <v>3.659497764556016E-3</v>
      </c>
      <c r="J532" s="8">
        <f t="shared" si="551"/>
        <v>-5.2283065047456535E-3</v>
      </c>
      <c r="K532" s="8">
        <f t="shared" si="551"/>
        <v>1.0205259166018604E-3</v>
      </c>
      <c r="L532" s="8">
        <f t="shared" si="551"/>
        <v>-1.901954713289359E-3</v>
      </c>
      <c r="M532" s="8">
        <f t="shared" si="551"/>
        <v>-2.0496697502443125E-3</v>
      </c>
      <c r="N532" s="8">
        <f t="shared" si="551"/>
        <v>1.8510484819384465E-4</v>
      </c>
      <c r="O532" s="8">
        <f t="shared" si="551"/>
        <v>2.5228915372453595E-3</v>
      </c>
      <c r="P532" s="8">
        <f t="shared" si="551"/>
        <v>1.3643382865973037E-3</v>
      </c>
      <c r="Q532" s="8">
        <f t="shared" si="551"/>
        <v>2.0274571179514358E-3</v>
      </c>
      <c r="R532" s="8">
        <f t="shared" si="551"/>
        <v>1.0722310290266768E-3</v>
      </c>
      <c r="S532" s="8">
        <f t="shared" si="551"/>
        <v>-2.9116396042498514E-4</v>
      </c>
      <c r="T532" s="8">
        <f t="shared" si="551"/>
        <v>-9.313343759200508E-3</v>
      </c>
      <c r="U532" s="8">
        <f t="shared" si="551"/>
        <v>-1.036952460641693E-2</v>
      </c>
      <c r="V532" s="8">
        <f t="shared" si="551"/>
        <v>-3.7848461635785449E-3</v>
      </c>
      <c r="W532" s="8">
        <f t="shared" si="551"/>
        <v>1.6033218427353649E-4</v>
      </c>
      <c r="X532" s="8">
        <f t="shared" si="551"/>
        <v>8.8268701681833516E-5</v>
      </c>
      <c r="Y532" s="8">
        <f t="shared" si="551"/>
        <v>2.7229947721853619E-3</v>
      </c>
      <c r="Z532" s="8">
        <f t="shared" si="551"/>
        <v>-6.5327999286066297E-3</v>
      </c>
      <c r="AA532" s="8">
        <f t="shared" si="551"/>
        <v>1.5035429001759282E-3</v>
      </c>
      <c r="AB532" s="8">
        <f t="shared" si="551"/>
        <v>1.5963034478454782E-3</v>
      </c>
      <c r="AC532" s="8">
        <f t="shared" si="551"/>
        <v>3.6759401720309453E-4</v>
      </c>
      <c r="AD532" s="8">
        <f t="shared" si="551"/>
        <v>3.0042400083152318E-3</v>
      </c>
      <c r="AE532" s="8">
        <f t="shared" si="551"/>
        <v>-6.5805924547549582E-3</v>
      </c>
      <c r="AF532" s="8">
        <f t="shared" si="551"/>
        <v>1.1217988563897089E-2</v>
      </c>
      <c r="AG532" s="8">
        <f t="shared" si="551"/>
        <v>1.6752036496274589E-4</v>
      </c>
      <c r="AH532" s="8">
        <f t="shared" si="551"/>
        <v>-4.7718162976058964E-3</v>
      </c>
      <c r="AI532" s="8">
        <f t="shared" ref="AI532:BN532" si="552">AI265-AI$511</f>
        <v>-8.9772448559983283E-3</v>
      </c>
      <c r="AJ532" s="8">
        <f t="shared" si="552"/>
        <v>1.2219521421219645E-3</v>
      </c>
      <c r="AK532" s="8">
        <f t="shared" si="552"/>
        <v>-1.355855226686802E-2</v>
      </c>
      <c r="AL532" s="8">
        <f t="shared" si="552"/>
        <v>-4.6974257255432104E-3</v>
      </c>
      <c r="AM532" s="8">
        <f t="shared" si="552"/>
        <v>4.7815192752089742E-3</v>
      </c>
      <c r="AN532" s="8">
        <f t="shared" si="552"/>
        <v>-4.377329890697724E-3</v>
      </c>
      <c r="AO532" s="8">
        <f t="shared" si="552"/>
        <v>-4.3013378323774996E-4</v>
      </c>
      <c r="AP532" s="8">
        <f t="shared" si="552"/>
        <v>1.6282827581275174E-3</v>
      </c>
      <c r="AQ532" s="8">
        <f t="shared" si="552"/>
        <v>-1.5248220857273637E-3</v>
      </c>
      <c r="AR532" s="8">
        <f t="shared" si="552"/>
        <v>1.4141526247637821E-2</v>
      </c>
      <c r="AS532" s="8">
        <f t="shared" si="552"/>
        <v>-2.7264280471035285E-3</v>
      </c>
      <c r="AT532" s="8">
        <f t="shared" si="552"/>
        <v>-9.500396742118113E-3</v>
      </c>
      <c r="AU532" s="8">
        <f t="shared" si="552"/>
        <v>-6.5504172936170285E-3</v>
      </c>
      <c r="AV532" s="8">
        <f t="shared" si="552"/>
        <v>-1.0280290298778432E-3</v>
      </c>
      <c r="AW532" s="8">
        <f t="shared" si="552"/>
        <v>-1.9887872187492311E-3</v>
      </c>
      <c r="AX532" s="8">
        <f t="shared" si="552"/>
        <v>-3.7783277324109597E-3</v>
      </c>
      <c r="AY532" s="8">
        <f t="shared" si="552"/>
        <v>-5.7291921410402933E-3</v>
      </c>
      <c r="AZ532" s="8">
        <f t="shared" si="552"/>
        <v>6.9763959227436296E-3</v>
      </c>
      <c r="BA532" s="8">
        <f t="shared" si="552"/>
        <v>-0.14089312280677158</v>
      </c>
      <c r="BB532" s="8">
        <f t="shared" si="552"/>
        <v>0.13335633426001842</v>
      </c>
      <c r="BC532" s="8">
        <f t="shared" si="552"/>
        <v>8.5126276070536785E-2</v>
      </c>
      <c r="BD532" s="8">
        <f t="shared" si="552"/>
        <v>8.6302279681096897E-2</v>
      </c>
      <c r="BE532" s="8">
        <f t="shared" si="552"/>
        <v>-1.1501076306672288E-3</v>
      </c>
      <c r="BF532" s="8">
        <f t="shared" si="552"/>
        <v>9.9469519272347446E-3</v>
      </c>
      <c r="BG532" s="8">
        <f t="shared" si="552"/>
        <v>-2.2998808639736464E-2</v>
      </c>
      <c r="BH532" s="8">
        <f t="shared" si="552"/>
        <v>2.2807516254647137E-2</v>
      </c>
      <c r="BI532" s="8">
        <f t="shared" si="552"/>
        <v>6.5405274560811346E-3</v>
      </c>
      <c r="BJ532" s="8">
        <f t="shared" si="552"/>
        <v>2.105340919783227E-2</v>
      </c>
      <c r="BK532" s="8">
        <f t="shared" si="552"/>
        <v>-3.4268013126390946E-2</v>
      </c>
      <c r="BL532" s="8">
        <f t="shared" si="552"/>
        <v>-7.1423557281956943E-3</v>
      </c>
      <c r="BM532" s="8">
        <f t="shared" si="552"/>
        <v>-1.1565573750227992E-2</v>
      </c>
      <c r="BN532" s="8">
        <f t="shared" si="552"/>
        <v>-4.3319620652014623E-3</v>
      </c>
      <c r="BO532" s="8">
        <f t="shared" ref="BO532:CX532" si="553">BO265-BO$511</f>
        <v>6.6025711880214291E-2</v>
      </c>
      <c r="BP532" s="8">
        <f t="shared" si="553"/>
        <v>-4.8017001984282603E-2</v>
      </c>
      <c r="BQ532" s="8">
        <f t="shared" si="553"/>
        <v>-5.4489370946358344E-4</v>
      </c>
      <c r="BR532" s="8">
        <f t="shared" si="553"/>
        <v>6.2616790956937979E-2</v>
      </c>
      <c r="BS532" s="8">
        <f t="shared" si="553"/>
        <v>-5.672979994115239E-2</v>
      </c>
      <c r="BT532" s="8">
        <f t="shared" si="553"/>
        <v>-7.5690934646448094E-3</v>
      </c>
      <c r="BU532" s="8">
        <f t="shared" si="553"/>
        <v>4.3533101419295096E-2</v>
      </c>
      <c r="BV532" s="8">
        <f t="shared" si="553"/>
        <v>-1.4486040156460874E-2</v>
      </c>
      <c r="BW532" s="8">
        <f t="shared" si="553"/>
        <v>-9.7149035327522924E-3</v>
      </c>
      <c r="BX532" s="8">
        <f t="shared" si="553"/>
        <v>-1.9913521290433285E-2</v>
      </c>
      <c r="BY532" s="8">
        <f t="shared" si="553"/>
        <v>-3.3885378350250406E-2</v>
      </c>
      <c r="BZ532" s="8">
        <f t="shared" si="553"/>
        <v>-0.10011672835373851</v>
      </c>
      <c r="CA532" s="8">
        <f t="shared" si="553"/>
        <v>-3.1818831441543766E-2</v>
      </c>
      <c r="CB532" s="8">
        <f t="shared" si="553"/>
        <v>1.576768075603039E-2</v>
      </c>
      <c r="CC532" s="8">
        <f t="shared" si="553"/>
        <v>-5.6748594176083626E-4</v>
      </c>
      <c r="CD532" s="8">
        <f t="shared" si="553"/>
        <v>4.2771086454473632E-2</v>
      </c>
      <c r="CE532" s="8">
        <f t="shared" si="553"/>
        <v>-1.5042004440378192E-2</v>
      </c>
      <c r="CF532" s="8">
        <f t="shared" si="553"/>
        <v>2.8234544782149297E-2</v>
      </c>
      <c r="CG532" s="8">
        <f t="shared" si="553"/>
        <v>2.0509221390021367E-2</v>
      </c>
      <c r="CH532" s="8">
        <f t="shared" si="553"/>
        <v>1.4974130122526356E-2</v>
      </c>
      <c r="CI532" s="8">
        <f t="shared" si="553"/>
        <v>-4.8519275537965102E-3</v>
      </c>
      <c r="CJ532" s="8">
        <f t="shared" si="553"/>
        <v>-2.1159631239663468E-2</v>
      </c>
      <c r="CK532" s="8">
        <f t="shared" si="553"/>
        <v>9.3116690601892892E-3</v>
      </c>
      <c r="CL532" s="8">
        <f t="shared" si="553"/>
        <v>-2.6348045709651664E-2</v>
      </c>
      <c r="CM532" s="8">
        <f t="shared" si="553"/>
        <v>6.3379202996140319E-2</v>
      </c>
      <c r="CN532" s="8">
        <f t="shared" si="553"/>
        <v>1.1463060376903674E-2</v>
      </c>
      <c r="CO532" s="8">
        <f t="shared" si="553"/>
        <v>2.1196159530203025E-3</v>
      </c>
      <c r="CP532" s="8">
        <f t="shared" si="553"/>
        <v>2.0656596785694394E-2</v>
      </c>
      <c r="CQ532" s="8">
        <f t="shared" si="553"/>
        <v>3.0537726538462113E-2</v>
      </c>
      <c r="CR532" s="8">
        <f t="shared" si="553"/>
        <v>-1.9039559727677E-2</v>
      </c>
      <c r="CS532" s="8">
        <f t="shared" si="553"/>
        <v>1.127547109618798E-2</v>
      </c>
      <c r="CT532" s="8">
        <f t="shared" si="553"/>
        <v>3.4962029554481841E-2</v>
      </c>
      <c r="CU532" s="8">
        <f t="shared" si="553"/>
        <v>-4.1076250690163872E-2</v>
      </c>
      <c r="CV532" s="8">
        <f t="shared" si="553"/>
        <v>-6.1659077550859746E-3</v>
      </c>
      <c r="CW532" s="8">
        <f t="shared" si="553"/>
        <v>3.3249353729831434E-2</v>
      </c>
      <c r="CX532" s="8">
        <f t="shared" si="553"/>
        <v>1.9310275575230303E-2</v>
      </c>
    </row>
    <row r="533" spans="2:102" x14ac:dyDescent="0.75">
      <c r="B533" s="3">
        <f t="shared" si="529"/>
        <v>10</v>
      </c>
      <c r="C533" s="8">
        <f t="shared" ref="C533:AH533" si="554">C266-C$511</f>
        <v>3.609918017363262E-3</v>
      </c>
      <c r="D533" s="8">
        <f t="shared" si="554"/>
        <v>1.3177254874867034E-3</v>
      </c>
      <c r="E533" s="8">
        <f t="shared" si="554"/>
        <v>8.4248070232390716E-3</v>
      </c>
      <c r="F533" s="8">
        <f t="shared" si="554"/>
        <v>1.8341095234215555E-2</v>
      </c>
      <c r="G533" s="8">
        <f t="shared" si="554"/>
        <v>4.2420433461377877E-3</v>
      </c>
      <c r="H533" s="8">
        <f t="shared" si="554"/>
        <v>1.2283443998111748E-3</v>
      </c>
      <c r="I533" s="8">
        <f t="shared" si="554"/>
        <v>1.0965720739345231E-2</v>
      </c>
      <c r="J533" s="8">
        <f t="shared" si="554"/>
        <v>-2.3590003007266186E-2</v>
      </c>
      <c r="K533" s="8">
        <f t="shared" si="554"/>
        <v>-5.0507596577425021E-3</v>
      </c>
      <c r="L533" s="8">
        <f t="shared" si="554"/>
        <v>1.3036988654885048E-2</v>
      </c>
      <c r="M533" s="8">
        <f t="shared" si="554"/>
        <v>1.8098804479061449E-3</v>
      </c>
      <c r="N533" s="8">
        <f t="shared" si="554"/>
        <v>9.2349403681117014E-3</v>
      </c>
      <c r="O533" s="8">
        <f t="shared" si="554"/>
        <v>5.1930430129191575E-3</v>
      </c>
      <c r="P533" s="8">
        <f t="shared" si="554"/>
        <v>8.9297367735145339E-4</v>
      </c>
      <c r="Q533" s="8">
        <f t="shared" si="554"/>
        <v>3.6702850280111248E-3</v>
      </c>
      <c r="R533" s="8">
        <f t="shared" si="554"/>
        <v>-1.5264693557479284E-2</v>
      </c>
      <c r="S533" s="8">
        <f t="shared" si="554"/>
        <v>-4.5514771718080287E-3</v>
      </c>
      <c r="T533" s="8">
        <f t="shared" si="554"/>
        <v>-1.3806326983960938E-2</v>
      </c>
      <c r="U533" s="8">
        <f t="shared" si="554"/>
        <v>-4.3916945392548116E-3</v>
      </c>
      <c r="V533" s="8">
        <f t="shared" si="554"/>
        <v>6.6015266833059833E-4</v>
      </c>
      <c r="W533" s="8">
        <f t="shared" si="554"/>
        <v>-3.9047140638959086E-3</v>
      </c>
      <c r="X533" s="8">
        <f t="shared" si="554"/>
        <v>5.5083361710209465E-3</v>
      </c>
      <c r="Y533" s="8">
        <f t="shared" si="554"/>
        <v>2.7032414906707622E-3</v>
      </c>
      <c r="Z533" s="8">
        <f t="shared" si="554"/>
        <v>5.2194633745923568E-3</v>
      </c>
      <c r="AA533" s="8">
        <f t="shared" si="554"/>
        <v>3.2812984905764139E-3</v>
      </c>
      <c r="AB533" s="8">
        <f t="shared" si="554"/>
        <v>1.0781264091999214E-2</v>
      </c>
      <c r="AC533" s="8">
        <f t="shared" si="554"/>
        <v>-5.4384618678361193E-3</v>
      </c>
      <c r="AD533" s="8">
        <f t="shared" si="554"/>
        <v>1.2250629060907726E-3</v>
      </c>
      <c r="AE533" s="8">
        <f t="shared" si="554"/>
        <v>-1.6813137188593143E-3</v>
      </c>
      <c r="AF533" s="8">
        <f t="shared" si="554"/>
        <v>-1.2640278927070949E-3</v>
      </c>
      <c r="AG533" s="8">
        <f t="shared" si="554"/>
        <v>9.4942061410473819E-3</v>
      </c>
      <c r="AH533" s="8">
        <f t="shared" si="554"/>
        <v>1.7380796789046783E-2</v>
      </c>
      <c r="AI533" s="8">
        <f t="shared" ref="AI533:BN533" si="555">AI266-AI$511</f>
        <v>-5.5749634896407694E-3</v>
      </c>
      <c r="AJ533" s="8">
        <f t="shared" si="555"/>
        <v>-5.4327338244718475E-4</v>
      </c>
      <c r="AK533" s="8">
        <f t="shared" si="555"/>
        <v>2.5567150297270444E-3</v>
      </c>
      <c r="AL533" s="8">
        <f t="shared" si="555"/>
        <v>8.4612522676058583E-3</v>
      </c>
      <c r="AM533" s="8">
        <f t="shared" si="555"/>
        <v>-1.4838637189934739E-3</v>
      </c>
      <c r="AN533" s="8">
        <f t="shared" si="555"/>
        <v>1.5139958915879033E-2</v>
      </c>
      <c r="AO533" s="8">
        <f t="shared" si="555"/>
        <v>-6.8533536375884039E-6</v>
      </c>
      <c r="AP533" s="8">
        <f t="shared" si="555"/>
        <v>4.287049725213446E-3</v>
      </c>
      <c r="AQ533" s="8">
        <f t="shared" si="555"/>
        <v>3.6149210410068382E-3</v>
      </c>
      <c r="AR533" s="8">
        <f t="shared" si="555"/>
        <v>1.7979526966269428E-2</v>
      </c>
      <c r="AS533" s="8">
        <f t="shared" si="555"/>
        <v>-9.6062381083847383E-3</v>
      </c>
      <c r="AT533" s="8">
        <f t="shared" si="555"/>
        <v>5.4919197872707404E-3</v>
      </c>
      <c r="AU533" s="8">
        <f t="shared" si="555"/>
        <v>1.1809784425100436E-3</v>
      </c>
      <c r="AV533" s="8">
        <f t="shared" si="555"/>
        <v>2.9160122103144438E-3</v>
      </c>
      <c r="AW533" s="8">
        <f t="shared" si="555"/>
        <v>4.5154263344044716E-4</v>
      </c>
      <c r="AX533" s="8">
        <f t="shared" si="555"/>
        <v>-6.3193579439511363E-5</v>
      </c>
      <c r="AY533" s="8">
        <f t="shared" si="555"/>
        <v>5.1300590108299183E-4</v>
      </c>
      <c r="AZ533" s="8">
        <f t="shared" si="555"/>
        <v>3.6023694903155245E-3</v>
      </c>
      <c r="BA533" s="8">
        <f t="shared" si="555"/>
        <v>3.8253706718504352E-2</v>
      </c>
      <c r="BB533" s="8">
        <f t="shared" si="555"/>
        <v>-0.12712639420662947</v>
      </c>
      <c r="BC533" s="8">
        <f t="shared" si="555"/>
        <v>0.10451065125081561</v>
      </c>
      <c r="BD533" s="8">
        <f t="shared" si="555"/>
        <v>-7.1523269201894932E-2</v>
      </c>
      <c r="BE533" s="8">
        <f t="shared" si="555"/>
        <v>-2.1966756375487962E-3</v>
      </c>
      <c r="BF533" s="8">
        <f t="shared" si="555"/>
        <v>2.6696399845091739E-2</v>
      </c>
      <c r="BG533" s="8">
        <f t="shared" si="555"/>
        <v>3.6698789837042632E-2</v>
      </c>
      <c r="BH533" s="8">
        <f t="shared" si="555"/>
        <v>-9.9225258753328646E-2</v>
      </c>
      <c r="BI533" s="8">
        <f t="shared" si="555"/>
        <v>-8.3716712251762457E-2</v>
      </c>
      <c r="BJ533" s="8">
        <f t="shared" si="555"/>
        <v>-6.4538521137571039E-2</v>
      </c>
      <c r="BK533" s="8">
        <f t="shared" si="555"/>
        <v>7.0497235385245494E-2</v>
      </c>
      <c r="BL533" s="8">
        <f t="shared" si="555"/>
        <v>-8.0971323568818001E-3</v>
      </c>
      <c r="BM533" s="8">
        <f t="shared" si="555"/>
        <v>-2.6490039532036026E-2</v>
      </c>
      <c r="BN533" s="8">
        <f t="shared" si="555"/>
        <v>3.1619652290232232E-2</v>
      </c>
      <c r="BO533" s="8">
        <f t="shared" ref="BO533:CX533" si="556">BO266-BO$511</f>
        <v>6.2880169007080725E-2</v>
      </c>
      <c r="BP533" s="8">
        <f t="shared" si="556"/>
        <v>3.20748703615499E-2</v>
      </c>
      <c r="BQ533" s="8">
        <f t="shared" si="556"/>
        <v>-1.1504370899694841E-2</v>
      </c>
      <c r="BR533" s="8">
        <f t="shared" si="556"/>
        <v>6.9830755467237262E-3</v>
      </c>
      <c r="BS533" s="8">
        <f t="shared" si="556"/>
        <v>6.1840264616760919E-2</v>
      </c>
      <c r="BT533" s="8">
        <f t="shared" si="556"/>
        <v>-3.5892670689137207E-2</v>
      </c>
      <c r="BU533" s="8">
        <f t="shared" si="556"/>
        <v>-1.732879822197703E-2</v>
      </c>
      <c r="BV533" s="8">
        <f t="shared" si="556"/>
        <v>-1.1607281854165079E-3</v>
      </c>
      <c r="BW533" s="8">
        <f t="shared" si="556"/>
        <v>-2.4540228662481636E-3</v>
      </c>
      <c r="BX533" s="8">
        <f t="shared" si="556"/>
        <v>6.8893907984691099E-3</v>
      </c>
      <c r="BY533" s="8">
        <f t="shared" si="556"/>
        <v>-9.0058692370322754E-3</v>
      </c>
      <c r="BZ533" s="8">
        <f t="shared" si="556"/>
        <v>7.0264787652375246E-2</v>
      </c>
      <c r="CA533" s="8">
        <f t="shared" si="556"/>
        <v>-2.0927127936370086E-2</v>
      </c>
      <c r="CB533" s="8">
        <f t="shared" si="556"/>
        <v>-2.6785857708192154E-2</v>
      </c>
      <c r="CC533" s="8">
        <f t="shared" si="556"/>
        <v>5.3176598203260685E-2</v>
      </c>
      <c r="CD533" s="8">
        <f t="shared" si="556"/>
        <v>-0.10177395459738706</v>
      </c>
      <c r="CE533" s="8">
        <f t="shared" si="556"/>
        <v>-3.3695692504603164E-2</v>
      </c>
      <c r="CF533" s="8">
        <f t="shared" si="556"/>
        <v>6.522043190922075E-2</v>
      </c>
      <c r="CG533" s="8">
        <f t="shared" si="556"/>
        <v>2.1090393268509099E-2</v>
      </c>
      <c r="CH533" s="8">
        <f t="shared" si="556"/>
        <v>-6.4907922763681195E-2</v>
      </c>
      <c r="CI533" s="8">
        <f t="shared" si="556"/>
        <v>-1.5081605654627751E-2</v>
      </c>
      <c r="CJ533" s="8">
        <f t="shared" si="556"/>
        <v>2.9632591924317532E-2</v>
      </c>
      <c r="CK533" s="8">
        <f t="shared" si="556"/>
        <v>-9.2231835169282905E-2</v>
      </c>
      <c r="CL533" s="8">
        <f t="shared" si="556"/>
        <v>-2.7578935741048929E-2</v>
      </c>
      <c r="CM533" s="8">
        <f t="shared" si="556"/>
        <v>-3.2897356747778377E-2</v>
      </c>
      <c r="CN533" s="8">
        <f t="shared" si="556"/>
        <v>8.7351647627276988E-3</v>
      </c>
      <c r="CO533" s="8">
        <f t="shared" si="556"/>
        <v>-2.7072341991181005E-2</v>
      </c>
      <c r="CP533" s="8">
        <f t="shared" si="556"/>
        <v>-2.2453291868645957E-2</v>
      </c>
      <c r="CQ533" s="8">
        <f t="shared" si="556"/>
        <v>-1.8810367811782792E-2</v>
      </c>
      <c r="CR533" s="8">
        <f t="shared" si="556"/>
        <v>3.2863637179916763E-2</v>
      </c>
      <c r="CS533" s="8">
        <f t="shared" si="556"/>
        <v>-3.2786502906956352E-2</v>
      </c>
      <c r="CT533" s="8">
        <f t="shared" si="556"/>
        <v>-7.4520775792872557E-2</v>
      </c>
      <c r="CU533" s="8">
        <f t="shared" si="556"/>
        <v>-3.4470733960228497E-2</v>
      </c>
      <c r="CV533" s="8">
        <f t="shared" si="556"/>
        <v>-6.7022752463668303E-2</v>
      </c>
      <c r="CW533" s="8">
        <f t="shared" si="556"/>
        <v>-3.6550019733739357E-2</v>
      </c>
      <c r="CX533" s="8">
        <f t="shared" si="556"/>
        <v>-3.6315626630890135E-2</v>
      </c>
    </row>
    <row r="534" spans="2:102" x14ac:dyDescent="0.75">
      <c r="B534" s="3">
        <f t="shared" si="529"/>
        <v>11</v>
      </c>
      <c r="C534" s="8">
        <f t="shared" ref="C534:AH534" si="557">C267-C$511</f>
        <v>-2.9192204519465246E-3</v>
      </c>
      <c r="D534" s="8">
        <f t="shared" si="557"/>
        <v>-2.7264627846130634E-5</v>
      </c>
      <c r="E534" s="8">
        <f t="shared" si="557"/>
        <v>-3.5164502414822127E-3</v>
      </c>
      <c r="F534" s="8">
        <f t="shared" si="557"/>
        <v>1.8043785881646356E-2</v>
      </c>
      <c r="G534" s="8">
        <f t="shared" si="557"/>
        <v>1.0125068010640039E-4</v>
      </c>
      <c r="H534" s="8">
        <f t="shared" si="557"/>
        <v>1.9031531333522561E-2</v>
      </c>
      <c r="I534" s="8">
        <f t="shared" si="557"/>
        <v>-1.046104185346201E-2</v>
      </c>
      <c r="J534" s="8">
        <f t="shared" si="557"/>
        <v>-7.4838545878052796E-4</v>
      </c>
      <c r="K534" s="8">
        <f t="shared" si="557"/>
        <v>8.8918613527921124E-3</v>
      </c>
      <c r="L534" s="8">
        <f t="shared" si="557"/>
        <v>1.289609521412223E-2</v>
      </c>
      <c r="M534" s="8">
        <f t="shared" si="557"/>
        <v>-1.4559331906358873E-3</v>
      </c>
      <c r="N534" s="8">
        <f t="shared" si="557"/>
        <v>-8.8647306717240821E-3</v>
      </c>
      <c r="O534" s="8">
        <f t="shared" si="557"/>
        <v>-2.846277899182618E-3</v>
      </c>
      <c r="P534" s="8">
        <f t="shared" si="557"/>
        <v>4.1891989221519224E-3</v>
      </c>
      <c r="Q534" s="8">
        <f t="shared" si="557"/>
        <v>5.6241086219194171E-3</v>
      </c>
      <c r="R534" s="8">
        <f t="shared" si="557"/>
        <v>-1.6265734086203517E-2</v>
      </c>
      <c r="S534" s="8">
        <f t="shared" si="557"/>
        <v>7.5606691782474783E-3</v>
      </c>
      <c r="T534" s="8">
        <f t="shared" si="557"/>
        <v>1.0348873461061676E-2</v>
      </c>
      <c r="U534" s="8">
        <f t="shared" si="557"/>
        <v>-2.3816763920841695E-3</v>
      </c>
      <c r="V534" s="8">
        <f t="shared" si="557"/>
        <v>-3.2878365368801862E-4</v>
      </c>
      <c r="W534" s="8">
        <f t="shared" si="557"/>
        <v>1.8990747355105225E-2</v>
      </c>
      <c r="X534" s="8">
        <f t="shared" si="557"/>
        <v>8.8268701681833516E-5</v>
      </c>
      <c r="Y534" s="8">
        <f t="shared" si="557"/>
        <v>-3.9461959067475794E-3</v>
      </c>
      <c r="Z534" s="8">
        <f t="shared" si="557"/>
        <v>4.222338510365623E-3</v>
      </c>
      <c r="AA534" s="8">
        <f t="shared" si="557"/>
        <v>-1.1017323317028507E-2</v>
      </c>
      <c r="AB534" s="8">
        <f t="shared" si="557"/>
        <v>3.2340574746954624E-3</v>
      </c>
      <c r="AC534" s="8">
        <f t="shared" si="557"/>
        <v>-3.5678124083860706E-4</v>
      </c>
      <c r="AD534" s="8">
        <f t="shared" si="557"/>
        <v>-5.4781229543089454E-4</v>
      </c>
      <c r="AE534" s="8">
        <f t="shared" si="557"/>
        <v>1.058607815382101E-2</v>
      </c>
      <c r="AF534" s="8">
        <f t="shared" si="557"/>
        <v>4.9385886335433019E-3</v>
      </c>
      <c r="AG534" s="8">
        <f t="shared" si="557"/>
        <v>-3.9255086050122906E-3</v>
      </c>
      <c r="AH534" s="8">
        <f t="shared" si="557"/>
        <v>-7.2193010279376817E-3</v>
      </c>
      <c r="AI534" s="8">
        <f t="shared" ref="AI534:BN534" si="558">AI267-AI$511</f>
        <v>-1.4188877247453993E-3</v>
      </c>
      <c r="AJ534" s="8">
        <f t="shared" si="558"/>
        <v>-2.3084989070162659E-3</v>
      </c>
      <c r="AK534" s="8">
        <f t="shared" si="558"/>
        <v>-1.8543501688399418E-2</v>
      </c>
      <c r="AL534" s="8">
        <f t="shared" si="558"/>
        <v>-3.4848187507947994E-3</v>
      </c>
      <c r="AM534" s="8">
        <f t="shared" si="558"/>
        <v>-1.4867824503245974E-3</v>
      </c>
      <c r="AN534" s="8">
        <f t="shared" si="558"/>
        <v>4.958086052226549E-3</v>
      </c>
      <c r="AO534" s="8">
        <f t="shared" si="558"/>
        <v>-1.2777707032702674E-3</v>
      </c>
      <c r="AP534" s="8">
        <f t="shared" si="558"/>
        <v>2.9432075985446524E-3</v>
      </c>
      <c r="AQ534" s="8">
        <f t="shared" si="558"/>
        <v>4.8764523917872752E-3</v>
      </c>
      <c r="AR534" s="8">
        <f t="shared" si="558"/>
        <v>-3.6794467500761222E-3</v>
      </c>
      <c r="AS534" s="8">
        <f t="shared" si="558"/>
        <v>-3.7007196947131788E-3</v>
      </c>
      <c r="AT534" s="8">
        <f t="shared" si="558"/>
        <v>4.6966832665510418E-3</v>
      </c>
      <c r="AU534" s="8">
        <f t="shared" si="558"/>
        <v>2.2123696629958232E-3</v>
      </c>
      <c r="AV534" s="8">
        <f t="shared" si="558"/>
        <v>-5.1228798626365955E-4</v>
      </c>
      <c r="AW534" s="8">
        <f t="shared" si="558"/>
        <v>1.1302726119887842E-3</v>
      </c>
      <c r="AX534" s="8">
        <f t="shared" si="558"/>
        <v>2.7538761246979307E-4</v>
      </c>
      <c r="AY534" s="8">
        <f t="shared" si="558"/>
        <v>-6.6112728736439468E-3</v>
      </c>
      <c r="AZ534" s="8">
        <f t="shared" si="558"/>
        <v>-1.5742503706352618E-4</v>
      </c>
      <c r="BA534" s="8">
        <f t="shared" si="558"/>
        <v>-3.8057309959252196E-2</v>
      </c>
      <c r="BB534" s="8">
        <f t="shared" si="558"/>
        <v>8.0085088463728693E-2</v>
      </c>
      <c r="BC534" s="8">
        <f t="shared" si="558"/>
        <v>-9.2100642374824251E-2</v>
      </c>
      <c r="BD534" s="8">
        <f t="shared" si="558"/>
        <v>4.86026964212481E-2</v>
      </c>
      <c r="BE534" s="8">
        <f t="shared" si="558"/>
        <v>-5.9914559153479999E-2</v>
      </c>
      <c r="BF534" s="8">
        <f t="shared" si="558"/>
        <v>2.4997353105180357E-2</v>
      </c>
      <c r="BG534" s="8">
        <f t="shared" si="558"/>
        <v>-3.8384604285679989E-2</v>
      </c>
      <c r="BH534" s="8">
        <f t="shared" si="558"/>
        <v>2.7638910327487928E-2</v>
      </c>
      <c r="BI534" s="8">
        <f t="shared" si="558"/>
        <v>2.5793595536817197E-2</v>
      </c>
      <c r="BJ534" s="8">
        <f t="shared" si="558"/>
        <v>6.4538521137571178E-2</v>
      </c>
      <c r="BK534" s="8">
        <f t="shared" si="558"/>
        <v>1.9679151323617562E-2</v>
      </c>
      <c r="BL534" s="8">
        <f t="shared" si="558"/>
        <v>-2.0540255466911822E-2</v>
      </c>
      <c r="BM534" s="8">
        <f t="shared" si="558"/>
        <v>-1.1208013902586246E-2</v>
      </c>
      <c r="BN534" s="8">
        <f t="shared" si="558"/>
        <v>4.2566132635199656E-2</v>
      </c>
      <c r="BO534" s="8">
        <f t="shared" ref="BO534:CX534" si="559">BO267-BO$511</f>
        <v>-3.242257502493949E-2</v>
      </c>
      <c r="BP534" s="8">
        <f t="shared" si="559"/>
        <v>-8.3567388960059978E-4</v>
      </c>
      <c r="BQ534" s="8">
        <f t="shared" si="559"/>
        <v>-1.9326431746179255E-3</v>
      </c>
      <c r="BR534" s="8">
        <f t="shared" si="559"/>
        <v>-1.6476913042414446E-2</v>
      </c>
      <c r="BS534" s="8">
        <f t="shared" si="559"/>
        <v>-1.123370978931562E-2</v>
      </c>
      <c r="BT534" s="8">
        <f t="shared" si="559"/>
        <v>2.7575277172396006E-2</v>
      </c>
      <c r="BU534" s="8">
        <f t="shared" si="559"/>
        <v>1.0504749878725827E-2</v>
      </c>
      <c r="BV534" s="8">
        <f t="shared" si="559"/>
        <v>-3.8309100416691694E-2</v>
      </c>
      <c r="BW534" s="8">
        <f t="shared" si="559"/>
        <v>8.1772642024123803E-3</v>
      </c>
      <c r="BX534" s="8">
        <f t="shared" si="559"/>
        <v>-1.7322491886487604E-2</v>
      </c>
      <c r="BY534" s="8">
        <f t="shared" si="559"/>
        <v>1.2495703053744746E-3</v>
      </c>
      <c r="BZ534" s="8">
        <f t="shared" si="559"/>
        <v>-7.7784085109139454E-3</v>
      </c>
      <c r="CA534" s="8">
        <f t="shared" si="559"/>
        <v>-1.6056492749645827E-2</v>
      </c>
      <c r="CB534" s="8">
        <f t="shared" si="559"/>
        <v>4.2730709005658982E-3</v>
      </c>
      <c r="CC534" s="8">
        <f t="shared" si="559"/>
        <v>-7.0666101481780055E-2</v>
      </c>
      <c r="CD534" s="8">
        <f t="shared" si="559"/>
        <v>1.5295314869026859E-4</v>
      </c>
      <c r="CE534" s="8">
        <f t="shared" si="559"/>
        <v>5.1326007047373751E-2</v>
      </c>
      <c r="CF534" s="8">
        <f t="shared" si="559"/>
        <v>-0.10248693782859329</v>
      </c>
      <c r="CG534" s="8">
        <f t="shared" si="559"/>
        <v>3.4115395063264151E-2</v>
      </c>
      <c r="CH534" s="8">
        <f t="shared" si="559"/>
        <v>4.3998976953080096E-2</v>
      </c>
      <c r="CI534" s="8">
        <f t="shared" si="559"/>
        <v>1.7975408039659128E-2</v>
      </c>
      <c r="CJ534" s="8">
        <f t="shared" si="559"/>
        <v>-5.6346949337070878E-2</v>
      </c>
      <c r="CK534" s="8">
        <f t="shared" si="559"/>
        <v>3.1607611013092667E-2</v>
      </c>
      <c r="CL534" s="8">
        <f t="shared" si="559"/>
        <v>2.3038570831026471E-2</v>
      </c>
      <c r="CM534" s="8">
        <f t="shared" si="559"/>
        <v>4.8317015133466056E-2</v>
      </c>
      <c r="CN534" s="8">
        <f t="shared" si="559"/>
        <v>-1.7473950952573352E-2</v>
      </c>
      <c r="CO534" s="8">
        <f t="shared" si="559"/>
        <v>9.3688618123434264E-2</v>
      </c>
      <c r="CP534" s="8">
        <f t="shared" si="559"/>
        <v>1.6274578734677372E-2</v>
      </c>
      <c r="CQ534" s="8">
        <f t="shared" si="559"/>
        <v>2.069855871427188E-2</v>
      </c>
      <c r="CR534" s="8">
        <f t="shared" si="559"/>
        <v>-3.3321407844811558E-2</v>
      </c>
      <c r="CS534" s="8">
        <f t="shared" si="559"/>
        <v>4.1724810970774621E-2</v>
      </c>
      <c r="CT534" s="8">
        <f t="shared" si="559"/>
        <v>1.585340776421704E-2</v>
      </c>
      <c r="CU534" s="8">
        <f t="shared" si="559"/>
        <v>6.9177140461301537E-2</v>
      </c>
      <c r="CV534" s="8">
        <f t="shared" si="559"/>
        <v>4.830653509009987E-2</v>
      </c>
      <c r="CW534" s="8">
        <f t="shared" si="559"/>
        <v>-3.7953745451680031E-2</v>
      </c>
      <c r="CX534" s="8">
        <f t="shared" si="559"/>
        <v>2.1575868003350426E-2</v>
      </c>
    </row>
    <row r="535" spans="2:102" x14ac:dyDescent="0.75">
      <c r="B535" s="3">
        <f t="shared" si="529"/>
        <v>12</v>
      </c>
      <c r="C535" s="8">
        <f t="shared" ref="C535:AH535" si="560">C268-C$511</f>
        <v>3.605776090083035E-3</v>
      </c>
      <c r="D535" s="8">
        <f t="shared" si="560"/>
        <v>-2.7190562935576561E-3</v>
      </c>
      <c r="E535" s="8">
        <f t="shared" si="560"/>
        <v>-5.1614813775938701E-3</v>
      </c>
      <c r="F535" s="8">
        <f t="shared" si="560"/>
        <v>9.493525223463156E-4</v>
      </c>
      <c r="G535" s="8">
        <f t="shared" si="560"/>
        <v>1.0125068010640039E-4</v>
      </c>
      <c r="H535" s="8">
        <f t="shared" si="560"/>
        <v>-9.4277510341283198E-3</v>
      </c>
      <c r="I535" s="8">
        <f t="shared" si="560"/>
        <v>-8.8593409083142297E-3</v>
      </c>
      <c r="J535" s="8">
        <f t="shared" si="560"/>
        <v>1.488325945185788E-2</v>
      </c>
      <c r="K535" s="8">
        <f t="shared" si="560"/>
        <v>-3.213313179665383E-3</v>
      </c>
      <c r="L535" s="8">
        <f t="shared" si="560"/>
        <v>2.7147225482909747E-2</v>
      </c>
      <c r="M535" s="8">
        <f t="shared" si="560"/>
        <v>-1.4581397329719937E-3</v>
      </c>
      <c r="N535" s="8">
        <f t="shared" si="560"/>
        <v>1.8510484819384465E-4</v>
      </c>
      <c r="O535" s="8">
        <f t="shared" si="560"/>
        <v>-2.8534654991350908E-3</v>
      </c>
      <c r="P535" s="8">
        <f t="shared" si="560"/>
        <v>8.9408198825346281E-4</v>
      </c>
      <c r="Q535" s="8">
        <f t="shared" si="560"/>
        <v>-6.5167089668643442E-3</v>
      </c>
      <c r="R535" s="8">
        <f t="shared" si="560"/>
        <v>5.7680381661971095E-3</v>
      </c>
      <c r="S535" s="8">
        <f t="shared" si="560"/>
        <v>2.6398549734859655E-3</v>
      </c>
      <c r="T535" s="8">
        <f t="shared" si="560"/>
        <v>6.7710308697219324E-3</v>
      </c>
      <c r="U535" s="8">
        <f t="shared" si="560"/>
        <v>7.705128825414023E-3</v>
      </c>
      <c r="V535" s="8">
        <f t="shared" si="560"/>
        <v>4.8505970707295046E-3</v>
      </c>
      <c r="W535" s="8">
        <f t="shared" si="560"/>
        <v>4.1496991773070516E-3</v>
      </c>
      <c r="X535" s="8">
        <f t="shared" si="560"/>
        <v>-5.3317987676574224E-3</v>
      </c>
      <c r="Y535" s="8">
        <f t="shared" si="560"/>
        <v>-3.9511123155076796E-3</v>
      </c>
      <c r="Z535" s="8">
        <f t="shared" si="560"/>
        <v>7.1127396732502254E-3</v>
      </c>
      <c r="AA535" s="8">
        <f t="shared" si="560"/>
        <v>8.668843598194375E-3</v>
      </c>
      <c r="AB535" s="8">
        <f t="shared" si="560"/>
        <v>-2.7829538038195885E-3</v>
      </c>
      <c r="AC535" s="8">
        <f t="shared" si="560"/>
        <v>2.5501975504704827E-3</v>
      </c>
      <c r="AD535" s="8">
        <f t="shared" si="560"/>
        <v>-2.3238353387305152E-3</v>
      </c>
      <c r="AE535" s="8">
        <f t="shared" si="560"/>
        <v>-1.3132753972134674E-2</v>
      </c>
      <c r="AF535" s="8">
        <f t="shared" si="560"/>
        <v>1.3720592284430583E-2</v>
      </c>
      <c r="AG535" s="8">
        <f t="shared" si="560"/>
        <v>2.4021581663791086E-3</v>
      </c>
      <c r="AH535" s="8">
        <f t="shared" si="560"/>
        <v>-9.302405471868929E-3</v>
      </c>
      <c r="AI535" s="8">
        <f t="shared" ref="AI535:BN535" si="561">AI268-AI$511</f>
        <v>1.1741814910190662E-2</v>
      </c>
      <c r="AJ535" s="8">
        <f t="shared" si="561"/>
        <v>-4.0831000875713582E-3</v>
      </c>
      <c r="AK535" s="8">
        <f t="shared" si="561"/>
        <v>-7.7651093170884528E-3</v>
      </c>
      <c r="AL535" s="8">
        <f t="shared" si="561"/>
        <v>-1.1024548076843559E-3</v>
      </c>
      <c r="AM535" s="8">
        <f t="shared" si="561"/>
        <v>-3.778041698184206E-3</v>
      </c>
      <c r="AN535" s="8">
        <f t="shared" si="561"/>
        <v>-5.8575267775791886E-3</v>
      </c>
      <c r="AO535" s="8">
        <f t="shared" si="561"/>
        <v>-5.1067369102891693E-3</v>
      </c>
      <c r="AP535" s="8">
        <f t="shared" si="561"/>
        <v>1.6117706175759446E-3</v>
      </c>
      <c r="AQ535" s="8">
        <f t="shared" si="561"/>
        <v>-1.5149726345878125E-3</v>
      </c>
      <c r="AR535" s="8">
        <f t="shared" si="561"/>
        <v>1.1711594827647638E-2</v>
      </c>
      <c r="AS535" s="8">
        <f t="shared" si="561"/>
        <v>5.0479464429493623E-3</v>
      </c>
      <c r="AT535" s="8">
        <f t="shared" si="561"/>
        <v>5.3065519540332192E-3</v>
      </c>
      <c r="AU535" s="8">
        <f t="shared" si="561"/>
        <v>-1.0483715361221547E-2</v>
      </c>
      <c r="AV535" s="8">
        <f t="shared" si="561"/>
        <v>-2.055218637573008E-3</v>
      </c>
      <c r="AW535" s="8">
        <f t="shared" si="561"/>
        <v>-1.1289151289900353E-2</v>
      </c>
      <c r="AX535" s="8">
        <f t="shared" si="561"/>
        <v>-4.1427463779155713E-3</v>
      </c>
      <c r="AY535" s="8">
        <f t="shared" si="561"/>
        <v>4.7941945659549078E-3</v>
      </c>
      <c r="AZ535" s="8">
        <f t="shared" si="561"/>
        <v>1.7201176930859939E-3</v>
      </c>
      <c r="BA535" s="8">
        <f t="shared" si="561"/>
        <v>4.7157469861019291E-2</v>
      </c>
      <c r="BB535" s="8">
        <f t="shared" si="561"/>
        <v>2.2706597807549873E-2</v>
      </c>
      <c r="BC535" s="8">
        <f t="shared" si="561"/>
        <v>5.9850341534727292E-2</v>
      </c>
      <c r="BD535" s="8">
        <f t="shared" si="561"/>
        <v>-6.5137748296584313E-3</v>
      </c>
      <c r="BE535" s="8">
        <f t="shared" si="561"/>
        <v>6.4917433636192109E-2</v>
      </c>
      <c r="BF535" s="8">
        <f t="shared" si="561"/>
        <v>-4.6654203394468831E-2</v>
      </c>
      <c r="BG535" s="8">
        <f t="shared" si="561"/>
        <v>2.6957001199259763E-2</v>
      </c>
      <c r="BH535" s="8">
        <f t="shared" si="561"/>
        <v>9.3202118552633717E-2</v>
      </c>
      <c r="BI535" s="8">
        <f t="shared" si="561"/>
        <v>3.6900408983559771E-2</v>
      </c>
      <c r="BJ535" s="8">
        <f t="shared" si="561"/>
        <v>7.6355699986770298E-18</v>
      </c>
      <c r="BK535" s="8">
        <f t="shared" si="561"/>
        <v>3.949654010499621E-2</v>
      </c>
      <c r="BL535" s="8">
        <f t="shared" si="561"/>
        <v>4.5097024312706811E-2</v>
      </c>
      <c r="BM535" s="8">
        <f t="shared" si="561"/>
        <v>-3.9779806646827597E-4</v>
      </c>
      <c r="BN535" s="8">
        <f t="shared" si="561"/>
        <v>-2.9175048939223378E-2</v>
      </c>
      <c r="BO535" s="8">
        <f t="shared" ref="BO535:CX535" si="562">BO268-BO$511</f>
        <v>7.3036379371048997E-3</v>
      </c>
      <c r="BP535" s="8">
        <f t="shared" si="562"/>
        <v>-4.0381868136940287E-2</v>
      </c>
      <c r="BQ535" s="8">
        <f t="shared" si="562"/>
        <v>8.2550298337867849E-4</v>
      </c>
      <c r="BR535" s="8">
        <f t="shared" si="562"/>
        <v>5.3626652891848453E-2</v>
      </c>
      <c r="BS535" s="8">
        <f t="shared" si="562"/>
        <v>-2.2861914563682115E-2</v>
      </c>
      <c r="BT535" s="8">
        <f t="shared" si="562"/>
        <v>-2.3722659755578114E-2</v>
      </c>
      <c r="BU535" s="8">
        <f t="shared" si="562"/>
        <v>-4.4898635727079382E-2</v>
      </c>
      <c r="BV535" s="8">
        <f t="shared" si="562"/>
        <v>6.0033030828886877E-2</v>
      </c>
      <c r="BW535" s="8">
        <f t="shared" si="562"/>
        <v>-3.3760877634942094E-2</v>
      </c>
      <c r="BX535" s="8">
        <f t="shared" si="562"/>
        <v>4.6277435670877439E-4</v>
      </c>
      <c r="BY535" s="8">
        <f t="shared" si="562"/>
        <v>2.8619708657958372E-2</v>
      </c>
      <c r="BZ535" s="8">
        <f t="shared" si="562"/>
        <v>-5.2363862515330296E-2</v>
      </c>
      <c r="CA535" s="8">
        <f t="shared" si="562"/>
        <v>-3.4666356910474948E-2</v>
      </c>
      <c r="CB535" s="8">
        <f t="shared" si="562"/>
        <v>-2.3377643719678758E-2</v>
      </c>
      <c r="CC535" s="8">
        <f t="shared" si="562"/>
        <v>5.7449639021951319E-2</v>
      </c>
      <c r="CD535" s="8">
        <f t="shared" si="562"/>
        <v>5.3827909870728177E-2</v>
      </c>
      <c r="CE535" s="8">
        <f t="shared" si="562"/>
        <v>-4.1735422942732248E-2</v>
      </c>
      <c r="CF535" s="8">
        <f t="shared" si="562"/>
        <v>-6.3541729350691705E-3</v>
      </c>
      <c r="CG535" s="8">
        <f t="shared" si="562"/>
        <v>-2.2579451497158893E-3</v>
      </c>
      <c r="CH535" s="8">
        <f t="shared" si="562"/>
        <v>-5.6290545924288088E-2</v>
      </c>
      <c r="CI535" s="8">
        <f t="shared" si="562"/>
        <v>5.2110026788336501E-3</v>
      </c>
      <c r="CJ535" s="8">
        <f t="shared" si="562"/>
        <v>3.2607856298674728E-2</v>
      </c>
      <c r="CK535" s="8">
        <f t="shared" si="562"/>
        <v>5.9770927470480309E-2</v>
      </c>
      <c r="CL535" s="8">
        <f t="shared" si="562"/>
        <v>5.5533391957313018E-3</v>
      </c>
      <c r="CM535" s="8">
        <f t="shared" si="562"/>
        <v>-3.5680643395691013E-2</v>
      </c>
      <c r="CN535" s="8">
        <f t="shared" si="562"/>
        <v>7.0603971225485611E-3</v>
      </c>
      <c r="CO535" s="8">
        <f t="shared" si="562"/>
        <v>1.703578301241233E-2</v>
      </c>
      <c r="CP535" s="8">
        <f t="shared" si="562"/>
        <v>-2.8183761721670822E-2</v>
      </c>
      <c r="CQ535" s="8">
        <f t="shared" si="562"/>
        <v>1.0421475398179964E-2</v>
      </c>
      <c r="CR535" s="8">
        <f t="shared" si="562"/>
        <v>-5.4576101236475945E-2</v>
      </c>
      <c r="CS535" s="8">
        <f t="shared" si="562"/>
        <v>-7.8784494291622584E-2</v>
      </c>
      <c r="CT535" s="8">
        <f t="shared" si="562"/>
        <v>6.6554765279946443E-2</v>
      </c>
      <c r="CU535" s="8">
        <f t="shared" si="562"/>
        <v>3.9906697688096258E-2</v>
      </c>
      <c r="CV535" s="8">
        <f t="shared" si="562"/>
        <v>9.3776981691310532E-3</v>
      </c>
      <c r="CW535" s="8">
        <f t="shared" si="562"/>
        <v>1.9487246919226885E-2</v>
      </c>
      <c r="CX535" s="8">
        <f t="shared" si="562"/>
        <v>-8.1848147735523302E-3</v>
      </c>
    </row>
    <row r="536" spans="2:102" x14ac:dyDescent="0.75">
      <c r="B536" s="3">
        <f t="shared" si="529"/>
        <v>13</v>
      </c>
      <c r="C536" s="8">
        <f t="shared" ref="C536:AH536" si="563">C269-C$511</f>
        <v>1.0056889767884674E-2</v>
      </c>
      <c r="D536" s="8">
        <f t="shared" si="563"/>
        <v>-2.7264627846130634E-5</v>
      </c>
      <c r="E536" s="8">
        <f t="shared" si="563"/>
        <v>4.6291283292323199E-3</v>
      </c>
      <c r="F536" s="8">
        <f t="shared" si="563"/>
        <v>-1.6145080836953866E-2</v>
      </c>
      <c r="G536" s="8">
        <f t="shared" si="563"/>
        <v>1.0125068010640039E-4</v>
      </c>
      <c r="H536" s="8">
        <f t="shared" si="563"/>
        <v>-9.5180276756729205E-3</v>
      </c>
      <c r="I536" s="8">
        <f t="shared" si="563"/>
        <v>-6.6363215522437192E-3</v>
      </c>
      <c r="J536" s="8">
        <f t="shared" si="563"/>
        <v>-2.1031612815100024E-2</v>
      </c>
      <c r="K536" s="8">
        <f t="shared" si="563"/>
        <v>6.4252841392465386E-3</v>
      </c>
      <c r="L536" s="8">
        <f t="shared" si="563"/>
        <v>6.7945693976049944E-3</v>
      </c>
      <c r="M536" s="8">
        <f t="shared" si="563"/>
        <v>-5.6683082013918101E-4</v>
      </c>
      <c r="N536" s="8">
        <f t="shared" si="563"/>
        <v>1.8510484819384465E-4</v>
      </c>
      <c r="O536" s="8">
        <f t="shared" si="563"/>
        <v>6.5290485556612808E-3</v>
      </c>
      <c r="P536" s="8">
        <f t="shared" si="563"/>
        <v>1.7230280062914681E-2</v>
      </c>
      <c r="Q536" s="8">
        <f t="shared" si="563"/>
        <v>3.3365160369265919E-3</v>
      </c>
      <c r="R536" s="8">
        <f t="shared" si="563"/>
        <v>7.2107714339476382E-4</v>
      </c>
      <c r="S536" s="8">
        <f t="shared" si="563"/>
        <v>-2.8946354981835692E-4</v>
      </c>
      <c r="T536" s="8">
        <f t="shared" si="563"/>
        <v>1.8298454464553353E-2</v>
      </c>
      <c r="U536" s="8">
        <f t="shared" si="563"/>
        <v>5.6465930488952569E-3</v>
      </c>
      <c r="V536" s="8">
        <f t="shared" si="563"/>
        <v>1.3933311024784795E-3</v>
      </c>
      <c r="W536" s="8">
        <f t="shared" si="563"/>
        <v>6.1146997600950463E-3</v>
      </c>
      <c r="X536" s="8">
        <f t="shared" si="563"/>
        <v>5.5083361710209465E-3</v>
      </c>
      <c r="Y536" s="8">
        <f t="shared" si="563"/>
        <v>4.8840116111801852E-4</v>
      </c>
      <c r="Z536" s="8">
        <f t="shared" si="563"/>
        <v>-1.6162144934324517E-3</v>
      </c>
      <c r="AA536" s="8">
        <f t="shared" si="563"/>
        <v>6.8210579498248517E-3</v>
      </c>
      <c r="AB536" s="8">
        <f t="shared" si="563"/>
        <v>-9.1739172955423781E-4</v>
      </c>
      <c r="AC536" s="8">
        <f t="shared" si="563"/>
        <v>-2.5362227137707668E-3</v>
      </c>
      <c r="AD536" s="8">
        <f t="shared" si="563"/>
        <v>-1.7358026979043986E-3</v>
      </c>
      <c r="AE536" s="8">
        <f t="shared" si="563"/>
        <v>8.9808741342687279E-3</v>
      </c>
      <c r="AF536" s="8">
        <f t="shared" si="563"/>
        <v>5.9821512400364896E-3</v>
      </c>
      <c r="AG536" s="8">
        <f t="shared" si="563"/>
        <v>-5.0544236161889668E-3</v>
      </c>
      <c r="AH536" s="8">
        <f t="shared" si="563"/>
        <v>-2.2797503318467596E-2</v>
      </c>
      <c r="AI536" s="8">
        <f t="shared" ref="AI536:BN536" si="564">AI269-AI$511</f>
        <v>-2.5821488368540625E-2</v>
      </c>
      <c r="AJ536" s="8">
        <f t="shared" si="564"/>
        <v>-5.4327338244718475E-4</v>
      </c>
      <c r="AK536" s="8">
        <f t="shared" si="564"/>
        <v>3.9156715406238329E-3</v>
      </c>
      <c r="AL536" s="8">
        <f t="shared" si="564"/>
        <v>1.2884600018630097E-3</v>
      </c>
      <c r="AM536" s="8">
        <f t="shared" si="564"/>
        <v>-4.3693237507074741E-3</v>
      </c>
      <c r="AN536" s="8">
        <f t="shared" si="564"/>
        <v>6.5072730390559105E-3</v>
      </c>
      <c r="AO536" s="8">
        <f t="shared" si="564"/>
        <v>1.6959993354086203E-3</v>
      </c>
      <c r="AP536" s="8">
        <f t="shared" si="564"/>
        <v>9.0632001979308423E-3</v>
      </c>
      <c r="AQ536" s="8">
        <f t="shared" si="564"/>
        <v>-6.6448200873946497E-3</v>
      </c>
      <c r="AR536" s="8">
        <f t="shared" si="564"/>
        <v>-3.8698784933642733E-3</v>
      </c>
      <c r="AS536" s="8">
        <f t="shared" si="564"/>
        <v>1.8220355205476706E-3</v>
      </c>
      <c r="AT536" s="8">
        <f t="shared" si="564"/>
        <v>9.8614102149208573E-4</v>
      </c>
      <c r="AU536" s="8">
        <f t="shared" si="564"/>
        <v>-4.559698820052297E-3</v>
      </c>
      <c r="AV536" s="8">
        <f t="shared" si="564"/>
        <v>-5.5023094247990895E-3</v>
      </c>
      <c r="AW536" s="8">
        <f t="shared" si="564"/>
        <v>1.9596178048952076E-3</v>
      </c>
      <c r="AX536" s="8">
        <f t="shared" si="564"/>
        <v>1.9757838198649451E-3</v>
      </c>
      <c r="AY536" s="8">
        <f t="shared" si="564"/>
        <v>-9.0902459437279548E-4</v>
      </c>
      <c r="AZ536" s="8">
        <f t="shared" si="564"/>
        <v>-9.9175802295897969E-4</v>
      </c>
      <c r="BA536" s="8">
        <f t="shared" si="564"/>
        <v>-1.0005609295204599E-2</v>
      </c>
      <c r="BB536" s="8">
        <f t="shared" si="564"/>
        <v>-6.4378134097101788E-2</v>
      </c>
      <c r="BC536" s="8">
        <f t="shared" si="564"/>
        <v>3.5974674109052708E-3</v>
      </c>
      <c r="BD536" s="8">
        <f t="shared" si="564"/>
        <v>-3.8830346173193371E-2</v>
      </c>
      <c r="BE536" s="8">
        <f t="shared" si="564"/>
        <v>-6.6242166297794225E-2</v>
      </c>
      <c r="BF536" s="8">
        <f t="shared" si="564"/>
        <v>1.3204894893776608E-3</v>
      </c>
      <c r="BG536" s="8">
        <f t="shared" si="564"/>
        <v>-3.1822034819758205E-2</v>
      </c>
      <c r="BH536" s="8">
        <f t="shared" si="564"/>
        <v>-5.7547510379528946E-2</v>
      </c>
      <c r="BI536" s="8">
        <f t="shared" si="564"/>
        <v>1.6528682281028145E-2</v>
      </c>
      <c r="BJ536" s="8">
        <f t="shared" si="564"/>
        <v>7.6355699986770298E-18</v>
      </c>
      <c r="BK536" s="8">
        <f t="shared" si="564"/>
        <v>-7.921942513481027E-2</v>
      </c>
      <c r="BL536" s="8">
        <f t="shared" si="564"/>
        <v>8.8516765240665319E-4</v>
      </c>
      <c r="BM536" s="8">
        <f t="shared" si="564"/>
        <v>8.7797042628143338E-3</v>
      </c>
      <c r="BN536" s="8">
        <f t="shared" si="564"/>
        <v>-2.3810567787967574E-2</v>
      </c>
      <c r="BO536" s="8">
        <f t="shared" ref="BO536:CX536" si="565">BO269-BO$511</f>
        <v>-2.4938489093623561E-2</v>
      </c>
      <c r="BP536" s="8">
        <f t="shared" si="565"/>
        <v>4.0511511024239631E-2</v>
      </c>
      <c r="BQ536" s="8">
        <f t="shared" si="565"/>
        <v>2.6004989867858128E-2</v>
      </c>
      <c r="BR536" s="8">
        <f t="shared" si="565"/>
        <v>-6.3219997206948111E-2</v>
      </c>
      <c r="BS536" s="8">
        <f t="shared" si="565"/>
        <v>4.5236779690135079E-2</v>
      </c>
      <c r="BT536" s="8">
        <f t="shared" si="565"/>
        <v>4.5432215253068814E-3</v>
      </c>
      <c r="BU536" s="8">
        <f t="shared" si="565"/>
        <v>9.076618895201545E-2</v>
      </c>
      <c r="BV536" s="8">
        <f t="shared" si="565"/>
        <v>-1.8323283090714945E-2</v>
      </c>
      <c r="BW536" s="8">
        <f t="shared" si="565"/>
        <v>-4.753681702694229E-4</v>
      </c>
      <c r="BX536" s="8">
        <f t="shared" si="565"/>
        <v>2.5800782677777218E-2</v>
      </c>
      <c r="BY536" s="8">
        <f t="shared" si="565"/>
        <v>-4.6871373397590156E-2</v>
      </c>
      <c r="BZ536" s="8">
        <f t="shared" si="565"/>
        <v>3.980818764280309E-2</v>
      </c>
      <c r="CA536" s="8">
        <f t="shared" si="565"/>
        <v>2.3519484853983514E-4</v>
      </c>
      <c r="CB536" s="8">
        <f t="shared" si="565"/>
        <v>4.9263833230400733E-3</v>
      </c>
      <c r="CC536" s="8">
        <f t="shared" si="565"/>
        <v>1.6558351647633637E-2</v>
      </c>
      <c r="CD536" s="8">
        <f t="shared" si="565"/>
        <v>-2.8502302611685907E-2</v>
      </c>
      <c r="CE536" s="8">
        <f t="shared" si="565"/>
        <v>5.702682625628535E-2</v>
      </c>
      <c r="CF536" s="8">
        <f t="shared" si="565"/>
        <v>3.6018198029724766E-2</v>
      </c>
      <c r="CG536" s="8">
        <f t="shared" si="565"/>
        <v>-5.849149555847076E-2</v>
      </c>
      <c r="CH536" s="8">
        <f t="shared" si="565"/>
        <v>3.0091720620015375E-2</v>
      </c>
      <c r="CI536" s="8">
        <f t="shared" si="565"/>
        <v>-1.4965938544441551E-2</v>
      </c>
      <c r="CJ536" s="8">
        <f t="shared" si="565"/>
        <v>3.3344209838525637E-2</v>
      </c>
      <c r="CK536" s="8">
        <f t="shared" si="565"/>
        <v>-3.5538961758391566E-2</v>
      </c>
      <c r="CL536" s="8">
        <f t="shared" si="565"/>
        <v>4.5211892713200186E-3</v>
      </c>
      <c r="CM536" s="8">
        <f t="shared" si="565"/>
        <v>9.690665077548323E-3</v>
      </c>
      <c r="CN536" s="8">
        <f t="shared" si="565"/>
        <v>-2.5720566763068758E-2</v>
      </c>
      <c r="CO536" s="8">
        <f t="shared" si="565"/>
        <v>-0.11138460153921956</v>
      </c>
      <c r="CP536" s="8">
        <f t="shared" si="565"/>
        <v>1.8472105549376356E-2</v>
      </c>
      <c r="CQ536" s="8">
        <f t="shared" si="565"/>
        <v>-2.4844235349373914E-2</v>
      </c>
      <c r="CR536" s="8">
        <f t="shared" si="565"/>
        <v>2.5305718936362794E-2</v>
      </c>
      <c r="CS536" s="8">
        <f t="shared" si="565"/>
        <v>-8.3728409176330714E-3</v>
      </c>
      <c r="CT536" s="8">
        <f t="shared" si="565"/>
        <v>-3.4309918009518957E-2</v>
      </c>
      <c r="CU536" s="8">
        <f t="shared" si="565"/>
        <v>-2.6054860985356119E-2</v>
      </c>
      <c r="CV536" s="8">
        <f t="shared" si="565"/>
        <v>-1.5710951723811505E-2</v>
      </c>
      <c r="CW536" s="8">
        <f t="shared" si="565"/>
        <v>3.0296283290627633E-2</v>
      </c>
      <c r="CX536" s="8">
        <f t="shared" si="565"/>
        <v>-3.4656048591443119E-2</v>
      </c>
    </row>
    <row r="537" spans="2:102" x14ac:dyDescent="0.75">
      <c r="B537" s="3">
        <f t="shared" si="529"/>
        <v>14</v>
      </c>
      <c r="C537" s="8">
        <f t="shared" ref="C537:AH537" si="566">C270-C$511</f>
        <v>6.2243945620504941E-3</v>
      </c>
      <c r="D537" s="8">
        <f t="shared" si="566"/>
        <v>2.6645270378654442E-3</v>
      </c>
      <c r="E537" s="8">
        <f t="shared" si="566"/>
        <v>5.6846119317963493E-3</v>
      </c>
      <c r="F537" s="8">
        <f t="shared" si="566"/>
        <v>-1.6442390189522905E-2</v>
      </c>
      <c r="G537" s="8">
        <f t="shared" si="566"/>
        <v>1.0125068010640039E-4</v>
      </c>
      <c r="H537" s="8">
        <f t="shared" si="566"/>
        <v>1.5495876501214839E-2</v>
      </c>
      <c r="I537" s="8">
        <f t="shared" si="566"/>
        <v>-3.2386339639412453E-4</v>
      </c>
      <c r="J537" s="8">
        <f t="shared" si="566"/>
        <v>3.4336862358817243E-3</v>
      </c>
      <c r="K537" s="8">
        <f t="shared" si="566"/>
        <v>4.5850874908500601E-3</v>
      </c>
      <c r="L537" s="8">
        <f t="shared" si="566"/>
        <v>-1.8990210283770032E-2</v>
      </c>
      <c r="M537" s="8">
        <f t="shared" si="566"/>
        <v>9.2113164894170609E-4</v>
      </c>
      <c r="N537" s="8">
        <f t="shared" si="566"/>
        <v>1.8510484819384465E-4</v>
      </c>
      <c r="O537" s="8">
        <f t="shared" si="566"/>
        <v>-6.866848812593797E-3</v>
      </c>
      <c r="P537" s="8">
        <f t="shared" si="566"/>
        <v>-1.309149749813401E-2</v>
      </c>
      <c r="Q537" s="8">
        <f t="shared" si="566"/>
        <v>-6.2133352706059079E-3</v>
      </c>
      <c r="R537" s="8">
        <f t="shared" si="566"/>
        <v>1.8764725721111433E-3</v>
      </c>
      <c r="S537" s="8">
        <f t="shared" si="566"/>
        <v>-3.2216450352084963E-3</v>
      </c>
      <c r="T537" s="8">
        <f t="shared" si="566"/>
        <v>-6.6150651058459221E-3</v>
      </c>
      <c r="U537" s="8">
        <f t="shared" si="566"/>
        <v>-1.0389605371253715E-2</v>
      </c>
      <c r="V537" s="8">
        <f t="shared" si="566"/>
        <v>9.0048175339488376E-4</v>
      </c>
      <c r="W537" s="8">
        <f t="shared" si="566"/>
        <v>-3.1432717453038798E-3</v>
      </c>
      <c r="X537" s="8">
        <f t="shared" si="566"/>
        <v>8.8268701681833516E-5</v>
      </c>
      <c r="Y537" s="8">
        <f t="shared" si="566"/>
        <v>-1.0640100466304345E-2</v>
      </c>
      <c r="Z537" s="8">
        <f t="shared" si="566"/>
        <v>1.7611391643494921E-2</v>
      </c>
      <c r="AA537" s="8">
        <f t="shared" si="566"/>
        <v>1.4845793828222188E-3</v>
      </c>
      <c r="AB537" s="8">
        <f t="shared" si="566"/>
        <v>-4.4615992435413469E-3</v>
      </c>
      <c r="AC537" s="8">
        <f t="shared" si="566"/>
        <v>2.5480864517913788E-3</v>
      </c>
      <c r="AD537" s="8">
        <f t="shared" si="566"/>
        <v>4.3029671535763992E-5</v>
      </c>
      <c r="AE537" s="8">
        <f t="shared" si="566"/>
        <v>4.8467259805111936E-3</v>
      </c>
      <c r="AF537" s="8">
        <f t="shared" si="566"/>
        <v>6.3219686965862495E-3</v>
      </c>
      <c r="AG537" s="8">
        <f t="shared" si="566"/>
        <v>-1.3294859026304817E-3</v>
      </c>
      <c r="AH537" s="8">
        <f t="shared" si="566"/>
        <v>-6.4827329717200757E-3</v>
      </c>
      <c r="AI537" s="8">
        <f t="shared" ref="AI537:BN537" si="567">AI270-AI$511</f>
        <v>-2.4331368977972629E-2</v>
      </c>
      <c r="AJ537" s="8">
        <f t="shared" si="567"/>
        <v>4.7617788472461347E-3</v>
      </c>
      <c r="AK537" s="8">
        <f t="shared" si="567"/>
        <v>-4.5328629770107444E-3</v>
      </c>
      <c r="AL537" s="8">
        <f t="shared" si="567"/>
        <v>9.6055594647877478E-3</v>
      </c>
      <c r="AM537" s="8">
        <f t="shared" si="567"/>
        <v>-1.5045066208748E-3</v>
      </c>
      <c r="AN537" s="8">
        <f t="shared" si="567"/>
        <v>-9.7410268039767947E-3</v>
      </c>
      <c r="AO537" s="8">
        <f t="shared" si="567"/>
        <v>3.8139961259486274E-3</v>
      </c>
      <c r="AP537" s="8">
        <f t="shared" si="567"/>
        <v>2.8332168872529089E-4</v>
      </c>
      <c r="AQ537" s="8">
        <f t="shared" si="567"/>
        <v>9.9916199758319085E-3</v>
      </c>
      <c r="AR537" s="8">
        <f t="shared" si="567"/>
        <v>1.1980493285456384E-2</v>
      </c>
      <c r="AS537" s="8">
        <f t="shared" si="567"/>
        <v>-4.1599619530715672E-3</v>
      </c>
      <c r="AT537" s="8">
        <f t="shared" si="567"/>
        <v>2.6257419986319228E-3</v>
      </c>
      <c r="AU537" s="8">
        <f t="shared" si="567"/>
        <v>4.3277707835681868E-3</v>
      </c>
      <c r="AV537" s="8">
        <f t="shared" si="567"/>
        <v>3.6173503830327332E-3</v>
      </c>
      <c r="AW537" s="8">
        <f t="shared" si="567"/>
        <v>-6.0170060535294162E-3</v>
      </c>
      <c r="AX537" s="8">
        <f t="shared" si="567"/>
        <v>1.74781192735485E-2</v>
      </c>
      <c r="AY537" s="8">
        <f t="shared" si="567"/>
        <v>1.4073263709438264E-2</v>
      </c>
      <c r="AZ537" s="8">
        <f t="shared" si="567"/>
        <v>1.7203788165879744E-3</v>
      </c>
      <c r="BA537" s="8">
        <f t="shared" si="567"/>
        <v>-4.8828758174579261E-2</v>
      </c>
      <c r="BB537" s="8">
        <f t="shared" si="567"/>
        <v>2.5295153715894237E-3</v>
      </c>
      <c r="BC537" s="8">
        <f t="shared" si="567"/>
        <v>1.0032152837322245E-2</v>
      </c>
      <c r="BD537" s="8">
        <f t="shared" si="567"/>
        <v>-1.2211907870422192E-2</v>
      </c>
      <c r="BE537" s="8">
        <f t="shared" si="567"/>
        <v>7.2252631344617138E-2</v>
      </c>
      <c r="BF537" s="8">
        <f t="shared" si="567"/>
        <v>1.5068908506715457E-2</v>
      </c>
      <c r="BG537" s="8">
        <f t="shared" si="567"/>
        <v>1.963373932608229E-2</v>
      </c>
      <c r="BH537" s="8">
        <f t="shared" si="567"/>
        <v>-1.7198527989136937E-2</v>
      </c>
      <c r="BI537" s="8">
        <f t="shared" si="567"/>
        <v>-8.214689849879804E-4</v>
      </c>
      <c r="BJ537" s="8">
        <f t="shared" si="567"/>
        <v>7.6355699986770298E-18</v>
      </c>
      <c r="BK537" s="8">
        <f t="shared" si="567"/>
        <v>6.4465933140689879E-2</v>
      </c>
      <c r="BL537" s="8">
        <f t="shared" si="567"/>
        <v>-5.4308267329138828E-2</v>
      </c>
      <c r="BM537" s="8">
        <f t="shared" si="567"/>
        <v>-4.0244204289848109E-2</v>
      </c>
      <c r="BN537" s="8">
        <f t="shared" si="567"/>
        <v>-2.5569096062576593E-2</v>
      </c>
      <c r="BO537" s="8">
        <f t="shared" ref="BO537:CX537" si="568">BO270-BO$511</f>
        <v>-6.5967094655261391E-2</v>
      </c>
      <c r="BP537" s="8">
        <f t="shared" si="568"/>
        <v>-2.8724007033519072E-2</v>
      </c>
      <c r="BQ537" s="8">
        <f t="shared" si="568"/>
        <v>-3.2302633656641007E-3</v>
      </c>
      <c r="BR537" s="8">
        <f t="shared" si="568"/>
        <v>4.8166082071846389E-2</v>
      </c>
      <c r="BS537" s="8">
        <f t="shared" si="568"/>
        <v>-1.518206041704233E-2</v>
      </c>
      <c r="BT537" s="8">
        <f t="shared" si="568"/>
        <v>5.5704623469630947E-2</v>
      </c>
      <c r="BU537" s="8">
        <f t="shared" si="568"/>
        <v>-1.0944656709362739E-2</v>
      </c>
      <c r="BV537" s="8">
        <f t="shared" si="568"/>
        <v>7.9709241182276333E-3</v>
      </c>
      <c r="BW537" s="8">
        <f t="shared" si="568"/>
        <v>1.5160103597320364E-2</v>
      </c>
      <c r="BX537" s="8">
        <f t="shared" si="568"/>
        <v>-5.462999307471067E-2</v>
      </c>
      <c r="BY537" s="8">
        <f t="shared" si="568"/>
        <v>-7.1443441259477162E-3</v>
      </c>
      <c r="BZ537" s="8">
        <f t="shared" si="568"/>
        <v>4.1345565152265652E-2</v>
      </c>
      <c r="CA537" s="8">
        <f t="shared" si="568"/>
        <v>9.1032957871002837E-2</v>
      </c>
      <c r="CB537" s="8">
        <f t="shared" si="568"/>
        <v>-2.6136799824482474E-2</v>
      </c>
      <c r="CC537" s="8">
        <f t="shared" si="568"/>
        <v>1.9940741325151067E-2</v>
      </c>
      <c r="CD537" s="8">
        <f t="shared" si="568"/>
        <v>7.1662036163548395E-2</v>
      </c>
      <c r="CE537" s="8">
        <f t="shared" si="568"/>
        <v>1.03527961070537E-2</v>
      </c>
      <c r="CF537" s="8">
        <f t="shared" si="568"/>
        <v>6.4596695158058836E-3</v>
      </c>
      <c r="CG537" s="8">
        <f t="shared" si="568"/>
        <v>5.1069623884417853E-2</v>
      </c>
      <c r="CH537" s="8">
        <f t="shared" si="568"/>
        <v>-1.7057127498061569E-2</v>
      </c>
      <c r="CI537" s="8">
        <f t="shared" si="568"/>
        <v>-2.5588756212454582E-2</v>
      </c>
      <c r="CJ537" s="8">
        <f t="shared" si="568"/>
        <v>-2.6542568022414205E-2</v>
      </c>
      <c r="CK537" s="8">
        <f t="shared" si="568"/>
        <v>1.0037020510582358E-2</v>
      </c>
      <c r="CL537" s="8">
        <f t="shared" si="568"/>
        <v>2.1806604918580243E-2</v>
      </c>
      <c r="CM537" s="8">
        <f t="shared" si="568"/>
        <v>-5.0354745756045734E-3</v>
      </c>
      <c r="CN537" s="8">
        <f t="shared" si="568"/>
        <v>4.2284117578361917E-2</v>
      </c>
      <c r="CO537" s="8">
        <f t="shared" si="568"/>
        <v>5.5346961092434178E-2</v>
      </c>
      <c r="CP537" s="8">
        <f t="shared" si="568"/>
        <v>-3.4666227456314945E-2</v>
      </c>
      <c r="CQ537" s="8">
        <f t="shared" si="568"/>
        <v>-1.5113922713149382E-2</v>
      </c>
      <c r="CR537" s="8">
        <f t="shared" si="568"/>
        <v>1.8683401942203439E-2</v>
      </c>
      <c r="CS537" s="8">
        <f t="shared" si="568"/>
        <v>5.1469102445452837E-2</v>
      </c>
      <c r="CT537" s="8">
        <f t="shared" si="568"/>
        <v>1.5749923699148981E-2</v>
      </c>
      <c r="CU537" s="8">
        <f t="shared" si="568"/>
        <v>-6.5012768539106369E-3</v>
      </c>
      <c r="CV537" s="8">
        <f t="shared" si="568"/>
        <v>1.2566740026152321E-2</v>
      </c>
      <c r="CW537" s="8">
        <f t="shared" si="568"/>
        <v>-3.7521499929497402E-2</v>
      </c>
      <c r="CX537" s="8">
        <f t="shared" si="568"/>
        <v>3.6743743014170806E-2</v>
      </c>
    </row>
    <row r="538" spans="2:102" x14ac:dyDescent="0.75">
      <c r="B538" s="3">
        <f t="shared" si="529"/>
        <v>15</v>
      </c>
      <c r="C538" s="8">
        <f t="shared" ref="C538:AH538" si="569">C271-C$511</f>
        <v>-2.1230312709001123E-2</v>
      </c>
      <c r="D538" s="8">
        <f t="shared" si="569"/>
        <v>2.6573007428228523E-3</v>
      </c>
      <c r="E538" s="8">
        <f t="shared" si="569"/>
        <v>5.6494094279347347E-3</v>
      </c>
      <c r="F538" s="8">
        <f t="shared" si="569"/>
        <v>9.493525223463156E-4</v>
      </c>
      <c r="G538" s="8">
        <f t="shared" si="569"/>
        <v>1.0125068010640039E-4</v>
      </c>
      <c r="H538" s="8">
        <f t="shared" si="569"/>
        <v>2.8584207907079769E-5</v>
      </c>
      <c r="I538" s="8">
        <f t="shared" si="569"/>
        <v>2.5551614162651649E-3</v>
      </c>
      <c r="J538" s="8">
        <f t="shared" si="569"/>
        <v>-3.0478436299671403E-2</v>
      </c>
      <c r="K538" s="8">
        <f t="shared" si="569"/>
        <v>1.5844805548919367E-3</v>
      </c>
      <c r="L538" s="8">
        <f t="shared" si="569"/>
        <v>1.0965482829671984E-3</v>
      </c>
      <c r="M538" s="8">
        <f t="shared" si="569"/>
        <v>-5.6665371863724051E-4</v>
      </c>
      <c r="N538" s="8">
        <f t="shared" si="569"/>
        <v>9.2349403681117014E-3</v>
      </c>
      <c r="O538" s="8">
        <f t="shared" si="569"/>
        <v>-1.513890243799026E-3</v>
      </c>
      <c r="P538" s="8">
        <f t="shared" si="569"/>
        <v>-9.972580490400295E-3</v>
      </c>
      <c r="Q538" s="8">
        <f t="shared" si="569"/>
        <v>-9.2565514193821159E-3</v>
      </c>
      <c r="R538" s="8">
        <f t="shared" si="569"/>
        <v>-8.2377399993986634E-4</v>
      </c>
      <c r="S538" s="8">
        <f t="shared" si="569"/>
        <v>-9.4358531758466217E-4</v>
      </c>
      <c r="T538" s="8">
        <f t="shared" si="569"/>
        <v>-1.918150661647637E-3</v>
      </c>
      <c r="U538" s="8">
        <f t="shared" si="569"/>
        <v>-2.3775951675535961E-3</v>
      </c>
      <c r="V538" s="8">
        <f t="shared" si="569"/>
        <v>-5.741755724978352E-3</v>
      </c>
      <c r="W538" s="8">
        <f t="shared" si="569"/>
        <v>4.1233492600663184E-3</v>
      </c>
      <c r="X538" s="8">
        <f t="shared" si="569"/>
        <v>8.8268701681833516E-5</v>
      </c>
      <c r="Y538" s="8">
        <f t="shared" si="569"/>
        <v>1.3807247850584375E-2</v>
      </c>
      <c r="Z538" s="8">
        <f t="shared" si="569"/>
        <v>9.7986384879776168E-3</v>
      </c>
      <c r="AA538" s="8">
        <f t="shared" si="569"/>
        <v>-9.1569403544063E-3</v>
      </c>
      <c r="AB538" s="8">
        <f t="shared" si="569"/>
        <v>-9.527096151391936E-3</v>
      </c>
      <c r="AC538" s="8">
        <f t="shared" si="569"/>
        <v>-3.9891862518456533E-3</v>
      </c>
      <c r="AD538" s="8">
        <f t="shared" si="569"/>
        <v>-1.7389725820329883E-3</v>
      </c>
      <c r="AE538" s="8">
        <f t="shared" si="569"/>
        <v>-8.5195504310533771E-4</v>
      </c>
      <c r="AF538" s="8">
        <f t="shared" si="569"/>
        <v>-8.7965564964291205E-3</v>
      </c>
      <c r="AG538" s="8">
        <f t="shared" si="569"/>
        <v>-2.0821993690526958E-3</v>
      </c>
      <c r="AH538" s="8">
        <f t="shared" si="569"/>
        <v>-1.1274458971329228E-2</v>
      </c>
      <c r="AI538" s="8">
        <f t="shared" ref="AI538:BN538" si="570">AI271-AI$511</f>
        <v>7.1827375148269595E-3</v>
      </c>
      <c r="AJ538" s="8">
        <f t="shared" si="570"/>
        <v>-5.8483256121404136E-3</v>
      </c>
      <c r="AK538" s="8">
        <f t="shared" si="570"/>
        <v>-1.3097910952861508E-2</v>
      </c>
      <c r="AL538" s="8">
        <f t="shared" si="570"/>
        <v>-1.0911301641274153E-3</v>
      </c>
      <c r="AM538" s="8">
        <f t="shared" si="570"/>
        <v>1.3751806836481755E-3</v>
      </c>
      <c r="AN538" s="8">
        <f t="shared" si="570"/>
        <v>1.8800833975448346E-3</v>
      </c>
      <c r="AO538" s="8">
        <f t="shared" si="570"/>
        <v>-3.40244235477586E-3</v>
      </c>
      <c r="AP538" s="8">
        <f t="shared" si="570"/>
        <v>-2.3392481269733016E-3</v>
      </c>
      <c r="AQ538" s="8">
        <f t="shared" si="570"/>
        <v>-7.9015210205522716E-3</v>
      </c>
      <c r="AR538" s="8">
        <f t="shared" si="570"/>
        <v>2.4400244179967074E-3</v>
      </c>
      <c r="AS538" s="8">
        <f t="shared" si="570"/>
        <v>2.2867850016212222E-3</v>
      </c>
      <c r="AT538" s="8">
        <f t="shared" si="570"/>
        <v>2.2406611964685456E-3</v>
      </c>
      <c r="AU538" s="8">
        <f t="shared" si="570"/>
        <v>1.1822518357952368E-2</v>
      </c>
      <c r="AV538" s="8">
        <f t="shared" si="570"/>
        <v>1.3753164592162342E-3</v>
      </c>
      <c r="AW538" s="8">
        <f t="shared" si="570"/>
        <v>-1.149533052298625E-2</v>
      </c>
      <c r="AX538" s="8">
        <f t="shared" si="570"/>
        <v>5.6184938061197244E-3</v>
      </c>
      <c r="AY538" s="8">
        <f t="shared" si="570"/>
        <v>-3.7125570940737328E-3</v>
      </c>
      <c r="AZ538" s="8">
        <f t="shared" si="570"/>
        <v>5.2527535670717756E-3</v>
      </c>
      <c r="BA538" s="8">
        <f t="shared" si="570"/>
        <v>0.11444435269063535</v>
      </c>
      <c r="BB538" s="8">
        <f t="shared" si="570"/>
        <v>2.076916981628766E-2</v>
      </c>
      <c r="BC538" s="8">
        <f t="shared" si="570"/>
        <v>8.9645945731244032E-3</v>
      </c>
      <c r="BD538" s="8">
        <f t="shared" si="570"/>
        <v>4.3141884228910854E-2</v>
      </c>
      <c r="BE538" s="8">
        <f t="shared" si="570"/>
        <v>-2.6300031595020857E-2</v>
      </c>
      <c r="BF538" s="8">
        <f t="shared" si="570"/>
        <v>-1.0305937493427224E-2</v>
      </c>
      <c r="BG538" s="8">
        <f t="shared" si="570"/>
        <v>7.5636427528848055E-3</v>
      </c>
      <c r="BH538" s="8">
        <f t="shared" si="570"/>
        <v>4.2520753036852564E-2</v>
      </c>
      <c r="BI538" s="8">
        <f t="shared" si="570"/>
        <v>-1.7818213358120397E-2</v>
      </c>
      <c r="BJ538" s="8">
        <f t="shared" si="570"/>
        <v>-2.1053409197832374E-2</v>
      </c>
      <c r="BK538" s="8">
        <f t="shared" si="570"/>
        <v>-9.7792321478294073E-2</v>
      </c>
      <c r="BL538" s="8">
        <f t="shared" si="570"/>
        <v>-4.6150245459711053E-4</v>
      </c>
      <c r="BM538" s="8">
        <f t="shared" si="570"/>
        <v>3.8628145194256024E-2</v>
      </c>
      <c r="BN538" s="8">
        <f t="shared" si="570"/>
        <v>6.6715452427328056E-2</v>
      </c>
      <c r="BO538" s="8">
        <f t="shared" ref="BO538:CX538" si="571">BO271-BO$511</f>
        <v>0.11344520329162876</v>
      </c>
      <c r="BP538" s="8">
        <f t="shared" si="571"/>
        <v>3.6035009329482927E-2</v>
      </c>
      <c r="BQ538" s="8">
        <f t="shared" si="571"/>
        <v>-2.5652695376913582E-3</v>
      </c>
      <c r="BR538" s="8">
        <f t="shared" si="571"/>
        <v>-3.2113843449439662E-2</v>
      </c>
      <c r="BS538" s="8">
        <f t="shared" si="571"/>
        <v>-3.3189964332663184E-2</v>
      </c>
      <c r="BT538" s="8">
        <f t="shared" si="571"/>
        <v>-1.0271093678435964E-2</v>
      </c>
      <c r="BU538" s="8">
        <f t="shared" si="571"/>
        <v>3.7412384897938147E-2</v>
      </c>
      <c r="BV538" s="8">
        <f t="shared" si="571"/>
        <v>4.3612799487379268E-3</v>
      </c>
      <c r="BW538" s="8">
        <f t="shared" si="571"/>
        <v>9.6082909741085736E-3</v>
      </c>
      <c r="BX538" s="8">
        <f t="shared" si="571"/>
        <v>5.3945782979432089E-2</v>
      </c>
      <c r="BY538" s="8">
        <f t="shared" si="571"/>
        <v>7.3498174172906938E-2</v>
      </c>
      <c r="BZ538" s="8">
        <f t="shared" si="571"/>
        <v>-5.0042359300482682E-2</v>
      </c>
      <c r="CA538" s="8">
        <f t="shared" si="571"/>
        <v>1.4747921220104321E-2</v>
      </c>
      <c r="CB538" s="8">
        <f t="shared" si="571"/>
        <v>2.0019837987880807E-2</v>
      </c>
      <c r="CC538" s="8">
        <f t="shared" si="571"/>
        <v>-6.0728839145508015E-2</v>
      </c>
      <c r="CD538" s="8">
        <f t="shared" si="571"/>
        <v>-4.9788075988846534E-2</v>
      </c>
      <c r="CE538" s="8">
        <f t="shared" si="571"/>
        <v>-4.4374464571626082E-2</v>
      </c>
      <c r="CF538" s="8">
        <f t="shared" si="571"/>
        <v>-3.5797002485102432E-2</v>
      </c>
      <c r="CG538" s="8">
        <f t="shared" si="571"/>
        <v>-9.0717196114720178E-3</v>
      </c>
      <c r="CH538" s="8">
        <f t="shared" si="571"/>
        <v>3.2581635605325836E-2</v>
      </c>
      <c r="CI538" s="8">
        <f t="shared" si="571"/>
        <v>4.111229418537813E-2</v>
      </c>
      <c r="CJ538" s="8">
        <f t="shared" si="571"/>
        <v>3.3849857612842996E-3</v>
      </c>
      <c r="CK538" s="8">
        <f t="shared" si="571"/>
        <v>3.0559916388069066E-2</v>
      </c>
      <c r="CL538" s="8">
        <f t="shared" si="571"/>
        <v>-4.051369394199375E-2</v>
      </c>
      <c r="CM538" s="8">
        <f t="shared" si="571"/>
        <v>-9.3541021176949211E-3</v>
      </c>
      <c r="CN538" s="8">
        <f t="shared" si="571"/>
        <v>-2.1763045896427975E-2</v>
      </c>
      <c r="CO538" s="8">
        <f t="shared" si="571"/>
        <v>-2.9910360491227417E-2</v>
      </c>
      <c r="CP538" s="8">
        <f t="shared" si="571"/>
        <v>4.9242390239656639E-2</v>
      </c>
      <c r="CQ538" s="8">
        <f t="shared" si="571"/>
        <v>5.3754666209570321E-3</v>
      </c>
      <c r="CR538" s="8">
        <f t="shared" si="571"/>
        <v>7.3767047276613977E-3</v>
      </c>
      <c r="CS538" s="8">
        <f t="shared" si="571"/>
        <v>3.0086711422064628E-3</v>
      </c>
      <c r="CT538" s="8">
        <f t="shared" si="571"/>
        <v>2.6995703846388414E-2</v>
      </c>
      <c r="CU538" s="8">
        <f t="shared" si="571"/>
        <v>-3.7793318444380566E-2</v>
      </c>
      <c r="CV538" s="8">
        <f t="shared" si="571"/>
        <v>-9.4312640971995036E-3</v>
      </c>
      <c r="CW538" s="8">
        <f t="shared" si="571"/>
        <v>-2.3128535943641497E-2</v>
      </c>
      <c r="CX538" s="8">
        <f t="shared" si="571"/>
        <v>-4.0144244154521502E-2</v>
      </c>
    </row>
    <row r="539" spans="2:102" x14ac:dyDescent="0.75">
      <c r="B539" s="3">
        <f t="shared" si="529"/>
        <v>16</v>
      </c>
      <c r="C539" s="8">
        <f t="shared" ref="C539:AH539" si="572">C272-C$511</f>
        <v>3.6078459272770669E-3</v>
      </c>
      <c r="D539" s="8">
        <f t="shared" si="572"/>
        <v>-1.3686464520474668E-3</v>
      </c>
      <c r="E539" s="8">
        <f t="shared" si="572"/>
        <v>-8.0251335656003002E-4</v>
      </c>
      <c r="F539" s="8">
        <f t="shared" si="572"/>
        <v>-1.6750224577054433E-2</v>
      </c>
      <c r="G539" s="8">
        <f t="shared" si="572"/>
        <v>1.0125068010640039E-4</v>
      </c>
      <c r="H539" s="8">
        <f t="shared" si="572"/>
        <v>-8.2702186067880983E-3</v>
      </c>
      <c r="I539" s="8">
        <f t="shared" si="572"/>
        <v>3.696659725186094E-3</v>
      </c>
      <c r="J539" s="8">
        <f t="shared" si="572"/>
        <v>1.7271545421462434E-2</v>
      </c>
      <c r="K539" s="8">
        <f t="shared" si="572"/>
        <v>-3.1831021556605111E-3</v>
      </c>
      <c r="L539" s="8">
        <f t="shared" si="572"/>
        <v>3.9909063093315333E-3</v>
      </c>
      <c r="M539" s="8">
        <f t="shared" si="572"/>
        <v>-2.6925605228345615E-4</v>
      </c>
      <c r="N539" s="8">
        <f t="shared" si="572"/>
        <v>-8.8647306717240821E-3</v>
      </c>
      <c r="O539" s="8">
        <f t="shared" si="572"/>
        <v>-2.8643195501384263E-3</v>
      </c>
      <c r="P539" s="8">
        <f t="shared" si="572"/>
        <v>1.3643382865973037E-3</v>
      </c>
      <c r="Q539" s="8">
        <f t="shared" si="572"/>
        <v>6.6982389326253299E-3</v>
      </c>
      <c r="R539" s="8">
        <f t="shared" si="572"/>
        <v>-1.2096506805640444E-3</v>
      </c>
      <c r="S539" s="8">
        <f t="shared" si="572"/>
        <v>4.2722908580871723E-3</v>
      </c>
      <c r="T539" s="8">
        <f t="shared" si="572"/>
        <v>-1.1436748195107959E-2</v>
      </c>
      <c r="U539" s="8">
        <f t="shared" si="572"/>
        <v>1.658733144920724E-3</v>
      </c>
      <c r="V539" s="8">
        <f t="shared" si="572"/>
        <v>-2.7999957086898408E-3</v>
      </c>
      <c r="W539" s="8">
        <f t="shared" si="572"/>
        <v>2.1359666760632483E-3</v>
      </c>
      <c r="X539" s="8">
        <f t="shared" si="572"/>
        <v>8.8268701681833516E-5</v>
      </c>
      <c r="Y539" s="8">
        <f t="shared" si="572"/>
        <v>4.8548372756620842E-3</v>
      </c>
      <c r="Z539" s="8">
        <f t="shared" si="572"/>
        <v>-3.4608283064720552E-3</v>
      </c>
      <c r="AA539" s="8">
        <f t="shared" si="572"/>
        <v>-3.8552000415169752E-3</v>
      </c>
      <c r="AB539" s="8">
        <f t="shared" si="572"/>
        <v>1.0398337830424395E-2</v>
      </c>
      <c r="AC539" s="8">
        <f t="shared" si="572"/>
        <v>-4.0024287346844692E-3</v>
      </c>
      <c r="AD539" s="8">
        <f t="shared" si="572"/>
        <v>-1.7421537838168408E-3</v>
      </c>
      <c r="AE539" s="8">
        <f t="shared" si="572"/>
        <v>8.0579330075042869E-3</v>
      </c>
      <c r="AF539" s="8">
        <f t="shared" si="572"/>
        <v>1.0395307296745776E-3</v>
      </c>
      <c r="AG539" s="8">
        <f t="shared" si="572"/>
        <v>7.646986796255399E-3</v>
      </c>
      <c r="AH539" s="8">
        <f t="shared" si="572"/>
        <v>2.3982966328902938E-3</v>
      </c>
      <c r="AI539" s="8">
        <f t="shared" ref="AI539:BN539" si="573">AI272-AI$511</f>
        <v>2.1998658143564723E-2</v>
      </c>
      <c r="AJ539" s="8">
        <f t="shared" si="573"/>
        <v>1.7031871439060525E-2</v>
      </c>
      <c r="AK539" s="8">
        <f t="shared" si="573"/>
        <v>1.443405672009272E-2</v>
      </c>
      <c r="AL539" s="8">
        <f t="shared" si="573"/>
        <v>2.4598676073555228E-3</v>
      </c>
      <c r="AM539" s="8">
        <f t="shared" si="573"/>
        <v>7.9864640773500534E-4</v>
      </c>
      <c r="AN539" s="8">
        <f t="shared" si="573"/>
        <v>-4.524296678235526E-4</v>
      </c>
      <c r="AO539" s="8">
        <f t="shared" si="573"/>
        <v>1.2678440783631497E-3</v>
      </c>
      <c r="AP539" s="8">
        <f t="shared" si="573"/>
        <v>2.4689242181972475E-3</v>
      </c>
      <c r="AQ539" s="8">
        <f t="shared" si="573"/>
        <v>-1.0548017933844347E-2</v>
      </c>
      <c r="AR539" s="8">
        <f t="shared" si="573"/>
        <v>-1.7458335146813238E-3</v>
      </c>
      <c r="AS539" s="8">
        <f t="shared" si="573"/>
        <v>5.5010492521046332E-3</v>
      </c>
      <c r="AT539" s="8">
        <f t="shared" si="573"/>
        <v>9.6132079523145349E-3</v>
      </c>
      <c r="AU539" s="8">
        <f t="shared" si="573"/>
        <v>-2.9539259063286263E-3</v>
      </c>
      <c r="AV539" s="8">
        <f t="shared" si="573"/>
        <v>5.1610784723779286E-4</v>
      </c>
      <c r="AW539" s="8">
        <f t="shared" si="573"/>
        <v>1.1460480100627395E-3</v>
      </c>
      <c r="AX539" s="8">
        <f t="shared" si="573"/>
        <v>3.6048454386766755E-3</v>
      </c>
      <c r="AY539" s="8">
        <f t="shared" si="573"/>
        <v>1.628908782697345E-3</v>
      </c>
      <c r="AZ539" s="8">
        <f t="shared" si="573"/>
        <v>-1.4008004663818134E-3</v>
      </c>
      <c r="BA539" s="8">
        <f t="shared" si="573"/>
        <v>-1.2463952181887389E-2</v>
      </c>
      <c r="BB539" s="8">
        <f t="shared" si="573"/>
        <v>7.3061420992453274E-2</v>
      </c>
      <c r="BC539" s="8">
        <f t="shared" si="573"/>
        <v>-3.0753188456551554E-2</v>
      </c>
      <c r="BD539" s="8">
        <f t="shared" si="573"/>
        <v>-5.4657297929606996E-2</v>
      </c>
      <c r="BE539" s="8">
        <f t="shared" si="573"/>
        <v>-6.4966088168605645E-3</v>
      </c>
      <c r="BF539" s="8">
        <f t="shared" si="573"/>
        <v>-1.795771434236287E-2</v>
      </c>
      <c r="BG539" s="8">
        <f t="shared" si="573"/>
        <v>6.2784188127621267E-3</v>
      </c>
      <c r="BH539" s="8">
        <f t="shared" si="573"/>
        <v>2.0287490651728437E-2</v>
      </c>
      <c r="BI539" s="8">
        <f t="shared" si="573"/>
        <v>-2.9407864841373308E-3</v>
      </c>
      <c r="BJ539" s="8">
        <f t="shared" si="573"/>
        <v>-6.5957967791797384E-2</v>
      </c>
      <c r="BK539" s="8">
        <f t="shared" si="573"/>
        <v>4.1872222955436009E-2</v>
      </c>
      <c r="BL539" s="8">
        <f t="shared" si="573"/>
        <v>4.4597097567419745E-2</v>
      </c>
      <c r="BM539" s="8">
        <f t="shared" si="573"/>
        <v>3.3202335471219036E-2</v>
      </c>
      <c r="BN539" s="8">
        <f t="shared" si="573"/>
        <v>-6.9640030687655299E-2</v>
      </c>
      <c r="BO539" s="8">
        <f t="shared" ref="BO539:CX539" si="574">BO272-BO$511</f>
        <v>-2.7729700417759278E-2</v>
      </c>
      <c r="BP539" s="8">
        <f t="shared" si="574"/>
        <v>-5.3207645165282036E-2</v>
      </c>
      <c r="BQ539" s="8">
        <f t="shared" si="574"/>
        <v>1.0895633003428034E-2</v>
      </c>
      <c r="BR539" s="8">
        <f t="shared" si="574"/>
        <v>-1.4145881758791995E-2</v>
      </c>
      <c r="BS539" s="8">
        <f t="shared" si="574"/>
        <v>4.133630056977862E-2</v>
      </c>
      <c r="BT539" s="8">
        <f t="shared" si="574"/>
        <v>-3.1791449574680971E-3</v>
      </c>
      <c r="BU539" s="8">
        <f t="shared" si="574"/>
        <v>-5.9111862906864883E-2</v>
      </c>
      <c r="BV539" s="8">
        <f t="shared" si="574"/>
        <v>-7.3107632797947885E-3</v>
      </c>
      <c r="BW539" s="8">
        <f t="shared" si="574"/>
        <v>5.3238268666301436E-2</v>
      </c>
      <c r="BX539" s="8">
        <f t="shared" si="574"/>
        <v>4.8133307907583878E-3</v>
      </c>
      <c r="BY539" s="8">
        <f t="shared" si="574"/>
        <v>-2.8651855957828733E-2</v>
      </c>
      <c r="BZ539" s="8">
        <f t="shared" si="574"/>
        <v>3.2514884962642969E-3</v>
      </c>
      <c r="CA539" s="8">
        <f t="shared" si="574"/>
        <v>-1.748046265287146E-2</v>
      </c>
      <c r="CB539" s="8">
        <f t="shared" si="574"/>
        <v>2.4653817415914898E-2</v>
      </c>
      <c r="CC539" s="8">
        <f t="shared" si="574"/>
        <v>-2.3670317462563466E-2</v>
      </c>
      <c r="CD539" s="8">
        <f t="shared" si="574"/>
        <v>5.9521661541786085E-2</v>
      </c>
      <c r="CE539" s="8">
        <f t="shared" si="574"/>
        <v>2.9399047031293354E-2</v>
      </c>
      <c r="CF539" s="8">
        <f t="shared" si="574"/>
        <v>5.3153122517513078E-2</v>
      </c>
      <c r="CG539" s="8">
        <f t="shared" si="574"/>
        <v>-3.0001634160885703E-2</v>
      </c>
      <c r="CH539" s="8">
        <f t="shared" si="574"/>
        <v>-2.2150014644240136E-2</v>
      </c>
      <c r="CI539" s="8">
        <f t="shared" si="574"/>
        <v>-3.2938180948871978E-2</v>
      </c>
      <c r="CJ539" s="8">
        <f t="shared" si="574"/>
        <v>-8.5196552364671056E-3</v>
      </c>
      <c r="CK539" s="8">
        <f t="shared" si="574"/>
        <v>-1.8598310325045858E-2</v>
      </c>
      <c r="CL539" s="8">
        <f t="shared" si="574"/>
        <v>5.1230923174988726E-4</v>
      </c>
      <c r="CM539" s="8">
        <f t="shared" si="574"/>
        <v>-2.1881179419786262E-2</v>
      </c>
      <c r="CN539" s="8">
        <f t="shared" si="574"/>
        <v>-8.571373393263345E-4</v>
      </c>
      <c r="CO539" s="8">
        <f t="shared" si="574"/>
        <v>-5.6396516806708041E-2</v>
      </c>
      <c r="CP539" s="8">
        <f t="shared" si="574"/>
        <v>-8.9658049806730478E-2</v>
      </c>
      <c r="CQ539" s="8">
        <f t="shared" si="574"/>
        <v>-1.8241699698381891E-2</v>
      </c>
      <c r="CR539" s="8">
        <f t="shared" si="574"/>
        <v>-4.1426986750105529E-3</v>
      </c>
      <c r="CS539" s="8">
        <f t="shared" si="574"/>
        <v>-2.8156730793315415E-2</v>
      </c>
      <c r="CT539" s="8">
        <f t="shared" si="574"/>
        <v>-3.5280216182782882E-2</v>
      </c>
      <c r="CU539" s="8">
        <f t="shared" si="574"/>
        <v>5.4257935324041072E-2</v>
      </c>
      <c r="CV539" s="8">
        <f t="shared" si="574"/>
        <v>-1.9120903878754335E-2</v>
      </c>
      <c r="CW539" s="8">
        <f t="shared" si="574"/>
        <v>8.6902067222151644E-2</v>
      </c>
      <c r="CX539" s="8">
        <f t="shared" si="574"/>
        <v>4.3199023679418982E-2</v>
      </c>
    </row>
    <row r="540" spans="2:102" x14ac:dyDescent="0.75">
      <c r="B540" s="3">
        <f t="shared" si="529"/>
        <v>17</v>
      </c>
      <c r="C540" s="8">
        <f t="shared" ref="C540:AH540" si="575">C273-C$511</f>
        <v>-5.6432819804810783E-3</v>
      </c>
      <c r="D540" s="8">
        <f t="shared" si="575"/>
        <v>-2.7264627846130634E-5</v>
      </c>
      <c r="E540" s="8">
        <f t="shared" si="575"/>
        <v>-8.0280116812881644E-4</v>
      </c>
      <c r="F540" s="8">
        <f t="shared" si="575"/>
        <v>9.493525223463156E-4</v>
      </c>
      <c r="G540" s="8">
        <f t="shared" si="575"/>
        <v>1.0125068010640039E-4</v>
      </c>
      <c r="H540" s="8">
        <f t="shared" si="575"/>
        <v>4.7791869665048782E-3</v>
      </c>
      <c r="I540" s="8">
        <f t="shared" si="575"/>
        <v>4.2557763027508194E-3</v>
      </c>
      <c r="J540" s="8">
        <f t="shared" si="575"/>
        <v>7.2144387827386977E-3</v>
      </c>
      <c r="K540" s="8">
        <f t="shared" si="575"/>
        <v>-2.0283001920377494E-4</v>
      </c>
      <c r="L540" s="8">
        <f t="shared" si="575"/>
        <v>-1.3459749491240177E-2</v>
      </c>
      <c r="M540" s="8">
        <f t="shared" si="575"/>
        <v>-8.6511473252238536E-4</v>
      </c>
      <c r="N540" s="8">
        <f t="shared" si="575"/>
        <v>1.8510484819384465E-4</v>
      </c>
      <c r="O540" s="8">
        <f t="shared" si="575"/>
        <v>-8.299026211716503E-3</v>
      </c>
      <c r="P540" s="8">
        <f t="shared" si="575"/>
        <v>1.2231442631650637E-2</v>
      </c>
      <c r="Q540" s="8">
        <f t="shared" si="575"/>
        <v>5.6692423049669117E-3</v>
      </c>
      <c r="R540" s="8">
        <f t="shared" si="575"/>
        <v>-4.3834327634017459E-4</v>
      </c>
      <c r="S540" s="8">
        <f t="shared" si="575"/>
        <v>6.8588191652167144E-4</v>
      </c>
      <c r="T540" s="8">
        <f t="shared" si="575"/>
        <v>2.8368626644419697E-3</v>
      </c>
      <c r="U540" s="8">
        <f t="shared" si="575"/>
        <v>5.6707380152747596E-3</v>
      </c>
      <c r="V540" s="8">
        <f t="shared" si="575"/>
        <v>1.8961555350982902E-3</v>
      </c>
      <c r="W540" s="8">
        <f t="shared" si="575"/>
        <v>8.0240686444882081E-3</v>
      </c>
      <c r="X540" s="8">
        <f t="shared" si="575"/>
        <v>8.8268701681833516E-5</v>
      </c>
      <c r="Y540" s="8">
        <f t="shared" si="575"/>
        <v>-3.0590184039174753E-2</v>
      </c>
      <c r="Z540" s="8">
        <f t="shared" si="575"/>
        <v>-8.2393588622360694E-3</v>
      </c>
      <c r="AA540" s="8">
        <f t="shared" si="575"/>
        <v>1.5035429001759282E-3</v>
      </c>
      <c r="AB540" s="8">
        <f t="shared" si="575"/>
        <v>1.008309092255572E-2</v>
      </c>
      <c r="AC540" s="8">
        <f t="shared" si="575"/>
        <v>1.8322017565431837E-3</v>
      </c>
      <c r="AD540" s="8">
        <f t="shared" si="575"/>
        <v>-1.1488655827962193E-3</v>
      </c>
      <c r="AE540" s="8">
        <f t="shared" si="575"/>
        <v>-4.889731358864482E-3</v>
      </c>
      <c r="AF540" s="8">
        <f t="shared" si="575"/>
        <v>-5.4244366951666807E-3</v>
      </c>
      <c r="AG540" s="8">
        <f t="shared" si="575"/>
        <v>-4.3134430700733466E-3</v>
      </c>
      <c r="AH540" s="8">
        <f t="shared" si="575"/>
        <v>2.9200231032087305E-3</v>
      </c>
      <c r="AI540" s="8">
        <f t="shared" ref="AI540:BN540" si="576">AI273-AI$511</f>
        <v>1.1848695428271041E-2</v>
      </c>
      <c r="AJ540" s="8">
        <f t="shared" si="576"/>
        <v>1.1973710953367119E-3</v>
      </c>
      <c r="AK540" s="8">
        <f t="shared" si="576"/>
        <v>1.9347529942391459E-2</v>
      </c>
      <c r="AL540" s="8">
        <f t="shared" si="576"/>
        <v>7.160169820181631E-3</v>
      </c>
      <c r="AM540" s="8">
        <f t="shared" si="576"/>
        <v>7.983153524485549E-4</v>
      </c>
      <c r="AN540" s="8">
        <f t="shared" si="576"/>
        <v>-1.2315474169198449E-3</v>
      </c>
      <c r="AO540" s="8">
        <f t="shared" si="576"/>
        <v>1.6902196035193174E-3</v>
      </c>
      <c r="AP540" s="8">
        <f t="shared" si="576"/>
        <v>-5.9004081220343798E-4</v>
      </c>
      <c r="AQ540" s="8">
        <f t="shared" si="576"/>
        <v>3.6398310535877042E-3</v>
      </c>
      <c r="AR540" s="8">
        <f t="shared" si="576"/>
        <v>-1.0556463196836244E-2</v>
      </c>
      <c r="AS540" s="8">
        <f t="shared" si="576"/>
        <v>-1.0630813241811435E-2</v>
      </c>
      <c r="AT540" s="8">
        <f t="shared" si="576"/>
        <v>-5.3994720384022621E-3</v>
      </c>
      <c r="AU540" s="8">
        <f t="shared" si="576"/>
        <v>-1.603733251375742E-2</v>
      </c>
      <c r="AV540" s="8">
        <f t="shared" si="576"/>
        <v>8.582206690500218E-4</v>
      </c>
      <c r="AW540" s="8">
        <f t="shared" si="576"/>
        <v>-4.031635114574262E-3</v>
      </c>
      <c r="AX540" s="8">
        <f t="shared" si="576"/>
        <v>2.2718637419418207E-3</v>
      </c>
      <c r="AY540" s="8">
        <f t="shared" si="576"/>
        <v>-3.1536054791308997E-3</v>
      </c>
      <c r="AZ540" s="8">
        <f t="shared" si="576"/>
        <v>3.582203747423394E-3</v>
      </c>
      <c r="BA540" s="8">
        <f t="shared" si="576"/>
        <v>-6.0358878951434505E-2</v>
      </c>
      <c r="BB540" s="8">
        <f t="shared" si="576"/>
        <v>-7.0938638245713087E-2</v>
      </c>
      <c r="BC540" s="8">
        <f t="shared" si="576"/>
        <v>-0.11958687707989342</v>
      </c>
      <c r="BD540" s="8">
        <f t="shared" si="576"/>
        <v>4.1389471321545496E-2</v>
      </c>
      <c r="BE540" s="8">
        <f t="shared" si="576"/>
        <v>-2.8827289237504553E-2</v>
      </c>
      <c r="BF540" s="8">
        <f t="shared" si="576"/>
        <v>4.0513497007275384E-2</v>
      </c>
      <c r="BG540" s="8">
        <f t="shared" si="576"/>
        <v>-6.2752323213754471E-2</v>
      </c>
      <c r="BH540" s="8">
        <f t="shared" si="576"/>
        <v>-0.10064796830023524</v>
      </c>
      <c r="BI540" s="8">
        <f t="shared" si="576"/>
        <v>4.5918280401523293E-2</v>
      </c>
      <c r="BJ540" s="8">
        <f t="shared" si="576"/>
        <v>4.4451762570833803E-2</v>
      </c>
      <c r="BK540" s="8">
        <f t="shared" si="576"/>
        <v>9.2177195825416322E-2</v>
      </c>
      <c r="BL540" s="8">
        <f t="shared" si="576"/>
        <v>-3.4404380282436232E-2</v>
      </c>
      <c r="BM540" s="8">
        <f t="shared" si="576"/>
        <v>-5.3359284399439579E-2</v>
      </c>
      <c r="BN540" s="8">
        <f t="shared" si="576"/>
        <v>-2.2756871923770565E-2</v>
      </c>
      <c r="BO540" s="8">
        <f t="shared" ref="BO540:CX540" si="577">BO273-BO$511</f>
        <v>-5.8545721904911252E-2</v>
      </c>
      <c r="BP540" s="8">
        <f t="shared" si="577"/>
        <v>7.1068249023813104E-2</v>
      </c>
      <c r="BQ540" s="8">
        <f t="shared" si="577"/>
        <v>-3.9432989856320891E-2</v>
      </c>
      <c r="BR540" s="8">
        <f t="shared" si="577"/>
        <v>3.967848152149895E-2</v>
      </c>
      <c r="BS540" s="8">
        <f t="shared" si="577"/>
        <v>-4.048695618681754E-3</v>
      </c>
      <c r="BT540" s="8">
        <f t="shared" si="577"/>
        <v>-3.3511523484139681E-2</v>
      </c>
      <c r="BU540" s="8">
        <f t="shared" si="577"/>
        <v>4.9425307117497069E-2</v>
      </c>
      <c r="BV540" s="8">
        <f t="shared" si="577"/>
        <v>-2.0244696398382968E-2</v>
      </c>
      <c r="BW540" s="8">
        <f t="shared" si="577"/>
        <v>-6.2556600996551831E-2</v>
      </c>
      <c r="BX540" s="8">
        <f t="shared" si="577"/>
        <v>-4.526000286770112E-2</v>
      </c>
      <c r="BY540" s="8">
        <f t="shared" si="577"/>
        <v>1.8238739638938628E-2</v>
      </c>
      <c r="BZ540" s="8">
        <f t="shared" si="577"/>
        <v>-3.4959251651499323E-2</v>
      </c>
      <c r="CA540" s="8">
        <f t="shared" si="577"/>
        <v>-6.9510873667780887E-2</v>
      </c>
      <c r="CB540" s="8">
        <f t="shared" si="577"/>
        <v>3.1364015932095644E-3</v>
      </c>
      <c r="CC540" s="8">
        <f t="shared" si="577"/>
        <v>4.6410504265556964E-2</v>
      </c>
      <c r="CD540" s="8">
        <f t="shared" si="577"/>
        <v>-5.0717120522943124E-2</v>
      </c>
      <c r="CE540" s="8">
        <f t="shared" si="577"/>
        <v>-5.1015596104789757E-2</v>
      </c>
      <c r="CF540" s="8">
        <f t="shared" si="577"/>
        <v>-2.1155553237331138E-2</v>
      </c>
      <c r="CG540" s="8">
        <f t="shared" si="577"/>
        <v>-7.924896091460602E-3</v>
      </c>
      <c r="CH540" s="8">
        <f t="shared" si="577"/>
        <v>2.0841103896078829E-2</v>
      </c>
      <c r="CI540" s="8">
        <f t="shared" si="577"/>
        <v>-1.5480250268238793E-2</v>
      </c>
      <c r="CJ540" s="8">
        <f t="shared" si="577"/>
        <v>7.7300302829306534E-3</v>
      </c>
      <c r="CK540" s="8">
        <f t="shared" si="577"/>
        <v>-3.5102040820278027E-2</v>
      </c>
      <c r="CL540" s="8">
        <f t="shared" si="577"/>
        <v>3.706179933566979E-2</v>
      </c>
      <c r="CM540" s="8">
        <f t="shared" si="577"/>
        <v>1.629562262402541E-2</v>
      </c>
      <c r="CN540" s="8">
        <f t="shared" si="577"/>
        <v>-8.579149712117178E-4</v>
      </c>
      <c r="CO540" s="8">
        <f t="shared" si="577"/>
        <v>0.10374102613373924</v>
      </c>
      <c r="CP540" s="8">
        <f t="shared" si="577"/>
        <v>1.3188245219373585E-2</v>
      </c>
      <c r="CQ540" s="8">
        <f t="shared" si="577"/>
        <v>7.9146533677125312E-3</v>
      </c>
      <c r="CR540" s="8">
        <f t="shared" si="577"/>
        <v>1.1843493611086636E-18</v>
      </c>
      <c r="CS540" s="8">
        <f t="shared" si="577"/>
        <v>-1.116508539625433E-2</v>
      </c>
      <c r="CT540" s="8">
        <f t="shared" si="577"/>
        <v>-2.566328084078907E-2</v>
      </c>
      <c r="CU540" s="8">
        <f t="shared" si="577"/>
        <v>-4.9844660653688491E-2</v>
      </c>
      <c r="CV540" s="8">
        <f t="shared" si="577"/>
        <v>-1.204218070786325E-5</v>
      </c>
      <c r="CW540" s="8">
        <f t="shared" si="577"/>
        <v>-2.5376719135613974E-2</v>
      </c>
      <c r="CX540" s="8">
        <f t="shared" si="577"/>
        <v>-3.5992530891553E-2</v>
      </c>
    </row>
    <row r="541" spans="2:102" x14ac:dyDescent="0.75">
      <c r="B541" s="3">
        <f t="shared" si="529"/>
        <v>18</v>
      </c>
      <c r="C541" s="8">
        <f t="shared" ref="C541:AH541" si="578">C274-C$511</f>
        <v>-8.9715964721413816E-3</v>
      </c>
      <c r="D541" s="8">
        <f t="shared" si="578"/>
        <v>1.3141171963551804E-3</v>
      </c>
      <c r="E541" s="8">
        <f t="shared" si="578"/>
        <v>-3.4919857730633065E-3</v>
      </c>
      <c r="F541" s="8">
        <f t="shared" si="578"/>
        <v>-1.7069152980332049E-2</v>
      </c>
      <c r="G541" s="8">
        <f t="shared" si="578"/>
        <v>-4.0395419859248763E-3</v>
      </c>
      <c r="H541" s="8">
        <f t="shared" si="578"/>
        <v>1.0635637103629001E-2</v>
      </c>
      <c r="I541" s="8">
        <f t="shared" si="578"/>
        <v>8.2295286783954182E-4</v>
      </c>
      <c r="J541" s="8">
        <f t="shared" si="578"/>
        <v>2.511925170449418E-3</v>
      </c>
      <c r="K541" s="8">
        <f t="shared" si="578"/>
        <v>-4.9821672127923107E-3</v>
      </c>
      <c r="L541" s="8">
        <f t="shared" si="578"/>
        <v>-1.6655397175483141E-2</v>
      </c>
      <c r="M541" s="8">
        <f t="shared" si="578"/>
        <v>-8.6591382819473388E-4</v>
      </c>
      <c r="N541" s="8">
        <f t="shared" si="578"/>
        <v>1.8510484819384465E-4</v>
      </c>
      <c r="O541" s="8">
        <f t="shared" si="578"/>
        <v>3.9044252591696536E-3</v>
      </c>
      <c r="P541" s="8">
        <f t="shared" si="578"/>
        <v>4.6484134877873224E-3</v>
      </c>
      <c r="Q541" s="8">
        <f t="shared" si="578"/>
        <v>2.6832805063647372E-3</v>
      </c>
      <c r="R541" s="8">
        <f t="shared" si="578"/>
        <v>-1.2470314548980326E-2</v>
      </c>
      <c r="S541" s="8">
        <f t="shared" si="578"/>
        <v>-3.2195243726922573E-3</v>
      </c>
      <c r="T541" s="8">
        <f t="shared" si="578"/>
        <v>4.5540346993593155E-3</v>
      </c>
      <c r="U541" s="8">
        <f t="shared" si="578"/>
        <v>1.6425716593564974E-3</v>
      </c>
      <c r="V541" s="8">
        <f t="shared" si="578"/>
        <v>1.2923127181575388E-2</v>
      </c>
      <c r="W541" s="8">
        <f t="shared" si="578"/>
        <v>-1.7998121872008642E-3</v>
      </c>
      <c r="X541" s="8">
        <f t="shared" si="578"/>
        <v>8.8268701681833516E-5</v>
      </c>
      <c r="Y541" s="8">
        <f t="shared" si="578"/>
        <v>2.7127472884785186E-2</v>
      </c>
      <c r="Z541" s="8">
        <f t="shared" si="578"/>
        <v>8.8791479291037891E-3</v>
      </c>
      <c r="AA541" s="8">
        <f t="shared" si="578"/>
        <v>1.0373526800068469E-2</v>
      </c>
      <c r="AB541" s="8">
        <f t="shared" si="578"/>
        <v>-4.9918894987869633E-4</v>
      </c>
      <c r="AC541" s="8">
        <f t="shared" si="578"/>
        <v>-1.8155707044985913E-3</v>
      </c>
      <c r="AD541" s="8">
        <f t="shared" si="578"/>
        <v>-2.9429385070262114E-3</v>
      </c>
      <c r="AE541" s="8">
        <f t="shared" si="578"/>
        <v>-2.4733555059945449E-3</v>
      </c>
      <c r="AF541" s="8">
        <f t="shared" si="578"/>
        <v>7.4996153622116724E-3</v>
      </c>
      <c r="AG541" s="8">
        <f t="shared" si="578"/>
        <v>1.0592037700846954E-2</v>
      </c>
      <c r="AH541" s="8">
        <f t="shared" si="578"/>
        <v>8.1226404665301916E-4</v>
      </c>
      <c r="AI541" s="8">
        <f t="shared" ref="AI541:BN541" si="579">AI274-AI$511</f>
        <v>-1.049839891921827E-2</v>
      </c>
      <c r="AJ541" s="8">
        <f t="shared" si="579"/>
        <v>-5.4327338244718475E-4</v>
      </c>
      <c r="AK541" s="8">
        <f t="shared" si="579"/>
        <v>3.838691827223433E-3</v>
      </c>
      <c r="AL541" s="8">
        <f t="shared" si="579"/>
        <v>-8.1568968750526695E-3</v>
      </c>
      <c r="AM541" s="8">
        <f t="shared" si="579"/>
        <v>5.3851486847004172E-3</v>
      </c>
      <c r="AN541" s="8">
        <f t="shared" si="579"/>
        <v>6.536073223379027E-3</v>
      </c>
      <c r="AO541" s="8">
        <f t="shared" si="579"/>
        <v>-8.5502982518153334E-4</v>
      </c>
      <c r="AP541" s="8">
        <f t="shared" si="579"/>
        <v>8.1092578992168051E-3</v>
      </c>
      <c r="AQ541" s="8">
        <f t="shared" si="579"/>
        <v>4.9093682424181037E-3</v>
      </c>
      <c r="AR541" s="8">
        <f t="shared" si="579"/>
        <v>-2.5890038850394049E-3</v>
      </c>
      <c r="AS541" s="8">
        <f t="shared" si="579"/>
        <v>-2.3502069056178243E-3</v>
      </c>
      <c r="AT541" s="8">
        <f t="shared" si="579"/>
        <v>4.3461436664201086E-3</v>
      </c>
      <c r="AU541" s="8">
        <f t="shared" si="579"/>
        <v>-6.1949995933052527E-3</v>
      </c>
      <c r="AV541" s="8">
        <f t="shared" si="579"/>
        <v>3.5908073320415168E-3</v>
      </c>
      <c r="AW541" s="8">
        <f t="shared" si="579"/>
        <v>-8.1488304898345455E-3</v>
      </c>
      <c r="AX541" s="8">
        <f t="shared" si="579"/>
        <v>-1.0041798269185257E-2</v>
      </c>
      <c r="AY541" s="8">
        <f t="shared" si="579"/>
        <v>-7.1253100155620735E-3</v>
      </c>
      <c r="AZ541" s="8">
        <f t="shared" si="579"/>
        <v>-2.0215913958328306E-3</v>
      </c>
      <c r="BA541" s="8">
        <f t="shared" si="579"/>
        <v>2.0427414769189408E-3</v>
      </c>
      <c r="BB541" s="8">
        <f t="shared" si="579"/>
        <v>-4.4125162474952351E-2</v>
      </c>
      <c r="BC541" s="8">
        <f t="shared" si="579"/>
        <v>5.4967704444632122E-2</v>
      </c>
      <c r="BD541" s="8">
        <f t="shared" si="579"/>
        <v>2.3040082903130647E-2</v>
      </c>
      <c r="BE541" s="8">
        <f t="shared" si="579"/>
        <v>4.4512253869123622E-2</v>
      </c>
      <c r="BF541" s="8">
        <f t="shared" si="579"/>
        <v>-3.0323150847707984E-2</v>
      </c>
      <c r="BG541" s="8">
        <f t="shared" si="579"/>
        <v>4.8084060857993487E-2</v>
      </c>
      <c r="BH541" s="8">
        <f t="shared" si="579"/>
        <v>6.2887864908650906E-2</v>
      </c>
      <c r="BI541" s="8">
        <f t="shared" si="579"/>
        <v>-1.7791404245701636E-2</v>
      </c>
      <c r="BJ541" s="8">
        <f t="shared" si="579"/>
        <v>2.150620522096347E-2</v>
      </c>
      <c r="BK541" s="8">
        <f t="shared" si="579"/>
        <v>-7.8818428328580381E-2</v>
      </c>
      <c r="BL541" s="8">
        <f t="shared" si="579"/>
        <v>3.2228556392149997E-3</v>
      </c>
      <c r="BM541" s="8">
        <f t="shared" si="579"/>
        <v>-7.2431238254208989E-3</v>
      </c>
      <c r="BN541" s="8">
        <f t="shared" si="579"/>
        <v>0.14318856470320032</v>
      </c>
      <c r="BO541" s="8">
        <f t="shared" ref="BO541:CX541" si="580">BO274-BO$511</f>
        <v>8.9471567183729839E-2</v>
      </c>
      <c r="BP541" s="8">
        <f t="shared" si="580"/>
        <v>3.630692421708389E-2</v>
      </c>
      <c r="BQ541" s="8">
        <f t="shared" si="580"/>
        <v>3.3665949088120602E-2</v>
      </c>
      <c r="BR541" s="8">
        <f t="shared" si="580"/>
        <v>2.0563700724405363E-2</v>
      </c>
      <c r="BS541" s="8">
        <f t="shared" si="580"/>
        <v>-7.1311399325380883E-3</v>
      </c>
      <c r="BT541" s="8">
        <f t="shared" si="580"/>
        <v>3.8964855496667831E-2</v>
      </c>
      <c r="BU541" s="8">
        <f t="shared" si="580"/>
        <v>-8.8521903044474423E-2</v>
      </c>
      <c r="BV541" s="8">
        <f t="shared" si="580"/>
        <v>1.3684540383806317E-2</v>
      </c>
      <c r="BW541" s="8">
        <f t="shared" si="580"/>
        <v>-5.8822948401664301E-3</v>
      </c>
      <c r="BX541" s="8">
        <f t="shared" si="580"/>
        <v>1.7289924415615884E-2</v>
      </c>
      <c r="BY541" s="8">
        <f t="shared" si="580"/>
        <v>-7.7232177649121244E-4</v>
      </c>
      <c r="BZ541" s="8">
        <f t="shared" si="580"/>
        <v>3.4251646575362046E-2</v>
      </c>
      <c r="CA541" s="8">
        <f t="shared" si="580"/>
        <v>3.8794188452222704E-2</v>
      </c>
      <c r="CB541" s="8">
        <f t="shared" si="580"/>
        <v>-4.1070328743339516E-3</v>
      </c>
      <c r="CC541" s="8">
        <f t="shared" si="580"/>
        <v>-2.6581615932957915E-2</v>
      </c>
      <c r="CD541" s="8">
        <f t="shared" si="580"/>
        <v>6.9615859896939428E-2</v>
      </c>
      <c r="CE541" s="8">
        <f t="shared" si="580"/>
        <v>3.2138034117534027E-2</v>
      </c>
      <c r="CF541" s="8">
        <f t="shared" si="580"/>
        <v>4.6174681919230805E-2</v>
      </c>
      <c r="CG541" s="8">
        <f t="shared" si="580"/>
        <v>-3.741467643750278E-4</v>
      </c>
      <c r="CH541" s="8">
        <f t="shared" si="580"/>
        <v>-6.1741371426172233E-3</v>
      </c>
      <c r="CI541" s="8">
        <f t="shared" si="580"/>
        <v>1.8439306785511186E-2</v>
      </c>
      <c r="CJ541" s="8">
        <f t="shared" si="580"/>
        <v>-2.2050176137740532E-2</v>
      </c>
      <c r="CK541" s="8">
        <f t="shared" si="580"/>
        <v>8.7504898371516329E-3</v>
      </c>
      <c r="CL541" s="8">
        <f t="shared" si="580"/>
        <v>-2.9940381663350914E-2</v>
      </c>
      <c r="CM541" s="8">
        <f t="shared" si="580"/>
        <v>-2.1334612908118396E-2</v>
      </c>
      <c r="CN541" s="8">
        <f t="shared" si="580"/>
        <v>8.8117110552835571E-3</v>
      </c>
      <c r="CO541" s="8">
        <f t="shared" si="580"/>
        <v>-8.4733684511434634E-2</v>
      </c>
      <c r="CP541" s="8">
        <f t="shared" si="580"/>
        <v>3.0070696710577539E-3</v>
      </c>
      <c r="CQ541" s="8">
        <f t="shared" si="580"/>
        <v>1.4688222721974589E-3</v>
      </c>
      <c r="CR541" s="8">
        <f t="shared" si="580"/>
        <v>5.0609723850830075E-3</v>
      </c>
      <c r="CS541" s="8">
        <f t="shared" si="580"/>
        <v>6.1189913813048571E-2</v>
      </c>
      <c r="CT541" s="8">
        <f t="shared" si="580"/>
        <v>4.0891701518218609E-2</v>
      </c>
      <c r="CU541" s="8">
        <f t="shared" si="580"/>
        <v>2.1329463823260043E-2</v>
      </c>
      <c r="CV541" s="8">
        <f t="shared" si="580"/>
        <v>1.5937259226970178E-2</v>
      </c>
      <c r="CW541" s="8">
        <f t="shared" si="580"/>
        <v>-6.0868863926488583E-2</v>
      </c>
      <c r="CX541" s="8">
        <f t="shared" si="580"/>
        <v>-1.8717383811021317E-2</v>
      </c>
    </row>
    <row r="542" spans="2:102" x14ac:dyDescent="0.75">
      <c r="B542" s="3">
        <f t="shared" si="529"/>
        <v>19</v>
      </c>
      <c r="C542" s="8">
        <f t="shared" ref="C542:AH542" si="581">C275-C$511</f>
        <v>-1.5179086051823752E-2</v>
      </c>
      <c r="D542" s="8">
        <f t="shared" si="581"/>
        <v>1.3123203012102148E-3</v>
      </c>
      <c r="E542" s="8">
        <f t="shared" si="581"/>
        <v>6.7099719717456817E-3</v>
      </c>
      <c r="F542" s="8">
        <f t="shared" si="581"/>
        <v>-1.7399786145850225E-2</v>
      </c>
      <c r="G542" s="8">
        <f t="shared" si="581"/>
        <v>4.2420433461377877E-3</v>
      </c>
      <c r="H542" s="8">
        <f t="shared" si="581"/>
        <v>-1.0578468687814924E-2</v>
      </c>
      <c r="I542" s="8">
        <f t="shared" si="581"/>
        <v>-8.8921319244095805E-4</v>
      </c>
      <c r="J542" s="8">
        <f t="shared" si="581"/>
        <v>-1.2968617150340223E-2</v>
      </c>
      <c r="K542" s="8">
        <f t="shared" si="581"/>
        <v>-8.0108805159448473E-3</v>
      </c>
      <c r="L542" s="8">
        <f t="shared" si="581"/>
        <v>-2.002037515795561E-2</v>
      </c>
      <c r="M542" s="8">
        <f t="shared" si="581"/>
        <v>3.2660320959906376E-4</v>
      </c>
      <c r="N542" s="8">
        <f t="shared" si="581"/>
        <v>-8.9473787150787416E-3</v>
      </c>
      <c r="O542" s="8">
        <f t="shared" si="581"/>
        <v>-1.5248325396020595E-3</v>
      </c>
      <c r="P542" s="8">
        <f t="shared" si="581"/>
        <v>1.8326127039577007E-3</v>
      </c>
      <c r="Q542" s="8">
        <f t="shared" si="581"/>
        <v>-1.4546700894569579E-2</v>
      </c>
      <c r="R542" s="8">
        <f t="shared" si="581"/>
        <v>-2.2547415956900189E-2</v>
      </c>
      <c r="S542" s="8">
        <f t="shared" si="581"/>
        <v>3.5686835098014249E-5</v>
      </c>
      <c r="T542" s="8">
        <f t="shared" si="581"/>
        <v>4.1022577006270249E-3</v>
      </c>
      <c r="U542" s="8">
        <f t="shared" si="581"/>
        <v>-3.5943101131647137E-4</v>
      </c>
      <c r="V542" s="8">
        <f t="shared" si="581"/>
        <v>-9.1425120690044239E-3</v>
      </c>
      <c r="W542" s="8">
        <f t="shared" si="581"/>
        <v>1.3801336168503575E-2</v>
      </c>
      <c r="X542" s="8">
        <f t="shared" si="581"/>
        <v>8.8268701681833516E-5</v>
      </c>
      <c r="Y542" s="8">
        <f t="shared" si="581"/>
        <v>1.3469805754855547E-2</v>
      </c>
      <c r="Z542" s="8">
        <f t="shared" si="581"/>
        <v>6.9268086091749895E-3</v>
      </c>
      <c r="AA542" s="8">
        <f t="shared" si="581"/>
        <v>1.3751550442463853E-2</v>
      </c>
      <c r="AB542" s="8">
        <f t="shared" si="581"/>
        <v>-4.2260720204158305E-3</v>
      </c>
      <c r="AC542" s="8">
        <f t="shared" si="581"/>
        <v>-1.817701880513367E-3</v>
      </c>
      <c r="AD542" s="8">
        <f t="shared" si="581"/>
        <v>1.8356802860556914E-3</v>
      </c>
      <c r="AE542" s="8">
        <f t="shared" si="581"/>
        <v>-4.9252804307412246E-3</v>
      </c>
      <c r="AF542" s="8">
        <f t="shared" si="581"/>
        <v>-1.2668405341956221E-2</v>
      </c>
      <c r="AG542" s="8">
        <f t="shared" si="581"/>
        <v>2.3872771032755558E-3</v>
      </c>
      <c r="AH542" s="8">
        <f t="shared" si="581"/>
        <v>-1.134782385159391E-2</v>
      </c>
      <c r="AI542" s="8">
        <f t="shared" ref="AI542:BN542" si="582">AI275-AI$511</f>
        <v>-2.1345813914874891E-3</v>
      </c>
      <c r="AJ542" s="8">
        <f t="shared" si="582"/>
        <v>1.1943465160934716E-3</v>
      </c>
      <c r="AK542" s="8">
        <f t="shared" si="582"/>
        <v>-1.1170555595619686E-2</v>
      </c>
      <c r="AL542" s="8">
        <f t="shared" si="582"/>
        <v>-3.4636105177577254E-3</v>
      </c>
      <c r="AM542" s="8">
        <f t="shared" si="582"/>
        <v>3.6497235401503009E-3</v>
      </c>
      <c r="AN542" s="8">
        <f t="shared" si="582"/>
        <v>4.1873731046351177E-3</v>
      </c>
      <c r="AO542" s="8">
        <f t="shared" si="582"/>
        <v>-6.8533536375884039E-6</v>
      </c>
      <c r="AP542" s="8">
        <f t="shared" si="582"/>
        <v>7.1820688171211691E-3</v>
      </c>
      <c r="AQ542" s="8">
        <f t="shared" si="582"/>
        <v>9.9785542716717794E-3</v>
      </c>
      <c r="AR542" s="8">
        <f t="shared" si="582"/>
        <v>2.0773883791496819E-2</v>
      </c>
      <c r="AS542" s="8">
        <f t="shared" si="582"/>
        <v>7.3998825738734956E-3</v>
      </c>
      <c r="AT542" s="8">
        <f t="shared" si="582"/>
        <v>-1.5252517397180245E-3</v>
      </c>
      <c r="AU542" s="8">
        <f t="shared" si="582"/>
        <v>-1.1318404023920422E-2</v>
      </c>
      <c r="AV542" s="8">
        <f t="shared" si="582"/>
        <v>1.7129962693593811E-4</v>
      </c>
      <c r="AW542" s="8">
        <f t="shared" si="582"/>
        <v>-5.9440201575134133E-3</v>
      </c>
      <c r="AX542" s="8">
        <f t="shared" si="582"/>
        <v>4.6236737544430705E-3</v>
      </c>
      <c r="AY542" s="8">
        <f t="shared" si="582"/>
        <v>7.5720081592234971E-3</v>
      </c>
      <c r="AZ542" s="8">
        <f t="shared" si="582"/>
        <v>-9.868999325511464E-4</v>
      </c>
      <c r="BA542" s="8">
        <f t="shared" si="582"/>
        <v>7.0820127833057606E-2</v>
      </c>
      <c r="BB542" s="8">
        <f t="shared" si="582"/>
        <v>2.3191265337383169E-2</v>
      </c>
      <c r="BC542" s="8">
        <f t="shared" si="582"/>
        <v>8.147352777613083E-2</v>
      </c>
      <c r="BD542" s="8">
        <f t="shared" si="582"/>
        <v>-2.1326191499630468E-3</v>
      </c>
      <c r="BE542" s="8">
        <f t="shared" si="582"/>
        <v>-6.3271133499589332E-4</v>
      </c>
      <c r="BF542" s="8">
        <f t="shared" si="582"/>
        <v>8.7826590690954949E-3</v>
      </c>
      <c r="BG542" s="8">
        <f t="shared" si="582"/>
        <v>-2.3915822869557016E-2</v>
      </c>
      <c r="BH542" s="8">
        <f t="shared" si="582"/>
        <v>-9.4040987157700488E-3</v>
      </c>
      <c r="BI542" s="8">
        <f t="shared" si="582"/>
        <v>1.015754981480519E-2</v>
      </c>
      <c r="BJ542" s="8">
        <f t="shared" si="582"/>
        <v>-2.1506205220963498E-2</v>
      </c>
      <c r="BK542" s="8">
        <f t="shared" si="582"/>
        <v>0.10445765507524513</v>
      </c>
      <c r="BL542" s="8">
        <f t="shared" si="582"/>
        <v>-4.5982189087680611E-3</v>
      </c>
      <c r="BM542" s="8">
        <f t="shared" si="582"/>
        <v>1.2959034482118107E-3</v>
      </c>
      <c r="BN542" s="8">
        <f t="shared" si="582"/>
        <v>-8.9082328740441225E-2</v>
      </c>
      <c r="BO542" s="8">
        <f t="shared" ref="BO542:CX542" si="583">BO275-BO$511</f>
        <v>1.7174473904675806E-2</v>
      </c>
      <c r="BP542" s="8">
        <f t="shared" si="583"/>
        <v>-8.1108468600172887E-2</v>
      </c>
      <c r="BQ542" s="8">
        <f t="shared" si="583"/>
        <v>-2.7151212669553337E-2</v>
      </c>
      <c r="BR542" s="8">
        <f t="shared" si="583"/>
        <v>-3.2909681033297757E-2</v>
      </c>
      <c r="BS542" s="8">
        <f t="shared" si="583"/>
        <v>-1.5464096300143617E-2</v>
      </c>
      <c r="BT542" s="8">
        <f t="shared" si="583"/>
        <v>-2.3053605537632974E-2</v>
      </c>
      <c r="BU542" s="8">
        <f t="shared" si="583"/>
        <v>1.9082266630175055E-2</v>
      </c>
      <c r="BV542" s="8">
        <f t="shared" si="583"/>
        <v>-3.1333277887957488E-3</v>
      </c>
      <c r="BW542" s="8">
        <f t="shared" si="583"/>
        <v>1.9048724735993383E-3</v>
      </c>
      <c r="BX542" s="8">
        <f t="shared" si="583"/>
        <v>1.6597834053313592E-2</v>
      </c>
      <c r="BY542" s="8">
        <f t="shared" si="583"/>
        <v>-5.2799318101571562E-2</v>
      </c>
      <c r="BZ542" s="8">
        <f t="shared" si="583"/>
        <v>8.8148473672620114E-3</v>
      </c>
      <c r="CA542" s="8">
        <f t="shared" si="583"/>
        <v>1.1803745030268705E-3</v>
      </c>
      <c r="CB542" s="8">
        <f t="shared" si="583"/>
        <v>-1.1435984181358343E-2</v>
      </c>
      <c r="CC542" s="8">
        <f t="shared" si="583"/>
        <v>-6.2106156245939945E-2</v>
      </c>
      <c r="CD542" s="8">
        <f t="shared" si="583"/>
        <v>-9.9376642198342788E-2</v>
      </c>
      <c r="CE542" s="8">
        <f t="shared" si="583"/>
        <v>1.4228479129175433E-2</v>
      </c>
      <c r="CF542" s="8">
        <f t="shared" si="583"/>
        <v>-2.0306947451085848E-2</v>
      </c>
      <c r="CG542" s="8">
        <f t="shared" si="583"/>
        <v>-4.805182578664291E-2</v>
      </c>
      <c r="CH542" s="8">
        <f t="shared" si="583"/>
        <v>-2.6761943864583651E-2</v>
      </c>
      <c r="CI542" s="8">
        <f t="shared" si="583"/>
        <v>1.3023013236841352E-2</v>
      </c>
      <c r="CJ542" s="8">
        <f t="shared" si="583"/>
        <v>6.9088473499161709E-2</v>
      </c>
      <c r="CK542" s="8">
        <f t="shared" si="583"/>
        <v>-2.205024777764234E-3</v>
      </c>
      <c r="CL542" s="8">
        <f t="shared" si="583"/>
        <v>-8.6472776456230638E-3</v>
      </c>
      <c r="CM542" s="8">
        <f t="shared" si="583"/>
        <v>5.7351709347143225E-2</v>
      </c>
      <c r="CN542" s="8">
        <f t="shared" si="583"/>
        <v>-1.3185923448327143E-2</v>
      </c>
      <c r="CO542" s="8">
        <f t="shared" si="583"/>
        <v>0.11511574861537588</v>
      </c>
      <c r="CP542" s="8">
        <f t="shared" si="583"/>
        <v>6.2006647875620241E-2</v>
      </c>
      <c r="CQ542" s="8">
        <f t="shared" si="583"/>
        <v>-2.3435046827672671E-2</v>
      </c>
      <c r="CR542" s="8">
        <f t="shared" si="583"/>
        <v>-1.759304635493698E-2</v>
      </c>
      <c r="CS542" s="8">
        <f t="shared" si="583"/>
        <v>-7.3053885465367771E-2</v>
      </c>
      <c r="CT542" s="8">
        <f t="shared" si="583"/>
        <v>-2.2594930013879067E-3</v>
      </c>
      <c r="CU542" s="8">
        <f t="shared" si="583"/>
        <v>-2.9246114520287024E-3</v>
      </c>
      <c r="CV542" s="8">
        <f t="shared" si="583"/>
        <v>2.4989260024709324E-2</v>
      </c>
      <c r="CW542" s="8">
        <f t="shared" si="583"/>
        <v>3.5038593212577594E-2</v>
      </c>
      <c r="CX542" s="8">
        <f t="shared" si="583"/>
        <v>4.222342003597078E-2</v>
      </c>
    </row>
    <row r="543" spans="2:102" x14ac:dyDescent="0.75">
      <c r="B543" s="3">
        <f t="shared" si="529"/>
        <v>20</v>
      </c>
      <c r="C543" s="8">
        <f t="shared" ref="C543:AH543" si="584">C276-C$511</f>
        <v>1.2574792694901079E-2</v>
      </c>
      <c r="D543" s="8">
        <f t="shared" si="584"/>
        <v>-1.3668495569026029E-3</v>
      </c>
      <c r="E543" s="8">
        <f t="shared" si="584"/>
        <v>-4.5534285358005524E-3</v>
      </c>
      <c r="F543" s="8">
        <f t="shared" si="584"/>
        <v>9.493525223463156E-4</v>
      </c>
      <c r="G543" s="8">
        <f t="shared" si="584"/>
        <v>-4.0395419859248763E-3</v>
      </c>
      <c r="H543" s="8">
        <f t="shared" si="584"/>
        <v>2.3448858416005715E-2</v>
      </c>
      <c r="I543" s="8">
        <f t="shared" si="584"/>
        <v>5.947115653295895E-3</v>
      </c>
      <c r="J543" s="8">
        <f t="shared" si="584"/>
        <v>2.537273648654918E-3</v>
      </c>
      <c r="K543" s="8">
        <f t="shared" si="584"/>
        <v>-7.9931080038426062E-4</v>
      </c>
      <c r="L543" s="8">
        <f t="shared" si="584"/>
        <v>1.0965482829671984E-3</v>
      </c>
      <c r="M543" s="8">
        <f t="shared" si="584"/>
        <v>2.1132926346252127E-3</v>
      </c>
      <c r="N543" s="8">
        <f t="shared" si="584"/>
        <v>1.8510484819384465E-4</v>
      </c>
      <c r="O543" s="8">
        <f t="shared" si="584"/>
        <v>1.18703228266956E-3</v>
      </c>
      <c r="P543" s="8">
        <f t="shared" si="584"/>
        <v>1.3643382865973037E-3</v>
      </c>
      <c r="Q543" s="8">
        <f t="shared" si="584"/>
        <v>1.6286654233115309E-2</v>
      </c>
      <c r="R543" s="8">
        <f t="shared" si="584"/>
        <v>3.5974136298806442E-4</v>
      </c>
      <c r="S543" s="8">
        <f t="shared" si="584"/>
        <v>-5.1947925624838539E-3</v>
      </c>
      <c r="T543" s="8">
        <f t="shared" si="584"/>
        <v>3.656197219490591E-3</v>
      </c>
      <c r="U543" s="8">
        <f t="shared" si="584"/>
        <v>7.6087386378604098E-3</v>
      </c>
      <c r="V543" s="8">
        <f t="shared" si="584"/>
        <v>-1.4202974635799639E-2</v>
      </c>
      <c r="W543" s="8">
        <f t="shared" si="584"/>
        <v>8.0528544752013357E-4</v>
      </c>
      <c r="X543" s="8">
        <f t="shared" si="584"/>
        <v>-5.3317987676574224E-3</v>
      </c>
      <c r="Y543" s="8">
        <f t="shared" si="584"/>
        <v>-1.0389418320309332E-2</v>
      </c>
      <c r="Z543" s="8">
        <f t="shared" si="584"/>
        <v>7.8175866392348123E-3</v>
      </c>
      <c r="AA543" s="8">
        <f t="shared" si="584"/>
        <v>6.6607046788912643E-3</v>
      </c>
      <c r="AB543" s="8">
        <f t="shared" si="584"/>
        <v>-8.4177822658628079E-3</v>
      </c>
      <c r="AC543" s="8">
        <f t="shared" si="584"/>
        <v>-5.4868767718683409E-3</v>
      </c>
      <c r="AD543" s="8">
        <f t="shared" si="584"/>
        <v>4.3029671535763992E-5</v>
      </c>
      <c r="AE543" s="8">
        <f t="shared" si="584"/>
        <v>-1.4014021709182062E-2</v>
      </c>
      <c r="AF543" s="8">
        <f t="shared" si="584"/>
        <v>-6.2507049944780495E-3</v>
      </c>
      <c r="AG543" s="8">
        <f t="shared" si="584"/>
        <v>5.3700124853068817E-4</v>
      </c>
      <c r="AH543" s="8">
        <f t="shared" si="584"/>
        <v>-5.5818849386852516E-3</v>
      </c>
      <c r="AI543" s="8">
        <f t="shared" ref="AI543:BN543" si="585">AI276-AI$511</f>
        <v>-2.7099051922790902E-5</v>
      </c>
      <c r="AJ543" s="8">
        <f t="shared" si="585"/>
        <v>2.0076013820288424E-2</v>
      </c>
      <c r="AK543" s="8">
        <f t="shared" si="585"/>
        <v>2.2645838450514127E-3</v>
      </c>
      <c r="AL543" s="8">
        <f t="shared" si="585"/>
        <v>7.1936241466656467E-3</v>
      </c>
      <c r="AM543" s="8">
        <f t="shared" si="585"/>
        <v>5.3411162892446845E-3</v>
      </c>
      <c r="AN543" s="8">
        <f t="shared" si="585"/>
        <v>3.248731307383502E-4</v>
      </c>
      <c r="AO543" s="8">
        <f t="shared" si="585"/>
        <v>-4.6847270763478556E-3</v>
      </c>
      <c r="AP543" s="8">
        <f t="shared" si="585"/>
        <v>-6.6231777112222808E-3</v>
      </c>
      <c r="AQ543" s="8">
        <f t="shared" si="585"/>
        <v>-7.8917468527004049E-3</v>
      </c>
      <c r="AR543" s="8">
        <f t="shared" si="585"/>
        <v>-1.9520403408578599E-3</v>
      </c>
      <c r="AS543" s="8">
        <f t="shared" si="585"/>
        <v>-3.7327369140035724E-3</v>
      </c>
      <c r="AT543" s="8">
        <f t="shared" si="585"/>
        <v>1.7184021152490913E-3</v>
      </c>
      <c r="AU543" s="8">
        <f t="shared" si="585"/>
        <v>1.4511041388657843E-2</v>
      </c>
      <c r="AV543" s="8">
        <f t="shared" si="585"/>
        <v>-5.2998510714275457E-3</v>
      </c>
      <c r="AW543" s="8">
        <f t="shared" si="585"/>
        <v>-1.2893461315769256E-2</v>
      </c>
      <c r="AX543" s="8">
        <f t="shared" si="585"/>
        <v>-8.4294596898155522E-3</v>
      </c>
      <c r="AY543" s="8">
        <f t="shared" si="585"/>
        <v>1.3357057099439766E-2</v>
      </c>
      <c r="AZ543" s="8">
        <f t="shared" si="585"/>
        <v>1.7162138722993175E-3</v>
      </c>
      <c r="BA543" s="8">
        <f t="shared" si="585"/>
        <v>6.7275612427591964E-3</v>
      </c>
      <c r="BB543" s="8">
        <f t="shared" si="585"/>
        <v>7.2748326411248745E-2</v>
      </c>
      <c r="BC543" s="8">
        <f t="shared" si="585"/>
        <v>-5.6792335826016768E-2</v>
      </c>
      <c r="BD543" s="8">
        <f t="shared" si="585"/>
        <v>-6.3590250012338104E-2</v>
      </c>
      <c r="BE543" s="8">
        <f t="shared" si="585"/>
        <v>-2.244816548507482E-2</v>
      </c>
      <c r="BF543" s="8">
        <f t="shared" si="585"/>
        <v>3.4334756389545768E-3</v>
      </c>
      <c r="BG543" s="8">
        <f t="shared" si="585"/>
        <v>1.0290243539846434E-2</v>
      </c>
      <c r="BH543" s="8">
        <f t="shared" si="585"/>
        <v>-1.5430424861924289E-2</v>
      </c>
      <c r="BI543" s="8">
        <f t="shared" si="585"/>
        <v>-2.2072741941261041E-2</v>
      </c>
      <c r="BJ543" s="8">
        <f t="shared" si="585"/>
        <v>-2.1978906718775223E-2</v>
      </c>
      <c r="BK543" s="8">
        <f t="shared" si="585"/>
        <v>-6.7667392267275084E-2</v>
      </c>
      <c r="BL543" s="8">
        <f t="shared" si="585"/>
        <v>1.3746494428630945E-2</v>
      </c>
      <c r="BM543" s="8">
        <f t="shared" si="585"/>
        <v>-1.335394978574049E-2</v>
      </c>
      <c r="BN543" s="8">
        <f t="shared" si="585"/>
        <v>3.8635667240106142E-2</v>
      </c>
      <c r="BO543" s="8">
        <f t="shared" ref="BO543:CX543" si="586">BO276-BO$511</f>
        <v>-2.9524115450160704E-2</v>
      </c>
      <c r="BP543" s="8">
        <f t="shared" si="586"/>
        <v>-5.9273605791249906E-3</v>
      </c>
      <c r="BQ543" s="8">
        <f t="shared" si="586"/>
        <v>7.0274359273622897E-3</v>
      </c>
      <c r="BR543" s="8">
        <f t="shared" si="586"/>
        <v>-1.7079156254209155E-2</v>
      </c>
      <c r="BS543" s="8">
        <f t="shared" si="586"/>
        <v>-1.8880179443273068E-2</v>
      </c>
      <c r="BT543" s="8">
        <f t="shared" si="586"/>
        <v>-3.7907206545714382E-2</v>
      </c>
      <c r="BU543" s="8">
        <f t="shared" si="586"/>
        <v>-0.10587643362791406</v>
      </c>
      <c r="BV543" s="8">
        <f t="shared" si="586"/>
        <v>-6.4499366189577764E-3</v>
      </c>
      <c r="BW543" s="8">
        <f t="shared" si="586"/>
        <v>-3.146308806739221E-2</v>
      </c>
      <c r="BX543" s="8">
        <f t="shared" si="586"/>
        <v>-6.9109190020227945E-2</v>
      </c>
      <c r="BY543" s="8">
        <f t="shared" si="586"/>
        <v>-1.2424823711012395E-2</v>
      </c>
      <c r="BZ543" s="8">
        <f t="shared" si="586"/>
        <v>3.7433889618936379E-2</v>
      </c>
      <c r="CA543" s="8">
        <f t="shared" si="586"/>
        <v>-1.6435827111411144E-2</v>
      </c>
      <c r="CB543" s="8">
        <f t="shared" si="586"/>
        <v>3.3657687547761946E-2</v>
      </c>
      <c r="CC543" s="8">
        <f t="shared" si="586"/>
        <v>8.5721190410778872E-3</v>
      </c>
      <c r="CD543" s="8">
        <f t="shared" si="586"/>
        <v>3.5845535629642496E-2</v>
      </c>
      <c r="CE543" s="8">
        <f t="shared" si="586"/>
        <v>-5.9486189476981262E-2</v>
      </c>
      <c r="CF543" s="8">
        <f t="shared" si="586"/>
        <v>-8.5976507872698119E-3</v>
      </c>
      <c r="CG543" s="8">
        <f t="shared" si="586"/>
        <v>8.6523477599860635E-2</v>
      </c>
      <c r="CH543" s="8">
        <f t="shared" si="586"/>
        <v>-1.7893203989084883E-2</v>
      </c>
      <c r="CI543" s="8">
        <f t="shared" si="586"/>
        <v>-3.6181777694714159E-2</v>
      </c>
      <c r="CJ543" s="8">
        <f t="shared" si="586"/>
        <v>-7.8782599695996769E-2</v>
      </c>
      <c r="CK543" s="8">
        <f t="shared" si="586"/>
        <v>-4.8571753972202196E-2</v>
      </c>
      <c r="CL543" s="8">
        <f t="shared" si="586"/>
        <v>5.6070851678500745E-3</v>
      </c>
      <c r="CM543" s="8">
        <f t="shared" si="586"/>
        <v>-3.977271779238116E-2</v>
      </c>
      <c r="CN543" s="8">
        <f t="shared" si="586"/>
        <v>-9.7753247003241513E-3</v>
      </c>
      <c r="CO543" s="8">
        <f t="shared" si="586"/>
        <v>-0.28563702715822337</v>
      </c>
      <c r="CP543" s="8">
        <f t="shared" si="586"/>
        <v>-1.7238969185925046E-2</v>
      </c>
      <c r="CQ543" s="8">
        <f t="shared" si="586"/>
        <v>5.3021467597202145E-2</v>
      </c>
      <c r="CR543" s="8">
        <f t="shared" si="586"/>
        <v>-1.3637643763530711E-2</v>
      </c>
      <c r="CS543" s="8">
        <f t="shared" si="586"/>
        <v>2.9897313339640727E-2</v>
      </c>
      <c r="CT543" s="8">
        <f t="shared" si="586"/>
        <v>-6.2620474197459336E-2</v>
      </c>
      <c r="CU543" s="8">
        <f t="shared" si="586"/>
        <v>-3.4003676214589282E-3</v>
      </c>
      <c r="CV543" s="8">
        <f t="shared" si="586"/>
        <v>-1.204218070786325E-5</v>
      </c>
      <c r="CW543" s="8">
        <f t="shared" si="586"/>
        <v>4.8465661592735007E-2</v>
      </c>
      <c r="CX543" s="8">
        <f t="shared" si="586"/>
        <v>-3.3916616705249585E-2</v>
      </c>
    </row>
    <row r="544" spans="2:102" x14ac:dyDescent="0.75">
      <c r="B544" s="3">
        <f t="shared" si="529"/>
        <v>21</v>
      </c>
      <c r="C544" s="8">
        <f t="shared" ref="C544:AH544" si="587">C277-C$511</f>
        <v>1.4546496967220814E-3</v>
      </c>
      <c r="D544" s="8">
        <f t="shared" si="587"/>
        <v>-2.7264627846130634E-5</v>
      </c>
      <c r="E544" s="8">
        <f t="shared" si="587"/>
        <v>9.8861949398371674E-3</v>
      </c>
      <c r="F544" s="8">
        <f t="shared" si="587"/>
        <v>9.493525223463156E-4</v>
      </c>
      <c r="G544" s="8">
        <f t="shared" si="587"/>
        <v>1.0125068010640039E-4</v>
      </c>
      <c r="H544" s="8">
        <f t="shared" si="587"/>
        <v>-2.2889139324556215E-3</v>
      </c>
      <c r="I544" s="8">
        <f t="shared" si="587"/>
        <v>-1.0021723533243569E-2</v>
      </c>
      <c r="J544" s="8">
        <f t="shared" si="587"/>
        <v>1.1196192007359264E-3</v>
      </c>
      <c r="K544" s="8">
        <f t="shared" si="587"/>
        <v>-1.40262906906155E-3</v>
      </c>
      <c r="L544" s="8">
        <f t="shared" si="587"/>
        <v>-2.0475936971160576E-2</v>
      </c>
      <c r="M544" s="8">
        <f t="shared" si="587"/>
        <v>-2.0564780492778813E-3</v>
      </c>
      <c r="N544" s="8">
        <f t="shared" si="587"/>
        <v>1.8510484819384465E-4</v>
      </c>
      <c r="O544" s="8">
        <f t="shared" si="587"/>
        <v>-2.882606000062377E-3</v>
      </c>
      <c r="P544" s="8">
        <f t="shared" si="587"/>
        <v>-5.2115426195597815E-3</v>
      </c>
      <c r="Q544" s="8">
        <f t="shared" si="587"/>
        <v>3.3316563325422855E-3</v>
      </c>
      <c r="R544" s="8">
        <f t="shared" si="587"/>
        <v>-1.1669909399443134E-2</v>
      </c>
      <c r="S544" s="8">
        <f t="shared" si="587"/>
        <v>2.00032400926283E-3</v>
      </c>
      <c r="T544" s="8">
        <f t="shared" si="587"/>
        <v>1.5087271974668732E-3</v>
      </c>
      <c r="U544" s="8">
        <f t="shared" si="587"/>
        <v>-6.3295979978203794E-3</v>
      </c>
      <c r="V544" s="8">
        <f t="shared" si="587"/>
        <v>-1.0111769778526611E-2</v>
      </c>
      <c r="W544" s="8">
        <f t="shared" si="587"/>
        <v>6.5870895231668475E-3</v>
      </c>
      <c r="X544" s="8">
        <f t="shared" si="587"/>
        <v>5.5083361710209465E-3</v>
      </c>
      <c r="Y544" s="8">
        <f t="shared" si="587"/>
        <v>2.4021140525219972E-2</v>
      </c>
      <c r="Z544" s="8">
        <f t="shared" si="587"/>
        <v>-7.1777975723669356E-3</v>
      </c>
      <c r="AA544" s="8">
        <f t="shared" si="587"/>
        <v>-3.7499756504060146E-3</v>
      </c>
      <c r="AB544" s="8">
        <f t="shared" si="587"/>
        <v>3.0463710349575694E-3</v>
      </c>
      <c r="AC544" s="8">
        <f t="shared" si="587"/>
        <v>3.7770281715304911E-4</v>
      </c>
      <c r="AD544" s="8">
        <f t="shared" si="587"/>
        <v>4.3029671535763992E-5</v>
      </c>
      <c r="AE544" s="8">
        <f t="shared" si="587"/>
        <v>-8.3518770444806021E-3</v>
      </c>
      <c r="AF544" s="8">
        <f t="shared" si="587"/>
        <v>-8.7081037296836514E-4</v>
      </c>
      <c r="AG544" s="8">
        <f t="shared" si="587"/>
        <v>-2.0514154567227803E-3</v>
      </c>
      <c r="AH544" s="8">
        <f t="shared" si="587"/>
        <v>1.4101673490710601E-2</v>
      </c>
      <c r="AI544" s="8">
        <f t="shared" ref="AI544:BN544" si="588">AI277-AI$511</f>
        <v>-4.961899337770955E-3</v>
      </c>
      <c r="AJ544" s="8">
        <f t="shared" si="588"/>
        <v>-7.3692384528470552E-3</v>
      </c>
      <c r="AK544" s="8">
        <f t="shared" si="588"/>
        <v>-5.1276747562711963E-3</v>
      </c>
      <c r="AL544" s="8">
        <f t="shared" si="588"/>
        <v>-4.6351385988567338E-3</v>
      </c>
      <c r="AM544" s="8">
        <f t="shared" si="588"/>
        <v>1.3568937930296828E-3</v>
      </c>
      <c r="AN544" s="8">
        <f t="shared" si="588"/>
        <v>8.0054024385163274E-3</v>
      </c>
      <c r="AO544" s="8">
        <f t="shared" si="588"/>
        <v>2.5474264514591125E-3</v>
      </c>
      <c r="AP544" s="8">
        <f t="shared" si="588"/>
        <v>1.5759013389603956E-3</v>
      </c>
      <c r="AQ544" s="8">
        <f t="shared" si="588"/>
        <v>-2.38648274983134E-4</v>
      </c>
      <c r="AR544" s="8">
        <f t="shared" si="588"/>
        <v>1.3428130259693874E-3</v>
      </c>
      <c r="AS544" s="8">
        <f t="shared" si="588"/>
        <v>-2.6460156491443462E-5</v>
      </c>
      <c r="AT544" s="8">
        <f t="shared" si="588"/>
        <v>9.6826732920098253E-4</v>
      </c>
      <c r="AU544" s="8">
        <f t="shared" si="588"/>
        <v>-4.3625365166246252E-3</v>
      </c>
      <c r="AV544" s="8">
        <f t="shared" si="588"/>
        <v>-6.8432826994961257E-4</v>
      </c>
      <c r="AW544" s="8">
        <f t="shared" si="588"/>
        <v>-3.1737236352963379E-3</v>
      </c>
      <c r="AX544" s="8">
        <f t="shared" si="588"/>
        <v>9.507303819916499E-4</v>
      </c>
      <c r="AY544" s="8">
        <f t="shared" si="588"/>
        <v>-1.728954655712176E-3</v>
      </c>
      <c r="AZ544" s="8">
        <f t="shared" si="588"/>
        <v>-7.8787408026187254E-3</v>
      </c>
      <c r="BA544" s="8">
        <f t="shared" si="588"/>
        <v>-0.10658921937320058</v>
      </c>
      <c r="BB544" s="8">
        <f t="shared" si="588"/>
        <v>2.2053609787124367E-2</v>
      </c>
      <c r="BC544" s="8">
        <f t="shared" si="588"/>
        <v>9.5267487959215004E-3</v>
      </c>
      <c r="BD544" s="8">
        <f t="shared" si="588"/>
        <v>5.4134823029915284E-2</v>
      </c>
      <c r="BE544" s="8">
        <f t="shared" si="588"/>
        <v>5.2580090160293715E-3</v>
      </c>
      <c r="BF544" s="8">
        <f t="shared" si="588"/>
        <v>-5.0761036469968046E-2</v>
      </c>
      <c r="BG544" s="8">
        <f t="shared" si="588"/>
        <v>4.9528835640483514E-2</v>
      </c>
      <c r="BH544" s="8">
        <f t="shared" si="588"/>
        <v>-2.4489050402217516E-3</v>
      </c>
      <c r="BI544" s="8">
        <f t="shared" si="588"/>
        <v>-1.3326607551021165E-2</v>
      </c>
      <c r="BJ544" s="8">
        <f t="shared" si="588"/>
        <v>8.5157808340306784E-2</v>
      </c>
      <c r="BK544" s="8">
        <f t="shared" si="588"/>
        <v>1.6805602648220352E-2</v>
      </c>
      <c r="BL544" s="8">
        <f t="shared" si="588"/>
        <v>-3.7071886777613978E-2</v>
      </c>
      <c r="BM544" s="8">
        <f t="shared" si="588"/>
        <v>9.4011932252379554E-2</v>
      </c>
      <c r="BN544" s="8">
        <f t="shared" si="588"/>
        <v>-4.5454397528980436E-2</v>
      </c>
      <c r="BO544" s="8">
        <f t="shared" ref="BO544:CX544" si="589">BO277-BO$511</f>
        <v>-3.7731824782111484E-2</v>
      </c>
      <c r="BP544" s="8">
        <f t="shared" si="589"/>
        <v>-7.3598066306280914E-3</v>
      </c>
      <c r="BQ544" s="8">
        <f t="shared" si="589"/>
        <v>2.254741381681866E-2</v>
      </c>
      <c r="BR544" s="8">
        <f t="shared" si="589"/>
        <v>-3.3363433668812663E-2</v>
      </c>
      <c r="BS544" s="8">
        <f t="shared" si="589"/>
        <v>6.659695928504103E-2</v>
      </c>
      <c r="BT544" s="8">
        <f t="shared" si="589"/>
        <v>1.3229124667326642E-2</v>
      </c>
      <c r="BU544" s="8">
        <f t="shared" si="589"/>
        <v>0.18472293676404811</v>
      </c>
      <c r="BV544" s="8">
        <f t="shared" si="589"/>
        <v>-6.8723871842408427E-2</v>
      </c>
      <c r="BW544" s="8">
        <f t="shared" si="589"/>
        <v>9.9550818938587918E-3</v>
      </c>
      <c r="BX544" s="8">
        <f t="shared" si="589"/>
        <v>9.444933694180287E-3</v>
      </c>
      <c r="BY544" s="8">
        <f t="shared" si="589"/>
        <v>-1.9052310984771833E-2</v>
      </c>
      <c r="BZ544" s="8">
        <f t="shared" si="589"/>
        <v>-3.7341174524304362E-2</v>
      </c>
      <c r="CA544" s="8">
        <f t="shared" si="589"/>
        <v>4.0711308233162456E-2</v>
      </c>
      <c r="CB544" s="8">
        <f t="shared" si="589"/>
        <v>-5.8649815773554693E-2</v>
      </c>
      <c r="CC544" s="8">
        <f t="shared" si="589"/>
        <v>-4.108456399706191E-2</v>
      </c>
      <c r="CD544" s="8">
        <f t="shared" si="589"/>
        <v>-3.2636869674300573E-2</v>
      </c>
      <c r="CE544" s="8">
        <f t="shared" si="589"/>
        <v>1.2171735012990558E-2</v>
      </c>
      <c r="CF544" s="8">
        <f t="shared" si="589"/>
        <v>4.3242945673898622E-2</v>
      </c>
      <c r="CG544" s="8">
        <f t="shared" si="589"/>
        <v>-4.8755997646075286E-2</v>
      </c>
      <c r="CH544" s="8">
        <f t="shared" si="589"/>
        <v>5.9650328553801354E-2</v>
      </c>
      <c r="CI544" s="8">
        <f t="shared" si="589"/>
        <v>2.3716363886354921E-2</v>
      </c>
      <c r="CJ544" s="8">
        <f t="shared" si="589"/>
        <v>4.8031936420257722E-2</v>
      </c>
      <c r="CK544" s="8">
        <f t="shared" si="589"/>
        <v>1.2087562522991212E-2</v>
      </c>
      <c r="CL544" s="8">
        <f t="shared" si="589"/>
        <v>3.9847883498927317E-2</v>
      </c>
      <c r="CM544" s="8">
        <f t="shared" si="589"/>
        <v>-4.7027245550391672E-2</v>
      </c>
      <c r="CN544" s="8">
        <f t="shared" si="589"/>
        <v>-6.2621964743416287E-3</v>
      </c>
      <c r="CO544" s="8">
        <f t="shared" si="589"/>
        <v>0.21138613972304782</v>
      </c>
      <c r="CP544" s="8">
        <f t="shared" si="589"/>
        <v>1.3675292786785973E-3</v>
      </c>
      <c r="CQ544" s="8">
        <f t="shared" si="589"/>
        <v>4.029525849427823E-2</v>
      </c>
      <c r="CR544" s="8">
        <f t="shared" si="589"/>
        <v>-4.058528011507833E-2</v>
      </c>
      <c r="CS544" s="8">
        <f t="shared" si="589"/>
        <v>5.2245025178816453E-3</v>
      </c>
      <c r="CT544" s="8">
        <f t="shared" si="589"/>
        <v>8.0253393119111126E-3</v>
      </c>
      <c r="CU544" s="8">
        <f t="shared" si="589"/>
        <v>-5.222774394286811E-2</v>
      </c>
      <c r="CV544" s="8">
        <f t="shared" si="589"/>
        <v>-4.7414281075291886E-2</v>
      </c>
      <c r="CW544" s="8">
        <f t="shared" si="589"/>
        <v>-7.1105952768580491E-2</v>
      </c>
      <c r="CX544" s="8">
        <f t="shared" si="589"/>
        <v>-5.9094409480871968E-2</v>
      </c>
    </row>
    <row r="545" spans="2:102" x14ac:dyDescent="0.75">
      <c r="B545" s="3">
        <f t="shared" si="529"/>
        <v>22</v>
      </c>
      <c r="C545" s="8">
        <f t="shared" ref="C545:AH545" si="590">C278-C$511</f>
        <v>-1.8538704953307405E-3</v>
      </c>
      <c r="D545" s="8">
        <f t="shared" si="590"/>
        <v>2.6501131428702637E-3</v>
      </c>
      <c r="E545" s="8">
        <f t="shared" si="590"/>
        <v>-5.5966795511214404E-3</v>
      </c>
      <c r="F545" s="8">
        <f t="shared" si="590"/>
        <v>-1.7742780489806206E-2</v>
      </c>
      <c r="G545" s="8">
        <f t="shared" si="590"/>
        <v>1.0125068010640039E-4</v>
      </c>
      <c r="H545" s="8">
        <f t="shared" si="590"/>
        <v>1.1880046276420181E-3</v>
      </c>
      <c r="I545" s="8">
        <f t="shared" si="590"/>
        <v>1.4493537120509379E-2</v>
      </c>
      <c r="J545" s="8">
        <f t="shared" si="590"/>
        <v>6.7499056780539607E-3</v>
      </c>
      <c r="K545" s="8">
        <f t="shared" si="590"/>
        <v>4.0696196349733536E-4</v>
      </c>
      <c r="L545" s="8">
        <f t="shared" si="590"/>
        <v>-1.4602361260136445E-2</v>
      </c>
      <c r="M545" s="8">
        <f t="shared" si="590"/>
        <v>-8.6644735317021725E-4</v>
      </c>
      <c r="N545" s="8">
        <f t="shared" si="590"/>
        <v>1.8510484819384465E-4</v>
      </c>
      <c r="O545" s="8">
        <f t="shared" si="590"/>
        <v>1.1888733319940733E-3</v>
      </c>
      <c r="P545" s="8">
        <f t="shared" si="590"/>
        <v>1.8354808159250305E-3</v>
      </c>
      <c r="Q545" s="8">
        <f t="shared" si="590"/>
        <v>9.1899801290341449E-3</v>
      </c>
      <c r="R545" s="8">
        <f t="shared" si="590"/>
        <v>4.3906399506497924E-3</v>
      </c>
      <c r="S545" s="8">
        <f t="shared" si="590"/>
        <v>1.996471777038638E-3</v>
      </c>
      <c r="T545" s="8">
        <f t="shared" si="590"/>
        <v>-6.2775159493416526E-4</v>
      </c>
      <c r="U545" s="8">
        <f t="shared" si="590"/>
        <v>-2.3574336739894692E-3</v>
      </c>
      <c r="V545" s="8">
        <f t="shared" si="590"/>
        <v>7.9505762786748861E-3</v>
      </c>
      <c r="W545" s="8">
        <f t="shared" si="590"/>
        <v>1.4407420903181493E-3</v>
      </c>
      <c r="X545" s="8">
        <f t="shared" si="590"/>
        <v>-5.3317987676574224E-3</v>
      </c>
      <c r="Y545" s="8">
        <f t="shared" si="590"/>
        <v>-8.1075727164706766E-3</v>
      </c>
      <c r="Z545" s="8">
        <f t="shared" si="590"/>
        <v>-1.4846272937977167E-2</v>
      </c>
      <c r="AA545" s="8">
        <f t="shared" si="590"/>
        <v>-3.7620320502444278E-3</v>
      </c>
      <c r="AB545" s="8">
        <f t="shared" si="590"/>
        <v>8.2195591009345259E-3</v>
      </c>
      <c r="AC545" s="8">
        <f t="shared" si="590"/>
        <v>-3.5678124083860706E-4</v>
      </c>
      <c r="AD545" s="8">
        <f t="shared" si="590"/>
        <v>-3.5454909257958719E-3</v>
      </c>
      <c r="AE545" s="8">
        <f t="shared" si="590"/>
        <v>-1.3484857934466224E-2</v>
      </c>
      <c r="AF545" s="8">
        <f t="shared" si="590"/>
        <v>-2.4175990159943845E-3</v>
      </c>
      <c r="AG545" s="8">
        <f t="shared" si="590"/>
        <v>7.9123497837584357E-3</v>
      </c>
      <c r="AH545" s="8">
        <f t="shared" si="590"/>
        <v>8.1707669538957986E-3</v>
      </c>
      <c r="AI545" s="8">
        <f t="shared" ref="AI545:BN545" si="591">AI278-AI$511</f>
        <v>-2.857957276446851E-3</v>
      </c>
      <c r="AJ545" s="8">
        <f t="shared" si="591"/>
        <v>-3.9738084792363213E-3</v>
      </c>
      <c r="AK545" s="8">
        <f t="shared" si="591"/>
        <v>1.1236895579160648E-2</v>
      </c>
      <c r="AL545" s="8">
        <f t="shared" si="591"/>
        <v>-3.4678320259196793E-3</v>
      </c>
      <c r="AM545" s="8">
        <f t="shared" si="591"/>
        <v>-2.0457540476881884E-3</v>
      </c>
      <c r="AN545" s="8">
        <f t="shared" si="591"/>
        <v>-2.7402633686385378E-3</v>
      </c>
      <c r="AO545" s="8">
        <f t="shared" si="591"/>
        <v>3.3887356475007404E-3</v>
      </c>
      <c r="AP545" s="8">
        <f t="shared" si="591"/>
        <v>-7.523963018626594E-3</v>
      </c>
      <c r="AQ545" s="8">
        <f t="shared" si="591"/>
        <v>1.0409424306421205E-3</v>
      </c>
      <c r="AR545" s="8">
        <f t="shared" si="591"/>
        <v>-1.3347338172163255E-3</v>
      </c>
      <c r="AS545" s="8">
        <f t="shared" si="591"/>
        <v>-4.2260720358277435E-3</v>
      </c>
      <c r="AT545" s="8">
        <f t="shared" si="591"/>
        <v>3.8229151826567223E-3</v>
      </c>
      <c r="AU545" s="8">
        <f t="shared" si="591"/>
        <v>-1.1887883951106756E-3</v>
      </c>
      <c r="AV545" s="8">
        <f t="shared" si="591"/>
        <v>1.3726680781494635E-3</v>
      </c>
      <c r="AW545" s="8">
        <f t="shared" si="591"/>
        <v>5.2142709918661292E-3</v>
      </c>
      <c r="AX545" s="8">
        <f t="shared" si="591"/>
        <v>-1.0689054892828983E-3</v>
      </c>
      <c r="AY545" s="8">
        <f t="shared" si="591"/>
        <v>-1.7308868889682864E-3</v>
      </c>
      <c r="AZ545" s="8">
        <f t="shared" si="591"/>
        <v>-2.8899723329901756E-3</v>
      </c>
      <c r="BA545" s="8">
        <f t="shared" si="591"/>
        <v>6.8025784318300531E-2</v>
      </c>
      <c r="BB545" s="8">
        <f t="shared" si="591"/>
        <v>-8.4335967817534108E-2</v>
      </c>
      <c r="BC545" s="8">
        <f t="shared" si="591"/>
        <v>-9.8795418147236552E-2</v>
      </c>
      <c r="BD545" s="8">
        <f t="shared" si="591"/>
        <v>-6.2644074126977312E-2</v>
      </c>
      <c r="BE545" s="8">
        <f t="shared" si="591"/>
        <v>-2.447844753937585E-2</v>
      </c>
      <c r="BF545" s="8">
        <f t="shared" si="591"/>
        <v>-1.0944502588454457E-2</v>
      </c>
      <c r="BG545" s="8">
        <f t="shared" si="591"/>
        <v>-8.018833482707953E-2</v>
      </c>
      <c r="BH545" s="8">
        <f t="shared" si="591"/>
        <v>-1.9961846468641013E-2</v>
      </c>
      <c r="BI545" s="8">
        <f t="shared" si="591"/>
        <v>2.6062341375500075E-2</v>
      </c>
      <c r="BJ545" s="8">
        <f t="shared" si="591"/>
        <v>7.6355699986770298E-18</v>
      </c>
      <c r="BK545" s="8">
        <f t="shared" si="591"/>
        <v>-4.4150914584434757E-2</v>
      </c>
      <c r="BL545" s="8">
        <f t="shared" si="591"/>
        <v>2.9773362256265385E-2</v>
      </c>
      <c r="BM545" s="8">
        <f t="shared" si="591"/>
        <v>-9.8355131540340368E-2</v>
      </c>
      <c r="BN545" s="8">
        <f t="shared" si="591"/>
        <v>-3.1435513056961824E-3</v>
      </c>
      <c r="BO545" s="8">
        <f t="shared" ref="BO545:CX545" si="592">BO278-BO$511</f>
        <v>3.706094515903241E-2</v>
      </c>
      <c r="BP545" s="8">
        <f t="shared" si="592"/>
        <v>1.6693380114812442E-2</v>
      </c>
      <c r="BQ545" s="8">
        <f t="shared" si="592"/>
        <v>-1.6796728273311062E-2</v>
      </c>
      <c r="BR545" s="8">
        <f t="shared" si="592"/>
        <v>3.566265014788704E-2</v>
      </c>
      <c r="BS545" s="8">
        <f t="shared" si="592"/>
        <v>-3.5295611634141126E-2</v>
      </c>
      <c r="BT545" s="8">
        <f t="shared" si="592"/>
        <v>2.0051853964018717E-2</v>
      </c>
      <c r="BU545" s="8">
        <f t="shared" si="592"/>
        <v>-6.6335818000755165E-2</v>
      </c>
      <c r="BV545" s="8">
        <f t="shared" si="592"/>
        <v>3.91121970091741E-2</v>
      </c>
      <c r="BW545" s="8">
        <f t="shared" si="592"/>
        <v>3.3255876213951929E-2</v>
      </c>
      <c r="BX545" s="8">
        <f t="shared" si="592"/>
        <v>-2.9228986248571384E-3</v>
      </c>
      <c r="BY545" s="8">
        <f t="shared" si="592"/>
        <v>5.7979068288452881E-2</v>
      </c>
      <c r="BZ545" s="8">
        <f t="shared" si="592"/>
        <v>7.9515370544292127E-3</v>
      </c>
      <c r="CA545" s="8">
        <f t="shared" si="592"/>
        <v>4.2237304566972909E-2</v>
      </c>
      <c r="CB545" s="8">
        <f t="shared" si="592"/>
        <v>7.5017201334107178E-2</v>
      </c>
      <c r="CC545" s="8">
        <f t="shared" si="592"/>
        <v>4.3102827151429386E-2</v>
      </c>
      <c r="CD545" s="8">
        <f t="shared" si="592"/>
        <v>-5.6610167167295763E-3</v>
      </c>
      <c r="CE545" s="8">
        <f t="shared" si="592"/>
        <v>6.7787510622430922E-2</v>
      </c>
      <c r="CF545" s="8">
        <f t="shared" si="592"/>
        <v>-8.4858738771175043E-2</v>
      </c>
      <c r="CG545" s="8">
        <f t="shared" si="592"/>
        <v>-6.0223233267125333E-3</v>
      </c>
      <c r="CH545" s="8">
        <f t="shared" si="592"/>
        <v>-0.10377144736350166</v>
      </c>
      <c r="CI545" s="8">
        <f t="shared" si="592"/>
        <v>7.9079125700709883E-3</v>
      </c>
      <c r="CJ545" s="8">
        <f t="shared" si="592"/>
        <v>-5.1838695854912915E-2</v>
      </c>
      <c r="CK545" s="8">
        <f t="shared" si="592"/>
        <v>-7.7578461659788761E-3</v>
      </c>
      <c r="CL545" s="8">
        <f t="shared" si="592"/>
        <v>-3.9843933595472135E-2</v>
      </c>
      <c r="CM545" s="8">
        <f t="shared" si="592"/>
        <v>5.5734736629474091E-2</v>
      </c>
      <c r="CN545" s="8">
        <f t="shared" si="592"/>
        <v>8.2143859906854882E-2</v>
      </c>
      <c r="CO545" s="8">
        <f t="shared" si="592"/>
        <v>-6.1478375641094513E-2</v>
      </c>
      <c r="CP545" s="8">
        <f t="shared" si="592"/>
        <v>-6.5984038301372411E-4</v>
      </c>
      <c r="CQ545" s="8">
        <f t="shared" si="592"/>
        <v>-8.7815214024399194E-2</v>
      </c>
      <c r="CR545" s="8">
        <f t="shared" si="592"/>
        <v>5.9347556570601125E-2</v>
      </c>
      <c r="CS545" s="8">
        <f t="shared" si="592"/>
        <v>2.2936392296351093E-2</v>
      </c>
      <c r="CT545" s="8">
        <f t="shared" si="592"/>
        <v>3.0910097379194042E-2</v>
      </c>
      <c r="CU545" s="8">
        <f t="shared" si="592"/>
        <v>3.8328137712083668E-2</v>
      </c>
      <c r="CV545" s="8">
        <f t="shared" si="592"/>
        <v>4.429900414420334E-2</v>
      </c>
      <c r="CW545" s="8">
        <f t="shared" si="592"/>
        <v>1.182437417365779E-2</v>
      </c>
      <c r="CX545" s="8">
        <f t="shared" si="592"/>
        <v>9.9587902815984786E-2</v>
      </c>
    </row>
    <row r="546" spans="2:102" x14ac:dyDescent="0.75">
      <c r="B546" s="3">
        <f t="shared" si="529"/>
        <v>23</v>
      </c>
      <c r="C546" s="8">
        <f t="shared" ref="C546:AH546" si="593">C279-C$511</f>
        <v>-2.4095560501073421E-3</v>
      </c>
      <c r="D546" s="8">
        <f t="shared" si="593"/>
        <v>-4.0460242227638747E-3</v>
      </c>
      <c r="E546" s="8">
        <f t="shared" si="593"/>
        <v>8.0219964581821246E-4</v>
      </c>
      <c r="F546" s="8">
        <f t="shared" si="593"/>
        <v>9.493525223463156E-4</v>
      </c>
      <c r="G546" s="8">
        <f t="shared" si="593"/>
        <v>-4.0567594685573874E-3</v>
      </c>
      <c r="H546" s="8">
        <f t="shared" si="593"/>
        <v>2.1805949131270329E-2</v>
      </c>
      <c r="I546" s="8">
        <f t="shared" si="593"/>
        <v>-2.1475216262822377E-2</v>
      </c>
      <c r="J546" s="8">
        <f t="shared" si="593"/>
        <v>3.9136881051320552E-3</v>
      </c>
      <c r="K546" s="8">
        <f t="shared" si="593"/>
        <v>-3.213313179665383E-3</v>
      </c>
      <c r="L546" s="8">
        <f t="shared" si="593"/>
        <v>-2.0730264783119802E-3</v>
      </c>
      <c r="M546" s="8">
        <f t="shared" si="593"/>
        <v>-2.7005562552458477E-4</v>
      </c>
      <c r="N546" s="8">
        <f t="shared" si="593"/>
        <v>1.8510484819384465E-4</v>
      </c>
      <c r="O546" s="8">
        <f t="shared" si="593"/>
        <v>-5.6110904311513022E-3</v>
      </c>
      <c r="P546" s="8">
        <f t="shared" si="593"/>
        <v>-6.6754307227380504E-3</v>
      </c>
      <c r="Q546" s="8">
        <f t="shared" si="593"/>
        <v>2.6488337696280446E-3</v>
      </c>
      <c r="R546" s="8">
        <f t="shared" si="593"/>
        <v>-9.3093691933409974E-3</v>
      </c>
      <c r="S546" s="8">
        <f t="shared" si="593"/>
        <v>6.8842837263447432E-4</v>
      </c>
      <c r="T546" s="8">
        <f t="shared" si="593"/>
        <v>-1.4830003870793679E-3</v>
      </c>
      <c r="U546" s="8">
        <f t="shared" si="593"/>
        <v>3.6325902582209852E-3</v>
      </c>
      <c r="V546" s="8">
        <f t="shared" si="593"/>
        <v>2.0211107849173026E-2</v>
      </c>
      <c r="W546" s="8">
        <f t="shared" si="593"/>
        <v>-7.5468350606643538E-3</v>
      </c>
      <c r="X546" s="8">
        <f t="shared" si="593"/>
        <v>5.5083361710209465E-3</v>
      </c>
      <c r="Y546" s="8">
        <f t="shared" si="593"/>
        <v>-1.7313555771947915E-3</v>
      </c>
      <c r="Z546" s="8">
        <f t="shared" si="593"/>
        <v>-6.3567171223469102E-4</v>
      </c>
      <c r="AA546" s="8">
        <f t="shared" si="593"/>
        <v>1.4568768038641662E-3</v>
      </c>
      <c r="AB546" s="8">
        <f t="shared" si="593"/>
        <v>-3.4001411763810974E-3</v>
      </c>
      <c r="AC546" s="8">
        <f t="shared" si="593"/>
        <v>2.5757721804391129E-3</v>
      </c>
      <c r="AD546" s="8">
        <f t="shared" si="593"/>
        <v>-5.5631107160733213E-4</v>
      </c>
      <c r="AE546" s="8">
        <f t="shared" si="593"/>
        <v>8.3853724341366072E-3</v>
      </c>
      <c r="AF546" s="8">
        <f t="shared" si="593"/>
        <v>-3.9751792411070724E-3</v>
      </c>
      <c r="AG546" s="8">
        <f t="shared" si="593"/>
        <v>-3.1443501875169041E-3</v>
      </c>
      <c r="AH546" s="8">
        <f t="shared" si="593"/>
        <v>-2.3348700501275616E-3</v>
      </c>
      <c r="AI546" s="8">
        <f t="shared" ref="AI546:BN546" si="594">AI279-AI$511</f>
        <v>3.5102233489282286E-3</v>
      </c>
      <c r="AJ546" s="8">
        <f t="shared" si="594"/>
        <v>-1.0906060417993845E-2</v>
      </c>
      <c r="AK546" s="8">
        <f t="shared" si="594"/>
        <v>2.2459764833855328E-3</v>
      </c>
      <c r="AL546" s="8">
        <f t="shared" si="594"/>
        <v>2.4683006259965403E-3</v>
      </c>
      <c r="AM546" s="8">
        <f t="shared" si="594"/>
        <v>5.3208238951713673E-3</v>
      </c>
      <c r="AN546" s="8">
        <f t="shared" si="594"/>
        <v>2.6246058422696806E-3</v>
      </c>
      <c r="AO546" s="8">
        <f t="shared" si="594"/>
        <v>6.3289650954481153E-3</v>
      </c>
      <c r="AP546" s="8">
        <f t="shared" si="594"/>
        <v>5.9203164765738872E-3</v>
      </c>
      <c r="AQ546" s="8">
        <f t="shared" si="594"/>
        <v>7.4047010375849322E-3</v>
      </c>
      <c r="AR546" s="8">
        <f t="shared" si="594"/>
        <v>-4.4210074529329934E-3</v>
      </c>
      <c r="AS546" s="8">
        <f t="shared" si="594"/>
        <v>1.8379195107522711E-3</v>
      </c>
      <c r="AT546" s="8">
        <f t="shared" si="594"/>
        <v>2.4477204385668543E-3</v>
      </c>
      <c r="AU546" s="8">
        <f t="shared" si="594"/>
        <v>-1.9908018640062146E-3</v>
      </c>
      <c r="AV546" s="8">
        <f t="shared" si="594"/>
        <v>-6.8379950171144617E-4</v>
      </c>
      <c r="AW546" s="8">
        <f t="shared" si="594"/>
        <v>1.1776639934859367E-2</v>
      </c>
      <c r="AX546" s="8">
        <f t="shared" si="594"/>
        <v>-9.2046246468099578E-3</v>
      </c>
      <c r="AY546" s="8">
        <f t="shared" si="594"/>
        <v>-7.8849691891286142E-3</v>
      </c>
      <c r="AZ546" s="8">
        <f t="shared" si="594"/>
        <v>-3.9566991163498249E-3</v>
      </c>
      <c r="BA546" s="8">
        <f t="shared" si="594"/>
        <v>-3.7769631424951849E-2</v>
      </c>
      <c r="BB546" s="8">
        <f t="shared" si="594"/>
        <v>-6.61387152714909E-2</v>
      </c>
      <c r="BC546" s="8">
        <f t="shared" si="594"/>
        <v>0.11709963579420575</v>
      </c>
      <c r="BD546" s="8">
        <f t="shared" si="594"/>
        <v>6.5000678041409812E-2</v>
      </c>
      <c r="BE546" s="8">
        <f t="shared" si="594"/>
        <v>9.7132354628861797E-3</v>
      </c>
      <c r="BF546" s="8">
        <f t="shared" si="594"/>
        <v>3.2389551985869729E-2</v>
      </c>
      <c r="BG546" s="8">
        <f t="shared" si="594"/>
        <v>5.1660087114571006E-2</v>
      </c>
      <c r="BH546" s="8">
        <f t="shared" si="594"/>
        <v>-3.5394295922840456E-2</v>
      </c>
      <c r="BI546" s="8">
        <f t="shared" si="594"/>
        <v>-4.4711134879324897E-2</v>
      </c>
      <c r="BJ546" s="8">
        <f t="shared" si="594"/>
        <v>5.9423420470800813E-2</v>
      </c>
      <c r="BK546" s="8">
        <f t="shared" si="594"/>
        <v>1.7845134364188064E-2</v>
      </c>
      <c r="BL546" s="8">
        <f t="shared" si="594"/>
        <v>-6.435149785684334E-2</v>
      </c>
      <c r="BM546" s="8">
        <f t="shared" si="594"/>
        <v>5.2299696169442057E-2</v>
      </c>
      <c r="BN546" s="8">
        <f t="shared" si="594"/>
        <v>5.7063499593174923E-2</v>
      </c>
      <c r="BO546" s="8">
        <f t="shared" ref="BO546:CX546" si="595">BO279-BO$511</f>
        <v>-5.4036702683707097E-2</v>
      </c>
      <c r="BP546" s="8">
        <f t="shared" si="595"/>
        <v>-1.9829427090397082E-2</v>
      </c>
      <c r="BQ546" s="8">
        <f t="shared" si="595"/>
        <v>2.3761413470781867E-2</v>
      </c>
      <c r="BR546" s="8">
        <f t="shared" si="595"/>
        <v>1.809002878436286E-2</v>
      </c>
      <c r="BS546" s="8">
        <f t="shared" si="595"/>
        <v>1.0342724322446293E-3</v>
      </c>
      <c r="BT546" s="8">
        <f t="shared" si="595"/>
        <v>2.1815318447350098E-2</v>
      </c>
      <c r="BU546" s="8">
        <f t="shared" si="595"/>
        <v>-7.7469170116578584E-2</v>
      </c>
      <c r="BV546" s="8">
        <f t="shared" si="595"/>
        <v>2.8406915862787711E-2</v>
      </c>
      <c r="BW546" s="8">
        <f t="shared" si="595"/>
        <v>-2.8000082649011944E-2</v>
      </c>
      <c r="BX546" s="8">
        <f t="shared" si="595"/>
        <v>3.068481664404998E-2</v>
      </c>
      <c r="BY546" s="8">
        <f t="shared" si="595"/>
        <v>-1.4168503315839253E-2</v>
      </c>
      <c r="BZ546" s="8">
        <f t="shared" si="595"/>
        <v>1.4120084758978083E-2</v>
      </c>
      <c r="CA546" s="8">
        <f t="shared" si="595"/>
        <v>-4.9639148161699835E-2</v>
      </c>
      <c r="CB546" s="8">
        <f t="shared" si="595"/>
        <v>-4.8593888595552422E-2</v>
      </c>
      <c r="CC546" s="8">
        <f t="shared" si="595"/>
        <v>6.5886484288764965E-2</v>
      </c>
      <c r="CD546" s="8">
        <f t="shared" si="595"/>
        <v>3.0305991319377727E-2</v>
      </c>
      <c r="CE546" s="8">
        <f t="shared" si="595"/>
        <v>2.1233377074522847E-2</v>
      </c>
      <c r="CF546" s="8">
        <f t="shared" si="595"/>
        <v>7.7984238588297797E-2</v>
      </c>
      <c r="CG546" s="8">
        <f t="shared" si="595"/>
        <v>3.8481347622531525E-2</v>
      </c>
      <c r="CH546" s="8">
        <f t="shared" si="595"/>
        <v>8.2812553533547481E-2</v>
      </c>
      <c r="CI546" s="8">
        <f t="shared" si="595"/>
        <v>2.7466873378343211E-3</v>
      </c>
      <c r="CJ546" s="8">
        <f t="shared" si="595"/>
        <v>7.5796373811920798E-3</v>
      </c>
      <c r="CK546" s="8">
        <f t="shared" si="595"/>
        <v>1.9387984775306517E-2</v>
      </c>
      <c r="CL546" s="8">
        <f t="shared" si="595"/>
        <v>3.8381965816430871E-2</v>
      </c>
      <c r="CM546" s="8">
        <f t="shared" si="595"/>
        <v>1.1727448752481147E-2</v>
      </c>
      <c r="CN546" s="8">
        <f t="shared" si="595"/>
        <v>-4.4955696380439572E-2</v>
      </c>
      <c r="CO546" s="8">
        <f t="shared" si="595"/>
        <v>5.5229736632578824E-2</v>
      </c>
      <c r="CP546" s="8">
        <f t="shared" si="595"/>
        <v>2.7368994093880404E-2</v>
      </c>
      <c r="CQ546" s="8">
        <f t="shared" si="595"/>
        <v>1.0466420547364073E-2</v>
      </c>
      <c r="CR546" s="8">
        <f t="shared" si="595"/>
        <v>-6.033423647304622E-2</v>
      </c>
      <c r="CS546" s="8">
        <f t="shared" si="595"/>
        <v>-5.9218909360326775E-2</v>
      </c>
      <c r="CT546" s="8">
        <f t="shared" si="595"/>
        <v>1.2098684671962073E-2</v>
      </c>
      <c r="CU546" s="8">
        <f t="shared" si="595"/>
        <v>3.2373876640603191E-2</v>
      </c>
      <c r="CV546" s="8">
        <f t="shared" si="595"/>
        <v>-1.2473262618519866E-2</v>
      </c>
      <c r="CW546" s="8">
        <f t="shared" si="595"/>
        <v>3.0524177548678737E-2</v>
      </c>
      <c r="CX546" s="8">
        <f t="shared" si="595"/>
        <v>-6.6032580331367052E-2</v>
      </c>
    </row>
    <row r="547" spans="2:102" x14ac:dyDescent="0.75">
      <c r="B547" s="3">
        <f t="shared" si="529"/>
        <v>24</v>
      </c>
      <c r="C547" s="8">
        <f t="shared" ref="C547:AH547" si="596">C280-C$511</f>
        <v>2.0600263711371386E-2</v>
      </c>
      <c r="D547" s="8">
        <f t="shared" si="596"/>
        <v>2.6537021254116121E-3</v>
      </c>
      <c r="E547" s="8">
        <f t="shared" si="596"/>
        <v>-5.0828837227327233E-3</v>
      </c>
      <c r="F547" s="8">
        <f t="shared" si="596"/>
        <v>9.493525223463156E-4</v>
      </c>
      <c r="G547" s="8">
        <f t="shared" si="596"/>
        <v>1.0125068010640039E-4</v>
      </c>
      <c r="H547" s="8">
        <f t="shared" si="596"/>
        <v>-1.1058458627046786E-3</v>
      </c>
      <c r="I547" s="8">
        <f t="shared" si="596"/>
        <v>1.9849416667229699E-3</v>
      </c>
      <c r="J547" s="8">
        <f t="shared" si="596"/>
        <v>1.5903615644665005E-2</v>
      </c>
      <c r="K547" s="8">
        <f t="shared" si="596"/>
        <v>-2.0085007905233697E-3</v>
      </c>
      <c r="L547" s="8">
        <f t="shared" si="596"/>
        <v>4.2661230442462379E-3</v>
      </c>
      <c r="M547" s="8">
        <f t="shared" si="596"/>
        <v>-1.1663359796692E-3</v>
      </c>
      <c r="N547" s="8">
        <f t="shared" si="596"/>
        <v>9.3175884114663175E-3</v>
      </c>
      <c r="O547" s="8">
        <f t="shared" si="596"/>
        <v>3.9155167137586398E-3</v>
      </c>
      <c r="P547" s="8">
        <f t="shared" si="596"/>
        <v>8.4616001573589884E-3</v>
      </c>
      <c r="Q547" s="8">
        <f t="shared" si="596"/>
        <v>4.9057607020434602E-3</v>
      </c>
      <c r="R547" s="8">
        <f t="shared" si="596"/>
        <v>-3.683782230463878E-3</v>
      </c>
      <c r="S547" s="8">
        <f t="shared" si="596"/>
        <v>4.5929863892865287E-3</v>
      </c>
      <c r="T547" s="8">
        <f t="shared" si="596"/>
        <v>2.7888639201837577E-3</v>
      </c>
      <c r="U547" s="8">
        <f t="shared" si="596"/>
        <v>-1.238362397811806E-2</v>
      </c>
      <c r="V547" s="8">
        <f t="shared" si="596"/>
        <v>-8.1987227562183365E-3</v>
      </c>
      <c r="W547" s="8">
        <f t="shared" si="596"/>
        <v>3.3788737460716607E-3</v>
      </c>
      <c r="X547" s="8">
        <f t="shared" si="596"/>
        <v>8.8268701681833516E-5</v>
      </c>
      <c r="Y547" s="8">
        <f t="shared" si="596"/>
        <v>-1.2449571797219051E-2</v>
      </c>
      <c r="Z547" s="8">
        <f t="shared" si="596"/>
        <v>-9.2863272720061021E-3</v>
      </c>
      <c r="AA547" s="8">
        <f t="shared" si="596"/>
        <v>-3.7680917565305417E-3</v>
      </c>
      <c r="AB547" s="8">
        <f t="shared" si="596"/>
        <v>2.0041879245147939E-2</v>
      </c>
      <c r="AC547" s="8">
        <f t="shared" si="596"/>
        <v>1.8370039168747845E-3</v>
      </c>
      <c r="AD547" s="8">
        <f t="shared" si="596"/>
        <v>4.3029671535763992E-5</v>
      </c>
      <c r="AE547" s="8">
        <f t="shared" si="596"/>
        <v>-1.3552996391837836E-2</v>
      </c>
      <c r="AF547" s="8">
        <f t="shared" si="596"/>
        <v>-6.3321823344617703E-3</v>
      </c>
      <c r="AG547" s="8">
        <f t="shared" si="596"/>
        <v>7.1464283967117848E-3</v>
      </c>
      <c r="AH547" s="8">
        <f t="shared" si="596"/>
        <v>5.5219774836916848E-3</v>
      </c>
      <c r="AI547" s="8">
        <f t="shared" ref="AI547:BN547" si="597">AI280-AI$511</f>
        <v>-6.4033161911987877E-3</v>
      </c>
      <c r="AJ547" s="8">
        <f t="shared" si="597"/>
        <v>1.6668855498674241E-2</v>
      </c>
      <c r="AK547" s="8">
        <f t="shared" si="597"/>
        <v>-5.0850207589290004E-3</v>
      </c>
      <c r="AL547" s="8">
        <f t="shared" si="597"/>
        <v>-3.4720635674067558E-3</v>
      </c>
      <c r="AM547" s="8">
        <f t="shared" si="597"/>
        <v>2.231068235027876E-4</v>
      </c>
      <c r="AN547" s="8">
        <f t="shared" si="597"/>
        <v>-1.1227045858995522E-2</v>
      </c>
      <c r="AO547" s="8">
        <f t="shared" si="597"/>
        <v>1.6759404805784472E-3</v>
      </c>
      <c r="AP547" s="8">
        <f t="shared" si="597"/>
        <v>5.4536333221954511E-3</v>
      </c>
      <c r="AQ547" s="8">
        <f t="shared" si="597"/>
        <v>9.8624477115207849E-3</v>
      </c>
      <c r="AR547" s="8">
        <f t="shared" si="597"/>
        <v>-9.8725874442069346E-5</v>
      </c>
      <c r="AS547" s="8">
        <f t="shared" si="597"/>
        <v>4.3615942968943105E-4</v>
      </c>
      <c r="AT547" s="8">
        <f t="shared" si="597"/>
        <v>-5.4847624994872378E-3</v>
      </c>
      <c r="AU547" s="8">
        <f t="shared" si="597"/>
        <v>-7.6243372972180272E-3</v>
      </c>
      <c r="AV547" s="8">
        <f t="shared" si="597"/>
        <v>-2.7434432317908022E-3</v>
      </c>
      <c r="AW547" s="8">
        <f t="shared" si="597"/>
        <v>6.8444415090820089E-3</v>
      </c>
      <c r="AX547" s="8">
        <f t="shared" si="597"/>
        <v>-2.4526511862605427E-3</v>
      </c>
      <c r="AY547" s="8">
        <f t="shared" si="597"/>
        <v>3.02053379518688E-3</v>
      </c>
      <c r="AZ547" s="8">
        <f t="shared" si="597"/>
        <v>1.5239621430875076E-3</v>
      </c>
      <c r="BA547" s="8">
        <f t="shared" si="597"/>
        <v>6.4369858918731454E-2</v>
      </c>
      <c r="BB547" s="8">
        <f t="shared" si="597"/>
        <v>-7.6871763301812291E-3</v>
      </c>
      <c r="BC547" s="8">
        <f t="shared" si="597"/>
        <v>-5.6497497659682337E-2</v>
      </c>
      <c r="BD547" s="8">
        <f t="shared" si="597"/>
        <v>-4.9203447247143303E-2</v>
      </c>
      <c r="BE547" s="8">
        <f t="shared" si="597"/>
        <v>-1.4873280834390674E-2</v>
      </c>
      <c r="BF547" s="8">
        <f t="shared" si="597"/>
        <v>3.9810021913396602E-2</v>
      </c>
      <c r="BG547" s="8">
        <f t="shared" si="597"/>
        <v>-2.3114812101159073E-2</v>
      </c>
      <c r="BH547" s="8">
        <f t="shared" si="597"/>
        <v>0.10976631562655657</v>
      </c>
      <c r="BI547" s="8">
        <f t="shared" si="597"/>
        <v>-4.7320990992737863E-3</v>
      </c>
      <c r="BJ547" s="8">
        <f t="shared" si="597"/>
        <v>-5.9423420470800757E-2</v>
      </c>
      <c r="BK547" s="8">
        <f t="shared" si="597"/>
        <v>-6.8539479834632391E-2</v>
      </c>
      <c r="BL547" s="8">
        <f t="shared" si="597"/>
        <v>8.925273700315875E-2</v>
      </c>
      <c r="BM547" s="8">
        <f t="shared" si="597"/>
        <v>-0.10796360174994557</v>
      </c>
      <c r="BN547" s="8">
        <f t="shared" si="597"/>
        <v>-5.2488383489301953E-2</v>
      </c>
      <c r="BO547" s="8">
        <f t="shared" ref="BO547:CX547" si="598">BO280-BO$511</f>
        <v>4.7693843708974878E-2</v>
      </c>
      <c r="BP547" s="8">
        <f t="shared" si="598"/>
        <v>-1.3579238723926891E-2</v>
      </c>
      <c r="BQ547" s="8">
        <f t="shared" si="598"/>
        <v>-3.6553287666624204E-2</v>
      </c>
      <c r="BR547" s="8">
        <f t="shared" si="598"/>
        <v>4.4828993971298041E-3</v>
      </c>
      <c r="BS547" s="8">
        <f t="shared" si="598"/>
        <v>2.4325412727639106E-2</v>
      </c>
      <c r="BT547" s="8">
        <f t="shared" si="598"/>
        <v>-3.8000314134049966E-2</v>
      </c>
      <c r="BU547" s="8">
        <f t="shared" si="598"/>
        <v>4.4698026621095566E-2</v>
      </c>
      <c r="BV547" s="8">
        <f t="shared" si="598"/>
        <v>-2.838791435971801E-3</v>
      </c>
      <c r="BW547" s="8">
        <f t="shared" si="598"/>
        <v>1.288266716565404E-2</v>
      </c>
      <c r="BX547" s="8">
        <f t="shared" si="598"/>
        <v>4.0943301381529185E-2</v>
      </c>
      <c r="BY547" s="8">
        <f t="shared" si="598"/>
        <v>6.7278869043380901E-2</v>
      </c>
      <c r="BZ547" s="8">
        <f t="shared" si="598"/>
        <v>2.3829603600331484E-2</v>
      </c>
      <c r="CA547" s="8">
        <f t="shared" si="598"/>
        <v>-2.4236614598557367E-2</v>
      </c>
      <c r="CB547" s="8">
        <f t="shared" si="598"/>
        <v>-3.1101125601456874E-2</v>
      </c>
      <c r="CC547" s="8">
        <f t="shared" si="598"/>
        <v>-8.4048312128835262E-2</v>
      </c>
      <c r="CD547" s="8">
        <f t="shared" si="598"/>
        <v>-2.2737888980212593E-2</v>
      </c>
      <c r="CE547" s="8">
        <f t="shared" si="598"/>
        <v>-9.2315980449302767E-2</v>
      </c>
      <c r="CF547" s="8">
        <f t="shared" si="598"/>
        <v>-2.5319986891564436E-2</v>
      </c>
      <c r="CG547" s="8">
        <f t="shared" si="598"/>
        <v>-2.0374302545019159E-2</v>
      </c>
      <c r="CH547" s="8">
        <f t="shared" si="598"/>
        <v>-2.0486277600543907E-2</v>
      </c>
      <c r="CI547" s="8">
        <f t="shared" si="598"/>
        <v>-2.3749543855130333E-3</v>
      </c>
      <c r="CJ547" s="8">
        <f t="shared" si="598"/>
        <v>-1.5157001855726547E-2</v>
      </c>
      <c r="CK547" s="8">
        <f t="shared" si="598"/>
        <v>-8.1605019509987248E-3</v>
      </c>
      <c r="CL547" s="8">
        <f t="shared" si="598"/>
        <v>-1.5769667885383101E-2</v>
      </c>
      <c r="CM547" s="8">
        <f t="shared" si="598"/>
        <v>-4.2651276027483885E-2</v>
      </c>
      <c r="CN547" s="8">
        <f t="shared" si="598"/>
        <v>-4.7984910897881171E-2</v>
      </c>
      <c r="CO547" s="8">
        <f t="shared" si="598"/>
        <v>-2.6399493620808717E-2</v>
      </c>
      <c r="CP547" s="8">
        <f t="shared" si="598"/>
        <v>-3.7880188803003902E-2</v>
      </c>
      <c r="CQ547" s="8">
        <f t="shared" si="598"/>
        <v>-2.3103499053293251E-2</v>
      </c>
      <c r="CR547" s="8">
        <f t="shared" si="598"/>
        <v>-4.0287422062678324E-2</v>
      </c>
      <c r="CS547" s="8">
        <f t="shared" si="598"/>
        <v>6.936766472111465E-2</v>
      </c>
      <c r="CT547" s="8">
        <f t="shared" si="598"/>
        <v>-9.1863554772558444E-3</v>
      </c>
      <c r="CU547" s="8">
        <f t="shared" si="598"/>
        <v>-3.6475728890327977E-2</v>
      </c>
      <c r="CV547" s="8">
        <f t="shared" si="598"/>
        <v>-3.1517621853755042E-3</v>
      </c>
      <c r="CW547" s="8">
        <f t="shared" si="598"/>
        <v>-1.4819049311190879E-2</v>
      </c>
      <c r="CX547" s="8">
        <f t="shared" si="598"/>
        <v>3.8447357881285692E-2</v>
      </c>
    </row>
    <row r="548" spans="2:102" x14ac:dyDescent="0.75">
      <c r="B548" s="3">
        <f t="shared" si="529"/>
        <v>25</v>
      </c>
      <c r="C548" s="8">
        <f t="shared" ref="C548:AH548" si="599">C281-C$511</f>
        <v>-8.3584807875912524E-3</v>
      </c>
      <c r="D548" s="8">
        <f t="shared" si="599"/>
        <v>3.9807567696927369E-3</v>
      </c>
      <c r="E548" s="8">
        <f t="shared" si="599"/>
        <v>3.4821545043723185E-3</v>
      </c>
      <c r="F548" s="8">
        <f t="shared" si="599"/>
        <v>9.493525223463156E-4</v>
      </c>
      <c r="G548" s="8">
        <f t="shared" si="599"/>
        <v>-4.0741207303741098E-3</v>
      </c>
      <c r="H548" s="8">
        <f t="shared" si="599"/>
        <v>-4.5220493560895001E-3</v>
      </c>
      <c r="I548" s="8">
        <f t="shared" si="599"/>
        <v>-9.6056702247566718E-3</v>
      </c>
      <c r="J548" s="8">
        <f t="shared" si="599"/>
        <v>1.9718747317117702E-2</v>
      </c>
      <c r="K548" s="8">
        <f t="shared" si="599"/>
        <v>-1.1136891458716203E-2</v>
      </c>
      <c r="L548" s="8">
        <f t="shared" si="599"/>
        <v>1.0545437480899488E-2</v>
      </c>
      <c r="M548" s="8">
        <f t="shared" si="599"/>
        <v>3.2722695723077117E-4</v>
      </c>
      <c r="N548" s="8">
        <f t="shared" si="599"/>
        <v>1.8510484819384465E-4</v>
      </c>
      <c r="O548" s="8">
        <f t="shared" si="599"/>
        <v>1.1888733319940733E-3</v>
      </c>
      <c r="P548" s="8">
        <f t="shared" si="599"/>
        <v>-1.3837854721519396E-2</v>
      </c>
      <c r="Q548" s="8">
        <f t="shared" si="599"/>
        <v>1.3443725320846167E-3</v>
      </c>
      <c r="R548" s="8">
        <f t="shared" si="599"/>
        <v>2.8070956777836091E-3</v>
      </c>
      <c r="S548" s="8">
        <f t="shared" si="599"/>
        <v>1.6582735938178582E-3</v>
      </c>
      <c r="T548" s="8">
        <f t="shared" si="599"/>
        <v>8.2919451174713679E-3</v>
      </c>
      <c r="U548" s="8">
        <f t="shared" si="599"/>
        <v>9.6707433486207806E-3</v>
      </c>
      <c r="V548" s="8">
        <f t="shared" si="599"/>
        <v>6.8098913685028318E-3</v>
      </c>
      <c r="W548" s="8">
        <f t="shared" si="599"/>
        <v>1.6033218427353649E-4</v>
      </c>
      <c r="X548" s="8">
        <f t="shared" si="599"/>
        <v>8.8268701681833516E-5</v>
      </c>
      <c r="Y548" s="8">
        <f t="shared" si="599"/>
        <v>-3.8888537172159171E-3</v>
      </c>
      <c r="Z548" s="8">
        <f t="shared" si="599"/>
        <v>1.1836336594993179E-2</v>
      </c>
      <c r="AA548" s="8">
        <f t="shared" si="599"/>
        <v>6.6727821194402003E-3</v>
      </c>
      <c r="AB548" s="8">
        <f t="shared" si="599"/>
        <v>-8.9980618135726196E-4</v>
      </c>
      <c r="AC548" s="8">
        <f t="shared" si="599"/>
        <v>-1.8187698053378843E-3</v>
      </c>
      <c r="AD548" s="8">
        <f t="shared" si="599"/>
        <v>-5.5667049636218659E-4</v>
      </c>
      <c r="AE548" s="8">
        <f t="shared" si="599"/>
        <v>-8.8997910542793813E-4</v>
      </c>
      <c r="AF548" s="8">
        <f t="shared" si="599"/>
        <v>-5.9781170961899976E-3</v>
      </c>
      <c r="AG548" s="8">
        <f t="shared" si="599"/>
        <v>-5.3380908993701055E-3</v>
      </c>
      <c r="AH548" s="8">
        <f t="shared" si="599"/>
        <v>2.3513214039563513E-2</v>
      </c>
      <c r="AI548" s="8">
        <f t="shared" ref="AI548:BN548" si="600">AI281-AI$511</f>
        <v>1.1982935805609126E-2</v>
      </c>
      <c r="AJ548" s="8">
        <f t="shared" si="600"/>
        <v>1.1617568686365628E-3</v>
      </c>
      <c r="AK548" s="8">
        <f t="shared" si="600"/>
        <v>-5.7540653669553308E-3</v>
      </c>
      <c r="AL548" s="8">
        <f t="shared" si="600"/>
        <v>4.843605355687077E-3</v>
      </c>
      <c r="AM548" s="8">
        <f t="shared" si="600"/>
        <v>2.231068235027876E-4</v>
      </c>
      <c r="AN548" s="8">
        <f t="shared" si="600"/>
        <v>-4.5002036018633755E-4</v>
      </c>
      <c r="AO548" s="8">
        <f t="shared" si="600"/>
        <v>5.0246038017296079E-3</v>
      </c>
      <c r="AP548" s="8">
        <f t="shared" si="600"/>
        <v>-1.4446106706131319E-3</v>
      </c>
      <c r="AQ548" s="8">
        <f t="shared" si="600"/>
        <v>7.2707737471482143E-3</v>
      </c>
      <c r="AR548" s="8">
        <f t="shared" si="600"/>
        <v>-1.1461672217119526E-2</v>
      </c>
      <c r="AS548" s="8">
        <f t="shared" si="600"/>
        <v>4.6346876163332685E-3</v>
      </c>
      <c r="AT548" s="8">
        <f t="shared" si="600"/>
        <v>2.5788244524002483E-3</v>
      </c>
      <c r="AU548" s="8">
        <f t="shared" si="600"/>
        <v>-7.4184482858329565E-3</v>
      </c>
      <c r="AV548" s="8">
        <f t="shared" si="600"/>
        <v>-6.3735885048086163E-3</v>
      </c>
      <c r="AW548" s="8">
        <f t="shared" si="600"/>
        <v>-1.5414064461455586E-3</v>
      </c>
      <c r="AX548" s="8">
        <f t="shared" si="600"/>
        <v>-3.1470179354544953E-3</v>
      </c>
      <c r="AY548" s="8">
        <f t="shared" si="600"/>
        <v>4.4014554690517994E-3</v>
      </c>
      <c r="AZ548" s="8">
        <f t="shared" si="600"/>
        <v>3.6281133645125582E-3</v>
      </c>
      <c r="BA548" s="8">
        <f t="shared" si="600"/>
        <v>-1.3237358030855708E-2</v>
      </c>
      <c r="BB548" s="8">
        <f t="shared" si="600"/>
        <v>0.11153820908662218</v>
      </c>
      <c r="BC548" s="8">
        <f t="shared" si="600"/>
        <v>-4.9605284529515806E-2</v>
      </c>
      <c r="BD548" s="8">
        <f t="shared" si="600"/>
        <v>2.3110095906793963E-2</v>
      </c>
      <c r="BE548" s="8">
        <f t="shared" si="600"/>
        <v>2.6532437828495854E-2</v>
      </c>
      <c r="BF548" s="8">
        <f t="shared" si="600"/>
        <v>-8.6185962369097036E-2</v>
      </c>
      <c r="BG548" s="8">
        <f t="shared" si="600"/>
        <v>-4.3487906436991981E-3</v>
      </c>
      <c r="BH548" s="8">
        <f t="shared" si="600"/>
        <v>-4.3976004248497909E-2</v>
      </c>
      <c r="BI548" s="8">
        <f t="shared" si="600"/>
        <v>7.685172430196026E-3</v>
      </c>
      <c r="BJ548" s="8">
        <f t="shared" si="600"/>
        <v>-6.3178901621531544E-2</v>
      </c>
      <c r="BK548" s="8">
        <f t="shared" si="600"/>
        <v>-3.8662694921971284E-3</v>
      </c>
      <c r="BL548" s="8">
        <f t="shared" si="600"/>
        <v>-1.6674600119121419E-2</v>
      </c>
      <c r="BM548" s="8">
        <f t="shared" si="600"/>
        <v>4.2922037051991054E-2</v>
      </c>
      <c r="BN548" s="8">
        <f t="shared" si="600"/>
        <v>5.4079053659833645E-3</v>
      </c>
      <c r="BO548" s="8">
        <f t="shared" ref="BO548:CX548" si="601">BO281-BO$511</f>
        <v>-5.5407621140210493E-2</v>
      </c>
      <c r="BP548" s="8">
        <f t="shared" si="601"/>
        <v>4.1360412941736341E-2</v>
      </c>
      <c r="BQ548" s="8">
        <f t="shared" si="601"/>
        <v>-1.7316840061785133E-2</v>
      </c>
      <c r="BR548" s="8">
        <f t="shared" si="601"/>
        <v>-1.5107720786350563E-2</v>
      </c>
      <c r="BS548" s="8">
        <f t="shared" si="601"/>
        <v>-4.003936413028205E-3</v>
      </c>
      <c r="BT548" s="8">
        <f t="shared" si="601"/>
        <v>-4.0660743675858587E-3</v>
      </c>
      <c r="BU548" s="8">
        <f t="shared" si="601"/>
        <v>2.5120142441093816E-2</v>
      </c>
      <c r="BV548" s="8">
        <f t="shared" si="601"/>
        <v>3.9614534557315798E-2</v>
      </c>
      <c r="BW548" s="8">
        <f t="shared" si="601"/>
        <v>-3.3363880326399135E-2</v>
      </c>
      <c r="BX548" s="8">
        <f t="shared" si="601"/>
        <v>-2.2408647366788065E-2</v>
      </c>
      <c r="BY548" s="8">
        <f t="shared" si="601"/>
        <v>-5.0410926628912174E-2</v>
      </c>
      <c r="BZ548" s="8">
        <f t="shared" si="601"/>
        <v>2.9185512948642925E-2</v>
      </c>
      <c r="CA548" s="8">
        <f t="shared" si="601"/>
        <v>-4.6579789306274814E-2</v>
      </c>
      <c r="CB548" s="8">
        <f t="shared" si="601"/>
        <v>2.2770092381186571E-2</v>
      </c>
      <c r="CC548" s="8">
        <f t="shared" si="601"/>
        <v>5.1325831642080322E-2</v>
      </c>
      <c r="CD548" s="8">
        <f t="shared" si="601"/>
        <v>1.5946533406831317E-2</v>
      </c>
      <c r="CE548" s="8">
        <f t="shared" si="601"/>
        <v>3.3363034313514922E-2</v>
      </c>
      <c r="CF548" s="8">
        <f t="shared" si="601"/>
        <v>-3.4636033703559173E-2</v>
      </c>
      <c r="CG548" s="8">
        <f t="shared" si="601"/>
        <v>-4.3241285838373375E-2</v>
      </c>
      <c r="CH548" s="8">
        <f t="shared" si="601"/>
        <v>2.3512414854682397E-2</v>
      </c>
      <c r="CI548" s="8">
        <f t="shared" si="601"/>
        <v>-2.8424667565105106E-2</v>
      </c>
      <c r="CJ548" s="8">
        <f t="shared" si="601"/>
        <v>4.6083289104964467E-2</v>
      </c>
      <c r="CK548" s="8">
        <f t="shared" si="601"/>
        <v>1.0452445910089531E-2</v>
      </c>
      <c r="CL548" s="8">
        <f t="shared" si="601"/>
        <v>-3.6936198630690101E-2</v>
      </c>
      <c r="CM548" s="8">
        <f t="shared" si="601"/>
        <v>1.5603497187276993E-3</v>
      </c>
      <c r="CN548" s="8">
        <f t="shared" si="601"/>
        <v>3.316661613450643E-2</v>
      </c>
      <c r="CO548" s="8">
        <f t="shared" si="601"/>
        <v>8.1784477887726637E-3</v>
      </c>
      <c r="CP548" s="8">
        <f t="shared" si="601"/>
        <v>-3.7800770523451321E-2</v>
      </c>
      <c r="CQ548" s="8">
        <f t="shared" si="601"/>
        <v>3.8350764560810623E-2</v>
      </c>
      <c r="CR548" s="8">
        <f t="shared" si="601"/>
        <v>9.549702584373243E-2</v>
      </c>
      <c r="CS548" s="8">
        <f t="shared" si="601"/>
        <v>-1.1380965637241195E-2</v>
      </c>
      <c r="CT548" s="8">
        <f t="shared" si="601"/>
        <v>8.9585179179934946E-3</v>
      </c>
      <c r="CU548" s="8">
        <f t="shared" si="601"/>
        <v>-1.1135124662808336E-2</v>
      </c>
      <c r="CV548" s="8">
        <f t="shared" si="601"/>
        <v>-4.1751648353473177E-2</v>
      </c>
      <c r="CW548" s="8">
        <f t="shared" si="601"/>
        <v>-1.1209867770273177E-2</v>
      </c>
      <c r="CX548" s="8">
        <f t="shared" si="601"/>
        <v>-4.4586468423609919E-3</v>
      </c>
    </row>
    <row r="549" spans="2:102" x14ac:dyDescent="0.75">
      <c r="B549" s="3">
        <f t="shared" si="529"/>
        <v>26</v>
      </c>
      <c r="C549" s="8">
        <f t="shared" ref="C549:AH549" si="602">C282-C$511</f>
        <v>2.5274161066206452E-3</v>
      </c>
      <c r="D549" s="8">
        <f t="shared" si="602"/>
        <v>1.3051806059325641E-3</v>
      </c>
      <c r="E549" s="8">
        <f t="shared" si="602"/>
        <v>-1.8708840094825091E-3</v>
      </c>
      <c r="F549" s="8">
        <f t="shared" si="602"/>
        <v>9.493525223463156E-4</v>
      </c>
      <c r="G549" s="8">
        <f t="shared" si="602"/>
        <v>4.2766220905869927E-3</v>
      </c>
      <c r="H549" s="8">
        <f t="shared" si="602"/>
        <v>-9.1352828988838942E-3</v>
      </c>
      <c r="I549" s="8">
        <f t="shared" si="602"/>
        <v>-3.2502911082603401E-3</v>
      </c>
      <c r="J549" s="8">
        <f t="shared" si="602"/>
        <v>-5.2380636256142629E-3</v>
      </c>
      <c r="K549" s="8">
        <f t="shared" si="602"/>
        <v>1.1955189463486249E-2</v>
      </c>
      <c r="L549" s="8">
        <f t="shared" si="602"/>
        <v>1.3557768720779233E-2</v>
      </c>
      <c r="M549" s="8">
        <f t="shared" si="602"/>
        <v>-2.0652079479069139E-3</v>
      </c>
      <c r="N549" s="8">
        <f t="shared" si="602"/>
        <v>1.8510484819384465E-4</v>
      </c>
      <c r="O549" s="8">
        <f t="shared" si="602"/>
        <v>-1.5266735889265749E-3</v>
      </c>
      <c r="P549" s="8">
        <f t="shared" si="602"/>
        <v>8.9943228465133654E-3</v>
      </c>
      <c r="Q549" s="8">
        <f t="shared" si="602"/>
        <v>1.021219756380956E-3</v>
      </c>
      <c r="R549" s="8">
        <f t="shared" si="602"/>
        <v>-6.124792392898753E-3</v>
      </c>
      <c r="S549" s="8">
        <f t="shared" si="602"/>
        <v>3.2729832848893249E-3</v>
      </c>
      <c r="T549" s="8">
        <f t="shared" si="602"/>
        <v>6.1217908113048803E-3</v>
      </c>
      <c r="U549" s="8">
        <f t="shared" si="602"/>
        <v>-4.3594363446624882E-3</v>
      </c>
      <c r="V549" s="8">
        <f t="shared" si="602"/>
        <v>-3.2690389522746255E-4</v>
      </c>
      <c r="W549" s="8">
        <f t="shared" si="602"/>
        <v>-6.9341832222176367E-3</v>
      </c>
      <c r="X549" s="8">
        <f t="shared" si="602"/>
        <v>8.8268701681833516E-5</v>
      </c>
      <c r="Y549" s="8">
        <f t="shared" si="602"/>
        <v>-1.7313555771947915E-3</v>
      </c>
      <c r="Z549" s="8">
        <f t="shared" si="602"/>
        <v>-1.023176211802641E-2</v>
      </c>
      <c r="AA549" s="8">
        <f t="shared" si="602"/>
        <v>4.9020693584456848E-3</v>
      </c>
      <c r="AB549" s="8">
        <f t="shared" si="602"/>
        <v>1.4459574516034843E-2</v>
      </c>
      <c r="AC549" s="8">
        <f t="shared" si="602"/>
        <v>4.0227878031829055E-3</v>
      </c>
      <c r="AD549" s="8">
        <f t="shared" si="602"/>
        <v>6.4272983943365375E-4</v>
      </c>
      <c r="AE549" s="8">
        <f t="shared" si="602"/>
        <v>-6.8710715168184E-3</v>
      </c>
      <c r="AF549" s="8">
        <f t="shared" si="602"/>
        <v>-6.4083745896787213E-3</v>
      </c>
      <c r="AG549" s="8">
        <f t="shared" si="602"/>
        <v>-9.3724866657063464E-4</v>
      </c>
      <c r="AH549" s="8">
        <f t="shared" si="602"/>
        <v>1.3062513304921233E-3</v>
      </c>
      <c r="AI549" s="8">
        <f t="shared" ref="AI549:BN549" si="603">AI282-AI$511</f>
        <v>-5.6609167701788107E-3</v>
      </c>
      <c r="AJ549" s="8">
        <f t="shared" si="603"/>
        <v>-2.248303633531019E-3</v>
      </c>
      <c r="AK549" s="8">
        <f t="shared" si="603"/>
        <v>8.0234790187077923E-3</v>
      </c>
      <c r="AL549" s="8">
        <f t="shared" si="603"/>
        <v>1.2771353583060504E-3</v>
      </c>
      <c r="AM549" s="8">
        <f t="shared" si="603"/>
        <v>-3.1724821776353729E-3</v>
      </c>
      <c r="AN549" s="8">
        <f t="shared" si="603"/>
        <v>1.7997250077816815E-2</v>
      </c>
      <c r="AO549" s="8">
        <f t="shared" si="603"/>
        <v>-6.8533536375884039E-6</v>
      </c>
      <c r="AP549" s="8">
        <f t="shared" si="603"/>
        <v>7.5685911869171141E-3</v>
      </c>
      <c r="AQ549" s="8">
        <f t="shared" si="603"/>
        <v>5.9764121284512795E-3</v>
      </c>
      <c r="AR549" s="8">
        <f t="shared" si="603"/>
        <v>-4.2416750764999586E-3</v>
      </c>
      <c r="AS549" s="8">
        <f t="shared" si="603"/>
        <v>-1.4271201517031878E-3</v>
      </c>
      <c r="AT549" s="8">
        <f t="shared" si="603"/>
        <v>-5.2478608503823119E-4</v>
      </c>
      <c r="AU549" s="8">
        <f t="shared" si="603"/>
        <v>1.0645601453165123E-2</v>
      </c>
      <c r="AV549" s="8">
        <f t="shared" si="603"/>
        <v>-8.6156340615088493E-4</v>
      </c>
      <c r="AW549" s="8">
        <f t="shared" si="603"/>
        <v>2.7160279295859423E-3</v>
      </c>
      <c r="AX549" s="8">
        <f t="shared" si="603"/>
        <v>3.0095239474986248E-3</v>
      </c>
      <c r="AY549" s="8">
        <f t="shared" si="603"/>
        <v>2.1645563257200004E-4</v>
      </c>
      <c r="AZ549" s="8">
        <f t="shared" si="603"/>
        <v>1.5195253201190418E-3</v>
      </c>
      <c r="BA549" s="8">
        <f t="shared" si="603"/>
        <v>1.6563194427443129E-2</v>
      </c>
      <c r="BB549" s="8">
        <f t="shared" si="603"/>
        <v>-0.13773657832028949</v>
      </c>
      <c r="BC549" s="8">
        <f t="shared" si="603"/>
        <v>5.5690886154394867E-2</v>
      </c>
      <c r="BD549" s="8">
        <f t="shared" si="603"/>
        <v>-2.6087735368005138E-2</v>
      </c>
      <c r="BE549" s="8">
        <f t="shared" si="603"/>
        <v>3.8824986487085468E-2</v>
      </c>
      <c r="BF549" s="8">
        <f t="shared" si="603"/>
        <v>7.4035210940323573E-2</v>
      </c>
      <c r="BG549" s="8">
        <f t="shared" si="603"/>
        <v>4.6219648807701623E-2</v>
      </c>
      <c r="BH549" s="8">
        <f t="shared" si="603"/>
        <v>4.4978563427850386E-2</v>
      </c>
      <c r="BI549" s="8">
        <f t="shared" si="603"/>
        <v>3.7659893068237589E-2</v>
      </c>
      <c r="BJ549" s="8">
        <f t="shared" si="603"/>
        <v>6.3178901621531475E-2</v>
      </c>
      <c r="BK549" s="8">
        <f t="shared" si="603"/>
        <v>6.8002219567036823E-2</v>
      </c>
      <c r="BL549" s="8">
        <f t="shared" si="603"/>
        <v>-5.4657537799344211E-3</v>
      </c>
      <c r="BM549" s="8">
        <f t="shared" si="603"/>
        <v>-8.5446331130263731E-2</v>
      </c>
      <c r="BN549" s="8">
        <f t="shared" si="603"/>
        <v>-1.5155130324072225E-2</v>
      </c>
      <c r="BO549" s="8">
        <f t="shared" ref="BO549:CX549" si="604">BO282-BO$511</f>
        <v>-3.4008295507187918E-2</v>
      </c>
      <c r="BP549" s="8">
        <f t="shared" si="604"/>
        <v>-8.6090517011285853E-3</v>
      </c>
      <c r="BQ549" s="8">
        <f t="shared" si="604"/>
        <v>4.2871265150166968E-2</v>
      </c>
      <c r="BR549" s="8">
        <f t="shared" si="604"/>
        <v>4.3727296373084708E-2</v>
      </c>
      <c r="BS549" s="8">
        <f t="shared" si="604"/>
        <v>-5.0296889530243938E-3</v>
      </c>
      <c r="BT549" s="8">
        <f t="shared" si="604"/>
        <v>7.9227939303524336E-4</v>
      </c>
      <c r="BU549" s="8">
        <f t="shared" si="604"/>
        <v>-0.10362598961229159</v>
      </c>
      <c r="BV549" s="8">
        <f t="shared" si="604"/>
        <v>-7.2317287423376399E-3</v>
      </c>
      <c r="BW549" s="8">
        <f t="shared" si="604"/>
        <v>2.866347781029354E-2</v>
      </c>
      <c r="BX549" s="8">
        <f t="shared" si="604"/>
        <v>-1.5688427413931927E-3</v>
      </c>
      <c r="BY549" s="8">
        <f t="shared" si="604"/>
        <v>3.8186832060111135E-2</v>
      </c>
      <c r="BZ549" s="8">
        <f t="shared" si="604"/>
        <v>-7.8831099005441163E-2</v>
      </c>
      <c r="CA549" s="8">
        <f t="shared" si="604"/>
        <v>-1.9936946540817495E-2</v>
      </c>
      <c r="CB549" s="8">
        <f t="shared" si="604"/>
        <v>6.252061000482495E-2</v>
      </c>
      <c r="CC549" s="8">
        <f t="shared" si="604"/>
        <v>-8.5236909484771115E-3</v>
      </c>
      <c r="CD549" s="8">
        <f t="shared" si="604"/>
        <v>1.5700969537175105E-2</v>
      </c>
      <c r="CE549" s="8">
        <f t="shared" si="604"/>
        <v>-1.6825158554208262E-2</v>
      </c>
      <c r="CF549" s="8">
        <f t="shared" si="604"/>
        <v>1.607739605615572E-2</v>
      </c>
      <c r="CG549" s="8">
        <f t="shared" si="604"/>
        <v>1.7395899901629954E-2</v>
      </c>
      <c r="CH549" s="8">
        <f t="shared" si="604"/>
        <v>2.6743344431496664E-2</v>
      </c>
      <c r="CI549" s="8">
        <f t="shared" si="604"/>
        <v>-7.7611952163712744E-3</v>
      </c>
      <c r="CJ549" s="8">
        <f t="shared" si="604"/>
        <v>2.4626988652863901E-2</v>
      </c>
      <c r="CK549" s="8">
        <f t="shared" si="604"/>
        <v>5.0050566388674743E-2</v>
      </c>
      <c r="CL549" s="8">
        <f t="shared" si="604"/>
        <v>5.5641480966734561E-2</v>
      </c>
      <c r="CM549" s="8">
        <f t="shared" si="604"/>
        <v>2.1147086810724421E-2</v>
      </c>
      <c r="CN549" s="8">
        <f t="shared" si="604"/>
        <v>2.6112744372777195E-2</v>
      </c>
      <c r="CO549" s="8">
        <f t="shared" si="604"/>
        <v>-3.0665929719151681E-2</v>
      </c>
      <c r="CP549" s="8">
        <f t="shared" si="604"/>
        <v>3.5426792881708108E-2</v>
      </c>
      <c r="CQ549" s="8">
        <f t="shared" si="604"/>
        <v>-2.6255729610412698E-2</v>
      </c>
      <c r="CR549" s="8">
        <f t="shared" si="604"/>
        <v>3.264167039072452E-3</v>
      </c>
      <c r="CS549" s="8">
        <f t="shared" si="604"/>
        <v>-1.5801808598161705E-2</v>
      </c>
      <c r="CT549" s="8">
        <f t="shared" si="604"/>
        <v>-2.24877721394195E-2</v>
      </c>
      <c r="CU549" s="8">
        <f t="shared" si="604"/>
        <v>-2.3477922871375061E-2</v>
      </c>
      <c r="CV549" s="8">
        <f t="shared" si="604"/>
        <v>7.2689789596024193E-2</v>
      </c>
      <c r="CW549" s="8">
        <f t="shared" si="604"/>
        <v>-7.4735175698059332E-3</v>
      </c>
      <c r="CX549" s="8">
        <f t="shared" si="604"/>
        <v>-3.2736969729709187E-2</v>
      </c>
    </row>
    <row r="550" spans="2:102" x14ac:dyDescent="0.75">
      <c r="B550" s="3">
        <f t="shared" si="529"/>
        <v>27</v>
      </c>
      <c r="C550" s="8">
        <f t="shared" ref="C550:AH550" si="605">C283-C$511</f>
        <v>-1.9961039930438675E-4</v>
      </c>
      <c r="D550" s="8">
        <f t="shared" si="605"/>
        <v>3.9594516159752518E-3</v>
      </c>
      <c r="E550" s="8">
        <f t="shared" si="605"/>
        <v>-8.0165177124594993E-4</v>
      </c>
      <c r="F550" s="8">
        <f t="shared" si="605"/>
        <v>9.493525223463156E-4</v>
      </c>
      <c r="G550" s="8">
        <f t="shared" si="605"/>
        <v>-4.0741207303741098E-3</v>
      </c>
      <c r="H550" s="8">
        <f t="shared" si="605"/>
        <v>5.7658345980506724E-3</v>
      </c>
      <c r="I550" s="8">
        <f t="shared" si="605"/>
        <v>-1.5035872593233707E-3</v>
      </c>
      <c r="J550" s="8">
        <f t="shared" si="605"/>
        <v>1.081680192589308E-3</v>
      </c>
      <c r="K550" s="8">
        <f t="shared" si="605"/>
        <v>-3.2162304059229173E-3</v>
      </c>
      <c r="L550" s="8">
        <f t="shared" si="605"/>
        <v>2.2536879520836606E-2</v>
      </c>
      <c r="M550" s="8">
        <f t="shared" si="605"/>
        <v>-1.4697203283482764E-3</v>
      </c>
      <c r="N550" s="8">
        <f t="shared" si="605"/>
        <v>-8.9473787150787416E-3</v>
      </c>
      <c r="O550" s="8">
        <f t="shared" si="605"/>
        <v>-5.6185048960309186E-3</v>
      </c>
      <c r="P550" s="8">
        <f t="shared" si="605"/>
        <v>-1.2989975165085862E-2</v>
      </c>
      <c r="Q550" s="8">
        <f t="shared" si="605"/>
        <v>-5.1171571168244579E-3</v>
      </c>
      <c r="R550" s="8">
        <f t="shared" si="605"/>
        <v>-1.1909177778359818E-2</v>
      </c>
      <c r="S550" s="8">
        <f t="shared" si="605"/>
        <v>-3.2016096146934079E-3</v>
      </c>
      <c r="T550" s="8">
        <f t="shared" si="605"/>
        <v>6.3930832154280399E-4</v>
      </c>
      <c r="U550" s="8">
        <f t="shared" si="605"/>
        <v>1.6425716593564974E-3</v>
      </c>
      <c r="V550" s="8">
        <f t="shared" si="605"/>
        <v>-2.0462325927542218E-3</v>
      </c>
      <c r="W550" s="8">
        <f t="shared" si="605"/>
        <v>-5.681943439954866E-3</v>
      </c>
      <c r="X550" s="8">
        <f t="shared" si="605"/>
        <v>8.8268701681833516E-5</v>
      </c>
      <c r="Y550" s="8">
        <f t="shared" si="605"/>
        <v>-1.7313555771947915E-3</v>
      </c>
      <c r="Z550" s="8">
        <f t="shared" si="605"/>
        <v>8.0048507028180269E-3</v>
      </c>
      <c r="AA550" s="8">
        <f t="shared" si="605"/>
        <v>1.3415076684242197E-2</v>
      </c>
      <c r="AB550" s="8">
        <f t="shared" si="605"/>
        <v>1.7172905128068525E-3</v>
      </c>
      <c r="AC550" s="8">
        <f t="shared" si="605"/>
        <v>1.8258314844792642E-3</v>
      </c>
      <c r="AD550" s="8">
        <f t="shared" si="605"/>
        <v>1.8399753482373988E-3</v>
      </c>
      <c r="AE550" s="8">
        <f t="shared" si="605"/>
        <v>-8.9654260123324663E-4</v>
      </c>
      <c r="AF550" s="8">
        <f t="shared" si="605"/>
        <v>-1.6827370020583853E-3</v>
      </c>
      <c r="AG550" s="8">
        <f t="shared" si="605"/>
        <v>9.0416864873509701E-4</v>
      </c>
      <c r="AH550" s="8">
        <f t="shared" si="605"/>
        <v>-2.2653092994854161E-3</v>
      </c>
      <c r="AI550" s="8">
        <f t="shared" ref="AI550:BN550" si="606">AI283-AI$511</f>
        <v>-2.7099051922790902E-5</v>
      </c>
      <c r="AJ550" s="8">
        <f t="shared" si="606"/>
        <v>4.5631206921268709E-3</v>
      </c>
      <c r="AK550" s="8">
        <f t="shared" si="606"/>
        <v>3.519661676168585E-3</v>
      </c>
      <c r="AL550" s="8">
        <f t="shared" si="606"/>
        <v>7.1685038132895586E-3</v>
      </c>
      <c r="AM550" s="8">
        <f t="shared" si="606"/>
        <v>-4.3223555481719349E-3</v>
      </c>
      <c r="AN550" s="8">
        <f t="shared" si="606"/>
        <v>7.1560192395736799E-3</v>
      </c>
      <c r="AO550" s="8">
        <f t="shared" si="606"/>
        <v>2.0821384233775733E-3</v>
      </c>
      <c r="AP550" s="8">
        <f t="shared" si="606"/>
        <v>-4.8653933743993041E-3</v>
      </c>
      <c r="AQ550" s="8">
        <f t="shared" si="606"/>
        <v>-5.2076025981704233E-3</v>
      </c>
      <c r="AR550" s="8">
        <f t="shared" si="606"/>
        <v>1.9680614522554821E-2</v>
      </c>
      <c r="AS550" s="8">
        <f t="shared" si="606"/>
        <v>6.4873470677462254E-3</v>
      </c>
      <c r="AT550" s="8">
        <f t="shared" si="606"/>
        <v>-6.1243916838613693E-3</v>
      </c>
      <c r="AU550" s="8">
        <f t="shared" si="606"/>
        <v>2.0129711489188318E-3</v>
      </c>
      <c r="AV550" s="8">
        <f t="shared" si="606"/>
        <v>-6.889569171455739E-4</v>
      </c>
      <c r="AW550" s="8">
        <f t="shared" si="606"/>
        <v>-9.0993746874998577E-3</v>
      </c>
      <c r="AX550" s="8">
        <f t="shared" si="606"/>
        <v>-3.4952816033756917E-3</v>
      </c>
      <c r="AY550" s="8">
        <f t="shared" si="606"/>
        <v>-1.4528387848552222E-3</v>
      </c>
      <c r="AZ550" s="8">
        <f t="shared" si="606"/>
        <v>2.5671897310652458E-3</v>
      </c>
      <c r="BA550" s="8">
        <f t="shared" si="606"/>
        <v>-0.1485797985394553</v>
      </c>
      <c r="BB550" s="8">
        <f t="shared" si="606"/>
        <v>6.0645335083188867E-2</v>
      </c>
      <c r="BC550" s="8">
        <f t="shared" si="606"/>
        <v>-3.242400286917603E-2</v>
      </c>
      <c r="BD550" s="8">
        <f t="shared" si="606"/>
        <v>3.2278975564325595E-2</v>
      </c>
      <c r="BE550" s="8">
        <f t="shared" si="606"/>
        <v>-3.422190072471256E-2</v>
      </c>
      <c r="BF550" s="8">
        <f t="shared" si="606"/>
        <v>-2.9920880400637936E-2</v>
      </c>
      <c r="BG550" s="8">
        <f t="shared" si="606"/>
        <v>-7.7099116466370535E-2</v>
      </c>
      <c r="BH550" s="8">
        <f t="shared" si="606"/>
        <v>-7.0832763110055083E-2</v>
      </c>
      <c r="BI550" s="8">
        <f t="shared" si="606"/>
        <v>-9.08509496515667E-3</v>
      </c>
      <c r="BJ550" s="8">
        <f t="shared" si="606"/>
        <v>-4.1672696400568067E-2</v>
      </c>
      <c r="BK550" s="8">
        <f t="shared" si="606"/>
        <v>-8.2549362394653773E-3</v>
      </c>
      <c r="BL550" s="8">
        <f t="shared" si="606"/>
        <v>3.3707204116266612E-2</v>
      </c>
      <c r="BM550" s="8">
        <f t="shared" si="606"/>
        <v>9.3379778803344346E-2</v>
      </c>
      <c r="BN550" s="8">
        <f t="shared" si="606"/>
        <v>-3.1331575181251112E-2</v>
      </c>
      <c r="BO550" s="8">
        <f t="shared" ref="BO550:CX550" si="607">BO283-BO$511</f>
        <v>7.9818897109329115E-2</v>
      </c>
      <c r="BP550" s="8">
        <f t="shared" si="607"/>
        <v>-6.8365171970434391E-3</v>
      </c>
      <c r="BQ550" s="8">
        <f t="shared" si="607"/>
        <v>-1.6191283397987748E-2</v>
      </c>
      <c r="BR550" s="8">
        <f t="shared" si="607"/>
        <v>-0.1024542359020385</v>
      </c>
      <c r="BS550" s="8">
        <f t="shared" si="607"/>
        <v>-9.1243784863397973E-3</v>
      </c>
      <c r="BT550" s="8">
        <f t="shared" si="607"/>
        <v>-3.4593368368254017E-2</v>
      </c>
      <c r="BU550" s="8">
        <f t="shared" si="607"/>
        <v>7.9133479203239529E-2</v>
      </c>
      <c r="BV550" s="8">
        <f t="shared" si="607"/>
        <v>1.327303524382584E-2</v>
      </c>
      <c r="BW550" s="8">
        <f t="shared" si="607"/>
        <v>-4.4927130741103258E-2</v>
      </c>
      <c r="BX550" s="8">
        <f t="shared" si="607"/>
        <v>-4.2274777639039487E-2</v>
      </c>
      <c r="BY550" s="8">
        <f t="shared" si="607"/>
        <v>-0.10950710068790617</v>
      </c>
      <c r="BZ550" s="8">
        <f t="shared" si="607"/>
        <v>-4.7270788460595174E-2</v>
      </c>
      <c r="CA550" s="8">
        <f t="shared" si="607"/>
        <v>3.5765577180583999E-2</v>
      </c>
      <c r="CB550" s="8">
        <f t="shared" si="607"/>
        <v>-4.2139943276425784E-2</v>
      </c>
      <c r="CC550" s="8">
        <f t="shared" si="607"/>
        <v>3.1314076783232829E-2</v>
      </c>
      <c r="CD550" s="8">
        <f t="shared" si="607"/>
        <v>-5.9070126742456153E-2</v>
      </c>
      <c r="CE550" s="8">
        <f t="shared" si="607"/>
        <v>2.5554166789378496E-2</v>
      </c>
      <c r="CF550" s="8">
        <f t="shared" si="607"/>
        <v>-3.9066650576205529E-2</v>
      </c>
      <c r="CG550" s="8">
        <f t="shared" si="607"/>
        <v>1.3014997953853542E-2</v>
      </c>
      <c r="CH550" s="8">
        <f t="shared" si="607"/>
        <v>-9.3509761166397629E-2</v>
      </c>
      <c r="CI550" s="8">
        <f t="shared" si="607"/>
        <v>3.6743462209958402E-2</v>
      </c>
      <c r="CJ550" s="8">
        <f t="shared" si="607"/>
        <v>-2.6855205013026455E-2</v>
      </c>
      <c r="CK550" s="8">
        <f t="shared" si="607"/>
        <v>-7.3366968487881892E-2</v>
      </c>
      <c r="CL550" s="8">
        <f t="shared" si="607"/>
        <v>-4.4870956924306926E-2</v>
      </c>
      <c r="CM550" s="8">
        <f t="shared" si="607"/>
        <v>1.38125061802657E-2</v>
      </c>
      <c r="CN550" s="8">
        <f t="shared" si="607"/>
        <v>-4.3842373817102466E-2</v>
      </c>
      <c r="CO550" s="8">
        <f t="shared" si="607"/>
        <v>3.9759620987668387E-2</v>
      </c>
      <c r="CP550" s="8">
        <f t="shared" si="607"/>
        <v>-2.9935677379149248E-2</v>
      </c>
      <c r="CQ550" s="8">
        <f t="shared" si="607"/>
        <v>8.9809662482218354E-3</v>
      </c>
      <c r="CR550" s="8">
        <f t="shared" si="607"/>
        <v>-7.6402537910217297E-2</v>
      </c>
      <c r="CS550" s="8">
        <f t="shared" si="607"/>
        <v>1.2624839542562334E-2</v>
      </c>
      <c r="CT550" s="8">
        <f t="shared" si="607"/>
        <v>-7.480070207369998E-3</v>
      </c>
      <c r="CU550" s="8">
        <f t="shared" si="607"/>
        <v>5.8074216277379298E-2</v>
      </c>
      <c r="CV550" s="8">
        <f t="shared" si="607"/>
        <v>-6.1282691981439574E-3</v>
      </c>
      <c r="CW550" s="8">
        <f t="shared" si="607"/>
        <v>2.188280533496804E-4</v>
      </c>
      <c r="CX550" s="8">
        <f t="shared" si="607"/>
        <v>1.7119933747724622E-2</v>
      </c>
    </row>
    <row r="551" spans="2:102" x14ac:dyDescent="0.75">
      <c r="B551" s="3">
        <f t="shared" si="529"/>
        <v>28</v>
      </c>
      <c r="C551" s="8">
        <f t="shared" ref="C551:AH551" si="608">C284-C$511</f>
        <v>-9.502003061617836E-3</v>
      </c>
      <c r="D551" s="8">
        <f t="shared" si="608"/>
        <v>1.2981166132225795E-3</v>
      </c>
      <c r="E551" s="8">
        <f t="shared" si="608"/>
        <v>-8.3329048597787329E-3</v>
      </c>
      <c r="F551" s="8">
        <f t="shared" si="608"/>
        <v>-1.8098842448348158E-2</v>
      </c>
      <c r="G551" s="8">
        <f t="shared" si="608"/>
        <v>1.0125068010640039E-4</v>
      </c>
      <c r="H551" s="8">
        <f t="shared" si="608"/>
        <v>9.1402645591628934E-3</v>
      </c>
      <c r="I551" s="8">
        <f t="shared" si="608"/>
        <v>-7.3925081394991933E-3</v>
      </c>
      <c r="J551" s="8">
        <f t="shared" si="608"/>
        <v>-4.3539332974378564E-3</v>
      </c>
      <c r="K551" s="8">
        <f t="shared" si="608"/>
        <v>-5.6507454219362728E-3</v>
      </c>
      <c r="L551" s="8">
        <f t="shared" si="608"/>
        <v>2.2086824174803028E-2</v>
      </c>
      <c r="M551" s="8">
        <f t="shared" si="608"/>
        <v>2.8407292673604581E-5</v>
      </c>
      <c r="N551" s="8">
        <f t="shared" si="608"/>
        <v>1.8510484819384465E-4</v>
      </c>
      <c r="O551" s="8">
        <f t="shared" si="608"/>
        <v>2.559614524737699E-3</v>
      </c>
      <c r="P551" s="8">
        <f t="shared" si="608"/>
        <v>-9.2946773592677695E-3</v>
      </c>
      <c r="Q551" s="8">
        <f t="shared" si="608"/>
        <v>-1.1685611526401728E-2</v>
      </c>
      <c r="R551" s="8">
        <f t="shared" si="608"/>
        <v>-1.2627456313579791E-3</v>
      </c>
      <c r="S551" s="8">
        <f t="shared" si="608"/>
        <v>3.2729832848893249E-3</v>
      </c>
      <c r="T551" s="8">
        <f t="shared" si="608"/>
        <v>2.1905225531445704E-4</v>
      </c>
      <c r="U551" s="8">
        <f t="shared" si="608"/>
        <v>3.6325902582209852E-3</v>
      </c>
      <c r="V551" s="8">
        <f t="shared" si="608"/>
        <v>-5.7335839874809427E-4</v>
      </c>
      <c r="W551" s="8">
        <f t="shared" si="608"/>
        <v>-1.0310967683021829E-2</v>
      </c>
      <c r="X551" s="8">
        <f t="shared" si="608"/>
        <v>8.8268701681833516E-5</v>
      </c>
      <c r="Y551" s="8">
        <f t="shared" si="608"/>
        <v>1.5399684352988982E-2</v>
      </c>
      <c r="Z551" s="8">
        <f t="shared" si="608"/>
        <v>-4.4762777300590669E-3</v>
      </c>
      <c r="AA551" s="8">
        <f t="shared" si="608"/>
        <v>-8.8235292220542258E-3</v>
      </c>
      <c r="AB551" s="8">
        <f t="shared" si="608"/>
        <v>6.6976086029669731E-3</v>
      </c>
      <c r="AC551" s="8">
        <f t="shared" si="608"/>
        <v>3.6969899452732492E-4</v>
      </c>
      <c r="AD551" s="8">
        <f t="shared" si="608"/>
        <v>-1.1545752620228996E-3</v>
      </c>
      <c r="AE551" s="8">
        <f t="shared" si="608"/>
        <v>-1.7560158441694898E-3</v>
      </c>
      <c r="AF551" s="8">
        <f t="shared" si="608"/>
        <v>1.8798176124473151E-3</v>
      </c>
      <c r="AG551" s="8">
        <f t="shared" si="608"/>
        <v>-4.6304220371763778E-3</v>
      </c>
      <c r="AH551" s="8">
        <f t="shared" si="608"/>
        <v>6.3994746727961066E-3</v>
      </c>
      <c r="AI551" s="8">
        <f t="shared" ref="AI551:BN551" si="609">AI284-AI$511</f>
        <v>-7.1143009349776652E-3</v>
      </c>
      <c r="AJ551" s="8">
        <f t="shared" si="609"/>
        <v>4.5371778499717292E-3</v>
      </c>
      <c r="AK551" s="8">
        <f t="shared" si="609"/>
        <v>1.2023494471017054E-2</v>
      </c>
      <c r="AL551" s="8">
        <f t="shared" si="609"/>
        <v>-8.1666313803277542E-3</v>
      </c>
      <c r="AM551" s="8">
        <f t="shared" si="609"/>
        <v>5.3353019958379284E-3</v>
      </c>
      <c r="AN551" s="8">
        <f t="shared" si="609"/>
        <v>2.5915911394293603E-3</v>
      </c>
      <c r="AO551" s="8">
        <f t="shared" si="609"/>
        <v>-1.259724680604228E-3</v>
      </c>
      <c r="AP551" s="8">
        <f t="shared" si="609"/>
        <v>1.0948281659183896E-2</v>
      </c>
      <c r="AQ551" s="8">
        <f t="shared" si="609"/>
        <v>-3.9816345538174142E-3</v>
      </c>
      <c r="AR551" s="8">
        <f t="shared" si="609"/>
        <v>-1.4463953660133184E-2</v>
      </c>
      <c r="AS551" s="8">
        <f t="shared" si="609"/>
        <v>-2.5165170010031071E-5</v>
      </c>
      <c r="AT551" s="8">
        <f t="shared" si="609"/>
        <v>7.2035096799440233E-4</v>
      </c>
      <c r="AU551" s="8">
        <f t="shared" si="609"/>
        <v>6.0109306632825255E-3</v>
      </c>
      <c r="AV551" s="8">
        <f t="shared" si="609"/>
        <v>2.0775053387590572E-3</v>
      </c>
      <c r="AW551" s="8">
        <f t="shared" si="609"/>
        <v>-2.5668137369773874E-3</v>
      </c>
      <c r="AX551" s="8">
        <f t="shared" si="609"/>
        <v>-7.5931336806809332E-4</v>
      </c>
      <c r="AY551" s="8">
        <f t="shared" si="609"/>
        <v>5.4894291101155058E-3</v>
      </c>
      <c r="AZ551" s="8">
        <f t="shared" si="609"/>
        <v>-2.2605343759614163E-3</v>
      </c>
      <c r="BA551" s="8">
        <f t="shared" si="609"/>
        <v>7.8858981941446943E-2</v>
      </c>
      <c r="BB551" s="8">
        <f t="shared" si="609"/>
        <v>-1.5625214465064197E-2</v>
      </c>
      <c r="BC551" s="8">
        <f t="shared" si="609"/>
        <v>7.7582228910138981E-2</v>
      </c>
      <c r="BD551" s="8">
        <f t="shared" si="609"/>
        <v>2.6874865990782839E-2</v>
      </c>
      <c r="BE551" s="8">
        <f t="shared" si="609"/>
        <v>-4.3758039557045283E-2</v>
      </c>
      <c r="BF551" s="8">
        <f t="shared" si="609"/>
        <v>-1.8520886673778839E-2</v>
      </c>
      <c r="BG551" s="8">
        <f t="shared" si="609"/>
        <v>3.0558188221379987E-2</v>
      </c>
      <c r="BH551" s="8">
        <f t="shared" si="609"/>
        <v>-7.3629947034594308E-3</v>
      </c>
      <c r="BI551" s="8">
        <f t="shared" si="609"/>
        <v>-1.2952067477068606E-2</v>
      </c>
      <c r="BJ551" s="8">
        <f t="shared" si="609"/>
        <v>7.6355699986770298E-18</v>
      </c>
      <c r="BK551" s="8">
        <f t="shared" si="609"/>
        <v>-3.5763092364084557E-2</v>
      </c>
      <c r="BL551" s="8">
        <f t="shared" si="609"/>
        <v>-7.2847349751335888E-2</v>
      </c>
      <c r="BM551" s="8">
        <f t="shared" si="609"/>
        <v>5.2654912687833295E-2</v>
      </c>
      <c r="BN551" s="8">
        <f t="shared" si="609"/>
        <v>-2.2578031580254499E-2</v>
      </c>
      <c r="BO551" s="8">
        <f t="shared" ref="BO551:CX551" si="610">BO284-BO$511</f>
        <v>-6.872096154028097E-2</v>
      </c>
      <c r="BP551" s="8">
        <f t="shared" si="610"/>
        <v>-4.914094154038106E-2</v>
      </c>
      <c r="BQ551" s="8">
        <f t="shared" si="610"/>
        <v>-8.8207021326299432E-3</v>
      </c>
      <c r="BR551" s="8">
        <f t="shared" si="610"/>
        <v>4.7569597535609826E-2</v>
      </c>
      <c r="BS551" s="8">
        <f t="shared" si="610"/>
        <v>-5.4455615674592034E-2</v>
      </c>
      <c r="BT551" s="8">
        <f t="shared" si="610"/>
        <v>2.6039123937757216E-2</v>
      </c>
      <c r="BU551" s="8">
        <f t="shared" si="610"/>
        <v>-1.1254661947760548E-2</v>
      </c>
      <c r="BV551" s="8">
        <f t="shared" si="610"/>
        <v>-1.4906400745332676E-2</v>
      </c>
      <c r="BW551" s="8">
        <f t="shared" si="610"/>
        <v>-5.533921949382503E-3</v>
      </c>
      <c r="BX551" s="8">
        <f t="shared" si="610"/>
        <v>2.4758145111404409E-2</v>
      </c>
      <c r="BY551" s="8">
        <f t="shared" si="610"/>
        <v>2.5072944920532442E-2</v>
      </c>
      <c r="BZ551" s="8">
        <f t="shared" si="610"/>
        <v>8.489722911418783E-2</v>
      </c>
      <c r="CA551" s="8">
        <f t="shared" si="610"/>
        <v>2.7394963198891283E-2</v>
      </c>
      <c r="CB551" s="8">
        <f t="shared" si="610"/>
        <v>-3.5488414001698691E-3</v>
      </c>
      <c r="CC551" s="8">
        <f t="shared" si="610"/>
        <v>-5.7642092144844066E-2</v>
      </c>
      <c r="CD551" s="8">
        <f t="shared" si="610"/>
        <v>-2.0900456049141997E-2</v>
      </c>
      <c r="CE551" s="8">
        <f t="shared" si="610"/>
        <v>-3.8153535228568153E-2</v>
      </c>
      <c r="CF551" s="8">
        <f t="shared" si="610"/>
        <v>2.8822471991866203E-2</v>
      </c>
      <c r="CG551" s="8">
        <f t="shared" si="610"/>
        <v>3.0391037010778072E-2</v>
      </c>
      <c r="CH551" s="8">
        <f t="shared" si="610"/>
        <v>2.6051114436367095E-2</v>
      </c>
      <c r="CI551" s="8">
        <f t="shared" si="610"/>
        <v>-3.6371729257636903E-2</v>
      </c>
      <c r="CJ551" s="8">
        <f t="shared" si="610"/>
        <v>1.1601998691118109E-2</v>
      </c>
      <c r="CK551" s="8">
        <f t="shared" si="610"/>
        <v>-2.0999307874680212E-2</v>
      </c>
      <c r="CL551" s="8">
        <f t="shared" si="610"/>
        <v>-8.1905951920721344E-3</v>
      </c>
      <c r="CM551" s="8">
        <f t="shared" si="610"/>
        <v>-2.6216395830245383E-2</v>
      </c>
      <c r="CN551" s="8">
        <f t="shared" si="610"/>
        <v>2.2198165782801395E-2</v>
      </c>
      <c r="CO551" s="8">
        <f t="shared" si="610"/>
        <v>1.7476687037024329E-2</v>
      </c>
      <c r="CP551" s="8">
        <f t="shared" si="610"/>
        <v>1.4568350694682377E-2</v>
      </c>
      <c r="CQ551" s="8">
        <f t="shared" si="610"/>
        <v>1.5777101733334412E-2</v>
      </c>
      <c r="CR551" s="8">
        <f t="shared" si="610"/>
        <v>5.6655774975382718E-2</v>
      </c>
      <c r="CS551" s="8">
        <f t="shared" si="610"/>
        <v>-6.7076418951265107E-2</v>
      </c>
      <c r="CT551" s="8">
        <f t="shared" si="610"/>
        <v>6.5995812136866051E-3</v>
      </c>
      <c r="CU551" s="8">
        <f t="shared" si="610"/>
        <v>-3.6533378244527931E-2</v>
      </c>
      <c r="CV551" s="8">
        <f t="shared" si="610"/>
        <v>1.2183230913110342E-2</v>
      </c>
      <c r="CW551" s="8">
        <f t="shared" si="610"/>
        <v>-4.7220897018210771E-2</v>
      </c>
      <c r="CX551" s="8">
        <f t="shared" si="610"/>
        <v>-5.5815210216407828E-3</v>
      </c>
    </row>
    <row r="552" spans="2:102" x14ac:dyDescent="0.75">
      <c r="B552" s="3">
        <f t="shared" si="529"/>
        <v>29</v>
      </c>
      <c r="C552" s="8">
        <f t="shared" ref="C552:AH552" si="611">C285-C$511</f>
        <v>-5.1596646575551774E-3</v>
      </c>
      <c r="D552" s="8">
        <f t="shared" si="611"/>
        <v>2.6182395605780446E-3</v>
      </c>
      <c r="E552" s="8">
        <f t="shared" si="611"/>
        <v>2.7363455505448895E-4</v>
      </c>
      <c r="F552" s="8">
        <f t="shared" si="611"/>
        <v>9.493525223463156E-4</v>
      </c>
      <c r="G552" s="8">
        <f t="shared" si="611"/>
        <v>1.0125068010640039E-4</v>
      </c>
      <c r="H552" s="8">
        <f t="shared" si="611"/>
        <v>-4.5168781637676429E-3</v>
      </c>
      <c r="I552" s="8">
        <f t="shared" si="611"/>
        <v>-9.2899560288943397E-4</v>
      </c>
      <c r="J552" s="8">
        <f t="shared" si="611"/>
        <v>-1.1241143985915442E-2</v>
      </c>
      <c r="K552" s="8">
        <f t="shared" si="611"/>
        <v>3.4469800810669636E-3</v>
      </c>
      <c r="L552" s="8">
        <f t="shared" si="611"/>
        <v>9.9592355408125235E-3</v>
      </c>
      <c r="M552" s="8">
        <f t="shared" si="611"/>
        <v>-2.7148774631112894E-4</v>
      </c>
      <c r="N552" s="8">
        <f t="shared" si="611"/>
        <v>1.8510484819384465E-4</v>
      </c>
      <c r="O552" s="8">
        <f t="shared" si="611"/>
        <v>-8.3768805462957237E-3</v>
      </c>
      <c r="P552" s="8">
        <f t="shared" si="611"/>
        <v>-2.1795110210455555E-2</v>
      </c>
      <c r="Q552" s="8">
        <f t="shared" si="611"/>
        <v>-1.2647535982285966E-3</v>
      </c>
      <c r="R552" s="8">
        <f t="shared" si="611"/>
        <v>3.2661268995486346E-3</v>
      </c>
      <c r="S552" s="8">
        <f t="shared" si="611"/>
        <v>2.617999438570706E-3</v>
      </c>
      <c r="T552" s="8">
        <f t="shared" si="611"/>
        <v>-6.0929478681387705E-3</v>
      </c>
      <c r="U552" s="8">
        <f t="shared" si="611"/>
        <v>-6.3534549515268848E-3</v>
      </c>
      <c r="V552" s="8">
        <f t="shared" si="611"/>
        <v>-8.7268264897153516E-3</v>
      </c>
      <c r="W552" s="8">
        <f t="shared" si="611"/>
        <v>1.5826448928672993E-2</v>
      </c>
      <c r="X552" s="8">
        <f t="shared" si="611"/>
        <v>8.8268701681833516E-5</v>
      </c>
      <c r="Y552" s="8">
        <f t="shared" si="611"/>
        <v>4.617872101463953E-3</v>
      </c>
      <c r="Z552" s="8">
        <f t="shared" si="611"/>
        <v>8.9365107943126746E-3</v>
      </c>
      <c r="AA552" s="8">
        <f t="shared" si="611"/>
        <v>-5.4428504839471783E-3</v>
      </c>
      <c r="AB552" s="8">
        <f t="shared" si="611"/>
        <v>-4.8390896573325868E-4</v>
      </c>
      <c r="AC552" s="8">
        <f t="shared" si="611"/>
        <v>-1.8102698688218046E-3</v>
      </c>
      <c r="AD552" s="8">
        <f t="shared" si="611"/>
        <v>-2.9572726091454016E-3</v>
      </c>
      <c r="AE552" s="8">
        <f t="shared" si="611"/>
        <v>2.5347267700578271E-3</v>
      </c>
      <c r="AF552" s="8">
        <f t="shared" si="611"/>
        <v>-3.6642715609101466E-3</v>
      </c>
      <c r="AG552" s="8">
        <f t="shared" si="611"/>
        <v>-3.9103351468664097E-3</v>
      </c>
      <c r="AH552" s="8">
        <f t="shared" si="611"/>
        <v>2.822504784047896E-3</v>
      </c>
      <c r="AI552" s="8">
        <f t="shared" ref="AI552:BN552" si="612">AI285-AI$511</f>
        <v>2.7333429123999345E-2</v>
      </c>
      <c r="AJ552" s="8">
        <f t="shared" si="612"/>
        <v>1.2879746949693585E-2</v>
      </c>
      <c r="AK552" s="8">
        <f t="shared" si="612"/>
        <v>2.5264427303922175E-3</v>
      </c>
      <c r="AL552" s="8">
        <f t="shared" si="612"/>
        <v>4.8211437930353943E-3</v>
      </c>
      <c r="AM552" s="8">
        <f t="shared" si="612"/>
        <v>2.4868316158910058E-3</v>
      </c>
      <c r="AN552" s="8">
        <f t="shared" si="612"/>
        <v>-9.5348957855499253E-3</v>
      </c>
      <c r="AO552" s="8">
        <f t="shared" si="612"/>
        <v>3.7470613779179503E-3</v>
      </c>
      <c r="AP552" s="8">
        <f t="shared" si="612"/>
        <v>8.724219125024215E-3</v>
      </c>
      <c r="AQ552" s="8">
        <f t="shared" si="612"/>
        <v>5.9919014756530291E-3</v>
      </c>
      <c r="AR552" s="8">
        <f t="shared" si="612"/>
        <v>-1.5255339609505997E-2</v>
      </c>
      <c r="AS552" s="8">
        <f t="shared" si="612"/>
        <v>-2.8193259987706657E-3</v>
      </c>
      <c r="AT552" s="8">
        <f t="shared" si="612"/>
        <v>3.5804657302162001E-3</v>
      </c>
      <c r="AU552" s="8">
        <f t="shared" si="612"/>
        <v>-3.8621267877760397E-3</v>
      </c>
      <c r="AV552" s="8">
        <f t="shared" si="612"/>
        <v>-2.0711864202166293E-3</v>
      </c>
      <c r="AW552" s="8">
        <f t="shared" si="612"/>
        <v>-1.137323201131501E-3</v>
      </c>
      <c r="AX552" s="8">
        <f t="shared" si="612"/>
        <v>-1.1053776579828137E-3</v>
      </c>
      <c r="AY552" s="8">
        <f t="shared" si="612"/>
        <v>-1.2873110063174866E-2</v>
      </c>
      <c r="AZ552" s="8">
        <f t="shared" si="612"/>
        <v>-7.9354217121620891E-4</v>
      </c>
      <c r="BA552" s="8">
        <f t="shared" si="612"/>
        <v>2.0001092648882345E-2</v>
      </c>
      <c r="BB552" s="8">
        <f t="shared" si="612"/>
        <v>-4.5344587249570526E-3</v>
      </c>
      <c r="BC552" s="8">
        <f t="shared" si="612"/>
        <v>-9.274274148317331E-2</v>
      </c>
      <c r="BD552" s="8">
        <f t="shared" si="612"/>
        <v>-2.976309636950113E-2</v>
      </c>
      <c r="BE552" s="8">
        <f t="shared" si="612"/>
        <v>2.4136800891903298E-2</v>
      </c>
      <c r="BF552" s="8">
        <f t="shared" si="612"/>
        <v>1.3543054840257699E-2</v>
      </c>
      <c r="BG552" s="8">
        <f t="shared" si="612"/>
        <v>-1.1715796760860642E-3</v>
      </c>
      <c r="BH552" s="8">
        <f t="shared" si="612"/>
        <v>3.3552918577137242E-2</v>
      </c>
      <c r="BI552" s="8">
        <f t="shared" si="612"/>
        <v>3.794721972021E-2</v>
      </c>
      <c r="BJ552" s="8">
        <f t="shared" si="612"/>
        <v>2.105340919783227E-2</v>
      </c>
      <c r="BK552" s="8">
        <f t="shared" si="612"/>
        <v>3.2579890417197548E-2</v>
      </c>
      <c r="BL552" s="8">
        <f t="shared" si="612"/>
        <v>4.0521487762467008E-2</v>
      </c>
      <c r="BM552" s="8">
        <f t="shared" si="612"/>
        <v>-3.9548941425082348E-2</v>
      </c>
      <c r="BN552" s="8">
        <f t="shared" si="612"/>
        <v>0.10807911158929162</v>
      </c>
      <c r="BO552" s="8">
        <f t="shared" ref="BO552:CX552" si="613">BO285-BO$511</f>
        <v>2.9444977712319586E-2</v>
      </c>
      <c r="BP552" s="8">
        <f t="shared" si="613"/>
        <v>0.10973224690211029</v>
      </c>
      <c r="BQ552" s="8">
        <f t="shared" si="613"/>
        <v>1.5187359743923791E-3</v>
      </c>
      <c r="BR552" s="8">
        <f t="shared" si="613"/>
        <v>2.368825733728161E-2</v>
      </c>
      <c r="BS552" s="8">
        <f t="shared" si="613"/>
        <v>1.8141935314972536E-2</v>
      </c>
      <c r="BT552" s="8">
        <f t="shared" si="613"/>
        <v>1.5025329979694026E-2</v>
      </c>
      <c r="BU552" s="8">
        <f t="shared" si="613"/>
        <v>6.092826491748244E-2</v>
      </c>
      <c r="BV552" s="8">
        <f t="shared" si="613"/>
        <v>-4.3728962132593939E-2</v>
      </c>
      <c r="BW552" s="8">
        <f t="shared" si="613"/>
        <v>7.3751237623678398E-2</v>
      </c>
      <c r="BX552" s="8">
        <f t="shared" si="613"/>
        <v>-3.7446567946055692E-2</v>
      </c>
      <c r="BY552" s="8">
        <f t="shared" si="613"/>
        <v>1.2945750507766276E-2</v>
      </c>
      <c r="BZ552" s="8">
        <f t="shared" si="613"/>
        <v>-5.5172716413184775E-2</v>
      </c>
      <c r="CA552" s="8">
        <f t="shared" si="613"/>
        <v>0.14352740773675932</v>
      </c>
      <c r="CB552" s="8">
        <f t="shared" si="613"/>
        <v>-5.2411955752157064E-3</v>
      </c>
      <c r="CC552" s="8">
        <f t="shared" si="613"/>
        <v>1.7026615304069244E-2</v>
      </c>
      <c r="CD552" s="8">
        <f t="shared" si="613"/>
        <v>5.0533977441042502E-2</v>
      </c>
      <c r="CE552" s="8">
        <f t="shared" si="613"/>
        <v>8.275370420315311E-3</v>
      </c>
      <c r="CF552" s="8">
        <f t="shared" si="613"/>
        <v>-7.8408345718526326E-3</v>
      </c>
      <c r="CG552" s="8">
        <f t="shared" si="613"/>
        <v>-2.0446348229545233E-2</v>
      </c>
      <c r="CH552" s="8">
        <f t="shared" si="613"/>
        <v>3.577332734288249E-3</v>
      </c>
      <c r="CI552" s="8">
        <f t="shared" si="613"/>
        <v>-1.0509422640587136E-2</v>
      </c>
      <c r="CJ552" s="8">
        <f t="shared" si="613"/>
        <v>-1.095264489628049E-2</v>
      </c>
      <c r="CK552" s="8">
        <f t="shared" si="613"/>
        <v>7.7113010979125415E-2</v>
      </c>
      <c r="CL552" s="8">
        <f t="shared" si="613"/>
        <v>-1.6064709087919512E-2</v>
      </c>
      <c r="CM552" s="8">
        <f t="shared" si="613"/>
        <v>1.2983776171563585E-2</v>
      </c>
      <c r="CN552" s="8">
        <f t="shared" si="613"/>
        <v>-1.6782810027901853E-2</v>
      </c>
      <c r="CO552" s="8">
        <f t="shared" si="613"/>
        <v>-3.7224622901741306E-3</v>
      </c>
      <c r="CP552" s="8">
        <f t="shared" si="613"/>
        <v>-1.4921669856112022E-2</v>
      </c>
      <c r="CQ552" s="8">
        <f t="shared" si="613"/>
        <v>-5.9011365488729536E-3</v>
      </c>
      <c r="CR552" s="8">
        <f t="shared" si="613"/>
        <v>5.681833467431085E-3</v>
      </c>
      <c r="CS552" s="8">
        <f t="shared" si="613"/>
        <v>6.7428035067069819E-2</v>
      </c>
      <c r="CT552" s="8">
        <f t="shared" si="613"/>
        <v>3.3832413247953455E-3</v>
      </c>
      <c r="CU552" s="8">
        <f t="shared" si="613"/>
        <v>-9.8418998810285083E-3</v>
      </c>
      <c r="CV552" s="8">
        <f t="shared" si="613"/>
        <v>-6.2532399162041799E-2</v>
      </c>
      <c r="CW552" s="8">
        <f t="shared" si="613"/>
        <v>4.2592375903545863E-3</v>
      </c>
      <c r="CX552" s="8">
        <f t="shared" si="613"/>
        <v>-1.9932569796275931E-3</v>
      </c>
    </row>
    <row r="553" spans="2:102" x14ac:dyDescent="0.75">
      <c r="B553" s="3">
        <f t="shared" si="529"/>
        <v>30</v>
      </c>
      <c r="C553" s="8">
        <f t="shared" ref="C553:AH553" si="614">C286-C$511</f>
        <v>5.8593450684321317E-3</v>
      </c>
      <c r="D553" s="8">
        <f t="shared" si="614"/>
        <v>1.2928675770766855E-3</v>
      </c>
      <c r="E553" s="8">
        <f t="shared" si="614"/>
        <v>-8.0598760341587736E-4</v>
      </c>
      <c r="F553" s="8">
        <f t="shared" si="614"/>
        <v>9.493525223463156E-4</v>
      </c>
      <c r="G553" s="8">
        <f t="shared" si="614"/>
        <v>1.0125068010640039E-4</v>
      </c>
      <c r="H553" s="8">
        <f t="shared" si="614"/>
        <v>-5.6824535876072021E-3</v>
      </c>
      <c r="I553" s="8">
        <f t="shared" si="614"/>
        <v>-1.5222839154269406E-3</v>
      </c>
      <c r="J553" s="8">
        <f t="shared" si="614"/>
        <v>-6.2745232193263259E-3</v>
      </c>
      <c r="K553" s="8">
        <f t="shared" si="614"/>
        <v>-5.6536892651823491E-3</v>
      </c>
      <c r="L553" s="8">
        <f t="shared" si="614"/>
        <v>-4.8031738442210724E-3</v>
      </c>
      <c r="M553" s="8">
        <f t="shared" si="614"/>
        <v>-1.1720730435763997E-3</v>
      </c>
      <c r="N553" s="8">
        <f t="shared" si="614"/>
        <v>1.8510484819384465E-4</v>
      </c>
      <c r="O553" s="8">
        <f t="shared" si="614"/>
        <v>-5.6785559394358E-3</v>
      </c>
      <c r="P553" s="8">
        <f t="shared" si="614"/>
        <v>4.3509009843463713E-3</v>
      </c>
      <c r="Q553" s="8">
        <f t="shared" si="614"/>
        <v>-6.5462497936688013E-3</v>
      </c>
      <c r="R553" s="8">
        <f t="shared" si="614"/>
        <v>7.9343680139359603E-4</v>
      </c>
      <c r="S553" s="8">
        <f t="shared" si="614"/>
        <v>4.2177743201674018E-3</v>
      </c>
      <c r="T553" s="8">
        <f t="shared" si="614"/>
        <v>8.2062682388417824E-3</v>
      </c>
      <c r="U553" s="8">
        <f t="shared" si="614"/>
        <v>-4.3755006662065258E-3</v>
      </c>
      <c r="V553" s="8">
        <f t="shared" si="614"/>
        <v>4.3738574964059806E-3</v>
      </c>
      <c r="W553" s="8">
        <f t="shared" si="614"/>
        <v>7.2594262128865905E-3</v>
      </c>
      <c r="X553" s="8">
        <f t="shared" si="614"/>
        <v>8.8268701681833516E-5</v>
      </c>
      <c r="Y553" s="8">
        <f t="shared" si="614"/>
        <v>1.5005436778329034E-2</v>
      </c>
      <c r="Z553" s="8">
        <f t="shared" si="614"/>
        <v>1.2727292887057232E-3</v>
      </c>
      <c r="AA553" s="8">
        <f t="shared" si="614"/>
        <v>-3.7380025420071768E-3</v>
      </c>
      <c r="AB553" s="8">
        <f t="shared" si="614"/>
        <v>9.2199399803081263E-3</v>
      </c>
      <c r="AC553" s="8">
        <f t="shared" si="614"/>
        <v>-1.812385573539146E-3</v>
      </c>
      <c r="AD553" s="8">
        <f t="shared" si="614"/>
        <v>-2.9663015191736643E-3</v>
      </c>
      <c r="AE553" s="8">
        <f t="shared" si="614"/>
        <v>4.2360606252869297E-3</v>
      </c>
      <c r="AF553" s="8">
        <f t="shared" si="614"/>
        <v>3.4658607680821438E-3</v>
      </c>
      <c r="AG553" s="8">
        <f t="shared" si="614"/>
        <v>6.8317434740908832E-3</v>
      </c>
      <c r="AH553" s="8">
        <f t="shared" si="614"/>
        <v>-3.774555856568215E-3</v>
      </c>
      <c r="AI553" s="8">
        <f t="shared" ref="AI553:BN553" si="615">AI286-AI$511</f>
        <v>1.5083078544526401E-2</v>
      </c>
      <c r="AJ553" s="8">
        <f t="shared" si="615"/>
        <v>-5.5558152059914708E-3</v>
      </c>
      <c r="AK553" s="8">
        <f t="shared" si="615"/>
        <v>-9.2326043467534495E-4</v>
      </c>
      <c r="AL553" s="8">
        <f t="shared" si="615"/>
        <v>-4.6351385988567338E-3</v>
      </c>
      <c r="AM553" s="8">
        <f t="shared" si="615"/>
        <v>4.735240818368857E-3</v>
      </c>
      <c r="AN553" s="8">
        <f t="shared" si="615"/>
        <v>4.1286053699851272E-3</v>
      </c>
      <c r="AO553" s="8">
        <f t="shared" si="615"/>
        <v>-2.0906215591821346E-3</v>
      </c>
      <c r="AP553" s="8">
        <f t="shared" si="615"/>
        <v>-4.3710908511966733E-3</v>
      </c>
      <c r="AQ553" s="8">
        <f t="shared" si="615"/>
        <v>5.9533219729378467E-3</v>
      </c>
      <c r="AR553" s="8">
        <f t="shared" si="615"/>
        <v>5.5325831212132905E-4</v>
      </c>
      <c r="AS553" s="8">
        <f t="shared" si="615"/>
        <v>-3.30129127855684E-3</v>
      </c>
      <c r="AT553" s="8">
        <f t="shared" si="615"/>
        <v>-5.2582854404161121E-3</v>
      </c>
      <c r="AU553" s="8">
        <f t="shared" si="615"/>
        <v>7.8624433570360051E-3</v>
      </c>
      <c r="AV553" s="8">
        <f t="shared" si="615"/>
        <v>-1.6988086085003171E-4</v>
      </c>
      <c r="AW553" s="8">
        <f t="shared" si="615"/>
        <v>4.0336093853079154E-3</v>
      </c>
      <c r="AX553" s="8">
        <f t="shared" si="615"/>
        <v>9.5848806576026818E-4</v>
      </c>
      <c r="AY553" s="8">
        <f t="shared" si="615"/>
        <v>-6.2018095644304706E-4</v>
      </c>
      <c r="AZ553" s="8">
        <f t="shared" si="615"/>
        <v>8.8525887703448242E-3</v>
      </c>
      <c r="BA553" s="8">
        <f t="shared" si="615"/>
        <v>-1.4607824807801031E-2</v>
      </c>
      <c r="BB553" s="8">
        <f t="shared" si="615"/>
        <v>8.6141715134466113E-2</v>
      </c>
      <c r="BC553" s="8">
        <f t="shared" si="615"/>
        <v>1.8639282760314114E-2</v>
      </c>
      <c r="BD553" s="8">
        <f t="shared" si="615"/>
        <v>1.2106874339257251E-2</v>
      </c>
      <c r="BE553" s="8">
        <f t="shared" si="615"/>
        <v>2.6113208820369199E-3</v>
      </c>
      <c r="BF553" s="8">
        <f t="shared" si="615"/>
        <v>-3.0519654129244405E-3</v>
      </c>
      <c r="BG553" s="8">
        <f t="shared" si="615"/>
        <v>-1.4699989145297672E-2</v>
      </c>
      <c r="BH553" s="8">
        <f t="shared" si="615"/>
        <v>-4.7974288720469029E-3</v>
      </c>
      <c r="BI553" s="8">
        <f t="shared" si="615"/>
        <v>-4.5571049813203063E-2</v>
      </c>
      <c r="BJ553" s="8">
        <f t="shared" si="615"/>
        <v>7.6355699986770298E-18</v>
      </c>
      <c r="BK553" s="8">
        <f t="shared" si="615"/>
        <v>8.3553930649949842E-2</v>
      </c>
      <c r="BL553" s="8">
        <f t="shared" si="615"/>
        <v>-8.7059365170395354E-3</v>
      </c>
      <c r="BM553" s="8">
        <f t="shared" si="615"/>
        <v>1.8504379744234366E-2</v>
      </c>
      <c r="BN553" s="8">
        <f t="shared" si="615"/>
        <v>-4.0990487849311794E-2</v>
      </c>
      <c r="BO553" s="8">
        <f t="shared" ref="BO553:CX553" si="616">BO286-BO$511</f>
        <v>2.8610317326456636E-2</v>
      </c>
      <c r="BP553" s="8">
        <f t="shared" si="616"/>
        <v>-2.2348773393250518E-2</v>
      </c>
      <c r="BQ553" s="8">
        <f t="shared" si="616"/>
        <v>1.5225059431834435E-2</v>
      </c>
      <c r="BR553" s="8">
        <f t="shared" si="616"/>
        <v>-1.1451409583239907E-2</v>
      </c>
      <c r="BS553" s="8">
        <f t="shared" si="616"/>
        <v>-8.4845149687209111E-3</v>
      </c>
      <c r="BT553" s="8">
        <f t="shared" si="616"/>
        <v>9.2945361362281285E-3</v>
      </c>
      <c r="BU553" s="8">
        <f t="shared" si="616"/>
        <v>-4.8336471276862903E-3</v>
      </c>
      <c r="BV553" s="8">
        <f t="shared" si="616"/>
        <v>-7.658097769151509E-2</v>
      </c>
      <c r="BW553" s="8">
        <f t="shared" si="616"/>
        <v>2.4983276538815255E-2</v>
      </c>
      <c r="BX553" s="8">
        <f t="shared" si="616"/>
        <v>1.2854002867675492E-2</v>
      </c>
      <c r="BY553" s="8">
        <f t="shared" si="616"/>
        <v>2.313790381765762E-2</v>
      </c>
      <c r="BZ553" s="8">
        <f t="shared" si="616"/>
        <v>1.1336800063008178E-2</v>
      </c>
      <c r="CA553" s="8">
        <f t="shared" si="616"/>
        <v>-0.15170675961916269</v>
      </c>
      <c r="CB553" s="8">
        <f t="shared" si="616"/>
        <v>-1.4895749579523283E-2</v>
      </c>
      <c r="CC553" s="8">
        <f t="shared" si="616"/>
        <v>8.7254768716415271E-2</v>
      </c>
      <c r="CD553" s="8">
        <f t="shared" si="616"/>
        <v>4.8117012355816689E-2</v>
      </c>
      <c r="CE553" s="8">
        <f t="shared" si="616"/>
        <v>-1.7203449502515091E-2</v>
      </c>
      <c r="CF553" s="8">
        <f t="shared" si="616"/>
        <v>2.6288721265269543E-2</v>
      </c>
      <c r="CG553" s="8">
        <f t="shared" si="616"/>
        <v>1.9218008138206497E-2</v>
      </c>
      <c r="CH553" s="8">
        <f t="shared" si="616"/>
        <v>4.2266887696514224E-2</v>
      </c>
      <c r="CI553" s="8">
        <f t="shared" si="616"/>
        <v>5.5478096175460437E-3</v>
      </c>
      <c r="CJ553" s="8">
        <f t="shared" si="616"/>
        <v>-4.2508865465558029E-2</v>
      </c>
      <c r="CK553" s="8">
        <f t="shared" si="616"/>
        <v>-1.4081185117673123E-2</v>
      </c>
      <c r="CL553" s="8">
        <f t="shared" si="616"/>
        <v>2.5789891853239263E-2</v>
      </c>
      <c r="CM553" s="8">
        <f t="shared" si="616"/>
        <v>1.8092348104038977E-2</v>
      </c>
      <c r="CN553" s="8">
        <f t="shared" si="616"/>
        <v>2.4308288479319688E-5</v>
      </c>
      <c r="CO553" s="8">
        <f t="shared" si="616"/>
        <v>2.9920840436229421E-2</v>
      </c>
      <c r="CP553" s="8">
        <f t="shared" si="616"/>
        <v>5.0558436010074891E-2</v>
      </c>
      <c r="CQ553" s="8">
        <f t="shared" si="616"/>
        <v>-4.1221965384459422E-2</v>
      </c>
      <c r="CR553" s="8">
        <f t="shared" si="616"/>
        <v>-2.7280945270892712E-2</v>
      </c>
      <c r="CS553" s="8">
        <f t="shared" si="616"/>
        <v>-2.9602176915748356E-2</v>
      </c>
      <c r="CT553" s="8">
        <f t="shared" si="616"/>
        <v>1.1582832916789625E-2</v>
      </c>
      <c r="CU553" s="8">
        <f t="shared" si="616"/>
        <v>4.3138290351010841E-2</v>
      </c>
      <c r="CV553" s="8">
        <f t="shared" si="616"/>
        <v>1.5988299165733258E-2</v>
      </c>
      <c r="CW553" s="8">
        <f t="shared" si="616"/>
        <v>3.5866166783587172E-2</v>
      </c>
      <c r="CX553" s="8">
        <f t="shared" si="616"/>
        <v>5.0407415602196644E-2</v>
      </c>
    </row>
    <row r="554" spans="2:102" x14ac:dyDescent="0.75">
      <c r="B554" s="3">
        <f t="shared" si="529"/>
        <v>31</v>
      </c>
      <c r="C554" s="8">
        <f t="shared" ref="C554:AH554" si="617">C287-C$511</f>
        <v>2.5423710280015376E-3</v>
      </c>
      <c r="D554" s="8">
        <f t="shared" si="617"/>
        <v>-2.7264627846130634E-5</v>
      </c>
      <c r="E554" s="8">
        <f t="shared" si="617"/>
        <v>-6.7667411272741684E-3</v>
      </c>
      <c r="F554" s="8">
        <f t="shared" si="617"/>
        <v>9.493525223463156E-4</v>
      </c>
      <c r="G554" s="8">
        <f t="shared" si="617"/>
        <v>4.2766220905869927E-3</v>
      </c>
      <c r="H554" s="8">
        <f t="shared" si="617"/>
        <v>-3.4137599830658216E-3</v>
      </c>
      <c r="I554" s="8">
        <f t="shared" si="617"/>
        <v>6.1555443070735669E-3</v>
      </c>
      <c r="J554" s="8">
        <f t="shared" si="617"/>
        <v>7.0879896020094035E-3</v>
      </c>
      <c r="K554" s="8">
        <f t="shared" si="617"/>
        <v>4.0550676644138823E-3</v>
      </c>
      <c r="L554" s="8">
        <f t="shared" si="617"/>
        <v>4.0507601803988023E-3</v>
      </c>
      <c r="M554" s="8">
        <f t="shared" si="617"/>
        <v>2.8407292673604581E-5</v>
      </c>
      <c r="N554" s="8">
        <f t="shared" si="617"/>
        <v>1.8510484819384465E-4</v>
      </c>
      <c r="O554" s="8">
        <f t="shared" si="617"/>
        <v>-4.3211552292335229E-3</v>
      </c>
      <c r="P554" s="8">
        <f t="shared" si="617"/>
        <v>-6.6197360616232276E-3</v>
      </c>
      <c r="Q554" s="8">
        <f t="shared" si="617"/>
        <v>3.7647440844964494E-4</v>
      </c>
      <c r="R554" s="8">
        <f t="shared" si="617"/>
        <v>4.8819066372263369E-3</v>
      </c>
      <c r="S554" s="8">
        <f t="shared" si="617"/>
        <v>-2.8577406778231033E-3</v>
      </c>
      <c r="T554" s="8">
        <f t="shared" si="617"/>
        <v>-3.5549757671290978E-3</v>
      </c>
      <c r="U554" s="8">
        <f t="shared" si="617"/>
        <v>3.6566386435734934E-3</v>
      </c>
      <c r="V554" s="8">
        <f t="shared" si="617"/>
        <v>2.6314411450279146E-3</v>
      </c>
      <c r="W554" s="8">
        <f t="shared" si="617"/>
        <v>-8.8836571089452882E-3</v>
      </c>
      <c r="X554" s="8">
        <f t="shared" si="617"/>
        <v>8.8268701681833516E-5</v>
      </c>
      <c r="Y554" s="8">
        <f t="shared" si="617"/>
        <v>-1.2158978739454068E-2</v>
      </c>
      <c r="Z554" s="8">
        <f t="shared" si="617"/>
        <v>1.8253362406909897E-2</v>
      </c>
      <c r="AA554" s="8">
        <f t="shared" si="617"/>
        <v>-2.0153698381977767E-3</v>
      </c>
      <c r="AB554" s="8">
        <f t="shared" si="617"/>
        <v>1.6860408013312797E-3</v>
      </c>
      <c r="AC554" s="8">
        <f t="shared" si="617"/>
        <v>-1.0853787229791057E-3</v>
      </c>
      <c r="AD554" s="8">
        <f t="shared" si="617"/>
        <v>1.8497148964848153E-3</v>
      </c>
      <c r="AE554" s="8">
        <f t="shared" si="617"/>
        <v>2.5171792161863783E-3</v>
      </c>
      <c r="AF554" s="8">
        <f t="shared" si="617"/>
        <v>4.6345312537849209E-3</v>
      </c>
      <c r="AG554" s="8">
        <f t="shared" si="617"/>
        <v>2.7472159175639778E-3</v>
      </c>
      <c r="AH554" s="8">
        <f t="shared" si="617"/>
        <v>1.3031403348335536E-3</v>
      </c>
      <c r="AI554" s="8">
        <f t="shared" ref="AI554:BN554" si="618">AI287-AI$511</f>
        <v>8.7954895632562854E-3</v>
      </c>
      <c r="AJ554" s="8">
        <f t="shared" si="618"/>
        <v>-8.953751891043589E-3</v>
      </c>
      <c r="AK554" s="8">
        <f t="shared" si="618"/>
        <v>-1.1653184907321385E-2</v>
      </c>
      <c r="AL554" s="8">
        <f t="shared" si="618"/>
        <v>9.3002597089278494E-5</v>
      </c>
      <c r="AM554" s="8">
        <f t="shared" si="618"/>
        <v>-1.466558461623817E-3</v>
      </c>
      <c r="AN554" s="8">
        <f t="shared" si="618"/>
        <v>2.0618692470552032E-2</v>
      </c>
      <c r="AO554" s="8">
        <f t="shared" si="618"/>
        <v>-2.0949727174995225E-3</v>
      </c>
      <c r="AP554" s="8">
        <f t="shared" si="618"/>
        <v>-1.8455026880176536E-3</v>
      </c>
      <c r="AQ554" s="8">
        <f t="shared" si="618"/>
        <v>-6.4306185229041288E-3</v>
      </c>
      <c r="AR554" s="8">
        <f t="shared" si="618"/>
        <v>1.1726592802318934E-3</v>
      </c>
      <c r="AS554" s="8">
        <f t="shared" si="618"/>
        <v>-1.9096013731395283E-3</v>
      </c>
      <c r="AT554" s="8">
        <f t="shared" si="618"/>
        <v>-2.2773416392257583E-3</v>
      </c>
      <c r="AU554" s="8">
        <f t="shared" si="618"/>
        <v>2.5260138833683977E-3</v>
      </c>
      <c r="AV554" s="8">
        <f t="shared" si="618"/>
        <v>1.5587280397676572E-3</v>
      </c>
      <c r="AW554" s="8">
        <f t="shared" si="618"/>
        <v>5.5919683598721782E-3</v>
      </c>
      <c r="AX554" s="8">
        <f t="shared" si="618"/>
        <v>-8.7202402965085597E-3</v>
      </c>
      <c r="AY554" s="8">
        <f t="shared" si="618"/>
        <v>-2.3042341282499984E-3</v>
      </c>
      <c r="AZ554" s="8">
        <f t="shared" si="618"/>
        <v>2.5980659598284523E-4</v>
      </c>
      <c r="BA554" s="8">
        <f t="shared" si="618"/>
        <v>-1.5503126615525069E-2</v>
      </c>
      <c r="BB554" s="8">
        <f t="shared" si="618"/>
        <v>-0.12476578197337287</v>
      </c>
      <c r="BC554" s="8">
        <f t="shared" si="618"/>
        <v>3.1405978398632732E-2</v>
      </c>
      <c r="BD554" s="8">
        <f t="shared" si="618"/>
        <v>-5.8455639377384162E-2</v>
      </c>
      <c r="BE554" s="8">
        <f t="shared" si="618"/>
        <v>-8.2834711553351082E-3</v>
      </c>
      <c r="BF554" s="8">
        <f t="shared" si="618"/>
        <v>1.6674552933902482E-2</v>
      </c>
      <c r="BG554" s="8">
        <f t="shared" si="618"/>
        <v>-5.4315909747793564E-4</v>
      </c>
      <c r="BH554" s="8">
        <f t="shared" si="618"/>
        <v>-2.8336252039818866E-2</v>
      </c>
      <c r="BI554" s="8">
        <f t="shared" si="618"/>
        <v>-1.7986940313644374E-2</v>
      </c>
      <c r="BJ554" s="8">
        <f t="shared" si="618"/>
        <v>-6.4538521137571039E-2</v>
      </c>
      <c r="BK554" s="8">
        <f t="shared" si="618"/>
        <v>-3.3252903067019623E-3</v>
      </c>
      <c r="BL554" s="8">
        <f t="shared" si="618"/>
        <v>-1.9522700325754143E-2</v>
      </c>
      <c r="BM554" s="8">
        <f t="shared" si="618"/>
        <v>-2.0233198458124418E-2</v>
      </c>
      <c r="BN554" s="8">
        <f t="shared" si="618"/>
        <v>4.0470961610126477E-2</v>
      </c>
      <c r="BO554" s="8">
        <f t="shared" ref="BO554:CX554" si="619">BO287-BO$511</f>
        <v>3.0351021582822138E-3</v>
      </c>
      <c r="BP554" s="8">
        <f t="shared" si="619"/>
        <v>-4.2610741725928457E-2</v>
      </c>
      <c r="BQ554" s="8">
        <f t="shared" si="619"/>
        <v>8.1611348834564543E-4</v>
      </c>
      <c r="BR554" s="8">
        <f t="shared" si="619"/>
        <v>-5.828774730686323E-2</v>
      </c>
      <c r="BS554" s="8">
        <f t="shared" si="619"/>
        <v>-2.1263674517001158E-3</v>
      </c>
      <c r="BT554" s="8">
        <f t="shared" si="619"/>
        <v>8.4795498444355175E-3</v>
      </c>
      <c r="BU554" s="8">
        <f t="shared" si="619"/>
        <v>-0.11861312250880177</v>
      </c>
      <c r="BV554" s="8">
        <f t="shared" si="619"/>
        <v>7.9913288104578165E-2</v>
      </c>
      <c r="BW554" s="8">
        <f t="shared" si="619"/>
        <v>-6.7968448718961197E-2</v>
      </c>
      <c r="BX554" s="8">
        <f t="shared" si="619"/>
        <v>1.3110758862222592E-2</v>
      </c>
      <c r="BY554" s="8">
        <f t="shared" si="619"/>
        <v>1.6563805278416957E-2</v>
      </c>
      <c r="BZ554" s="8">
        <f t="shared" si="619"/>
        <v>-3.6707473037567641E-2</v>
      </c>
      <c r="CA554" s="8">
        <f t="shared" si="619"/>
        <v>2.4551053172422233E-2</v>
      </c>
      <c r="CB554" s="8">
        <f t="shared" si="619"/>
        <v>-8.7801506781291574E-3</v>
      </c>
      <c r="CC554" s="8">
        <f t="shared" si="619"/>
        <v>-7.1087329631313825E-2</v>
      </c>
      <c r="CD554" s="8">
        <f t="shared" si="619"/>
        <v>-2.4952967982385974E-2</v>
      </c>
      <c r="CE554" s="8">
        <f t="shared" si="619"/>
        <v>3.6732621307464637E-2</v>
      </c>
      <c r="CF554" s="8">
        <f t="shared" si="619"/>
        <v>-6.8732410815093542E-2</v>
      </c>
      <c r="CG554" s="8">
        <f t="shared" si="619"/>
        <v>-2.6590491409379698E-2</v>
      </c>
      <c r="CH554" s="8">
        <f t="shared" si="619"/>
        <v>-3.7142096026121091E-2</v>
      </c>
      <c r="CI554" s="8">
        <f t="shared" si="619"/>
        <v>8.4743254504223639E-2</v>
      </c>
      <c r="CJ554" s="8">
        <f t="shared" si="619"/>
        <v>3.8469172163320721E-2</v>
      </c>
      <c r="CK554" s="8">
        <f t="shared" si="619"/>
        <v>1.5836954333927837E-2</v>
      </c>
      <c r="CL554" s="8">
        <f t="shared" si="619"/>
        <v>1.7165445245815168E-2</v>
      </c>
      <c r="CM554" s="8">
        <f t="shared" si="619"/>
        <v>-6.7294286949238433E-3</v>
      </c>
      <c r="CN554" s="8">
        <f t="shared" si="619"/>
        <v>-4.4459718424244253E-3</v>
      </c>
      <c r="CO554" s="8">
        <f t="shared" si="619"/>
        <v>2.9106044745158446E-2</v>
      </c>
      <c r="CP554" s="8">
        <f t="shared" si="619"/>
        <v>8.898756957780387E-3</v>
      </c>
      <c r="CQ554" s="8">
        <f t="shared" si="619"/>
        <v>4.6113359990648473E-2</v>
      </c>
      <c r="CR554" s="8">
        <f t="shared" si="619"/>
        <v>9.3500064743078259E-2</v>
      </c>
      <c r="CS554" s="8">
        <f t="shared" si="619"/>
        <v>-4.569592341946105E-3</v>
      </c>
      <c r="CT554" s="8">
        <f t="shared" si="619"/>
        <v>-5.0103227783134814E-2</v>
      </c>
      <c r="CU554" s="8">
        <f t="shared" si="619"/>
        <v>2.606393104874926E-2</v>
      </c>
      <c r="CV554" s="8">
        <f t="shared" si="619"/>
        <v>-4.8802206350139807E-2</v>
      </c>
      <c r="CW554" s="8">
        <f t="shared" si="619"/>
        <v>7.9708048576676033E-3</v>
      </c>
      <c r="CX554" s="8">
        <f t="shared" si="619"/>
        <v>-3.5916229141057562E-2</v>
      </c>
    </row>
    <row r="555" spans="2:102" x14ac:dyDescent="0.75">
      <c r="B555" s="3">
        <f t="shared" si="529"/>
        <v>32</v>
      </c>
      <c r="C555" s="8">
        <f t="shared" ref="C555:AH555" si="620">C288-C$511</f>
        <v>8.5245452610340378E-3</v>
      </c>
      <c r="D555" s="8">
        <f t="shared" si="620"/>
        <v>-2.7264627846130634E-5</v>
      </c>
      <c r="E555" s="8">
        <f t="shared" si="620"/>
        <v>6.7741991581477794E-3</v>
      </c>
      <c r="F555" s="8">
        <f t="shared" si="620"/>
        <v>9.493525223463156E-4</v>
      </c>
      <c r="G555" s="8">
        <f t="shared" si="620"/>
        <v>1.0125068010640039E-4</v>
      </c>
      <c r="H555" s="8">
        <f t="shared" si="620"/>
        <v>-3.4256506601803662E-3</v>
      </c>
      <c r="I555" s="8">
        <f t="shared" si="620"/>
        <v>3.7776074886270187E-3</v>
      </c>
      <c r="J555" s="8">
        <f t="shared" si="620"/>
        <v>-1.0439188892895201E-2</v>
      </c>
      <c r="K555" s="8">
        <f t="shared" si="620"/>
        <v>-5.6536892651823491E-3</v>
      </c>
      <c r="L555" s="8">
        <f t="shared" si="620"/>
        <v>-1.3762566120782742E-2</v>
      </c>
      <c r="M555" s="8">
        <f t="shared" si="620"/>
        <v>-5.7237374071661504E-4</v>
      </c>
      <c r="N555" s="8">
        <f t="shared" si="620"/>
        <v>1.8510484819384465E-4</v>
      </c>
      <c r="O555" s="8">
        <f t="shared" si="620"/>
        <v>3.9833549723010727E-3</v>
      </c>
      <c r="P555" s="8">
        <f t="shared" si="620"/>
        <v>1.8747442995572693E-2</v>
      </c>
      <c r="Q555" s="8">
        <f t="shared" si="620"/>
        <v>-3.2689314512241783E-3</v>
      </c>
      <c r="R555" s="8">
        <f t="shared" si="620"/>
        <v>6.0710369091768416E-3</v>
      </c>
      <c r="S555" s="8">
        <f t="shared" si="620"/>
        <v>4.2123997342689672E-3</v>
      </c>
      <c r="T555" s="8">
        <f t="shared" si="620"/>
        <v>1.2320356766126075E-2</v>
      </c>
      <c r="U555" s="8">
        <f t="shared" si="620"/>
        <v>3.6405743220296657E-3</v>
      </c>
      <c r="V555" s="8">
        <f t="shared" si="620"/>
        <v>3.1152596340448219E-3</v>
      </c>
      <c r="W555" s="8">
        <f t="shared" si="620"/>
        <v>-2.4387595972464472E-3</v>
      </c>
      <c r="X555" s="8">
        <f t="shared" si="620"/>
        <v>8.8268701681833516E-5</v>
      </c>
      <c r="Y555" s="8">
        <f t="shared" si="620"/>
        <v>2.1067559387611234E-2</v>
      </c>
      <c r="Z555" s="8">
        <f t="shared" si="620"/>
        <v>-2.4904117658214311E-3</v>
      </c>
      <c r="AA555" s="8">
        <f t="shared" si="620"/>
        <v>-3.7559933846688228E-3</v>
      </c>
      <c r="AB555" s="8">
        <f t="shared" si="620"/>
        <v>-2.8442154608970265E-3</v>
      </c>
      <c r="AC555" s="8">
        <f t="shared" si="620"/>
        <v>-1.8155707044985913E-3</v>
      </c>
      <c r="AD555" s="8">
        <f t="shared" si="620"/>
        <v>4.3029671535763992E-5</v>
      </c>
      <c r="AE555" s="8">
        <f t="shared" si="620"/>
        <v>1.0963796119215923E-2</v>
      </c>
      <c r="AF555" s="8">
        <f t="shared" si="620"/>
        <v>-7.2082400755203316E-3</v>
      </c>
      <c r="AG555" s="8">
        <f t="shared" si="620"/>
        <v>4.5744316469533983E-3</v>
      </c>
      <c r="AH555" s="8">
        <f t="shared" si="620"/>
        <v>-3.2768879861056967E-3</v>
      </c>
      <c r="AI555" s="8">
        <f t="shared" ref="AI555:BN555" si="621">AI288-AI$511</f>
        <v>-2.7099051922790902E-5</v>
      </c>
      <c r="AJ555" s="8">
        <f t="shared" si="621"/>
        <v>-1.4148925438225783E-2</v>
      </c>
      <c r="AK555" s="8">
        <f t="shared" si="621"/>
        <v>1.6067729756354867E-2</v>
      </c>
      <c r="AL555" s="8">
        <f t="shared" si="621"/>
        <v>-3.4678320259196793E-3</v>
      </c>
      <c r="AM555" s="8">
        <f t="shared" si="621"/>
        <v>5.283561817118373E-3</v>
      </c>
      <c r="AN555" s="8">
        <f t="shared" si="621"/>
        <v>-7.8933277736477486E-3</v>
      </c>
      <c r="AO555" s="8">
        <f t="shared" si="621"/>
        <v>3.3320479118770421E-3</v>
      </c>
      <c r="AP555" s="8">
        <f t="shared" si="621"/>
        <v>-3.5461638440788955E-3</v>
      </c>
      <c r="AQ555" s="8">
        <f t="shared" si="621"/>
        <v>-1.4816565145803816E-3</v>
      </c>
      <c r="AR555" s="8">
        <f t="shared" si="621"/>
        <v>-9.0580984163312183E-3</v>
      </c>
      <c r="AS555" s="8">
        <f t="shared" si="621"/>
        <v>-3.3309641353132598E-3</v>
      </c>
      <c r="AT555" s="8">
        <f t="shared" si="621"/>
        <v>-2.2818651871849152E-3</v>
      </c>
      <c r="AU555" s="8">
        <f t="shared" si="621"/>
        <v>6.2135149132154779E-3</v>
      </c>
      <c r="AV555" s="8">
        <f t="shared" si="621"/>
        <v>-5.5383239212184994E-3</v>
      </c>
      <c r="AW555" s="8">
        <f t="shared" si="621"/>
        <v>-2.2694259532622064E-3</v>
      </c>
      <c r="AX555" s="8">
        <f t="shared" si="621"/>
        <v>6.1431322154377444E-4</v>
      </c>
      <c r="AY555" s="8">
        <f t="shared" si="621"/>
        <v>4.1444398318939719E-3</v>
      </c>
      <c r="AZ555" s="8">
        <f t="shared" si="621"/>
        <v>2.5976301179248668E-4</v>
      </c>
      <c r="BA555" s="8">
        <f t="shared" si="621"/>
        <v>2.0881409953080191E-2</v>
      </c>
      <c r="BB555" s="8">
        <f t="shared" si="621"/>
        <v>0.12499459079153892</v>
      </c>
      <c r="BC555" s="8">
        <f t="shared" si="621"/>
        <v>9.1171764511459322E-2</v>
      </c>
      <c r="BD555" s="8">
        <f t="shared" si="621"/>
        <v>1.1108723387246411E-2</v>
      </c>
      <c r="BE555" s="8">
        <f t="shared" si="621"/>
        <v>-2.785553894144498E-2</v>
      </c>
      <c r="BF555" s="8">
        <f t="shared" si="621"/>
        <v>1.6409262943859981E-2</v>
      </c>
      <c r="BG555" s="8">
        <f t="shared" si="621"/>
        <v>4.2043090123078053E-2</v>
      </c>
      <c r="BH555" s="8">
        <f t="shared" si="621"/>
        <v>8.4418268553467391E-3</v>
      </c>
      <c r="BI555" s="8">
        <f t="shared" si="621"/>
        <v>2.1349263686143904E-3</v>
      </c>
      <c r="BJ555" s="8">
        <f t="shared" si="621"/>
        <v>4.3485111939738683E-2</v>
      </c>
      <c r="BK555" s="8">
        <f t="shared" si="621"/>
        <v>-1.2611573718213889E-2</v>
      </c>
      <c r="BL555" s="8">
        <f t="shared" si="621"/>
        <v>-2.9052858933326677E-2</v>
      </c>
      <c r="BM555" s="8">
        <f t="shared" si="621"/>
        <v>7.8270356991263848E-2</v>
      </c>
      <c r="BN555" s="8">
        <f t="shared" si="621"/>
        <v>-4.5035458088945914E-2</v>
      </c>
      <c r="BO555" s="8">
        <f t="shared" ref="BO555:CX555" si="622">BO288-BO$511</f>
        <v>-4.9330919758300562E-2</v>
      </c>
      <c r="BP555" s="8">
        <f t="shared" si="622"/>
        <v>8.3789570959165657E-3</v>
      </c>
      <c r="BQ555" s="8">
        <f t="shared" si="622"/>
        <v>-2.326532027517144E-2</v>
      </c>
      <c r="BR555" s="8">
        <f t="shared" si="622"/>
        <v>8.5534075126434808E-2</v>
      </c>
      <c r="BS555" s="8">
        <f t="shared" si="622"/>
        <v>1.1691721785419051E-2</v>
      </c>
      <c r="BT555" s="8">
        <f t="shared" si="622"/>
        <v>-1.6899538719698497E-2</v>
      </c>
      <c r="BU555" s="8">
        <f t="shared" si="622"/>
        <v>7.5836410604860779E-2</v>
      </c>
      <c r="BV555" s="8">
        <f t="shared" si="622"/>
        <v>2.4400399378003E-2</v>
      </c>
      <c r="BW555" s="8">
        <f t="shared" si="622"/>
        <v>1.1324179462216116E-2</v>
      </c>
      <c r="BX555" s="8">
        <f t="shared" si="622"/>
        <v>8.3885749034858306E-3</v>
      </c>
      <c r="BY555" s="8">
        <f t="shared" si="622"/>
        <v>-3.8406851500545421E-3</v>
      </c>
      <c r="BZ555" s="8">
        <f t="shared" si="622"/>
        <v>8.7795842684195368E-4</v>
      </c>
      <c r="CA555" s="8">
        <f t="shared" si="622"/>
        <v>-4.2590690246211003E-2</v>
      </c>
      <c r="CB555" s="8">
        <f t="shared" si="622"/>
        <v>3.6766820409249429E-4</v>
      </c>
      <c r="CC555" s="8">
        <f t="shared" si="622"/>
        <v>-3.5079355383325871E-2</v>
      </c>
      <c r="CD555" s="8">
        <f t="shared" si="622"/>
        <v>3.7579358667807081E-2</v>
      </c>
      <c r="CE555" s="8">
        <f t="shared" si="622"/>
        <v>-3.6941599013076962E-2</v>
      </c>
      <c r="CF555" s="8">
        <f t="shared" si="622"/>
        <v>0.11187120581149131</v>
      </c>
      <c r="CG555" s="8">
        <f t="shared" si="622"/>
        <v>3.0825775765143691E-2</v>
      </c>
      <c r="CH555" s="8">
        <f t="shared" si="622"/>
        <v>2.5180677461229772E-2</v>
      </c>
      <c r="CI555" s="8">
        <f t="shared" si="622"/>
        <v>-6.0592329785788372E-2</v>
      </c>
      <c r="CJ555" s="8">
        <f t="shared" si="622"/>
        <v>-1.5523360657269853E-2</v>
      </c>
      <c r="CK555" s="8">
        <f t="shared" si="622"/>
        <v>-3.3844417823067643E-2</v>
      </c>
      <c r="CL555" s="8">
        <f t="shared" si="622"/>
        <v>-2.4315332698978818E-2</v>
      </c>
      <c r="CM555" s="8">
        <f t="shared" si="622"/>
        <v>1.3664831588218509E-2</v>
      </c>
      <c r="CN555" s="8">
        <f t="shared" si="622"/>
        <v>1.6024649634920441E-2</v>
      </c>
      <c r="CO555" s="8">
        <f t="shared" si="622"/>
        <v>-7.5106654684270469E-2</v>
      </c>
      <c r="CP555" s="8">
        <f t="shared" si="622"/>
        <v>-1.1224437425444206E-2</v>
      </c>
      <c r="CQ555" s="8">
        <f t="shared" si="622"/>
        <v>-1.7805926380810754E-2</v>
      </c>
      <c r="CR555" s="8">
        <f t="shared" si="622"/>
        <v>-7.9048946204903742E-2</v>
      </c>
      <c r="CS555" s="8">
        <f t="shared" si="622"/>
        <v>-6.063889191578813E-3</v>
      </c>
      <c r="CT555" s="8">
        <f t="shared" si="622"/>
        <v>4.3555968207827971E-2</v>
      </c>
      <c r="CU555" s="8">
        <f t="shared" si="622"/>
        <v>-4.6615413240259744E-2</v>
      </c>
      <c r="CV555" s="8">
        <f t="shared" si="622"/>
        <v>9.9382886724602281E-3</v>
      </c>
      <c r="CW555" s="8">
        <f t="shared" si="622"/>
        <v>-3.6496487245705257E-3</v>
      </c>
      <c r="CX555" s="8">
        <f t="shared" si="622"/>
        <v>4.5339765054080883E-2</v>
      </c>
    </row>
    <row r="556" spans="2:102" x14ac:dyDescent="0.75">
      <c r="B556" s="3">
        <f t="shared" si="529"/>
        <v>33</v>
      </c>
      <c r="C556" s="8">
        <f t="shared" ref="C556:AH556" si="623">C289-C$511</f>
        <v>1.0062429427693999E-2</v>
      </c>
      <c r="D556" s="8">
        <f t="shared" si="623"/>
        <v>-2.669274090684827E-3</v>
      </c>
      <c r="E556" s="8">
        <f t="shared" si="623"/>
        <v>-1.3460902360430027E-3</v>
      </c>
      <c r="F556" s="8">
        <f t="shared" si="623"/>
        <v>-1.8468733334755311E-2</v>
      </c>
      <c r="G556" s="8">
        <f t="shared" si="623"/>
        <v>1.0125068010640039E-4</v>
      </c>
      <c r="H556" s="8">
        <f t="shared" si="623"/>
        <v>3.4828190759944623E-3</v>
      </c>
      <c r="I556" s="8">
        <f t="shared" si="623"/>
        <v>-6.2201750626758182E-3</v>
      </c>
      <c r="J556" s="8">
        <f t="shared" si="623"/>
        <v>-7.5139311132272192E-4</v>
      </c>
      <c r="K556" s="8">
        <f t="shared" si="623"/>
        <v>1.0238437611306962E-3</v>
      </c>
      <c r="L556" s="8">
        <f t="shared" si="623"/>
        <v>1.0038485658628631E-2</v>
      </c>
      <c r="M556" s="8">
        <f t="shared" si="623"/>
        <v>-1.1742386730867369E-3</v>
      </c>
      <c r="N556" s="8">
        <f t="shared" si="623"/>
        <v>1.8510484819384465E-4</v>
      </c>
      <c r="O556" s="8">
        <f t="shared" si="623"/>
        <v>8.084241628254267E-3</v>
      </c>
      <c r="P556" s="8">
        <f t="shared" si="623"/>
        <v>2.8403533147179829E-3</v>
      </c>
      <c r="Q556" s="8">
        <f t="shared" si="623"/>
        <v>6.3347839920802696E-3</v>
      </c>
      <c r="R556" s="8">
        <f t="shared" si="623"/>
        <v>1.8441510542962357E-2</v>
      </c>
      <c r="S556" s="8">
        <f t="shared" si="623"/>
        <v>1.3173275103732474E-3</v>
      </c>
      <c r="T556" s="8">
        <f t="shared" si="623"/>
        <v>-1.0305504944818984E-3</v>
      </c>
      <c r="U556" s="8">
        <f t="shared" si="623"/>
        <v>-2.3574336739894692E-3</v>
      </c>
      <c r="V556" s="8">
        <f t="shared" si="623"/>
        <v>-2.2937138086840791E-3</v>
      </c>
      <c r="W556" s="8">
        <f t="shared" si="623"/>
        <v>4.0564410088386434E-3</v>
      </c>
      <c r="X556" s="8">
        <f t="shared" si="623"/>
        <v>8.8268701681833516E-5</v>
      </c>
      <c r="Y556" s="8">
        <f t="shared" si="623"/>
        <v>2.0559334321176854E-2</v>
      </c>
      <c r="Z556" s="8">
        <f t="shared" si="623"/>
        <v>2.1943093277842296E-3</v>
      </c>
      <c r="AA556" s="8">
        <f t="shared" si="623"/>
        <v>-3.7680917565305417E-3</v>
      </c>
      <c r="AB556" s="8">
        <f t="shared" si="623"/>
        <v>1.0705688057931722E-2</v>
      </c>
      <c r="AC556" s="8">
        <f t="shared" si="623"/>
        <v>1.8306057049618512E-3</v>
      </c>
      <c r="AD556" s="8">
        <f t="shared" si="623"/>
        <v>-1.1610643932687997E-3</v>
      </c>
      <c r="AE556" s="8">
        <f t="shared" si="623"/>
        <v>1.6428089578698643E-3</v>
      </c>
      <c r="AF556" s="8">
        <f t="shared" si="623"/>
        <v>3.4616292265949597E-3</v>
      </c>
      <c r="AG556" s="8">
        <f t="shared" si="623"/>
        <v>-1.6663330739728191E-3</v>
      </c>
      <c r="AH556" s="8">
        <f t="shared" si="623"/>
        <v>1.3057315098615227E-3</v>
      </c>
      <c r="AI556" s="8">
        <f t="shared" ref="AI556:BN556" si="624">AI289-AI$511</f>
        <v>1.0725692724339124E-2</v>
      </c>
      <c r="AJ556" s="8">
        <f t="shared" si="624"/>
        <v>-5.4327338244718475E-4</v>
      </c>
      <c r="AK556" s="8">
        <f t="shared" si="624"/>
        <v>4.6892090681367469E-3</v>
      </c>
      <c r="AL556" s="8">
        <f t="shared" si="624"/>
        <v>1.2813568664679917E-3</v>
      </c>
      <c r="AM556" s="8">
        <f t="shared" si="624"/>
        <v>5.2580824952383623E-3</v>
      </c>
      <c r="AN556" s="8">
        <f t="shared" si="624"/>
        <v>-4.2559594763586742E-4</v>
      </c>
      <c r="AO556" s="8">
        <f t="shared" si="624"/>
        <v>-1.6749104543345359E-3</v>
      </c>
      <c r="AP556" s="8">
        <f t="shared" si="624"/>
        <v>-9.972103691458116E-3</v>
      </c>
      <c r="AQ556" s="8">
        <f t="shared" si="624"/>
        <v>-2.7293095874349419E-3</v>
      </c>
      <c r="AR556" s="8">
        <f t="shared" si="624"/>
        <v>1.6332580926428527E-2</v>
      </c>
      <c r="AS556" s="8">
        <f t="shared" si="624"/>
        <v>-2.8755969451507574E-3</v>
      </c>
      <c r="AT556" s="8">
        <f t="shared" si="624"/>
        <v>-2.4120598576404559E-3</v>
      </c>
      <c r="AU556" s="8">
        <f t="shared" si="624"/>
        <v>4.6084749689785107E-3</v>
      </c>
      <c r="AV556" s="8">
        <f t="shared" si="624"/>
        <v>1.7734136486067184E-4</v>
      </c>
      <c r="AW556" s="8">
        <f t="shared" si="624"/>
        <v>-1.2369968149662939E-2</v>
      </c>
      <c r="AX556" s="8">
        <f t="shared" si="624"/>
        <v>-1.126563083020082E-2</v>
      </c>
      <c r="AY556" s="8">
        <f t="shared" si="624"/>
        <v>-3.3987261543461404E-4</v>
      </c>
      <c r="AZ556" s="8">
        <f t="shared" si="624"/>
        <v>5.0842124043676642E-5</v>
      </c>
      <c r="BA556" s="8">
        <f t="shared" si="624"/>
        <v>5.4553979530291986E-2</v>
      </c>
      <c r="BB556" s="8">
        <f t="shared" si="624"/>
        <v>-0.10897632234850811</v>
      </c>
      <c r="BC556" s="8">
        <f t="shared" si="624"/>
        <v>-1.4354951168788979E-2</v>
      </c>
      <c r="BD556" s="8">
        <f t="shared" si="624"/>
        <v>5.8706400770022295E-2</v>
      </c>
      <c r="BE556" s="8">
        <f t="shared" si="624"/>
        <v>5.1439687401348806E-2</v>
      </c>
      <c r="BF556" s="8">
        <f t="shared" si="624"/>
        <v>4.5182215080327316E-3</v>
      </c>
      <c r="BG556" s="8">
        <f t="shared" si="624"/>
        <v>-2.0643377054482916E-2</v>
      </c>
      <c r="BH556" s="8">
        <f t="shared" si="624"/>
        <v>3.5590708281247878E-2</v>
      </c>
      <c r="BI556" s="8">
        <f t="shared" si="624"/>
        <v>3.4219990430808672E-3</v>
      </c>
      <c r="BJ556" s="8">
        <f t="shared" si="624"/>
        <v>-0.11247798342669019</v>
      </c>
      <c r="BK556" s="8">
        <f t="shared" si="624"/>
        <v>2.0524583472739704E-2</v>
      </c>
      <c r="BL556" s="8">
        <f t="shared" si="624"/>
        <v>3.3276753361463678E-2</v>
      </c>
      <c r="BM556" s="8">
        <f t="shared" si="624"/>
        <v>-2.5663251556041926E-2</v>
      </c>
      <c r="BN556" s="8">
        <f t="shared" si="624"/>
        <v>6.0810587003182356E-2</v>
      </c>
      <c r="BO556" s="8">
        <f t="shared" ref="BO556:CX556" si="625">BO289-BO$511</f>
        <v>7.7678245394528792E-2</v>
      </c>
      <c r="BP556" s="8">
        <f t="shared" si="625"/>
        <v>3.0418227563421919E-2</v>
      </c>
      <c r="BQ556" s="8">
        <f t="shared" si="625"/>
        <v>2.760986544168937E-2</v>
      </c>
      <c r="BR556" s="8">
        <f t="shared" si="625"/>
        <v>2.5157811676829071E-2</v>
      </c>
      <c r="BS556" s="8">
        <f t="shared" si="625"/>
        <v>2.1941099167431269E-2</v>
      </c>
      <c r="BT556" s="8">
        <f t="shared" si="625"/>
        <v>1.8994087391886656E-3</v>
      </c>
      <c r="BU556" s="8">
        <f t="shared" si="625"/>
        <v>7.0544472561701529E-2</v>
      </c>
      <c r="BV556" s="8">
        <f t="shared" si="625"/>
        <v>-2.141253624863106E-2</v>
      </c>
      <c r="BW556" s="8">
        <f t="shared" si="625"/>
        <v>-1.363882624308538E-4</v>
      </c>
      <c r="BX556" s="8">
        <f t="shared" si="625"/>
        <v>1.1606476900857483E-2</v>
      </c>
      <c r="BY556" s="8">
        <f t="shared" si="625"/>
        <v>2.3348464648778326E-2</v>
      </c>
      <c r="BZ556" s="8">
        <f t="shared" si="625"/>
        <v>4.1566362765503011E-2</v>
      </c>
      <c r="CA556" s="8">
        <f t="shared" si="625"/>
        <v>4.9165818320119965E-2</v>
      </c>
      <c r="CB556" s="8">
        <f t="shared" si="625"/>
        <v>-1.6984166265775931E-2</v>
      </c>
      <c r="CC556" s="8">
        <f t="shared" si="625"/>
        <v>1.1205857796768547E-2</v>
      </c>
      <c r="CD556" s="8">
        <f t="shared" si="625"/>
        <v>-5.0066803830336071E-2</v>
      </c>
      <c r="CE556" s="8">
        <f t="shared" si="625"/>
        <v>2.7731272265933103E-2</v>
      </c>
      <c r="CF556" s="8">
        <f t="shared" si="625"/>
        <v>-7.0507658356174828E-3</v>
      </c>
      <c r="CG556" s="8">
        <f t="shared" si="625"/>
        <v>-2.1913438672461809E-2</v>
      </c>
      <c r="CH556" s="8">
        <f t="shared" si="625"/>
        <v>-4.0131558612989796E-2</v>
      </c>
      <c r="CI556" s="8">
        <f t="shared" si="625"/>
        <v>1.0575570325296537E-2</v>
      </c>
      <c r="CJ556" s="8">
        <f t="shared" si="625"/>
        <v>4.3973512780345822E-2</v>
      </c>
      <c r="CK556" s="8">
        <f t="shared" si="625"/>
        <v>4.4961554489511973E-2</v>
      </c>
      <c r="CL556" s="8">
        <f t="shared" si="625"/>
        <v>-1.0825663700335964E-2</v>
      </c>
      <c r="CM556" s="8">
        <f t="shared" si="625"/>
        <v>5.1961301702441837E-4</v>
      </c>
      <c r="CN556" s="8">
        <f t="shared" si="625"/>
        <v>-2.9508039276538067E-2</v>
      </c>
      <c r="CO556" s="8">
        <f t="shared" si="625"/>
        <v>8.8078050482314846E-2</v>
      </c>
      <c r="CP556" s="8">
        <f t="shared" si="625"/>
        <v>-2.3731357716898851E-2</v>
      </c>
      <c r="CQ556" s="8">
        <f t="shared" si="625"/>
        <v>7.6304196914067021E-2</v>
      </c>
      <c r="CR556" s="8">
        <f t="shared" si="625"/>
        <v>-1.4451118538174596E-2</v>
      </c>
      <c r="CS556" s="8">
        <f t="shared" si="625"/>
        <v>3.8107030381311982E-2</v>
      </c>
      <c r="CT556" s="8">
        <f t="shared" si="625"/>
        <v>5.8811382431032538E-3</v>
      </c>
      <c r="CU556" s="8">
        <f t="shared" si="625"/>
        <v>-3.1095753084903463E-2</v>
      </c>
      <c r="CV556" s="8">
        <f t="shared" si="625"/>
        <v>-1.3301274299390403E-2</v>
      </c>
      <c r="CW556" s="8">
        <f t="shared" si="625"/>
        <v>4.5681202130107096E-2</v>
      </c>
      <c r="CX556" s="8">
        <f t="shared" si="625"/>
        <v>7.8216395867046658E-3</v>
      </c>
    </row>
    <row r="557" spans="2:102" x14ac:dyDescent="0.75">
      <c r="B557" s="3">
        <f t="shared" si="529"/>
        <v>34</v>
      </c>
      <c r="C557" s="8">
        <f t="shared" ref="C557:AH557" si="626">C290-C$511</f>
        <v>4.0899404140077892E-3</v>
      </c>
      <c r="D557" s="8">
        <f t="shared" si="626"/>
        <v>1.2946126300697168E-3</v>
      </c>
      <c r="E557" s="8">
        <f t="shared" si="626"/>
        <v>-8.0657102530782318E-4</v>
      </c>
      <c r="F557" s="8">
        <f t="shared" si="626"/>
        <v>2.0367438379447832E-2</v>
      </c>
      <c r="G557" s="8">
        <f t="shared" si="626"/>
        <v>4.2592608287702989E-3</v>
      </c>
      <c r="H557" s="8">
        <f t="shared" si="626"/>
        <v>4.6157482148132195E-3</v>
      </c>
      <c r="I557" s="8">
        <f t="shared" si="626"/>
        <v>6.1381716202027906E-3</v>
      </c>
      <c r="J557" s="8">
        <f t="shared" si="626"/>
        <v>1.1262675932346667E-2</v>
      </c>
      <c r="K557" s="8">
        <f t="shared" si="626"/>
        <v>-1.9233050860752512E-4</v>
      </c>
      <c r="L557" s="8">
        <f t="shared" si="626"/>
        <v>4.0595134136242467E-3</v>
      </c>
      <c r="M557" s="8">
        <f t="shared" si="626"/>
        <v>-8.7452730591864886E-4</v>
      </c>
      <c r="N557" s="8">
        <f t="shared" si="626"/>
        <v>1.8510484819384465E-4</v>
      </c>
      <c r="O557" s="8">
        <f t="shared" si="626"/>
        <v>1.2000254788755251E-3</v>
      </c>
      <c r="P557" s="8">
        <f t="shared" si="626"/>
        <v>8.7257530643857677E-4</v>
      </c>
      <c r="Q557" s="8">
        <f t="shared" si="626"/>
        <v>-5.2498849646640264E-3</v>
      </c>
      <c r="R557" s="8">
        <f t="shared" si="626"/>
        <v>5.9083658500327938E-3</v>
      </c>
      <c r="S557" s="8">
        <f t="shared" si="626"/>
        <v>7.6912266164262926E-3</v>
      </c>
      <c r="T557" s="8">
        <f t="shared" si="626"/>
        <v>-5.1944431086692541E-3</v>
      </c>
      <c r="U557" s="8">
        <f t="shared" si="626"/>
        <v>-2.3614336819895508E-3</v>
      </c>
      <c r="V557" s="8">
        <f t="shared" si="626"/>
        <v>4.8275946076489782E-3</v>
      </c>
      <c r="W557" s="8">
        <f t="shared" si="626"/>
        <v>-1.3542981757256128E-2</v>
      </c>
      <c r="X557" s="8">
        <f t="shared" si="626"/>
        <v>8.8268701681833516E-5</v>
      </c>
      <c r="Y557" s="8">
        <f t="shared" si="626"/>
        <v>-1.1801934140790962E-2</v>
      </c>
      <c r="Z557" s="8">
        <f t="shared" si="626"/>
        <v>1.3343334419720701E-2</v>
      </c>
      <c r="AA557" s="8">
        <f t="shared" si="626"/>
        <v>-2.837676739197305E-4</v>
      </c>
      <c r="AB557" s="8">
        <f t="shared" si="626"/>
        <v>9.2379403887793698E-3</v>
      </c>
      <c r="AC557" s="8">
        <f t="shared" si="626"/>
        <v>1.8258314844792642E-3</v>
      </c>
      <c r="AD557" s="8">
        <f t="shared" si="626"/>
        <v>-1.1625159838130172E-3</v>
      </c>
      <c r="AE557" s="8">
        <f t="shared" si="626"/>
        <v>3.3164306218572996E-3</v>
      </c>
      <c r="AF557" s="8">
        <f t="shared" si="626"/>
        <v>-9.62308690766959E-3</v>
      </c>
      <c r="AG557" s="8">
        <f t="shared" si="626"/>
        <v>-5.354304819345115E-3</v>
      </c>
      <c r="AH557" s="8">
        <f t="shared" si="626"/>
        <v>-5.8454902236030311E-3</v>
      </c>
      <c r="AI557" s="8">
        <f t="shared" ref="AI557:BN557" si="627">AI290-AI$511</f>
        <v>-7.4072063495454364E-3</v>
      </c>
      <c r="AJ557" s="8">
        <f t="shared" si="627"/>
        <v>-5.4327338244718475E-4</v>
      </c>
      <c r="AK557" s="8">
        <f t="shared" si="627"/>
        <v>2.9111105872533904E-2</v>
      </c>
      <c r="AL557" s="8">
        <f t="shared" si="627"/>
        <v>2.4654829507196742E-3</v>
      </c>
      <c r="AM557" s="8">
        <f t="shared" si="627"/>
        <v>-2.0115309779137006E-3</v>
      </c>
      <c r="AN557" s="8">
        <f t="shared" si="627"/>
        <v>1.6706475502624114E-2</v>
      </c>
      <c r="AO557" s="8">
        <f t="shared" si="627"/>
        <v>-1.6776975184551943E-3</v>
      </c>
      <c r="AP557" s="8">
        <f t="shared" si="627"/>
        <v>-1.3107003907384358E-2</v>
      </c>
      <c r="AQ557" s="8">
        <f t="shared" si="627"/>
        <v>4.7364863651307952E-3</v>
      </c>
      <c r="AR557" s="8">
        <f t="shared" si="627"/>
        <v>-2.9304988936762571E-2</v>
      </c>
      <c r="AS557" s="8">
        <f t="shared" si="627"/>
        <v>7.0368812893117161E-3</v>
      </c>
      <c r="AT557" s="8">
        <f t="shared" si="627"/>
        <v>-2.6690968467034267E-3</v>
      </c>
      <c r="AU557" s="8">
        <f t="shared" si="627"/>
        <v>-3.8099450641786929E-4</v>
      </c>
      <c r="AV557" s="8">
        <f t="shared" si="627"/>
        <v>-1.6988086085003171E-4</v>
      </c>
      <c r="AW557" s="8">
        <f t="shared" si="627"/>
        <v>3.481249962981524E-3</v>
      </c>
      <c r="AX557" s="8">
        <f t="shared" si="627"/>
        <v>-8.211869406728297E-3</v>
      </c>
      <c r="AY557" s="8">
        <f t="shared" si="627"/>
        <v>-8.4825541352175557E-3</v>
      </c>
      <c r="AZ557" s="8">
        <f t="shared" si="627"/>
        <v>3.1805605776174172E-3</v>
      </c>
      <c r="BA557" s="8">
        <f t="shared" si="627"/>
        <v>-4.9190565356487144E-2</v>
      </c>
      <c r="BB557" s="8">
        <f t="shared" si="627"/>
        <v>0.14445835584366201</v>
      </c>
      <c r="BC557" s="8">
        <f t="shared" si="627"/>
        <v>-8.2082594053855665E-2</v>
      </c>
      <c r="BD557" s="8">
        <f t="shared" si="627"/>
        <v>2.9942318936535751E-2</v>
      </c>
      <c r="BE557" s="8">
        <f t="shared" si="627"/>
        <v>-2.3904580614172569E-2</v>
      </c>
      <c r="BF557" s="8">
        <f t="shared" si="627"/>
        <v>-2.8890171947506021E-2</v>
      </c>
      <c r="BG557" s="8">
        <f t="shared" si="627"/>
        <v>1.0848159066119438E-2</v>
      </c>
      <c r="BH557" s="8">
        <f t="shared" si="627"/>
        <v>-5.526666881029154E-2</v>
      </c>
      <c r="BI557" s="8">
        <f t="shared" si="627"/>
        <v>2.4609165284093362E-2</v>
      </c>
      <c r="BJ557" s="8">
        <f t="shared" si="627"/>
        <v>0.13353139262452257</v>
      </c>
      <c r="BK557" s="8">
        <f t="shared" si="627"/>
        <v>-4.3461458153938801E-2</v>
      </c>
      <c r="BL557" s="8">
        <f t="shared" si="627"/>
        <v>-2.2214161872991089E-2</v>
      </c>
      <c r="BM557" s="8">
        <f t="shared" si="627"/>
        <v>5.198056988791723E-2</v>
      </c>
      <c r="BN557" s="8">
        <f t="shared" si="627"/>
        <v>-2.260229887997094E-2</v>
      </c>
      <c r="BO557" s="8">
        <f t="shared" ref="BO557:CX557" si="628">BO290-BO$511</f>
        <v>-1.2615909782524231E-2</v>
      </c>
      <c r="BP557" s="8">
        <f t="shared" si="628"/>
        <v>-3.2130205822772137E-2</v>
      </c>
      <c r="BQ557" s="8">
        <f t="shared" si="628"/>
        <v>-2.5251688383608951E-2</v>
      </c>
      <c r="BR557" s="8">
        <f t="shared" si="628"/>
        <v>-3.9873224152463013E-2</v>
      </c>
      <c r="BS557" s="8">
        <f t="shared" si="628"/>
        <v>2.5506681845528359E-2</v>
      </c>
      <c r="BT557" s="8">
        <f t="shared" si="628"/>
        <v>8.5356125143902836E-3</v>
      </c>
      <c r="BU557" s="8">
        <f t="shared" si="628"/>
        <v>-1.7968109934018227E-2</v>
      </c>
      <c r="BV557" s="8">
        <f t="shared" si="628"/>
        <v>1.3144433474382426E-2</v>
      </c>
      <c r="BW557" s="8">
        <f t="shared" si="628"/>
        <v>4.5801998389043558E-2</v>
      </c>
      <c r="BX557" s="8">
        <f t="shared" si="628"/>
        <v>3.7399467457961059E-3</v>
      </c>
      <c r="BY557" s="8">
        <f t="shared" si="628"/>
        <v>-2.8007446488606903E-2</v>
      </c>
      <c r="BZ557" s="8">
        <f t="shared" si="628"/>
        <v>-2.6621889534845213E-2</v>
      </c>
      <c r="CA557" s="8">
        <f t="shared" si="628"/>
        <v>0.11217514209426405</v>
      </c>
      <c r="CB557" s="8">
        <f t="shared" si="628"/>
        <v>4.1502196098222893E-2</v>
      </c>
      <c r="CC557" s="8">
        <f t="shared" si="628"/>
        <v>8.2061076822743675E-2</v>
      </c>
      <c r="CD557" s="8">
        <f t="shared" si="628"/>
        <v>3.529360330059636E-2</v>
      </c>
      <c r="CE557" s="8">
        <f t="shared" si="628"/>
        <v>2.7510754320675693E-2</v>
      </c>
      <c r="CF557" s="8">
        <f t="shared" si="628"/>
        <v>-4.1311161640194764E-2</v>
      </c>
      <c r="CG557" s="8">
        <f t="shared" si="628"/>
        <v>1.6212290776119454E-2</v>
      </c>
      <c r="CH557" s="8">
        <f t="shared" si="628"/>
        <v>8.2167235482314069E-2</v>
      </c>
      <c r="CI557" s="8">
        <f t="shared" si="628"/>
        <v>-2.8649683163726711E-2</v>
      </c>
      <c r="CJ557" s="8">
        <f t="shared" si="628"/>
        <v>-3.2000966079742336E-2</v>
      </c>
      <c r="CK557" s="8">
        <f t="shared" si="628"/>
        <v>2.5022553745291849E-2</v>
      </c>
      <c r="CL557" s="8">
        <f t="shared" si="628"/>
        <v>1.7983450960409708E-2</v>
      </c>
      <c r="CM557" s="8">
        <f t="shared" si="628"/>
        <v>-5.6523799357510077E-2</v>
      </c>
      <c r="CN557" s="8">
        <f t="shared" si="628"/>
        <v>4.6172691834858413E-2</v>
      </c>
      <c r="CO557" s="8">
        <f t="shared" si="628"/>
        <v>-8.3751948697270956E-2</v>
      </c>
      <c r="CP557" s="8">
        <f t="shared" si="628"/>
        <v>2.4439046612563631E-2</v>
      </c>
      <c r="CQ557" s="8">
        <f t="shared" si="628"/>
        <v>-4.6354093598423837E-2</v>
      </c>
      <c r="CR557" s="8">
        <f t="shared" si="628"/>
        <v>6.2079167527429167E-2</v>
      </c>
      <c r="CS557" s="8">
        <f t="shared" si="628"/>
        <v>-5.4837151549798818E-2</v>
      </c>
      <c r="CT557" s="8">
        <f t="shared" si="628"/>
        <v>1.0222657311042842E-2</v>
      </c>
      <c r="CU557" s="8">
        <f t="shared" si="628"/>
        <v>3.4576875559634054E-2</v>
      </c>
      <c r="CV557" s="8">
        <f t="shared" si="628"/>
        <v>3.2885661326351151E-2</v>
      </c>
      <c r="CW557" s="8">
        <f t="shared" si="628"/>
        <v>-3.4917513431860325E-3</v>
      </c>
      <c r="CX557" s="8">
        <f t="shared" si="628"/>
        <v>3.9232320983767143E-3</v>
      </c>
    </row>
    <row r="558" spans="2:102" x14ac:dyDescent="0.75">
      <c r="B558" s="3">
        <f t="shared" si="529"/>
        <v>35</v>
      </c>
      <c r="C558" s="8">
        <f t="shared" ref="C558:AH558" si="629">C291-C$511</f>
        <v>-2.3420857769514379E-3</v>
      </c>
      <c r="D558" s="8">
        <f t="shared" si="629"/>
        <v>-1.3491418857619552E-3</v>
      </c>
      <c r="E558" s="8">
        <f t="shared" si="629"/>
        <v>4.5868931248927236E-3</v>
      </c>
      <c r="F558" s="8">
        <f t="shared" si="629"/>
        <v>9.493525223463156E-4</v>
      </c>
      <c r="G558" s="8">
        <f t="shared" si="629"/>
        <v>1.0125068010640039E-4</v>
      </c>
      <c r="H558" s="8">
        <f t="shared" si="629"/>
        <v>3.4552009245545933E-3</v>
      </c>
      <c r="I558" s="8">
        <f t="shared" si="629"/>
        <v>3.1823151692715237E-3</v>
      </c>
      <c r="J558" s="8">
        <f t="shared" si="629"/>
        <v>-2.4940487469128941E-2</v>
      </c>
      <c r="K558" s="8">
        <f t="shared" si="629"/>
        <v>-3.2294456536760426E-3</v>
      </c>
      <c r="L558" s="8">
        <f t="shared" si="629"/>
        <v>4.0507601803988023E-3</v>
      </c>
      <c r="M558" s="8">
        <f t="shared" si="629"/>
        <v>-2.7275217353871548E-4</v>
      </c>
      <c r="N558" s="8">
        <f t="shared" si="629"/>
        <v>-9.031550256730218E-3</v>
      </c>
      <c r="O558" s="8">
        <f t="shared" si="629"/>
        <v>1.1981540830668814E-3</v>
      </c>
      <c r="P558" s="8">
        <f t="shared" si="629"/>
        <v>2.8389023286641548E-3</v>
      </c>
      <c r="Q558" s="8">
        <f t="shared" si="629"/>
        <v>7.9810737936690784E-3</v>
      </c>
      <c r="R558" s="8">
        <f t="shared" si="629"/>
        <v>7.0464267457486553E-3</v>
      </c>
      <c r="S558" s="8">
        <f t="shared" si="629"/>
        <v>1.3059315279657822E-3</v>
      </c>
      <c r="T558" s="8">
        <f t="shared" si="629"/>
        <v>-6.1795012722656059E-4</v>
      </c>
      <c r="U558" s="8">
        <f t="shared" si="629"/>
        <v>-3.5943101131647137E-4</v>
      </c>
      <c r="V558" s="8">
        <f t="shared" si="629"/>
        <v>1.1603055536383531E-2</v>
      </c>
      <c r="W558" s="8">
        <f t="shared" si="629"/>
        <v>-2.4712482817823953E-3</v>
      </c>
      <c r="X558" s="8">
        <f t="shared" si="629"/>
        <v>8.8268701681833516E-5</v>
      </c>
      <c r="Y558" s="8">
        <f t="shared" si="629"/>
        <v>-7.8227449705967206E-3</v>
      </c>
      <c r="Z558" s="8">
        <f t="shared" si="629"/>
        <v>4.930322248216437E-3</v>
      </c>
      <c r="AA558" s="8">
        <f t="shared" si="629"/>
        <v>1.8731498439567583E-2</v>
      </c>
      <c r="AB558" s="8">
        <f t="shared" si="629"/>
        <v>-8.6136486343874058E-5</v>
      </c>
      <c r="AC558" s="8">
        <f t="shared" si="629"/>
        <v>3.9942045934877463E-3</v>
      </c>
      <c r="AD558" s="8">
        <f t="shared" si="629"/>
        <v>-5.6028859714152539E-4</v>
      </c>
      <c r="AE558" s="8">
        <f t="shared" si="629"/>
        <v>5.8062509023211724E-3</v>
      </c>
      <c r="AF558" s="8">
        <f t="shared" si="629"/>
        <v>2.6879753846143451E-3</v>
      </c>
      <c r="AG558" s="8">
        <f t="shared" si="629"/>
        <v>5.3659215361435671E-4</v>
      </c>
      <c r="AH558" s="8">
        <f t="shared" si="629"/>
        <v>1.7563215927926271E-2</v>
      </c>
      <c r="AI558" s="8">
        <f t="shared" ref="AI558:BN558" si="630">AI291-AI$511</f>
        <v>-7.0072656139695587E-4</v>
      </c>
      <c r="AJ558" s="8">
        <f t="shared" si="630"/>
        <v>1.1675910211822029E-3</v>
      </c>
      <c r="AK558" s="8">
        <f t="shared" si="630"/>
        <v>1.5293649917909363E-2</v>
      </c>
      <c r="AL558" s="8">
        <f t="shared" si="630"/>
        <v>-4.6576001615084746E-3</v>
      </c>
      <c r="AM558" s="8">
        <f t="shared" si="630"/>
        <v>7.8223459876250467E-4</v>
      </c>
      <c r="AN558" s="8">
        <f t="shared" si="630"/>
        <v>-1.8932423812830284E-3</v>
      </c>
      <c r="AO558" s="8">
        <f t="shared" si="630"/>
        <v>-2.9375651017183222E-3</v>
      </c>
      <c r="AP558" s="8">
        <f t="shared" si="630"/>
        <v>-3.6362620844547131E-3</v>
      </c>
      <c r="AQ558" s="8">
        <f t="shared" si="630"/>
        <v>5.9456633338013888E-3</v>
      </c>
      <c r="AR558" s="8">
        <f t="shared" si="630"/>
        <v>1.2546128963351132E-2</v>
      </c>
      <c r="AS558" s="8">
        <f t="shared" si="630"/>
        <v>9.0334000347508413E-4</v>
      </c>
      <c r="AT558" s="8">
        <f t="shared" si="630"/>
        <v>-5.4577914325333182E-3</v>
      </c>
      <c r="AU558" s="8">
        <f t="shared" si="630"/>
        <v>7.4636146647519101E-3</v>
      </c>
      <c r="AV558" s="8">
        <f t="shared" si="630"/>
        <v>4.5058571581413423E-3</v>
      </c>
      <c r="AW558" s="8">
        <f t="shared" si="630"/>
        <v>-5.4996645741288179E-3</v>
      </c>
      <c r="AX558" s="8">
        <f t="shared" si="630"/>
        <v>1.1897930823571075E-2</v>
      </c>
      <c r="AY558" s="8">
        <f t="shared" si="630"/>
        <v>5.0024710340292062E-3</v>
      </c>
      <c r="AZ558" s="8">
        <f t="shared" si="630"/>
        <v>-6.0107255236139211E-3</v>
      </c>
      <c r="BA558" s="8">
        <f t="shared" si="630"/>
        <v>0.12463930705421264</v>
      </c>
      <c r="BB558" s="8">
        <f t="shared" si="630"/>
        <v>8.7566019700680148E-3</v>
      </c>
      <c r="BC558" s="8">
        <f t="shared" si="630"/>
        <v>-1.6456347500785954E-2</v>
      </c>
      <c r="BD558" s="8">
        <f t="shared" si="630"/>
        <v>-2.7590638706364815E-2</v>
      </c>
      <c r="BE558" s="8">
        <f t="shared" si="630"/>
        <v>1.6180194256609503E-2</v>
      </c>
      <c r="BF558" s="8">
        <f t="shared" si="630"/>
        <v>3.0461081711985999E-2</v>
      </c>
      <c r="BG558" s="8">
        <f t="shared" si="630"/>
        <v>5.7464395957668168E-3</v>
      </c>
      <c r="BH558" s="8">
        <f t="shared" si="630"/>
        <v>5.1044514094100317E-2</v>
      </c>
      <c r="BI558" s="8">
        <f t="shared" si="630"/>
        <v>8.3475079523732416E-3</v>
      </c>
      <c r="BJ558" s="8">
        <f t="shared" si="630"/>
        <v>-6.4538521137571039E-2</v>
      </c>
      <c r="BK558" s="8">
        <f t="shared" si="630"/>
        <v>7.0343727861837513E-2</v>
      </c>
      <c r="BL558" s="8">
        <f t="shared" si="630"/>
        <v>4.4413917516555372E-2</v>
      </c>
      <c r="BM558" s="8">
        <f t="shared" si="630"/>
        <v>-3.9598000713241918E-2</v>
      </c>
      <c r="BN558" s="8">
        <f t="shared" si="630"/>
        <v>-7.8240885060780113E-2</v>
      </c>
      <c r="BO558" s="8">
        <f t="shared" ref="BO558:CX558" si="631">BO291-BO$511</f>
        <v>2.1297471243402356E-2</v>
      </c>
      <c r="BP558" s="8">
        <f t="shared" si="631"/>
        <v>1.6971781165880776E-2</v>
      </c>
      <c r="BQ558" s="8">
        <f t="shared" si="631"/>
        <v>4.8296832811043078E-2</v>
      </c>
      <c r="BR558" s="8">
        <f t="shared" si="631"/>
        <v>5.0226321726800957E-2</v>
      </c>
      <c r="BS558" s="8">
        <f t="shared" si="631"/>
        <v>-3.2748149997947451E-2</v>
      </c>
      <c r="BT558" s="8">
        <f t="shared" si="631"/>
        <v>-3.0567049648705966E-2</v>
      </c>
      <c r="BU558" s="8">
        <f t="shared" si="631"/>
        <v>2.7858625396366587E-2</v>
      </c>
      <c r="BV558" s="8">
        <f t="shared" si="631"/>
        <v>7.0780388449605061E-3</v>
      </c>
      <c r="BW558" s="8">
        <f t="shared" si="631"/>
        <v>-4.8845218069162068E-2</v>
      </c>
      <c r="BX558" s="8">
        <f t="shared" si="631"/>
        <v>3.1037353562773547E-2</v>
      </c>
      <c r="BY558" s="8">
        <f t="shared" si="631"/>
        <v>-1.5236024100431161E-2</v>
      </c>
      <c r="BZ558" s="8">
        <f t="shared" si="631"/>
        <v>-5.2929458430448204E-2</v>
      </c>
      <c r="CA558" s="8">
        <f t="shared" si="631"/>
        <v>-0.16704723507364871</v>
      </c>
      <c r="CB558" s="8">
        <f t="shared" si="631"/>
        <v>-4.6593007011283896E-2</v>
      </c>
      <c r="CC558" s="8">
        <f t="shared" si="631"/>
        <v>-3.0058033585509049E-2</v>
      </c>
      <c r="CD558" s="8">
        <f t="shared" si="631"/>
        <v>-3.9288778902606465E-2</v>
      </c>
      <c r="CE558" s="8">
        <f t="shared" si="631"/>
        <v>-5.3638510076129423E-2</v>
      </c>
      <c r="CF558" s="8">
        <f t="shared" si="631"/>
        <v>-3.3892837374850146E-2</v>
      </c>
      <c r="CG558" s="8">
        <f t="shared" si="631"/>
        <v>-1.8644663990493495E-3</v>
      </c>
      <c r="CH558" s="8">
        <f t="shared" si="631"/>
        <v>-4.9170968754004236E-2</v>
      </c>
      <c r="CI558" s="8">
        <f t="shared" si="631"/>
        <v>4.9482487987388191E-2</v>
      </c>
      <c r="CJ558" s="8">
        <f t="shared" si="631"/>
        <v>2.7357222418558664E-2</v>
      </c>
      <c r="CK558" s="8">
        <f t="shared" si="631"/>
        <v>-1.8641371242071523E-2</v>
      </c>
      <c r="CL558" s="8">
        <f t="shared" si="631"/>
        <v>-3.3653803150397836E-2</v>
      </c>
      <c r="CM558" s="8">
        <f t="shared" si="631"/>
        <v>1.8667991335453202E-2</v>
      </c>
      <c r="CN558" s="8">
        <f t="shared" si="631"/>
        <v>-2.9014247691439451E-2</v>
      </c>
      <c r="CO558" s="8">
        <f t="shared" si="631"/>
        <v>6.1240043097641361E-2</v>
      </c>
      <c r="CP558" s="8">
        <f t="shared" si="631"/>
        <v>3.9574557601113725E-2</v>
      </c>
      <c r="CQ558" s="8">
        <f t="shared" si="631"/>
        <v>-1.9067606539219396E-2</v>
      </c>
      <c r="CR558" s="8">
        <f t="shared" si="631"/>
        <v>-5.2902575722524436E-2</v>
      </c>
      <c r="CS558" s="8">
        <f t="shared" si="631"/>
        <v>7.5192944110920271E-2</v>
      </c>
      <c r="CT558" s="8">
        <f t="shared" si="631"/>
        <v>1.6277016066012562E-2</v>
      </c>
      <c r="CU558" s="8">
        <f t="shared" si="631"/>
        <v>7.8768548257635313E-3</v>
      </c>
      <c r="CV558" s="8">
        <f t="shared" si="631"/>
        <v>-1.204218070786325E-5</v>
      </c>
      <c r="CW558" s="8">
        <f t="shared" si="631"/>
        <v>-2.6148047787392544E-2</v>
      </c>
      <c r="CX558" s="8">
        <f t="shared" si="631"/>
        <v>-3.7652174247158637E-2</v>
      </c>
    </row>
    <row r="559" spans="2:102" x14ac:dyDescent="0.75">
      <c r="B559" s="3">
        <f t="shared" si="529"/>
        <v>36</v>
      </c>
      <c r="C559" s="8">
        <f t="shared" ref="C559:AH559" si="632">C292-C$511</f>
        <v>-3.9600231034365458E-3</v>
      </c>
      <c r="D559" s="8">
        <f t="shared" si="632"/>
        <v>-4.0034130074854254E-3</v>
      </c>
      <c r="E559" s="8">
        <f t="shared" si="632"/>
        <v>-1.3426028929189181E-3</v>
      </c>
      <c r="F559" s="8">
        <f t="shared" si="632"/>
        <v>-1.8468733334755311E-2</v>
      </c>
      <c r="G559" s="8">
        <f t="shared" si="632"/>
        <v>1.0125068010640039E-4</v>
      </c>
      <c r="H559" s="8">
        <f t="shared" si="632"/>
        <v>-9.1352828988838942E-3</v>
      </c>
      <c r="I559" s="8">
        <f t="shared" si="632"/>
        <v>-8.5634684606494711E-3</v>
      </c>
      <c r="J559" s="8">
        <f t="shared" si="632"/>
        <v>1.4209147723269358E-2</v>
      </c>
      <c r="K559" s="8">
        <f t="shared" si="632"/>
        <v>4.0550676644138823E-3</v>
      </c>
      <c r="L559" s="8">
        <f t="shared" si="632"/>
        <v>-7.7923991342789536E-3</v>
      </c>
      <c r="M559" s="8">
        <f t="shared" si="632"/>
        <v>2.8407292673604581E-5</v>
      </c>
      <c r="N559" s="8">
        <f t="shared" si="632"/>
        <v>9.4017599531178928E-3</v>
      </c>
      <c r="O559" s="8">
        <f t="shared" si="632"/>
        <v>-1.5359543399993277E-3</v>
      </c>
      <c r="P559" s="8">
        <f t="shared" si="632"/>
        <v>4.3069593407948819E-3</v>
      </c>
      <c r="Q559" s="8">
        <f t="shared" si="632"/>
        <v>-1.271787049267776E-3</v>
      </c>
      <c r="R559" s="8">
        <f t="shared" si="632"/>
        <v>-4.3834327634017459E-4</v>
      </c>
      <c r="S559" s="8">
        <f t="shared" si="632"/>
        <v>-1.8702857876357678E-3</v>
      </c>
      <c r="T559" s="8">
        <f t="shared" si="632"/>
        <v>-1.0689548098116675E-2</v>
      </c>
      <c r="U559" s="8">
        <f t="shared" si="632"/>
        <v>9.6107413085333802E-3</v>
      </c>
      <c r="V559" s="8">
        <f t="shared" si="632"/>
        <v>1.3694326473698022E-3</v>
      </c>
      <c r="W559" s="8">
        <f t="shared" si="632"/>
        <v>1.6033218427353649E-4</v>
      </c>
      <c r="X559" s="8">
        <f t="shared" si="632"/>
        <v>8.8268701681833516E-5</v>
      </c>
      <c r="Y559" s="8">
        <f t="shared" si="632"/>
        <v>3.0323312059266517E-4</v>
      </c>
      <c r="Z559" s="8">
        <f t="shared" si="632"/>
        <v>-1.2643249957076996E-2</v>
      </c>
      <c r="AA559" s="8">
        <f t="shared" si="632"/>
        <v>-3.7143027707088674E-3</v>
      </c>
      <c r="AB559" s="8">
        <f t="shared" si="632"/>
        <v>-8.6136486343874058E-5</v>
      </c>
      <c r="AC559" s="8">
        <f t="shared" si="632"/>
        <v>3.6654609630441885E-4</v>
      </c>
      <c r="AD559" s="8">
        <f t="shared" si="632"/>
        <v>1.24930243541736E-3</v>
      </c>
      <c r="AE559" s="8">
        <f t="shared" si="632"/>
        <v>1.3194993682428522E-2</v>
      </c>
      <c r="AF559" s="8">
        <f t="shared" si="632"/>
        <v>2.1144709179630135E-2</v>
      </c>
      <c r="AG559" s="8">
        <f t="shared" si="632"/>
        <v>4.9530991649758055E-3</v>
      </c>
      <c r="AH559" s="8">
        <f t="shared" si="632"/>
        <v>1.2934128602727459E-3</v>
      </c>
      <c r="AI559" s="8">
        <f t="shared" ref="AI559:BN559" si="633">AI292-AI$511</f>
        <v>-1.3757169232163202E-3</v>
      </c>
      <c r="AJ559" s="8">
        <f t="shared" si="633"/>
        <v>-5.4327338244718475E-4</v>
      </c>
      <c r="AK559" s="8">
        <f t="shared" si="633"/>
        <v>-8.7516224276653091E-4</v>
      </c>
      <c r="AL559" s="8">
        <f t="shared" si="633"/>
        <v>-1.0981827730638396E-3</v>
      </c>
      <c r="AM559" s="8">
        <f t="shared" si="633"/>
        <v>1.3404253754953858E-3</v>
      </c>
      <c r="AN559" s="8">
        <f t="shared" si="633"/>
        <v>-1.1566086217045671E-3</v>
      </c>
      <c r="AO559" s="8">
        <f t="shared" si="633"/>
        <v>8.3136966275084096E-4</v>
      </c>
      <c r="AP559" s="8">
        <f t="shared" si="633"/>
        <v>-1.7308043165176073E-2</v>
      </c>
      <c r="AQ559" s="8">
        <f t="shared" si="633"/>
        <v>-5.1830341204471006E-3</v>
      </c>
      <c r="AR559" s="8">
        <f t="shared" si="633"/>
        <v>-1.3285583156370457E-3</v>
      </c>
      <c r="AS559" s="8">
        <f t="shared" si="633"/>
        <v>3.7215663873168751E-3</v>
      </c>
      <c r="AT559" s="8">
        <f t="shared" si="633"/>
        <v>3.537181389553496E-4</v>
      </c>
      <c r="AU559" s="8">
        <f t="shared" si="633"/>
        <v>-2.2025590854564902E-3</v>
      </c>
      <c r="AV559" s="8">
        <f t="shared" si="633"/>
        <v>6.9360248439962401E-4</v>
      </c>
      <c r="AW559" s="8">
        <f t="shared" si="633"/>
        <v>-3.4913547813948623E-3</v>
      </c>
      <c r="AX559" s="8">
        <f t="shared" si="633"/>
        <v>2.6362060002926011E-4</v>
      </c>
      <c r="AY559" s="8">
        <f t="shared" si="633"/>
        <v>-4.5551380954323862E-3</v>
      </c>
      <c r="AZ559" s="8">
        <f t="shared" si="633"/>
        <v>-6.6863596039015809E-3</v>
      </c>
      <c r="BA559" s="8">
        <f t="shared" si="633"/>
        <v>-3.728753980801406E-2</v>
      </c>
      <c r="BB559" s="8">
        <f t="shared" si="633"/>
        <v>-5.7104533476677974E-2</v>
      </c>
      <c r="BC559" s="8">
        <f t="shared" si="633"/>
        <v>6.6109655228004244E-2</v>
      </c>
      <c r="BD559" s="8">
        <f t="shared" si="633"/>
        <v>-2.0813097221954333E-2</v>
      </c>
      <c r="BE559" s="8">
        <f t="shared" si="633"/>
        <v>2.4362495225354087E-2</v>
      </c>
      <c r="BF559" s="8">
        <f t="shared" si="633"/>
        <v>-1.5815082217625336E-2</v>
      </c>
      <c r="BG559" s="8">
        <f t="shared" si="633"/>
        <v>1.6224941585564503E-2</v>
      </c>
      <c r="BH559" s="8">
        <f t="shared" si="633"/>
        <v>2.8253715626494019E-2</v>
      </c>
      <c r="BI559" s="8">
        <f t="shared" si="633"/>
        <v>-2.1893328197119529E-2</v>
      </c>
      <c r="BJ559" s="8">
        <f t="shared" si="633"/>
        <v>-2.2472855852058621E-2</v>
      </c>
      <c r="BK559" s="8">
        <f t="shared" si="633"/>
        <v>-4.7932100995247183E-3</v>
      </c>
      <c r="BL559" s="8">
        <f t="shared" si="633"/>
        <v>-3.2021428690321816E-3</v>
      </c>
      <c r="BM559" s="8">
        <f t="shared" si="633"/>
        <v>-9.0143437010631572E-2</v>
      </c>
      <c r="BN559" s="8">
        <f t="shared" si="633"/>
        <v>5.3129465165472935E-2</v>
      </c>
      <c r="BO559" s="8">
        <f t="shared" ref="BO559:CX559" si="634">BO292-BO$511</f>
        <v>-1.0625189282124629E-2</v>
      </c>
      <c r="BP559" s="8">
        <f t="shared" si="634"/>
        <v>-4.4765124284766407E-3</v>
      </c>
      <c r="BQ559" s="8">
        <f t="shared" si="634"/>
        <v>-6.1317169324222535E-2</v>
      </c>
      <c r="BR559" s="8">
        <f t="shared" si="634"/>
        <v>-2.5072126757995767E-2</v>
      </c>
      <c r="BS559" s="8">
        <f t="shared" si="634"/>
        <v>-2.9561103046015932E-2</v>
      </c>
      <c r="BT559" s="8">
        <f t="shared" si="634"/>
        <v>3.0717877617183259E-3</v>
      </c>
      <c r="BU559" s="8">
        <f t="shared" si="634"/>
        <v>1.3858229496970019E-2</v>
      </c>
      <c r="BV559" s="8">
        <f t="shared" si="634"/>
        <v>3.5355416350430616E-2</v>
      </c>
      <c r="BW559" s="8">
        <f t="shared" si="634"/>
        <v>4.3613496540027864E-3</v>
      </c>
      <c r="BX559" s="8">
        <f t="shared" si="634"/>
        <v>-2.7220351814464584E-3</v>
      </c>
      <c r="BY559" s="8">
        <f t="shared" si="634"/>
        <v>5.9683593101784643E-2</v>
      </c>
      <c r="BZ559" s="8">
        <f t="shared" si="634"/>
        <v>1.0355727206177253E-2</v>
      </c>
      <c r="CA559" s="8">
        <f t="shared" si="634"/>
        <v>2.6603910109717476E-2</v>
      </c>
      <c r="CB559" s="8">
        <f t="shared" si="634"/>
        <v>-4.9065810838118838E-3</v>
      </c>
      <c r="CC559" s="8">
        <f t="shared" si="634"/>
        <v>-4.2968279635758597E-2</v>
      </c>
      <c r="CD559" s="8">
        <f t="shared" si="634"/>
        <v>4.5104341010956533E-2</v>
      </c>
      <c r="CE559" s="8">
        <f t="shared" si="634"/>
        <v>5.6279375534739051E-3</v>
      </c>
      <c r="CF559" s="8">
        <f t="shared" si="634"/>
        <v>0.11067749255879374</v>
      </c>
      <c r="CG559" s="8">
        <f t="shared" si="634"/>
        <v>4.2670343929065498E-2</v>
      </c>
      <c r="CH559" s="8">
        <f t="shared" si="634"/>
        <v>-1.2262142991741934E-2</v>
      </c>
      <c r="CI559" s="8">
        <f t="shared" si="634"/>
        <v>-2.027520539517939E-2</v>
      </c>
      <c r="CJ559" s="8">
        <f t="shared" si="634"/>
        <v>-1.5519598736277247E-2</v>
      </c>
      <c r="CK559" s="8">
        <f t="shared" si="634"/>
        <v>-9.6035013402884818E-3</v>
      </c>
      <c r="CL559" s="8">
        <f t="shared" si="634"/>
        <v>8.9142226702475201E-3</v>
      </c>
      <c r="CM559" s="8">
        <f t="shared" si="634"/>
        <v>1.933102916185819E-2</v>
      </c>
      <c r="CN559" s="8">
        <f t="shared" si="634"/>
        <v>-1.5270636747158383E-2</v>
      </c>
      <c r="CO559" s="8">
        <f t="shared" si="634"/>
        <v>-6.2896955081945816E-2</v>
      </c>
      <c r="CP559" s="8">
        <f t="shared" si="634"/>
        <v>-5.1605894482878591E-2</v>
      </c>
      <c r="CQ559" s="8">
        <f t="shared" si="634"/>
        <v>2.5800922931728087E-2</v>
      </c>
      <c r="CR559" s="8">
        <f t="shared" si="634"/>
        <v>2.750291888962678E-2</v>
      </c>
      <c r="CS559" s="8">
        <f t="shared" si="634"/>
        <v>-3.3031057935100576E-2</v>
      </c>
      <c r="CT559" s="8">
        <f t="shared" si="634"/>
        <v>-1.6505630499590883E-2</v>
      </c>
      <c r="CU559" s="8">
        <f t="shared" si="634"/>
        <v>5.4809254260826286E-3</v>
      </c>
      <c r="CV559" s="8">
        <f t="shared" si="634"/>
        <v>4.1198226465955036E-2</v>
      </c>
      <c r="CW559" s="8">
        <f t="shared" si="634"/>
        <v>1.5370633073951926E-2</v>
      </c>
      <c r="CX559" s="8">
        <f t="shared" si="634"/>
        <v>5.4005493546751354E-2</v>
      </c>
    </row>
    <row r="560" spans="2:102" x14ac:dyDescent="0.75">
      <c r="B560" s="3">
        <f t="shared" si="529"/>
        <v>37</v>
      </c>
      <c r="C560" s="8">
        <f t="shared" ref="C560:AH560" si="635">C293-C$511</f>
        <v>-8.3055721032648661E-3</v>
      </c>
      <c r="D560" s="8">
        <f t="shared" si="635"/>
        <v>-2.7264627846130634E-5</v>
      </c>
      <c r="E560" s="8">
        <f t="shared" si="635"/>
        <v>-6.7491814022590064E-3</v>
      </c>
      <c r="F560" s="8">
        <f t="shared" si="635"/>
        <v>2.0367438379447832E-2</v>
      </c>
      <c r="G560" s="8">
        <f t="shared" si="635"/>
        <v>1.0125068010640039E-4</v>
      </c>
      <c r="H560" s="8">
        <f t="shared" si="635"/>
        <v>-6.8998499740569085E-3</v>
      </c>
      <c r="I560" s="8">
        <f t="shared" si="635"/>
        <v>1.4322805827902082E-3</v>
      </c>
      <c r="J560" s="8">
        <f t="shared" si="635"/>
        <v>4.3486128969529268E-3</v>
      </c>
      <c r="K560" s="8">
        <f t="shared" si="635"/>
        <v>6.4383564998463424E-3</v>
      </c>
      <c r="L560" s="8">
        <f t="shared" si="635"/>
        <v>1.5867865603279921E-2</v>
      </c>
      <c r="M560" s="8">
        <f t="shared" si="635"/>
        <v>2.7355829571642665E-3</v>
      </c>
      <c r="N560" s="8">
        <f t="shared" si="635"/>
        <v>1.8510484819384465E-4</v>
      </c>
      <c r="O560" s="8">
        <f t="shared" si="635"/>
        <v>1.1981540830668814E-3</v>
      </c>
      <c r="P560" s="8">
        <f t="shared" si="635"/>
        <v>-2.5610838295083435E-3</v>
      </c>
      <c r="Q560" s="8">
        <f t="shared" si="635"/>
        <v>-3.5904729425146648E-3</v>
      </c>
      <c r="R560" s="8">
        <f t="shared" si="635"/>
        <v>3.4627818407775119E-4</v>
      </c>
      <c r="S560" s="8">
        <f t="shared" si="635"/>
        <v>4.7938242815150321E-3</v>
      </c>
      <c r="T560" s="8">
        <f t="shared" si="635"/>
        <v>-5.2746815859127027E-3</v>
      </c>
      <c r="U560" s="8">
        <f t="shared" si="635"/>
        <v>-2.3455289829458744E-3</v>
      </c>
      <c r="V560" s="8">
        <f t="shared" si="635"/>
        <v>-7.3578826756289213E-3</v>
      </c>
      <c r="W560" s="8">
        <f t="shared" si="635"/>
        <v>-1.1580595689846878E-3</v>
      </c>
      <c r="X560" s="8">
        <f t="shared" si="635"/>
        <v>8.8268701681833516E-5</v>
      </c>
      <c r="Y560" s="8">
        <f t="shared" si="635"/>
        <v>2.3254451184196775E-3</v>
      </c>
      <c r="Z560" s="8">
        <f t="shared" si="635"/>
        <v>-6.1250646651725665E-4</v>
      </c>
      <c r="AA560" s="8">
        <f t="shared" si="635"/>
        <v>-3.7261118648926322E-3</v>
      </c>
      <c r="AB560" s="8">
        <f t="shared" si="635"/>
        <v>-8.8249045943912894E-3</v>
      </c>
      <c r="AC560" s="8">
        <f t="shared" si="635"/>
        <v>1.8100668442516861E-3</v>
      </c>
      <c r="AD560" s="8">
        <f t="shared" si="635"/>
        <v>1.8497148964848153E-3</v>
      </c>
      <c r="AE560" s="8">
        <f t="shared" si="635"/>
        <v>-4.9816266595499375E-3</v>
      </c>
      <c r="AF560" s="8">
        <f t="shared" si="635"/>
        <v>4.1734754093655469E-3</v>
      </c>
      <c r="AG560" s="8">
        <f t="shared" si="635"/>
        <v>2.0020466545559003E-3</v>
      </c>
      <c r="AH560" s="8">
        <f t="shared" si="635"/>
        <v>2.2974249421261798E-3</v>
      </c>
      <c r="AI560" s="8">
        <f t="shared" ref="AI560:BN560" si="636">AI293-AI$511</f>
        <v>-1.3614264598231191E-2</v>
      </c>
      <c r="AJ560" s="8">
        <f t="shared" si="636"/>
        <v>1.4724198748341414E-2</v>
      </c>
      <c r="AK560" s="8">
        <f t="shared" si="636"/>
        <v>-1.7996064746946195E-2</v>
      </c>
      <c r="AL560" s="8">
        <f t="shared" si="636"/>
        <v>2.473956102831154E-3</v>
      </c>
      <c r="AM560" s="8">
        <f t="shared" si="636"/>
        <v>-3.3539640240843628E-4</v>
      </c>
      <c r="AN560" s="8">
        <f t="shared" si="636"/>
        <v>-6.3690901320604919E-3</v>
      </c>
      <c r="AO560" s="8">
        <f t="shared" si="636"/>
        <v>-6.8533536375884039E-6</v>
      </c>
      <c r="AP560" s="8">
        <f t="shared" si="636"/>
        <v>1.6195952028923884E-3</v>
      </c>
      <c r="AQ560" s="8">
        <f t="shared" si="636"/>
        <v>-6.4537086784175303E-3</v>
      </c>
      <c r="AR560" s="8">
        <f t="shared" si="636"/>
        <v>-9.2835576461079584E-3</v>
      </c>
      <c r="AS560" s="8">
        <f t="shared" si="636"/>
        <v>5.1158433074226742E-3</v>
      </c>
      <c r="AT560" s="8">
        <f t="shared" si="636"/>
        <v>6.4079706784569155E-3</v>
      </c>
      <c r="AU560" s="8">
        <f t="shared" si="636"/>
        <v>2.7534095283976105E-3</v>
      </c>
      <c r="AV560" s="8">
        <f t="shared" si="636"/>
        <v>2.4161045471577823E-3</v>
      </c>
      <c r="AW560" s="8">
        <f t="shared" si="636"/>
        <v>5.53781590157625E-3</v>
      </c>
      <c r="AX560" s="8">
        <f t="shared" si="636"/>
        <v>-1.1028083232502768E-2</v>
      </c>
      <c r="AY560" s="8">
        <f t="shared" si="636"/>
        <v>-3.3987261543461404E-4</v>
      </c>
      <c r="AZ560" s="8">
        <f t="shared" si="636"/>
        <v>-1.6522744775725943E-4</v>
      </c>
      <c r="BA560" s="8">
        <f t="shared" si="636"/>
        <v>3.199185931799773E-2</v>
      </c>
      <c r="BB560" s="8">
        <f t="shared" si="636"/>
        <v>5.2836570506896066E-2</v>
      </c>
      <c r="BC560" s="8">
        <f t="shared" si="636"/>
        <v>-6.7026480143402827E-3</v>
      </c>
      <c r="BD560" s="8">
        <f t="shared" si="636"/>
        <v>-1.8951609804053492E-2</v>
      </c>
      <c r="BE560" s="8">
        <f t="shared" si="636"/>
        <v>1.5534801194091756E-2</v>
      </c>
      <c r="BF560" s="8">
        <f t="shared" si="636"/>
        <v>8.112688832707006E-2</v>
      </c>
      <c r="BG560" s="8">
        <f t="shared" si="636"/>
        <v>2.5008152348719205E-2</v>
      </c>
      <c r="BH560" s="8">
        <f t="shared" si="636"/>
        <v>-5.0307904459978944E-2</v>
      </c>
      <c r="BI560" s="8">
        <f t="shared" si="636"/>
        <v>5.502690020247775E-3</v>
      </c>
      <c r="BJ560" s="8">
        <f t="shared" si="636"/>
        <v>4.4451762570833803E-2</v>
      </c>
      <c r="BK560" s="8">
        <f t="shared" si="636"/>
        <v>2.0245704406541627E-2</v>
      </c>
      <c r="BL560" s="8">
        <f t="shared" si="636"/>
        <v>1.0044883524091509E-2</v>
      </c>
      <c r="BM560" s="8">
        <f t="shared" si="636"/>
        <v>0.12712718634593861</v>
      </c>
      <c r="BN560" s="8">
        <f t="shared" si="636"/>
        <v>4.5082971980628897E-2</v>
      </c>
      <c r="BO560" s="8">
        <f t="shared" ref="BO560:CX560" si="637">BO293-BO$511</f>
        <v>-1.2169786731886572E-2</v>
      </c>
      <c r="BP560" s="8">
        <f t="shared" si="637"/>
        <v>2.2568021244368582E-2</v>
      </c>
      <c r="BQ560" s="8">
        <f t="shared" si="637"/>
        <v>1.1340208902304093E-2</v>
      </c>
      <c r="BR560" s="8">
        <f t="shared" si="637"/>
        <v>-5.8029183551030018E-2</v>
      </c>
      <c r="BS560" s="8">
        <f t="shared" si="637"/>
        <v>3.6834991506165864E-2</v>
      </c>
      <c r="BT560" s="8">
        <f t="shared" si="637"/>
        <v>3.3126146545257765E-2</v>
      </c>
      <c r="BU560" s="8">
        <f t="shared" si="637"/>
        <v>-5.7274765594957965E-3</v>
      </c>
      <c r="BV560" s="8">
        <f t="shared" si="637"/>
        <v>-3.6698929299131565E-2</v>
      </c>
      <c r="BW560" s="8">
        <f t="shared" si="637"/>
        <v>2.4766945334899464E-2</v>
      </c>
      <c r="BX560" s="8">
        <f t="shared" si="637"/>
        <v>-4.172740013349769E-2</v>
      </c>
      <c r="BY560" s="8">
        <f t="shared" si="637"/>
        <v>-7.1782474081999045E-2</v>
      </c>
      <c r="BZ560" s="8">
        <f t="shared" si="637"/>
        <v>3.2836180370306937E-2</v>
      </c>
      <c r="CA560" s="8">
        <f t="shared" si="637"/>
        <v>4.7762370159574401E-2</v>
      </c>
      <c r="CB560" s="8">
        <f t="shared" si="637"/>
        <v>3.9078029428444251E-3</v>
      </c>
      <c r="CC560" s="8">
        <f t="shared" si="637"/>
        <v>0.10933151239111268</v>
      </c>
      <c r="CD560" s="8">
        <f t="shared" si="637"/>
        <v>-6.6585788898483447E-2</v>
      </c>
      <c r="CE560" s="8">
        <f t="shared" si="637"/>
        <v>2.7553670206675103E-2</v>
      </c>
      <c r="CF560" s="8">
        <f t="shared" si="637"/>
        <v>-7.0064691574268853E-2</v>
      </c>
      <c r="CG560" s="8">
        <f t="shared" si="637"/>
        <v>-8.0396159295265633E-3</v>
      </c>
      <c r="CH560" s="8">
        <f t="shared" si="637"/>
        <v>1.4833707947156161E-2</v>
      </c>
      <c r="CI560" s="8">
        <f t="shared" si="637"/>
        <v>-1.2818217947046014E-2</v>
      </c>
      <c r="CJ560" s="8">
        <f t="shared" si="637"/>
        <v>-6.3348454173123066E-3</v>
      </c>
      <c r="CK560" s="8">
        <f t="shared" si="637"/>
        <v>5.3893358622487328E-2</v>
      </c>
      <c r="CL560" s="8">
        <f t="shared" si="637"/>
        <v>1.2965599589931837E-2</v>
      </c>
      <c r="CM560" s="8">
        <f t="shared" si="637"/>
        <v>5.830849818089053E-3</v>
      </c>
      <c r="CN560" s="8">
        <f t="shared" si="637"/>
        <v>2.0662097734612517E-2</v>
      </c>
      <c r="CO560" s="8">
        <f t="shared" si="637"/>
        <v>0.14478688751259097</v>
      </c>
      <c r="CP560" s="8">
        <f t="shared" si="637"/>
        <v>-1.7235848579154264E-2</v>
      </c>
      <c r="CQ560" s="8">
        <f t="shared" si="637"/>
        <v>-2.8290876426582592E-2</v>
      </c>
      <c r="CR560" s="8">
        <f t="shared" si="637"/>
        <v>3.4930021683591758E-2</v>
      </c>
      <c r="CS560" s="8">
        <f t="shared" si="637"/>
        <v>1.2314479062217581E-2</v>
      </c>
      <c r="CT560" s="8">
        <f t="shared" si="637"/>
        <v>-4.3148981896591269E-2</v>
      </c>
      <c r="CU560" s="8">
        <f t="shared" si="637"/>
        <v>2.8941528847072313E-2</v>
      </c>
      <c r="CV560" s="8">
        <f t="shared" si="637"/>
        <v>-3.7991290245924313E-2</v>
      </c>
      <c r="CW560" s="8">
        <f t="shared" si="637"/>
        <v>2.188280533496804E-4</v>
      </c>
      <c r="CX560" s="8">
        <f t="shared" si="637"/>
        <v>-6.4405788757862903E-2</v>
      </c>
    </row>
    <row r="561" spans="2:102" x14ac:dyDescent="0.75">
      <c r="B561" s="3">
        <f t="shared" si="529"/>
        <v>38</v>
      </c>
      <c r="C561" s="8">
        <f t="shared" ref="C561:AH561" si="638">C294-C$511</f>
        <v>-1.1659490249224129E-2</v>
      </c>
      <c r="D561" s="8">
        <f t="shared" si="638"/>
        <v>-2.6868406636050726E-3</v>
      </c>
      <c r="E561" s="8">
        <f t="shared" si="638"/>
        <v>5.1392420427272415E-3</v>
      </c>
      <c r="F561" s="8">
        <f t="shared" si="638"/>
        <v>-1.8468733334755311E-2</v>
      </c>
      <c r="G561" s="8">
        <f t="shared" si="638"/>
        <v>1.0125068010640039E-4</v>
      </c>
      <c r="H561" s="8">
        <f t="shared" si="638"/>
        <v>4.6528699050208703E-3</v>
      </c>
      <c r="I561" s="8">
        <f t="shared" si="638"/>
        <v>8.4731725877987343E-3</v>
      </c>
      <c r="J561" s="8">
        <f t="shared" si="638"/>
        <v>-2.2274719706808301E-2</v>
      </c>
      <c r="K561" s="8">
        <f t="shared" si="638"/>
        <v>-1.4004529886106234E-3</v>
      </c>
      <c r="L561" s="8">
        <f t="shared" si="638"/>
        <v>2.1416550773924726E-2</v>
      </c>
      <c r="M561" s="8">
        <f t="shared" si="638"/>
        <v>3.287526921381682E-4</v>
      </c>
      <c r="N561" s="8">
        <f t="shared" si="638"/>
        <v>-9.031550256730218E-3</v>
      </c>
      <c r="O561" s="8">
        <f t="shared" si="638"/>
        <v>1.196287796873775E-3</v>
      </c>
      <c r="P561" s="8">
        <f t="shared" si="638"/>
        <v>2.8381779048978267E-3</v>
      </c>
      <c r="Q561" s="8">
        <f t="shared" si="638"/>
        <v>2.0312820010342839E-3</v>
      </c>
      <c r="R561" s="8">
        <f t="shared" si="638"/>
        <v>2.6940007099760278E-3</v>
      </c>
      <c r="S561" s="8">
        <f t="shared" si="638"/>
        <v>3.510654792487561E-3</v>
      </c>
      <c r="T561" s="8">
        <f t="shared" si="638"/>
        <v>1.4527131782061158E-2</v>
      </c>
      <c r="U561" s="8">
        <f t="shared" si="638"/>
        <v>7.5614024801275862E-3</v>
      </c>
      <c r="V561" s="8">
        <f t="shared" si="638"/>
        <v>2.3497211206966223E-3</v>
      </c>
      <c r="W561" s="8">
        <f t="shared" si="638"/>
        <v>-8.4518442650690345E-3</v>
      </c>
      <c r="X561" s="8">
        <f t="shared" si="638"/>
        <v>8.8268701681833516E-5</v>
      </c>
      <c r="Y561" s="8">
        <f t="shared" si="638"/>
        <v>2.3090539598101143E-3</v>
      </c>
      <c r="Z561" s="8">
        <f t="shared" si="638"/>
        <v>1.9720041079225047E-2</v>
      </c>
      <c r="AA561" s="8">
        <f t="shared" si="638"/>
        <v>4.8753151361076927E-3</v>
      </c>
      <c r="AB561" s="8">
        <f t="shared" si="638"/>
        <v>-4.7630426343562866E-4</v>
      </c>
      <c r="AC561" s="8">
        <f t="shared" si="638"/>
        <v>1.8053817636567101E-3</v>
      </c>
      <c r="AD561" s="8">
        <f t="shared" si="638"/>
        <v>-1.7636555534132716E-3</v>
      </c>
      <c r="AE561" s="8">
        <f t="shared" si="638"/>
        <v>3.2583349964416574E-3</v>
      </c>
      <c r="AF561" s="8">
        <f t="shared" si="638"/>
        <v>-7.1004008553975885E-3</v>
      </c>
      <c r="AG561" s="8">
        <f t="shared" si="638"/>
        <v>-2.0343153869787005E-3</v>
      </c>
      <c r="AH561" s="8">
        <f t="shared" si="638"/>
        <v>1.4251677678388091E-2</v>
      </c>
      <c r="AI561" s="8">
        <f t="shared" ref="AI561:BN561" si="639">AI294-AI$511</f>
        <v>1.1533723349153214E-2</v>
      </c>
      <c r="AJ561" s="8">
        <f t="shared" si="639"/>
        <v>1.2834852563728865E-2</v>
      </c>
      <c r="AK561" s="8">
        <f t="shared" si="639"/>
        <v>-1.003024474833291E-2</v>
      </c>
      <c r="AL561" s="8">
        <f t="shared" si="639"/>
        <v>3.6538372200982392E-3</v>
      </c>
      <c r="AM561" s="8">
        <f t="shared" si="639"/>
        <v>3.0125089110813797E-3</v>
      </c>
      <c r="AN561" s="8">
        <f t="shared" si="639"/>
        <v>9.9796083565692438E-3</v>
      </c>
      <c r="AO561" s="8">
        <f t="shared" si="639"/>
        <v>4.1199482002499002E-4</v>
      </c>
      <c r="AP561" s="8">
        <f t="shared" si="639"/>
        <v>1.1742726613694625E-3</v>
      </c>
      <c r="AQ561" s="8">
        <f t="shared" si="639"/>
        <v>8.4516609169941262E-3</v>
      </c>
      <c r="AR561" s="8">
        <f t="shared" si="639"/>
        <v>6.000462939954319E-3</v>
      </c>
      <c r="AS561" s="8">
        <f t="shared" si="639"/>
        <v>6.95690913012602E-3</v>
      </c>
      <c r="AT561" s="8">
        <f t="shared" si="639"/>
        <v>3.2368817690310732E-3</v>
      </c>
      <c r="AU561" s="8">
        <f t="shared" si="639"/>
        <v>2.7479106226966526E-3</v>
      </c>
      <c r="AV561" s="8">
        <f t="shared" si="639"/>
        <v>-6.9074031085926456E-3</v>
      </c>
      <c r="AW561" s="8">
        <f t="shared" si="639"/>
        <v>-1.7392862071532883E-3</v>
      </c>
      <c r="AX561" s="8">
        <f t="shared" si="639"/>
        <v>-3.65311857467558E-3</v>
      </c>
      <c r="AY561" s="8">
        <f t="shared" si="639"/>
        <v>1.1140023863567796E-2</v>
      </c>
      <c r="AZ561" s="8">
        <f t="shared" si="639"/>
        <v>1.5246308996184395E-3</v>
      </c>
      <c r="BA561" s="8">
        <f t="shared" si="639"/>
        <v>-3.7552572021687609E-2</v>
      </c>
      <c r="BB561" s="8">
        <f t="shared" si="639"/>
        <v>-2.5198236992696382E-2</v>
      </c>
      <c r="BC561" s="8">
        <f t="shared" si="639"/>
        <v>3.810806964975607E-2</v>
      </c>
      <c r="BD561" s="8">
        <f t="shared" si="639"/>
        <v>2.8089124682297448E-2</v>
      </c>
      <c r="BE561" s="8">
        <f t="shared" si="639"/>
        <v>-4.0217728573714528E-2</v>
      </c>
      <c r="BF561" s="8">
        <f t="shared" si="639"/>
        <v>-5.0829806081812937E-2</v>
      </c>
      <c r="BG561" s="8">
        <f t="shared" si="639"/>
        <v>-7.5896133713267158E-2</v>
      </c>
      <c r="BH561" s="8">
        <f t="shared" si="639"/>
        <v>4.7327451033876686E-2</v>
      </c>
      <c r="BI561" s="8">
        <f t="shared" si="639"/>
        <v>5.6791234478789455E-2</v>
      </c>
      <c r="BJ561" s="8">
        <f t="shared" si="639"/>
        <v>-4.4451762570833914E-2</v>
      </c>
      <c r="BK561" s="8">
        <f t="shared" si="639"/>
        <v>-0.10955949734922783</v>
      </c>
      <c r="BL561" s="8">
        <f t="shared" si="639"/>
        <v>-1.5096084431149825E-2</v>
      </c>
      <c r="BM561" s="8">
        <f t="shared" si="639"/>
        <v>-4.7996244752999559E-2</v>
      </c>
      <c r="BN561" s="8">
        <f t="shared" si="639"/>
        <v>-1.0042001760565123E-2</v>
      </c>
      <c r="BO561" s="8">
        <f t="shared" ref="BO561:CX561" si="640">BO294-BO$511</f>
        <v>-2.4938489093623561E-2</v>
      </c>
      <c r="BP561" s="8">
        <f t="shared" si="640"/>
        <v>-1.473033747309733E-2</v>
      </c>
      <c r="BQ561" s="8">
        <f t="shared" si="640"/>
        <v>3.6378892965280629E-2</v>
      </c>
      <c r="BR561" s="8">
        <f t="shared" si="640"/>
        <v>5.3086234188569156E-2</v>
      </c>
      <c r="BS561" s="8">
        <f t="shared" si="640"/>
        <v>-3.04085029913813E-2</v>
      </c>
      <c r="BT561" s="8">
        <f t="shared" si="640"/>
        <v>-2.176451724388535E-2</v>
      </c>
      <c r="BU561" s="8">
        <f t="shared" si="640"/>
        <v>7.1091023827401945E-3</v>
      </c>
      <c r="BV561" s="8">
        <f t="shared" si="640"/>
        <v>3.6683014186324261E-2</v>
      </c>
      <c r="BW561" s="8">
        <f t="shared" si="640"/>
        <v>-2.8278573338258745E-3</v>
      </c>
      <c r="BX561" s="8">
        <f t="shared" si="640"/>
        <v>4.2632068039474849E-2</v>
      </c>
      <c r="BY561" s="8">
        <f t="shared" si="640"/>
        <v>6.8301368701338169E-2</v>
      </c>
      <c r="BZ561" s="8">
        <f t="shared" si="640"/>
        <v>2.6975769425947295E-2</v>
      </c>
      <c r="CA561" s="8">
        <f t="shared" si="640"/>
        <v>-9.1634220006002617E-2</v>
      </c>
      <c r="CB561" s="8">
        <f t="shared" si="640"/>
        <v>-1.3799289584089597E-3</v>
      </c>
      <c r="CC561" s="8">
        <f t="shared" si="640"/>
        <v>8.6389281242905402E-3</v>
      </c>
      <c r="CD561" s="8">
        <f t="shared" si="640"/>
        <v>8.7286691716937106E-2</v>
      </c>
      <c r="CE561" s="8">
        <f t="shared" si="640"/>
        <v>1.3846634023808422E-2</v>
      </c>
      <c r="CF561" s="8">
        <f t="shared" si="640"/>
        <v>-2.7957052639371545E-2</v>
      </c>
      <c r="CG561" s="8">
        <f t="shared" si="640"/>
        <v>2.961537072999057E-2</v>
      </c>
      <c r="CH561" s="8">
        <f t="shared" si="640"/>
        <v>3.2757610545454778E-2</v>
      </c>
      <c r="CI561" s="8">
        <f t="shared" si="640"/>
        <v>6.6032432273747207E-2</v>
      </c>
      <c r="CJ561" s="8">
        <f t="shared" si="640"/>
        <v>2.6694573494074145E-3</v>
      </c>
      <c r="CK561" s="8">
        <f t="shared" si="640"/>
        <v>-5.1682524020726886E-2</v>
      </c>
      <c r="CL561" s="8">
        <f t="shared" si="640"/>
        <v>2.8945350991216045E-2</v>
      </c>
      <c r="CM561" s="8">
        <f t="shared" si="640"/>
        <v>-4.4470840493075108E-3</v>
      </c>
      <c r="CN561" s="8">
        <f t="shared" si="640"/>
        <v>-2.4246546007534973E-2</v>
      </c>
      <c r="CO561" s="8">
        <f t="shared" si="640"/>
        <v>1.2324769917621624E-2</v>
      </c>
      <c r="CP561" s="8">
        <f t="shared" si="640"/>
        <v>6.4043884641637544E-2</v>
      </c>
      <c r="CQ561" s="8">
        <f t="shared" si="640"/>
        <v>9.7852751530390098E-4</v>
      </c>
      <c r="CR561" s="8">
        <f t="shared" si="640"/>
        <v>-5.6202390822582438E-2</v>
      </c>
      <c r="CS561" s="8">
        <f t="shared" si="640"/>
        <v>1.8460424352943552E-2</v>
      </c>
      <c r="CT561" s="8">
        <f t="shared" si="640"/>
        <v>3.8540865889311632E-2</v>
      </c>
      <c r="CU561" s="8">
        <f t="shared" si="640"/>
        <v>1.1630279940152147E-2</v>
      </c>
      <c r="CV561" s="8">
        <f t="shared" si="640"/>
        <v>-6.4845566863253419E-3</v>
      </c>
      <c r="CW561" s="8">
        <f t="shared" si="640"/>
        <v>7.7094997825073392E-3</v>
      </c>
      <c r="CX561" s="8">
        <f t="shared" si="640"/>
        <v>5.3605647321087094E-2</v>
      </c>
    </row>
    <row r="562" spans="2:102" x14ac:dyDescent="0.75">
      <c r="B562" s="3">
        <f t="shared" si="529"/>
        <v>39</v>
      </c>
      <c r="C562" s="8">
        <f t="shared" ref="C562:AH562" si="641">C295-C$511</f>
        <v>-4.6000575441259841E-3</v>
      </c>
      <c r="D562" s="8">
        <f t="shared" si="641"/>
        <v>1.3034075578588198E-3</v>
      </c>
      <c r="E562" s="8">
        <f t="shared" si="641"/>
        <v>-8.0540543991582309E-4</v>
      </c>
      <c r="F562" s="8">
        <f t="shared" si="641"/>
        <v>2.0367438379447832E-2</v>
      </c>
      <c r="G562" s="8">
        <f t="shared" si="641"/>
        <v>1.0125068010640039E-4</v>
      </c>
      <c r="H562" s="8">
        <f t="shared" si="641"/>
        <v>-3.4376237685790926E-3</v>
      </c>
      <c r="I562" s="8">
        <f t="shared" si="641"/>
        <v>1.8218629714425158E-2</v>
      </c>
      <c r="J562" s="8">
        <f t="shared" si="641"/>
        <v>-2.6670137974025773E-2</v>
      </c>
      <c r="K562" s="8">
        <f t="shared" si="641"/>
        <v>-2.0026803800170497E-3</v>
      </c>
      <c r="L562" s="8">
        <f t="shared" si="641"/>
        <v>1.0965482829671984E-3</v>
      </c>
      <c r="M562" s="8">
        <f t="shared" si="641"/>
        <v>-2.7193810679092354E-4</v>
      </c>
      <c r="N562" s="8">
        <f t="shared" si="641"/>
        <v>9.4017599531178928E-3</v>
      </c>
      <c r="O562" s="8">
        <f t="shared" si="641"/>
        <v>-1.5340880538060743E-3</v>
      </c>
      <c r="P562" s="8">
        <f t="shared" si="641"/>
        <v>-5.0380475328524405E-3</v>
      </c>
      <c r="Q562" s="8">
        <f t="shared" si="641"/>
        <v>7.2969172530234017E-3</v>
      </c>
      <c r="R562" s="8">
        <f t="shared" si="641"/>
        <v>1.514400948942868E-3</v>
      </c>
      <c r="S562" s="8">
        <f t="shared" si="641"/>
        <v>3.4986211944829154E-3</v>
      </c>
      <c r="T562" s="8">
        <f t="shared" si="641"/>
        <v>2.3024552899362466E-3</v>
      </c>
      <c r="U562" s="8">
        <f t="shared" si="641"/>
        <v>5.5402911158716301E-3</v>
      </c>
      <c r="V562" s="8">
        <f t="shared" si="641"/>
        <v>9.103869212793974E-3</v>
      </c>
      <c r="W562" s="8">
        <f t="shared" si="641"/>
        <v>6.1304991707772909E-3</v>
      </c>
      <c r="X562" s="8">
        <f t="shared" si="641"/>
        <v>8.8268701681833516E-5</v>
      </c>
      <c r="Y562" s="8">
        <f t="shared" si="641"/>
        <v>8.2988187827424606E-3</v>
      </c>
      <c r="Z562" s="8">
        <f t="shared" si="641"/>
        <v>2.1480486074965006E-3</v>
      </c>
      <c r="AA562" s="8">
        <f t="shared" si="641"/>
        <v>-8.8970853520345655E-3</v>
      </c>
      <c r="AB562" s="8">
        <f t="shared" si="641"/>
        <v>3.0403129074777976E-4</v>
      </c>
      <c r="AC562" s="8">
        <f t="shared" si="641"/>
        <v>3.6290212955503593E-4</v>
      </c>
      <c r="AD562" s="8">
        <f t="shared" si="641"/>
        <v>4.3029671535763992E-5</v>
      </c>
      <c r="AE562" s="8">
        <f t="shared" si="641"/>
        <v>7.3408300725074441E-3</v>
      </c>
      <c r="AF562" s="8">
        <f t="shared" si="641"/>
        <v>-7.9362361036942053E-3</v>
      </c>
      <c r="AG562" s="8">
        <f t="shared" si="641"/>
        <v>8.9459234814679052E-3</v>
      </c>
      <c r="AH562" s="8">
        <f t="shared" si="641"/>
        <v>3.2537246575487506E-3</v>
      </c>
      <c r="AI562" s="8">
        <f t="shared" ref="AI562:BN562" si="642">AI295-AI$511</f>
        <v>4.6946635149818982E-3</v>
      </c>
      <c r="AJ562" s="8">
        <f t="shared" si="642"/>
        <v>7.7280723682301494E-3</v>
      </c>
      <c r="AK562" s="8">
        <f t="shared" si="642"/>
        <v>2.6588642732169807E-2</v>
      </c>
      <c r="AL562" s="8">
        <f t="shared" si="642"/>
        <v>-1.0925339970123086E-3</v>
      </c>
      <c r="AM562" s="8">
        <f t="shared" si="642"/>
        <v>-3.6842383654169947E-3</v>
      </c>
      <c r="AN562" s="8">
        <f t="shared" si="642"/>
        <v>-4.1449843714028265E-4</v>
      </c>
      <c r="AO562" s="8">
        <f t="shared" si="642"/>
        <v>-4.257015273001545E-4</v>
      </c>
      <c r="AP562" s="8">
        <f t="shared" si="642"/>
        <v>1.5643275504135228E-2</v>
      </c>
      <c r="AQ562" s="8">
        <f t="shared" si="642"/>
        <v>2.2304887819379719E-3</v>
      </c>
      <c r="AR562" s="8">
        <f t="shared" si="642"/>
        <v>-1.3915517908468301E-2</v>
      </c>
      <c r="AS562" s="8">
        <f t="shared" si="642"/>
        <v>4.1478387940272095E-3</v>
      </c>
      <c r="AT562" s="8">
        <f t="shared" si="642"/>
        <v>3.4845113467766832E-4</v>
      </c>
      <c r="AU562" s="8">
        <f t="shared" si="642"/>
        <v>-6.3462774940443556E-4</v>
      </c>
      <c r="AV562" s="8">
        <f t="shared" si="642"/>
        <v>3.6363521080504083E-3</v>
      </c>
      <c r="AW562" s="8">
        <f t="shared" si="642"/>
        <v>-1.5260416381483375E-2</v>
      </c>
      <c r="AX562" s="8">
        <f t="shared" si="642"/>
        <v>-1.0855346566085633E-2</v>
      </c>
      <c r="AY562" s="8">
        <f t="shared" si="642"/>
        <v>-4.8041657441202177E-3</v>
      </c>
      <c r="AZ562" s="8">
        <f t="shared" si="642"/>
        <v>3.8405267644016612E-3</v>
      </c>
      <c r="BA562" s="8">
        <f t="shared" si="642"/>
        <v>-4.3398554083756903E-2</v>
      </c>
      <c r="BB562" s="8">
        <f t="shared" si="642"/>
        <v>1.4481425653480123E-2</v>
      </c>
      <c r="BC562" s="8">
        <f t="shared" si="642"/>
        <v>1.1633673391509456E-2</v>
      </c>
      <c r="BD562" s="8">
        <f t="shared" si="642"/>
        <v>4.1755539390784829E-2</v>
      </c>
      <c r="BE562" s="8">
        <f t="shared" si="642"/>
        <v>-3.8834539984248457E-3</v>
      </c>
      <c r="BF562" s="8">
        <f t="shared" si="642"/>
        <v>-3.3864625170117506E-2</v>
      </c>
      <c r="BG562" s="8">
        <f t="shared" si="642"/>
        <v>4.0694517366218437E-2</v>
      </c>
      <c r="BH562" s="8">
        <f t="shared" si="642"/>
        <v>-1.2136273456117071E-2</v>
      </c>
      <c r="BI562" s="8">
        <f t="shared" si="642"/>
        <v>-3.5025072586731466E-2</v>
      </c>
      <c r="BJ562" s="8">
        <f t="shared" si="642"/>
        <v>-9.5310179804324754E-2</v>
      </c>
      <c r="BK562" s="8">
        <f t="shared" si="642"/>
        <v>1.133239960627592E-2</v>
      </c>
      <c r="BL562" s="8">
        <f t="shared" si="642"/>
        <v>1.5557558000069702E-2</v>
      </c>
      <c r="BM562" s="8">
        <f t="shared" si="642"/>
        <v>-5.3076580993512347E-2</v>
      </c>
      <c r="BN562" s="8">
        <f t="shared" si="642"/>
        <v>3.3605487567449868E-2</v>
      </c>
      <c r="BO562" s="8">
        <f t="shared" ref="BO562:CX562" si="643">BO295-BO$511</f>
        <v>9.3312373312675695E-2</v>
      </c>
      <c r="BP562" s="8">
        <f t="shared" si="643"/>
        <v>7.2655726292319743E-3</v>
      </c>
      <c r="BQ562" s="8">
        <f t="shared" si="643"/>
        <v>-1.6113901343400242E-2</v>
      </c>
      <c r="BR562" s="8">
        <f t="shared" si="643"/>
        <v>3.0878680729014795E-2</v>
      </c>
      <c r="BS562" s="8">
        <f t="shared" si="643"/>
        <v>-1.6095302489646059E-2</v>
      </c>
      <c r="BT562" s="8">
        <f t="shared" si="643"/>
        <v>2.3313524379036124E-2</v>
      </c>
      <c r="BU562" s="8">
        <f t="shared" si="643"/>
        <v>-6.283804807502397E-3</v>
      </c>
      <c r="BV562" s="8">
        <f t="shared" si="643"/>
        <v>-2.4597422276799778E-2</v>
      </c>
      <c r="BW562" s="8">
        <f t="shared" si="643"/>
        <v>9.9619884057338143E-3</v>
      </c>
      <c r="BX562" s="8">
        <f t="shared" si="643"/>
        <v>-1.1925780640676795E-2</v>
      </c>
      <c r="BY562" s="8">
        <f t="shared" si="643"/>
        <v>-3.9865292939390382E-2</v>
      </c>
      <c r="BZ562" s="8">
        <f t="shared" si="643"/>
        <v>-5.540847836784879E-2</v>
      </c>
      <c r="CA562" s="8">
        <f t="shared" si="643"/>
        <v>0.10851336436947441</v>
      </c>
      <c r="CB562" s="8">
        <f t="shared" si="643"/>
        <v>-4.9148807516179163E-3</v>
      </c>
      <c r="CC562" s="8">
        <f t="shared" si="643"/>
        <v>-8.0668424179667755E-2</v>
      </c>
      <c r="CD562" s="8">
        <f t="shared" si="643"/>
        <v>-0.10326537918405714</v>
      </c>
      <c r="CE562" s="8">
        <f t="shared" si="643"/>
        <v>-4.0190790823974188E-3</v>
      </c>
      <c r="CF562" s="8">
        <f t="shared" si="643"/>
        <v>9.7306107304358902E-2</v>
      </c>
      <c r="CG562" s="8">
        <f t="shared" si="643"/>
        <v>-9.0037238056240587E-2</v>
      </c>
      <c r="CH562" s="8">
        <f t="shared" si="643"/>
        <v>1.0080171748506875E-3</v>
      </c>
      <c r="CI562" s="8">
        <f t="shared" si="643"/>
        <v>-6.5660699321425958E-2</v>
      </c>
      <c r="CJ562" s="8">
        <f t="shared" si="643"/>
        <v>9.1101125270875109E-3</v>
      </c>
      <c r="CK562" s="8">
        <f t="shared" si="643"/>
        <v>-3.0163241758993001E-2</v>
      </c>
      <c r="CL562" s="8">
        <f t="shared" si="643"/>
        <v>-3.2037378792889003E-2</v>
      </c>
      <c r="CM562" s="8">
        <f t="shared" si="643"/>
        <v>9.7817306810663342E-3</v>
      </c>
      <c r="CN562" s="8">
        <f t="shared" si="643"/>
        <v>2.0736439967499704E-2</v>
      </c>
      <c r="CO562" s="8">
        <f t="shared" si="643"/>
        <v>3.0181608437694018E-3</v>
      </c>
      <c r="CP562" s="8">
        <f t="shared" si="643"/>
        <v>-3.1489642094121056E-2</v>
      </c>
      <c r="CQ562" s="8">
        <f t="shared" si="643"/>
        <v>3.3034691465822066E-2</v>
      </c>
      <c r="CR562" s="8">
        <f t="shared" si="643"/>
        <v>4.6672025971888402E-2</v>
      </c>
      <c r="CS562" s="8">
        <f t="shared" si="643"/>
        <v>-2.0595929789232543E-2</v>
      </c>
      <c r="CT562" s="8">
        <f t="shared" si="643"/>
        <v>-2.2631635469504214E-2</v>
      </c>
      <c r="CU562" s="8">
        <f t="shared" si="643"/>
        <v>-5.4727412371688378E-2</v>
      </c>
      <c r="CV562" s="8">
        <f t="shared" si="643"/>
        <v>6.4604723249096566E-3</v>
      </c>
      <c r="CW562" s="8">
        <f t="shared" si="643"/>
        <v>1.5033913838490362E-2</v>
      </c>
      <c r="CX562" s="8">
        <f t="shared" si="643"/>
        <v>-4.4425577104164525E-2</v>
      </c>
    </row>
    <row r="563" spans="2:102" x14ac:dyDescent="0.75">
      <c r="B563" s="3">
        <f t="shared" si="529"/>
        <v>40</v>
      </c>
      <c r="C563" s="8">
        <f t="shared" ref="C563:AH563" si="644">C296-C$511</f>
        <v>1.9992071499111239E-2</v>
      </c>
      <c r="D563" s="8">
        <f t="shared" si="644"/>
        <v>-1.357936813551192E-3</v>
      </c>
      <c r="E563" s="8">
        <f t="shared" si="644"/>
        <v>-8.0569636462132397E-4</v>
      </c>
      <c r="F563" s="8">
        <f t="shared" si="644"/>
        <v>9.493525223463156E-4</v>
      </c>
      <c r="G563" s="8">
        <f t="shared" si="644"/>
        <v>1.0125068010640039E-4</v>
      </c>
      <c r="H563" s="8">
        <f t="shared" si="644"/>
        <v>-6.9400851081863483E-3</v>
      </c>
      <c r="I563" s="8">
        <f t="shared" si="644"/>
        <v>-6.0859128334226839E-3</v>
      </c>
      <c r="J563" s="8">
        <f t="shared" si="644"/>
        <v>-4.205656092932805E-3</v>
      </c>
      <c r="K563" s="8">
        <f t="shared" si="644"/>
        <v>-7.9931080038426062E-4</v>
      </c>
      <c r="L563" s="8">
        <f t="shared" si="644"/>
        <v>-1.3375484325567122E-2</v>
      </c>
      <c r="M563" s="8">
        <f t="shared" si="644"/>
        <v>-2.7202834125212238E-4</v>
      </c>
      <c r="N563" s="8">
        <f t="shared" si="644"/>
        <v>1.8510484819384465E-4</v>
      </c>
      <c r="O563" s="8">
        <f t="shared" si="644"/>
        <v>-1.5359543399993277E-3</v>
      </c>
      <c r="P563" s="8">
        <f t="shared" si="644"/>
        <v>-2.1119746518193056E-2</v>
      </c>
      <c r="Q563" s="8">
        <f t="shared" si="644"/>
        <v>9.8552183629933843E-3</v>
      </c>
      <c r="R563" s="8">
        <f t="shared" si="644"/>
        <v>7.721795262081309E-3</v>
      </c>
      <c r="S563" s="8">
        <f t="shared" si="644"/>
        <v>-8.4857470873205814E-3</v>
      </c>
      <c r="T563" s="8">
        <f t="shared" si="644"/>
        <v>-9.4096140134920653E-3</v>
      </c>
      <c r="U563" s="8">
        <f t="shared" si="644"/>
        <v>1.3272717778741156E-2</v>
      </c>
      <c r="V563" s="8">
        <f t="shared" si="644"/>
        <v>-2.2494873913261474E-3</v>
      </c>
      <c r="W563" s="8">
        <f t="shared" si="644"/>
        <v>-7.1413929217427532E-3</v>
      </c>
      <c r="X563" s="8">
        <f t="shared" si="644"/>
        <v>8.8268701681833516E-5</v>
      </c>
      <c r="Y563" s="8">
        <f t="shared" si="644"/>
        <v>-3.7293582398677892E-3</v>
      </c>
      <c r="Z563" s="8">
        <f t="shared" si="644"/>
        <v>-4.2567724939778775E-3</v>
      </c>
      <c r="AA563" s="8">
        <f t="shared" si="644"/>
        <v>-8.9719196315576569E-3</v>
      </c>
      <c r="AB563" s="8">
        <f t="shared" si="644"/>
        <v>1.8624221972232402E-3</v>
      </c>
      <c r="AC563" s="8">
        <f t="shared" si="644"/>
        <v>1.0810335287888104E-3</v>
      </c>
      <c r="AD563" s="8">
        <f t="shared" si="644"/>
        <v>1.2478490943860999E-3</v>
      </c>
      <c r="AE563" s="8">
        <f t="shared" si="644"/>
        <v>8.9075087646911313E-3</v>
      </c>
      <c r="AF563" s="8">
        <f t="shared" si="644"/>
        <v>-1.3166110779391145E-2</v>
      </c>
      <c r="AG563" s="8">
        <f t="shared" si="644"/>
        <v>-3.4807872205125604E-3</v>
      </c>
      <c r="AH563" s="8">
        <f t="shared" si="644"/>
        <v>-5.1605428323851172E-3</v>
      </c>
      <c r="AI563" s="8">
        <f t="shared" ref="AI563:BN563" si="645">AI296-AI$511</f>
        <v>-2.7099051922790902E-5</v>
      </c>
      <c r="AJ563" s="8">
        <f t="shared" si="645"/>
        <v>2.5474454345507689E-2</v>
      </c>
      <c r="AK563" s="8">
        <f t="shared" si="645"/>
        <v>-7.1600331753970828E-3</v>
      </c>
      <c r="AL563" s="8">
        <f t="shared" si="645"/>
        <v>-5.855854922683007E-3</v>
      </c>
      <c r="AM563" s="8">
        <f t="shared" si="645"/>
        <v>-4.8231612441214846E-3</v>
      </c>
      <c r="AN563" s="8">
        <f t="shared" si="645"/>
        <v>-3.380207061807001E-3</v>
      </c>
      <c r="AO563" s="8">
        <f t="shared" si="645"/>
        <v>2.0856353780547331E-3</v>
      </c>
      <c r="AP563" s="8">
        <f t="shared" si="645"/>
        <v>-2.3325797614611506E-3</v>
      </c>
      <c r="AQ563" s="8">
        <f t="shared" si="645"/>
        <v>-1.0151988443634404E-2</v>
      </c>
      <c r="AR563" s="8">
        <f t="shared" si="645"/>
        <v>2.0468385410576523E-3</v>
      </c>
      <c r="AS563" s="8">
        <f t="shared" si="645"/>
        <v>4.1373460561258939E-3</v>
      </c>
      <c r="AT563" s="8">
        <f t="shared" si="645"/>
        <v>1.9745218133341209E-3</v>
      </c>
      <c r="AU563" s="8">
        <f t="shared" si="645"/>
        <v>-3.5051535539522877E-3</v>
      </c>
      <c r="AV563" s="8">
        <f t="shared" si="645"/>
        <v>3.7939330321813923E-3</v>
      </c>
      <c r="AW563" s="8">
        <f t="shared" si="645"/>
        <v>-1.5249842126689175E-4</v>
      </c>
      <c r="AX563" s="8">
        <f t="shared" si="645"/>
        <v>9.7473852730184407E-4</v>
      </c>
      <c r="AY563" s="8">
        <f t="shared" si="645"/>
        <v>1.6157083961143557E-3</v>
      </c>
      <c r="AZ563" s="8">
        <f t="shared" si="645"/>
        <v>-2.0593606377471308E-3</v>
      </c>
      <c r="BA563" s="8">
        <f t="shared" si="645"/>
        <v>-7.8358099628089123E-2</v>
      </c>
      <c r="BB563" s="8">
        <f t="shared" si="645"/>
        <v>1.7914175124088959E-2</v>
      </c>
      <c r="BC563" s="8">
        <f t="shared" si="645"/>
        <v>-2.8753872197834242E-2</v>
      </c>
      <c r="BD563" s="8">
        <f t="shared" si="645"/>
        <v>-1.8003002000363925E-2</v>
      </c>
      <c r="BE563" s="8">
        <f t="shared" si="645"/>
        <v>2.2342020821363519E-2</v>
      </c>
      <c r="BF563" s="8">
        <f t="shared" si="645"/>
        <v>4.0641883626863023E-2</v>
      </c>
      <c r="BG563" s="8">
        <f t="shared" si="645"/>
        <v>-3.2746415452703764E-2</v>
      </c>
      <c r="BH563" s="8">
        <f t="shared" si="645"/>
        <v>-4.4410302321501748E-2</v>
      </c>
      <c r="BI563" s="8">
        <f t="shared" si="645"/>
        <v>2.1739067207479101E-2</v>
      </c>
      <c r="BJ563" s="8">
        <f t="shared" si="645"/>
        <v>0.16126814759612212</v>
      </c>
      <c r="BK563" s="8">
        <f t="shared" si="645"/>
        <v>7.8215596627130429E-2</v>
      </c>
      <c r="BL563" s="8">
        <f t="shared" si="645"/>
        <v>-4.8831835821499608E-2</v>
      </c>
      <c r="BM563" s="8">
        <f t="shared" si="645"/>
        <v>0.15234370154747953</v>
      </c>
      <c r="BN563" s="8">
        <f t="shared" si="645"/>
        <v>-5.4573363760018964E-2</v>
      </c>
      <c r="BO563" s="8">
        <f t="shared" ref="BO563:CX563" si="646">BO296-BO$511</f>
        <v>5.7988940422623852E-4</v>
      </c>
      <c r="BP563" s="8">
        <f t="shared" si="646"/>
        <v>2.923171442894211E-2</v>
      </c>
      <c r="BQ563" s="8">
        <f t="shared" si="646"/>
        <v>1.7727403203011766E-2</v>
      </c>
      <c r="BR563" s="8">
        <f t="shared" si="646"/>
        <v>5.3365775325702032E-2</v>
      </c>
      <c r="BS563" s="8">
        <f t="shared" si="646"/>
        <v>4.0310484100955002E-2</v>
      </c>
      <c r="BT563" s="8">
        <f t="shared" si="646"/>
        <v>-1.9123784283509797E-2</v>
      </c>
      <c r="BU563" s="8">
        <f t="shared" si="646"/>
        <v>2.3109443729181306E-2</v>
      </c>
      <c r="BV563" s="8">
        <f t="shared" si="646"/>
        <v>2.1719264184208574E-2</v>
      </c>
      <c r="BW563" s="8">
        <f t="shared" si="646"/>
        <v>-1.256334833625219E-4</v>
      </c>
      <c r="BX563" s="8">
        <f t="shared" si="646"/>
        <v>-1.3699068794629633E-2</v>
      </c>
      <c r="BY563" s="8">
        <f t="shared" si="646"/>
        <v>3.3405783121914522E-2</v>
      </c>
      <c r="BZ563" s="8">
        <f t="shared" si="646"/>
        <v>2.3596646943735457E-2</v>
      </c>
      <c r="CA563" s="8">
        <f t="shared" si="646"/>
        <v>3.4889928754599564E-2</v>
      </c>
      <c r="CB563" s="8">
        <f t="shared" si="646"/>
        <v>3.8560566778094212E-2</v>
      </c>
      <c r="CC563" s="8">
        <f t="shared" si="646"/>
        <v>4.8967774953537768E-2</v>
      </c>
      <c r="CD563" s="8">
        <f t="shared" si="646"/>
        <v>0.10625945914323803</v>
      </c>
      <c r="CE563" s="8">
        <f t="shared" si="646"/>
        <v>-2.9835103432607024E-3</v>
      </c>
      <c r="CF563" s="8">
        <f t="shared" si="646"/>
        <v>-1.7962025110956039E-2</v>
      </c>
      <c r="CG563" s="8">
        <f t="shared" si="646"/>
        <v>9.8235019957603129E-2</v>
      </c>
      <c r="CH563" s="8">
        <f t="shared" si="646"/>
        <v>3.5349245716559924E-2</v>
      </c>
      <c r="CI563" s="8">
        <f t="shared" si="646"/>
        <v>2.8574869738846778E-2</v>
      </c>
      <c r="CJ563" s="8">
        <f t="shared" si="646"/>
        <v>1.0444874270848871E-2</v>
      </c>
      <c r="CK563" s="8">
        <f t="shared" si="646"/>
        <v>3.3767562572866068E-2</v>
      </c>
      <c r="CL563" s="8">
        <f t="shared" si="646"/>
        <v>-7.780165490327535E-3</v>
      </c>
      <c r="CM563" s="8">
        <f t="shared" si="646"/>
        <v>1.2619877912443386E-2</v>
      </c>
      <c r="CN563" s="8">
        <f t="shared" si="646"/>
        <v>6.2437863554995901E-3</v>
      </c>
      <c r="CO563" s="8">
        <f t="shared" si="646"/>
        <v>-0.18176459879206974</v>
      </c>
      <c r="CP563" s="8">
        <f t="shared" si="646"/>
        <v>2.9254709935588159E-2</v>
      </c>
      <c r="CQ563" s="8">
        <f t="shared" si="646"/>
        <v>4.256942805349468E-2</v>
      </c>
      <c r="CR563" s="8">
        <f t="shared" si="646"/>
        <v>2.9208996291719146E-2</v>
      </c>
      <c r="CS563" s="8">
        <f t="shared" si="646"/>
        <v>-5.5323772594299972E-3</v>
      </c>
      <c r="CT563" s="8">
        <f t="shared" si="646"/>
        <v>3.3008024810861951E-2</v>
      </c>
      <c r="CU563" s="8">
        <f t="shared" si="646"/>
        <v>4.2676847257662909E-2</v>
      </c>
      <c r="CV563" s="8">
        <f t="shared" si="646"/>
        <v>2.8606763124944798E-2</v>
      </c>
      <c r="CW563" s="8">
        <f t="shared" si="646"/>
        <v>-2.5853412256425564E-2</v>
      </c>
      <c r="CX563" s="8">
        <f t="shared" si="646"/>
        <v>2.524996131268507E-2</v>
      </c>
    </row>
    <row r="564" spans="2:102" x14ac:dyDescent="0.75">
      <c r="B564" s="3">
        <f t="shared" si="529"/>
        <v>41</v>
      </c>
      <c r="C564" s="8">
        <f t="shared" ref="C564:AH564" si="647">C297-C$511</f>
        <v>6.262447628786417E-3</v>
      </c>
      <c r="D564" s="8">
        <f t="shared" si="647"/>
        <v>1.3034075578588198E-3</v>
      </c>
      <c r="E564" s="8">
        <f t="shared" si="647"/>
        <v>9.935254227996659E-3</v>
      </c>
      <c r="F564" s="8">
        <f t="shared" si="647"/>
        <v>-1.8468733334755311E-2</v>
      </c>
      <c r="G564" s="8">
        <f t="shared" si="647"/>
        <v>1.0125068010640039E-4</v>
      </c>
      <c r="H564" s="8">
        <f t="shared" si="647"/>
        <v>2.8584207907079769E-5</v>
      </c>
      <c r="I564" s="8">
        <f t="shared" si="647"/>
        <v>-1.3717619997258649E-2</v>
      </c>
      <c r="J564" s="8">
        <f t="shared" si="647"/>
        <v>-3.155584305544646E-2</v>
      </c>
      <c r="K564" s="8">
        <f t="shared" si="647"/>
        <v>4.0055032481560874E-3</v>
      </c>
      <c r="L564" s="8">
        <f t="shared" si="647"/>
        <v>1.2690881063886425E-2</v>
      </c>
      <c r="M564" s="8">
        <f t="shared" si="647"/>
        <v>-2.6795829284510546E-3</v>
      </c>
      <c r="N564" s="8">
        <f t="shared" si="647"/>
        <v>1.8510484819384465E-4</v>
      </c>
      <c r="O564" s="8">
        <f t="shared" si="647"/>
        <v>-2.9086278695865425E-3</v>
      </c>
      <c r="P564" s="8">
        <f t="shared" si="647"/>
        <v>-3.1937855839342675E-3</v>
      </c>
      <c r="Q564" s="8">
        <f t="shared" si="647"/>
        <v>-2.7435542252872473E-4</v>
      </c>
      <c r="R564" s="8">
        <f t="shared" si="647"/>
        <v>-4.3158200227607158E-3</v>
      </c>
      <c r="S564" s="8">
        <f t="shared" si="647"/>
        <v>9.8610667537189973E-4</v>
      </c>
      <c r="T564" s="8">
        <f t="shared" si="647"/>
        <v>1.0673543476188641E-2</v>
      </c>
      <c r="U564" s="8">
        <f t="shared" si="647"/>
        <v>1.572936739737389E-3</v>
      </c>
      <c r="V564" s="8">
        <f t="shared" si="647"/>
        <v>1.845651624577765E-3</v>
      </c>
      <c r="W564" s="8">
        <f t="shared" si="647"/>
        <v>6.8004628235510938E-3</v>
      </c>
      <c r="X564" s="8">
        <f t="shared" si="647"/>
        <v>8.8268701681833516E-5</v>
      </c>
      <c r="Y564" s="8">
        <f t="shared" si="647"/>
        <v>1.0197215288079022E-2</v>
      </c>
      <c r="Z564" s="8">
        <f t="shared" si="647"/>
        <v>-1.7265010242006655E-2</v>
      </c>
      <c r="AA564" s="8">
        <f t="shared" si="647"/>
        <v>4.9381763072318943E-3</v>
      </c>
      <c r="AB564" s="8">
        <f t="shared" si="647"/>
        <v>3.4117294974484558E-3</v>
      </c>
      <c r="AC564" s="8">
        <f t="shared" si="647"/>
        <v>3.6135164460222646E-4</v>
      </c>
      <c r="AD564" s="8">
        <f t="shared" si="647"/>
        <v>4.3029671535763992E-5</v>
      </c>
      <c r="AE564" s="8">
        <f t="shared" si="647"/>
        <v>3.1943553419500241E-3</v>
      </c>
      <c r="AF564" s="8">
        <f t="shared" si="647"/>
        <v>-7.2992365006558152E-3</v>
      </c>
      <c r="AG564" s="8">
        <f t="shared" si="647"/>
        <v>2.7227325601249697E-3</v>
      </c>
      <c r="AH564" s="8">
        <f t="shared" si="647"/>
        <v>1.6538875812528636E-2</v>
      </c>
      <c r="AI564" s="8">
        <f t="shared" ref="AI564:BN564" si="648">AI297-AI$511</f>
        <v>6.6798342047952892E-3</v>
      </c>
      <c r="AJ564" s="8">
        <f t="shared" si="648"/>
        <v>4.2605789301980524E-3</v>
      </c>
      <c r="AK564" s="8">
        <f t="shared" si="648"/>
        <v>3.6120020428253036E-3</v>
      </c>
      <c r="AL564" s="8">
        <f t="shared" si="648"/>
        <v>-2.2964848002923E-3</v>
      </c>
      <c r="AM564" s="8">
        <f t="shared" si="648"/>
        <v>5.8285026663869258E-3</v>
      </c>
      <c r="AN564" s="8">
        <f t="shared" si="648"/>
        <v>9.9296754504720353E-3</v>
      </c>
      <c r="AO564" s="8">
        <f t="shared" si="648"/>
        <v>8.2891769375856869E-4</v>
      </c>
      <c r="AP564" s="8">
        <f t="shared" si="648"/>
        <v>-1.3771060463653693E-2</v>
      </c>
      <c r="AQ564" s="8">
        <f t="shared" si="648"/>
        <v>9.6746918936681525E-3</v>
      </c>
      <c r="AR564" s="8">
        <f t="shared" si="648"/>
        <v>4.1254351861248952E-3</v>
      </c>
      <c r="AS564" s="8">
        <f t="shared" si="648"/>
        <v>1.8254239784434229E-3</v>
      </c>
      <c r="AT564" s="8">
        <f t="shared" si="648"/>
        <v>-7.0514808939966794E-3</v>
      </c>
      <c r="AU564" s="8">
        <f t="shared" si="648"/>
        <v>-5.0953117523008145E-3</v>
      </c>
      <c r="AV564" s="8">
        <f t="shared" si="648"/>
        <v>2.9213117088228479E-3</v>
      </c>
      <c r="AW564" s="8">
        <f t="shared" si="648"/>
        <v>3.9859102449951557E-3</v>
      </c>
      <c r="AX564" s="8">
        <f t="shared" si="648"/>
        <v>-2.6342007342875584E-3</v>
      </c>
      <c r="AY564" s="8">
        <f t="shared" si="648"/>
        <v>-2.0158506613705469E-3</v>
      </c>
      <c r="AZ564" s="8">
        <f t="shared" si="648"/>
        <v>8.9031604960740991E-4</v>
      </c>
      <c r="BA564" s="8">
        <f t="shared" si="648"/>
        <v>9.8862739032909763E-2</v>
      </c>
      <c r="BB564" s="8">
        <f t="shared" si="648"/>
        <v>2.293817419685848E-2</v>
      </c>
      <c r="BC564" s="8">
        <f t="shared" si="648"/>
        <v>6.089269242675581E-2</v>
      </c>
      <c r="BD564" s="8">
        <f t="shared" si="648"/>
        <v>-3.8598925085360357E-2</v>
      </c>
      <c r="BE564" s="8">
        <f t="shared" si="648"/>
        <v>2.3915232120798342E-2</v>
      </c>
      <c r="BF564" s="8">
        <f t="shared" si="648"/>
        <v>-3.688572422788166E-2</v>
      </c>
      <c r="BG564" s="8">
        <f t="shared" si="648"/>
        <v>5.2650478961773724E-2</v>
      </c>
      <c r="BH564" s="8">
        <f t="shared" si="648"/>
        <v>4.9474738019852978E-2</v>
      </c>
      <c r="BI564" s="8">
        <f t="shared" si="648"/>
        <v>1.0504278115326397E-2</v>
      </c>
      <c r="BJ564" s="8">
        <f t="shared" si="648"/>
        <v>-8.8947486016496158E-2</v>
      </c>
      <c r="BK564" s="8">
        <f t="shared" si="648"/>
        <v>5.4797874687201271E-2</v>
      </c>
      <c r="BL564" s="8">
        <f t="shared" si="648"/>
        <v>4.7476572414765779E-2</v>
      </c>
      <c r="BM564" s="8">
        <f t="shared" si="648"/>
        <v>-2.1539534372179849E-2</v>
      </c>
      <c r="BN564" s="8">
        <f t="shared" si="648"/>
        <v>-4.1898004064785345E-3</v>
      </c>
      <c r="BO564" s="8">
        <f t="shared" ref="BO564:CX564" si="649">BO297-BO$511</f>
        <v>-6.5568238716771686E-3</v>
      </c>
      <c r="BP564" s="8">
        <f t="shared" si="649"/>
        <v>1.6479876850693784E-2</v>
      </c>
      <c r="BQ564" s="8">
        <f t="shared" si="649"/>
        <v>1.8082253080277857E-2</v>
      </c>
      <c r="BR564" s="8">
        <f t="shared" si="649"/>
        <v>-7.0509117842930333E-2</v>
      </c>
      <c r="BS564" s="8">
        <f t="shared" si="649"/>
        <v>-1.782141809503103E-2</v>
      </c>
      <c r="BT564" s="8">
        <f t="shared" si="649"/>
        <v>4.6935885026518791E-2</v>
      </c>
      <c r="BU564" s="8">
        <f t="shared" si="649"/>
        <v>1.6699653762317957E-2</v>
      </c>
      <c r="BV564" s="8">
        <f t="shared" si="649"/>
        <v>-4.3178205084827715E-3</v>
      </c>
      <c r="BW564" s="8">
        <f t="shared" si="649"/>
        <v>-1.1577537942511183E-2</v>
      </c>
      <c r="BX564" s="8">
        <f t="shared" si="649"/>
        <v>-8.9465041007571137E-3</v>
      </c>
      <c r="BY564" s="8">
        <f t="shared" si="649"/>
        <v>2.4647437935217297E-2</v>
      </c>
      <c r="BZ564" s="8">
        <f t="shared" si="649"/>
        <v>-3.8077700294422243E-2</v>
      </c>
      <c r="CA564" s="8">
        <f t="shared" si="649"/>
        <v>-5.497290016338633E-2</v>
      </c>
      <c r="CB564" s="8">
        <f t="shared" si="649"/>
        <v>9.9576168865258968E-3</v>
      </c>
      <c r="CC564" s="8">
        <f t="shared" si="649"/>
        <v>-1.0419835662822429E-2</v>
      </c>
      <c r="CD564" s="8">
        <f t="shared" si="649"/>
        <v>9.5050587189704112E-3</v>
      </c>
      <c r="CE564" s="8">
        <f t="shared" si="649"/>
        <v>-1.3075818033665851E-2</v>
      </c>
      <c r="CF564" s="8">
        <f t="shared" si="649"/>
        <v>-9.8048202836007476E-3</v>
      </c>
      <c r="CG564" s="8">
        <f t="shared" si="649"/>
        <v>-3.9703027338296198E-2</v>
      </c>
      <c r="CH564" s="8">
        <f t="shared" si="649"/>
        <v>8.6929234163836307E-3</v>
      </c>
      <c r="CI564" s="8">
        <f t="shared" si="649"/>
        <v>4.7399603956425868E-2</v>
      </c>
      <c r="CJ564" s="8">
        <f t="shared" si="649"/>
        <v>3.521160896728312E-2</v>
      </c>
      <c r="CK564" s="8">
        <f t="shared" si="649"/>
        <v>3.7169805401182442E-2</v>
      </c>
      <c r="CL564" s="8">
        <f t="shared" si="649"/>
        <v>4.5313874744834746E-2</v>
      </c>
      <c r="CM564" s="8">
        <f t="shared" si="649"/>
        <v>-4.3669729820719917E-3</v>
      </c>
      <c r="CN564" s="8">
        <f t="shared" si="649"/>
        <v>7.9643588250937567E-3</v>
      </c>
      <c r="CO564" s="8">
        <f t="shared" si="649"/>
        <v>4.8995316017080355E-2</v>
      </c>
      <c r="CP564" s="8">
        <f t="shared" si="649"/>
        <v>5.2534132889908757E-3</v>
      </c>
      <c r="CQ564" s="8">
        <f t="shared" si="649"/>
        <v>-4.8342287166215699E-2</v>
      </c>
      <c r="CR564" s="8">
        <f t="shared" si="649"/>
        <v>-6.1649283006351141E-2</v>
      </c>
      <c r="CS564" s="8">
        <f t="shared" si="649"/>
        <v>3.6709551390358211E-2</v>
      </c>
      <c r="CT564" s="8">
        <f t="shared" si="649"/>
        <v>-7.9047461590901411E-3</v>
      </c>
      <c r="CU564" s="8">
        <f t="shared" si="649"/>
        <v>4.4090880923546025E-3</v>
      </c>
      <c r="CV564" s="8">
        <f t="shared" si="649"/>
        <v>-1.204218070786325E-5</v>
      </c>
      <c r="CW564" s="8">
        <f t="shared" si="649"/>
        <v>-1.4990590610179115E-2</v>
      </c>
      <c r="CX564" s="8">
        <f t="shared" si="649"/>
        <v>6.3880313114593884E-3</v>
      </c>
    </row>
    <row r="565" spans="2:102" x14ac:dyDescent="0.75">
      <c r="B565" s="3">
        <f t="shared" si="529"/>
        <v>42</v>
      </c>
      <c r="C565" s="8">
        <f t="shared" ref="C565:AH565" si="650">C298-C$511</f>
        <v>-3.9640676547469762E-3</v>
      </c>
      <c r="D565" s="8">
        <f t="shared" si="650"/>
        <v>-1.357936813551192E-3</v>
      </c>
      <c r="E565" s="8">
        <f t="shared" si="650"/>
        <v>-1.335123713085785E-3</v>
      </c>
      <c r="F565" s="8">
        <f t="shared" si="650"/>
        <v>9.493525223463156E-4</v>
      </c>
      <c r="G565" s="8">
        <f t="shared" si="650"/>
        <v>4.2420433461377877E-3</v>
      </c>
      <c r="H565" s="8">
        <f t="shared" si="650"/>
        <v>-1.879550103772851E-2</v>
      </c>
      <c r="I565" s="8">
        <f t="shared" si="650"/>
        <v>8.3833418575785152E-4</v>
      </c>
      <c r="J565" s="8">
        <f t="shared" si="650"/>
        <v>1.4680992219379267E-2</v>
      </c>
      <c r="K565" s="8">
        <f t="shared" si="650"/>
        <v>2.7892097969473288E-3</v>
      </c>
      <c r="L565" s="8">
        <f t="shared" si="650"/>
        <v>6.8436905385352697E-3</v>
      </c>
      <c r="M565" s="8">
        <f t="shared" si="650"/>
        <v>1.5337515480380237E-3</v>
      </c>
      <c r="N565" s="8">
        <f t="shared" si="650"/>
        <v>1.8510484819384465E-4</v>
      </c>
      <c r="O565" s="8">
        <f t="shared" si="650"/>
        <v>-1.6890012846621533E-4</v>
      </c>
      <c r="P565" s="8">
        <f t="shared" si="650"/>
        <v>5.9224621571288202E-3</v>
      </c>
      <c r="Q565" s="8">
        <f t="shared" si="650"/>
        <v>8.4815601140895806E-3</v>
      </c>
      <c r="R565" s="8">
        <f t="shared" si="650"/>
        <v>-3.5511862568303782E-3</v>
      </c>
      <c r="S565" s="8">
        <f t="shared" si="650"/>
        <v>3.512851710431468E-3</v>
      </c>
      <c r="T565" s="8">
        <f t="shared" si="650"/>
        <v>-2.0067492818222804E-4</v>
      </c>
      <c r="U565" s="8">
        <f t="shared" si="650"/>
        <v>-8.1114078156344065E-3</v>
      </c>
      <c r="V565" s="8">
        <f t="shared" si="650"/>
        <v>1.3614062748033679E-3</v>
      </c>
      <c r="W565" s="8">
        <f t="shared" si="650"/>
        <v>-3.1542217286270463E-3</v>
      </c>
      <c r="X565" s="8">
        <f t="shared" si="650"/>
        <v>8.8268701681833516E-5</v>
      </c>
      <c r="Y565" s="8">
        <f t="shared" si="650"/>
        <v>-5.6917567932915853E-3</v>
      </c>
      <c r="Z565" s="8">
        <f t="shared" si="650"/>
        <v>2.1855667163835739E-3</v>
      </c>
      <c r="AA565" s="8">
        <f t="shared" si="650"/>
        <v>-5.5057116550713313E-3</v>
      </c>
      <c r="AB565" s="8">
        <f t="shared" si="650"/>
        <v>2.0454407183815508E-3</v>
      </c>
      <c r="AC565" s="8">
        <f t="shared" si="650"/>
        <v>5.3697913163627516E-3</v>
      </c>
      <c r="AD565" s="8">
        <f t="shared" si="650"/>
        <v>-1.7647442465189352E-3</v>
      </c>
      <c r="AE565" s="8">
        <f t="shared" si="650"/>
        <v>1.5736263503497634E-3</v>
      </c>
      <c r="AF565" s="8">
        <f t="shared" si="650"/>
        <v>1.1044055813873004E-3</v>
      </c>
      <c r="AG565" s="8">
        <f t="shared" si="650"/>
        <v>3.4432284805937341E-3</v>
      </c>
      <c r="AH565" s="8">
        <f t="shared" si="650"/>
        <v>3.21319478739084E-3</v>
      </c>
      <c r="AI565" s="8">
        <f t="shared" ref="AI565:BN565" si="651">AI298-AI$511</f>
        <v>1.3089064908193388E-3</v>
      </c>
      <c r="AJ565" s="8">
        <f t="shared" si="651"/>
        <v>-6.9535517433662389E-3</v>
      </c>
      <c r="AK565" s="8">
        <f t="shared" si="651"/>
        <v>3.1602948270332366E-4</v>
      </c>
      <c r="AL565" s="8">
        <f t="shared" si="651"/>
        <v>-1.1038856367567855E-3</v>
      </c>
      <c r="AM565" s="8">
        <f t="shared" si="651"/>
        <v>4.1282721769284689E-3</v>
      </c>
      <c r="AN565" s="8">
        <f t="shared" si="651"/>
        <v>5.4587311245902007E-3</v>
      </c>
      <c r="AO565" s="8">
        <f t="shared" si="651"/>
        <v>1.6625961159033972E-3</v>
      </c>
      <c r="AP565" s="8">
        <f t="shared" si="651"/>
        <v>1.2591169363322271E-2</v>
      </c>
      <c r="AQ565" s="8">
        <f t="shared" si="651"/>
        <v>-2.38648274983134E-4</v>
      </c>
      <c r="AR565" s="8">
        <f t="shared" si="651"/>
        <v>3.4272196465313259E-4</v>
      </c>
      <c r="AS565" s="8">
        <f t="shared" si="651"/>
        <v>4.4240429584432931E-4</v>
      </c>
      <c r="AT565" s="8">
        <f t="shared" si="651"/>
        <v>6.4959712331071583E-3</v>
      </c>
      <c r="AU565" s="8">
        <f t="shared" si="651"/>
        <v>-6.182822726047749E-3</v>
      </c>
      <c r="AV565" s="8">
        <f t="shared" si="651"/>
        <v>-1.3708761154428116E-3</v>
      </c>
      <c r="AW565" s="8">
        <f t="shared" si="651"/>
        <v>1.202774059511896E-2</v>
      </c>
      <c r="AX565" s="8">
        <f t="shared" si="651"/>
        <v>9.9702648791033278E-3</v>
      </c>
      <c r="AY565" s="8">
        <f t="shared" si="651"/>
        <v>-2.0186642800039565E-3</v>
      </c>
      <c r="AZ565" s="8">
        <f t="shared" si="651"/>
        <v>-1.4307827295083648E-3</v>
      </c>
      <c r="BA565" s="8">
        <f t="shared" si="651"/>
        <v>1.8201445610046919E-2</v>
      </c>
      <c r="BB565" s="8">
        <f t="shared" si="651"/>
        <v>-3.9094708831892991E-2</v>
      </c>
      <c r="BC565" s="8">
        <f t="shared" si="651"/>
        <v>4.8284737369190561E-2</v>
      </c>
      <c r="BD565" s="8">
        <f t="shared" si="651"/>
        <v>9.199485176103496E-2</v>
      </c>
      <c r="BE565" s="8">
        <f t="shared" si="651"/>
        <v>-2.8897074511648756E-2</v>
      </c>
      <c r="BF565" s="8">
        <f t="shared" si="651"/>
        <v>-1.8295536189556944E-2</v>
      </c>
      <c r="BG565" s="8">
        <f t="shared" si="651"/>
        <v>-7.8479848219241213E-3</v>
      </c>
      <c r="BH565" s="8">
        <f t="shared" si="651"/>
        <v>3.2763250814959934E-2</v>
      </c>
      <c r="BI565" s="8">
        <f t="shared" si="651"/>
        <v>1.4373221694656498E-2</v>
      </c>
      <c r="BJ565" s="8">
        <f t="shared" si="651"/>
        <v>-2.3530497410194154E-2</v>
      </c>
      <c r="BK565" s="8">
        <f t="shared" si="651"/>
        <v>-4.4974168937690018E-2</v>
      </c>
      <c r="BL565" s="8">
        <f t="shared" si="651"/>
        <v>2.4252777277915281E-2</v>
      </c>
      <c r="BM565" s="8">
        <f t="shared" si="651"/>
        <v>3.0630344625740897E-2</v>
      </c>
      <c r="BN565" s="8">
        <f t="shared" si="651"/>
        <v>4.7928075776584825E-2</v>
      </c>
      <c r="BO565" s="8">
        <f t="shared" ref="BO565:CX565" si="652">BO298-BO$511</f>
        <v>-2.5542301234789209E-3</v>
      </c>
      <c r="BP565" s="8">
        <f t="shared" si="652"/>
        <v>3.6248827747880359E-2</v>
      </c>
      <c r="BQ565" s="8">
        <f t="shared" si="652"/>
        <v>-1.5131862241347389E-2</v>
      </c>
      <c r="BR565" s="8">
        <f t="shared" si="652"/>
        <v>1.4300641033878344E-2</v>
      </c>
      <c r="BS565" s="8">
        <f t="shared" si="652"/>
        <v>-6.3613432085470357E-3</v>
      </c>
      <c r="BT565" s="8">
        <f t="shared" si="652"/>
        <v>-6.6670323952154305E-4</v>
      </c>
      <c r="BU565" s="8">
        <f t="shared" si="652"/>
        <v>-6.81187552245998E-2</v>
      </c>
      <c r="BV565" s="8">
        <f t="shared" si="652"/>
        <v>8.7508959760330528E-3</v>
      </c>
      <c r="BW565" s="8">
        <f t="shared" si="652"/>
        <v>4.1356239458407038E-2</v>
      </c>
      <c r="BX565" s="8">
        <f t="shared" si="652"/>
        <v>-2.7024153435284835E-2</v>
      </c>
      <c r="BY565" s="8">
        <f t="shared" si="652"/>
        <v>-4.8232149249686447E-2</v>
      </c>
      <c r="BZ565" s="8">
        <f t="shared" si="652"/>
        <v>4.0661076701506309E-2</v>
      </c>
      <c r="CA565" s="8">
        <f t="shared" si="652"/>
        <v>5.4569545811869145E-2</v>
      </c>
      <c r="CB565" s="8">
        <f t="shared" si="652"/>
        <v>4.8372203191081207E-3</v>
      </c>
      <c r="CC565" s="8">
        <f t="shared" si="652"/>
        <v>-1.785876774106862E-3</v>
      </c>
      <c r="CD565" s="8">
        <f t="shared" si="652"/>
        <v>3.4143153377242212E-2</v>
      </c>
      <c r="CE565" s="8">
        <f t="shared" si="652"/>
        <v>2.0756042324743141E-2</v>
      </c>
      <c r="CF565" s="8">
        <f t="shared" si="652"/>
        <v>1.7861298840491206E-2</v>
      </c>
      <c r="CG565" s="8">
        <f t="shared" si="652"/>
        <v>7.6483176998429589E-2</v>
      </c>
      <c r="CH565" s="8">
        <f t="shared" si="652"/>
        <v>-1.0851769553834748E-2</v>
      </c>
      <c r="CI565" s="8">
        <f t="shared" si="652"/>
        <v>-4.957564308290327E-2</v>
      </c>
      <c r="CJ565" s="8">
        <f t="shared" si="652"/>
        <v>-1.3942500710740538E-2</v>
      </c>
      <c r="CK565" s="8">
        <f t="shared" si="652"/>
        <v>-1.6104386029460484E-2</v>
      </c>
      <c r="CL565" s="8">
        <f t="shared" si="652"/>
        <v>-1.1009147311389968E-2</v>
      </c>
      <c r="CM565" s="8">
        <f t="shared" si="652"/>
        <v>3.7050535771080681E-2</v>
      </c>
      <c r="CN565" s="8">
        <f t="shared" si="652"/>
        <v>1.7446351735143518E-2</v>
      </c>
      <c r="CO565" s="8">
        <f t="shared" si="652"/>
        <v>8.0919402223217085E-2</v>
      </c>
      <c r="CP565" s="8">
        <f t="shared" si="652"/>
        <v>9.5974033313937276E-3</v>
      </c>
      <c r="CQ565" s="8">
        <f t="shared" si="652"/>
        <v>4.188823481987515E-2</v>
      </c>
      <c r="CR565" s="8">
        <f t="shared" si="652"/>
        <v>8.614744605036577E-2</v>
      </c>
      <c r="CS565" s="8">
        <f t="shared" si="652"/>
        <v>2.9315796951228088E-3</v>
      </c>
      <c r="CT565" s="8">
        <f t="shared" si="652"/>
        <v>3.321536974997181E-3</v>
      </c>
      <c r="CU565" s="8">
        <f t="shared" si="652"/>
        <v>2.3201729922565414E-2</v>
      </c>
      <c r="CV565" s="8">
        <f t="shared" si="652"/>
        <v>-1.5810159057299038E-2</v>
      </c>
      <c r="CW565" s="8">
        <f t="shared" si="652"/>
        <v>4.5170215915615951E-2</v>
      </c>
      <c r="CX565" s="8">
        <f t="shared" si="652"/>
        <v>5.886863370379633E-2</v>
      </c>
    </row>
    <row r="566" spans="2:102" x14ac:dyDescent="0.75">
      <c r="B566" s="3">
        <f t="shared" si="529"/>
        <v>43</v>
      </c>
      <c r="C566" s="8">
        <f t="shared" ref="C566:AH566" si="653">C299-C$511</f>
        <v>-2.3571085393255123E-3</v>
      </c>
      <c r="D566" s="8">
        <f t="shared" si="653"/>
        <v>-2.7264627846130634E-5</v>
      </c>
      <c r="E566" s="8">
        <f t="shared" si="653"/>
        <v>1.3368160712755595E-3</v>
      </c>
      <c r="F566" s="8">
        <f t="shared" si="653"/>
        <v>2.0367438379447832E-2</v>
      </c>
      <c r="G566" s="8">
        <f t="shared" si="653"/>
        <v>-4.0395419859248763E-3</v>
      </c>
      <c r="H566" s="8">
        <f t="shared" si="653"/>
        <v>-1.6738275649160011E-2</v>
      </c>
      <c r="I566" s="8">
        <f t="shared" si="653"/>
        <v>6.0934775459767585E-3</v>
      </c>
      <c r="J566" s="8">
        <f t="shared" si="653"/>
        <v>1.2023252566324829E-2</v>
      </c>
      <c r="K566" s="8">
        <f t="shared" si="653"/>
        <v>1.1070264754999469E-2</v>
      </c>
      <c r="L566" s="8">
        <f t="shared" si="653"/>
        <v>1.8142415555955797E-2</v>
      </c>
      <c r="M566" s="8">
        <f t="shared" si="653"/>
        <v>-2.7248032807111516E-4</v>
      </c>
      <c r="N566" s="8">
        <f t="shared" si="653"/>
        <v>-9.031550256730218E-3</v>
      </c>
      <c r="O566" s="8">
        <f t="shared" si="653"/>
        <v>9.3874865917520142E-3</v>
      </c>
      <c r="P566" s="8">
        <f t="shared" si="653"/>
        <v>-6.5892998074618342E-4</v>
      </c>
      <c r="Q566" s="8">
        <f t="shared" si="653"/>
        <v>-9.3575414505014699E-3</v>
      </c>
      <c r="R566" s="8">
        <f t="shared" si="653"/>
        <v>2.285923829822253E-3</v>
      </c>
      <c r="S566" s="8">
        <f t="shared" si="653"/>
        <v>-1.8594495501740166E-3</v>
      </c>
      <c r="T566" s="8">
        <f t="shared" si="653"/>
        <v>1.8770320315909365E-3</v>
      </c>
      <c r="U566" s="8">
        <f t="shared" si="653"/>
        <v>-2.3068512957120381E-3</v>
      </c>
      <c r="V566" s="8">
        <f t="shared" si="653"/>
        <v>3.7562600956446875E-3</v>
      </c>
      <c r="W566" s="8">
        <f t="shared" si="653"/>
        <v>1.4874723923360303E-3</v>
      </c>
      <c r="X566" s="8">
        <f t="shared" si="653"/>
        <v>-5.3317987676574224E-3</v>
      </c>
      <c r="Y566" s="8">
        <f t="shared" si="653"/>
        <v>6.1738239299184558E-3</v>
      </c>
      <c r="Z566" s="8">
        <f t="shared" si="653"/>
        <v>-2.4799206413128388E-3</v>
      </c>
      <c r="AA566" s="8">
        <f t="shared" si="653"/>
        <v>1.013299318433585E-2</v>
      </c>
      <c r="AB566" s="8">
        <f t="shared" si="653"/>
        <v>4.3561692256099587E-3</v>
      </c>
      <c r="AC566" s="8">
        <f t="shared" si="653"/>
        <v>3.9167295365434779E-3</v>
      </c>
      <c r="AD566" s="8">
        <f t="shared" si="653"/>
        <v>-1.1639710784994636E-3</v>
      </c>
      <c r="AE566" s="8">
        <f t="shared" si="653"/>
        <v>7.6620006370185269E-4</v>
      </c>
      <c r="AF566" s="8">
        <f t="shared" si="653"/>
        <v>-5.3253479445948869E-3</v>
      </c>
      <c r="AG566" s="8">
        <f t="shared" si="653"/>
        <v>6.3258444826904637E-3</v>
      </c>
      <c r="AH566" s="8">
        <f t="shared" si="653"/>
        <v>7.7333689931650333E-4</v>
      </c>
      <c r="AI566" s="8">
        <f t="shared" ref="AI566:BN566" si="654">AI299-AI$511</f>
        <v>-1.3631045946650422E-3</v>
      </c>
      <c r="AJ566" s="8">
        <f t="shared" si="654"/>
        <v>-5.3780934370304774E-3</v>
      </c>
      <c r="AK566" s="8">
        <f t="shared" si="654"/>
        <v>1.3970055474431401E-2</v>
      </c>
      <c r="AL566" s="8">
        <f t="shared" si="654"/>
        <v>4.8719842134400991E-3</v>
      </c>
      <c r="AM566" s="8">
        <f t="shared" si="654"/>
        <v>7.797447449169058E-4</v>
      </c>
      <c r="AN566" s="8">
        <f t="shared" si="654"/>
        <v>-2.0370617902038628E-2</v>
      </c>
      <c r="AO566" s="8">
        <f t="shared" si="654"/>
        <v>-8.4122970575714942E-4</v>
      </c>
      <c r="AP566" s="8">
        <f t="shared" si="654"/>
        <v>4.2038504619626429E-3</v>
      </c>
      <c r="AQ566" s="8">
        <f t="shared" si="654"/>
        <v>8.3556342123510593E-3</v>
      </c>
      <c r="AR566" s="8">
        <f t="shared" si="654"/>
        <v>-2.4749907956704596E-2</v>
      </c>
      <c r="AS566" s="8">
        <f t="shared" si="654"/>
        <v>-1.9169287040239971E-5</v>
      </c>
      <c r="AT566" s="8">
        <f t="shared" si="654"/>
        <v>-4.5384363521590613E-3</v>
      </c>
      <c r="AU566" s="8">
        <f t="shared" si="654"/>
        <v>4.0568443804677183E-4</v>
      </c>
      <c r="AV566" s="8">
        <f t="shared" si="654"/>
        <v>2.0593921193086998E-3</v>
      </c>
      <c r="AW566" s="8">
        <f t="shared" si="654"/>
        <v>-1.3103615305600353E-3</v>
      </c>
      <c r="AX566" s="8">
        <f t="shared" si="654"/>
        <v>6.6846764435242569E-3</v>
      </c>
      <c r="AY566" s="8">
        <f t="shared" si="654"/>
        <v>1.3389190491347987E-3</v>
      </c>
      <c r="AZ566" s="8">
        <f t="shared" si="654"/>
        <v>-4.6140499893218504E-3</v>
      </c>
      <c r="BA566" s="8">
        <f t="shared" si="654"/>
        <v>6.8755933355425708E-2</v>
      </c>
      <c r="BB566" s="8">
        <f t="shared" si="654"/>
        <v>5.6056270890564544E-2</v>
      </c>
      <c r="BC566" s="8">
        <f t="shared" si="654"/>
        <v>-6.3391909399048265E-3</v>
      </c>
      <c r="BD566" s="8">
        <f t="shared" si="654"/>
        <v>-6.7148544356161216E-2</v>
      </c>
      <c r="BE566" s="8">
        <f t="shared" si="654"/>
        <v>1.4130181665433809E-2</v>
      </c>
      <c r="BF566" s="8">
        <f t="shared" si="654"/>
        <v>8.5703775742993787E-2</v>
      </c>
      <c r="BG566" s="8">
        <f t="shared" si="654"/>
        <v>1.5949888726832069E-2</v>
      </c>
      <c r="BH566" s="8">
        <f t="shared" si="654"/>
        <v>-6.2064016161358828E-4</v>
      </c>
      <c r="BI566" s="8">
        <f t="shared" si="654"/>
        <v>2.119028739240611E-2</v>
      </c>
      <c r="BJ566" s="8">
        <f t="shared" si="654"/>
        <v>4.6520015634892914E-2</v>
      </c>
      <c r="BK566" s="8">
        <f t="shared" si="654"/>
        <v>3.2316313208189576E-2</v>
      </c>
      <c r="BL566" s="8">
        <f t="shared" si="654"/>
        <v>-1.0701108120956081E-2</v>
      </c>
      <c r="BM566" s="8">
        <f t="shared" si="654"/>
        <v>2.1043486078626973E-2</v>
      </c>
      <c r="BN566" s="8">
        <f t="shared" si="654"/>
        <v>2.9793866300531588E-2</v>
      </c>
      <c r="BO566" s="8">
        <f t="shared" ref="BO566:CX566" si="655">BO299-BO$511</f>
        <v>1.3510292120924866E-2</v>
      </c>
      <c r="BP566" s="8">
        <f t="shared" si="655"/>
        <v>-8.0804674205880903E-2</v>
      </c>
      <c r="BQ566" s="8">
        <f t="shared" si="655"/>
        <v>2.1402881418191941E-3</v>
      </c>
      <c r="BR566" s="8">
        <f t="shared" si="655"/>
        <v>5.4469505696920434E-3</v>
      </c>
      <c r="BS566" s="8">
        <f t="shared" si="655"/>
        <v>4.5801746015836337E-2</v>
      </c>
      <c r="BT566" s="8">
        <f t="shared" si="655"/>
        <v>2.3921315249210179E-2</v>
      </c>
      <c r="BU566" s="8">
        <f t="shared" si="655"/>
        <v>8.9200608963658376E-2</v>
      </c>
      <c r="BV566" s="8">
        <f t="shared" si="655"/>
        <v>4.4202534803941096E-2</v>
      </c>
      <c r="BW566" s="8">
        <f t="shared" si="655"/>
        <v>2.0164697220678634E-2</v>
      </c>
      <c r="BX566" s="8">
        <f t="shared" si="655"/>
        <v>7.5670233932929737E-2</v>
      </c>
      <c r="BY566" s="8">
        <f t="shared" si="655"/>
        <v>3.5066965466428728E-2</v>
      </c>
      <c r="BZ566" s="8">
        <f t="shared" si="655"/>
        <v>5.0091468894448415E-3</v>
      </c>
      <c r="CA566" s="8">
        <f t="shared" si="655"/>
        <v>-3.2190475171912633E-2</v>
      </c>
      <c r="CB566" s="8">
        <f t="shared" si="655"/>
        <v>-1.0318665629365802E-2</v>
      </c>
      <c r="CC566" s="8">
        <f t="shared" si="655"/>
        <v>5.9006910152920949E-2</v>
      </c>
      <c r="CD566" s="8">
        <f t="shared" si="655"/>
        <v>-2.3255137749324691E-2</v>
      </c>
      <c r="CE566" s="8">
        <f t="shared" si="655"/>
        <v>-1.7754107472549872E-2</v>
      </c>
      <c r="CF566" s="8">
        <f t="shared" si="655"/>
        <v>-4.8376824382675356E-2</v>
      </c>
      <c r="CG566" s="8">
        <f t="shared" si="655"/>
        <v>-1.4315661630105749E-2</v>
      </c>
      <c r="CH566" s="8">
        <f t="shared" si="655"/>
        <v>2.5791636592662814E-2</v>
      </c>
      <c r="CI566" s="8">
        <f t="shared" si="655"/>
        <v>5.9609286946961479E-2</v>
      </c>
      <c r="CJ566" s="8">
        <f t="shared" si="655"/>
        <v>3.3157696003306224E-2</v>
      </c>
      <c r="CK566" s="8">
        <f t="shared" si="655"/>
        <v>-4.1240057129165432E-2</v>
      </c>
      <c r="CL566" s="8">
        <f t="shared" si="655"/>
        <v>-1.3169441403743109E-2</v>
      </c>
      <c r="CM566" s="8">
        <f t="shared" si="655"/>
        <v>-1.1517552050820137E-2</v>
      </c>
      <c r="CN566" s="8">
        <f t="shared" si="655"/>
        <v>-1.3888959628505683E-2</v>
      </c>
      <c r="CO566" s="8">
        <f t="shared" si="655"/>
        <v>0.12689367131251536</v>
      </c>
      <c r="CP566" s="8">
        <f t="shared" si="655"/>
        <v>2.0014031746620017E-2</v>
      </c>
      <c r="CQ566" s="8">
        <f t="shared" si="655"/>
        <v>-4.1681134602992113E-3</v>
      </c>
      <c r="CR566" s="8">
        <f t="shared" si="655"/>
        <v>-1.5240878507937644E-2</v>
      </c>
      <c r="CS566" s="8">
        <f t="shared" si="655"/>
        <v>1.0442838697646551E-2</v>
      </c>
      <c r="CT566" s="8">
        <f t="shared" si="655"/>
        <v>1.5058465301148951E-2</v>
      </c>
      <c r="CU566" s="8">
        <f t="shared" si="655"/>
        <v>-3.490270449870124E-2</v>
      </c>
      <c r="CV566" s="8">
        <f t="shared" si="655"/>
        <v>6.3371854979508814E-3</v>
      </c>
      <c r="CW566" s="8">
        <f t="shared" si="655"/>
        <v>-3.4509008356126097E-3</v>
      </c>
      <c r="CX566" s="8">
        <f t="shared" si="655"/>
        <v>-1.6512937376113146E-2</v>
      </c>
    </row>
    <row r="567" spans="2:102" x14ac:dyDescent="0.75">
      <c r="B567" s="3">
        <f t="shared" si="529"/>
        <v>44</v>
      </c>
      <c r="C567" s="8">
        <f t="shared" ref="C567:AH567" si="656">C300-C$511</f>
        <v>-1.3243273591333727E-2</v>
      </c>
      <c r="D567" s="8">
        <f t="shared" si="656"/>
        <v>-1.3597098616247316E-3</v>
      </c>
      <c r="E567" s="8">
        <f t="shared" si="656"/>
        <v>-6.6936223260185218E-3</v>
      </c>
      <c r="F567" s="8">
        <f t="shared" si="656"/>
        <v>9.493525223463156E-4</v>
      </c>
      <c r="G567" s="8">
        <f t="shared" si="656"/>
        <v>1.0125068010640039E-4</v>
      </c>
      <c r="H567" s="8">
        <f t="shared" si="656"/>
        <v>-1.3345475317349675E-2</v>
      </c>
      <c r="I567" s="8">
        <f t="shared" si="656"/>
        <v>-2.0800231304141221E-3</v>
      </c>
      <c r="J567" s="8">
        <f t="shared" si="656"/>
        <v>-1.7145766054689326E-2</v>
      </c>
      <c r="K567" s="8">
        <f t="shared" si="656"/>
        <v>-2.5707904487661539E-3</v>
      </c>
      <c r="L567" s="8">
        <f t="shared" si="656"/>
        <v>-7.3900655943514955E-3</v>
      </c>
      <c r="M567" s="8">
        <f t="shared" si="656"/>
        <v>-2.7257088868037893E-4</v>
      </c>
      <c r="N567" s="8">
        <f t="shared" si="656"/>
        <v>1.8510484819384465E-4</v>
      </c>
      <c r="O567" s="8">
        <f t="shared" si="656"/>
        <v>1.3326581346418294E-2</v>
      </c>
      <c r="P567" s="8">
        <f t="shared" si="656"/>
        <v>-4.7301447721639295E-3</v>
      </c>
      <c r="Q567" s="8">
        <f t="shared" si="656"/>
        <v>3.3066409197327119E-3</v>
      </c>
      <c r="R567" s="8">
        <f t="shared" si="656"/>
        <v>-5.5036180844761397E-3</v>
      </c>
      <c r="S567" s="8">
        <f t="shared" si="656"/>
        <v>-1.5463416549634625E-3</v>
      </c>
      <c r="T567" s="8">
        <f t="shared" si="656"/>
        <v>-3.5270813218003113E-3</v>
      </c>
      <c r="U567" s="8">
        <f t="shared" si="656"/>
        <v>3.5316244816502502E-3</v>
      </c>
      <c r="V567" s="8">
        <f t="shared" si="656"/>
        <v>4.9333404648133549E-3</v>
      </c>
      <c r="W567" s="8">
        <f t="shared" si="656"/>
        <v>-6.4930523064630112E-3</v>
      </c>
      <c r="X567" s="8">
        <f t="shared" si="656"/>
        <v>8.8268701681833516E-5</v>
      </c>
      <c r="Y567" s="8">
        <f t="shared" si="656"/>
        <v>1.3893962325886022E-2</v>
      </c>
      <c r="Z567" s="8">
        <f t="shared" si="656"/>
        <v>1.7002394493370154E-2</v>
      </c>
      <c r="AA567" s="8">
        <f t="shared" si="656"/>
        <v>8.314737581312041E-3</v>
      </c>
      <c r="AB567" s="8">
        <f t="shared" si="656"/>
        <v>-6.644497554738469E-4</v>
      </c>
      <c r="AC567" s="8">
        <f t="shared" si="656"/>
        <v>3.5369836276002764E-4</v>
      </c>
      <c r="AD567" s="8">
        <f t="shared" si="656"/>
        <v>6.4671215289378772E-4</v>
      </c>
      <c r="AE567" s="8">
        <f t="shared" si="656"/>
        <v>2.3732691802689104E-3</v>
      </c>
      <c r="AF567" s="8">
        <f t="shared" si="656"/>
        <v>7.5298217680772311E-3</v>
      </c>
      <c r="AG567" s="8">
        <f t="shared" si="656"/>
        <v>4.8513696773891833E-3</v>
      </c>
      <c r="AH567" s="8">
        <f t="shared" si="656"/>
        <v>-1.1959687232942016E-2</v>
      </c>
      <c r="AI567" s="8">
        <f t="shared" ref="AI567:BN567" si="657">AI300-AI$511</f>
        <v>-1.1455794875545648E-2</v>
      </c>
      <c r="AJ567" s="8">
        <f t="shared" si="657"/>
        <v>7.5018223023842539E-3</v>
      </c>
      <c r="AK567" s="8">
        <f t="shared" si="657"/>
        <v>-2.6397970061188326E-3</v>
      </c>
      <c r="AL567" s="8">
        <f t="shared" si="657"/>
        <v>2.473956102831154E-3</v>
      </c>
      <c r="AM567" s="8">
        <f t="shared" si="657"/>
        <v>-3.335310979111902E-4</v>
      </c>
      <c r="AN567" s="8">
        <f t="shared" si="657"/>
        <v>1.0714203845229131E-3</v>
      </c>
      <c r="AO567" s="8">
        <f t="shared" si="657"/>
        <v>-1.259724680604228E-3</v>
      </c>
      <c r="AP567" s="8">
        <f t="shared" si="657"/>
        <v>6.3471096961000379E-3</v>
      </c>
      <c r="AQ567" s="8">
        <f t="shared" si="657"/>
        <v>-1.4618900177272281E-3</v>
      </c>
      <c r="AR567" s="8">
        <f t="shared" si="657"/>
        <v>1.2386069865687364E-3</v>
      </c>
      <c r="AS567" s="8">
        <f t="shared" si="657"/>
        <v>1.8258492939904546E-3</v>
      </c>
      <c r="AT567" s="8">
        <f t="shared" si="657"/>
        <v>-3.5491824955762113E-3</v>
      </c>
      <c r="AU567" s="8">
        <f t="shared" si="657"/>
        <v>7.7819033403906382E-3</v>
      </c>
      <c r="AV567" s="8">
        <f t="shared" si="657"/>
        <v>-2.0558651318358582E-3</v>
      </c>
      <c r="AW567" s="8">
        <f t="shared" si="657"/>
        <v>-6.4508414785412116E-3</v>
      </c>
      <c r="AX567" s="8">
        <f t="shared" si="657"/>
        <v>-7.6073595429488536E-3</v>
      </c>
      <c r="AY567" s="8">
        <f t="shared" si="657"/>
        <v>4.1231752390662822E-3</v>
      </c>
      <c r="AZ567" s="8">
        <f t="shared" si="657"/>
        <v>-1.4441029121889839E-3</v>
      </c>
      <c r="BA567" s="8">
        <f t="shared" si="657"/>
        <v>5.0740638702426337E-2</v>
      </c>
      <c r="BB567" s="8">
        <f t="shared" si="657"/>
        <v>8.1632301661661091E-2</v>
      </c>
      <c r="BC567" s="8">
        <f t="shared" si="657"/>
        <v>-1.8144229115515068E-2</v>
      </c>
      <c r="BD567" s="8">
        <f t="shared" si="657"/>
        <v>7.8287985466453824E-2</v>
      </c>
      <c r="BE567" s="8">
        <f t="shared" si="657"/>
        <v>4.8434007981904316E-2</v>
      </c>
      <c r="BF567" s="8">
        <f t="shared" si="657"/>
        <v>-3.7988677290483157E-3</v>
      </c>
      <c r="BG567" s="8">
        <f t="shared" si="657"/>
        <v>-1.2060040458007253E-2</v>
      </c>
      <c r="BH567" s="8">
        <f t="shared" si="657"/>
        <v>-6.2095052548554526E-4</v>
      </c>
      <c r="BI567" s="8">
        <f t="shared" si="657"/>
        <v>-2.7927896732255118E-2</v>
      </c>
      <c r="BJ567" s="8">
        <f t="shared" si="657"/>
        <v>-4.6520015634892921E-2</v>
      </c>
      <c r="BK567" s="8">
        <f t="shared" si="657"/>
        <v>3.133233905615735E-2</v>
      </c>
      <c r="BL567" s="8">
        <f t="shared" si="657"/>
        <v>3.1378190605661637E-3</v>
      </c>
      <c r="BM567" s="8">
        <f t="shared" si="657"/>
        <v>-8.7830824831128196E-2</v>
      </c>
      <c r="BN567" s="8">
        <f t="shared" si="657"/>
        <v>9.5893764534063647E-3</v>
      </c>
      <c r="BO567" s="8">
        <f t="shared" ref="BO567:CX567" si="658">BO300-BO$511</f>
        <v>6.9423222899617193E-2</v>
      </c>
      <c r="BP567" s="8">
        <f t="shared" si="658"/>
        <v>4.8172042100110807E-2</v>
      </c>
      <c r="BQ567" s="8">
        <f t="shared" si="658"/>
        <v>3.1028635144122015E-2</v>
      </c>
      <c r="BR567" s="8">
        <f t="shared" si="658"/>
        <v>7.9544333005276469E-4</v>
      </c>
      <c r="BS567" s="8">
        <f t="shared" si="658"/>
        <v>-3.203598027886858E-2</v>
      </c>
      <c r="BT567" s="8">
        <f t="shared" si="658"/>
        <v>-1.2877653634958956E-2</v>
      </c>
      <c r="BU567" s="8">
        <f t="shared" si="658"/>
        <v>4.6253985672417728E-3</v>
      </c>
      <c r="BV567" s="8">
        <f t="shared" si="658"/>
        <v>-2.9104610736395514E-2</v>
      </c>
      <c r="BW567" s="8">
        <f t="shared" si="658"/>
        <v>6.8789620623427306E-3</v>
      </c>
      <c r="BX567" s="8">
        <f t="shared" si="658"/>
        <v>2.5950360075263117E-2</v>
      </c>
      <c r="BY567" s="8">
        <f t="shared" si="658"/>
        <v>1.3825886192038875E-2</v>
      </c>
      <c r="BZ567" s="8">
        <f t="shared" si="658"/>
        <v>-2.8407444870411729E-2</v>
      </c>
      <c r="CA567" s="8">
        <f t="shared" si="658"/>
        <v>0.10758019609359358</v>
      </c>
      <c r="CB567" s="8">
        <f t="shared" si="658"/>
        <v>-9.8516847541854548E-3</v>
      </c>
      <c r="CC567" s="8">
        <f t="shared" si="658"/>
        <v>-7.1856474198642387E-3</v>
      </c>
      <c r="CD567" s="8">
        <f t="shared" si="658"/>
        <v>2.8689260413624566E-2</v>
      </c>
      <c r="CE567" s="8">
        <f t="shared" si="658"/>
        <v>4.3880841806771036E-2</v>
      </c>
      <c r="CF567" s="8">
        <f t="shared" si="658"/>
        <v>7.7223955726464552E-2</v>
      </c>
      <c r="CG567" s="8">
        <f t="shared" si="658"/>
        <v>5.5737325503508357E-3</v>
      </c>
      <c r="CH567" s="8">
        <f t="shared" si="658"/>
        <v>-3.2549194961917355E-2</v>
      </c>
      <c r="CI567" s="8">
        <f t="shared" si="658"/>
        <v>9.7553174923113422E-3</v>
      </c>
      <c r="CJ567" s="8">
        <f t="shared" si="658"/>
        <v>-3.2176576043780429E-2</v>
      </c>
      <c r="CK567" s="8">
        <f t="shared" si="658"/>
        <v>5.6959692520221282E-2</v>
      </c>
      <c r="CL567" s="8">
        <f t="shared" si="658"/>
        <v>1.4682066473919361E-2</v>
      </c>
      <c r="CM567" s="8">
        <f t="shared" si="658"/>
        <v>2.7824566726823263E-2</v>
      </c>
      <c r="CN567" s="8">
        <f t="shared" si="658"/>
        <v>2.3391879544592094E-2</v>
      </c>
      <c r="CO567" s="8">
        <f t="shared" si="658"/>
        <v>-5.3948879522902733E-2</v>
      </c>
      <c r="CP567" s="8">
        <f t="shared" si="658"/>
        <v>-2.4992245345740027E-3</v>
      </c>
      <c r="CQ567" s="8">
        <f t="shared" si="658"/>
        <v>2.1062595823601413E-2</v>
      </c>
      <c r="CR567" s="8">
        <f t="shared" si="658"/>
        <v>2.6841438245226654E-2</v>
      </c>
      <c r="CS567" s="8">
        <f t="shared" si="658"/>
        <v>-4.7236347880609118E-2</v>
      </c>
      <c r="CT567" s="8">
        <f t="shared" si="658"/>
        <v>-1.1549146788461969E-2</v>
      </c>
      <c r="CU567" s="8">
        <f t="shared" si="658"/>
        <v>3.7749290617357018E-2</v>
      </c>
      <c r="CV567" s="8">
        <f t="shared" si="658"/>
        <v>-2.8906508180422865E-2</v>
      </c>
      <c r="CW567" s="8">
        <f t="shared" si="658"/>
        <v>6.0843449869784523E-2</v>
      </c>
      <c r="CX567" s="8">
        <f t="shared" si="658"/>
        <v>-1.6320308420624628E-2</v>
      </c>
    </row>
    <row r="568" spans="2:102" x14ac:dyDescent="0.75">
      <c r="B568" s="3">
        <f t="shared" si="529"/>
        <v>45</v>
      </c>
      <c r="C568" s="8">
        <f t="shared" ref="C568:AH568" si="659">C301-C$511</f>
        <v>2.531885426305047E-3</v>
      </c>
      <c r="D568" s="8">
        <f t="shared" si="659"/>
        <v>-1.361487640982741E-3</v>
      </c>
      <c r="E568" s="8">
        <f t="shared" si="659"/>
        <v>6.1612692776571625E-3</v>
      </c>
      <c r="F568" s="8">
        <f t="shared" si="659"/>
        <v>9.493525223463156E-4</v>
      </c>
      <c r="G568" s="8">
        <f t="shared" si="659"/>
        <v>4.2420433461377877E-3</v>
      </c>
      <c r="H568" s="8">
        <f t="shared" si="659"/>
        <v>4.9125988003324381E-3</v>
      </c>
      <c r="I568" s="8">
        <f t="shared" si="659"/>
        <v>-1.4449483725275873E-2</v>
      </c>
      <c r="J568" s="8">
        <f t="shared" si="659"/>
        <v>2.6293402971399749E-2</v>
      </c>
      <c r="K568" s="8">
        <f t="shared" si="659"/>
        <v>9.7216884799753865E-4</v>
      </c>
      <c r="L568" s="8">
        <f t="shared" si="659"/>
        <v>6.7622858186444984E-3</v>
      </c>
      <c r="M568" s="8">
        <f t="shared" si="659"/>
        <v>3.2938547402757242E-4</v>
      </c>
      <c r="N568" s="8">
        <f t="shared" si="659"/>
        <v>1.8510484819384465E-4</v>
      </c>
      <c r="O568" s="8">
        <f t="shared" si="659"/>
        <v>-1.0950675731754577E-2</v>
      </c>
      <c r="P568" s="8">
        <f t="shared" si="659"/>
        <v>-1.1860328994080824E-3</v>
      </c>
      <c r="Q568" s="8">
        <f t="shared" si="659"/>
        <v>4.5938367014968238E-3</v>
      </c>
      <c r="R568" s="8">
        <f t="shared" si="659"/>
        <v>-9.0692324756154324E-3</v>
      </c>
      <c r="S568" s="8">
        <f t="shared" si="659"/>
        <v>-3.4536109160825169E-3</v>
      </c>
      <c r="T568" s="8">
        <f t="shared" si="659"/>
        <v>2.2951666336363647E-3</v>
      </c>
      <c r="U568" s="8">
        <f t="shared" si="659"/>
        <v>7.3775514908359296E-3</v>
      </c>
      <c r="V568" s="8">
        <f t="shared" si="659"/>
        <v>-5.0965313019921514E-3</v>
      </c>
      <c r="W568" s="8">
        <f t="shared" si="659"/>
        <v>1.4945551974101987E-3</v>
      </c>
      <c r="X568" s="8">
        <f t="shared" si="659"/>
        <v>8.8268701681833516E-5</v>
      </c>
      <c r="Y568" s="8">
        <f t="shared" si="659"/>
        <v>-7.5622758879880011E-3</v>
      </c>
      <c r="Z568" s="8">
        <f t="shared" si="659"/>
        <v>-3.3633508828626391E-3</v>
      </c>
      <c r="AA568" s="8">
        <f t="shared" si="659"/>
        <v>1.4270967297096572E-3</v>
      </c>
      <c r="AB568" s="8">
        <f t="shared" si="659"/>
        <v>6.8487357498081612E-4</v>
      </c>
      <c r="AC568" s="8">
        <f t="shared" si="659"/>
        <v>-1.7782455882160327E-3</v>
      </c>
      <c r="AD568" s="8">
        <f t="shared" si="659"/>
        <v>1.24930243541736E-3</v>
      </c>
      <c r="AE568" s="8">
        <f t="shared" si="659"/>
        <v>-3.9277225115015642E-5</v>
      </c>
      <c r="AF568" s="8">
        <f t="shared" si="659"/>
        <v>7.8689642527628809E-3</v>
      </c>
      <c r="AG568" s="8">
        <f t="shared" si="659"/>
        <v>1.9631753635227234E-3</v>
      </c>
      <c r="AH568" s="8">
        <f t="shared" si="659"/>
        <v>-2.67513922832242E-3</v>
      </c>
      <c r="AI568" s="8">
        <f t="shared" ref="AI568:BN568" si="660">AI301-AI$511</f>
        <v>1.0063803930040149E-2</v>
      </c>
      <c r="AJ568" s="8">
        <f t="shared" si="660"/>
        <v>2.6567293482236652E-3</v>
      </c>
      <c r="AK568" s="8">
        <f t="shared" si="660"/>
        <v>7.0862800052245911E-3</v>
      </c>
      <c r="AL568" s="8">
        <f t="shared" si="660"/>
        <v>9.3002597089278494E-5</v>
      </c>
      <c r="AM568" s="8">
        <f t="shared" si="660"/>
        <v>-2.0065485037663046E-3</v>
      </c>
      <c r="AN568" s="8">
        <f t="shared" si="660"/>
        <v>4.7924903904544023E-3</v>
      </c>
      <c r="AO568" s="8">
        <f t="shared" si="660"/>
        <v>1.2460179733291337E-3</v>
      </c>
      <c r="AP568" s="8">
        <f t="shared" si="660"/>
        <v>-7.088896664146146E-3</v>
      </c>
      <c r="AQ568" s="8">
        <f t="shared" si="660"/>
        <v>4.645366317442225E-3</v>
      </c>
      <c r="AR568" s="8">
        <f t="shared" si="660"/>
        <v>-2.3846070911760007E-3</v>
      </c>
      <c r="AS568" s="8">
        <f t="shared" si="660"/>
        <v>-3.2546701451885928E-3</v>
      </c>
      <c r="AT568" s="8">
        <f t="shared" si="660"/>
        <v>9.0038001561335238E-3</v>
      </c>
      <c r="AU568" s="8">
        <f t="shared" si="660"/>
        <v>6.6851399228898727E-3</v>
      </c>
      <c r="AV568" s="8">
        <f t="shared" si="660"/>
        <v>6.8416912589479642E-3</v>
      </c>
      <c r="AW568" s="8">
        <f t="shared" si="660"/>
        <v>-1.1799945783632631E-3</v>
      </c>
      <c r="AX568" s="8">
        <f t="shared" si="660"/>
        <v>-9.4867827649601586E-3</v>
      </c>
      <c r="AY568" s="8">
        <f t="shared" si="660"/>
        <v>-6.2017177325637499E-3</v>
      </c>
      <c r="AZ568" s="8">
        <f t="shared" si="660"/>
        <v>3.6542837072749681E-3</v>
      </c>
      <c r="BA568" s="8">
        <f t="shared" si="660"/>
        <v>-7.4043818826443064E-2</v>
      </c>
      <c r="BB568" s="8">
        <f t="shared" si="660"/>
        <v>-1.0205458852556278E-3</v>
      </c>
      <c r="BC568" s="8">
        <f t="shared" si="660"/>
        <v>7.3558970050934022E-2</v>
      </c>
      <c r="BD568" s="8">
        <f t="shared" si="660"/>
        <v>-1.9864900272986304E-3</v>
      </c>
      <c r="BE568" s="8">
        <f t="shared" si="660"/>
        <v>-4.1344519233107446E-2</v>
      </c>
      <c r="BF568" s="8">
        <f t="shared" si="660"/>
        <v>2.4327201903095182E-2</v>
      </c>
      <c r="BG568" s="8">
        <f t="shared" si="660"/>
        <v>3.3803092202851992E-2</v>
      </c>
      <c r="BH568" s="8">
        <f t="shared" si="660"/>
        <v>3.4450826512116416E-2</v>
      </c>
      <c r="BI568" s="8">
        <f t="shared" si="660"/>
        <v>6.3824436286703673E-2</v>
      </c>
      <c r="BJ568" s="8">
        <f t="shared" si="660"/>
        <v>6.8992871486951435E-2</v>
      </c>
      <c r="BK568" s="8">
        <f t="shared" si="660"/>
        <v>5.3461742199572414E-2</v>
      </c>
      <c r="BL568" s="8">
        <f t="shared" si="660"/>
        <v>1.9920290956492372E-2</v>
      </c>
      <c r="BM568" s="8">
        <f t="shared" si="660"/>
        <v>9.7411582377786743E-2</v>
      </c>
      <c r="BN568" s="8">
        <f t="shared" si="660"/>
        <v>2.1661843375826349E-2</v>
      </c>
      <c r="BO568" s="8">
        <f t="shared" ref="BO568:CX568" si="661">BO301-BO$511</f>
        <v>-6.0773604628500053E-2</v>
      </c>
      <c r="BP568" s="8">
        <f t="shared" si="661"/>
        <v>2.5361279925915803E-2</v>
      </c>
      <c r="BQ568" s="8">
        <f t="shared" si="661"/>
        <v>-2.0793865654048747E-2</v>
      </c>
      <c r="BR568" s="8">
        <f t="shared" si="661"/>
        <v>3.1085846849753561E-3</v>
      </c>
      <c r="BS568" s="8">
        <f t="shared" si="661"/>
        <v>-3.309689345912567E-2</v>
      </c>
      <c r="BT568" s="8">
        <f t="shared" si="661"/>
        <v>1.3312127442048056E-2</v>
      </c>
      <c r="BU568" s="8">
        <f t="shared" si="661"/>
        <v>1.0867527080249075E-2</v>
      </c>
      <c r="BV568" s="8">
        <f t="shared" si="661"/>
        <v>9.1724293828515206E-3</v>
      </c>
      <c r="BW568" s="8">
        <f t="shared" si="661"/>
        <v>4.0841137510567921E-2</v>
      </c>
      <c r="BX568" s="8">
        <f t="shared" si="661"/>
        <v>-2.5057194481639632E-2</v>
      </c>
      <c r="BY568" s="8">
        <f t="shared" si="661"/>
        <v>4.3664270723258895E-2</v>
      </c>
      <c r="BZ568" s="8">
        <f t="shared" si="661"/>
        <v>6.3363844901668326E-2</v>
      </c>
      <c r="CA568" s="8">
        <f t="shared" si="661"/>
        <v>-6.3384581122127859E-2</v>
      </c>
      <c r="CB568" s="8">
        <f t="shared" si="661"/>
        <v>-3.0301083702288983E-2</v>
      </c>
      <c r="CC568" s="8">
        <f t="shared" si="661"/>
        <v>2.0505782154934062E-2</v>
      </c>
      <c r="CD568" s="8">
        <f t="shared" si="661"/>
        <v>1.2859604417804931E-2</v>
      </c>
      <c r="CE568" s="8">
        <f t="shared" si="661"/>
        <v>1.4827240014738336E-2</v>
      </c>
      <c r="CF568" s="8">
        <f t="shared" si="661"/>
        <v>-2.2279944944647682E-3</v>
      </c>
      <c r="CG568" s="8">
        <f t="shared" si="661"/>
        <v>-5.9984389434866475E-2</v>
      </c>
      <c r="CH568" s="8">
        <f t="shared" si="661"/>
        <v>6.7273442343426762E-2</v>
      </c>
      <c r="CI568" s="8">
        <f t="shared" si="661"/>
        <v>1.4370501468117051E-2</v>
      </c>
      <c r="CJ568" s="8">
        <f t="shared" si="661"/>
        <v>-8.8863159968641369E-3</v>
      </c>
      <c r="CK568" s="8">
        <f t="shared" si="661"/>
        <v>5.4757625269716129E-2</v>
      </c>
      <c r="CL568" s="8">
        <f t="shared" si="661"/>
        <v>8.508406029527715E-3</v>
      </c>
      <c r="CM568" s="8">
        <f t="shared" si="661"/>
        <v>1.4313024743523974E-3</v>
      </c>
      <c r="CN568" s="8">
        <f t="shared" si="661"/>
        <v>6.8444540766876474E-3</v>
      </c>
      <c r="CO568" s="8">
        <f t="shared" si="661"/>
        <v>4.6294834514173204E-2</v>
      </c>
      <c r="CP568" s="8">
        <f t="shared" si="661"/>
        <v>-1.2586666827902311E-2</v>
      </c>
      <c r="CQ568" s="8">
        <f t="shared" si="661"/>
        <v>-4.0982307404730627E-3</v>
      </c>
      <c r="CR568" s="8">
        <f t="shared" si="661"/>
        <v>1.4419248977830722E-2</v>
      </c>
      <c r="CS568" s="8">
        <f t="shared" si="661"/>
        <v>6.8478211546802767E-2</v>
      </c>
      <c r="CT568" s="8">
        <f t="shared" si="661"/>
        <v>2.1121350965126198E-2</v>
      </c>
      <c r="CU568" s="8">
        <f t="shared" si="661"/>
        <v>2.1774493285173793E-2</v>
      </c>
      <c r="CV568" s="8">
        <f t="shared" si="661"/>
        <v>2.8882423819007109E-2</v>
      </c>
      <c r="CW568" s="8">
        <f t="shared" si="661"/>
        <v>2.188280533496804E-4</v>
      </c>
      <c r="CX568" s="8">
        <f t="shared" si="661"/>
        <v>4.7554960515462374E-2</v>
      </c>
    </row>
    <row r="569" spans="2:102" x14ac:dyDescent="0.75">
      <c r="B569" s="3">
        <f t="shared" si="529"/>
        <v>46</v>
      </c>
      <c r="C569" s="8">
        <f t="shared" ref="C569:AH569" si="662">C302-C$511</f>
        <v>2.5244446766230898E-3</v>
      </c>
      <c r="D569" s="8">
        <f t="shared" si="662"/>
        <v>-1.3632701705883819E-3</v>
      </c>
      <c r="E569" s="8">
        <f t="shared" si="662"/>
        <v>-8.8453176155634562E-3</v>
      </c>
      <c r="F569" s="8">
        <f t="shared" si="662"/>
        <v>-1.8468733334755311E-2</v>
      </c>
      <c r="G569" s="8">
        <f t="shared" si="662"/>
        <v>1.0125068010640039E-4</v>
      </c>
      <c r="H569" s="8">
        <f t="shared" si="662"/>
        <v>9.7256298907736332E-3</v>
      </c>
      <c r="I569" s="8">
        <f t="shared" si="662"/>
        <v>-9.3319715115992667E-4</v>
      </c>
      <c r="J569" s="8">
        <f t="shared" si="662"/>
        <v>-3.0938758255823922E-4</v>
      </c>
      <c r="K569" s="8">
        <f t="shared" si="662"/>
        <v>-9.0931972063193148E-3</v>
      </c>
      <c r="L569" s="8">
        <f t="shared" si="662"/>
        <v>-1.8875584903948046E-2</v>
      </c>
      <c r="M569" s="8">
        <f t="shared" si="662"/>
        <v>2.4329771317591763E-3</v>
      </c>
      <c r="N569" s="8">
        <f t="shared" si="662"/>
        <v>1.8510484819384465E-4</v>
      </c>
      <c r="O569" s="8">
        <f t="shared" si="662"/>
        <v>5.2365184384417663E-3</v>
      </c>
      <c r="P569" s="8">
        <f t="shared" si="662"/>
        <v>-2.2171441807470136E-3</v>
      </c>
      <c r="Q569" s="8">
        <f t="shared" si="662"/>
        <v>1.0237236219841578E-3</v>
      </c>
      <c r="R569" s="8">
        <f t="shared" si="662"/>
        <v>3.8864128254423591E-3</v>
      </c>
      <c r="S569" s="8">
        <f t="shared" si="662"/>
        <v>2.8914717364559063E-3</v>
      </c>
      <c r="T569" s="8">
        <f t="shared" si="662"/>
        <v>4.7723978987731074E-3</v>
      </c>
      <c r="U569" s="8">
        <f t="shared" si="662"/>
        <v>-2.2880719177221795E-3</v>
      </c>
      <c r="V569" s="8">
        <f t="shared" si="662"/>
        <v>-9.2206681670323545E-3</v>
      </c>
      <c r="W569" s="8">
        <f t="shared" si="662"/>
        <v>1.9309151023034276E-2</v>
      </c>
      <c r="X569" s="8">
        <f t="shared" si="662"/>
        <v>5.5083361710209465E-3</v>
      </c>
      <c r="Y569" s="8">
        <f t="shared" si="662"/>
        <v>1.374284100540259E-2</v>
      </c>
      <c r="Z569" s="8">
        <f t="shared" si="662"/>
        <v>-6.1586103097691566E-3</v>
      </c>
      <c r="AA569" s="8">
        <f t="shared" si="662"/>
        <v>-2.837676739197305E-4</v>
      </c>
      <c r="AB569" s="8">
        <f t="shared" si="662"/>
        <v>1.6348401190926995E-2</v>
      </c>
      <c r="AC569" s="8">
        <f t="shared" si="662"/>
        <v>4.6095290730785565E-3</v>
      </c>
      <c r="AD569" s="8">
        <f t="shared" si="662"/>
        <v>4.3029671535763992E-5</v>
      </c>
      <c r="AE569" s="8">
        <f t="shared" si="662"/>
        <v>-4.0634275248403956E-3</v>
      </c>
      <c r="AF569" s="8">
        <f t="shared" si="662"/>
        <v>8.9863795202366134E-3</v>
      </c>
      <c r="AG569" s="8">
        <f t="shared" si="662"/>
        <v>1.6017264193366413E-3</v>
      </c>
      <c r="AH569" s="8">
        <f t="shared" si="662"/>
        <v>-7.0275633437769623E-4</v>
      </c>
      <c r="AI569" s="8">
        <f t="shared" ref="AI569:BN569" si="663">AI302-AI$511</f>
        <v>-2.0371499799469025E-3</v>
      </c>
      <c r="AJ569" s="8">
        <f t="shared" si="663"/>
        <v>4.2376122178949312E-3</v>
      </c>
      <c r="AK569" s="8">
        <f t="shared" si="663"/>
        <v>-4.1006217517699714E-3</v>
      </c>
      <c r="AL569" s="8">
        <f t="shared" si="663"/>
        <v>2.4683006259965403E-3</v>
      </c>
      <c r="AM569" s="8">
        <f t="shared" si="663"/>
        <v>-3.6907924976335412E-3</v>
      </c>
      <c r="AN569" s="8">
        <f t="shared" si="663"/>
        <v>3.248731307383502E-4</v>
      </c>
      <c r="AO569" s="8">
        <f t="shared" si="663"/>
        <v>4.1580839456466139E-3</v>
      </c>
      <c r="AP569" s="8">
        <f t="shared" si="663"/>
        <v>-6.6994088942738594E-3</v>
      </c>
      <c r="AQ569" s="8">
        <f t="shared" si="663"/>
        <v>-6.347402763304387E-3</v>
      </c>
      <c r="AR569" s="8">
        <f t="shared" si="663"/>
        <v>-1.0087235745770876E-2</v>
      </c>
      <c r="AS569" s="8">
        <f t="shared" si="663"/>
        <v>5.983009203556296E-3</v>
      </c>
      <c r="AT569" s="8">
        <f t="shared" si="663"/>
        <v>3.212798408302609E-3</v>
      </c>
      <c r="AU569" s="8">
        <f t="shared" si="663"/>
        <v>4.0568443804677183E-4</v>
      </c>
      <c r="AV569" s="8">
        <f t="shared" si="663"/>
        <v>-6.4952289015662856E-3</v>
      </c>
      <c r="AW569" s="8">
        <f t="shared" si="663"/>
        <v>2.9430244341792497E-3</v>
      </c>
      <c r="AX569" s="8">
        <f t="shared" si="663"/>
        <v>-4.4747562859274066E-3</v>
      </c>
      <c r="AY569" s="8">
        <f t="shared" si="663"/>
        <v>2.4557680088328733E-3</v>
      </c>
      <c r="AZ569" s="8">
        <f t="shared" si="663"/>
        <v>-2.0792190046546241E-3</v>
      </c>
      <c r="BA569" s="8">
        <f t="shared" si="663"/>
        <v>1.2679193135429558E-2</v>
      </c>
      <c r="BB569" s="8">
        <f t="shared" si="663"/>
        <v>-7.2780343903783767E-2</v>
      </c>
      <c r="BC569" s="8">
        <f t="shared" si="663"/>
        <v>-3.9324104610154884E-2</v>
      </c>
      <c r="BD569" s="8">
        <f t="shared" si="663"/>
        <v>1.7057476964179565E-2</v>
      </c>
      <c r="BE569" s="8">
        <f t="shared" si="663"/>
        <v>2.3012636695384229E-2</v>
      </c>
      <c r="BF569" s="8">
        <f t="shared" si="663"/>
        <v>-4.7138973803595632E-3</v>
      </c>
      <c r="BG569" s="8">
        <f t="shared" si="663"/>
        <v>-2.0217913266233057E-2</v>
      </c>
      <c r="BH569" s="8">
        <f t="shared" si="663"/>
        <v>-3.8487738415125587E-2</v>
      </c>
      <c r="BI569" s="8">
        <f t="shared" si="663"/>
        <v>-6.0215321415290096E-2</v>
      </c>
      <c r="BJ569" s="8">
        <f t="shared" si="663"/>
        <v>-4.5462374076757392E-2</v>
      </c>
      <c r="BK569" s="8">
        <f t="shared" si="663"/>
        <v>-1.9749315665200422E-2</v>
      </c>
      <c r="BL569" s="8">
        <f t="shared" si="663"/>
        <v>-1.1455195779470531E-2</v>
      </c>
      <c r="BM569" s="8">
        <f t="shared" si="663"/>
        <v>-1.7776067544745835E-2</v>
      </c>
      <c r="BN569" s="8">
        <f t="shared" si="663"/>
        <v>-2.935238564353396E-2</v>
      </c>
      <c r="BO569" s="8">
        <f t="shared" ref="BO569:CX569" si="664">BO302-BO$511</f>
        <v>3.3817088845270862E-2</v>
      </c>
      <c r="BP569" s="8">
        <f t="shared" si="664"/>
        <v>-1.1849183565847033E-3</v>
      </c>
      <c r="BQ569" s="8">
        <f t="shared" si="664"/>
        <v>-5.830599389129807E-3</v>
      </c>
      <c r="BR569" s="8">
        <f t="shared" si="664"/>
        <v>-6.7406486412202862E-3</v>
      </c>
      <c r="BS569" s="8">
        <f t="shared" si="664"/>
        <v>6.7189709993714528E-2</v>
      </c>
      <c r="BT569" s="8">
        <f t="shared" si="664"/>
        <v>-7.1106914331359891E-2</v>
      </c>
      <c r="BU569" s="8">
        <f t="shared" si="664"/>
        <v>-3.9369844599531384E-2</v>
      </c>
      <c r="BV569" s="8">
        <f t="shared" si="664"/>
        <v>1.704044722643798E-2</v>
      </c>
      <c r="BW569" s="8">
        <f t="shared" si="664"/>
        <v>-3.1399723615338068E-3</v>
      </c>
      <c r="BX569" s="8">
        <f t="shared" si="664"/>
        <v>3.5701354517857407E-3</v>
      </c>
      <c r="BY569" s="8">
        <f t="shared" si="664"/>
        <v>-4.4189519570697083E-2</v>
      </c>
      <c r="BZ569" s="8">
        <f t="shared" si="664"/>
        <v>-3.9780116731437595E-2</v>
      </c>
      <c r="CA569" s="8">
        <f t="shared" si="664"/>
        <v>1.9623109946149907E-3</v>
      </c>
      <c r="CB569" s="8">
        <f t="shared" si="664"/>
        <v>3.330355899539799E-2</v>
      </c>
      <c r="CC569" s="8">
        <f t="shared" si="664"/>
        <v>-6.3769321778954238E-2</v>
      </c>
      <c r="CD569" s="8">
        <f t="shared" si="664"/>
        <v>8.9525071005391102E-3</v>
      </c>
      <c r="CE569" s="8">
        <f t="shared" si="664"/>
        <v>-3.5585165907660164E-2</v>
      </c>
      <c r="CF569" s="8">
        <f t="shared" si="664"/>
        <v>-4.1454458459329373E-2</v>
      </c>
      <c r="CG569" s="8">
        <f t="shared" si="664"/>
        <v>3.3200214354426417E-2</v>
      </c>
      <c r="CH569" s="8">
        <f t="shared" si="664"/>
        <v>-7.6399420861890457E-2</v>
      </c>
      <c r="CI569" s="8">
        <f t="shared" si="664"/>
        <v>-5.2838601832059642E-2</v>
      </c>
      <c r="CJ569" s="8">
        <f t="shared" si="664"/>
        <v>2.5636910838284135E-2</v>
      </c>
      <c r="CK569" s="8">
        <f t="shared" si="664"/>
        <v>-1.1800233116377429E-2</v>
      </c>
      <c r="CL569" s="8">
        <f t="shared" si="664"/>
        <v>1.1396698191222349E-2</v>
      </c>
      <c r="CM569" s="8">
        <f t="shared" si="664"/>
        <v>8.1172471676256423E-4</v>
      </c>
      <c r="CN569" s="8">
        <f t="shared" si="664"/>
        <v>-1.7978749739474588E-2</v>
      </c>
      <c r="CO569" s="8">
        <f t="shared" si="664"/>
        <v>3.970577960551256E-2</v>
      </c>
      <c r="CP569" s="8">
        <f t="shared" si="664"/>
        <v>3.5384444783239624E-4</v>
      </c>
      <c r="CQ569" s="8">
        <f t="shared" si="664"/>
        <v>-1.6531819189359698E-2</v>
      </c>
      <c r="CR569" s="8">
        <f t="shared" si="664"/>
        <v>-6.0308882193751884E-2</v>
      </c>
      <c r="CS569" s="8">
        <f t="shared" si="664"/>
        <v>-1.4928057115329921E-3</v>
      </c>
      <c r="CT569" s="8">
        <f t="shared" si="664"/>
        <v>-3.450237712591623E-2</v>
      </c>
      <c r="CU569" s="8">
        <f t="shared" si="664"/>
        <v>-2.6025034489221333E-2</v>
      </c>
      <c r="CV569" s="8">
        <f t="shared" si="664"/>
        <v>1.879728977678843E-2</v>
      </c>
      <c r="CW569" s="8">
        <f t="shared" si="664"/>
        <v>-3.8586746368445557E-2</v>
      </c>
      <c r="CX569" s="8">
        <f t="shared" si="664"/>
        <v>-6.4078719851068874E-2</v>
      </c>
    </row>
    <row r="570" spans="2:102" x14ac:dyDescent="0.75">
      <c r="B570" s="3">
        <f t="shared" si="529"/>
        <v>47</v>
      </c>
      <c r="C570" s="8">
        <f t="shared" ref="C570:AH570" si="665">C303-C$511</f>
        <v>3.6016431596907279E-3</v>
      </c>
      <c r="D570" s="8">
        <f t="shared" si="665"/>
        <v>-2.7046423985625334E-3</v>
      </c>
      <c r="E570" s="8">
        <f t="shared" si="665"/>
        <v>2.721814968971658E-4</v>
      </c>
      <c r="F570" s="8">
        <f t="shared" si="665"/>
        <v>2.0367438379447832E-2</v>
      </c>
      <c r="G570" s="8">
        <f t="shared" si="665"/>
        <v>-4.0395419859248763E-3</v>
      </c>
      <c r="H570" s="8">
        <f t="shared" si="665"/>
        <v>2.3867615383959439E-2</v>
      </c>
      <c r="I570" s="8">
        <f t="shared" si="665"/>
        <v>3.2135497797211279E-3</v>
      </c>
      <c r="J570" s="8">
        <f t="shared" si="665"/>
        <v>-7.6392442937173802E-3</v>
      </c>
      <c r="K570" s="8">
        <f t="shared" si="665"/>
        <v>-8.5628612903076873E-3</v>
      </c>
      <c r="L570" s="8">
        <f t="shared" si="665"/>
        <v>1.0965482829671984E-3</v>
      </c>
      <c r="M570" s="8">
        <f t="shared" si="665"/>
        <v>-5.7219332598119985E-4</v>
      </c>
      <c r="N570" s="8">
        <f t="shared" si="665"/>
        <v>1.8510484819384465E-4</v>
      </c>
      <c r="O570" s="8">
        <f t="shared" si="665"/>
        <v>-1.5175179997597445E-3</v>
      </c>
      <c r="P570" s="8">
        <f t="shared" si="665"/>
        <v>-6.870396872631703E-3</v>
      </c>
      <c r="Q570" s="8">
        <f t="shared" si="665"/>
        <v>4.2511967247135032E-3</v>
      </c>
      <c r="R570" s="8">
        <f t="shared" si="665"/>
        <v>5.0389787116155394E-3</v>
      </c>
      <c r="S570" s="8">
        <f t="shared" si="665"/>
        <v>2.5673337568777408E-3</v>
      </c>
      <c r="T570" s="8">
        <f t="shared" si="665"/>
        <v>5.5701572453129861E-3</v>
      </c>
      <c r="U570" s="8">
        <f t="shared" si="665"/>
        <v>-8.1114078156344065E-3</v>
      </c>
      <c r="V570" s="8">
        <f t="shared" si="665"/>
        <v>1.1256967719970494E-3</v>
      </c>
      <c r="W570" s="8">
        <f t="shared" si="665"/>
        <v>1.3155966672080025E-2</v>
      </c>
      <c r="X570" s="8">
        <f t="shared" si="665"/>
        <v>8.8268701681833516E-5</v>
      </c>
      <c r="Y570" s="8">
        <f t="shared" si="665"/>
        <v>1.9162092011082814E-2</v>
      </c>
      <c r="Z570" s="8">
        <f t="shared" si="665"/>
        <v>-1.5388420611914492E-3</v>
      </c>
      <c r="AA570" s="8">
        <f t="shared" si="665"/>
        <v>1.1611019978229416E-2</v>
      </c>
      <c r="AB570" s="8">
        <f t="shared" si="665"/>
        <v>-6.1698054399586264E-3</v>
      </c>
      <c r="AC570" s="8">
        <f t="shared" si="665"/>
        <v>3.5068253115209193E-4</v>
      </c>
      <c r="AD570" s="8">
        <f t="shared" si="665"/>
        <v>-1.7669255737037663E-3</v>
      </c>
      <c r="AE570" s="8">
        <f t="shared" si="665"/>
        <v>-3.2702978065615473E-3</v>
      </c>
      <c r="AF570" s="8">
        <f t="shared" si="665"/>
        <v>1.6668588513269227E-2</v>
      </c>
      <c r="AG570" s="8">
        <f t="shared" si="665"/>
        <v>-5.5816869908245758E-3</v>
      </c>
      <c r="AH570" s="8">
        <f t="shared" si="665"/>
        <v>-6.6650051775361081E-3</v>
      </c>
      <c r="AI570" s="8">
        <f t="shared" ref="AI570:BN570" si="666">AI303-AI$511</f>
        <v>7.988975936313333E-3</v>
      </c>
      <c r="AJ570" s="8">
        <f t="shared" si="666"/>
        <v>2.631332458325455E-3</v>
      </c>
      <c r="AK570" s="8">
        <f t="shared" si="666"/>
        <v>-2.8078062430682119E-2</v>
      </c>
      <c r="AL570" s="8">
        <f t="shared" si="666"/>
        <v>7.1852309065811148E-3</v>
      </c>
      <c r="AM570" s="8">
        <f t="shared" si="666"/>
        <v>4.6948862148961986E-3</v>
      </c>
      <c r="AN570" s="8">
        <f t="shared" si="666"/>
        <v>1.214184963552287E-2</v>
      </c>
      <c r="AO570" s="8">
        <f t="shared" si="666"/>
        <v>3.312651769215125E-3</v>
      </c>
      <c r="AP570" s="8">
        <f t="shared" si="666"/>
        <v>7.2620643524719981E-3</v>
      </c>
      <c r="AQ570" s="8">
        <f t="shared" si="666"/>
        <v>8.3031974379796387E-3</v>
      </c>
      <c r="AR570" s="8">
        <f t="shared" si="666"/>
        <v>1.8987197744710826E-3</v>
      </c>
      <c r="AS570" s="8">
        <f t="shared" si="666"/>
        <v>-5.5661834856603701E-3</v>
      </c>
      <c r="AT570" s="8">
        <f t="shared" si="666"/>
        <v>-1.2674816172956425E-2</v>
      </c>
      <c r="AU570" s="8">
        <f t="shared" si="666"/>
        <v>-6.6614827850457834E-3</v>
      </c>
      <c r="AV570" s="8">
        <f t="shared" si="666"/>
        <v>2.5703160926644113E-3</v>
      </c>
      <c r="AW570" s="8">
        <f t="shared" si="666"/>
        <v>1.0283899225830176E-3</v>
      </c>
      <c r="AX570" s="8">
        <f t="shared" si="666"/>
        <v>7.8765092633284704E-3</v>
      </c>
      <c r="AY570" s="8">
        <f t="shared" si="666"/>
        <v>-3.1355132397021101E-3</v>
      </c>
      <c r="AZ570" s="8">
        <f t="shared" si="666"/>
        <v>7.2482400595228098E-3</v>
      </c>
      <c r="BA570" s="8">
        <f t="shared" si="666"/>
        <v>2.8034342818837002E-2</v>
      </c>
      <c r="BB570" s="8">
        <f t="shared" si="666"/>
        <v>4.9018126285869006E-3</v>
      </c>
      <c r="BC570" s="8">
        <f t="shared" si="666"/>
        <v>-7.0028267688641496E-2</v>
      </c>
      <c r="BD570" s="8">
        <f t="shared" si="666"/>
        <v>-3.1420283686694195E-2</v>
      </c>
      <c r="BE570" s="8">
        <f t="shared" si="666"/>
        <v>-1.3399439979775126E-2</v>
      </c>
      <c r="BF570" s="8">
        <f t="shared" si="666"/>
        <v>2.4849258303950073E-2</v>
      </c>
      <c r="BG570" s="8">
        <f t="shared" si="666"/>
        <v>4.3243710443766688E-2</v>
      </c>
      <c r="BH570" s="8">
        <f t="shared" si="666"/>
        <v>-2.3045895181356352E-3</v>
      </c>
      <c r="BI570" s="8">
        <f t="shared" si="666"/>
        <v>5.6527718572869021E-2</v>
      </c>
      <c r="BJ570" s="8">
        <f t="shared" si="666"/>
        <v>4.546237407675742E-2</v>
      </c>
      <c r="BK570" s="8">
        <f t="shared" si="666"/>
        <v>-1.4468464491702204E-3</v>
      </c>
      <c r="BL570" s="8">
        <f t="shared" si="666"/>
        <v>2.235836758040528E-2</v>
      </c>
      <c r="BM570" s="8">
        <f t="shared" si="666"/>
        <v>-8.4702096257924561E-2</v>
      </c>
      <c r="BN570" s="8">
        <f t="shared" si="666"/>
        <v>-1.2702446575134764E-3</v>
      </c>
      <c r="BO570" s="8">
        <f t="shared" ref="BO570:CX570" si="667">BO303-BO$511</f>
        <v>-8.0296877735596073E-2</v>
      </c>
      <c r="BP570" s="8">
        <f t="shared" si="667"/>
        <v>-0.10441608488915897</v>
      </c>
      <c r="BQ570" s="8">
        <f t="shared" si="667"/>
        <v>4.7790676523954004E-3</v>
      </c>
      <c r="BR570" s="8">
        <f t="shared" si="667"/>
        <v>7.3118127156414872E-2</v>
      </c>
      <c r="BS570" s="8">
        <f t="shared" si="667"/>
        <v>-1.6368924204389977E-2</v>
      </c>
      <c r="BT570" s="8">
        <f t="shared" si="667"/>
        <v>0.11728869912795084</v>
      </c>
      <c r="BU570" s="8">
        <f t="shared" si="667"/>
        <v>3.4981366026242328E-2</v>
      </c>
      <c r="BV570" s="8">
        <f t="shared" si="667"/>
        <v>-2.8989652288444563E-3</v>
      </c>
      <c r="BW570" s="8">
        <f t="shared" si="667"/>
        <v>-5.2955065020935865E-3</v>
      </c>
      <c r="BX570" s="8">
        <f t="shared" si="667"/>
        <v>-6.9870892810715533E-3</v>
      </c>
      <c r="BY570" s="8">
        <f t="shared" si="667"/>
        <v>2.125351430702865E-2</v>
      </c>
      <c r="BZ570" s="8">
        <f t="shared" si="667"/>
        <v>-1.4150123049032947E-2</v>
      </c>
      <c r="CA570" s="8">
        <f t="shared" si="667"/>
        <v>2.0308471874876107E-2</v>
      </c>
      <c r="CB570" s="8">
        <f t="shared" si="667"/>
        <v>-1.9122197485805328E-3</v>
      </c>
      <c r="CC570" s="8">
        <f t="shared" si="667"/>
        <v>4.4447181905006135E-2</v>
      </c>
      <c r="CD570" s="8">
        <f t="shared" si="667"/>
        <v>-8.4698964003068922E-2</v>
      </c>
      <c r="CE570" s="8">
        <f t="shared" si="667"/>
        <v>1.1544919180121734E-2</v>
      </c>
      <c r="CF570" s="8">
        <f t="shared" si="667"/>
        <v>8.3473822357900504E-2</v>
      </c>
      <c r="CG570" s="8">
        <f t="shared" si="667"/>
        <v>-2.9580617477443668E-2</v>
      </c>
      <c r="CH570" s="8">
        <f t="shared" si="667"/>
        <v>3.5666333799333205E-2</v>
      </c>
      <c r="CI570" s="8">
        <f t="shared" si="667"/>
        <v>7.1815522615415531E-2</v>
      </c>
      <c r="CJ570" s="8">
        <f t="shared" si="667"/>
        <v>-1.3209417317649125E-2</v>
      </c>
      <c r="CK570" s="8">
        <f t="shared" si="667"/>
        <v>-4.6492557499334335E-2</v>
      </c>
      <c r="CL570" s="8">
        <f t="shared" si="667"/>
        <v>-4.9075725829076657E-4</v>
      </c>
      <c r="CM570" s="8">
        <f t="shared" si="667"/>
        <v>-2.0419551736885647E-2</v>
      </c>
      <c r="CN570" s="8">
        <f t="shared" si="667"/>
        <v>7.7796250559575442E-3</v>
      </c>
      <c r="CO570" s="8">
        <f t="shared" si="667"/>
        <v>-6.2151582936239028E-2</v>
      </c>
      <c r="CP570" s="8">
        <f t="shared" si="667"/>
        <v>4.9764035504958587E-2</v>
      </c>
      <c r="CQ570" s="8">
        <f t="shared" si="667"/>
        <v>-1.7750998115265332E-2</v>
      </c>
      <c r="CR570" s="8">
        <f t="shared" si="667"/>
        <v>-1.9418085857101627E-2</v>
      </c>
      <c r="CS570" s="8">
        <f t="shared" si="667"/>
        <v>-2.5193386067556525E-2</v>
      </c>
      <c r="CT570" s="8">
        <f t="shared" si="667"/>
        <v>4.3387443442075818E-2</v>
      </c>
      <c r="CU570" s="8">
        <f t="shared" si="667"/>
        <v>3.4854334413897119E-2</v>
      </c>
      <c r="CV570" s="8">
        <f t="shared" si="667"/>
        <v>-4.1222310827370844E-2</v>
      </c>
      <c r="CW570" s="8">
        <f t="shared" si="667"/>
        <v>3.9024402475144965E-2</v>
      </c>
      <c r="CX570" s="8">
        <f t="shared" si="667"/>
        <v>5.7441421334862547E-2</v>
      </c>
    </row>
    <row r="571" spans="2:102" x14ac:dyDescent="0.75">
      <c r="B571" s="3">
        <f t="shared" si="529"/>
        <v>48</v>
      </c>
      <c r="C571" s="8">
        <f t="shared" ref="C571:AH571" si="668">C304-C$511</f>
        <v>-6.7249190342270138E-3</v>
      </c>
      <c r="D571" s="8">
        <f t="shared" si="668"/>
        <v>1.3123203012102148E-3</v>
      </c>
      <c r="E571" s="8">
        <f t="shared" si="668"/>
        <v>4.0302855093245918E-3</v>
      </c>
      <c r="F571" s="8">
        <f t="shared" si="668"/>
        <v>-1.8468733334755311E-2</v>
      </c>
      <c r="G571" s="8">
        <f t="shared" si="668"/>
        <v>4.2420433461377877E-3</v>
      </c>
      <c r="H571" s="8">
        <f t="shared" si="668"/>
        <v>3.5559247258755205E-3</v>
      </c>
      <c r="I571" s="8">
        <f t="shared" si="668"/>
        <v>-4.4898152648327064E-3</v>
      </c>
      <c r="J571" s="8">
        <f t="shared" si="668"/>
        <v>1.1394006064612423E-2</v>
      </c>
      <c r="K571" s="8">
        <f t="shared" si="668"/>
        <v>1.0527188826892122E-2</v>
      </c>
      <c r="L571" s="8">
        <f t="shared" si="668"/>
        <v>-1.7894566061677883E-3</v>
      </c>
      <c r="M571" s="8">
        <f t="shared" si="668"/>
        <v>-2.0765401091111238E-3</v>
      </c>
      <c r="N571" s="8">
        <f t="shared" si="668"/>
        <v>1.8510484819384465E-4</v>
      </c>
      <c r="O571" s="8">
        <f t="shared" si="668"/>
        <v>-2.871604476351354E-3</v>
      </c>
      <c r="P571" s="8">
        <f t="shared" si="668"/>
        <v>8.0602170251954271E-3</v>
      </c>
      <c r="Q571" s="8">
        <f t="shared" si="668"/>
        <v>3.7647440844964494E-4</v>
      </c>
      <c r="R571" s="8">
        <f t="shared" si="668"/>
        <v>-1.6095321668030472E-3</v>
      </c>
      <c r="S571" s="8">
        <f t="shared" si="668"/>
        <v>6.6509259538171973E-3</v>
      </c>
      <c r="T571" s="8">
        <f t="shared" si="668"/>
        <v>8.3936075591519652E-3</v>
      </c>
      <c r="U571" s="8">
        <f t="shared" si="668"/>
        <v>-3.5943101131647137E-4</v>
      </c>
      <c r="V571" s="8">
        <f t="shared" si="668"/>
        <v>-3.9500721965095732E-3</v>
      </c>
      <c r="W571" s="8">
        <f t="shared" si="668"/>
        <v>-3.7206558694342423E-3</v>
      </c>
      <c r="X571" s="8">
        <f t="shared" si="668"/>
        <v>8.8268701681833516E-5</v>
      </c>
      <c r="Y571" s="8">
        <f t="shared" si="668"/>
        <v>5.7593161519628672E-3</v>
      </c>
      <c r="Z571" s="8">
        <f t="shared" si="668"/>
        <v>2.0578414246901065E-2</v>
      </c>
      <c r="AA571" s="8">
        <f t="shared" si="668"/>
        <v>2.3089583511389074E-2</v>
      </c>
      <c r="AB571" s="8">
        <f t="shared" si="668"/>
        <v>-3.7159045369224868E-3</v>
      </c>
      <c r="AC571" s="8">
        <f t="shared" si="668"/>
        <v>1.0566465563083356E-3</v>
      </c>
      <c r="AD571" s="8">
        <f t="shared" si="668"/>
        <v>3.0578043396257593E-3</v>
      </c>
      <c r="AE571" s="8">
        <f t="shared" si="668"/>
        <v>8.0187841046474254E-3</v>
      </c>
      <c r="AF571" s="8">
        <f t="shared" si="668"/>
        <v>-5.138952446472566E-3</v>
      </c>
      <c r="AG571" s="8">
        <f t="shared" si="668"/>
        <v>-2.7195260286462038E-3</v>
      </c>
      <c r="AH571" s="8">
        <f t="shared" si="668"/>
        <v>3.2714402732000199E-3</v>
      </c>
      <c r="AI571" s="8">
        <f t="shared" ref="AI571:BN571" si="669">AI304-AI$511</f>
        <v>8.5850773974196909E-3</v>
      </c>
      <c r="AJ571" s="8">
        <f t="shared" si="669"/>
        <v>-2.129316538081925E-3</v>
      </c>
      <c r="AK571" s="8">
        <f t="shared" si="669"/>
        <v>7.8673129863395461E-3</v>
      </c>
      <c r="AL571" s="8">
        <f t="shared" si="669"/>
        <v>-3.4468241080346722E-3</v>
      </c>
      <c r="AM571" s="8">
        <f t="shared" si="669"/>
        <v>-2.5694110481707345E-3</v>
      </c>
      <c r="AN571" s="8">
        <f t="shared" si="669"/>
        <v>-1.3723417055481748E-2</v>
      </c>
      <c r="AO571" s="8">
        <f t="shared" si="669"/>
        <v>-2.4954485824028308E-3</v>
      </c>
      <c r="AP571" s="8">
        <f t="shared" si="669"/>
        <v>-1.4158060162517416E-2</v>
      </c>
      <c r="AQ571" s="8">
        <f t="shared" si="669"/>
        <v>4.6098460716382985E-3</v>
      </c>
      <c r="AR571" s="8">
        <f t="shared" si="669"/>
        <v>1.2490038474014779E-2</v>
      </c>
      <c r="AS571" s="8">
        <f t="shared" si="669"/>
        <v>-1.4173851040063202E-3</v>
      </c>
      <c r="AT571" s="8">
        <f t="shared" si="669"/>
        <v>-3.6872038770412912E-3</v>
      </c>
      <c r="AU571" s="8">
        <f t="shared" si="669"/>
        <v>-8.830428191102517E-3</v>
      </c>
      <c r="AV571" s="8">
        <f t="shared" si="669"/>
        <v>-1.5390407529829412E-3</v>
      </c>
      <c r="AW571" s="8">
        <f t="shared" si="669"/>
        <v>2.6431117594448283E-3</v>
      </c>
      <c r="AX571" s="8">
        <f t="shared" si="669"/>
        <v>-3.7366726127824827E-3</v>
      </c>
      <c r="AY571" s="8">
        <f t="shared" si="669"/>
        <v>4.1294085668626499E-3</v>
      </c>
      <c r="AZ571" s="8">
        <f t="shared" si="669"/>
        <v>-1.0105808458218202E-3</v>
      </c>
      <c r="BA571" s="8">
        <f t="shared" si="669"/>
        <v>-2.5391522601828087E-2</v>
      </c>
      <c r="BB571" s="8">
        <f t="shared" si="669"/>
        <v>-6.8037919535281793E-2</v>
      </c>
      <c r="BC571" s="8">
        <f t="shared" si="669"/>
        <v>-2.9312037191964329E-2</v>
      </c>
      <c r="BD571" s="8">
        <f t="shared" si="669"/>
        <v>9.0673163628351688E-3</v>
      </c>
      <c r="BE571" s="8">
        <f t="shared" si="669"/>
        <v>1.1152264207831903E-2</v>
      </c>
      <c r="BF571" s="8">
        <f t="shared" si="669"/>
        <v>-1.0493716002006477E-2</v>
      </c>
      <c r="BG571" s="8">
        <f t="shared" si="669"/>
        <v>-4.9697262778137144E-2</v>
      </c>
      <c r="BH571" s="8">
        <f t="shared" si="669"/>
        <v>8.8699238655447921E-3</v>
      </c>
      <c r="BI571" s="8">
        <f t="shared" si="669"/>
        <v>-7.6220594967612881E-2</v>
      </c>
      <c r="BJ571" s="8">
        <f t="shared" si="669"/>
        <v>7.6355699986770298E-18</v>
      </c>
      <c r="BK571" s="8">
        <f t="shared" si="669"/>
        <v>-0.12772586597801031</v>
      </c>
      <c r="BL571" s="8">
        <f t="shared" si="669"/>
        <v>1.5061008008510145E-2</v>
      </c>
      <c r="BM571" s="8">
        <f t="shared" si="669"/>
        <v>4.0460405670645856E-2</v>
      </c>
      <c r="BN571" s="8">
        <f t="shared" si="669"/>
        <v>-3.3525006288540944E-2</v>
      </c>
      <c r="BO571" s="8">
        <f t="shared" ref="BO571:CX571" si="670">BO304-BO$511</f>
        <v>2.1533643068387794E-2</v>
      </c>
      <c r="BP571" s="8">
        <f t="shared" si="670"/>
        <v>6.1532923345464716E-2</v>
      </c>
      <c r="BQ571" s="8">
        <f t="shared" si="670"/>
        <v>-5.2642257432850481E-4</v>
      </c>
      <c r="BR571" s="8">
        <f t="shared" si="670"/>
        <v>-9.2663487448523083E-2</v>
      </c>
      <c r="BS571" s="8">
        <f t="shared" si="670"/>
        <v>-1.0244195372564769E-3</v>
      </c>
      <c r="BT571" s="8">
        <f t="shared" si="670"/>
        <v>-3.3298258080434281E-2</v>
      </c>
      <c r="BU571" s="8">
        <f t="shared" si="670"/>
        <v>2.621387362382701E-2</v>
      </c>
      <c r="BV571" s="8">
        <f t="shared" si="670"/>
        <v>-3.0554099191894033E-2</v>
      </c>
      <c r="BW571" s="8">
        <f t="shared" si="670"/>
        <v>-7.2602334473821362E-2</v>
      </c>
      <c r="BX571" s="8">
        <f t="shared" si="670"/>
        <v>-4.2729660779990885E-3</v>
      </c>
      <c r="BY571" s="8">
        <f t="shared" si="670"/>
        <v>-2.3715805692469168E-2</v>
      </c>
      <c r="BZ571" s="8">
        <f t="shared" si="670"/>
        <v>-1.0097431883189196E-2</v>
      </c>
      <c r="CA571" s="8">
        <f t="shared" si="670"/>
        <v>-6.8455698680507646E-2</v>
      </c>
      <c r="CB571" s="8">
        <f t="shared" si="670"/>
        <v>1.6724207068850788E-2</v>
      </c>
      <c r="CC571" s="8">
        <f t="shared" si="670"/>
        <v>-4.635036649688401E-2</v>
      </c>
      <c r="CD571" s="8">
        <f t="shared" si="670"/>
        <v>4.803443938190427E-2</v>
      </c>
      <c r="CE571" s="8">
        <f t="shared" si="670"/>
        <v>-3.8619521062102133E-2</v>
      </c>
      <c r="CF571" s="8">
        <f t="shared" si="670"/>
        <v>-6.7327558378833058E-2</v>
      </c>
      <c r="CG571" s="8">
        <f t="shared" si="670"/>
        <v>-1.3362638418441276E-2</v>
      </c>
      <c r="CH571" s="8">
        <f t="shared" si="670"/>
        <v>-1.2573156544695572E-2</v>
      </c>
      <c r="CI571" s="8">
        <f t="shared" si="670"/>
        <v>-7.3922105677561051E-2</v>
      </c>
      <c r="CJ571" s="8">
        <f t="shared" si="670"/>
        <v>1.5537471794845671E-2</v>
      </c>
      <c r="CK571" s="8">
        <f t="shared" si="670"/>
        <v>1.3599866616249998E-2</v>
      </c>
      <c r="CL571" s="8">
        <f t="shared" si="670"/>
        <v>-3.5617541783631509E-2</v>
      </c>
      <c r="CM571" s="8">
        <f t="shared" si="670"/>
        <v>-3.7425671779378521E-2</v>
      </c>
      <c r="CN571" s="8">
        <f t="shared" si="670"/>
        <v>-8.5964347554276562E-3</v>
      </c>
      <c r="CO571" s="8">
        <f t="shared" si="670"/>
        <v>1.0790139776155061E-2</v>
      </c>
      <c r="CP571" s="8">
        <f t="shared" si="670"/>
        <v>-5.648510692400731E-4</v>
      </c>
      <c r="CQ571" s="8">
        <f t="shared" si="670"/>
        <v>6.0753047603057754E-2</v>
      </c>
      <c r="CR571" s="8">
        <f t="shared" si="670"/>
        <v>-4.1905572715188327E-2</v>
      </c>
      <c r="CS571" s="8">
        <f t="shared" si="670"/>
        <v>1.8842564223887994E-2</v>
      </c>
      <c r="CT571" s="8">
        <f t="shared" si="670"/>
        <v>1.5181309155074759E-2</v>
      </c>
      <c r="CU571" s="8">
        <f t="shared" si="670"/>
        <v>3.9916175760953784E-2</v>
      </c>
      <c r="CV571" s="8">
        <f t="shared" si="670"/>
        <v>5.6606851818800041E-2</v>
      </c>
      <c r="CW571" s="8">
        <f t="shared" si="670"/>
        <v>-4.5806994341932618E-2</v>
      </c>
      <c r="CX571" s="8">
        <f t="shared" si="670"/>
        <v>-3.0305429015163924E-2</v>
      </c>
    </row>
    <row r="572" spans="2:102" x14ac:dyDescent="0.75">
      <c r="B572" s="3">
        <f t="shared" si="529"/>
        <v>49</v>
      </c>
      <c r="C572" s="8">
        <f t="shared" ref="C572:AH572" si="671">C305-C$511</f>
        <v>1.2808703113696579E-2</v>
      </c>
      <c r="D572" s="8">
        <f t="shared" si="671"/>
        <v>2.6465337565560747E-3</v>
      </c>
      <c r="E572" s="8">
        <f t="shared" si="671"/>
        <v>-5.1009965787640332E-3</v>
      </c>
      <c r="F572" s="8">
        <f t="shared" si="671"/>
        <v>9.493525223463156E-4</v>
      </c>
      <c r="G572" s="8">
        <f t="shared" si="671"/>
        <v>1.0125068010640039E-4</v>
      </c>
      <c r="H572" s="8">
        <f t="shared" si="671"/>
        <v>-7.0385830151852517E-3</v>
      </c>
      <c r="I572" s="8">
        <f t="shared" si="671"/>
        <v>-3.4201421497084957E-4</v>
      </c>
      <c r="J572" s="8">
        <f t="shared" si="671"/>
        <v>-1.6449187803669062E-2</v>
      </c>
      <c r="K572" s="8">
        <f t="shared" si="671"/>
        <v>-6.7446315231438009E-3</v>
      </c>
      <c r="L572" s="8">
        <f t="shared" si="671"/>
        <v>1.2590927708702411E-2</v>
      </c>
      <c r="M572" s="8">
        <f t="shared" si="671"/>
        <v>-2.7266150381998958E-4</v>
      </c>
      <c r="N572" s="8">
        <f t="shared" si="671"/>
        <v>1.8510484819384465E-4</v>
      </c>
      <c r="O572" s="8">
        <f t="shared" si="671"/>
        <v>3.8824220907125091E-3</v>
      </c>
      <c r="P572" s="8">
        <f t="shared" si="671"/>
        <v>-5.848469902643494E-3</v>
      </c>
      <c r="Q572" s="8">
        <f t="shared" si="671"/>
        <v>-6.4141741598694926E-3</v>
      </c>
      <c r="R572" s="8">
        <f t="shared" si="671"/>
        <v>-7.1011153278287649E-3</v>
      </c>
      <c r="S572" s="8">
        <f t="shared" si="671"/>
        <v>3.4960929882806306E-4</v>
      </c>
      <c r="T572" s="8">
        <f t="shared" si="671"/>
        <v>3.4600979214989276E-3</v>
      </c>
      <c r="U572" s="8">
        <f t="shared" si="671"/>
        <v>-4.2580714269736687E-3</v>
      </c>
      <c r="V572" s="8">
        <f t="shared" si="671"/>
        <v>2.5795891687444353E-3</v>
      </c>
      <c r="W572" s="8">
        <f t="shared" si="671"/>
        <v>-3.0853701132979483E-3</v>
      </c>
      <c r="X572" s="8">
        <f t="shared" si="671"/>
        <v>8.8268701681833516E-5</v>
      </c>
      <c r="Y572" s="8">
        <f t="shared" si="671"/>
        <v>1.4920278015247368E-2</v>
      </c>
      <c r="Z572" s="8">
        <f t="shared" si="671"/>
        <v>1.3001223897833574E-2</v>
      </c>
      <c r="AA572" s="8">
        <f t="shared" si="671"/>
        <v>-1.6923086677884398E-2</v>
      </c>
      <c r="AB572" s="8">
        <f t="shared" si="671"/>
        <v>-3.3450294309504427E-3</v>
      </c>
      <c r="AC572" s="8">
        <f t="shared" si="671"/>
        <v>1.0546515975692014E-3</v>
      </c>
      <c r="AD572" s="8">
        <f t="shared" si="671"/>
        <v>-5.5919859117004359E-4</v>
      </c>
      <c r="AE572" s="8">
        <f t="shared" si="671"/>
        <v>7.6296910752303166E-4</v>
      </c>
      <c r="AF572" s="8">
        <f t="shared" si="671"/>
        <v>-4.3835352214785855E-3</v>
      </c>
      <c r="AG572" s="8">
        <f t="shared" si="671"/>
        <v>-8.9085992997034839E-3</v>
      </c>
      <c r="AH572" s="8">
        <f t="shared" si="671"/>
        <v>-1.0200624065501108E-2</v>
      </c>
      <c r="AI572" s="8">
        <f t="shared" ref="AI572:BN572" si="672">AI305-AI$511</f>
        <v>-2.6691085147614872E-3</v>
      </c>
      <c r="AJ572" s="8">
        <f t="shared" si="672"/>
        <v>2.6263013788318549E-3</v>
      </c>
      <c r="AK572" s="8">
        <f t="shared" si="672"/>
        <v>7.2091508292167501E-3</v>
      </c>
      <c r="AL572" s="8">
        <f t="shared" si="672"/>
        <v>-3.459399007278716E-3</v>
      </c>
      <c r="AM572" s="8">
        <f t="shared" si="672"/>
        <v>2.231068235027876E-4</v>
      </c>
      <c r="AN572" s="8">
        <f t="shared" si="672"/>
        <v>7.7433047782887636E-3</v>
      </c>
      <c r="AO572" s="8">
        <f t="shared" si="672"/>
        <v>1.2382183988217433E-3</v>
      </c>
      <c r="AP572" s="8">
        <f t="shared" si="672"/>
        <v>9.4957427666604536E-3</v>
      </c>
      <c r="AQ572" s="8">
        <f t="shared" si="672"/>
        <v>-7.5202338462460301E-3</v>
      </c>
      <c r="AR572" s="8">
        <f t="shared" si="672"/>
        <v>-1.3239815784525631E-3</v>
      </c>
      <c r="AS572" s="8">
        <f t="shared" si="672"/>
        <v>-2.3547499160826288E-3</v>
      </c>
      <c r="AT572" s="8">
        <f t="shared" si="672"/>
        <v>8.9107669505068213E-3</v>
      </c>
      <c r="AU572" s="8">
        <f t="shared" si="672"/>
        <v>1.7303633971557006E-3</v>
      </c>
      <c r="AV572" s="8">
        <f t="shared" si="672"/>
        <v>-3.4115773032756348E-4</v>
      </c>
      <c r="AW572" s="8">
        <f t="shared" si="672"/>
        <v>7.4581805467331527E-3</v>
      </c>
      <c r="AX572" s="8">
        <f t="shared" si="672"/>
        <v>2.5087509288411778E-4</v>
      </c>
      <c r="AY572" s="8">
        <f t="shared" si="672"/>
        <v>2.0074629440334474E-2</v>
      </c>
      <c r="AZ572" s="8">
        <f t="shared" si="672"/>
        <v>2.5706951620243953E-4</v>
      </c>
      <c r="BA572" s="8">
        <f t="shared" si="672"/>
        <v>-1.7445611200821304E-2</v>
      </c>
      <c r="BB572" s="8">
        <f t="shared" si="672"/>
        <v>5.9689919520722355E-2</v>
      </c>
      <c r="BC572" s="8">
        <f t="shared" si="672"/>
        <v>5.2854833037736706E-2</v>
      </c>
      <c r="BD572" s="8">
        <f t="shared" si="672"/>
        <v>-2.0020781788866013E-3</v>
      </c>
      <c r="BE572" s="8">
        <f t="shared" si="672"/>
        <v>-1.2395751852440793E-2</v>
      </c>
      <c r="BF572" s="8">
        <f t="shared" si="672"/>
        <v>-9.6179257575791238E-3</v>
      </c>
      <c r="BG572" s="8">
        <f t="shared" si="672"/>
        <v>8.5801866966533462E-3</v>
      </c>
      <c r="BH572" s="8">
        <f t="shared" si="672"/>
        <v>-4.4970356364882155E-2</v>
      </c>
      <c r="BI572" s="8">
        <f t="shared" si="672"/>
        <v>6.8896794994485156E-3</v>
      </c>
      <c r="BJ572" s="8">
        <f t="shared" si="672"/>
        <v>-2.2472855852058621E-2</v>
      </c>
      <c r="BK572" s="8">
        <f t="shared" si="672"/>
        <v>0.11571071786572787</v>
      </c>
      <c r="BL572" s="8">
        <f t="shared" si="672"/>
        <v>-1.896236372436071E-2</v>
      </c>
      <c r="BM572" s="8">
        <f t="shared" si="672"/>
        <v>3.0744721841924439E-2</v>
      </c>
      <c r="BN572" s="8">
        <f t="shared" si="672"/>
        <v>2.9934470194486716E-2</v>
      </c>
      <c r="BO572" s="8">
        <f t="shared" ref="BO572:CX572" si="673">BO305-BO$511</f>
        <v>1.4855875563639497E-3</v>
      </c>
      <c r="BP572" s="8">
        <f t="shared" si="673"/>
        <v>7.1433748060226954E-2</v>
      </c>
      <c r="BQ572" s="8">
        <f t="shared" si="673"/>
        <v>-3.0118798468361227E-2</v>
      </c>
      <c r="BR572" s="8">
        <f t="shared" si="673"/>
        <v>6.5681292316210324E-2</v>
      </c>
      <c r="BS572" s="8">
        <f t="shared" si="673"/>
        <v>-1.0254867463499833E-3</v>
      </c>
      <c r="BT572" s="8">
        <f t="shared" si="673"/>
        <v>-1.8622510510133149E-2</v>
      </c>
      <c r="BU572" s="8">
        <f t="shared" si="673"/>
        <v>-1.5505530716378826E-2</v>
      </c>
      <c r="BV572" s="8">
        <f t="shared" si="673"/>
        <v>7.4776021063206993E-2</v>
      </c>
      <c r="BW572" s="8">
        <f t="shared" si="673"/>
        <v>6.9641623114756482E-2</v>
      </c>
      <c r="BX572" s="8">
        <f t="shared" si="673"/>
        <v>-1.2244108693809923E-2</v>
      </c>
      <c r="BY572" s="8">
        <f t="shared" si="673"/>
        <v>-4.6365019766895169E-3</v>
      </c>
      <c r="BZ572" s="8">
        <f t="shared" si="673"/>
        <v>2.9349416916298963E-2</v>
      </c>
      <c r="CA572" s="8">
        <f t="shared" si="673"/>
        <v>5.1868105473010684E-2</v>
      </c>
      <c r="CB572" s="8">
        <f t="shared" si="673"/>
        <v>8.7074881404091368E-3</v>
      </c>
      <c r="CC572" s="8">
        <f t="shared" si="673"/>
        <v>6.7848123060671811E-2</v>
      </c>
      <c r="CD572" s="8">
        <f t="shared" si="673"/>
        <v>3.3361624145343653E-2</v>
      </c>
      <c r="CE572" s="8">
        <f t="shared" si="673"/>
        <v>4.7150908638611329E-2</v>
      </c>
      <c r="CF572" s="8">
        <f t="shared" si="673"/>
        <v>-2.2858069802899145E-2</v>
      </c>
      <c r="CG572" s="8">
        <f t="shared" si="673"/>
        <v>7.9838284858408187E-2</v>
      </c>
      <c r="CH572" s="8">
        <f t="shared" si="673"/>
        <v>-2.1048994626893931E-2</v>
      </c>
      <c r="CI572" s="8">
        <f t="shared" si="673"/>
        <v>4.8621483575755686E-2</v>
      </c>
      <c r="CJ572" s="8">
        <f t="shared" si="673"/>
        <v>-5.984063047699298E-3</v>
      </c>
      <c r="CK572" s="8">
        <f t="shared" si="673"/>
        <v>-1.9587326488840838E-2</v>
      </c>
      <c r="CL572" s="8">
        <f t="shared" si="673"/>
        <v>3.1670869264892945E-2</v>
      </c>
      <c r="CM572" s="8">
        <f t="shared" si="673"/>
        <v>1.8053812495894377E-2</v>
      </c>
      <c r="CN572" s="8">
        <f t="shared" si="673"/>
        <v>-3.4449059455319898E-3</v>
      </c>
      <c r="CO572" s="8">
        <f t="shared" si="673"/>
        <v>-7.3065903283827976E-2</v>
      </c>
      <c r="CP572" s="8">
        <f t="shared" si="673"/>
        <v>-4.9102902132416776E-2</v>
      </c>
      <c r="CQ572" s="8">
        <f t="shared" si="673"/>
        <v>-5.0930193738892286E-2</v>
      </c>
      <c r="CR572" s="8">
        <f t="shared" si="673"/>
        <v>0.11656710148420789</v>
      </c>
      <c r="CS572" s="8">
        <f t="shared" si="673"/>
        <v>7.879748354465272E-3</v>
      </c>
      <c r="CT572" s="8">
        <f t="shared" si="673"/>
        <v>1.0259744154341372E-2</v>
      </c>
      <c r="CU572" s="8">
        <f t="shared" si="673"/>
        <v>-5.9251352528483479E-2</v>
      </c>
      <c r="CV572" s="8">
        <f t="shared" si="673"/>
        <v>-4.6969025268478841E-2</v>
      </c>
      <c r="CW572" s="8">
        <f t="shared" si="673"/>
        <v>-3.4109399972289322E-3</v>
      </c>
      <c r="CX572" s="8">
        <f t="shared" si="673"/>
        <v>4.2161878267691202E-2</v>
      </c>
    </row>
    <row r="573" spans="2:102" x14ac:dyDescent="0.75">
      <c r="B573" s="3">
        <f t="shared" si="529"/>
        <v>50</v>
      </c>
      <c r="C573" s="8">
        <f t="shared" ref="C573:AH573" si="674">C306-C$511</f>
        <v>-9.3963211489789446E-3</v>
      </c>
      <c r="D573" s="8">
        <f t="shared" si="674"/>
        <v>-2.7010630122483348E-3</v>
      </c>
      <c r="E573" s="8">
        <f t="shared" si="674"/>
        <v>1.3480288303604603E-3</v>
      </c>
      <c r="F573" s="8">
        <f t="shared" si="674"/>
        <v>9.493525223463156E-4</v>
      </c>
      <c r="G573" s="8">
        <f t="shared" si="674"/>
        <v>-4.0395419859248763E-3</v>
      </c>
      <c r="H573" s="8">
        <f t="shared" si="674"/>
        <v>1.0610693538444089E-2</v>
      </c>
      <c r="I573" s="8">
        <f t="shared" si="674"/>
        <v>-3.4236768133622713E-4</v>
      </c>
      <c r="J573" s="8">
        <f t="shared" si="674"/>
        <v>-5.7576234576521843E-3</v>
      </c>
      <c r="K573" s="8">
        <f t="shared" si="674"/>
        <v>2.1777679093003084E-3</v>
      </c>
      <c r="L573" s="8">
        <f t="shared" si="674"/>
        <v>-1.7646839980649249E-3</v>
      </c>
      <c r="M573" s="8">
        <f t="shared" si="674"/>
        <v>9.3134189126588707E-4</v>
      </c>
      <c r="N573" s="8">
        <f t="shared" si="674"/>
        <v>1.8510484819384465E-4</v>
      </c>
      <c r="O573" s="8">
        <f t="shared" si="674"/>
        <v>3.866075083712867E-3</v>
      </c>
      <c r="P573" s="8">
        <f t="shared" si="674"/>
        <v>8.4714148168845414E-4</v>
      </c>
      <c r="Q573" s="8">
        <f t="shared" si="674"/>
        <v>-9.2222707278681614E-4</v>
      </c>
      <c r="R573" s="8">
        <f t="shared" si="674"/>
        <v>7.7857093421009734E-3</v>
      </c>
      <c r="S573" s="8">
        <f t="shared" si="674"/>
        <v>3.5686835098014249E-5</v>
      </c>
      <c r="T573" s="8">
        <f t="shared" si="674"/>
        <v>-7.9447527572340942E-3</v>
      </c>
      <c r="U573" s="8">
        <f t="shared" si="674"/>
        <v>-3.5943101131647137E-4</v>
      </c>
      <c r="V573" s="8">
        <f t="shared" si="674"/>
        <v>6.6605442551317751E-3</v>
      </c>
      <c r="W573" s="8">
        <f t="shared" si="674"/>
        <v>-3.7484675807791835E-3</v>
      </c>
      <c r="X573" s="8">
        <f t="shared" si="674"/>
        <v>-5.3317987676574224E-3</v>
      </c>
      <c r="Y573" s="8">
        <f t="shared" si="674"/>
        <v>-7.2511488007927132E-3</v>
      </c>
      <c r="Z573" s="8">
        <f t="shared" si="674"/>
        <v>-5.0952811543427791E-3</v>
      </c>
      <c r="AA573" s="8">
        <f t="shared" si="674"/>
        <v>-2.837676739197305E-4</v>
      </c>
      <c r="AB573" s="8">
        <f t="shared" si="674"/>
        <v>7.1838400520700249E-3</v>
      </c>
      <c r="AC573" s="8">
        <f t="shared" si="674"/>
        <v>-3.1816418763932343E-3</v>
      </c>
      <c r="AD573" s="8">
        <f t="shared" si="674"/>
        <v>6.4525793424168314E-4</v>
      </c>
      <c r="AE573" s="8">
        <f t="shared" si="674"/>
        <v>-3.9277225115015642E-5</v>
      </c>
      <c r="AF573" s="8">
        <f t="shared" si="674"/>
        <v>-2.4438723556682463E-3</v>
      </c>
      <c r="AG573" s="8">
        <f t="shared" si="674"/>
        <v>-3.1201538292291151E-3</v>
      </c>
      <c r="AH573" s="8">
        <f t="shared" si="674"/>
        <v>3.0936315773706684E-2</v>
      </c>
      <c r="AI573" s="8">
        <f t="shared" ref="AI573:BN573" si="675">AI306-AI$511</f>
        <v>9.8446494272312994E-3</v>
      </c>
      <c r="AJ573" s="8">
        <f t="shared" si="675"/>
        <v>-5.4327338244718475E-4</v>
      </c>
      <c r="AK573" s="8">
        <f t="shared" si="675"/>
        <v>2.1050259178586671E-3</v>
      </c>
      <c r="AL573" s="8">
        <f t="shared" si="675"/>
        <v>-1.5448254614122407E-2</v>
      </c>
      <c r="AM573" s="8">
        <f t="shared" si="675"/>
        <v>6.9120949742994976E-3</v>
      </c>
      <c r="AN573" s="8">
        <f t="shared" si="675"/>
        <v>1.8019782737517952E-3</v>
      </c>
      <c r="AO573" s="8">
        <f t="shared" si="675"/>
        <v>8.2233409022296926E-4</v>
      </c>
      <c r="AP573" s="8">
        <f t="shared" si="675"/>
        <v>6.8061208132649846E-3</v>
      </c>
      <c r="AQ573" s="8">
        <f t="shared" si="675"/>
        <v>4.621628607269529E-3</v>
      </c>
      <c r="AR573" s="8">
        <f t="shared" si="675"/>
        <v>-1.3625481072291242E-2</v>
      </c>
      <c r="AS573" s="8">
        <f t="shared" si="675"/>
        <v>-2.3653997736517054E-3</v>
      </c>
      <c r="AT573" s="8">
        <f t="shared" si="675"/>
        <v>-4.6742239216859853E-3</v>
      </c>
      <c r="AU573" s="8">
        <f t="shared" si="675"/>
        <v>-4.1054018904699025E-3</v>
      </c>
      <c r="AV573" s="8">
        <f t="shared" si="675"/>
        <v>-1.0267055212726029E-3</v>
      </c>
      <c r="AW573" s="8">
        <f t="shared" si="675"/>
        <v>8.7864359155925972E-4</v>
      </c>
      <c r="AX573" s="8">
        <f t="shared" si="675"/>
        <v>-3.3922483209149167E-3</v>
      </c>
      <c r="AY573" s="8">
        <f t="shared" si="675"/>
        <v>-1.1046906954813376E-2</v>
      </c>
      <c r="AZ573" s="8">
        <f t="shared" si="675"/>
        <v>4.6897497177683795E-3</v>
      </c>
      <c r="BA573" s="8">
        <f t="shared" si="675"/>
        <v>-2.4236641484260996E-2</v>
      </c>
      <c r="BB573" s="8">
        <f t="shared" si="675"/>
        <v>7.754692129914656E-2</v>
      </c>
      <c r="BC573" s="8">
        <f t="shared" si="675"/>
        <v>-5.3173280981663074E-2</v>
      </c>
      <c r="BD573" s="8">
        <f t="shared" si="675"/>
        <v>1.6506328102799426E-2</v>
      </c>
      <c r="BE573" s="8">
        <f t="shared" si="675"/>
        <v>1.1673095027311469E-2</v>
      </c>
      <c r="BF573" s="8">
        <f t="shared" si="675"/>
        <v>-4.7188379478034963E-3</v>
      </c>
      <c r="BG573" s="8">
        <f t="shared" si="675"/>
        <v>4.9161522660306585E-3</v>
      </c>
      <c r="BH573" s="8">
        <f t="shared" si="675"/>
        <v>7.7650725692097439E-2</v>
      </c>
      <c r="BI573" s="8">
        <f t="shared" si="675"/>
        <v>8.0296721337409227E-2</v>
      </c>
      <c r="BJ573" s="8">
        <f t="shared" si="675"/>
        <v>7.6355699986770298E-18</v>
      </c>
      <c r="BK573" s="8">
        <f t="shared" si="675"/>
        <v>-9.4471505928014385E-2</v>
      </c>
      <c r="BL573" s="8">
        <f t="shared" si="675"/>
        <v>1.2114596694509741E-2</v>
      </c>
      <c r="BM573" s="8">
        <f t="shared" si="675"/>
        <v>-4.0693615800797001E-2</v>
      </c>
      <c r="BN573" s="8">
        <f t="shared" si="675"/>
        <v>-2.7749764009015077E-2</v>
      </c>
      <c r="BO573" s="8">
        <f t="shared" ref="BO573:CX573" si="676">BO306-BO$511</f>
        <v>-6.1825620855870626E-3</v>
      </c>
      <c r="BP573" s="8">
        <f t="shared" si="676"/>
        <v>-6.9564974299800852E-2</v>
      </c>
      <c r="BQ573" s="8">
        <f t="shared" si="676"/>
        <v>4.9413222277152488E-2</v>
      </c>
      <c r="BR573" s="8">
        <f t="shared" si="676"/>
        <v>-3.1407287278372525E-2</v>
      </c>
      <c r="BS573" s="8">
        <f t="shared" si="676"/>
        <v>3.3564888605775445E-2</v>
      </c>
      <c r="BT573" s="8">
        <f t="shared" si="676"/>
        <v>1.9736933087205925E-2</v>
      </c>
      <c r="BU573" s="8">
        <f t="shared" si="676"/>
        <v>1.2247106434621699E-2</v>
      </c>
      <c r="BV573" s="8">
        <f t="shared" si="676"/>
        <v>-3.6465934445666377E-2</v>
      </c>
      <c r="BW573" s="8">
        <f t="shared" si="676"/>
        <v>-9.4947250930349045E-2</v>
      </c>
      <c r="BX573" s="8">
        <f t="shared" si="676"/>
        <v>-1.1431291477673859E-3</v>
      </c>
      <c r="BY573" s="8">
        <f t="shared" si="676"/>
        <v>-7.5395006158295919E-4</v>
      </c>
      <c r="BZ573" s="8">
        <f t="shared" si="676"/>
        <v>5.8053203993276604E-3</v>
      </c>
      <c r="CA573" s="8">
        <f t="shared" si="676"/>
        <v>-3.3888850987587697E-2</v>
      </c>
      <c r="CB573" s="8">
        <f t="shared" si="676"/>
        <v>-2.2641260708927278E-2</v>
      </c>
      <c r="CC573" s="8">
        <f t="shared" si="676"/>
        <v>-8.7210817445664474E-2</v>
      </c>
      <c r="CD573" s="8">
        <f t="shared" si="676"/>
        <v>-4.6127799415316077E-2</v>
      </c>
      <c r="CE573" s="8">
        <f t="shared" si="676"/>
        <v>-1.3177812016109187E-2</v>
      </c>
      <c r="CF573" s="8">
        <f t="shared" si="676"/>
        <v>8.9419513167443496E-3</v>
      </c>
      <c r="CG573" s="8">
        <f t="shared" si="676"/>
        <v>-1.3854699727074262E-2</v>
      </c>
      <c r="CH573" s="8">
        <f t="shared" si="676"/>
        <v>-5.0527100399267192E-3</v>
      </c>
      <c r="CI573" s="8">
        <f t="shared" si="676"/>
        <v>-7.5924472779654875E-2</v>
      </c>
      <c r="CJ573" s="8">
        <f t="shared" si="676"/>
        <v>2.2769294362021537E-2</v>
      </c>
      <c r="CK573" s="8">
        <f t="shared" si="676"/>
        <v>1.9484260722163669E-2</v>
      </c>
      <c r="CL573" s="8">
        <f t="shared" si="676"/>
        <v>-4.4612112322636411E-3</v>
      </c>
      <c r="CM573" s="8">
        <f t="shared" si="676"/>
        <v>2.9686474901965104E-2</v>
      </c>
      <c r="CN573" s="8">
        <f t="shared" si="676"/>
        <v>8.6748812644881837E-3</v>
      </c>
      <c r="CO573" s="8">
        <f t="shared" si="676"/>
        <v>7.8902103407183649E-2</v>
      </c>
      <c r="CP573" s="8">
        <f t="shared" si="676"/>
        <v>1.9484030900568675E-2</v>
      </c>
      <c r="CQ573" s="8">
        <f t="shared" si="676"/>
        <v>2.2131022565577967E-2</v>
      </c>
      <c r="CR573" s="8">
        <f t="shared" si="676"/>
        <v>-1.6211959165451147E-2</v>
      </c>
      <c r="CS573" s="8">
        <f t="shared" si="676"/>
        <v>-8.2008534211111053E-3</v>
      </c>
      <c r="CT573" s="8">
        <f t="shared" si="676"/>
        <v>1.8867831312196114E-2</v>
      </c>
      <c r="CU573" s="8">
        <f t="shared" si="676"/>
        <v>1.6406183740496096E-2</v>
      </c>
      <c r="CV573" s="8">
        <f t="shared" si="676"/>
        <v>5.3042520775181699E-2</v>
      </c>
      <c r="CW573" s="8">
        <f t="shared" si="676"/>
        <v>-3.4241632251513E-3</v>
      </c>
      <c r="CX573" s="8">
        <f t="shared" si="676"/>
        <v>1.0321591217963935E-2</v>
      </c>
    </row>
    <row r="574" spans="2:102" x14ac:dyDescent="0.75">
      <c r="B574" s="3">
        <f t="shared" si="529"/>
        <v>51</v>
      </c>
      <c r="C574" s="8">
        <f t="shared" ref="C574:AH574" si="677">C307-C$511</f>
        <v>2.5140954722919391E-3</v>
      </c>
      <c r="D574" s="8">
        <f t="shared" si="677"/>
        <v>-2.7264627846130634E-5</v>
      </c>
      <c r="E574" s="8">
        <f t="shared" si="677"/>
        <v>-1.8803818787219652E-3</v>
      </c>
      <c r="F574" s="8">
        <f t="shared" si="677"/>
        <v>2.0367438379447832E-2</v>
      </c>
      <c r="G574" s="8">
        <f t="shared" si="677"/>
        <v>4.2420433461377877E-3</v>
      </c>
      <c r="H574" s="8">
        <f t="shared" si="677"/>
        <v>-1.5292870486526533E-2</v>
      </c>
      <c r="I574" s="8">
        <f t="shared" si="677"/>
        <v>-3.3233497065071039E-3</v>
      </c>
      <c r="J574" s="8">
        <f t="shared" si="677"/>
        <v>1.7389240943283819E-2</v>
      </c>
      <c r="K574" s="8">
        <f t="shared" si="677"/>
        <v>-4.9697070741108471E-3</v>
      </c>
      <c r="L574" s="8">
        <f t="shared" si="677"/>
        <v>6.8108495464056134E-3</v>
      </c>
      <c r="M574" s="8">
        <f t="shared" si="677"/>
        <v>-1.7782779322754311E-3</v>
      </c>
      <c r="N574" s="8">
        <f t="shared" si="677"/>
        <v>1.8510484819384465E-4</v>
      </c>
      <c r="O574" s="8">
        <f t="shared" si="677"/>
        <v>-1.0965226318689156E-2</v>
      </c>
      <c r="P574" s="8">
        <f t="shared" si="677"/>
        <v>1.5235611302829414E-2</v>
      </c>
      <c r="Q574" s="8">
        <f t="shared" si="677"/>
        <v>2.6480963491132153E-3</v>
      </c>
      <c r="R574" s="8">
        <f t="shared" si="677"/>
        <v>-3.5633458194754522E-3</v>
      </c>
      <c r="S574" s="8">
        <f t="shared" si="677"/>
        <v>-5.3144439439750182E-3</v>
      </c>
      <c r="T574" s="8">
        <f t="shared" si="677"/>
        <v>-1.8386769324206975E-3</v>
      </c>
      <c r="U574" s="8">
        <f t="shared" si="677"/>
        <v>9.3588184576048755E-3</v>
      </c>
      <c r="V574" s="8">
        <f t="shared" si="677"/>
        <v>-1.1667532404962227E-2</v>
      </c>
      <c r="W574" s="8">
        <f t="shared" si="677"/>
        <v>1.6033218427353649E-4</v>
      </c>
      <c r="X574" s="8">
        <f t="shared" si="677"/>
        <v>5.5083361710209465E-3</v>
      </c>
      <c r="Y574" s="8">
        <f t="shared" si="677"/>
        <v>1.8360644505493854E-2</v>
      </c>
      <c r="Z574" s="8">
        <f t="shared" si="677"/>
        <v>1.3803244870720866E-2</v>
      </c>
      <c r="AA574" s="8">
        <f t="shared" si="677"/>
        <v>-3.6451153766245024E-3</v>
      </c>
      <c r="AB574" s="8">
        <f t="shared" si="677"/>
        <v>-5.4378312164891692E-3</v>
      </c>
      <c r="AC574" s="8">
        <f t="shared" si="677"/>
        <v>3.5018237998129571E-4</v>
      </c>
      <c r="AD574" s="8">
        <f t="shared" si="677"/>
        <v>1.2463992511684925E-3</v>
      </c>
      <c r="AE574" s="8">
        <f t="shared" si="677"/>
        <v>-7.2827696606100412E-3</v>
      </c>
      <c r="AF574" s="8">
        <f t="shared" si="677"/>
        <v>-1.0323439172273428E-2</v>
      </c>
      <c r="AG574" s="8">
        <f t="shared" si="677"/>
        <v>3.0904307396805186E-3</v>
      </c>
      <c r="AH574" s="8">
        <f t="shared" si="677"/>
        <v>-5.0834322411346744E-3</v>
      </c>
      <c r="AI574" s="8">
        <f t="shared" ref="AI574:BN574" si="678">AI307-AI$511</f>
        <v>-5.9384463149800282E-3</v>
      </c>
      <c r="AJ574" s="8">
        <f t="shared" si="678"/>
        <v>1.0471786848230035E-2</v>
      </c>
      <c r="AK574" s="8">
        <f t="shared" si="678"/>
        <v>1.2082164951195205E-3</v>
      </c>
      <c r="AL574" s="8">
        <f t="shared" si="678"/>
        <v>6.0990266573010066E-3</v>
      </c>
      <c r="AM574" s="8">
        <f t="shared" si="678"/>
        <v>2.4428635618155975E-3</v>
      </c>
      <c r="AN574" s="8">
        <f t="shared" si="678"/>
        <v>-4.1130039753070943E-3</v>
      </c>
      <c r="AO574" s="8">
        <f t="shared" si="678"/>
        <v>4.0748267880759393E-4</v>
      </c>
      <c r="AP574" s="8">
        <f t="shared" si="678"/>
        <v>3.740125612139036E-3</v>
      </c>
      <c r="AQ574" s="8">
        <f t="shared" si="678"/>
        <v>-3.8816395534841145E-3</v>
      </c>
      <c r="AR574" s="8">
        <f t="shared" si="678"/>
        <v>9.0788503413294572E-3</v>
      </c>
      <c r="AS574" s="8">
        <f t="shared" si="678"/>
        <v>-2.3761194828983627E-3</v>
      </c>
      <c r="AT574" s="8">
        <f t="shared" si="678"/>
        <v>-1.0910294061673653E-2</v>
      </c>
      <c r="AU574" s="8">
        <f t="shared" si="678"/>
        <v>1.0724601241732263E-2</v>
      </c>
      <c r="AV574" s="8">
        <f t="shared" si="678"/>
        <v>-4.8094630299123755E-3</v>
      </c>
      <c r="AW574" s="8">
        <f t="shared" si="678"/>
        <v>3.3507478868381423E-3</v>
      </c>
      <c r="AX574" s="8">
        <f t="shared" si="678"/>
        <v>-5.2422188911692086E-3</v>
      </c>
      <c r="AY574" s="8">
        <f t="shared" si="678"/>
        <v>-1.5356840020351441E-2</v>
      </c>
      <c r="AZ574" s="8">
        <f t="shared" si="678"/>
        <v>8.8969437327244421E-4</v>
      </c>
      <c r="BA574" s="8">
        <f t="shared" si="678"/>
        <v>4.2261910367156909E-2</v>
      </c>
      <c r="BB574" s="8">
        <f t="shared" si="678"/>
        <v>-7.8987265201035106E-2</v>
      </c>
      <c r="BC574" s="8">
        <f t="shared" si="678"/>
        <v>-1.1125392294187115E-2</v>
      </c>
      <c r="BD574" s="8">
        <f t="shared" si="678"/>
        <v>-2.5389569335460591E-2</v>
      </c>
      <c r="BE574" s="8">
        <f t="shared" si="678"/>
        <v>8.0068240560800773E-3</v>
      </c>
      <c r="BF574" s="8">
        <f t="shared" si="678"/>
        <v>-3.3200893742932058E-2</v>
      </c>
      <c r="BG574" s="8">
        <f t="shared" si="678"/>
        <v>-3.2824244919904211E-2</v>
      </c>
      <c r="BH574" s="8">
        <f t="shared" si="678"/>
        <v>-1.5786434107825171E-2</v>
      </c>
      <c r="BI574" s="8">
        <f t="shared" si="678"/>
        <v>-8.2308120402456442E-2</v>
      </c>
      <c r="BJ574" s="8">
        <f t="shared" si="678"/>
        <v>2.2472855852058583E-2</v>
      </c>
      <c r="BK574" s="8">
        <f t="shared" si="678"/>
        <v>-4.3249556396616545E-3</v>
      </c>
      <c r="BL574" s="8">
        <f t="shared" si="678"/>
        <v>-5.1153816542210219E-2</v>
      </c>
      <c r="BM574" s="8">
        <f t="shared" si="678"/>
        <v>2.5018182611483152E-2</v>
      </c>
      <c r="BN574" s="8">
        <f t="shared" si="678"/>
        <v>7.1708948420722354E-2</v>
      </c>
      <c r="BO574" s="8">
        <f t="shared" ref="BO574:CX574" si="679">BO307-BO$511</f>
        <v>-1.3538720017004936E-2</v>
      </c>
      <c r="BP574" s="8">
        <f t="shared" si="679"/>
        <v>-1.1293972591956686E-2</v>
      </c>
      <c r="BQ574" s="8">
        <f t="shared" si="679"/>
        <v>-2.6866359872273461E-2</v>
      </c>
      <c r="BR574" s="8">
        <f t="shared" si="679"/>
        <v>-4.7370168952487836E-2</v>
      </c>
      <c r="BS574" s="8">
        <f t="shared" si="679"/>
        <v>-5.2338375295276442E-2</v>
      </c>
      <c r="BT574" s="8">
        <f t="shared" si="679"/>
        <v>-3.8670735816613261E-2</v>
      </c>
      <c r="BU574" s="8">
        <f t="shared" si="679"/>
        <v>-1.1939541203332949E-2</v>
      </c>
      <c r="BV574" s="8">
        <f t="shared" si="679"/>
        <v>-1.7900836535820603E-2</v>
      </c>
      <c r="BW574" s="8">
        <f t="shared" si="679"/>
        <v>2.3621535177978759E-2</v>
      </c>
      <c r="BX574" s="8">
        <f t="shared" si="679"/>
        <v>9.6018052279214991E-3</v>
      </c>
      <c r="BY574" s="8">
        <f t="shared" si="679"/>
        <v>2.202341362604155E-4</v>
      </c>
      <c r="BZ574" s="8">
        <f t="shared" si="679"/>
        <v>1.793301327065162E-2</v>
      </c>
      <c r="CA574" s="8">
        <f t="shared" si="679"/>
        <v>5.2262532177194787E-2</v>
      </c>
      <c r="CB574" s="8">
        <f t="shared" si="679"/>
        <v>5.9784254736187023E-2</v>
      </c>
      <c r="CC574" s="8">
        <f t="shared" si="679"/>
        <v>5.8495281651868035E-2</v>
      </c>
      <c r="CD574" s="8">
        <f t="shared" si="679"/>
        <v>-3.8022266942376749E-3</v>
      </c>
      <c r="CE574" s="8">
        <f t="shared" si="679"/>
        <v>-3.4752073428777764E-4</v>
      </c>
      <c r="CF574" s="8">
        <f t="shared" si="679"/>
        <v>4.5258781755277491E-3</v>
      </c>
      <c r="CG574" s="8">
        <f t="shared" si="679"/>
        <v>-8.7169001324584341E-2</v>
      </c>
      <c r="CH574" s="8">
        <f t="shared" si="679"/>
        <v>3.6230214635199237E-2</v>
      </c>
      <c r="CI574" s="8">
        <f t="shared" si="679"/>
        <v>3.0338904646848127E-2</v>
      </c>
      <c r="CJ574" s="8">
        <f t="shared" si="679"/>
        <v>-1.6351254633299967E-2</v>
      </c>
      <c r="CK574" s="8">
        <f t="shared" si="679"/>
        <v>1.6495929904251833E-2</v>
      </c>
      <c r="CL574" s="8">
        <f t="shared" si="679"/>
        <v>-6.9805970594034915E-3</v>
      </c>
      <c r="CM574" s="8">
        <f t="shared" si="679"/>
        <v>-2.1924509746424389E-2</v>
      </c>
      <c r="CN574" s="8">
        <f t="shared" si="679"/>
        <v>8.6006901883053499E-3</v>
      </c>
      <c r="CO574" s="8">
        <f t="shared" si="679"/>
        <v>-8.6487192269966526E-2</v>
      </c>
      <c r="CP574" s="8">
        <f t="shared" si="679"/>
        <v>-2.4101941616861348E-2</v>
      </c>
      <c r="CQ574" s="8">
        <f t="shared" si="679"/>
        <v>-7.6788679343708741E-2</v>
      </c>
      <c r="CR574" s="8">
        <f t="shared" si="679"/>
        <v>-6.0732154479584896E-2</v>
      </c>
      <c r="CS574" s="8">
        <f t="shared" si="679"/>
        <v>-1.3033528802296418E-2</v>
      </c>
      <c r="CT574" s="8">
        <f t="shared" si="679"/>
        <v>-7.9171050473940421E-2</v>
      </c>
      <c r="CU574" s="8">
        <f t="shared" si="679"/>
        <v>2.6711124891010525E-2</v>
      </c>
      <c r="CV574" s="8">
        <f t="shared" si="679"/>
        <v>-1.8417469723423271E-2</v>
      </c>
      <c r="CW574" s="8">
        <f t="shared" si="679"/>
        <v>-3.4374831497608629E-3</v>
      </c>
      <c r="CX574" s="8">
        <f t="shared" si="679"/>
        <v>-4.94746659637482E-2</v>
      </c>
    </row>
    <row r="575" spans="2:102" x14ac:dyDescent="0.75">
      <c r="B575" s="3">
        <f t="shared" si="529"/>
        <v>52</v>
      </c>
      <c r="C575" s="8">
        <f t="shared" ref="C575:AH575" si="680">C308-C$511</f>
        <v>-1.2842092041086049E-3</v>
      </c>
      <c r="D575" s="8">
        <f t="shared" si="680"/>
        <v>-2.7264627846130634E-5</v>
      </c>
      <c r="E575" s="8">
        <f t="shared" si="680"/>
        <v>-1.343762835350989E-3</v>
      </c>
      <c r="F575" s="8">
        <f t="shared" si="680"/>
        <v>9.493525223463156E-4</v>
      </c>
      <c r="G575" s="8">
        <f t="shared" si="680"/>
        <v>1.0125068010640039E-4</v>
      </c>
      <c r="H575" s="8">
        <f t="shared" si="680"/>
        <v>-2.2795229357349799E-2</v>
      </c>
      <c r="I575" s="8">
        <f t="shared" si="680"/>
        <v>6.2047379702370124E-3</v>
      </c>
      <c r="J575" s="8">
        <f t="shared" si="680"/>
        <v>4.0700610175712568E-3</v>
      </c>
      <c r="K575" s="8">
        <f t="shared" si="680"/>
        <v>4.5594397427210437E-3</v>
      </c>
      <c r="L575" s="8">
        <f t="shared" si="680"/>
        <v>6.7783817503980623E-3</v>
      </c>
      <c r="M575" s="8">
        <f t="shared" si="680"/>
        <v>-8.7616083775333389E-4</v>
      </c>
      <c r="N575" s="8">
        <f t="shared" si="680"/>
        <v>1.8510484819384465E-4</v>
      </c>
      <c r="O575" s="8">
        <f t="shared" si="680"/>
        <v>2.5411286303989428E-3</v>
      </c>
      <c r="P575" s="8">
        <f t="shared" si="680"/>
        <v>-8.8921618805919179E-3</v>
      </c>
      <c r="Q575" s="8">
        <f t="shared" si="680"/>
        <v>2.3194802010777431E-3</v>
      </c>
      <c r="R575" s="8">
        <f t="shared" si="680"/>
        <v>7.3559284504787483E-3</v>
      </c>
      <c r="S575" s="8">
        <f t="shared" si="680"/>
        <v>-3.4414780402354139E-3</v>
      </c>
      <c r="T575" s="8">
        <f t="shared" si="680"/>
        <v>-1.1742435368353574E-2</v>
      </c>
      <c r="U575" s="8">
        <f t="shared" si="680"/>
        <v>7.347736233621267E-3</v>
      </c>
      <c r="V575" s="8">
        <f t="shared" si="680"/>
        <v>-6.1695236334352414E-3</v>
      </c>
      <c r="W575" s="8">
        <f t="shared" si="680"/>
        <v>-5.7316652211012072E-3</v>
      </c>
      <c r="X575" s="8">
        <f t="shared" si="680"/>
        <v>-5.3317987676574224E-3</v>
      </c>
      <c r="Y575" s="8">
        <f t="shared" si="680"/>
        <v>1.0847426629665174E-2</v>
      </c>
      <c r="Z575" s="8">
        <f t="shared" si="680"/>
        <v>1.3623860159796764E-2</v>
      </c>
      <c r="AA575" s="8">
        <f t="shared" si="680"/>
        <v>3.0775800287849756E-3</v>
      </c>
      <c r="AB575" s="8">
        <f t="shared" si="680"/>
        <v>-1.4285472738029968E-3</v>
      </c>
      <c r="AC575" s="8">
        <f t="shared" si="680"/>
        <v>3.4968293548842455E-4</v>
      </c>
      <c r="AD575" s="8">
        <f t="shared" si="680"/>
        <v>-2.3651593309473931E-3</v>
      </c>
      <c r="AE575" s="8">
        <f t="shared" si="680"/>
        <v>4.7955428294682951E-3</v>
      </c>
      <c r="AF575" s="8">
        <f t="shared" si="680"/>
        <v>1.0858628836952948E-3</v>
      </c>
      <c r="AG575" s="8">
        <f t="shared" si="680"/>
        <v>-5.3199636813450269E-3</v>
      </c>
      <c r="AH575" s="8">
        <f t="shared" si="680"/>
        <v>-2.1640176052051745E-3</v>
      </c>
      <c r="AI575" s="8">
        <f t="shared" ref="AI575:BN575" si="681">AI308-AI$511</f>
        <v>-5.3111271985280574E-3</v>
      </c>
      <c r="AJ575" s="8">
        <f t="shared" si="681"/>
        <v>-5.2491644198596893E-3</v>
      </c>
      <c r="AK575" s="8">
        <f t="shared" si="681"/>
        <v>-1.9214330802921134E-2</v>
      </c>
      <c r="AL575" s="8">
        <f t="shared" si="681"/>
        <v>4.8719842134400991E-3</v>
      </c>
      <c r="AM575" s="8">
        <f t="shared" si="681"/>
        <v>-2.5523598485331085E-3</v>
      </c>
      <c r="AN575" s="8">
        <f t="shared" si="681"/>
        <v>-1.0856756601448565E-2</v>
      </c>
      <c r="AO575" s="8">
        <f t="shared" si="681"/>
        <v>-2.4954485824028308E-3</v>
      </c>
      <c r="AP575" s="8">
        <f t="shared" si="681"/>
        <v>-1.0134010741974699E-2</v>
      </c>
      <c r="AQ575" s="8">
        <f t="shared" si="681"/>
        <v>-3.8949594780937889E-3</v>
      </c>
      <c r="AR575" s="8">
        <f t="shared" si="681"/>
        <v>-2.2004549604050634E-2</v>
      </c>
      <c r="AS575" s="8">
        <f t="shared" si="681"/>
        <v>9.0334000347508413E-4</v>
      </c>
      <c r="AT575" s="8">
        <f t="shared" si="681"/>
        <v>-5.1275565296582766E-3</v>
      </c>
      <c r="AU575" s="8">
        <f t="shared" si="681"/>
        <v>2.2465791065160536E-3</v>
      </c>
      <c r="AV575" s="8">
        <f t="shared" si="681"/>
        <v>6.6959202257658897E-3</v>
      </c>
      <c r="AW575" s="8">
        <f t="shared" si="681"/>
        <v>-2.3217822189633463E-3</v>
      </c>
      <c r="AX575" s="8">
        <f t="shared" si="681"/>
        <v>5.3753549928199579E-3</v>
      </c>
      <c r="AY575" s="8">
        <f t="shared" si="681"/>
        <v>4.1331569281258165E-3</v>
      </c>
      <c r="AZ575" s="8">
        <f t="shared" si="681"/>
        <v>5.7179089602877858E-3</v>
      </c>
      <c r="BA575" s="8">
        <f t="shared" si="681"/>
        <v>6.2079285130573959E-2</v>
      </c>
      <c r="BB575" s="8">
        <f t="shared" si="681"/>
        <v>-2.681309402509633E-2</v>
      </c>
      <c r="BC575" s="8">
        <f t="shared" si="681"/>
        <v>3.9821175323917095E-2</v>
      </c>
      <c r="BD575" s="8">
        <f t="shared" si="681"/>
        <v>-7.2165955599732073E-2</v>
      </c>
      <c r="BE575" s="8">
        <f t="shared" si="681"/>
        <v>-1.5887234899109825E-2</v>
      </c>
      <c r="BF575" s="8">
        <f t="shared" si="681"/>
        <v>1.0510322888764275E-2</v>
      </c>
      <c r="BG575" s="8">
        <f t="shared" si="681"/>
        <v>-5.1459535295403868E-4</v>
      </c>
      <c r="BH575" s="8">
        <f t="shared" si="681"/>
        <v>-3.6228968689917457E-2</v>
      </c>
      <c r="BI575" s="8">
        <f t="shared" si="681"/>
        <v>4.9006656317786362E-2</v>
      </c>
      <c r="BJ575" s="8">
        <f t="shared" si="681"/>
        <v>-4.5462374076757392E-2</v>
      </c>
      <c r="BK575" s="8">
        <f t="shared" si="681"/>
        <v>-1.7265192698348759E-2</v>
      </c>
      <c r="BL575" s="8">
        <f t="shared" si="681"/>
        <v>4.2959185686556031E-2</v>
      </c>
      <c r="BM575" s="8">
        <f t="shared" si="681"/>
        <v>-6.1371461086714624E-2</v>
      </c>
      <c r="BN575" s="8">
        <f t="shared" si="681"/>
        <v>-4.6233031843799864E-2</v>
      </c>
      <c r="BO575" s="8">
        <f t="shared" ref="BO575:CX575" si="682">BO308-BO$511</f>
        <v>-2.5429804124298086E-2</v>
      </c>
      <c r="BP575" s="8">
        <f t="shared" si="682"/>
        <v>3.4186032647946139E-2</v>
      </c>
      <c r="BQ575" s="8">
        <f t="shared" si="682"/>
        <v>-2.4874142437024349E-2</v>
      </c>
      <c r="BR575" s="8">
        <f t="shared" si="682"/>
        <v>6.3738563519579558E-2</v>
      </c>
      <c r="BS575" s="8">
        <f t="shared" si="682"/>
        <v>3.9269345900486349E-2</v>
      </c>
      <c r="BT575" s="8">
        <f t="shared" si="682"/>
        <v>-3.5060244198442655E-2</v>
      </c>
      <c r="BU575" s="8">
        <f t="shared" si="682"/>
        <v>-7.8206939427155911E-2</v>
      </c>
      <c r="BV575" s="8">
        <f t="shared" si="682"/>
        <v>-1.1026022149776934E-2</v>
      </c>
      <c r="BW575" s="8">
        <f t="shared" si="682"/>
        <v>1.3671783520053044E-2</v>
      </c>
      <c r="BX575" s="8">
        <f t="shared" si="682"/>
        <v>2.1207568349568131E-2</v>
      </c>
      <c r="BY575" s="8">
        <f t="shared" si="682"/>
        <v>6.0511544470535595E-3</v>
      </c>
      <c r="BZ575" s="8">
        <f t="shared" si="682"/>
        <v>4.6357547315965888E-5</v>
      </c>
      <c r="CA575" s="8">
        <f t="shared" si="682"/>
        <v>1.0323552792880572E-2</v>
      </c>
      <c r="CB575" s="8">
        <f t="shared" si="682"/>
        <v>-6.4744741041051199E-2</v>
      </c>
      <c r="CC575" s="8">
        <f t="shared" si="682"/>
        <v>6.6095217950347071E-4</v>
      </c>
      <c r="CD575" s="8">
        <f t="shared" si="682"/>
        <v>3.2644440256552505E-2</v>
      </c>
      <c r="CE575" s="8">
        <f t="shared" si="682"/>
        <v>4.8121820805552863E-3</v>
      </c>
      <c r="CF575" s="8">
        <f t="shared" si="682"/>
        <v>-1.4226023484122404E-2</v>
      </c>
      <c r="CG575" s="8">
        <f t="shared" si="682"/>
        <v>6.5560763292868756E-3</v>
      </c>
      <c r="CH575" s="8">
        <f t="shared" si="682"/>
        <v>-4.0778339080904322E-2</v>
      </c>
      <c r="CI575" s="8">
        <f t="shared" si="682"/>
        <v>1.9794337864537007E-2</v>
      </c>
      <c r="CJ575" s="8">
        <f t="shared" si="682"/>
        <v>-5.3012361177885497E-3</v>
      </c>
      <c r="CK575" s="8">
        <f t="shared" si="682"/>
        <v>-4.7329130794156946E-2</v>
      </c>
      <c r="CL575" s="8">
        <f t="shared" si="682"/>
        <v>-1.5635165867712145E-2</v>
      </c>
      <c r="CM575" s="8">
        <f t="shared" si="682"/>
        <v>4.6561655220929013E-3</v>
      </c>
      <c r="CN575" s="8">
        <f t="shared" si="682"/>
        <v>-2.9440561558702175E-2</v>
      </c>
      <c r="CO575" s="8">
        <f t="shared" si="682"/>
        <v>2.0290130641954099E-3</v>
      </c>
      <c r="CP575" s="8">
        <f t="shared" si="682"/>
        <v>3.0006901838133891E-2</v>
      </c>
      <c r="CQ575" s="8">
        <f t="shared" si="682"/>
        <v>2.528307382744557E-2</v>
      </c>
      <c r="CR575" s="8">
        <f t="shared" si="682"/>
        <v>9.1230070892512449E-2</v>
      </c>
      <c r="CS575" s="8">
        <f t="shared" si="682"/>
        <v>3.0399733859909527E-2</v>
      </c>
      <c r="CT575" s="8">
        <f t="shared" si="682"/>
        <v>2.2475659785392382E-2</v>
      </c>
      <c r="CU575" s="8">
        <f t="shared" si="682"/>
        <v>-6.5680783493158687E-2</v>
      </c>
      <c r="CV575" s="8">
        <f t="shared" si="682"/>
        <v>-6.2232422733484987E-3</v>
      </c>
      <c r="CW575" s="8">
        <f t="shared" si="682"/>
        <v>-1.4541587529771006E-2</v>
      </c>
      <c r="CX575" s="8">
        <f t="shared" si="682"/>
        <v>-1.9695686550656604E-2</v>
      </c>
    </row>
    <row r="576" spans="2:102" x14ac:dyDescent="0.75">
      <c r="B576" s="3">
        <f t="shared" si="529"/>
        <v>53</v>
      </c>
      <c r="C576" s="8">
        <f t="shared" ref="C576:AH576" si="683">C309-C$511</f>
        <v>-7.2783222336609667E-3</v>
      </c>
      <c r="D576" s="8">
        <f t="shared" si="683"/>
        <v>-2.7264627846130634E-5</v>
      </c>
      <c r="E576" s="8">
        <f t="shared" si="683"/>
        <v>-8.0540543991582309E-4</v>
      </c>
      <c r="F576" s="8">
        <f t="shared" si="683"/>
        <v>-1.8468733334755311E-2</v>
      </c>
      <c r="G576" s="8">
        <f t="shared" si="683"/>
        <v>1.0125068010640039E-4</v>
      </c>
      <c r="H576" s="8">
        <f t="shared" si="683"/>
        <v>-9.7395032282999918E-3</v>
      </c>
      <c r="I576" s="8">
        <f t="shared" si="683"/>
        <v>8.4563521828014793E-4</v>
      </c>
      <c r="J576" s="8">
        <f t="shared" si="683"/>
        <v>1.7711206216239331E-4</v>
      </c>
      <c r="K576" s="8">
        <f t="shared" si="683"/>
        <v>-5.5612245606278515E-3</v>
      </c>
      <c r="L576" s="8">
        <f t="shared" si="683"/>
        <v>-7.4383541668701326E-3</v>
      </c>
      <c r="M576" s="8">
        <f t="shared" si="683"/>
        <v>6.3154361976313939E-4</v>
      </c>
      <c r="N576" s="8">
        <f t="shared" si="683"/>
        <v>1.8510484819384465E-4</v>
      </c>
      <c r="O576" s="8">
        <f t="shared" si="683"/>
        <v>1.1833651215475388E-3</v>
      </c>
      <c r="P576" s="8">
        <f t="shared" si="683"/>
        <v>-6.9964593425417883E-4</v>
      </c>
      <c r="Q576" s="8">
        <f t="shared" si="683"/>
        <v>6.9994198364600594E-4</v>
      </c>
      <c r="R576" s="8">
        <f t="shared" si="683"/>
        <v>-5.021984821946266E-5</v>
      </c>
      <c r="S576" s="8">
        <f t="shared" si="683"/>
        <v>-7.9122170282976672E-3</v>
      </c>
      <c r="T576" s="8">
        <f t="shared" si="683"/>
        <v>8.8790407722142053E-3</v>
      </c>
      <c r="U576" s="8">
        <f t="shared" si="683"/>
        <v>-8.0665982562542499E-3</v>
      </c>
      <c r="V576" s="8">
        <f t="shared" si="683"/>
        <v>-1.1875343912133317E-2</v>
      </c>
      <c r="W576" s="8">
        <f t="shared" si="683"/>
        <v>3.4379490155773931E-3</v>
      </c>
      <c r="X576" s="8">
        <f t="shared" si="683"/>
        <v>5.5083361710209465E-3</v>
      </c>
      <c r="Y576" s="8">
        <f t="shared" si="683"/>
        <v>1.4212294819941372E-2</v>
      </c>
      <c r="Z576" s="8">
        <f t="shared" si="683"/>
        <v>-1.4771381667024663E-2</v>
      </c>
      <c r="AA576" s="8">
        <f t="shared" si="683"/>
        <v>-1.2098251087682851E-2</v>
      </c>
      <c r="AB576" s="8">
        <f t="shared" si="683"/>
        <v>-6.0528561420298112E-3</v>
      </c>
      <c r="AC576" s="8">
        <f t="shared" si="683"/>
        <v>3.4918419617679426E-4</v>
      </c>
      <c r="AD576" s="8">
        <f t="shared" si="683"/>
        <v>2.4512186740188566E-3</v>
      </c>
      <c r="AE576" s="8">
        <f t="shared" si="683"/>
        <v>7.6425837456815739E-4</v>
      </c>
      <c r="AF576" s="8">
        <f t="shared" si="683"/>
        <v>3.8409100240305518E-3</v>
      </c>
      <c r="AG576" s="8">
        <f t="shared" si="683"/>
        <v>-9.0457380988996465E-3</v>
      </c>
      <c r="AH576" s="8">
        <f t="shared" si="683"/>
        <v>8.5932765774117629E-3</v>
      </c>
      <c r="AI576" s="8">
        <f t="shared" ref="AI576:BN576" si="684">AI309-AI$511</f>
        <v>-6.0051972274308574E-3</v>
      </c>
      <c r="AJ576" s="8">
        <f t="shared" si="684"/>
        <v>8.8464669673917317E-3</v>
      </c>
      <c r="AK576" s="8">
        <f t="shared" si="684"/>
        <v>-2.3932532352067305E-2</v>
      </c>
      <c r="AL576" s="8">
        <f t="shared" si="684"/>
        <v>-4.6859790192615254E-3</v>
      </c>
      <c r="AM576" s="8">
        <f t="shared" si="684"/>
        <v>2.231068235027876E-4</v>
      </c>
      <c r="AN576" s="8">
        <f t="shared" si="684"/>
        <v>1.1506502862925193E-2</v>
      </c>
      <c r="AO576" s="8">
        <f t="shared" si="684"/>
        <v>4.0834283252224685E-4</v>
      </c>
      <c r="AP576" s="8">
        <f t="shared" si="684"/>
        <v>-1.1998296176946031E-2</v>
      </c>
      <c r="AQ576" s="8">
        <f t="shared" si="684"/>
        <v>3.4176629281275663E-3</v>
      </c>
      <c r="AR576" s="8">
        <f t="shared" si="684"/>
        <v>-7.362612161128333E-3</v>
      </c>
      <c r="AS576" s="8">
        <f t="shared" si="684"/>
        <v>6.05195891255209E-3</v>
      </c>
      <c r="AT576" s="8">
        <f t="shared" si="684"/>
        <v>-5.5380580265042721E-3</v>
      </c>
      <c r="AU576" s="8">
        <f t="shared" si="684"/>
        <v>-6.4584036967350671E-4</v>
      </c>
      <c r="AV576" s="8">
        <f t="shared" si="684"/>
        <v>3.0749345555344432E-3</v>
      </c>
      <c r="AW576" s="8">
        <f t="shared" si="684"/>
        <v>1.0299643375145452E-2</v>
      </c>
      <c r="AX576" s="8">
        <f t="shared" si="684"/>
        <v>7.1693257678795462E-3</v>
      </c>
      <c r="AY576" s="8">
        <f t="shared" si="684"/>
        <v>3.5576824298753406E-3</v>
      </c>
      <c r="AZ576" s="8">
        <f t="shared" si="684"/>
        <v>1.0966280450682643E-3</v>
      </c>
      <c r="BA576" s="8">
        <f t="shared" si="684"/>
        <v>-0.15401305627568829</v>
      </c>
      <c r="BB576" s="8">
        <f t="shared" si="684"/>
        <v>-6.6083954710089137E-3</v>
      </c>
      <c r="BC576" s="8">
        <f t="shared" si="684"/>
        <v>-3.8621773180933276E-4</v>
      </c>
      <c r="BD576" s="8">
        <f t="shared" si="684"/>
        <v>2.8862503707584343E-2</v>
      </c>
      <c r="BE576" s="8">
        <f t="shared" si="684"/>
        <v>-1.9273416614303606E-2</v>
      </c>
      <c r="BF576" s="8">
        <f t="shared" si="684"/>
        <v>-2.45408358916414E-2</v>
      </c>
      <c r="BG576" s="8">
        <f t="shared" si="684"/>
        <v>-1.4894721553811488E-2</v>
      </c>
      <c r="BH576" s="8">
        <f t="shared" si="684"/>
        <v>3.8944695757813837E-3</v>
      </c>
      <c r="BI576" s="8">
        <f t="shared" si="684"/>
        <v>1.9507265252287165E-3</v>
      </c>
      <c r="BJ576" s="8">
        <f t="shared" si="684"/>
        <v>6.7441280795532701E-2</v>
      </c>
      <c r="BK576" s="8">
        <f t="shared" si="684"/>
        <v>1.7639636357729905E-2</v>
      </c>
      <c r="BL576" s="8">
        <f t="shared" si="684"/>
        <v>-5.3870867412668819E-2</v>
      </c>
      <c r="BM576" s="8">
        <f t="shared" si="684"/>
        <v>3.3775792614187096E-2</v>
      </c>
      <c r="BN576" s="8">
        <f t="shared" si="684"/>
        <v>-7.2976036897064611E-2</v>
      </c>
      <c r="BO576" s="8">
        <f t="shared" ref="BO576:CX576" si="685">BO309-BO$511</f>
        <v>7.2762336872563893E-2</v>
      </c>
      <c r="BP576" s="8">
        <f t="shared" si="685"/>
        <v>-5.4706408492058651E-3</v>
      </c>
      <c r="BQ576" s="8">
        <f t="shared" si="685"/>
        <v>9.6724669126618534E-3</v>
      </c>
      <c r="BR576" s="8">
        <f t="shared" si="685"/>
        <v>-6.8736638809669778E-2</v>
      </c>
      <c r="BS576" s="8">
        <f t="shared" si="685"/>
        <v>-1.942984707997179E-2</v>
      </c>
      <c r="BT576" s="8">
        <f t="shared" si="685"/>
        <v>3.940614260917398E-2</v>
      </c>
      <c r="BU576" s="8">
        <f t="shared" si="685"/>
        <v>-1.8818713140268745E-2</v>
      </c>
      <c r="BV576" s="8">
        <f t="shared" si="685"/>
        <v>-1.7805318578540747E-2</v>
      </c>
      <c r="BW576" s="8">
        <f t="shared" si="685"/>
        <v>-3.8020589935584492E-2</v>
      </c>
      <c r="BX576" s="8">
        <f t="shared" si="685"/>
        <v>-2.7849938204899432E-2</v>
      </c>
      <c r="BY576" s="8">
        <f t="shared" si="685"/>
        <v>-2.9280430260437574E-2</v>
      </c>
      <c r="BZ576" s="8">
        <f t="shared" si="685"/>
        <v>-4.4442033047623272E-2</v>
      </c>
      <c r="CA576" s="8">
        <f t="shared" si="685"/>
        <v>-9.9980346656726241E-2</v>
      </c>
      <c r="CB576" s="8">
        <f t="shared" si="685"/>
        <v>2.4555878147086544E-2</v>
      </c>
      <c r="CC576" s="8">
        <f t="shared" si="685"/>
        <v>-0.13078649834635203</v>
      </c>
      <c r="CD576" s="8">
        <f t="shared" si="685"/>
        <v>-0.13374386977407041</v>
      </c>
      <c r="CE576" s="8">
        <f t="shared" si="685"/>
        <v>4.7907263119525197E-3</v>
      </c>
      <c r="CF576" s="8">
        <f t="shared" si="685"/>
        <v>-8.0606782872987351E-3</v>
      </c>
      <c r="CG576" s="8">
        <f t="shared" si="685"/>
        <v>7.4935386887346181E-3</v>
      </c>
      <c r="CH576" s="8">
        <f t="shared" si="685"/>
        <v>9.9872028326630519E-4</v>
      </c>
      <c r="CI576" s="8">
        <f t="shared" si="685"/>
        <v>-3.6901202186175285E-2</v>
      </c>
      <c r="CJ576" s="8">
        <f t="shared" si="685"/>
        <v>-1.4639863454503849E-2</v>
      </c>
      <c r="CK576" s="8">
        <f t="shared" si="685"/>
        <v>4.5480224593395076E-2</v>
      </c>
      <c r="CL576" s="8">
        <f t="shared" si="685"/>
        <v>2.0631637374288046E-2</v>
      </c>
      <c r="CM576" s="8">
        <f t="shared" si="685"/>
        <v>-2.5907751209127375E-2</v>
      </c>
      <c r="CN576" s="8">
        <f t="shared" si="685"/>
        <v>2.6593559264845731E-3</v>
      </c>
      <c r="CO576" s="8">
        <f t="shared" si="685"/>
        <v>-2.5930924246686162E-2</v>
      </c>
      <c r="CP576" s="8">
        <f t="shared" si="685"/>
        <v>-5.6860012521340639E-2</v>
      </c>
      <c r="CQ576" s="8">
        <f t="shared" si="685"/>
        <v>3.2128768635158809E-2</v>
      </c>
      <c r="CR576" s="8">
        <f t="shared" si="685"/>
        <v>-4.6977040411603145E-2</v>
      </c>
      <c r="CS576" s="8">
        <f t="shared" si="685"/>
        <v>-5.9456914189689333E-2</v>
      </c>
      <c r="CT576" s="8">
        <f t="shared" si="685"/>
        <v>-6.2303104706986467E-2</v>
      </c>
      <c r="CU576" s="8">
        <f t="shared" si="685"/>
        <v>-4.3728433636252513E-2</v>
      </c>
      <c r="CV576" s="8">
        <f t="shared" si="685"/>
        <v>-1.204218070786325E-5</v>
      </c>
      <c r="CW576" s="8">
        <f t="shared" si="685"/>
        <v>3.9294074498854546E-3</v>
      </c>
      <c r="CX576" s="8">
        <f t="shared" si="685"/>
        <v>-4.9623951200047783E-2</v>
      </c>
    </row>
    <row r="577" spans="2:102" x14ac:dyDescent="0.75">
      <c r="B577" s="3">
        <f t="shared" si="529"/>
        <v>54</v>
      </c>
      <c r="C577" s="8">
        <f t="shared" ref="C577:AH577" si="686">C310-C$511</f>
        <v>3.0737149456647218E-3</v>
      </c>
      <c r="D577" s="8">
        <f t="shared" si="686"/>
        <v>1.3105282138138228E-3</v>
      </c>
      <c r="E577" s="8">
        <f t="shared" si="686"/>
        <v>-4.0489424507412159E-3</v>
      </c>
      <c r="F577" s="8">
        <f t="shared" si="686"/>
        <v>9.493525223463156E-4</v>
      </c>
      <c r="G577" s="8">
        <f t="shared" si="686"/>
        <v>1.0125068010640039E-4</v>
      </c>
      <c r="H577" s="8">
        <f t="shared" si="686"/>
        <v>1.8266171757688091E-2</v>
      </c>
      <c r="I577" s="8">
        <f t="shared" si="686"/>
        <v>-3.3127267215543742E-3</v>
      </c>
      <c r="J577" s="8">
        <f t="shared" si="686"/>
        <v>-4.2035228331731636E-3</v>
      </c>
      <c r="K577" s="8">
        <f t="shared" si="686"/>
        <v>-1.9933407929921725E-3</v>
      </c>
      <c r="L577" s="8">
        <f t="shared" si="686"/>
        <v>1.8094124651538274E-2</v>
      </c>
      <c r="M577" s="8">
        <f t="shared" si="686"/>
        <v>-5.7472903441597545E-4</v>
      </c>
      <c r="N577" s="8">
        <f t="shared" si="686"/>
        <v>9.4017599531178928E-3</v>
      </c>
      <c r="O577" s="8">
        <f t="shared" si="686"/>
        <v>-6.9485871138450193E-3</v>
      </c>
      <c r="P577" s="8">
        <f t="shared" si="686"/>
        <v>8.0567699576356983E-3</v>
      </c>
      <c r="Q577" s="8">
        <f t="shared" si="686"/>
        <v>-6.7640947176201933E-3</v>
      </c>
      <c r="R577" s="8">
        <f t="shared" si="686"/>
        <v>-8.2646670446093098E-4</v>
      </c>
      <c r="S577" s="8">
        <f t="shared" si="686"/>
        <v>-9.2232058289470203E-4</v>
      </c>
      <c r="T577" s="8">
        <f t="shared" si="686"/>
        <v>-2.0067492818222804E-4</v>
      </c>
      <c r="U577" s="8">
        <f t="shared" si="686"/>
        <v>7.347736233621267E-3</v>
      </c>
      <c r="V577" s="8">
        <f t="shared" si="686"/>
        <v>4.8493810420117177E-3</v>
      </c>
      <c r="W577" s="8">
        <f t="shared" si="686"/>
        <v>-5.0890237018701417E-3</v>
      </c>
      <c r="X577" s="8">
        <f t="shared" si="686"/>
        <v>8.8268701681833516E-5</v>
      </c>
      <c r="Y577" s="8">
        <f t="shared" si="686"/>
        <v>1.3962078968851755E-2</v>
      </c>
      <c r="Z577" s="8">
        <f t="shared" si="686"/>
        <v>1.3647501846395646E-2</v>
      </c>
      <c r="AA577" s="8">
        <f t="shared" si="686"/>
        <v>-7.098104093649896E-3</v>
      </c>
      <c r="AB577" s="8">
        <f t="shared" si="686"/>
        <v>2.6129204828211094E-3</v>
      </c>
      <c r="AC577" s="8">
        <f t="shared" si="686"/>
        <v>2.4621071655815943E-3</v>
      </c>
      <c r="AD577" s="8">
        <f t="shared" si="686"/>
        <v>-1.7625681708028072E-3</v>
      </c>
      <c r="AE577" s="8">
        <f t="shared" si="686"/>
        <v>1.5658595561136427E-3</v>
      </c>
      <c r="AF577" s="8">
        <f t="shared" si="686"/>
        <v>1.6668588513269227E-2</v>
      </c>
      <c r="AG577" s="8">
        <f t="shared" si="686"/>
        <v>-1.6853613954552153E-3</v>
      </c>
      <c r="AH577" s="8">
        <f t="shared" si="686"/>
        <v>1.0935060375524011E-2</v>
      </c>
      <c r="AI577" s="8">
        <f t="shared" ref="AI577:BN577" si="687">AI310-AI$511</f>
        <v>7.9357831029711924E-3</v>
      </c>
      <c r="AJ577" s="8">
        <f t="shared" si="687"/>
        <v>-1.6242182925550828E-2</v>
      </c>
      <c r="AK577" s="8">
        <f t="shared" si="687"/>
        <v>-1.0918869145269232E-2</v>
      </c>
      <c r="AL577" s="8">
        <f t="shared" si="687"/>
        <v>9.3002597089278494E-5</v>
      </c>
      <c r="AM577" s="8">
        <f t="shared" si="687"/>
        <v>-4.2337250663184106E-3</v>
      </c>
      <c r="AN577" s="8">
        <f t="shared" si="687"/>
        <v>-3.3884619939227728E-3</v>
      </c>
      <c r="AO577" s="8">
        <f t="shared" si="687"/>
        <v>2.4807101181641192E-3</v>
      </c>
      <c r="AP577" s="8">
        <f t="shared" si="687"/>
        <v>-1.0801292862839594E-2</v>
      </c>
      <c r="AQ577" s="8">
        <f t="shared" si="687"/>
        <v>-3.8949594780937889E-3</v>
      </c>
      <c r="AR577" s="8">
        <f t="shared" si="687"/>
        <v>4.7322716277376931E-3</v>
      </c>
      <c r="AS577" s="8">
        <f t="shared" si="687"/>
        <v>9.0334000347508413E-4</v>
      </c>
      <c r="AT577" s="8">
        <f t="shared" si="687"/>
        <v>-6.0844135903112438E-3</v>
      </c>
      <c r="AU577" s="8">
        <f t="shared" si="687"/>
        <v>-6.4563113449365352E-3</v>
      </c>
      <c r="AV577" s="8">
        <f t="shared" si="687"/>
        <v>8.5261411575998213E-4</v>
      </c>
      <c r="AW577" s="8">
        <f t="shared" si="687"/>
        <v>-5.6351245005804703E-3</v>
      </c>
      <c r="AX577" s="8">
        <f t="shared" si="687"/>
        <v>6.0441908159130147E-3</v>
      </c>
      <c r="AY577" s="8">
        <f t="shared" si="687"/>
        <v>-1.1516295184272591E-2</v>
      </c>
      <c r="AZ577" s="8">
        <f t="shared" si="687"/>
        <v>2.5923857835113252E-4</v>
      </c>
      <c r="BA577" s="8">
        <f t="shared" si="687"/>
        <v>3.7877567180466983E-2</v>
      </c>
      <c r="BB577" s="8">
        <f t="shared" si="687"/>
        <v>2.4661942771292009E-2</v>
      </c>
      <c r="BC577" s="8">
        <f t="shared" si="687"/>
        <v>-7.8258578230586302E-3</v>
      </c>
      <c r="BD577" s="8">
        <f t="shared" si="687"/>
        <v>7.3192651549596945E-3</v>
      </c>
      <c r="BE577" s="8">
        <f t="shared" si="687"/>
        <v>-1.3798441136033422E-2</v>
      </c>
      <c r="BF577" s="8">
        <f t="shared" si="687"/>
        <v>1.8907213312708827E-2</v>
      </c>
      <c r="BG577" s="8">
        <f t="shared" si="687"/>
        <v>2.6823520519613748E-2</v>
      </c>
      <c r="BH577" s="8">
        <f t="shared" si="687"/>
        <v>-6.595753319642958E-2</v>
      </c>
      <c r="BI577" s="8">
        <f t="shared" si="687"/>
        <v>-5.2567513141065787E-2</v>
      </c>
      <c r="BJ577" s="8">
        <f t="shared" si="687"/>
        <v>-4.4451762570833914E-2</v>
      </c>
      <c r="BK577" s="8">
        <f t="shared" si="687"/>
        <v>2.5810520294356504E-3</v>
      </c>
      <c r="BL577" s="8">
        <f t="shared" si="687"/>
        <v>3.4179709964182924E-2</v>
      </c>
      <c r="BM577" s="8">
        <f t="shared" si="687"/>
        <v>-6.4047107470155393E-2</v>
      </c>
      <c r="BN577" s="8">
        <f t="shared" si="687"/>
        <v>1.0371102857718962E-2</v>
      </c>
      <c r="BO577" s="8">
        <f t="shared" ref="BO577:CX577" si="688">BO310-BO$511</f>
        <v>-8.7672597132594801E-2</v>
      </c>
      <c r="BP577" s="8">
        <f t="shared" si="688"/>
        <v>-3.4249077080475761E-2</v>
      </c>
      <c r="BQ577" s="8">
        <f t="shared" si="688"/>
        <v>-4.493267551226518E-2</v>
      </c>
      <c r="BR577" s="8">
        <f t="shared" si="688"/>
        <v>3.99483731386139E-2</v>
      </c>
      <c r="BS577" s="8">
        <f t="shared" si="688"/>
        <v>2.0720892977841038E-3</v>
      </c>
      <c r="BT577" s="8">
        <f t="shared" si="688"/>
        <v>-4.5229209231050872E-2</v>
      </c>
      <c r="BU577" s="8">
        <f t="shared" si="688"/>
        <v>8.8898285942019803E-2</v>
      </c>
      <c r="BV577" s="8">
        <f t="shared" si="688"/>
        <v>-4.9480526716299336E-3</v>
      </c>
      <c r="BW577" s="8">
        <f t="shared" si="688"/>
        <v>4.9789638710744967E-2</v>
      </c>
      <c r="BX577" s="8">
        <f t="shared" si="688"/>
        <v>-4.7390627423077765E-3</v>
      </c>
      <c r="BY577" s="8">
        <f t="shared" si="688"/>
        <v>6.3073203793203719E-2</v>
      </c>
      <c r="BZ577" s="8">
        <f t="shared" si="688"/>
        <v>6.2107085288139269E-2</v>
      </c>
      <c r="CA577" s="8">
        <f t="shared" si="688"/>
        <v>-1.7489149746001645E-2</v>
      </c>
      <c r="CB577" s="8">
        <f t="shared" si="688"/>
        <v>-1.5892816071179535E-2</v>
      </c>
      <c r="CC577" s="8">
        <f t="shared" si="688"/>
        <v>9.2680668035123273E-2</v>
      </c>
      <c r="CD577" s="8">
        <f t="shared" si="688"/>
        <v>3.8867465329380693E-2</v>
      </c>
      <c r="CE577" s="8">
        <f t="shared" si="688"/>
        <v>-2.2629506248451184E-2</v>
      </c>
      <c r="CF577" s="8">
        <f t="shared" si="688"/>
        <v>-4.0032686053458749E-2</v>
      </c>
      <c r="CG577" s="8">
        <f t="shared" si="688"/>
        <v>1.9502608003665368E-2</v>
      </c>
      <c r="CH577" s="8">
        <f t="shared" si="688"/>
        <v>-1.5500290834703551E-2</v>
      </c>
      <c r="CI577" s="8">
        <f t="shared" si="688"/>
        <v>1.5186147735653268E-2</v>
      </c>
      <c r="CJ577" s="8">
        <f t="shared" si="688"/>
        <v>-3.7262666535296196E-2</v>
      </c>
      <c r="CK577" s="8">
        <f t="shared" si="688"/>
        <v>-7.0703501997128729E-2</v>
      </c>
      <c r="CL577" s="8">
        <f t="shared" si="688"/>
        <v>-3.2904056482452156E-2</v>
      </c>
      <c r="CM577" s="8">
        <f t="shared" si="688"/>
        <v>3.3898941608735758E-2</v>
      </c>
      <c r="CN577" s="8">
        <f t="shared" si="688"/>
        <v>-1.4110202646425487E-2</v>
      </c>
      <c r="CO577" s="8">
        <f t="shared" si="688"/>
        <v>-4.5006041089214605E-3</v>
      </c>
      <c r="CP577" s="8">
        <f t="shared" si="688"/>
        <v>-1.0180489237127043E-2</v>
      </c>
      <c r="CQ577" s="8">
        <f t="shared" si="688"/>
        <v>-1.0765409233106872E-2</v>
      </c>
      <c r="CR577" s="8">
        <f t="shared" si="688"/>
        <v>-2.6269717383932299E-3</v>
      </c>
      <c r="CS577" s="8">
        <f t="shared" si="688"/>
        <v>1.7579658406663552E-2</v>
      </c>
      <c r="CT577" s="8">
        <f t="shared" si="688"/>
        <v>3.7913710020526993E-2</v>
      </c>
      <c r="CU577" s="8">
        <f t="shared" si="688"/>
        <v>3.9860764749764147E-2</v>
      </c>
      <c r="CV577" s="8">
        <f t="shared" si="688"/>
        <v>-1.204218070786325E-5</v>
      </c>
      <c r="CW577" s="8">
        <f t="shared" si="688"/>
        <v>-1.8473304958802953E-2</v>
      </c>
      <c r="CX577" s="8">
        <f t="shared" si="688"/>
        <v>4.0691837140122762E-2</v>
      </c>
    </row>
    <row r="578" spans="2:102" x14ac:dyDescent="0.75">
      <c r="B578" s="3">
        <f t="shared" si="529"/>
        <v>55</v>
      </c>
      <c r="C578" s="8">
        <f t="shared" ref="C578:AH578" si="689">C311-C$511</f>
        <v>-1.2895287633299603E-3</v>
      </c>
      <c r="D578" s="8">
        <f t="shared" si="689"/>
        <v>1.3087409148959991E-3</v>
      </c>
      <c r="E578" s="8">
        <f t="shared" si="689"/>
        <v>6.7476099838264195E-3</v>
      </c>
      <c r="F578" s="8">
        <f t="shared" si="689"/>
        <v>9.493525223463156E-4</v>
      </c>
      <c r="G578" s="8">
        <f t="shared" si="689"/>
        <v>4.2249678639685569E-3</v>
      </c>
      <c r="H578" s="8">
        <f t="shared" si="689"/>
        <v>-2.0666007034925903E-2</v>
      </c>
      <c r="I578" s="8">
        <f t="shared" si="689"/>
        <v>-1.172385160377399E-2</v>
      </c>
      <c r="J578" s="8">
        <f t="shared" si="689"/>
        <v>-2.1021611273953345E-2</v>
      </c>
      <c r="K578" s="8">
        <f t="shared" si="689"/>
        <v>-2.0211759063805716E-4</v>
      </c>
      <c r="L578" s="8">
        <f t="shared" si="689"/>
        <v>3.9015992105756589E-3</v>
      </c>
      <c r="M578" s="8">
        <f t="shared" si="689"/>
        <v>-2.3877823454964862E-3</v>
      </c>
      <c r="N578" s="8">
        <f t="shared" si="689"/>
        <v>1.8510484819384465E-4</v>
      </c>
      <c r="O578" s="8">
        <f t="shared" si="689"/>
        <v>-8.3656673326447297E-3</v>
      </c>
      <c r="P578" s="8">
        <f t="shared" si="689"/>
        <v>-1.2065615632183731E-2</v>
      </c>
      <c r="Q578" s="8">
        <f t="shared" si="689"/>
        <v>-1.5798353123111862E-3</v>
      </c>
      <c r="R578" s="8">
        <f t="shared" si="689"/>
        <v>3.3775299854827648E-4</v>
      </c>
      <c r="S578" s="8">
        <f t="shared" si="689"/>
        <v>-2.8385303021883089E-4</v>
      </c>
      <c r="T578" s="8">
        <f t="shared" si="689"/>
        <v>6.206803541329508E-4</v>
      </c>
      <c r="U578" s="8">
        <f t="shared" si="689"/>
        <v>-8.0665982562542499E-3</v>
      </c>
      <c r="V578" s="8">
        <f t="shared" si="689"/>
        <v>6.5368868855216894E-3</v>
      </c>
      <c r="W578" s="8">
        <f t="shared" si="689"/>
        <v>7.3711140016353783E-3</v>
      </c>
      <c r="X578" s="8">
        <f t="shared" si="689"/>
        <v>8.8268701681833516E-5</v>
      </c>
      <c r="Y578" s="8">
        <f t="shared" si="689"/>
        <v>1.7228792908925909E-3</v>
      </c>
      <c r="Z578" s="8">
        <f t="shared" si="689"/>
        <v>6.4791748939687444E-3</v>
      </c>
      <c r="AA578" s="8">
        <f t="shared" si="689"/>
        <v>-2.100989819103647E-2</v>
      </c>
      <c r="AB578" s="8">
        <f t="shared" si="689"/>
        <v>2.6056551793674789E-3</v>
      </c>
      <c r="AC578" s="8">
        <f t="shared" si="689"/>
        <v>-3.8816350842741858E-3</v>
      </c>
      <c r="AD578" s="8">
        <f t="shared" si="689"/>
        <v>1.2471237363402741E-3</v>
      </c>
      <c r="AE578" s="8">
        <f t="shared" si="689"/>
        <v>6.3556286607329045E-3</v>
      </c>
      <c r="AF578" s="8">
        <f t="shared" si="689"/>
        <v>-5.5276793707067593E-3</v>
      </c>
      <c r="AG578" s="8">
        <f t="shared" si="689"/>
        <v>-5.0388878256111148E-3</v>
      </c>
      <c r="AH578" s="8">
        <f t="shared" si="689"/>
        <v>-1.1590716568930114E-3</v>
      </c>
      <c r="AI578" s="8">
        <f t="shared" ref="AI578:BN578" si="690">AI311-AI$511</f>
        <v>-7.9899812068168277E-3</v>
      </c>
      <c r="AJ578" s="8">
        <f t="shared" si="690"/>
        <v>-6.8925010611059646E-3</v>
      </c>
      <c r="AK578" s="8">
        <f t="shared" si="690"/>
        <v>9.5909431286744676E-4</v>
      </c>
      <c r="AL578" s="8">
        <f t="shared" si="690"/>
        <v>-2.3050800869234651E-3</v>
      </c>
      <c r="AM578" s="8">
        <f t="shared" si="690"/>
        <v>-2.0127800777808976E-3</v>
      </c>
      <c r="AN578" s="8">
        <f t="shared" si="690"/>
        <v>1.4362783744176226E-2</v>
      </c>
      <c r="AO578" s="8">
        <f t="shared" si="690"/>
        <v>2.0613997104214723E-3</v>
      </c>
      <c r="AP578" s="8">
        <f t="shared" si="690"/>
        <v>-7.3155267036082595E-3</v>
      </c>
      <c r="AQ578" s="8">
        <f t="shared" si="690"/>
        <v>5.8477977814191196E-3</v>
      </c>
      <c r="AR578" s="8">
        <f t="shared" si="690"/>
        <v>6.186462338505911E-3</v>
      </c>
      <c r="AS578" s="8">
        <f t="shared" si="690"/>
        <v>5.5610102774560242E-3</v>
      </c>
      <c r="AT578" s="8">
        <f t="shared" si="690"/>
        <v>-1.3432455252558845E-2</v>
      </c>
      <c r="AU578" s="8">
        <f t="shared" si="690"/>
        <v>6.2150485448867199E-3</v>
      </c>
      <c r="AV578" s="8">
        <f t="shared" si="690"/>
        <v>-4.950494370598954E-3</v>
      </c>
      <c r="AW578" s="8">
        <f t="shared" si="690"/>
        <v>3.4862836373192639E-3</v>
      </c>
      <c r="AX578" s="8">
        <f t="shared" si="690"/>
        <v>-4.8155643728255131E-3</v>
      </c>
      <c r="AY578" s="8">
        <f t="shared" si="690"/>
        <v>-4.8456532601553748E-3</v>
      </c>
      <c r="AZ578" s="8">
        <f t="shared" si="690"/>
        <v>-7.8825479971089143E-4</v>
      </c>
      <c r="BA578" s="8">
        <f t="shared" si="690"/>
        <v>5.2558325604704748E-2</v>
      </c>
      <c r="BB578" s="8">
        <f t="shared" si="690"/>
        <v>-5.0012084494350247E-2</v>
      </c>
      <c r="BC578" s="8">
        <f t="shared" si="690"/>
        <v>-3.3318253793028274E-2</v>
      </c>
      <c r="BD578" s="8">
        <f t="shared" si="690"/>
        <v>1.9388417434838601E-2</v>
      </c>
      <c r="BE578" s="8">
        <f t="shared" si="690"/>
        <v>-8.5288184789111876E-2</v>
      </c>
      <c r="BF578" s="8">
        <f t="shared" si="690"/>
        <v>-2.4695496326373623E-2</v>
      </c>
      <c r="BG578" s="8">
        <f t="shared" si="690"/>
        <v>-1.6587254488872875E-2</v>
      </c>
      <c r="BH578" s="8">
        <f t="shared" si="690"/>
        <v>1.785793439550773E-2</v>
      </c>
      <c r="BI578" s="8">
        <f t="shared" si="690"/>
        <v>-2.67528632850088E-2</v>
      </c>
      <c r="BJ578" s="8">
        <f t="shared" si="690"/>
        <v>-2.2989518224698711E-2</v>
      </c>
      <c r="BK578" s="8">
        <f t="shared" si="690"/>
        <v>2.5765347003967954E-3</v>
      </c>
      <c r="BL578" s="8">
        <f t="shared" si="690"/>
        <v>-6.7190843171086534E-2</v>
      </c>
      <c r="BM578" s="8">
        <f t="shared" si="690"/>
        <v>-3.9481002665343309E-2</v>
      </c>
      <c r="BN578" s="8">
        <f t="shared" si="690"/>
        <v>4.6046600940559713E-2</v>
      </c>
      <c r="BO578" s="8">
        <f t="shared" ref="BO578:CX578" si="691">BO311-BO$511</f>
        <v>4.774096410885445E-2</v>
      </c>
      <c r="BP578" s="8">
        <f t="shared" si="691"/>
        <v>2.7126605899541055E-3</v>
      </c>
      <c r="BQ578" s="8">
        <f t="shared" si="691"/>
        <v>6.4983036772696817E-3</v>
      </c>
      <c r="BR578" s="8">
        <f t="shared" si="691"/>
        <v>-0.12669295071188966</v>
      </c>
      <c r="BS578" s="8">
        <f t="shared" si="691"/>
        <v>-1.4530053369094379E-2</v>
      </c>
      <c r="BT578" s="8">
        <f t="shared" si="691"/>
        <v>-2.4713677157618127E-2</v>
      </c>
      <c r="BU578" s="8">
        <f t="shared" si="691"/>
        <v>-0.10477363566495783</v>
      </c>
      <c r="BV578" s="8">
        <f t="shared" si="691"/>
        <v>2.0078656592977414E-2</v>
      </c>
      <c r="BW578" s="8">
        <f t="shared" si="691"/>
        <v>-1.3100629600786982E-2</v>
      </c>
      <c r="BX578" s="8">
        <f t="shared" si="691"/>
        <v>-1.5686806809451687E-2</v>
      </c>
      <c r="BY578" s="8">
        <f t="shared" si="691"/>
        <v>-4.875738902706573E-2</v>
      </c>
      <c r="BZ578" s="8">
        <f t="shared" si="691"/>
        <v>-3.9522793183731628E-2</v>
      </c>
      <c r="CA578" s="8">
        <f t="shared" si="691"/>
        <v>9.6029448521398556E-3</v>
      </c>
      <c r="CB578" s="8">
        <f t="shared" si="691"/>
        <v>-7.7054336868069756E-2</v>
      </c>
      <c r="CC578" s="8">
        <f t="shared" si="691"/>
        <v>8.0437572003172683E-3</v>
      </c>
      <c r="CD578" s="8">
        <f t="shared" si="691"/>
        <v>1.2731735355550455E-2</v>
      </c>
      <c r="CE578" s="8">
        <f t="shared" si="691"/>
        <v>-4.375838213696303E-2</v>
      </c>
      <c r="CF578" s="8">
        <f t="shared" si="691"/>
        <v>5.111311320117596E-2</v>
      </c>
      <c r="CG578" s="8">
        <f t="shared" si="691"/>
        <v>1.2998052840915854E-2</v>
      </c>
      <c r="CH578" s="8">
        <f t="shared" si="691"/>
        <v>1.7027924785140324E-2</v>
      </c>
      <c r="CI578" s="8">
        <f t="shared" si="691"/>
        <v>-3.2603956346830283E-2</v>
      </c>
      <c r="CJ578" s="8">
        <f t="shared" si="691"/>
        <v>1.6903831676172772E-2</v>
      </c>
      <c r="CK578" s="8">
        <f t="shared" si="691"/>
        <v>-5.5493179957366613E-2</v>
      </c>
      <c r="CL578" s="8">
        <f t="shared" si="691"/>
        <v>3.7380063528499395E-2</v>
      </c>
      <c r="CM578" s="8">
        <f t="shared" si="691"/>
        <v>-5.0634928945388007E-2</v>
      </c>
      <c r="CN578" s="8">
        <f t="shared" si="691"/>
        <v>-1.7929495328116499E-2</v>
      </c>
      <c r="CO578" s="8">
        <f t="shared" si="691"/>
        <v>-2.9085466993189781E-2</v>
      </c>
      <c r="CP578" s="8">
        <f t="shared" si="691"/>
        <v>4.6185960213815901E-2</v>
      </c>
      <c r="CQ578" s="8">
        <f t="shared" si="691"/>
        <v>-2.2354745816509033E-2</v>
      </c>
      <c r="CR578" s="8">
        <f t="shared" si="691"/>
        <v>-5.715557436745255E-3</v>
      </c>
      <c r="CS578" s="8">
        <f t="shared" si="691"/>
        <v>-3.0304743916193491E-2</v>
      </c>
      <c r="CT578" s="8">
        <f t="shared" si="691"/>
        <v>-1.1159078240671753E-2</v>
      </c>
      <c r="CU578" s="8">
        <f t="shared" si="691"/>
        <v>-4.534622751682614E-2</v>
      </c>
      <c r="CV578" s="8">
        <f t="shared" si="691"/>
        <v>-3.1660253131489596E-2</v>
      </c>
      <c r="CW578" s="8">
        <f t="shared" si="691"/>
        <v>-7.3569657551079753E-3</v>
      </c>
      <c r="CX578" s="8">
        <f t="shared" si="691"/>
        <v>-1.8812524938943351E-2</v>
      </c>
    </row>
    <row r="579" spans="2:102" x14ac:dyDescent="0.75">
      <c r="B579" s="3">
        <f t="shared" si="529"/>
        <v>56</v>
      </c>
      <c r="C579" s="8">
        <f t="shared" ref="C579:AH579" si="692">C312-C$511</f>
        <v>3.0665873873167156E-3</v>
      </c>
      <c r="D579" s="8">
        <f t="shared" si="692"/>
        <v>-2.7264627846130634E-5</v>
      </c>
      <c r="E579" s="8">
        <f t="shared" si="692"/>
        <v>-8.0395550998372135E-4</v>
      </c>
      <c r="F579" s="8">
        <f t="shared" si="692"/>
        <v>2.0367438379447832E-2</v>
      </c>
      <c r="G579" s="8">
        <f t="shared" si="692"/>
        <v>1.0125068010640039E-4</v>
      </c>
      <c r="H579" s="8">
        <f t="shared" si="692"/>
        <v>-8.6187828332752146E-3</v>
      </c>
      <c r="I579" s="8">
        <f t="shared" si="692"/>
        <v>-3.3686663240107446E-3</v>
      </c>
      <c r="J579" s="8">
        <f t="shared" si="692"/>
        <v>-1.3872291131610088E-2</v>
      </c>
      <c r="K579" s="8">
        <f t="shared" si="692"/>
        <v>-2.0247401752273566E-4</v>
      </c>
      <c r="L579" s="8">
        <f t="shared" si="692"/>
        <v>-1.3008057898574735E-2</v>
      </c>
      <c r="M579" s="8">
        <f t="shared" si="692"/>
        <v>3.0477332579332663E-3</v>
      </c>
      <c r="N579" s="8">
        <f t="shared" si="692"/>
        <v>1.8510484819384465E-4</v>
      </c>
      <c r="O579" s="8">
        <f t="shared" si="692"/>
        <v>-1.6890012846621533E-4</v>
      </c>
      <c r="P579" s="8">
        <f t="shared" si="692"/>
        <v>-1.9124952165874051E-2</v>
      </c>
      <c r="Q579" s="8">
        <f t="shared" si="692"/>
        <v>8.502636466549543E-3</v>
      </c>
      <c r="R579" s="8">
        <f t="shared" si="692"/>
        <v>1.036423090931738E-2</v>
      </c>
      <c r="S579" s="8">
        <f t="shared" si="692"/>
        <v>6.7466449262158323E-4</v>
      </c>
      <c r="T579" s="8">
        <f t="shared" si="692"/>
        <v>3.4870981510026077E-3</v>
      </c>
      <c r="U579" s="8">
        <f t="shared" si="692"/>
        <v>-6.179040064580513E-3</v>
      </c>
      <c r="V579" s="8">
        <f t="shared" si="692"/>
        <v>1.6271807814067546E-3</v>
      </c>
      <c r="W579" s="8">
        <f t="shared" si="692"/>
        <v>5.372070365468929E-3</v>
      </c>
      <c r="X579" s="8">
        <f t="shared" si="692"/>
        <v>8.8268701681833516E-5</v>
      </c>
      <c r="Y579" s="8">
        <f t="shared" si="692"/>
        <v>1.7109886137781282E-3</v>
      </c>
      <c r="Z579" s="8">
        <f t="shared" si="692"/>
        <v>-1.1149132815331001E-2</v>
      </c>
      <c r="AA579" s="8">
        <f t="shared" si="692"/>
        <v>-3.7802747326491563E-3</v>
      </c>
      <c r="AB579" s="8">
        <f t="shared" si="692"/>
        <v>2.4069130358033977E-3</v>
      </c>
      <c r="AC579" s="8">
        <f t="shared" si="692"/>
        <v>-3.5678124083860706E-4</v>
      </c>
      <c r="AD579" s="8">
        <f t="shared" si="692"/>
        <v>-3.5736107986528978E-3</v>
      </c>
      <c r="AE579" s="8">
        <f t="shared" si="692"/>
        <v>3.1429052533477543E-3</v>
      </c>
      <c r="AF579" s="8">
        <f t="shared" si="692"/>
        <v>-1.8541949044463792E-2</v>
      </c>
      <c r="AG579" s="8">
        <f t="shared" si="692"/>
        <v>-9.5167393205236605E-4</v>
      </c>
      <c r="AH579" s="8">
        <f t="shared" si="692"/>
        <v>1.6072388444463136E-2</v>
      </c>
      <c r="AI579" s="8">
        <f t="shared" ref="AI579:BN579" si="693">AI312-AI$511</f>
        <v>-2.7099051922790902E-5</v>
      </c>
      <c r="AJ579" s="8">
        <f t="shared" si="693"/>
        <v>8.9655145865799504E-3</v>
      </c>
      <c r="AK579" s="8">
        <f t="shared" si="693"/>
        <v>-2.9689133876349526E-4</v>
      </c>
      <c r="AL579" s="8">
        <f t="shared" si="693"/>
        <v>-5.9274851844938583E-3</v>
      </c>
      <c r="AM579" s="8">
        <f t="shared" si="693"/>
        <v>-3.1401250462637603E-3</v>
      </c>
      <c r="AN579" s="8">
        <f t="shared" si="693"/>
        <v>-5.5618252519929936E-3</v>
      </c>
      <c r="AO579" s="8">
        <f t="shared" si="693"/>
        <v>8.1925160866786655E-4</v>
      </c>
      <c r="AP579" s="8">
        <f t="shared" si="693"/>
        <v>-2.852511876158263E-3</v>
      </c>
      <c r="AQ579" s="8">
        <f t="shared" si="693"/>
        <v>-1.4908838022776989E-2</v>
      </c>
      <c r="AR579" s="8">
        <f t="shared" si="693"/>
        <v>-1.9628460221036641E-2</v>
      </c>
      <c r="AS579" s="8">
        <f t="shared" si="693"/>
        <v>2.2964212596481748E-3</v>
      </c>
      <c r="AT579" s="8">
        <f t="shared" si="693"/>
        <v>8.2002198308977169E-3</v>
      </c>
      <c r="AU579" s="8">
        <f t="shared" si="693"/>
        <v>8.7958752405071731E-3</v>
      </c>
      <c r="AV579" s="8">
        <f t="shared" si="693"/>
        <v>-1.539978694630695E-3</v>
      </c>
      <c r="AW579" s="8">
        <f t="shared" si="693"/>
        <v>-7.4051753125203871E-3</v>
      </c>
      <c r="AX579" s="8">
        <f t="shared" si="693"/>
        <v>1.7026499877758844E-3</v>
      </c>
      <c r="AY579" s="8">
        <f t="shared" si="693"/>
        <v>-6.2215913812773262E-4</v>
      </c>
      <c r="AZ579" s="8">
        <f t="shared" si="693"/>
        <v>1.9346754437919399E-3</v>
      </c>
      <c r="BA579" s="8">
        <f t="shared" si="693"/>
        <v>3.0236841780815734E-3</v>
      </c>
      <c r="BB579" s="8">
        <f t="shared" si="693"/>
        <v>1.0728890128072936E-2</v>
      </c>
      <c r="BC579" s="8">
        <f t="shared" si="693"/>
        <v>6.1043326390617318E-2</v>
      </c>
      <c r="BD579" s="8">
        <f t="shared" si="693"/>
        <v>-4.2646093490265061E-2</v>
      </c>
      <c r="BE579" s="8">
        <f t="shared" si="693"/>
        <v>7.9225038564041145E-2</v>
      </c>
      <c r="BF579" s="8">
        <f t="shared" si="693"/>
        <v>9.6829130104266799E-3</v>
      </c>
      <c r="BG579" s="8">
        <f t="shared" si="693"/>
        <v>5.0806943457950395E-3</v>
      </c>
      <c r="BH579" s="8">
        <f t="shared" si="693"/>
        <v>3.9976469215474264E-2</v>
      </c>
      <c r="BI579" s="8">
        <f t="shared" si="693"/>
        <v>1.4905309052817985E-2</v>
      </c>
      <c r="BJ579" s="8">
        <f t="shared" si="693"/>
        <v>4.546237407675742E-2</v>
      </c>
      <c r="BK579" s="8">
        <f t="shared" si="693"/>
        <v>6.9092718854166638E-2</v>
      </c>
      <c r="BL579" s="8">
        <f t="shared" si="693"/>
        <v>1.4554553734866579E-2</v>
      </c>
      <c r="BM579" s="8">
        <f t="shared" si="693"/>
        <v>4.7627686183021843E-3</v>
      </c>
      <c r="BN579" s="8">
        <f t="shared" si="693"/>
        <v>-6.9162404480778608E-2</v>
      </c>
      <c r="BO579" s="8">
        <f t="shared" ref="BO579:CX579" si="694">BO312-BO$511</f>
        <v>3.4188618098765035E-2</v>
      </c>
      <c r="BP579" s="8">
        <f t="shared" si="694"/>
        <v>-5.8468555320295053E-2</v>
      </c>
      <c r="BQ579" s="8">
        <f t="shared" si="694"/>
        <v>3.8163005478680352E-2</v>
      </c>
      <c r="BR579" s="8">
        <f t="shared" si="694"/>
        <v>0.10001643425809054</v>
      </c>
      <c r="BS579" s="8">
        <f t="shared" si="694"/>
        <v>-1.0507238922590331E-2</v>
      </c>
      <c r="BT579" s="8">
        <f t="shared" si="694"/>
        <v>7.6109710055074428E-3</v>
      </c>
      <c r="BU579" s="8">
        <f t="shared" si="694"/>
        <v>5.9054024954856732E-2</v>
      </c>
      <c r="BV579" s="8">
        <f t="shared" si="694"/>
        <v>-1.5950626486821266E-2</v>
      </c>
      <c r="BW579" s="8">
        <f t="shared" si="694"/>
        <v>-7.2642753832759754E-2</v>
      </c>
      <c r="BX579" s="8">
        <f t="shared" si="694"/>
        <v>1.2749536094172093E-3</v>
      </c>
      <c r="BY579" s="8">
        <f t="shared" si="694"/>
        <v>-6.0650480950765508E-2</v>
      </c>
      <c r="BZ579" s="8">
        <f t="shared" si="694"/>
        <v>3.0068896394783568E-2</v>
      </c>
      <c r="CA579" s="8">
        <f t="shared" si="694"/>
        <v>-1.0074174810321378E-2</v>
      </c>
      <c r="CB579" s="8">
        <f t="shared" si="694"/>
        <v>5.9557199046464948E-2</v>
      </c>
      <c r="CC579" s="8">
        <f t="shared" si="694"/>
        <v>-5.9229095523948776E-2</v>
      </c>
      <c r="CD579" s="8">
        <f t="shared" si="694"/>
        <v>2.6199662086790958E-2</v>
      </c>
      <c r="CE579" s="8">
        <f t="shared" si="694"/>
        <v>1.4847573846800735E-2</v>
      </c>
      <c r="CF579" s="8">
        <f t="shared" si="694"/>
        <v>-1.9836625899932139E-2</v>
      </c>
      <c r="CG579" s="8">
        <f t="shared" si="694"/>
        <v>-3.4554015740224521E-2</v>
      </c>
      <c r="CH579" s="8">
        <f t="shared" si="694"/>
        <v>-8.3217638749927811E-2</v>
      </c>
      <c r="CI579" s="8">
        <f t="shared" si="694"/>
        <v>-2.3161497520830392E-2</v>
      </c>
      <c r="CJ579" s="8">
        <f t="shared" si="694"/>
        <v>1.4538447858575422E-2</v>
      </c>
      <c r="CK579" s="8">
        <f t="shared" si="694"/>
        <v>5.6776031676487322E-2</v>
      </c>
      <c r="CL579" s="8">
        <f t="shared" si="694"/>
        <v>-2.1040885667262019E-2</v>
      </c>
      <c r="CM579" s="8">
        <f t="shared" si="694"/>
        <v>-9.8201392964678332E-3</v>
      </c>
      <c r="CN579" s="8">
        <f t="shared" si="694"/>
        <v>5.4663448361876518E-2</v>
      </c>
      <c r="CO579" s="8">
        <f t="shared" si="694"/>
        <v>-5.8387364575970699E-2</v>
      </c>
      <c r="CP579" s="8">
        <f t="shared" si="694"/>
        <v>-4.0949961693403356E-2</v>
      </c>
      <c r="CQ579" s="8">
        <f t="shared" si="694"/>
        <v>-1.6002690345709718E-2</v>
      </c>
      <c r="CR579" s="8">
        <f t="shared" si="694"/>
        <v>-6.0431739184917684E-2</v>
      </c>
      <c r="CS579" s="8">
        <f t="shared" si="694"/>
        <v>-3.0896055751285033E-2</v>
      </c>
      <c r="CT579" s="8">
        <f t="shared" si="694"/>
        <v>2.3403318399048544E-2</v>
      </c>
      <c r="CU579" s="8">
        <f t="shared" si="694"/>
        <v>9.5239370416634231E-2</v>
      </c>
      <c r="CV579" s="8">
        <f t="shared" si="694"/>
        <v>1.2767684465691157E-2</v>
      </c>
      <c r="CW579" s="8">
        <f t="shared" si="694"/>
        <v>-7.4147968017214145E-3</v>
      </c>
      <c r="CX579" s="8">
        <f t="shared" si="694"/>
        <v>-1.2719493333934705E-2</v>
      </c>
    </row>
    <row r="580" spans="2:102" x14ac:dyDescent="0.75">
      <c r="B580" s="3">
        <f t="shared" si="529"/>
        <v>57</v>
      </c>
      <c r="C580" s="8">
        <f t="shared" ref="C580:AH580" si="695">C313-C$511</f>
        <v>-7.4323639801445699E-4</v>
      </c>
      <c r="D580" s="8">
        <f t="shared" si="695"/>
        <v>3.9700758047740417E-3</v>
      </c>
      <c r="E580" s="8">
        <f t="shared" si="695"/>
        <v>8.0909239662606638E-4</v>
      </c>
      <c r="F580" s="8">
        <f t="shared" si="695"/>
        <v>-1.8468733334755311E-2</v>
      </c>
      <c r="G580" s="8">
        <f t="shared" si="695"/>
        <v>-4.0224665037557512E-3</v>
      </c>
      <c r="H580" s="8">
        <f t="shared" si="695"/>
        <v>1.8467951153707127E-2</v>
      </c>
      <c r="I580" s="8">
        <f t="shared" si="695"/>
        <v>4.4755734725999531E-3</v>
      </c>
      <c r="J580" s="8">
        <f t="shared" si="695"/>
        <v>-1.3399552325900729E-3</v>
      </c>
      <c r="K580" s="8">
        <f t="shared" si="695"/>
        <v>1.5844805548919367E-3</v>
      </c>
      <c r="L580" s="8">
        <f t="shared" si="695"/>
        <v>-7.4627051127026381E-3</v>
      </c>
      <c r="M580" s="8">
        <f t="shared" si="695"/>
        <v>1.2335897223676191E-3</v>
      </c>
      <c r="N580" s="8">
        <f t="shared" si="695"/>
        <v>1.8510484819384465E-4</v>
      </c>
      <c r="O580" s="8">
        <f t="shared" si="695"/>
        <v>5.303069749527177E-3</v>
      </c>
      <c r="P580" s="8">
        <f t="shared" si="695"/>
        <v>-1.0381659012698569E-2</v>
      </c>
      <c r="Q580" s="8">
        <f t="shared" si="695"/>
        <v>-7.4233701398203145E-3</v>
      </c>
      <c r="R580" s="8">
        <f t="shared" si="695"/>
        <v>-1.5127436151278744E-2</v>
      </c>
      <c r="S580" s="8">
        <f t="shared" si="695"/>
        <v>1.3124185757135817E-3</v>
      </c>
      <c r="T580" s="8">
        <f t="shared" si="695"/>
        <v>1.1186190684261658E-2</v>
      </c>
      <c r="U580" s="8">
        <f t="shared" si="695"/>
        <v>1.5842041972547809E-3</v>
      </c>
      <c r="V580" s="8">
        <f t="shared" si="695"/>
        <v>6.4821816415932829E-3</v>
      </c>
      <c r="W580" s="8">
        <f t="shared" si="695"/>
        <v>-7.0128319281399431E-3</v>
      </c>
      <c r="X580" s="8">
        <f t="shared" si="695"/>
        <v>-5.3317987676574224E-3</v>
      </c>
      <c r="Y580" s="8">
        <f t="shared" si="695"/>
        <v>-1.7313555771947915E-3</v>
      </c>
      <c r="Z580" s="8">
        <f t="shared" si="695"/>
        <v>-1.4563048678219045E-3</v>
      </c>
      <c r="AA580" s="8">
        <f t="shared" si="695"/>
        <v>3.2127393848097965E-3</v>
      </c>
      <c r="AB580" s="8">
        <f t="shared" si="695"/>
        <v>4.6907905299226546E-3</v>
      </c>
      <c r="AC580" s="8">
        <f t="shared" si="695"/>
        <v>3.871554868682498E-3</v>
      </c>
      <c r="AD580" s="8">
        <f t="shared" si="695"/>
        <v>-2.3753511927457629E-3</v>
      </c>
      <c r="AE580" s="8">
        <f t="shared" si="695"/>
        <v>-8.3387400907635725E-4</v>
      </c>
      <c r="AF580" s="8">
        <f t="shared" si="695"/>
        <v>4.2477684512423454E-3</v>
      </c>
      <c r="AG580" s="8">
        <f t="shared" si="695"/>
        <v>-1.7005915177575486E-3</v>
      </c>
      <c r="AH580" s="8">
        <f t="shared" si="695"/>
        <v>-1.5981937938662698E-2</v>
      </c>
      <c r="AI580" s="8">
        <f t="shared" ref="AI580:BN580" si="696">AI313-AI$511</f>
        <v>1.9695738244002829E-3</v>
      </c>
      <c r="AJ580" s="8">
        <f t="shared" si="696"/>
        <v>4.1774277524902091E-3</v>
      </c>
      <c r="AK580" s="8">
        <f t="shared" si="696"/>
        <v>-1.1667927344003419E-2</v>
      </c>
      <c r="AL580" s="8">
        <f t="shared" si="696"/>
        <v>-2.3253782671922483E-3</v>
      </c>
      <c r="AM580" s="8">
        <f t="shared" si="696"/>
        <v>-3.715013596634102E-3</v>
      </c>
      <c r="AN580" s="8">
        <f t="shared" si="696"/>
        <v>-7.082568147123566E-3</v>
      </c>
      <c r="AO580" s="8">
        <f t="shared" si="696"/>
        <v>-4.1982052861661701E-4</v>
      </c>
      <c r="AP580" s="8">
        <f t="shared" si="696"/>
        <v>-6.0400684072429891E-4</v>
      </c>
      <c r="AQ580" s="8">
        <f t="shared" si="696"/>
        <v>9.5653518216377003E-3</v>
      </c>
      <c r="AR580" s="8">
        <f t="shared" si="696"/>
        <v>6.6966887598760329E-3</v>
      </c>
      <c r="AS580" s="8">
        <f t="shared" si="696"/>
        <v>-4.6806670607960716E-3</v>
      </c>
      <c r="AT580" s="8">
        <f t="shared" si="696"/>
        <v>-4.7121166054869303E-3</v>
      </c>
      <c r="AU580" s="8">
        <f t="shared" si="696"/>
        <v>-1.1413231865095642E-2</v>
      </c>
      <c r="AV580" s="8">
        <f t="shared" si="696"/>
        <v>5.1540270203125397E-4</v>
      </c>
      <c r="AW580" s="8">
        <f t="shared" si="696"/>
        <v>-3.5062622261815713E-3</v>
      </c>
      <c r="AX580" s="8">
        <f t="shared" si="696"/>
        <v>1.1433026748711142E-2</v>
      </c>
      <c r="AY580" s="8">
        <f t="shared" si="696"/>
        <v>9.7725731104508842E-3</v>
      </c>
      <c r="AZ580" s="8">
        <f t="shared" si="696"/>
        <v>-3.0957656170920648E-3</v>
      </c>
      <c r="BA580" s="8">
        <f t="shared" si="696"/>
        <v>-3.5547370674180255E-2</v>
      </c>
      <c r="BB580" s="8">
        <f t="shared" si="696"/>
        <v>-2.9211482641926523E-2</v>
      </c>
      <c r="BC580" s="8">
        <f t="shared" si="696"/>
        <v>-6.6970647412176098E-3</v>
      </c>
      <c r="BD580" s="8">
        <f t="shared" si="696"/>
        <v>-2.3885639262853385E-2</v>
      </c>
      <c r="BE580" s="8">
        <f t="shared" si="696"/>
        <v>1.1030933692366468E-2</v>
      </c>
      <c r="BF580" s="8">
        <f t="shared" si="696"/>
        <v>-2.9377974884796123E-2</v>
      </c>
      <c r="BG580" s="8">
        <f t="shared" si="696"/>
        <v>1.9648722958643039E-3</v>
      </c>
      <c r="BH580" s="8">
        <f t="shared" si="696"/>
        <v>-2.7747120970264449E-2</v>
      </c>
      <c r="BI580" s="8">
        <f t="shared" si="696"/>
        <v>4.4646509064486445E-2</v>
      </c>
      <c r="BJ580" s="8">
        <f t="shared" si="696"/>
        <v>7.6355699986770298E-18</v>
      </c>
      <c r="BK580" s="8">
        <f t="shared" si="696"/>
        <v>-7.350226917676124E-2</v>
      </c>
      <c r="BL580" s="8">
        <f t="shared" si="696"/>
        <v>2.029962164450352E-2</v>
      </c>
      <c r="BM580" s="8">
        <f t="shared" si="696"/>
        <v>6.1520673100308808E-2</v>
      </c>
      <c r="BN580" s="8">
        <f t="shared" si="696"/>
        <v>5.2550127357553836E-2</v>
      </c>
      <c r="BO580" s="8">
        <f t="shared" ref="BO580:CX580" si="697">BO313-BO$511</f>
        <v>-3.8028854487265382E-2</v>
      </c>
      <c r="BP580" s="8">
        <f t="shared" si="697"/>
        <v>5.4181229895755821E-2</v>
      </c>
      <c r="BQ580" s="8">
        <f t="shared" si="697"/>
        <v>-1.6970520539158478E-2</v>
      </c>
      <c r="BR580" s="8">
        <f t="shared" si="697"/>
        <v>-1.0595014952076076E-2</v>
      </c>
      <c r="BS580" s="8">
        <f t="shared" si="697"/>
        <v>1.5739944995346741E-2</v>
      </c>
      <c r="BT580" s="8">
        <f t="shared" si="697"/>
        <v>3.7407101514937494E-2</v>
      </c>
      <c r="BU580" s="8">
        <f t="shared" si="697"/>
        <v>-3.2431940047598473E-2</v>
      </c>
      <c r="BV580" s="8">
        <f t="shared" si="697"/>
        <v>-8.0451456121868631E-4</v>
      </c>
      <c r="BW580" s="8">
        <f t="shared" si="697"/>
        <v>1.0350814631774433E-2</v>
      </c>
      <c r="BX580" s="8">
        <f t="shared" si="697"/>
        <v>1.2734676066959839E-3</v>
      </c>
      <c r="BY580" s="8">
        <f t="shared" si="697"/>
        <v>3.2132360518340591E-2</v>
      </c>
      <c r="BZ580" s="8">
        <f t="shared" si="697"/>
        <v>-1.7696043353560429E-2</v>
      </c>
      <c r="CA580" s="8">
        <f t="shared" si="697"/>
        <v>1.2407629787794121E-2</v>
      </c>
      <c r="CB580" s="8">
        <f t="shared" si="697"/>
        <v>4.9499072458904399E-3</v>
      </c>
      <c r="CC580" s="8">
        <f t="shared" si="697"/>
        <v>4.6087629137503078E-3</v>
      </c>
      <c r="CD580" s="8">
        <f t="shared" si="697"/>
        <v>-6.4114968609608233E-2</v>
      </c>
      <c r="CE580" s="8">
        <f t="shared" si="697"/>
        <v>1.0370839468532228E-2</v>
      </c>
      <c r="CF580" s="8">
        <f t="shared" si="697"/>
        <v>-3.442024446644748E-2</v>
      </c>
      <c r="CG580" s="8">
        <f t="shared" si="697"/>
        <v>1.7142888074202334E-2</v>
      </c>
      <c r="CH580" s="8">
        <f t="shared" si="697"/>
        <v>6.7801725791907103E-2</v>
      </c>
      <c r="CI580" s="8">
        <f t="shared" si="697"/>
        <v>2.8070999560347362E-3</v>
      </c>
      <c r="CJ580" s="8">
        <f t="shared" si="697"/>
        <v>-3.6055177300764824E-2</v>
      </c>
      <c r="CK580" s="8">
        <f t="shared" si="697"/>
        <v>2.7544386217325717E-2</v>
      </c>
      <c r="CL580" s="8">
        <f t="shared" si="697"/>
        <v>-3.976572321362154E-2</v>
      </c>
      <c r="CM580" s="8">
        <f t="shared" si="697"/>
        <v>1.9462994745916267E-2</v>
      </c>
      <c r="CN580" s="8">
        <f t="shared" si="697"/>
        <v>-4.9194764315578614E-2</v>
      </c>
      <c r="CO580" s="8">
        <f t="shared" si="697"/>
        <v>0.14582477032501104</v>
      </c>
      <c r="CP580" s="8">
        <f t="shared" si="697"/>
        <v>-2.5066944845440906E-2</v>
      </c>
      <c r="CQ580" s="8">
        <f t="shared" si="697"/>
        <v>1.5982483722438785E-2</v>
      </c>
      <c r="CR580" s="8">
        <f t="shared" si="697"/>
        <v>1.4877075873634097E-2</v>
      </c>
      <c r="CS580" s="8">
        <f t="shared" si="697"/>
        <v>1.4748014916993081E-2</v>
      </c>
      <c r="CT580" s="8">
        <f t="shared" si="697"/>
        <v>-2.1740066027725109E-2</v>
      </c>
      <c r="CU580" s="8">
        <f t="shared" si="697"/>
        <v>-7.5444663756348437E-2</v>
      </c>
      <c r="CV580" s="8">
        <f t="shared" si="697"/>
        <v>-3.1916950980874362E-3</v>
      </c>
      <c r="CW580" s="8">
        <f t="shared" si="697"/>
        <v>7.8524529084208847E-3</v>
      </c>
      <c r="CX580" s="8">
        <f t="shared" si="697"/>
        <v>-7.3837878721940368E-3</v>
      </c>
    </row>
    <row r="581" spans="2:102" x14ac:dyDescent="0.75">
      <c r="B581" s="3">
        <f t="shared" si="529"/>
        <v>58</v>
      </c>
      <c r="C581" s="8">
        <f t="shared" ref="C581:AH581" si="698">C314-C$511</f>
        <v>-1.2877497884997637E-3</v>
      </c>
      <c r="D581" s="8">
        <f t="shared" si="698"/>
        <v>-2.6903820473297923E-3</v>
      </c>
      <c r="E581" s="8">
        <f t="shared" si="698"/>
        <v>-4.5742068810715924E-3</v>
      </c>
      <c r="F581" s="8">
        <f t="shared" si="698"/>
        <v>2.0367438379447832E-2</v>
      </c>
      <c r="G581" s="8">
        <f t="shared" si="698"/>
        <v>1.0125068010640039E-4</v>
      </c>
      <c r="H581" s="8">
        <f t="shared" si="698"/>
        <v>8.5186291407383218E-3</v>
      </c>
      <c r="I581" s="8">
        <f t="shared" si="698"/>
        <v>-1.5554344751130388E-3</v>
      </c>
      <c r="J581" s="8">
        <f t="shared" si="698"/>
        <v>1.6941793569148858E-3</v>
      </c>
      <c r="K581" s="8">
        <f t="shared" si="698"/>
        <v>-2.5866213744801234E-3</v>
      </c>
      <c r="L581" s="8">
        <f t="shared" si="698"/>
        <v>-1.6244926753520017E-2</v>
      </c>
      <c r="M581" s="8">
        <f t="shared" si="698"/>
        <v>-1.1767751370205645E-3</v>
      </c>
      <c r="N581" s="8">
        <f t="shared" si="698"/>
        <v>1.8510484819384465E-4</v>
      </c>
      <c r="O581" s="8">
        <f t="shared" si="698"/>
        <v>1.1944265993979099E-3</v>
      </c>
      <c r="P581" s="8">
        <f t="shared" si="698"/>
        <v>6.7205374871221937E-3</v>
      </c>
      <c r="Q581" s="8">
        <f t="shared" si="698"/>
        <v>-2.762671290868223E-4</v>
      </c>
      <c r="R581" s="8">
        <f t="shared" si="698"/>
        <v>3.83599779515288E-3</v>
      </c>
      <c r="S581" s="8">
        <f t="shared" si="698"/>
        <v>-2.8392552505010853E-3</v>
      </c>
      <c r="T581" s="8">
        <f t="shared" si="698"/>
        <v>-2.0067492818222804E-4</v>
      </c>
      <c r="U581" s="8">
        <f t="shared" si="698"/>
        <v>3.5165428333764682E-3</v>
      </c>
      <c r="V581" s="8">
        <f t="shared" si="698"/>
        <v>-4.6960541227223981E-3</v>
      </c>
      <c r="W581" s="8">
        <f t="shared" si="698"/>
        <v>1.6033218427353649E-4</v>
      </c>
      <c r="X581" s="8">
        <f t="shared" si="698"/>
        <v>8.8268701681833516E-5</v>
      </c>
      <c r="Y581" s="8">
        <f t="shared" si="698"/>
        <v>3.4100439232238608E-3</v>
      </c>
      <c r="Z581" s="8">
        <f t="shared" si="698"/>
        <v>3.198945334338774E-4</v>
      </c>
      <c r="AA581" s="8">
        <f t="shared" si="698"/>
        <v>-2.837676739197305E-4</v>
      </c>
      <c r="AB581" s="8">
        <f t="shared" si="698"/>
        <v>-4.863063502610487E-3</v>
      </c>
      <c r="AC581" s="8">
        <f t="shared" si="698"/>
        <v>-4.5851173503597834E-3</v>
      </c>
      <c r="AD581" s="8">
        <f t="shared" si="698"/>
        <v>6.4817341163662988E-4</v>
      </c>
      <c r="AE581" s="8">
        <f t="shared" si="698"/>
        <v>-3.2239932926349628E-3</v>
      </c>
      <c r="AF581" s="8">
        <f t="shared" si="698"/>
        <v>-1.2828709518553144E-3</v>
      </c>
      <c r="AG581" s="8">
        <f t="shared" si="698"/>
        <v>5.017371318565611E-3</v>
      </c>
      <c r="AH581" s="8">
        <f t="shared" si="698"/>
        <v>1.1797281895887015E-2</v>
      </c>
      <c r="AI581" s="8">
        <f t="shared" ref="AI581:BN581" si="699">AI314-AI$511</f>
        <v>-1.4088261423775741E-2</v>
      </c>
      <c r="AJ581" s="8">
        <f t="shared" si="699"/>
        <v>-2.1143656144883968E-3</v>
      </c>
      <c r="AK581" s="8">
        <f t="shared" si="699"/>
        <v>4.7706448933213727E-3</v>
      </c>
      <c r="AL581" s="8">
        <f t="shared" si="699"/>
        <v>6.1280239315595775E-3</v>
      </c>
      <c r="AM581" s="8">
        <f t="shared" si="699"/>
        <v>-2.0342304781471514E-3</v>
      </c>
      <c r="AN581" s="8">
        <f t="shared" si="699"/>
        <v>2.5528725670512864E-3</v>
      </c>
      <c r="AO581" s="8">
        <f t="shared" si="699"/>
        <v>-6.8533536375884039E-6</v>
      </c>
      <c r="AP581" s="8">
        <f t="shared" si="699"/>
        <v>2.9961539959029965E-3</v>
      </c>
      <c r="AQ581" s="8">
        <f t="shared" si="699"/>
        <v>-2.6806519305348784E-3</v>
      </c>
      <c r="AR581" s="8">
        <f t="shared" si="699"/>
        <v>-2.3927338067827077E-3</v>
      </c>
      <c r="AS581" s="8">
        <f t="shared" si="699"/>
        <v>-6.5908402698647405E-3</v>
      </c>
      <c r="AT581" s="8">
        <f t="shared" si="699"/>
        <v>-3.2912274597009352E-3</v>
      </c>
      <c r="AU581" s="8">
        <f t="shared" si="699"/>
        <v>3.044208396228014E-3</v>
      </c>
      <c r="AV581" s="8">
        <f t="shared" si="699"/>
        <v>-2.7421192678657642E-3</v>
      </c>
      <c r="AW581" s="8">
        <f t="shared" si="699"/>
        <v>-4.3870620427934894E-4</v>
      </c>
      <c r="AX581" s="8">
        <f t="shared" si="699"/>
        <v>-2.9789353445816109E-3</v>
      </c>
      <c r="AY581" s="8">
        <f t="shared" si="699"/>
        <v>-7.6330325720383799E-3</v>
      </c>
      <c r="AZ581" s="8">
        <f t="shared" si="699"/>
        <v>1.5182015383126935E-3</v>
      </c>
      <c r="BA581" s="8">
        <f t="shared" si="699"/>
        <v>-3.8134734389176105E-2</v>
      </c>
      <c r="BB581" s="8">
        <f t="shared" si="699"/>
        <v>-4.584412241992137E-2</v>
      </c>
      <c r="BC581" s="8">
        <f t="shared" si="699"/>
        <v>-7.7349624083780663E-3</v>
      </c>
      <c r="BD581" s="8">
        <f t="shared" si="699"/>
        <v>3.651641146767183E-2</v>
      </c>
      <c r="BE581" s="8">
        <f t="shared" si="699"/>
        <v>-1.391478368442447E-2</v>
      </c>
      <c r="BF581" s="8">
        <f t="shared" si="699"/>
        <v>-3.250019694715419E-2</v>
      </c>
      <c r="BG581" s="8">
        <f t="shared" si="699"/>
        <v>6.8936141566803512E-3</v>
      </c>
      <c r="BH581" s="8">
        <f t="shared" si="699"/>
        <v>-3.0945006023313199E-2</v>
      </c>
      <c r="BI581" s="8">
        <f t="shared" si="699"/>
        <v>-1.953835791138136E-3</v>
      </c>
      <c r="BJ581" s="8">
        <f t="shared" si="699"/>
        <v>2.1978906718775174E-2</v>
      </c>
      <c r="BK581" s="8">
        <f t="shared" si="699"/>
        <v>-5.5451575044326358E-2</v>
      </c>
      <c r="BL581" s="8">
        <f t="shared" si="699"/>
        <v>-5.2010812927932526E-2</v>
      </c>
      <c r="BM581" s="8">
        <f t="shared" si="699"/>
        <v>-5.6337143455486502E-2</v>
      </c>
      <c r="BN581" s="8">
        <f t="shared" si="699"/>
        <v>-5.0835258339576271E-2</v>
      </c>
      <c r="BO581" s="8">
        <f t="shared" ref="BO581:CX581" si="700">BO314-BO$511</f>
        <v>-3.7165212954716323E-2</v>
      </c>
      <c r="BP581" s="8">
        <f t="shared" si="700"/>
        <v>-1.1511443184195813E-2</v>
      </c>
      <c r="BQ581" s="8">
        <f t="shared" si="700"/>
        <v>-5.547594855796114E-4</v>
      </c>
      <c r="BR581" s="8">
        <f t="shared" si="700"/>
        <v>-2.9197984054153799E-2</v>
      </c>
      <c r="BS581" s="8">
        <f t="shared" si="700"/>
        <v>-3.6012738327504658E-2</v>
      </c>
      <c r="BT581" s="8">
        <f t="shared" si="700"/>
        <v>-1.7169613310221789E-2</v>
      </c>
      <c r="BU581" s="8">
        <f t="shared" si="700"/>
        <v>-2.2484745385399001E-2</v>
      </c>
      <c r="BV581" s="8">
        <f t="shared" si="700"/>
        <v>-5.7888814601815247E-2</v>
      </c>
      <c r="BW581" s="8">
        <f t="shared" si="700"/>
        <v>2.1211760176462282E-2</v>
      </c>
      <c r="BX581" s="8">
        <f t="shared" si="700"/>
        <v>-1.8790100134331099E-2</v>
      </c>
      <c r="BY581" s="8">
        <f t="shared" si="700"/>
        <v>3.2127227925503717E-2</v>
      </c>
      <c r="BZ581" s="8">
        <f t="shared" si="700"/>
        <v>-1.5534113427932057E-2</v>
      </c>
      <c r="CA581" s="8">
        <f t="shared" si="700"/>
        <v>-3.7702024048427429E-2</v>
      </c>
      <c r="CB581" s="8">
        <f t="shared" si="700"/>
        <v>1.1157538746834859E-2</v>
      </c>
      <c r="CC581" s="8">
        <f t="shared" si="700"/>
        <v>-6.1640627665080589E-3</v>
      </c>
      <c r="CD581" s="8">
        <f t="shared" si="700"/>
        <v>7.342056721159524E-3</v>
      </c>
      <c r="CE581" s="8">
        <f t="shared" si="700"/>
        <v>1.0267820337274931E-2</v>
      </c>
      <c r="CF581" s="8">
        <f t="shared" si="700"/>
        <v>3.6677138271282411E-2</v>
      </c>
      <c r="CG581" s="8">
        <f t="shared" si="700"/>
        <v>-3.7682931208634279E-2</v>
      </c>
      <c r="CH581" s="8">
        <f t="shared" si="700"/>
        <v>-3.0783428359723298E-2</v>
      </c>
      <c r="CI581" s="8">
        <f t="shared" si="700"/>
        <v>5.3701819816268502E-2</v>
      </c>
      <c r="CJ581" s="8">
        <f t="shared" si="700"/>
        <v>-3.8386887597027094E-3</v>
      </c>
      <c r="CK581" s="8">
        <f t="shared" si="700"/>
        <v>-6.5069684278872705E-2</v>
      </c>
      <c r="CL581" s="8">
        <f t="shared" si="700"/>
        <v>6.920557239035964E-2</v>
      </c>
      <c r="CM581" s="8">
        <f t="shared" si="700"/>
        <v>-5.181031846739851E-2</v>
      </c>
      <c r="CN581" s="8">
        <f t="shared" si="700"/>
        <v>2.4308288479319688E-5</v>
      </c>
      <c r="CO581" s="8">
        <f t="shared" si="700"/>
        <v>-0.1272437807454305</v>
      </c>
      <c r="CP581" s="8">
        <f t="shared" si="700"/>
        <v>1.2127719899923575E-2</v>
      </c>
      <c r="CQ581" s="8">
        <f t="shared" si="700"/>
        <v>3.3496310702016562E-3</v>
      </c>
      <c r="CR581" s="8">
        <f t="shared" si="700"/>
        <v>3.0897505511310073E-2</v>
      </c>
      <c r="CS581" s="8">
        <f t="shared" si="700"/>
        <v>2.2704921117930675E-2</v>
      </c>
      <c r="CT581" s="8">
        <f t="shared" si="700"/>
        <v>1.3417722119798933E-2</v>
      </c>
      <c r="CU581" s="8">
        <f t="shared" si="700"/>
        <v>-3.8868294676911386E-2</v>
      </c>
      <c r="CV581" s="8">
        <f t="shared" si="700"/>
        <v>3.1338487703368147E-2</v>
      </c>
      <c r="CW581" s="8">
        <f t="shared" si="700"/>
        <v>-3.5907003633179383E-3</v>
      </c>
      <c r="CX581" s="8">
        <f t="shared" si="700"/>
        <v>-2.0082152654921297E-2</v>
      </c>
    </row>
    <row r="582" spans="2:102" x14ac:dyDescent="0.75">
      <c r="B582" s="3">
        <f t="shared" si="529"/>
        <v>59</v>
      </c>
      <c r="C582" s="8">
        <f t="shared" ref="C582:AH582" si="701">C315-C$511</f>
        <v>-7.8499209357670314E-3</v>
      </c>
      <c r="D582" s="8">
        <f t="shared" si="701"/>
        <v>3.9647566416913258E-3</v>
      </c>
      <c r="E582" s="8">
        <f t="shared" si="701"/>
        <v>-3.509422610300632E-3</v>
      </c>
      <c r="F582" s="8">
        <f t="shared" si="701"/>
        <v>-1.8468733334755311E-2</v>
      </c>
      <c r="G582" s="8">
        <f t="shared" si="701"/>
        <v>-4.0395419859248763E-3</v>
      </c>
      <c r="H582" s="8">
        <f t="shared" si="701"/>
        <v>-8.4614607249242045E-3</v>
      </c>
      <c r="I582" s="8">
        <f t="shared" si="701"/>
        <v>-7.6193330528262796E-3</v>
      </c>
      <c r="J582" s="8">
        <f t="shared" si="701"/>
        <v>-3.2832135774582766E-4</v>
      </c>
      <c r="K582" s="8">
        <f t="shared" si="701"/>
        <v>8.1054675425756458E-3</v>
      </c>
      <c r="L582" s="8">
        <f t="shared" si="701"/>
        <v>1.0965482829671984E-3</v>
      </c>
      <c r="M582" s="8">
        <f t="shared" si="701"/>
        <v>4.8404466533607726E-3</v>
      </c>
      <c r="N582" s="8">
        <f t="shared" si="701"/>
        <v>1.8510484819384465E-4</v>
      </c>
      <c r="O582" s="8">
        <f t="shared" si="701"/>
        <v>-1.5322268563302687E-3</v>
      </c>
      <c r="P582" s="8">
        <f t="shared" si="701"/>
        <v>7.2232099062123373E-3</v>
      </c>
      <c r="Q582" s="8">
        <f t="shared" si="701"/>
        <v>-2.8936396894476443E-3</v>
      </c>
      <c r="R582" s="8">
        <f t="shared" si="701"/>
        <v>3.43163059385264E-3</v>
      </c>
      <c r="S582" s="8">
        <f t="shared" si="701"/>
        <v>4.8226753923226633E-3</v>
      </c>
      <c r="T582" s="8">
        <f t="shared" si="701"/>
        <v>-3.4408559728080234E-3</v>
      </c>
      <c r="U582" s="8">
        <f t="shared" si="701"/>
        <v>1.572936739737389E-3</v>
      </c>
      <c r="V582" s="8">
        <f t="shared" si="701"/>
        <v>-1.2327646081278126E-2</v>
      </c>
      <c r="W582" s="8">
        <f t="shared" si="701"/>
        <v>6.0331059964036787E-3</v>
      </c>
      <c r="X582" s="8">
        <f t="shared" si="701"/>
        <v>8.8268701681833516E-5</v>
      </c>
      <c r="Y582" s="8">
        <f t="shared" si="701"/>
        <v>-3.1221784087899943E-2</v>
      </c>
      <c r="Z582" s="8">
        <f t="shared" si="701"/>
        <v>1.7941495883253288E-2</v>
      </c>
      <c r="AA582" s="8">
        <f t="shared" si="701"/>
        <v>-2.0304930088614905E-3</v>
      </c>
      <c r="AB582" s="8">
        <f t="shared" si="701"/>
        <v>-4.1164653273775623E-3</v>
      </c>
      <c r="AC582" s="8">
        <f t="shared" si="701"/>
        <v>3.871554868682498E-3</v>
      </c>
      <c r="AD582" s="8">
        <f t="shared" si="701"/>
        <v>-2.9863576800714963E-3</v>
      </c>
      <c r="AE582" s="8">
        <f t="shared" si="701"/>
        <v>7.1121239325102909E-3</v>
      </c>
      <c r="AF582" s="8">
        <f t="shared" si="701"/>
        <v>-2.8665524876526557E-3</v>
      </c>
      <c r="AG582" s="8">
        <f t="shared" si="701"/>
        <v>-5.4305535939921674E-3</v>
      </c>
      <c r="AH582" s="8">
        <f t="shared" si="701"/>
        <v>2.1920333728273726E-3</v>
      </c>
      <c r="AI582" s="8">
        <f t="shared" ref="AI582:BN582" si="702">AI315-AI$511</f>
        <v>-2.0520744316940699E-3</v>
      </c>
      <c r="AJ582" s="8">
        <f t="shared" si="702"/>
        <v>-5.2714145783931965E-3</v>
      </c>
      <c r="AK582" s="8">
        <f t="shared" si="702"/>
        <v>1.0396114705482993E-2</v>
      </c>
      <c r="AL582" s="8">
        <f t="shared" si="702"/>
        <v>-4.732097234667742E-3</v>
      </c>
      <c r="AM582" s="8">
        <f t="shared" si="702"/>
        <v>-6.0109740068138452E-3</v>
      </c>
      <c r="AN582" s="8">
        <f t="shared" si="702"/>
        <v>9.1875603885836748E-3</v>
      </c>
      <c r="AO582" s="8">
        <f t="shared" si="702"/>
        <v>3.7037260428979652E-3</v>
      </c>
      <c r="AP582" s="8">
        <f t="shared" si="702"/>
        <v>1.1933466433853687E-3</v>
      </c>
      <c r="AQ582" s="8">
        <f t="shared" si="702"/>
        <v>-2.6866299136231358E-3</v>
      </c>
      <c r="AR582" s="8">
        <f t="shared" si="702"/>
        <v>8.3411712092181876E-3</v>
      </c>
      <c r="AS582" s="8">
        <f t="shared" si="702"/>
        <v>-5.0809283493276315E-4</v>
      </c>
      <c r="AT582" s="8">
        <f t="shared" si="702"/>
        <v>5.202900272017876E-3</v>
      </c>
      <c r="AU582" s="8">
        <f t="shared" si="702"/>
        <v>2.5115025365761898E-3</v>
      </c>
      <c r="AV582" s="8">
        <f t="shared" si="702"/>
        <v>1.0313204847841174E-3</v>
      </c>
      <c r="AW582" s="8">
        <f t="shared" si="702"/>
        <v>8.1841332521433337E-3</v>
      </c>
      <c r="AX582" s="8">
        <f t="shared" si="702"/>
        <v>-3.3532303058193243E-3</v>
      </c>
      <c r="AY582" s="8">
        <f t="shared" si="702"/>
        <v>-4.854552969961309E-3</v>
      </c>
      <c r="AZ582" s="8">
        <f t="shared" si="702"/>
        <v>2.5871150375912698E-4</v>
      </c>
      <c r="BA582" s="8">
        <f t="shared" si="702"/>
        <v>-7.2058943798185299E-3</v>
      </c>
      <c r="BB582" s="8">
        <f t="shared" si="702"/>
        <v>0.15530217086508388</v>
      </c>
      <c r="BC582" s="8">
        <f t="shared" si="702"/>
        <v>-1.7283770085785109E-2</v>
      </c>
      <c r="BD582" s="8">
        <f t="shared" si="702"/>
        <v>-9.473755028468412E-3</v>
      </c>
      <c r="BE582" s="8">
        <f t="shared" si="702"/>
        <v>-1.085960249435129E-2</v>
      </c>
      <c r="BF582" s="8">
        <f t="shared" si="702"/>
        <v>2.2208601368543957E-2</v>
      </c>
      <c r="BG582" s="8">
        <f t="shared" si="702"/>
        <v>-2.9225716146432868E-2</v>
      </c>
      <c r="BH582" s="8">
        <f t="shared" si="702"/>
        <v>-6.113317447670936E-3</v>
      </c>
      <c r="BI582" s="8">
        <f t="shared" si="702"/>
        <v>-7.7893334275592016E-2</v>
      </c>
      <c r="BJ582" s="8">
        <f t="shared" si="702"/>
        <v>-4.4451762570833914E-2</v>
      </c>
      <c r="BK582" s="8">
        <f t="shared" si="702"/>
        <v>3.0438980796889645E-2</v>
      </c>
      <c r="BL582" s="8">
        <f t="shared" si="702"/>
        <v>4.7900200368217113E-2</v>
      </c>
      <c r="BM582" s="8">
        <f t="shared" si="702"/>
        <v>6.6909017354336991E-2</v>
      </c>
      <c r="BN582" s="8">
        <f t="shared" si="702"/>
        <v>0.10724257783200239</v>
      </c>
      <c r="BO582" s="8">
        <f t="shared" ref="BO582:CX582" si="703">BO315-BO$511</f>
        <v>-5.1033138115907081E-2</v>
      </c>
      <c r="BP582" s="8">
        <f t="shared" si="703"/>
        <v>-8.3123596397574574E-4</v>
      </c>
      <c r="BQ582" s="8">
        <f t="shared" si="703"/>
        <v>3.9409445303618333E-2</v>
      </c>
      <c r="BR582" s="8">
        <f t="shared" si="703"/>
        <v>4.5208291946121373E-2</v>
      </c>
      <c r="BS582" s="8">
        <f t="shared" si="703"/>
        <v>5.0492010508924746E-2</v>
      </c>
      <c r="BT582" s="8">
        <f t="shared" si="703"/>
        <v>-4.3990299071265783E-3</v>
      </c>
      <c r="BU582" s="8">
        <f t="shared" si="703"/>
        <v>-3.0159985099892834E-2</v>
      </c>
      <c r="BV582" s="8">
        <f t="shared" si="703"/>
        <v>5.4360110042491361E-2</v>
      </c>
      <c r="BW582" s="8">
        <f t="shared" si="703"/>
        <v>3.7987279097575578E-2</v>
      </c>
      <c r="BX582" s="8">
        <f t="shared" si="703"/>
        <v>2.7387100700332581E-2</v>
      </c>
      <c r="BY582" s="8">
        <f t="shared" si="703"/>
        <v>-2.72817094803713E-3</v>
      </c>
      <c r="BZ582" s="8">
        <f t="shared" si="703"/>
        <v>1.8876222120873584E-2</v>
      </c>
      <c r="CA582" s="8">
        <f t="shared" si="703"/>
        <v>8.2320652401385183E-2</v>
      </c>
      <c r="CB582" s="8">
        <f t="shared" si="703"/>
        <v>5.4275978147759214E-3</v>
      </c>
      <c r="CC582" s="8">
        <f t="shared" si="703"/>
        <v>-7.7869115911197592E-2</v>
      </c>
      <c r="CD582" s="8">
        <f t="shared" si="703"/>
        <v>1.5789376918445154E-2</v>
      </c>
      <c r="CE582" s="8">
        <f t="shared" si="703"/>
        <v>-3.5955188841466828E-4</v>
      </c>
      <c r="CF582" s="8">
        <f t="shared" si="703"/>
        <v>-4.5347268901383977E-2</v>
      </c>
      <c r="CG582" s="8">
        <f t="shared" si="703"/>
        <v>1.3060613446522732E-2</v>
      </c>
      <c r="CH582" s="8">
        <f t="shared" si="703"/>
        <v>4.6448903825118619E-2</v>
      </c>
      <c r="CI582" s="8">
        <f t="shared" si="703"/>
        <v>1.0062489972072769E-2</v>
      </c>
      <c r="CJ582" s="8">
        <f t="shared" si="703"/>
        <v>2.8758914412142993E-2</v>
      </c>
      <c r="CK582" s="8">
        <f t="shared" si="703"/>
        <v>4.1324970399589468E-2</v>
      </c>
      <c r="CL582" s="8">
        <f t="shared" si="703"/>
        <v>-3.5528407380316727E-2</v>
      </c>
      <c r="CM582" s="8">
        <f t="shared" si="703"/>
        <v>3.8947295314003608E-2</v>
      </c>
      <c r="CN582" s="8">
        <f t="shared" si="703"/>
        <v>4.5186978763185875E-3</v>
      </c>
      <c r="CO582" s="8">
        <f t="shared" si="703"/>
        <v>2.3125219061850694E-2</v>
      </c>
      <c r="CP582" s="8">
        <f t="shared" si="703"/>
        <v>3.9280914962092864E-2</v>
      </c>
      <c r="CQ582" s="8">
        <f t="shared" si="703"/>
        <v>1.5206547879462812E-2</v>
      </c>
      <c r="CR582" s="8">
        <f t="shared" si="703"/>
        <v>-2.3999340654653173E-2</v>
      </c>
      <c r="CS582" s="8">
        <f t="shared" si="703"/>
        <v>3.9355719595433922E-2</v>
      </c>
      <c r="CT582" s="8">
        <f t="shared" si="703"/>
        <v>-1.0540539272775996E-3</v>
      </c>
      <c r="CU582" s="8">
        <f t="shared" si="703"/>
        <v>6.328792089130017E-2</v>
      </c>
      <c r="CV582" s="8">
        <f t="shared" si="703"/>
        <v>-4.4183260493845404E-2</v>
      </c>
      <c r="CW582" s="8">
        <f t="shared" si="703"/>
        <v>-1.12976140082095E-2</v>
      </c>
      <c r="CX582" s="8">
        <f t="shared" si="703"/>
        <v>5.4056527268497766E-2</v>
      </c>
    </row>
    <row r="583" spans="2:102" x14ac:dyDescent="0.75">
      <c r="B583" s="3">
        <f t="shared" si="529"/>
        <v>60</v>
      </c>
      <c r="C583" s="8">
        <f t="shared" ref="C583:AH583" si="704">C316-C$511</f>
        <v>-3.4963166817961414E-3</v>
      </c>
      <c r="D583" s="8">
        <f t="shared" si="704"/>
        <v>3.9488837517932859E-3</v>
      </c>
      <c r="E583" s="8">
        <f t="shared" si="704"/>
        <v>4.594756622725263E-3</v>
      </c>
      <c r="F583" s="8">
        <f t="shared" si="704"/>
        <v>2.0367438379447832E-2</v>
      </c>
      <c r="G583" s="8">
        <f t="shared" si="704"/>
        <v>4.2420433461377877E-3</v>
      </c>
      <c r="H583" s="8">
        <f t="shared" si="704"/>
        <v>4.8888610901597421E-3</v>
      </c>
      <c r="I583" s="8">
        <f t="shared" si="704"/>
        <v>3.2872431380957714E-3</v>
      </c>
      <c r="J583" s="8">
        <f t="shared" si="704"/>
        <v>-8.9646478959321194E-3</v>
      </c>
      <c r="K583" s="8">
        <f t="shared" si="704"/>
        <v>-4.3517124047522549E-3</v>
      </c>
      <c r="L583" s="8">
        <f t="shared" si="704"/>
        <v>-7.6882812727657171E-3</v>
      </c>
      <c r="M583" s="8">
        <f t="shared" si="704"/>
        <v>1.5274332067143927E-3</v>
      </c>
      <c r="N583" s="8">
        <f t="shared" si="704"/>
        <v>1.8510484819384465E-4</v>
      </c>
      <c r="O583" s="8">
        <f t="shared" si="704"/>
        <v>2.5558971977188206E-3</v>
      </c>
      <c r="P583" s="8">
        <f t="shared" si="704"/>
        <v>-2.8932519660438676E-3</v>
      </c>
      <c r="Q583" s="8">
        <f t="shared" si="704"/>
        <v>8.2068569956136785E-3</v>
      </c>
      <c r="R583" s="8">
        <f t="shared" si="704"/>
        <v>6.1064346569125252E-3</v>
      </c>
      <c r="S583" s="8">
        <f t="shared" si="704"/>
        <v>-6.0125586159492852E-4</v>
      </c>
      <c r="T583" s="8">
        <f t="shared" si="704"/>
        <v>-2.0067492818222804E-4</v>
      </c>
      <c r="U583" s="8">
        <f t="shared" si="704"/>
        <v>-1.5923947552428045E-2</v>
      </c>
      <c r="V583" s="8">
        <f t="shared" si="704"/>
        <v>4.1113679142897947E-4</v>
      </c>
      <c r="W583" s="8">
        <f t="shared" si="704"/>
        <v>-1.0961797514000211E-2</v>
      </c>
      <c r="X583" s="8">
        <f t="shared" si="704"/>
        <v>8.8268701681833516E-5</v>
      </c>
      <c r="Y583" s="8">
        <f t="shared" si="704"/>
        <v>1.5721094374031415E-2</v>
      </c>
      <c r="Z583" s="8">
        <f t="shared" si="704"/>
        <v>-8.452091539403116E-3</v>
      </c>
      <c r="AA583" s="8">
        <f t="shared" si="704"/>
        <v>6.6849016421737049E-3</v>
      </c>
      <c r="AB583" s="8">
        <f t="shared" si="704"/>
        <v>-6.6460674000768617E-3</v>
      </c>
      <c r="AC583" s="8">
        <f t="shared" si="704"/>
        <v>-3.1736845119520987E-3</v>
      </c>
      <c r="AD583" s="8">
        <f t="shared" si="704"/>
        <v>6.4964176171763001E-4</v>
      </c>
      <c r="AE583" s="8">
        <f t="shared" si="704"/>
        <v>8.6324365565024121E-3</v>
      </c>
      <c r="AF583" s="8">
        <f t="shared" si="704"/>
        <v>3.4574077184330201E-3</v>
      </c>
      <c r="AG583" s="8">
        <f t="shared" si="704"/>
        <v>-2.0805135529195964E-3</v>
      </c>
      <c r="AH583" s="8">
        <f t="shared" si="704"/>
        <v>-5.9203884127244496E-3</v>
      </c>
      <c r="AI583" s="8">
        <f t="shared" ref="AI583:BN583" si="705">AI316-AI$511</f>
        <v>4.0187594676207843E-3</v>
      </c>
      <c r="AJ583" s="8">
        <f t="shared" si="705"/>
        <v>-5.4327338244718475E-4</v>
      </c>
      <c r="AK583" s="8">
        <f t="shared" si="705"/>
        <v>1.7694650712152635E-2</v>
      </c>
      <c r="AL583" s="8">
        <f t="shared" si="705"/>
        <v>7.3219497402407909E-3</v>
      </c>
      <c r="AM583" s="8">
        <f t="shared" si="705"/>
        <v>1.9271685820696069E-3</v>
      </c>
      <c r="AN583" s="8">
        <f t="shared" si="705"/>
        <v>2.5283260971732638E-3</v>
      </c>
      <c r="AO583" s="8">
        <f t="shared" si="705"/>
        <v>-4.1846068605926338E-4</v>
      </c>
      <c r="AP583" s="8">
        <f t="shared" si="705"/>
        <v>1.0999906306859625E-2</v>
      </c>
      <c r="AQ583" s="8">
        <f t="shared" si="705"/>
        <v>9.8609162091273564E-4</v>
      </c>
      <c r="AR583" s="8">
        <f t="shared" si="705"/>
        <v>7.8175163877111063E-3</v>
      </c>
      <c r="AS583" s="8">
        <f t="shared" si="705"/>
        <v>-2.8702493801642955E-3</v>
      </c>
      <c r="AT583" s="8">
        <f t="shared" si="705"/>
        <v>-2.1087938136097168E-3</v>
      </c>
      <c r="AU583" s="8">
        <f t="shared" si="705"/>
        <v>-3.5463691842439501E-3</v>
      </c>
      <c r="AV583" s="8">
        <f t="shared" si="705"/>
        <v>-1.6988086085003171E-4</v>
      </c>
      <c r="AW583" s="8">
        <f t="shared" si="705"/>
        <v>1.1443609014663722E-2</v>
      </c>
      <c r="AX583" s="8">
        <f t="shared" si="705"/>
        <v>1.5679160538861366E-2</v>
      </c>
      <c r="AY583" s="8">
        <f t="shared" si="705"/>
        <v>1.3555219698101755E-3</v>
      </c>
      <c r="AZ583" s="8">
        <f t="shared" si="705"/>
        <v>4.448032616309279E-3</v>
      </c>
      <c r="BA583" s="8">
        <f t="shared" si="705"/>
        <v>-6.0306601947438965E-3</v>
      </c>
      <c r="BB583" s="8">
        <f t="shared" si="705"/>
        <v>-0.15017783622322414</v>
      </c>
      <c r="BC583" s="8">
        <f t="shared" si="705"/>
        <v>-6.4640059697765082E-2</v>
      </c>
      <c r="BD583" s="8">
        <f t="shared" si="705"/>
        <v>9.608958547747383E-3</v>
      </c>
      <c r="BE583" s="8">
        <f t="shared" si="705"/>
        <v>-1.7297485912201903E-3</v>
      </c>
      <c r="BF583" s="8">
        <f t="shared" si="705"/>
        <v>3.4408690120470063E-2</v>
      </c>
      <c r="BG583" s="8">
        <f t="shared" si="705"/>
        <v>-6.2477018169283319E-3</v>
      </c>
      <c r="BH583" s="8">
        <f t="shared" si="705"/>
        <v>5.3684111663018307E-2</v>
      </c>
      <c r="BI583" s="8">
        <f t="shared" si="705"/>
        <v>1.1857379638381E-2</v>
      </c>
      <c r="BJ583" s="8">
        <f t="shared" si="705"/>
        <v>8.7011376989629713E-2</v>
      </c>
      <c r="BK583" s="8">
        <f t="shared" si="705"/>
        <v>5.5786654410687059E-2</v>
      </c>
      <c r="BL583" s="8">
        <f t="shared" si="705"/>
        <v>3.5142472290975287E-2</v>
      </c>
      <c r="BM583" s="8">
        <f t="shared" si="705"/>
        <v>-9.1259971037026266E-2</v>
      </c>
      <c r="BN583" s="8">
        <f t="shared" si="705"/>
        <v>-0.12915442358190465</v>
      </c>
      <c r="BO583" s="8">
        <f t="shared" ref="BO583:CX583" si="706">BO316-BO$511</f>
        <v>6.6858780501400525E-2</v>
      </c>
      <c r="BP583" s="8">
        <f t="shared" si="706"/>
        <v>-1.5747570359461591E-2</v>
      </c>
      <c r="BQ583" s="8">
        <f t="shared" si="706"/>
        <v>-3.4315618864804935E-2</v>
      </c>
      <c r="BR583" s="8">
        <f t="shared" si="706"/>
        <v>1.4042554215182542E-3</v>
      </c>
      <c r="BS583" s="8">
        <f t="shared" si="706"/>
        <v>1.0212275251174345E-2</v>
      </c>
      <c r="BT583" s="8">
        <f t="shared" si="706"/>
        <v>1.2947181199985133E-2</v>
      </c>
      <c r="BU583" s="8">
        <f t="shared" si="706"/>
        <v>5.5579030096326948E-2</v>
      </c>
      <c r="BV583" s="8">
        <f t="shared" si="706"/>
        <v>4.6178894931995307E-3</v>
      </c>
      <c r="BW583" s="8">
        <f t="shared" si="706"/>
        <v>-4.8187446308614712E-2</v>
      </c>
      <c r="BX583" s="8">
        <f t="shared" si="706"/>
        <v>1.9581615694696606E-2</v>
      </c>
      <c r="BY583" s="8">
        <f t="shared" si="706"/>
        <v>-2.772569625429892E-2</v>
      </c>
      <c r="BZ583" s="8">
        <f t="shared" si="706"/>
        <v>-3.5450559511453254E-2</v>
      </c>
      <c r="CA583" s="8">
        <f t="shared" si="706"/>
        <v>-0.10334596090920918</v>
      </c>
      <c r="CB583" s="8">
        <f t="shared" si="706"/>
        <v>3.0224897299059691E-2</v>
      </c>
      <c r="CC583" s="8">
        <f t="shared" si="706"/>
        <v>0.13310973219741976</v>
      </c>
      <c r="CD583" s="8">
        <f t="shared" si="706"/>
        <v>-2.9913735450093522E-2</v>
      </c>
      <c r="CE583" s="8">
        <f t="shared" si="706"/>
        <v>-3.4279638182419296E-2</v>
      </c>
      <c r="CF583" s="8">
        <f t="shared" si="706"/>
        <v>9.1717793245718066E-3</v>
      </c>
      <c r="CG583" s="8">
        <f t="shared" si="706"/>
        <v>1.3870718130969708E-2</v>
      </c>
      <c r="CH583" s="8">
        <f t="shared" si="706"/>
        <v>-5.2707645353220443E-2</v>
      </c>
      <c r="CI583" s="8">
        <f t="shared" si="706"/>
        <v>-3.7365479175971918E-2</v>
      </c>
      <c r="CJ583" s="8">
        <f t="shared" si="706"/>
        <v>-2.4486248971418028E-2</v>
      </c>
      <c r="CK583" s="8">
        <f t="shared" si="706"/>
        <v>2.973419150278812E-2</v>
      </c>
      <c r="CL583" s="8">
        <f t="shared" si="706"/>
        <v>-3.5703687299708992E-3</v>
      </c>
      <c r="CM583" s="8">
        <f t="shared" si="706"/>
        <v>5.5645983629511869E-2</v>
      </c>
      <c r="CN583" s="8">
        <f t="shared" si="706"/>
        <v>2.3951014610215739E-2</v>
      </c>
      <c r="CO583" s="8">
        <f t="shared" si="706"/>
        <v>1.8119957299461534E-2</v>
      </c>
      <c r="CP583" s="8">
        <f t="shared" si="706"/>
        <v>1.7340421289383026E-2</v>
      </c>
      <c r="CQ583" s="8">
        <f t="shared" si="706"/>
        <v>-6.2819743861396618E-2</v>
      </c>
      <c r="CR583" s="8">
        <f t="shared" si="706"/>
        <v>-2.4589501499536742E-2</v>
      </c>
      <c r="CS583" s="8">
        <f t="shared" si="706"/>
        <v>-9.3503604244974795E-2</v>
      </c>
      <c r="CT583" s="8">
        <f t="shared" si="706"/>
        <v>-4.2885951359412943E-4</v>
      </c>
      <c r="CU583" s="8">
        <f t="shared" si="706"/>
        <v>-8.7673324491322063E-3</v>
      </c>
      <c r="CV583" s="8">
        <f t="shared" si="706"/>
        <v>7.1558150320544051E-2</v>
      </c>
      <c r="CW583" s="8">
        <f t="shared" si="706"/>
        <v>2.188280533496804E-4</v>
      </c>
      <c r="CX583" s="8">
        <f t="shared" si="706"/>
        <v>-8.1608363541286252E-3</v>
      </c>
    </row>
    <row r="584" spans="2:102" x14ac:dyDescent="0.75">
      <c r="B584" s="3">
        <f t="shared" si="529"/>
        <v>61</v>
      </c>
      <c r="C584" s="8">
        <f t="shared" ref="C584:AH584" si="707">C317-C$511</f>
        <v>6.382969595390026E-3</v>
      </c>
      <c r="D584" s="8">
        <f t="shared" si="707"/>
        <v>-4.0034130074854254E-3</v>
      </c>
      <c r="E584" s="8">
        <f t="shared" si="707"/>
        <v>2.7247148237929172E-4</v>
      </c>
      <c r="F584" s="8">
        <f t="shared" si="707"/>
        <v>9.493525223463156E-4</v>
      </c>
      <c r="G584" s="8">
        <f t="shared" si="707"/>
        <v>1.0125068010640039E-4</v>
      </c>
      <c r="H584" s="8">
        <f t="shared" si="707"/>
        <v>2.8584207907079769E-5</v>
      </c>
      <c r="I584" s="8">
        <f t="shared" si="707"/>
        <v>2.0688703693396674E-3</v>
      </c>
      <c r="J584" s="8">
        <f t="shared" si="707"/>
        <v>-5.4509406548398321E-3</v>
      </c>
      <c r="K584" s="8">
        <f t="shared" si="707"/>
        <v>9.784674456150967E-4</v>
      </c>
      <c r="L584" s="8">
        <f t="shared" si="707"/>
        <v>-1.3718537502173389E-2</v>
      </c>
      <c r="M584" s="8">
        <f t="shared" si="707"/>
        <v>-2.7121817773287208E-4</v>
      </c>
      <c r="N584" s="8">
        <f t="shared" si="707"/>
        <v>1.8510484819384465E-4</v>
      </c>
      <c r="O584" s="8">
        <f t="shared" si="707"/>
        <v>7.9612259547840944E-3</v>
      </c>
      <c r="P584" s="8">
        <f t="shared" si="707"/>
        <v>4.5592291831163707E-3</v>
      </c>
      <c r="Q584" s="8">
        <f t="shared" si="707"/>
        <v>8.4684428228918966E-3</v>
      </c>
      <c r="R584" s="8">
        <f t="shared" si="707"/>
        <v>-4.6683053611416203E-3</v>
      </c>
      <c r="S584" s="8">
        <f t="shared" si="707"/>
        <v>4.4857895382051987E-3</v>
      </c>
      <c r="T584" s="8">
        <f t="shared" si="707"/>
        <v>-9.9846910120125285E-3</v>
      </c>
      <c r="U584" s="8">
        <f t="shared" si="707"/>
        <v>3.5544683098198433E-3</v>
      </c>
      <c r="V584" s="8">
        <f t="shared" si="707"/>
        <v>-6.0104665408681774E-3</v>
      </c>
      <c r="W584" s="8">
        <f t="shared" si="707"/>
        <v>2.1320712391134197E-3</v>
      </c>
      <c r="X584" s="8">
        <f t="shared" si="707"/>
        <v>8.8268701681833516E-5</v>
      </c>
      <c r="Y584" s="8">
        <f t="shared" si="707"/>
        <v>-1.2166232869774411E-2</v>
      </c>
      <c r="Z584" s="8">
        <f t="shared" si="707"/>
        <v>-8.5297207435486213E-3</v>
      </c>
      <c r="AA584" s="8">
        <f t="shared" si="707"/>
        <v>1.0079019361626928E-2</v>
      </c>
      <c r="AB584" s="8">
        <f t="shared" si="707"/>
        <v>-1.2482516665211368E-3</v>
      </c>
      <c r="AC584" s="8">
        <f t="shared" si="707"/>
        <v>-2.4746782555734128E-3</v>
      </c>
      <c r="AD584" s="8">
        <f t="shared" si="707"/>
        <v>2.4658049329612532E-3</v>
      </c>
      <c r="AE584" s="8">
        <f t="shared" si="707"/>
        <v>-7.1287121956030526E-3</v>
      </c>
      <c r="AF584" s="8">
        <f t="shared" si="707"/>
        <v>9.7144160519106702E-3</v>
      </c>
      <c r="AG584" s="8">
        <f t="shared" si="707"/>
        <v>9.1742666182309811E-4</v>
      </c>
      <c r="AH584" s="8">
        <f t="shared" si="707"/>
        <v>-8.3716993133677985E-3</v>
      </c>
      <c r="AI584" s="8">
        <f t="shared" ref="AI584:BN584" si="708">AI317-AI$511</f>
        <v>1.3342084030211625E-2</v>
      </c>
      <c r="AJ584" s="8">
        <f t="shared" si="708"/>
        <v>-5.4327338244718475E-4</v>
      </c>
      <c r="AK584" s="8">
        <f t="shared" si="708"/>
        <v>-1.3601254238528005E-2</v>
      </c>
      <c r="AL584" s="8">
        <f t="shared" si="708"/>
        <v>-3.5149387791097754E-3</v>
      </c>
      <c r="AM584" s="8">
        <f t="shared" si="708"/>
        <v>4.7531258952526849E-3</v>
      </c>
      <c r="AN584" s="8">
        <f t="shared" si="708"/>
        <v>-1.5202241034167188E-2</v>
      </c>
      <c r="AO584" s="8">
        <f t="shared" si="708"/>
        <v>2.0494911916624958E-3</v>
      </c>
      <c r="AP584" s="8">
        <f t="shared" si="708"/>
        <v>-1.0409955074182315E-2</v>
      </c>
      <c r="AQ584" s="8">
        <f t="shared" si="708"/>
        <v>-1.0078826076494369E-2</v>
      </c>
      <c r="AR584" s="8">
        <f t="shared" si="708"/>
        <v>-1.7306202889448133E-2</v>
      </c>
      <c r="AS584" s="8">
        <f t="shared" si="708"/>
        <v>1.3758181601502999E-3</v>
      </c>
      <c r="AT584" s="8">
        <f t="shared" si="708"/>
        <v>2.0638338410819564E-3</v>
      </c>
      <c r="AU584" s="8">
        <f t="shared" si="708"/>
        <v>1.4165803387264798E-4</v>
      </c>
      <c r="AV584" s="8">
        <f t="shared" si="708"/>
        <v>6.8723755967016204E-4</v>
      </c>
      <c r="AW584" s="8">
        <f t="shared" si="708"/>
        <v>5.470273194119234E-3</v>
      </c>
      <c r="AX584" s="8">
        <f t="shared" si="708"/>
        <v>9.8277022791526236E-3</v>
      </c>
      <c r="AY584" s="8">
        <f t="shared" si="708"/>
        <v>1.4234376385290834E-2</v>
      </c>
      <c r="AZ584" s="8">
        <f t="shared" si="708"/>
        <v>1.3043241215401975E-3</v>
      </c>
      <c r="BA584" s="8">
        <f t="shared" si="708"/>
        <v>-2.0520004191029517E-2</v>
      </c>
      <c r="BB584" s="8">
        <f t="shared" si="708"/>
        <v>6.5494155418316422E-2</v>
      </c>
      <c r="BC584" s="8">
        <f t="shared" si="708"/>
        <v>2.2300175755748507E-2</v>
      </c>
      <c r="BD584" s="8">
        <f t="shared" si="708"/>
        <v>-4.3247918322767446E-3</v>
      </c>
      <c r="BE584" s="8">
        <f t="shared" si="708"/>
        <v>9.0552043282070577E-3</v>
      </c>
      <c r="BF584" s="8">
        <f t="shared" si="708"/>
        <v>8.6133280376652806E-3</v>
      </c>
      <c r="BG584" s="8">
        <f t="shared" si="708"/>
        <v>1.654082219159354E-2</v>
      </c>
      <c r="BH584" s="8">
        <f t="shared" si="708"/>
        <v>6.2418603414288246E-3</v>
      </c>
      <c r="BI584" s="8">
        <f t="shared" si="708"/>
        <v>6.3312843193965185E-2</v>
      </c>
      <c r="BJ584" s="8">
        <f t="shared" si="708"/>
        <v>-8.7011376989629671E-2</v>
      </c>
      <c r="BK584" s="8">
        <f t="shared" si="708"/>
        <v>-0.14049973609299268</v>
      </c>
      <c r="BL584" s="8">
        <f t="shared" si="708"/>
        <v>-2.7825722058792066E-2</v>
      </c>
      <c r="BM584" s="8">
        <f t="shared" si="708"/>
        <v>0.13386062674753638</v>
      </c>
      <c r="BN584" s="8">
        <f t="shared" si="708"/>
        <v>2.163189568738939E-2</v>
      </c>
      <c r="BO584" s="8">
        <f t="shared" ref="BO584:CX584" si="709">BO317-BO$511</f>
        <v>-1.304771665638582E-2</v>
      </c>
      <c r="BP584" s="8">
        <f t="shared" si="709"/>
        <v>8.2281320828104416E-3</v>
      </c>
      <c r="BQ584" s="8">
        <f t="shared" si="709"/>
        <v>-2.8447723259633802E-2</v>
      </c>
      <c r="BR584" s="8">
        <f t="shared" si="709"/>
        <v>1.5537355846573193E-2</v>
      </c>
      <c r="BS584" s="8">
        <f t="shared" si="709"/>
        <v>-4.0390967043277749E-2</v>
      </c>
      <c r="BT584" s="8">
        <f t="shared" si="709"/>
        <v>2.64324393498599E-2</v>
      </c>
      <c r="BU584" s="8">
        <f t="shared" si="709"/>
        <v>-4.1173702841309986E-3</v>
      </c>
      <c r="BV584" s="8">
        <f t="shared" si="709"/>
        <v>-8.8035816846442003E-3</v>
      </c>
      <c r="BW584" s="8">
        <f t="shared" si="709"/>
        <v>4.0700455907972492E-2</v>
      </c>
      <c r="BX584" s="8">
        <f t="shared" si="709"/>
        <v>-1.4253476851219986E-2</v>
      </c>
      <c r="BY584" s="8">
        <f t="shared" si="709"/>
        <v>2.9149932436952419E-2</v>
      </c>
      <c r="BZ584" s="8">
        <f t="shared" si="709"/>
        <v>6.2744951762879947E-2</v>
      </c>
      <c r="CA584" s="8">
        <f t="shared" si="709"/>
        <v>9.2172690174225469E-2</v>
      </c>
      <c r="CB584" s="8">
        <f t="shared" si="709"/>
        <v>-4.7063648106298948E-2</v>
      </c>
      <c r="CC584" s="8">
        <f t="shared" si="709"/>
        <v>-8.6360429084419599E-2</v>
      </c>
      <c r="CD584" s="8">
        <f t="shared" si="709"/>
        <v>-4.2170465224281107E-3</v>
      </c>
      <c r="CE584" s="8">
        <f t="shared" si="709"/>
        <v>3.408921506295045E-2</v>
      </c>
      <c r="CF584" s="8">
        <f t="shared" si="709"/>
        <v>2.0217189442190496E-2</v>
      </c>
      <c r="CG584" s="8">
        <f t="shared" si="709"/>
        <v>1.2241159833117634E-2</v>
      </c>
      <c r="CH584" s="8">
        <f t="shared" si="709"/>
        <v>-5.37106309615189E-3</v>
      </c>
      <c r="CI584" s="8">
        <f t="shared" si="709"/>
        <v>-2.3684133289360717E-3</v>
      </c>
      <c r="CJ584" s="8">
        <f t="shared" si="709"/>
        <v>2.5832835579719358E-2</v>
      </c>
      <c r="CK584" s="8">
        <f t="shared" si="709"/>
        <v>-4.8323512349082005E-2</v>
      </c>
      <c r="CL584" s="8">
        <f t="shared" si="709"/>
        <v>1.7737428421161338E-2</v>
      </c>
      <c r="CM584" s="8">
        <f t="shared" si="709"/>
        <v>-6.4639695901523964E-2</v>
      </c>
      <c r="CN584" s="8">
        <f t="shared" si="709"/>
        <v>-9.6546058113556928E-3</v>
      </c>
      <c r="CO584" s="8">
        <f t="shared" si="709"/>
        <v>-9.5364230865220154E-2</v>
      </c>
      <c r="CP584" s="8">
        <f t="shared" si="709"/>
        <v>-0.10725494580405125</v>
      </c>
      <c r="CQ584" s="8">
        <f t="shared" si="709"/>
        <v>2.6274573787448588E-2</v>
      </c>
      <c r="CR584" s="8">
        <f t="shared" si="709"/>
        <v>4.6349199560684971E-2</v>
      </c>
      <c r="CS584" s="8">
        <f t="shared" si="709"/>
        <v>7.2456049465143314E-3</v>
      </c>
      <c r="CT584" s="8">
        <f t="shared" si="709"/>
        <v>-1.5590629062468706E-2</v>
      </c>
      <c r="CU584" s="8">
        <f t="shared" si="709"/>
        <v>-2.5564065862633791E-2</v>
      </c>
      <c r="CV584" s="8">
        <f t="shared" si="709"/>
        <v>-3.6713409031135902E-2</v>
      </c>
      <c r="CW584" s="8">
        <f t="shared" si="709"/>
        <v>7.9111736765053245E-3</v>
      </c>
      <c r="CX584" s="8">
        <f t="shared" si="709"/>
        <v>-6.2702755469753787E-3</v>
      </c>
    </row>
    <row r="585" spans="2:102" x14ac:dyDescent="0.75">
      <c r="B585" s="3">
        <f t="shared" si="529"/>
        <v>62</v>
      </c>
      <c r="C585" s="8">
        <f t="shared" ref="C585:AH585" si="710">C318-C$511</f>
        <v>-1.8411976352561332E-3</v>
      </c>
      <c r="D585" s="8">
        <f t="shared" si="710"/>
        <v>5.2707610097090631E-3</v>
      </c>
      <c r="E585" s="8">
        <f t="shared" si="710"/>
        <v>2.721814968971658E-4</v>
      </c>
      <c r="F585" s="8">
        <f t="shared" si="710"/>
        <v>9.493525223463156E-4</v>
      </c>
      <c r="G585" s="8">
        <f t="shared" si="710"/>
        <v>4.2249678639685569E-3</v>
      </c>
      <c r="H585" s="8">
        <f t="shared" si="710"/>
        <v>-1.9555885068282229E-2</v>
      </c>
      <c r="I585" s="8">
        <f t="shared" si="710"/>
        <v>-1.8063190863491403E-2</v>
      </c>
      <c r="J585" s="8">
        <f t="shared" si="710"/>
        <v>-9.6193055464671093E-3</v>
      </c>
      <c r="K585" s="8">
        <f t="shared" si="710"/>
        <v>-6.1421552108797302E-3</v>
      </c>
      <c r="L585" s="8">
        <f t="shared" si="710"/>
        <v>1.0965482829671984E-3</v>
      </c>
      <c r="M585" s="8">
        <f t="shared" si="710"/>
        <v>-2.0714884842109389E-3</v>
      </c>
      <c r="N585" s="8">
        <f t="shared" si="710"/>
        <v>1.8510484819384465E-4</v>
      </c>
      <c r="O585" s="8">
        <f t="shared" si="710"/>
        <v>7.8956597082640596E-3</v>
      </c>
      <c r="P585" s="8">
        <f t="shared" si="710"/>
        <v>-1.3633264729073169E-2</v>
      </c>
      <c r="Q585" s="8">
        <f t="shared" si="710"/>
        <v>2.3088421595035052E-3</v>
      </c>
      <c r="R585" s="8">
        <f t="shared" si="710"/>
        <v>2.255520196121377E-3</v>
      </c>
      <c r="S585" s="8">
        <f t="shared" si="710"/>
        <v>1.3035158480287743E-3</v>
      </c>
      <c r="T585" s="8">
        <f t="shared" si="710"/>
        <v>-1.8406916959359981E-3</v>
      </c>
      <c r="U585" s="8">
        <f t="shared" si="710"/>
        <v>-4.2733303324529121E-3</v>
      </c>
      <c r="V585" s="8">
        <f t="shared" si="710"/>
        <v>-2.06572305363596E-3</v>
      </c>
      <c r="W585" s="8">
        <f t="shared" si="710"/>
        <v>1.5149208436479088E-2</v>
      </c>
      <c r="X585" s="8">
        <f t="shared" si="710"/>
        <v>8.8268701681833516E-5</v>
      </c>
      <c r="Y585" s="8">
        <f t="shared" si="710"/>
        <v>1.0432130616002611E-2</v>
      </c>
      <c r="Z585" s="8">
        <f t="shared" si="710"/>
        <v>-2.6708777854485496E-2</v>
      </c>
      <c r="AA585" s="8">
        <f t="shared" si="710"/>
        <v>-5.4517378323624037E-3</v>
      </c>
      <c r="AB585" s="8">
        <f t="shared" si="710"/>
        <v>4.1683661601030417E-3</v>
      </c>
      <c r="AC585" s="8">
        <f t="shared" si="710"/>
        <v>1.0556483725037513E-3</v>
      </c>
      <c r="AD585" s="8">
        <f t="shared" si="710"/>
        <v>-1.1676242293603748E-3</v>
      </c>
      <c r="AE585" s="8">
        <f t="shared" si="710"/>
        <v>-2.4136352855772558E-3</v>
      </c>
      <c r="AF585" s="8">
        <f t="shared" si="710"/>
        <v>-1.271767578835585E-3</v>
      </c>
      <c r="AG585" s="8">
        <f t="shared" si="710"/>
        <v>-1.3328550102718194E-3</v>
      </c>
      <c r="AH585" s="8">
        <f t="shared" si="710"/>
        <v>-1.284292801204588E-2</v>
      </c>
      <c r="AI585" s="8">
        <f t="shared" ref="AI585:BN585" si="711">AI318-AI$511</f>
        <v>-1.541716527382957E-2</v>
      </c>
      <c r="AJ585" s="8">
        <f t="shared" si="711"/>
        <v>1.0352589106026049E-3</v>
      </c>
      <c r="AK585" s="8">
        <f t="shared" si="711"/>
        <v>9.3223091864388097E-3</v>
      </c>
      <c r="AL585" s="8">
        <f t="shared" si="711"/>
        <v>-1.1125430582595028E-3</v>
      </c>
      <c r="AM585" s="8">
        <f t="shared" si="711"/>
        <v>-3.1724821776353729E-3</v>
      </c>
      <c r="AN585" s="8">
        <f t="shared" si="711"/>
        <v>-1.0162114364509612E-2</v>
      </c>
      <c r="AO585" s="8">
        <f t="shared" si="711"/>
        <v>-2.8869211745087549E-3</v>
      </c>
      <c r="AP585" s="8">
        <f t="shared" si="711"/>
        <v>4.3188244614012937E-3</v>
      </c>
      <c r="AQ585" s="8">
        <f t="shared" si="711"/>
        <v>9.601529526528001E-3</v>
      </c>
      <c r="AR585" s="8">
        <f t="shared" si="711"/>
        <v>-7.9951804344642469E-3</v>
      </c>
      <c r="AS585" s="8">
        <f t="shared" si="711"/>
        <v>-2.4087046612779402E-3</v>
      </c>
      <c r="AT585" s="8">
        <f t="shared" si="711"/>
        <v>1.7989886953515279E-3</v>
      </c>
      <c r="AU585" s="8">
        <f t="shared" si="711"/>
        <v>9.3366755485287903E-4</v>
      </c>
      <c r="AV585" s="8">
        <f t="shared" si="711"/>
        <v>-5.1264007585947438E-4</v>
      </c>
      <c r="AW585" s="8">
        <f t="shared" si="711"/>
        <v>-8.4638126012820804E-4</v>
      </c>
      <c r="AX585" s="8">
        <f t="shared" si="711"/>
        <v>2.0242535326625609E-3</v>
      </c>
      <c r="AY585" s="8">
        <f t="shared" si="711"/>
        <v>1.6059236899361906E-3</v>
      </c>
      <c r="AZ585" s="8">
        <f t="shared" si="711"/>
        <v>-3.5075953054954771E-3</v>
      </c>
      <c r="BA585" s="8">
        <f t="shared" si="711"/>
        <v>-5.383705853358841E-2</v>
      </c>
      <c r="BB585" s="8">
        <f t="shared" si="711"/>
        <v>-0.12426923876267834</v>
      </c>
      <c r="BC585" s="8">
        <f t="shared" si="711"/>
        <v>-8.6315726584187874E-2</v>
      </c>
      <c r="BD585" s="8">
        <f t="shared" si="711"/>
        <v>-2.6699795604685696E-2</v>
      </c>
      <c r="BE585" s="8">
        <f t="shared" si="711"/>
        <v>-5.0722674798599904E-2</v>
      </c>
      <c r="BF585" s="8">
        <f t="shared" si="711"/>
        <v>-2.2905107040454484E-2</v>
      </c>
      <c r="BG585" s="8">
        <f t="shared" si="711"/>
        <v>-1.3148026535915232E-2</v>
      </c>
      <c r="BH585" s="8">
        <f t="shared" si="711"/>
        <v>-5.0455137758253672E-2</v>
      </c>
      <c r="BI585" s="8">
        <f t="shared" si="711"/>
        <v>-5.9967925258564571E-2</v>
      </c>
      <c r="BJ585" s="8">
        <f t="shared" si="711"/>
        <v>2.2472855852058583E-2</v>
      </c>
      <c r="BK585" s="8">
        <f t="shared" si="711"/>
        <v>-3.8433646544938423E-2</v>
      </c>
      <c r="BL585" s="8">
        <f t="shared" si="711"/>
        <v>-1.9298347822160954E-2</v>
      </c>
      <c r="BM585" s="8">
        <f t="shared" si="711"/>
        <v>-3.4073857073780252E-2</v>
      </c>
      <c r="BN585" s="8">
        <f t="shared" si="711"/>
        <v>1.8387025434710894E-2</v>
      </c>
      <c r="BO585" s="8">
        <f t="shared" ref="BO585:CX585" si="712">BO318-BO$511</f>
        <v>-1.130444245090214E-2</v>
      </c>
      <c r="BP585" s="8">
        <f t="shared" si="712"/>
        <v>-8.5539663156609224E-3</v>
      </c>
      <c r="BQ585" s="8">
        <f t="shared" si="712"/>
        <v>2.2514166151633076E-2</v>
      </c>
      <c r="BR585" s="8">
        <f t="shared" si="712"/>
        <v>-5.2001180829974819E-2</v>
      </c>
      <c r="BS585" s="8">
        <f t="shared" si="712"/>
        <v>1.8856830635600008E-2</v>
      </c>
      <c r="BT585" s="8">
        <f t="shared" si="712"/>
        <v>-2.268857541859538E-2</v>
      </c>
      <c r="BU585" s="8">
        <f t="shared" si="712"/>
        <v>-6.3445059887481697E-2</v>
      </c>
      <c r="BV585" s="8">
        <f t="shared" si="712"/>
        <v>-3.2831834109429657E-2</v>
      </c>
      <c r="BW585" s="8">
        <f t="shared" si="712"/>
        <v>-5.5200149696077852E-2</v>
      </c>
      <c r="BX585" s="8">
        <f t="shared" si="712"/>
        <v>-2.0981181094063966E-2</v>
      </c>
      <c r="BY585" s="8">
        <f t="shared" si="712"/>
        <v>-3.7860519381789283E-2</v>
      </c>
      <c r="BZ585" s="8">
        <f t="shared" si="712"/>
        <v>-2.7155319609478798E-2</v>
      </c>
      <c r="CA585" s="8">
        <f t="shared" si="712"/>
        <v>-9.0715133565785269E-2</v>
      </c>
      <c r="CB585" s="8">
        <f t="shared" si="712"/>
        <v>-1.9814691291856455E-2</v>
      </c>
      <c r="CC585" s="8">
        <f t="shared" si="712"/>
        <v>-3.7025891681945781E-3</v>
      </c>
      <c r="CD585" s="8">
        <f t="shared" si="712"/>
        <v>-2.7710255427449322E-3</v>
      </c>
      <c r="CE585" s="8">
        <f t="shared" si="712"/>
        <v>7.5534085109947207E-3</v>
      </c>
      <c r="CF585" s="8">
        <f t="shared" si="712"/>
        <v>-4.3990017480911416E-3</v>
      </c>
      <c r="CG585" s="8">
        <f t="shared" si="712"/>
        <v>-7.3791268722717615E-2</v>
      </c>
      <c r="CH585" s="8">
        <f t="shared" si="712"/>
        <v>4.5095417140158307E-2</v>
      </c>
      <c r="CI585" s="8">
        <f t="shared" si="712"/>
        <v>-1.0097000479423249E-2</v>
      </c>
      <c r="CJ585" s="8">
        <f t="shared" si="712"/>
        <v>-2.5904985354593648E-2</v>
      </c>
      <c r="CK585" s="8">
        <f t="shared" si="712"/>
        <v>-2.5968114282016189E-2</v>
      </c>
      <c r="CL585" s="8">
        <f t="shared" si="712"/>
        <v>3.066708790646484E-2</v>
      </c>
      <c r="CM585" s="8">
        <f t="shared" si="712"/>
        <v>1.2902496674632127E-2</v>
      </c>
      <c r="CN585" s="8">
        <f t="shared" si="712"/>
        <v>-1.0642459515715984E-2</v>
      </c>
      <c r="CO585" s="8">
        <f t="shared" si="712"/>
        <v>2.0745025864855753E-2</v>
      </c>
      <c r="CP585" s="8">
        <f t="shared" si="712"/>
        <v>6.2175656161834042E-2</v>
      </c>
      <c r="CQ585" s="8">
        <f t="shared" si="712"/>
        <v>-1.9783362463439307E-2</v>
      </c>
      <c r="CR585" s="8">
        <f t="shared" si="712"/>
        <v>4.4742803949211077E-3</v>
      </c>
      <c r="CS585" s="8">
        <f t="shared" si="712"/>
        <v>2.9046806544867718E-2</v>
      </c>
      <c r="CT585" s="8">
        <f t="shared" si="712"/>
        <v>-4.6716629461359328E-2</v>
      </c>
      <c r="CU585" s="8">
        <f t="shared" si="712"/>
        <v>4.0537042357942019E-3</v>
      </c>
      <c r="CV585" s="8">
        <f t="shared" si="712"/>
        <v>-1.8880526485090667E-2</v>
      </c>
      <c r="CW585" s="8">
        <f t="shared" si="712"/>
        <v>1.5428246716878388E-2</v>
      </c>
      <c r="CX585" s="8">
        <f t="shared" si="712"/>
        <v>-9.8033062255848541E-2</v>
      </c>
    </row>
    <row r="586" spans="2:102" x14ac:dyDescent="0.75">
      <c r="B586" s="3">
        <f t="shared" si="529"/>
        <v>63</v>
      </c>
      <c r="C586" s="8">
        <f t="shared" ref="C586:AH586" si="713">C319-C$511</f>
        <v>-1.3430233385935015E-2</v>
      </c>
      <c r="D586" s="8">
        <f t="shared" si="713"/>
        <v>-2.672768816270296E-3</v>
      </c>
      <c r="E586" s="8">
        <f t="shared" si="713"/>
        <v>-1.3431825518186895E-3</v>
      </c>
      <c r="F586" s="8">
        <f t="shared" si="713"/>
        <v>9.493525223463156E-4</v>
      </c>
      <c r="G586" s="8">
        <f t="shared" si="713"/>
        <v>1.0125068010640039E-4</v>
      </c>
      <c r="H586" s="8">
        <f t="shared" si="713"/>
        <v>1.4752776601843744E-2</v>
      </c>
      <c r="I586" s="8">
        <f t="shared" si="713"/>
        <v>2.713879147388203E-3</v>
      </c>
      <c r="J586" s="8">
        <f t="shared" si="713"/>
        <v>-6.5814267911243262E-3</v>
      </c>
      <c r="K586" s="8">
        <f t="shared" si="713"/>
        <v>6.9089989354464186E-3</v>
      </c>
      <c r="L586" s="8">
        <f t="shared" si="713"/>
        <v>-1.3941329081573361E-2</v>
      </c>
      <c r="M586" s="8">
        <f t="shared" si="713"/>
        <v>-2.0759073272216791E-3</v>
      </c>
      <c r="N586" s="8">
        <f t="shared" si="713"/>
        <v>-9.031550256730218E-3</v>
      </c>
      <c r="O586" s="8">
        <f t="shared" si="713"/>
        <v>5.1715665028512882E-3</v>
      </c>
      <c r="P586" s="8">
        <f t="shared" si="713"/>
        <v>-6.7635850831301867E-3</v>
      </c>
      <c r="Q586" s="8">
        <f t="shared" si="713"/>
        <v>3.5888125386334445E-3</v>
      </c>
      <c r="R586" s="8">
        <f t="shared" si="713"/>
        <v>5.3099001813552435E-3</v>
      </c>
      <c r="S586" s="8">
        <f t="shared" si="713"/>
        <v>1.3019104927240784E-3</v>
      </c>
      <c r="T586" s="8">
        <f t="shared" si="713"/>
        <v>-5.136925181804944E-3</v>
      </c>
      <c r="U586" s="8">
        <f t="shared" si="713"/>
        <v>1.5994334740167219E-3</v>
      </c>
      <c r="V586" s="8">
        <f t="shared" si="713"/>
        <v>-1.3236773072541905E-3</v>
      </c>
      <c r="W586" s="8">
        <f t="shared" si="713"/>
        <v>1.874465429663973E-2</v>
      </c>
      <c r="X586" s="8">
        <f t="shared" si="713"/>
        <v>8.8268701681833516E-5</v>
      </c>
      <c r="Y586" s="8">
        <f t="shared" si="713"/>
        <v>-1.9153399023859027E-2</v>
      </c>
      <c r="Z586" s="8">
        <f t="shared" si="713"/>
        <v>-2.423591412316955E-3</v>
      </c>
      <c r="AA586" s="8">
        <f t="shared" si="713"/>
        <v>6.6009411035775024E-3</v>
      </c>
      <c r="AB586" s="8">
        <f t="shared" si="713"/>
        <v>8.1775792246126713E-3</v>
      </c>
      <c r="AC586" s="8">
        <f t="shared" si="713"/>
        <v>6.6755965453172634E-3</v>
      </c>
      <c r="AD586" s="8">
        <f t="shared" si="713"/>
        <v>6.4853983233102599E-4</v>
      </c>
      <c r="AE586" s="8">
        <f t="shared" si="713"/>
        <v>7.8534235737941875E-3</v>
      </c>
      <c r="AF586" s="8">
        <f t="shared" si="713"/>
        <v>1.1951474933190544E-2</v>
      </c>
      <c r="AG586" s="8">
        <f t="shared" si="713"/>
        <v>-2.4635655355035708E-3</v>
      </c>
      <c r="AH586" s="8">
        <f t="shared" si="713"/>
        <v>2.730754771523181E-3</v>
      </c>
      <c r="AI586" s="8">
        <f t="shared" ref="AI586:BN586" si="714">AI319-AI$511</f>
        <v>-6.114368440572988E-3</v>
      </c>
      <c r="AJ586" s="8">
        <f t="shared" si="714"/>
        <v>-5.4327338244718475E-4</v>
      </c>
      <c r="AK586" s="8">
        <f t="shared" si="714"/>
        <v>2.1758600281737029E-3</v>
      </c>
      <c r="AL586" s="8">
        <f t="shared" si="714"/>
        <v>4.9064896286369983E-3</v>
      </c>
      <c r="AM586" s="8">
        <f t="shared" si="714"/>
        <v>-3.4394734536369006E-4</v>
      </c>
      <c r="AN586" s="8">
        <f t="shared" si="714"/>
        <v>6.3308971909502992E-3</v>
      </c>
      <c r="AO586" s="8">
        <f t="shared" si="714"/>
        <v>-3.3085484702116944E-3</v>
      </c>
      <c r="AP586" s="8">
        <f t="shared" si="714"/>
        <v>-4.1776052067185841E-3</v>
      </c>
      <c r="AQ586" s="8">
        <f t="shared" si="714"/>
        <v>-5.1466335871753347E-3</v>
      </c>
      <c r="AR586" s="8">
        <f t="shared" si="714"/>
        <v>9.4322708380584815E-3</v>
      </c>
      <c r="AS586" s="8">
        <f t="shared" si="714"/>
        <v>3.7429065115528234E-3</v>
      </c>
      <c r="AT586" s="8">
        <f t="shared" si="714"/>
        <v>3.4803256470408287E-3</v>
      </c>
      <c r="AU586" s="8">
        <f t="shared" si="714"/>
        <v>-3.8639481128591017E-4</v>
      </c>
      <c r="AV586" s="8">
        <f t="shared" si="714"/>
        <v>-4.6364747838848509E-3</v>
      </c>
      <c r="AW586" s="8">
        <f t="shared" si="714"/>
        <v>-6.1787123348238555E-3</v>
      </c>
      <c r="AX586" s="8">
        <f t="shared" si="714"/>
        <v>6.1431322154377444E-4</v>
      </c>
      <c r="AY586" s="8">
        <f t="shared" si="714"/>
        <v>-1.3759140243282656E-2</v>
      </c>
      <c r="AZ586" s="8">
        <f t="shared" si="714"/>
        <v>-3.3129640371589251E-3</v>
      </c>
      <c r="BA586" s="8">
        <f t="shared" si="714"/>
        <v>8.3417299944382739E-2</v>
      </c>
      <c r="BB586" s="8">
        <f t="shared" si="714"/>
        <v>0.10301015210053252</v>
      </c>
      <c r="BC586" s="8">
        <f t="shared" si="714"/>
        <v>1.3650292754308502E-2</v>
      </c>
      <c r="BD586" s="8">
        <f t="shared" si="714"/>
        <v>-1.8951609804053492E-2</v>
      </c>
      <c r="BE586" s="8">
        <f t="shared" si="714"/>
        <v>3.5918143332010009E-2</v>
      </c>
      <c r="BF586" s="8">
        <f t="shared" si="714"/>
        <v>3.7875814511159102E-2</v>
      </c>
      <c r="BG586" s="8">
        <f t="shared" si="714"/>
        <v>-1.0753697437669092E-2</v>
      </c>
      <c r="BH586" s="8">
        <f t="shared" si="714"/>
        <v>1.7804561608998078E-2</v>
      </c>
      <c r="BI586" s="8">
        <f t="shared" si="714"/>
        <v>1.1283518805515624E-2</v>
      </c>
      <c r="BJ586" s="8">
        <f t="shared" si="714"/>
        <v>0.10536051565782636</v>
      </c>
      <c r="BK586" s="8">
        <f t="shared" si="714"/>
        <v>5.1188909693717512E-2</v>
      </c>
      <c r="BL586" s="8">
        <f t="shared" si="714"/>
        <v>7.4008893650447808E-3</v>
      </c>
      <c r="BM586" s="8">
        <f t="shared" si="714"/>
        <v>-1.2412210156985022E-2</v>
      </c>
      <c r="BN586" s="8">
        <f t="shared" si="714"/>
        <v>-4.207405796746261E-3</v>
      </c>
      <c r="BO586" s="8">
        <f t="shared" ref="BO586:CX586" si="715">BO319-BO$511</f>
        <v>2.1478144996391668E-2</v>
      </c>
      <c r="BP586" s="8">
        <f t="shared" si="715"/>
        <v>9.7556831898800041E-4</v>
      </c>
      <c r="BQ586" s="8">
        <f t="shared" si="715"/>
        <v>3.5874600549188696E-3</v>
      </c>
      <c r="BR586" s="8">
        <f t="shared" si="715"/>
        <v>1.3071909253673497E-2</v>
      </c>
      <c r="BS586" s="8">
        <f t="shared" si="715"/>
        <v>-8.3252764822116226E-3</v>
      </c>
      <c r="BT586" s="8">
        <f t="shared" si="715"/>
        <v>-1.1703788985873173E-2</v>
      </c>
      <c r="BU586" s="8">
        <f t="shared" si="715"/>
        <v>3.6650650124319832E-2</v>
      </c>
      <c r="BV586" s="8">
        <f t="shared" si="715"/>
        <v>9.7328461699746887E-3</v>
      </c>
      <c r="BW586" s="8">
        <f t="shared" si="715"/>
        <v>3.5914912934951131E-2</v>
      </c>
      <c r="BX586" s="8">
        <f t="shared" si="715"/>
        <v>-1.1044612292749041E-2</v>
      </c>
      <c r="BY586" s="8">
        <f t="shared" si="715"/>
        <v>2.8419484324312357E-2</v>
      </c>
      <c r="BZ586" s="8">
        <f t="shared" si="715"/>
        <v>9.7316632817796445E-3</v>
      </c>
      <c r="CA586" s="8">
        <f t="shared" si="715"/>
        <v>1.0542034555938289E-2</v>
      </c>
      <c r="CB586" s="8">
        <f t="shared" si="715"/>
        <v>-3.1225240992683507E-3</v>
      </c>
      <c r="CC586" s="8">
        <f t="shared" si="715"/>
        <v>9.2225438746246363E-3</v>
      </c>
      <c r="CD586" s="8">
        <f t="shared" si="715"/>
        <v>7.446931511243894E-3</v>
      </c>
      <c r="CE586" s="8">
        <f t="shared" si="715"/>
        <v>-9.3343586976835091E-3</v>
      </c>
      <c r="CF586" s="8">
        <f t="shared" si="715"/>
        <v>1.473978913361777E-3</v>
      </c>
      <c r="CG586" s="8">
        <f t="shared" si="715"/>
        <v>-1.1338865057644377E-2</v>
      </c>
      <c r="CH586" s="8">
        <f t="shared" si="715"/>
        <v>-5.6427797327899161E-2</v>
      </c>
      <c r="CI586" s="8">
        <f t="shared" si="715"/>
        <v>-2.5993639105610384E-2</v>
      </c>
      <c r="CJ586" s="8">
        <f t="shared" si="715"/>
        <v>-9.2996539489136141E-3</v>
      </c>
      <c r="CK586" s="8">
        <f t="shared" si="715"/>
        <v>-7.9422404327774448E-2</v>
      </c>
      <c r="CL586" s="8">
        <f t="shared" si="715"/>
        <v>-5.3010436695006442E-2</v>
      </c>
      <c r="CM586" s="8">
        <f t="shared" si="715"/>
        <v>3.4172389318757455E-2</v>
      </c>
      <c r="CN586" s="8">
        <f t="shared" si="715"/>
        <v>8.0350320345582982E-3</v>
      </c>
      <c r="CO586" s="8">
        <f t="shared" si="715"/>
        <v>7.0681782693891538E-3</v>
      </c>
      <c r="CP586" s="8">
        <f t="shared" si="715"/>
        <v>-2.5674672660218854E-2</v>
      </c>
      <c r="CQ586" s="8">
        <f t="shared" si="715"/>
        <v>3.0474066417679285E-2</v>
      </c>
      <c r="CR586" s="8">
        <f t="shared" si="715"/>
        <v>-5.9787918378973258E-2</v>
      </c>
      <c r="CS586" s="8">
        <f t="shared" si="715"/>
        <v>-1.1418524723016901E-2</v>
      </c>
      <c r="CT586" s="8">
        <f t="shared" si="715"/>
        <v>6.6027725585781252E-2</v>
      </c>
      <c r="CU586" s="8">
        <f t="shared" si="715"/>
        <v>7.2872904493018033E-3</v>
      </c>
      <c r="CV586" s="8">
        <f t="shared" si="715"/>
        <v>1.8856442123674873E-2</v>
      </c>
      <c r="CW586" s="8">
        <f t="shared" si="715"/>
        <v>2.2607822946828365E-2</v>
      </c>
      <c r="CX586" s="8">
        <f t="shared" si="715"/>
        <v>6.9889679048843717E-2</v>
      </c>
    </row>
    <row r="587" spans="2:102" x14ac:dyDescent="0.75">
      <c r="B587" s="3">
        <f t="shared" si="529"/>
        <v>64</v>
      </c>
      <c r="C587" s="8">
        <f t="shared" ref="C587:AH587" si="716">C320-C$511</f>
        <v>9.096520549813689E-4</v>
      </c>
      <c r="D587" s="8">
        <f t="shared" si="716"/>
        <v>-2.6797860769772475E-3</v>
      </c>
      <c r="E587" s="8">
        <f t="shared" si="716"/>
        <v>-8.0511482879101087E-4</v>
      </c>
      <c r="F587" s="8">
        <f t="shared" si="716"/>
        <v>9.493525223463156E-4</v>
      </c>
      <c r="G587" s="8">
        <f t="shared" si="716"/>
        <v>-4.0224665037557512E-3</v>
      </c>
      <c r="H587" s="8">
        <f t="shared" si="716"/>
        <v>1.9329545244953998E-2</v>
      </c>
      <c r="I587" s="8">
        <f t="shared" si="716"/>
        <v>-2.2092002615049116E-3</v>
      </c>
      <c r="J587" s="8">
        <f t="shared" si="716"/>
        <v>-1.0310661048468011E-2</v>
      </c>
      <c r="K587" s="8">
        <f t="shared" si="716"/>
        <v>2.7384287384124802E-3</v>
      </c>
      <c r="L587" s="8">
        <f t="shared" si="716"/>
        <v>1.0965482829671984E-3</v>
      </c>
      <c r="M587" s="8">
        <f t="shared" si="716"/>
        <v>-8.747991513862179E-4</v>
      </c>
      <c r="N587" s="8">
        <f t="shared" si="716"/>
        <v>9.4017599531178928E-3</v>
      </c>
      <c r="O587" s="8">
        <f t="shared" si="716"/>
        <v>3.8178161153551676E-3</v>
      </c>
      <c r="P587" s="8">
        <f t="shared" si="716"/>
        <v>-6.2817939947584032E-3</v>
      </c>
      <c r="Q587" s="8">
        <f t="shared" si="716"/>
        <v>-8.9678822906904161E-3</v>
      </c>
      <c r="R587" s="8">
        <f t="shared" si="716"/>
        <v>-1.5853516223188733E-3</v>
      </c>
      <c r="S587" s="8">
        <f t="shared" si="716"/>
        <v>-4.4031283161128244E-3</v>
      </c>
      <c r="T587" s="8">
        <f t="shared" si="716"/>
        <v>-5.9906001185947508E-3</v>
      </c>
      <c r="U587" s="8">
        <f t="shared" si="716"/>
        <v>5.4942442401440363E-3</v>
      </c>
      <c r="V587" s="8">
        <f t="shared" si="716"/>
        <v>6.3604486637837592E-3</v>
      </c>
      <c r="W587" s="8">
        <f t="shared" si="716"/>
        <v>5.2268408055521857E-3</v>
      </c>
      <c r="X587" s="8">
        <f t="shared" si="716"/>
        <v>8.8268701681833516E-5</v>
      </c>
      <c r="Y587" s="8">
        <f t="shared" si="716"/>
        <v>-1.7313555771947915E-3</v>
      </c>
      <c r="Z587" s="8">
        <f t="shared" si="716"/>
        <v>4.8881985038137553E-3</v>
      </c>
      <c r="AA587" s="8">
        <f t="shared" si="716"/>
        <v>-7.1684764514168744E-3</v>
      </c>
      <c r="AB587" s="8">
        <f t="shared" si="716"/>
        <v>-4.6898488305693149E-4</v>
      </c>
      <c r="AC587" s="8">
        <f t="shared" si="716"/>
        <v>-2.4613067457538826E-3</v>
      </c>
      <c r="AD587" s="8">
        <f t="shared" si="716"/>
        <v>-5.6248048925944109E-4</v>
      </c>
      <c r="AE587" s="8">
        <f t="shared" si="716"/>
        <v>-7.9319780240241691E-3</v>
      </c>
      <c r="AF587" s="8">
        <f t="shared" si="716"/>
        <v>4.1421736242850688E-3</v>
      </c>
      <c r="AG587" s="8">
        <f t="shared" si="716"/>
        <v>-3.9810807199497341E-3</v>
      </c>
      <c r="AH587" s="8">
        <f t="shared" si="716"/>
        <v>-2.6476240050406848E-3</v>
      </c>
      <c r="AI587" s="8">
        <f t="shared" ref="AI587:BN587" si="717">AI320-AI$511</f>
        <v>5.3856340548274683E-3</v>
      </c>
      <c r="AJ587" s="8">
        <f t="shared" si="717"/>
        <v>-5.4327338244718475E-4</v>
      </c>
      <c r="AK587" s="8">
        <f t="shared" si="717"/>
        <v>1.5909786169974034E-2</v>
      </c>
      <c r="AL587" s="8">
        <f t="shared" si="717"/>
        <v>3.6879735149480718E-3</v>
      </c>
      <c r="AM587" s="8">
        <f t="shared" si="717"/>
        <v>3.6206185854179987E-3</v>
      </c>
      <c r="AN587" s="8">
        <f t="shared" si="717"/>
        <v>-1.8564997202152867E-2</v>
      </c>
      <c r="AO587" s="8">
        <f t="shared" si="717"/>
        <v>-2.0759623061880751E-3</v>
      </c>
      <c r="AP587" s="8">
        <f t="shared" si="717"/>
        <v>2.0841830819348811E-3</v>
      </c>
      <c r="AQ587" s="8">
        <f t="shared" si="717"/>
        <v>-7.6460895528449382E-3</v>
      </c>
      <c r="AR587" s="8">
        <f t="shared" si="717"/>
        <v>3.7967089196571571E-3</v>
      </c>
      <c r="AS587" s="8">
        <f t="shared" si="717"/>
        <v>-8.1164220727949991E-3</v>
      </c>
      <c r="AT587" s="8">
        <f t="shared" si="717"/>
        <v>2.3573603674926591E-4</v>
      </c>
      <c r="AU587" s="8">
        <f t="shared" si="717"/>
        <v>2.5165031637381422E-3</v>
      </c>
      <c r="AV587" s="8">
        <f t="shared" si="717"/>
        <v>4.2967130621847658E-3</v>
      </c>
      <c r="AW587" s="8">
        <f t="shared" si="717"/>
        <v>-2.4506662783565433E-3</v>
      </c>
      <c r="AX587" s="8">
        <f t="shared" si="717"/>
        <v>-1.854388437816994E-3</v>
      </c>
      <c r="AY587" s="8">
        <f t="shared" si="717"/>
        <v>-2.5940296702338102E-3</v>
      </c>
      <c r="AZ587" s="8">
        <f t="shared" si="717"/>
        <v>-3.7372956145924504E-4</v>
      </c>
      <c r="BA587" s="8">
        <f t="shared" si="717"/>
        <v>-7.7237391341715644E-2</v>
      </c>
      <c r="BB587" s="8">
        <f t="shared" si="717"/>
        <v>7.18034588829892E-3</v>
      </c>
      <c r="BC587" s="8">
        <f t="shared" si="717"/>
        <v>0.11147001419104444</v>
      </c>
      <c r="BD587" s="8">
        <f t="shared" si="717"/>
        <v>5.897393240041704E-2</v>
      </c>
      <c r="BE587" s="8">
        <f t="shared" si="717"/>
        <v>-9.4041158623742946E-3</v>
      </c>
      <c r="BF587" s="8">
        <f t="shared" si="717"/>
        <v>-3.6303773012222582E-2</v>
      </c>
      <c r="BG587" s="8">
        <f t="shared" si="717"/>
        <v>-2.4667889796302473E-3</v>
      </c>
      <c r="BH587" s="8">
        <f t="shared" si="717"/>
        <v>-3.0023991817722247E-2</v>
      </c>
      <c r="BI587" s="8">
        <f t="shared" si="717"/>
        <v>2.9111557698479739E-2</v>
      </c>
      <c r="BJ587" s="8">
        <f t="shared" si="717"/>
        <v>-8.3381608939051E-2</v>
      </c>
      <c r="BK587" s="8">
        <f t="shared" si="717"/>
        <v>-3.0042245041333366E-2</v>
      </c>
      <c r="BL587" s="8">
        <f t="shared" si="717"/>
        <v>-9.7163267319823922E-3</v>
      </c>
      <c r="BM587" s="8">
        <f t="shared" si="717"/>
        <v>-0.1242388437410421</v>
      </c>
      <c r="BN587" s="8">
        <f t="shared" si="717"/>
        <v>8.1389590737781254E-3</v>
      </c>
      <c r="BO587" s="8">
        <f t="shared" ref="BO587:CX587" si="718">BO320-BO$511</f>
        <v>-7.8422661908090566E-2</v>
      </c>
      <c r="BP587" s="8">
        <f t="shared" si="718"/>
        <v>-4.3187677083360104E-2</v>
      </c>
      <c r="BQ587" s="8">
        <f t="shared" si="718"/>
        <v>3.067751553967573E-2</v>
      </c>
      <c r="BR587" s="8">
        <f t="shared" si="718"/>
        <v>-5.7371973720821784E-2</v>
      </c>
      <c r="BS587" s="8">
        <f t="shared" si="718"/>
        <v>2.480276369014895E-2</v>
      </c>
      <c r="BT587" s="8">
        <f t="shared" si="718"/>
        <v>-3.0704802805346879E-2</v>
      </c>
      <c r="BU587" s="8">
        <f t="shared" si="718"/>
        <v>-4.4941185957091533E-2</v>
      </c>
      <c r="BV587" s="8">
        <f t="shared" si="718"/>
        <v>-7.1100105581315323E-3</v>
      </c>
      <c r="BW587" s="8">
        <f t="shared" si="718"/>
        <v>-6.8904237091664267E-2</v>
      </c>
      <c r="BX587" s="8">
        <f t="shared" si="718"/>
        <v>8.6990010215614502E-3</v>
      </c>
      <c r="BY587" s="8">
        <f t="shared" si="718"/>
        <v>-6.6505384005938903E-2</v>
      </c>
      <c r="BZ587" s="8">
        <f t="shared" si="718"/>
        <v>1.1228582692855192E-2</v>
      </c>
      <c r="CA587" s="8">
        <f t="shared" si="718"/>
        <v>-3.8087484158138361E-2</v>
      </c>
      <c r="CB587" s="8">
        <f t="shared" si="718"/>
        <v>8.517301541510959E-3</v>
      </c>
      <c r="CC587" s="8">
        <f t="shared" si="718"/>
        <v>-0.17344920437859077</v>
      </c>
      <c r="CD587" s="8">
        <f t="shared" si="718"/>
        <v>-1.4488596844257736E-2</v>
      </c>
      <c r="CE587" s="8">
        <f t="shared" si="718"/>
        <v>1.2298542027939256E-3</v>
      </c>
      <c r="CF587" s="8">
        <f t="shared" si="718"/>
        <v>5.6654312540262014E-2</v>
      </c>
      <c r="CG587" s="8">
        <f t="shared" si="718"/>
        <v>4.9745398852001965E-2</v>
      </c>
      <c r="CH587" s="8">
        <f t="shared" si="718"/>
        <v>-1.2034531081985024E-2</v>
      </c>
      <c r="CI587" s="8">
        <f t="shared" si="718"/>
        <v>-1.855631533357997E-2</v>
      </c>
      <c r="CJ587" s="8">
        <f t="shared" si="718"/>
        <v>-1.6818256323600982E-3</v>
      </c>
      <c r="CK587" s="8">
        <f t="shared" si="718"/>
        <v>7.4847648758190791E-2</v>
      </c>
      <c r="CL587" s="8">
        <f t="shared" si="718"/>
        <v>-1.9708206694724471E-2</v>
      </c>
      <c r="CM587" s="8">
        <f t="shared" si="718"/>
        <v>-4.6494999471805895E-2</v>
      </c>
      <c r="CN587" s="8">
        <f t="shared" si="718"/>
        <v>2.4308288479319688E-5</v>
      </c>
      <c r="CO587" s="8">
        <f t="shared" si="718"/>
        <v>9.4466381523268146E-3</v>
      </c>
      <c r="CP587" s="8">
        <f t="shared" si="718"/>
        <v>-2.2659723511719208E-2</v>
      </c>
      <c r="CQ587" s="8">
        <f t="shared" si="718"/>
        <v>-2.949626896609896E-2</v>
      </c>
      <c r="CR587" s="8">
        <f t="shared" si="718"/>
        <v>-9.5238815112555879E-3</v>
      </c>
      <c r="CS587" s="8">
        <f t="shared" si="718"/>
        <v>7.7997331685615021E-3</v>
      </c>
      <c r="CT587" s="8">
        <f t="shared" si="718"/>
        <v>-1.0477629930679399E-2</v>
      </c>
      <c r="CU587" s="8">
        <f t="shared" si="718"/>
        <v>-5.8833950512924886E-2</v>
      </c>
      <c r="CV587" s="8">
        <f t="shared" si="718"/>
        <v>2.4604585454648168E-2</v>
      </c>
      <c r="CW587" s="8">
        <f t="shared" si="718"/>
        <v>-5.2823907931131502E-2</v>
      </c>
      <c r="CX587" s="8">
        <f t="shared" si="718"/>
        <v>1.7530819810986521E-2</v>
      </c>
    </row>
    <row r="588" spans="2:102" x14ac:dyDescent="0.75">
      <c r="B588" s="3">
        <f t="shared" ref="B588:B651" si="719">B68</f>
        <v>65</v>
      </c>
      <c r="C588" s="8">
        <f t="shared" ref="C588:AH588" si="720">C321-C$511</f>
        <v>-1.3088728535901204E-3</v>
      </c>
      <c r="D588" s="8">
        <f t="shared" si="720"/>
        <v>2.625256821284993E-3</v>
      </c>
      <c r="E588" s="8">
        <f t="shared" si="720"/>
        <v>5.6462298415727846E-3</v>
      </c>
      <c r="F588" s="8">
        <f t="shared" si="720"/>
        <v>9.493525223463156E-4</v>
      </c>
      <c r="G588" s="8">
        <f t="shared" si="720"/>
        <v>1.0125068010640039E-4</v>
      </c>
      <c r="H588" s="8">
        <f t="shared" si="720"/>
        <v>9.5411410756055491E-3</v>
      </c>
      <c r="I588" s="8">
        <f t="shared" si="720"/>
        <v>1.4838666921881748E-3</v>
      </c>
      <c r="J588" s="8">
        <f t="shared" si="720"/>
        <v>-8.7774035632509119E-4</v>
      </c>
      <c r="K588" s="8">
        <f t="shared" si="720"/>
        <v>-2.1090242800868861E-4</v>
      </c>
      <c r="L588" s="8">
        <f t="shared" si="720"/>
        <v>1.0146383802885274E-2</v>
      </c>
      <c r="M588" s="8">
        <f t="shared" si="720"/>
        <v>-5.7418386747089582E-4</v>
      </c>
      <c r="N588" s="8">
        <f t="shared" si="720"/>
        <v>1.8510484819384465E-4</v>
      </c>
      <c r="O588" s="8">
        <f t="shared" si="720"/>
        <v>-6.8222846192027634E-3</v>
      </c>
      <c r="P588" s="8">
        <f t="shared" si="720"/>
        <v>-1.077039417939607E-2</v>
      </c>
      <c r="Q588" s="8">
        <f t="shared" si="720"/>
        <v>-2.8660705856316804E-3</v>
      </c>
      <c r="R588" s="8">
        <f t="shared" si="720"/>
        <v>-3.119823527005767E-3</v>
      </c>
      <c r="S588" s="8">
        <f t="shared" si="720"/>
        <v>3.5249845862785701E-3</v>
      </c>
      <c r="T588" s="8">
        <f t="shared" si="720"/>
        <v>2.6984780653848198E-3</v>
      </c>
      <c r="U588" s="8">
        <f t="shared" si="720"/>
        <v>3.5240690150811407E-3</v>
      </c>
      <c r="V588" s="8">
        <f t="shared" si="720"/>
        <v>2.0452003060981844E-2</v>
      </c>
      <c r="W588" s="8">
        <f t="shared" si="720"/>
        <v>3.3139141103424026E-3</v>
      </c>
      <c r="X588" s="8">
        <f t="shared" si="720"/>
        <v>8.8268701681833516E-5</v>
      </c>
      <c r="Y588" s="8">
        <f t="shared" si="720"/>
        <v>2.0858658027912057E-2</v>
      </c>
      <c r="Z588" s="8">
        <f t="shared" si="720"/>
        <v>2.1413886618248915E-3</v>
      </c>
      <c r="AA588" s="8">
        <f t="shared" si="720"/>
        <v>1.5140702651712001E-2</v>
      </c>
      <c r="AB588" s="8">
        <f t="shared" si="720"/>
        <v>6.7941379027941441E-4</v>
      </c>
      <c r="AC588" s="8">
        <f t="shared" si="720"/>
        <v>1.7477442640766144E-3</v>
      </c>
      <c r="AD588" s="8">
        <f t="shared" si="720"/>
        <v>4.3029671535763992E-5</v>
      </c>
      <c r="AE588" s="8">
        <f t="shared" si="720"/>
        <v>-1.6253203807497559E-3</v>
      </c>
      <c r="AF588" s="8">
        <f t="shared" si="720"/>
        <v>-9.9205396414000675E-5</v>
      </c>
      <c r="AG588" s="8">
        <f t="shared" si="720"/>
        <v>-5.8976991381280448E-3</v>
      </c>
      <c r="AH588" s="8">
        <f t="shared" si="720"/>
        <v>3.5411456185514063E-2</v>
      </c>
      <c r="AI588" s="8">
        <f t="shared" ref="AI588:BN588" si="721">AI321-AI$511</f>
        <v>2.0013651831523181E-2</v>
      </c>
      <c r="AJ588" s="8">
        <f t="shared" si="721"/>
        <v>-1.3241856719574617E-2</v>
      </c>
      <c r="AK588" s="8">
        <f t="shared" si="721"/>
        <v>2.6645380823194131E-2</v>
      </c>
      <c r="AL588" s="8">
        <f t="shared" si="721"/>
        <v>-4.7031696664036659E-3</v>
      </c>
      <c r="AM588" s="8">
        <f t="shared" si="721"/>
        <v>2.231068235027876E-4</v>
      </c>
      <c r="AN588" s="8">
        <f t="shared" si="721"/>
        <v>-1.2018447230615578E-3</v>
      </c>
      <c r="AO588" s="8">
        <f t="shared" si="721"/>
        <v>-1.6652285264137047E-3</v>
      </c>
      <c r="AP588" s="8">
        <f t="shared" si="721"/>
        <v>1.1867284519625771E-3</v>
      </c>
      <c r="AQ588" s="8">
        <f t="shared" si="721"/>
        <v>-1.5220201890600081E-2</v>
      </c>
      <c r="AR588" s="8">
        <f t="shared" si="721"/>
        <v>4.6114669807851743E-3</v>
      </c>
      <c r="AS588" s="8">
        <f t="shared" si="721"/>
        <v>-3.3977418959155012E-3</v>
      </c>
      <c r="AT588" s="8">
        <f t="shared" si="721"/>
        <v>1.3996543818850624E-3</v>
      </c>
      <c r="AU588" s="8">
        <f t="shared" si="721"/>
        <v>2.5120569914619528E-3</v>
      </c>
      <c r="AV588" s="8">
        <f t="shared" si="721"/>
        <v>-8.5575194397884244E-4</v>
      </c>
      <c r="AW588" s="8">
        <f t="shared" si="721"/>
        <v>6.7980622722157383E-3</v>
      </c>
      <c r="AX588" s="8">
        <f t="shared" si="721"/>
        <v>3.7872402621212664E-3</v>
      </c>
      <c r="AY588" s="8">
        <f t="shared" si="721"/>
        <v>2.4770306556785378E-3</v>
      </c>
      <c r="AZ588" s="8">
        <f t="shared" si="721"/>
        <v>-7.9620257505569271E-4</v>
      </c>
      <c r="BA588" s="8">
        <f t="shared" si="721"/>
        <v>7.4437843424105449E-2</v>
      </c>
      <c r="BB588" s="8">
        <f t="shared" si="721"/>
        <v>-3.7696306407998752E-2</v>
      </c>
      <c r="BC588" s="8">
        <f t="shared" si="721"/>
        <v>-0.11762414422309148</v>
      </c>
      <c r="BD588" s="8">
        <f t="shared" si="721"/>
        <v>-9.2422517605305482E-2</v>
      </c>
      <c r="BE588" s="8">
        <f t="shared" si="721"/>
        <v>5.0774310825815815E-2</v>
      </c>
      <c r="BF588" s="8">
        <f t="shared" si="721"/>
        <v>-3.4381673941181343E-2</v>
      </c>
      <c r="BG588" s="8">
        <f t="shared" si="721"/>
        <v>3.5529883549377209E-2</v>
      </c>
      <c r="BH588" s="8">
        <f t="shared" si="721"/>
        <v>1.1521133990421272E-3</v>
      </c>
      <c r="BI588" s="8">
        <f t="shared" si="721"/>
        <v>-7.0346297120539469E-2</v>
      </c>
      <c r="BJ588" s="8">
        <f t="shared" si="721"/>
        <v>2.150620522096347E-2</v>
      </c>
      <c r="BK588" s="8">
        <f t="shared" si="721"/>
        <v>5.4232967300016172E-2</v>
      </c>
      <c r="BL588" s="8">
        <f t="shared" si="721"/>
        <v>-1.263393739385137E-2</v>
      </c>
      <c r="BM588" s="8">
        <f t="shared" si="721"/>
        <v>5.1320493890500751E-2</v>
      </c>
      <c r="BN588" s="8">
        <f t="shared" si="721"/>
        <v>-2.9769148802602671E-2</v>
      </c>
      <c r="BO588" s="8">
        <f t="shared" ref="BO588:CX588" si="722">BO321-BO$511</f>
        <v>-3.7259463441617147E-4</v>
      </c>
      <c r="BP588" s="8">
        <f t="shared" si="722"/>
        <v>4.6952035466995584E-2</v>
      </c>
      <c r="BQ588" s="8">
        <f t="shared" si="722"/>
        <v>-1.7396868872199604E-2</v>
      </c>
      <c r="BR588" s="8">
        <f t="shared" si="722"/>
        <v>6.5680217835538374E-2</v>
      </c>
      <c r="BS588" s="8">
        <f t="shared" si="722"/>
        <v>1.9210312060868494E-2</v>
      </c>
      <c r="BT588" s="8">
        <f t="shared" si="722"/>
        <v>3.844617123733306E-3</v>
      </c>
      <c r="BU588" s="8">
        <f t="shared" si="722"/>
        <v>9.9710869769899374E-2</v>
      </c>
      <c r="BV588" s="8">
        <f t="shared" si="722"/>
        <v>3.7877162089702391E-3</v>
      </c>
      <c r="BW588" s="8">
        <f t="shared" si="722"/>
        <v>9.1667861528571856E-2</v>
      </c>
      <c r="BX588" s="8">
        <f t="shared" si="722"/>
        <v>-1.522488920643719E-2</v>
      </c>
      <c r="BY588" s="8">
        <f t="shared" si="722"/>
        <v>5.3952166216471378E-2</v>
      </c>
      <c r="BZ588" s="8">
        <f t="shared" si="722"/>
        <v>-2.1632532403566024E-2</v>
      </c>
      <c r="CA588" s="8">
        <f t="shared" si="722"/>
        <v>3.5134050505664316E-2</v>
      </c>
      <c r="CB588" s="8">
        <f t="shared" si="722"/>
        <v>3.5064785458560482E-2</v>
      </c>
      <c r="CC588" s="8">
        <f t="shared" si="722"/>
        <v>0.14304156589219325</v>
      </c>
      <c r="CD588" s="8">
        <f t="shared" si="722"/>
        <v>4.062090270153669E-2</v>
      </c>
      <c r="CE588" s="8">
        <f t="shared" si="722"/>
        <v>-3.0153073511651192E-3</v>
      </c>
      <c r="CF588" s="8">
        <f t="shared" si="722"/>
        <v>-8.7826382622786206E-2</v>
      </c>
      <c r="CG588" s="8">
        <f t="shared" si="722"/>
        <v>-1.3433096786472896E-2</v>
      </c>
      <c r="CH588" s="8">
        <f t="shared" si="722"/>
        <v>4.0803245952766555E-2</v>
      </c>
      <c r="CI588" s="8">
        <f t="shared" si="722"/>
        <v>5.0262204456336758E-2</v>
      </c>
      <c r="CJ588" s="8">
        <f t="shared" si="722"/>
        <v>2.3632640200887848E-2</v>
      </c>
      <c r="CK588" s="8">
        <f t="shared" si="722"/>
        <v>-3.595953484021009E-2</v>
      </c>
      <c r="CL588" s="8">
        <f t="shared" si="722"/>
        <v>6.2934964854326397E-2</v>
      </c>
      <c r="CM588" s="8">
        <f t="shared" si="722"/>
        <v>6.5680864293190446E-3</v>
      </c>
      <c r="CN588" s="8">
        <f t="shared" si="722"/>
        <v>1.2359266446430685E-2</v>
      </c>
      <c r="CO588" s="8">
        <f t="shared" si="722"/>
        <v>-3.2144669195568409E-2</v>
      </c>
      <c r="CP588" s="8">
        <f t="shared" si="722"/>
        <v>7.0827101105218296E-2</v>
      </c>
      <c r="CQ588" s="8">
        <f t="shared" si="722"/>
        <v>3.4750881673248019E-3</v>
      </c>
      <c r="CR588" s="8">
        <f t="shared" si="722"/>
        <v>2.2238910360291079E-2</v>
      </c>
      <c r="CS588" s="8">
        <f t="shared" si="722"/>
        <v>6.3052665848554968E-3</v>
      </c>
      <c r="CT588" s="8">
        <f t="shared" si="722"/>
        <v>2.4520505831884278E-2</v>
      </c>
      <c r="CU588" s="8">
        <f t="shared" si="722"/>
        <v>7.4633932316397783E-2</v>
      </c>
      <c r="CV588" s="8">
        <f t="shared" si="722"/>
        <v>-9.1724115793721424E-3</v>
      </c>
      <c r="CW588" s="8">
        <f t="shared" si="722"/>
        <v>4.5854122759969043E-2</v>
      </c>
      <c r="CX588" s="8">
        <f t="shared" si="722"/>
        <v>-4.3910131334147673E-2</v>
      </c>
    </row>
    <row r="589" spans="2:102" x14ac:dyDescent="0.75">
      <c r="B589" s="3">
        <f t="shared" si="719"/>
        <v>66</v>
      </c>
      <c r="C589" s="8">
        <f t="shared" ref="C589:AH589" si="723">C322-C$511</f>
        <v>6.988698131363406E-3</v>
      </c>
      <c r="D589" s="8">
        <f t="shared" si="723"/>
        <v>-2.7264627846130634E-5</v>
      </c>
      <c r="E589" s="8">
        <f t="shared" si="723"/>
        <v>-4.0245702100258586E-3</v>
      </c>
      <c r="F589" s="8">
        <f t="shared" si="723"/>
        <v>9.493525223463156E-4</v>
      </c>
      <c r="G589" s="8">
        <f t="shared" si="723"/>
        <v>4.2249678639685569E-3</v>
      </c>
      <c r="H589" s="8">
        <f t="shared" si="723"/>
        <v>1.2962332992475576E-2</v>
      </c>
      <c r="I589" s="8">
        <f t="shared" si="723"/>
        <v>1.6125688599231823E-2</v>
      </c>
      <c r="J589" s="8">
        <f t="shared" si="723"/>
        <v>-5.6445503180559096E-3</v>
      </c>
      <c r="K589" s="8">
        <f t="shared" si="723"/>
        <v>-3.1550244928432972E-3</v>
      </c>
      <c r="L589" s="8">
        <f t="shared" si="723"/>
        <v>-1.4032333313333003E-2</v>
      </c>
      <c r="M589" s="8">
        <f t="shared" si="723"/>
        <v>6.3099845281811852E-4</v>
      </c>
      <c r="N589" s="8">
        <f t="shared" si="723"/>
        <v>1.8510484819384465E-4</v>
      </c>
      <c r="O589" s="8">
        <f t="shared" si="723"/>
        <v>-6.866848812593797E-3</v>
      </c>
      <c r="P589" s="8">
        <f t="shared" si="723"/>
        <v>-4.2005063468099806E-3</v>
      </c>
      <c r="Q589" s="8">
        <f t="shared" si="723"/>
        <v>-6.1403293651472639E-3</v>
      </c>
      <c r="R589" s="8">
        <f t="shared" si="723"/>
        <v>9.4854022864673988E-3</v>
      </c>
      <c r="S589" s="8">
        <f t="shared" si="723"/>
        <v>-1.5488484354285272E-3</v>
      </c>
      <c r="T589" s="8">
        <f t="shared" si="723"/>
        <v>-1.1429738644595419E-2</v>
      </c>
      <c r="U589" s="8">
        <f t="shared" si="723"/>
        <v>-6.1903513221096811E-3</v>
      </c>
      <c r="V589" s="8">
        <f t="shared" si="723"/>
        <v>-5.6621024400413814E-3</v>
      </c>
      <c r="W589" s="8">
        <f t="shared" si="723"/>
        <v>-1.0999074280142406E-3</v>
      </c>
      <c r="X589" s="8">
        <f t="shared" si="723"/>
        <v>8.8268701681833516E-5</v>
      </c>
      <c r="Y589" s="8">
        <f t="shared" si="723"/>
        <v>-1.4616958140242341E-5</v>
      </c>
      <c r="Z589" s="8">
        <f t="shared" si="723"/>
        <v>1.8354648441737682E-2</v>
      </c>
      <c r="AA589" s="8">
        <f t="shared" si="723"/>
        <v>-2.837676739197305E-4</v>
      </c>
      <c r="AB589" s="8">
        <f t="shared" si="723"/>
        <v>8.6997793776894602E-4</v>
      </c>
      <c r="AC589" s="8">
        <f t="shared" si="723"/>
        <v>3.8390291104969175E-3</v>
      </c>
      <c r="AD589" s="8">
        <f t="shared" si="723"/>
        <v>6.4853983233102599E-4</v>
      </c>
      <c r="AE589" s="8">
        <f t="shared" si="723"/>
        <v>-8.0074468742918608E-3</v>
      </c>
      <c r="AF589" s="8">
        <f t="shared" si="723"/>
        <v>-6.2744469420637728E-3</v>
      </c>
      <c r="AG589" s="8">
        <f t="shared" si="723"/>
        <v>-6.3173392862350469E-3</v>
      </c>
      <c r="AH589" s="8">
        <f t="shared" si="723"/>
        <v>5.4738308512617536E-3</v>
      </c>
      <c r="AI589" s="8">
        <f t="shared" ref="AI589:BN589" si="724">AI322-AI$511</f>
        <v>2.0268196571759815E-2</v>
      </c>
      <c r="AJ589" s="8">
        <f t="shared" si="724"/>
        <v>1.2155309954680157E-2</v>
      </c>
      <c r="AK589" s="8">
        <f t="shared" si="724"/>
        <v>2.3762182999914195E-3</v>
      </c>
      <c r="AL589" s="8">
        <f t="shared" si="724"/>
        <v>3.6922866267361E-3</v>
      </c>
      <c r="AM589" s="8">
        <f t="shared" si="724"/>
        <v>1.9175438287435793E-3</v>
      </c>
      <c r="AN589" s="8">
        <f t="shared" si="724"/>
        <v>1.0885234160355251E-3</v>
      </c>
      <c r="AO589" s="8">
        <f t="shared" si="724"/>
        <v>2.0656862483347869E-3</v>
      </c>
      <c r="AP589" s="8">
        <f t="shared" si="724"/>
        <v>6.9640128618707504E-3</v>
      </c>
      <c r="AQ589" s="8">
        <f t="shared" si="724"/>
        <v>8.5278449371994584E-3</v>
      </c>
      <c r="AR589" s="8">
        <f t="shared" si="724"/>
        <v>1.7294390184475646E-2</v>
      </c>
      <c r="AS589" s="8">
        <f t="shared" si="724"/>
        <v>3.7727824314280449E-3</v>
      </c>
      <c r="AT589" s="8">
        <f t="shared" si="724"/>
        <v>4.9338086874301987E-4</v>
      </c>
      <c r="AU589" s="8">
        <f t="shared" si="724"/>
        <v>3.294721247236068E-3</v>
      </c>
      <c r="AV589" s="8">
        <f t="shared" si="724"/>
        <v>2.0574823490489866E-3</v>
      </c>
      <c r="AW589" s="8">
        <f t="shared" si="724"/>
        <v>-2.7699354717500627E-4</v>
      </c>
      <c r="AX589" s="8">
        <f t="shared" si="724"/>
        <v>6.1431322154377444E-4</v>
      </c>
      <c r="AY589" s="8">
        <f t="shared" si="724"/>
        <v>-4.8507345073124219E-3</v>
      </c>
      <c r="AZ589" s="8">
        <f t="shared" si="724"/>
        <v>4.4681373974915454E-3</v>
      </c>
      <c r="BA589" s="8">
        <f t="shared" si="724"/>
        <v>-0.12547694194454362</v>
      </c>
      <c r="BB589" s="8">
        <f t="shared" si="724"/>
        <v>-2.2108729764680292E-2</v>
      </c>
      <c r="BC589" s="8">
        <f t="shared" si="724"/>
        <v>7.6046064486715359E-2</v>
      </c>
      <c r="BD589" s="8">
        <f t="shared" si="724"/>
        <v>-1.352716979128365E-2</v>
      </c>
      <c r="BE589" s="8">
        <f t="shared" si="724"/>
        <v>-4.6601960318740421E-2</v>
      </c>
      <c r="BF589" s="8">
        <f t="shared" si="724"/>
        <v>-1.8646128408908971E-2</v>
      </c>
      <c r="BG589" s="8">
        <f t="shared" si="724"/>
        <v>8.768980227889198E-3</v>
      </c>
      <c r="BH589" s="8">
        <f t="shared" si="724"/>
        <v>-3.4677778244585795E-2</v>
      </c>
      <c r="BI589" s="8">
        <f t="shared" si="724"/>
        <v>-2.4633213822339371E-5</v>
      </c>
      <c r="BJ589" s="8">
        <f t="shared" si="724"/>
        <v>2.105340919783227E-2</v>
      </c>
      <c r="BK589" s="8">
        <f t="shared" si="724"/>
        <v>1.4735268224852018E-2</v>
      </c>
      <c r="BL589" s="8">
        <f t="shared" si="724"/>
        <v>2.374232800249965E-2</v>
      </c>
      <c r="BM589" s="8">
        <f t="shared" si="724"/>
        <v>-3.8607291550307114E-2</v>
      </c>
      <c r="BN589" s="8">
        <f t="shared" si="724"/>
        <v>6.3853530123485477E-2</v>
      </c>
      <c r="BO589" s="8">
        <f t="shared" ref="BO589:CX589" si="725">BO322-BO$511</f>
        <v>5.4496357677379627E-2</v>
      </c>
      <c r="BP589" s="8">
        <f t="shared" si="725"/>
        <v>-2.3336108720962982E-2</v>
      </c>
      <c r="BQ589" s="8">
        <f t="shared" si="725"/>
        <v>-2.7452346629387905E-2</v>
      </c>
      <c r="BR589" s="8">
        <f t="shared" si="725"/>
        <v>-3.2292327847963688E-2</v>
      </c>
      <c r="BS589" s="8">
        <f t="shared" si="725"/>
        <v>-1.9959036097824665E-3</v>
      </c>
      <c r="BT589" s="8">
        <f t="shared" si="725"/>
        <v>5.8970984095380312E-2</v>
      </c>
      <c r="BU589" s="8">
        <f t="shared" si="725"/>
        <v>-0.15346167343113742</v>
      </c>
      <c r="BV589" s="8">
        <f t="shared" si="725"/>
        <v>1.9435541827561215E-2</v>
      </c>
      <c r="BW589" s="8">
        <f t="shared" si="725"/>
        <v>-1.1067973546483784E-2</v>
      </c>
      <c r="BX589" s="8">
        <f t="shared" si="725"/>
        <v>2.6340074137229146E-2</v>
      </c>
      <c r="BY589" s="8">
        <f t="shared" si="725"/>
        <v>-5.7767023514088869E-2</v>
      </c>
      <c r="BZ589" s="8">
        <f t="shared" si="725"/>
        <v>-4.4774422334617162E-2</v>
      </c>
      <c r="CA589" s="8">
        <f t="shared" si="725"/>
        <v>4.853528304638921E-2</v>
      </c>
      <c r="CB589" s="8">
        <f t="shared" si="725"/>
        <v>-4.6539929063684315E-2</v>
      </c>
      <c r="CC589" s="8">
        <f t="shared" si="725"/>
        <v>7.847133678537789E-2</v>
      </c>
      <c r="CD589" s="8">
        <f t="shared" si="725"/>
        <v>-5.5174110807906032E-2</v>
      </c>
      <c r="CE589" s="8">
        <f t="shared" si="725"/>
        <v>-1.6448502512304966E-2</v>
      </c>
      <c r="CF589" s="8">
        <f t="shared" si="725"/>
        <v>1.2556458913527004E-2</v>
      </c>
      <c r="CG589" s="8">
        <f t="shared" si="725"/>
        <v>-1.8761028865577536E-2</v>
      </c>
      <c r="CH589" s="8">
        <f t="shared" si="725"/>
        <v>-2.2089635046725422E-2</v>
      </c>
      <c r="CI589" s="8">
        <f t="shared" si="725"/>
        <v>1.5492287758836177E-2</v>
      </c>
      <c r="CJ589" s="8">
        <f t="shared" si="725"/>
        <v>-1.8601383927381244E-2</v>
      </c>
      <c r="CK589" s="8">
        <f t="shared" si="725"/>
        <v>4.7085628265832714E-2</v>
      </c>
      <c r="CL589" s="8">
        <f t="shared" si="725"/>
        <v>-4.5277389299178912E-2</v>
      </c>
      <c r="CM589" s="8">
        <f t="shared" si="725"/>
        <v>-1.0904851025060261E-2</v>
      </c>
      <c r="CN589" s="8">
        <f t="shared" si="725"/>
        <v>-3.5630092214616438E-2</v>
      </c>
      <c r="CO589" s="8">
        <f t="shared" si="725"/>
        <v>5.9420127133259695E-3</v>
      </c>
      <c r="CP589" s="8">
        <f t="shared" si="725"/>
        <v>-3.1203995959879882E-2</v>
      </c>
      <c r="CQ589" s="8">
        <f t="shared" si="725"/>
        <v>-2.110581279923127E-2</v>
      </c>
      <c r="CR589" s="8">
        <f t="shared" si="725"/>
        <v>1.2093170633911162E-2</v>
      </c>
      <c r="CS589" s="8">
        <f t="shared" si="725"/>
        <v>-1.6497285683044843E-2</v>
      </c>
      <c r="CT589" s="8">
        <f t="shared" si="725"/>
        <v>-3.1094153764649211E-2</v>
      </c>
      <c r="CU589" s="8">
        <f t="shared" si="725"/>
        <v>-7.1059103132874377E-2</v>
      </c>
      <c r="CV589" s="8">
        <f t="shared" si="725"/>
        <v>-8.9815937042011004E-2</v>
      </c>
      <c r="CW589" s="8">
        <f t="shared" si="725"/>
        <v>-3.381092053296169E-2</v>
      </c>
      <c r="CX589" s="8">
        <f t="shared" si="725"/>
        <v>3.9091588538134353E-2</v>
      </c>
    </row>
    <row r="590" spans="2:102" x14ac:dyDescent="0.75">
      <c r="B590" s="3">
        <f t="shared" si="719"/>
        <v>67</v>
      </c>
      <c r="C590" s="8">
        <f t="shared" ref="C590:AH590" si="726">C323-C$511</f>
        <v>-3.5108717029603068E-3</v>
      </c>
      <c r="D590" s="8">
        <f t="shared" si="726"/>
        <v>3.9383717655007543E-3</v>
      </c>
      <c r="E590" s="8">
        <f t="shared" si="726"/>
        <v>4.0279792960978998E-3</v>
      </c>
      <c r="F590" s="8">
        <f t="shared" si="726"/>
        <v>9.493525223463156E-4</v>
      </c>
      <c r="G590" s="8">
        <f t="shared" si="726"/>
        <v>-4.0224665037557512E-3</v>
      </c>
      <c r="H590" s="8">
        <f t="shared" si="726"/>
        <v>1.1643116628600163E-2</v>
      </c>
      <c r="I590" s="8">
        <f t="shared" si="726"/>
        <v>-1.5005814369430413E-2</v>
      </c>
      <c r="J590" s="8">
        <f t="shared" si="726"/>
        <v>-7.2816332255136642E-3</v>
      </c>
      <c r="K590" s="8">
        <f t="shared" si="726"/>
        <v>-1.9792519402328972E-3</v>
      </c>
      <c r="L590" s="8">
        <f t="shared" si="726"/>
        <v>-1.1173544308847049E-2</v>
      </c>
      <c r="M590" s="8">
        <f t="shared" si="726"/>
        <v>3.2956675888581828E-4</v>
      </c>
      <c r="N590" s="8">
        <f t="shared" si="726"/>
        <v>1.8510484819384465E-4</v>
      </c>
      <c r="O590" s="8">
        <f t="shared" si="726"/>
        <v>1.1855292838335377E-2</v>
      </c>
      <c r="P590" s="8">
        <f t="shared" si="726"/>
        <v>1.3643382865973037E-3</v>
      </c>
      <c r="Q590" s="8">
        <f t="shared" si="726"/>
        <v>-4.5391507608773243E-3</v>
      </c>
      <c r="R590" s="8">
        <f t="shared" si="726"/>
        <v>1.0891083041282744E-2</v>
      </c>
      <c r="S590" s="8">
        <f t="shared" si="726"/>
        <v>2.8860450594546303E-3</v>
      </c>
      <c r="T590" s="8">
        <f t="shared" si="726"/>
        <v>-1.9200613173086169E-2</v>
      </c>
      <c r="U590" s="8">
        <f t="shared" si="726"/>
        <v>-4.26568597838146E-3</v>
      </c>
      <c r="V590" s="8">
        <f t="shared" si="726"/>
        <v>-3.2496253619986567E-3</v>
      </c>
      <c r="W590" s="8">
        <f t="shared" si="726"/>
        <v>-6.7995187507862943E-3</v>
      </c>
      <c r="X590" s="8">
        <f t="shared" si="726"/>
        <v>8.8268701681833516E-5</v>
      </c>
      <c r="Y590" s="8">
        <f t="shared" si="726"/>
        <v>-1.7289145608120688E-2</v>
      </c>
      <c r="Z590" s="8">
        <f t="shared" si="726"/>
        <v>-1.4690147092906109E-3</v>
      </c>
      <c r="AA590" s="8">
        <f t="shared" si="726"/>
        <v>-5.3988683406902193E-3</v>
      </c>
      <c r="AB590" s="8">
        <f t="shared" si="726"/>
        <v>4.3002536876729754E-3</v>
      </c>
      <c r="AC590" s="8">
        <f t="shared" si="726"/>
        <v>7.2901103837611026E-3</v>
      </c>
      <c r="AD590" s="8">
        <f t="shared" si="726"/>
        <v>6.4817341163662988E-4</v>
      </c>
      <c r="AE590" s="8">
        <f t="shared" si="726"/>
        <v>-2.4421618414253304E-3</v>
      </c>
      <c r="AF590" s="8">
        <f t="shared" si="726"/>
        <v>1.8346571285367491E-3</v>
      </c>
      <c r="AG590" s="8">
        <f t="shared" si="726"/>
        <v>6.6523800161606252E-3</v>
      </c>
      <c r="AH590" s="8">
        <f t="shared" si="726"/>
        <v>1.6964694213329103E-3</v>
      </c>
      <c r="AI590" s="8">
        <f t="shared" ref="AI590:BN590" si="727">AI323-AI$511</f>
        <v>7.7198731982510201E-3</v>
      </c>
      <c r="AJ590" s="8">
        <f t="shared" si="727"/>
        <v>-5.4327338244718475E-4</v>
      </c>
      <c r="AK590" s="8">
        <f t="shared" si="727"/>
        <v>1.6956688522162283E-2</v>
      </c>
      <c r="AL590" s="8">
        <f t="shared" si="727"/>
        <v>-1.1053198950193659E-3</v>
      </c>
      <c r="AM590" s="8">
        <f t="shared" si="727"/>
        <v>4.1656633243117814E-3</v>
      </c>
      <c r="AN590" s="8">
        <f t="shared" si="727"/>
        <v>-2.7332332280824235E-3</v>
      </c>
      <c r="AO590" s="8">
        <f t="shared" si="727"/>
        <v>2.8875046727269683E-3</v>
      </c>
      <c r="AP590" s="8">
        <f t="shared" si="727"/>
        <v>-5.9681558816388066E-4</v>
      </c>
      <c r="AQ590" s="8">
        <f t="shared" si="727"/>
        <v>-5.2386586916887742E-3</v>
      </c>
      <c r="AR590" s="8">
        <f t="shared" si="727"/>
        <v>-2.1604272187958134E-3</v>
      </c>
      <c r="AS590" s="8">
        <f t="shared" si="727"/>
        <v>2.3349794749127546E-3</v>
      </c>
      <c r="AT590" s="8">
        <f t="shared" si="727"/>
        <v>-4.4248668732964338E-3</v>
      </c>
      <c r="AU590" s="8">
        <f t="shared" si="727"/>
        <v>-1.9574517542361187E-3</v>
      </c>
      <c r="AV590" s="8">
        <f t="shared" si="727"/>
        <v>-5.1454422964658537E-3</v>
      </c>
      <c r="AW590" s="8">
        <f t="shared" si="727"/>
        <v>1.4516150306155308E-3</v>
      </c>
      <c r="AX590" s="8">
        <f t="shared" si="727"/>
        <v>9.3755397554730353E-3</v>
      </c>
      <c r="AY590" s="8">
        <f t="shared" si="727"/>
        <v>2.2509915100566726E-4</v>
      </c>
      <c r="AZ590" s="8">
        <f t="shared" si="727"/>
        <v>-1.8450456021998E-3</v>
      </c>
      <c r="BA590" s="8">
        <f t="shared" si="727"/>
        <v>7.6315910618298177E-2</v>
      </c>
      <c r="BB590" s="8">
        <f t="shared" si="727"/>
        <v>1.150410276689162E-2</v>
      </c>
      <c r="BC590" s="8">
        <f t="shared" si="727"/>
        <v>-8.1682773623048044E-2</v>
      </c>
      <c r="BD590" s="8">
        <f t="shared" si="727"/>
        <v>0.11192868202055925</v>
      </c>
      <c r="BE590" s="8">
        <f t="shared" si="727"/>
        <v>9.1499937424425505E-3</v>
      </c>
      <c r="BF590" s="8">
        <f t="shared" si="727"/>
        <v>4.8455924539452681E-2</v>
      </c>
      <c r="BG590" s="8">
        <f t="shared" si="727"/>
        <v>-3.9484907565327423E-2</v>
      </c>
      <c r="BH590" s="8">
        <f t="shared" si="727"/>
        <v>0.10094775730143302</v>
      </c>
      <c r="BI590" s="8">
        <f t="shared" si="727"/>
        <v>4.6218836432438959E-2</v>
      </c>
      <c r="BJ590" s="8">
        <f t="shared" si="727"/>
        <v>-6.4538521137571039E-2</v>
      </c>
      <c r="BK590" s="8">
        <f t="shared" si="727"/>
        <v>-1.497989552525566E-2</v>
      </c>
      <c r="BL590" s="8">
        <f t="shared" si="727"/>
        <v>-2.4677391091871188E-2</v>
      </c>
      <c r="BM590" s="8">
        <f t="shared" si="727"/>
        <v>3.0744721841924224E-2</v>
      </c>
      <c r="BN590" s="8">
        <f t="shared" si="727"/>
        <v>-4.7855092215668034E-2</v>
      </c>
      <c r="BO590" s="8">
        <f t="shared" ref="BO590:CX590" si="728">BO323-BO$511</f>
        <v>-8.1512180868714632E-2</v>
      </c>
      <c r="BP590" s="8">
        <f t="shared" si="728"/>
        <v>-5.5217852649901058E-3</v>
      </c>
      <c r="BQ590" s="8">
        <f t="shared" si="728"/>
        <v>3.7202310362813809E-2</v>
      </c>
      <c r="BR590" s="8">
        <f t="shared" si="728"/>
        <v>3.4532994076268697E-2</v>
      </c>
      <c r="BS590" s="8">
        <f t="shared" si="728"/>
        <v>-9.0599671370378398E-3</v>
      </c>
      <c r="BT590" s="8">
        <f t="shared" si="728"/>
        <v>1.2483958122275797E-2</v>
      </c>
      <c r="BU590" s="8">
        <f t="shared" si="728"/>
        <v>9.9758983935199885E-2</v>
      </c>
      <c r="BV590" s="8">
        <f t="shared" si="728"/>
        <v>1.8117223628353357E-2</v>
      </c>
      <c r="BW590" s="8">
        <f t="shared" si="728"/>
        <v>-3.8558085704467789E-2</v>
      </c>
      <c r="BX590" s="8">
        <f t="shared" si="728"/>
        <v>1.6752828035946237E-3</v>
      </c>
      <c r="BY590" s="8">
        <f t="shared" si="728"/>
        <v>2.3403569591917483E-2</v>
      </c>
      <c r="BZ590" s="8">
        <f t="shared" si="728"/>
        <v>3.9169116314611299E-2</v>
      </c>
      <c r="CA590" s="8">
        <f t="shared" si="728"/>
        <v>1.1377371401781638E-2</v>
      </c>
      <c r="CB590" s="8">
        <f t="shared" si="728"/>
        <v>3.4885099907790047E-2</v>
      </c>
      <c r="CC590" s="8">
        <f t="shared" si="728"/>
        <v>-1.1170013541889028E-2</v>
      </c>
      <c r="CD590" s="8">
        <f t="shared" si="728"/>
        <v>0.1199300074119381</v>
      </c>
      <c r="CE590" s="8">
        <f t="shared" si="728"/>
        <v>3.6266746087367921E-2</v>
      </c>
      <c r="CF590" s="8">
        <f t="shared" si="728"/>
        <v>-4.579832198415118E-2</v>
      </c>
      <c r="CG590" s="8">
        <f t="shared" si="728"/>
        <v>5.0883453000136594E-2</v>
      </c>
      <c r="CH590" s="8">
        <f t="shared" si="728"/>
        <v>5.9016657910526418E-2</v>
      </c>
      <c r="CI590" s="8">
        <f t="shared" si="728"/>
        <v>2.7143128295193612E-3</v>
      </c>
      <c r="CJ590" s="8">
        <f t="shared" si="728"/>
        <v>5.5883304748505416E-3</v>
      </c>
      <c r="CK590" s="8">
        <f t="shared" si="728"/>
        <v>-1.5554302170014729E-2</v>
      </c>
      <c r="CL590" s="8">
        <f t="shared" si="728"/>
        <v>3.5891598852795088E-2</v>
      </c>
      <c r="CM590" s="8">
        <f t="shared" si="728"/>
        <v>3.3452097545551979E-2</v>
      </c>
      <c r="CN590" s="8">
        <f t="shared" si="728"/>
        <v>1.8010404658261241E-2</v>
      </c>
      <c r="CO590" s="8">
        <f t="shared" si="728"/>
        <v>9.5600086171664531E-2</v>
      </c>
      <c r="CP590" s="8">
        <f t="shared" si="728"/>
        <v>7.4532657470364663E-3</v>
      </c>
      <c r="CQ590" s="8">
        <f t="shared" si="728"/>
        <v>5.4804901349964678E-2</v>
      </c>
      <c r="CR590" s="8">
        <f t="shared" si="728"/>
        <v>-2.0551867684759612E-2</v>
      </c>
      <c r="CS590" s="8">
        <f t="shared" si="728"/>
        <v>-2.0877601139930025E-2</v>
      </c>
      <c r="CT590" s="8">
        <f t="shared" si="728"/>
        <v>-1.8410661781892244E-2</v>
      </c>
      <c r="CU590" s="8">
        <f t="shared" si="728"/>
        <v>4.7681327331239358E-2</v>
      </c>
      <c r="CV590" s="8">
        <f t="shared" si="728"/>
        <v>9.2854642211140995E-2</v>
      </c>
      <c r="CW590" s="8">
        <f t="shared" si="728"/>
        <v>-2.3128535943641497E-2</v>
      </c>
      <c r="CX590" s="8">
        <f t="shared" si="728"/>
        <v>2.6070636957889918E-2</v>
      </c>
    </row>
    <row r="591" spans="2:102" x14ac:dyDescent="0.75">
      <c r="B591" s="3">
        <f t="shared" si="719"/>
        <v>68</v>
      </c>
      <c r="C591" s="8">
        <f t="shared" ref="C591:AH591" si="729">C324-C$511</f>
        <v>2.0091149602515239E-3</v>
      </c>
      <c r="D591" s="8">
        <f t="shared" si="729"/>
        <v>1.2911271254121015E-3</v>
      </c>
      <c r="E591" s="8">
        <f t="shared" si="729"/>
        <v>1.3393897827287684E-3</v>
      </c>
      <c r="F591" s="8">
        <f t="shared" si="729"/>
        <v>-1.8468733334755311E-2</v>
      </c>
      <c r="G591" s="8">
        <f t="shared" si="729"/>
        <v>1.0125068010640039E-4</v>
      </c>
      <c r="H591" s="8">
        <f t="shared" si="729"/>
        <v>-8.0874023702727574E-3</v>
      </c>
      <c r="I591" s="8">
        <f t="shared" si="729"/>
        <v>-1.5943831502231139E-3</v>
      </c>
      <c r="J591" s="8">
        <f t="shared" si="729"/>
        <v>2.7604991743767907E-2</v>
      </c>
      <c r="K591" s="8">
        <f t="shared" si="729"/>
        <v>-7.9931080038426062E-4</v>
      </c>
      <c r="L591" s="8">
        <f t="shared" si="729"/>
        <v>7.2504138573452641E-3</v>
      </c>
      <c r="M591" s="8">
        <f t="shared" si="729"/>
        <v>-5.7400236409841786E-4</v>
      </c>
      <c r="N591" s="8">
        <f t="shared" si="729"/>
        <v>-9.031550256730218E-3</v>
      </c>
      <c r="O591" s="8">
        <f t="shared" si="729"/>
        <v>-2.8284761642251573E-3</v>
      </c>
      <c r="P591" s="8">
        <f t="shared" si="729"/>
        <v>-2.549561034539025E-3</v>
      </c>
      <c r="Q591" s="8">
        <f t="shared" si="729"/>
        <v>-1.5517899936016733E-2</v>
      </c>
      <c r="R591" s="8">
        <f t="shared" si="729"/>
        <v>4.0577302398346208E-3</v>
      </c>
      <c r="S591" s="8">
        <f t="shared" si="729"/>
        <v>3.5084606488761994E-3</v>
      </c>
      <c r="T591" s="8">
        <f t="shared" si="729"/>
        <v>-3.1889375574240073E-3</v>
      </c>
      <c r="U591" s="8">
        <f t="shared" si="729"/>
        <v>-2.318295496649617E-3</v>
      </c>
      <c r="V591" s="8">
        <f t="shared" si="729"/>
        <v>-2.0361526008181308E-3</v>
      </c>
      <c r="W591" s="8">
        <f t="shared" si="729"/>
        <v>8.3804227316212777E-3</v>
      </c>
      <c r="X591" s="8">
        <f t="shared" si="729"/>
        <v>8.8268701681833516E-5</v>
      </c>
      <c r="Y591" s="8">
        <f t="shared" si="729"/>
        <v>1.3826434453731152E-2</v>
      </c>
      <c r="Z591" s="8">
        <f t="shared" si="729"/>
        <v>-4.1664297252392048E-3</v>
      </c>
      <c r="AA591" s="8">
        <f t="shared" si="729"/>
        <v>-5.4251671743382711E-3</v>
      </c>
      <c r="AB591" s="8">
        <f t="shared" si="729"/>
        <v>-3.3263947297380741E-3</v>
      </c>
      <c r="AC591" s="8">
        <f t="shared" si="729"/>
        <v>1.7186259378737508E-3</v>
      </c>
      <c r="AD591" s="8">
        <f t="shared" si="729"/>
        <v>1.2522196616749411E-3</v>
      </c>
      <c r="AE591" s="8">
        <f t="shared" si="729"/>
        <v>-5.6685643060689316E-3</v>
      </c>
      <c r="AF591" s="8">
        <f t="shared" si="729"/>
        <v>1.8309245214592985E-3</v>
      </c>
      <c r="AG591" s="8">
        <f t="shared" si="729"/>
        <v>2.4462908155503905E-3</v>
      </c>
      <c r="AH591" s="8">
        <f t="shared" si="729"/>
        <v>-1.1237425618393694E-3</v>
      </c>
      <c r="AI591" s="8">
        <f t="shared" ref="AI591:BN591" si="730">AI324-AI$511</f>
        <v>1.1481979393020498E-2</v>
      </c>
      <c r="AJ591" s="8">
        <f t="shared" si="730"/>
        <v>-3.702833672815666E-3</v>
      </c>
      <c r="AK591" s="8">
        <f t="shared" si="730"/>
        <v>6.0802805360244483E-3</v>
      </c>
      <c r="AL591" s="8">
        <f t="shared" si="730"/>
        <v>-7.1272453763978538E-3</v>
      </c>
      <c r="AM591" s="8">
        <f t="shared" si="730"/>
        <v>-2.5914179728076187E-3</v>
      </c>
      <c r="AN591" s="8">
        <f t="shared" si="730"/>
        <v>-2.8414968991250449E-2</v>
      </c>
      <c r="AO591" s="8">
        <f t="shared" si="730"/>
        <v>-4.1982052861661701E-4</v>
      </c>
      <c r="AP591" s="8">
        <f t="shared" si="730"/>
        <v>1.0872015104714436E-2</v>
      </c>
      <c r="AQ591" s="8">
        <f t="shared" si="730"/>
        <v>-1.0314300263724721E-2</v>
      </c>
      <c r="AR591" s="8">
        <f t="shared" si="730"/>
        <v>5.6906808222498368E-3</v>
      </c>
      <c r="AS591" s="8">
        <f t="shared" si="730"/>
        <v>6.1352187628081374E-3</v>
      </c>
      <c r="AT591" s="8">
        <f t="shared" si="730"/>
        <v>-9.314543622429795E-4</v>
      </c>
      <c r="AU591" s="8">
        <f t="shared" si="730"/>
        <v>-1.4361789954318162E-3</v>
      </c>
      <c r="AV591" s="8">
        <f t="shared" si="730"/>
        <v>2.5783173648667068E-3</v>
      </c>
      <c r="AW591" s="8">
        <f t="shared" si="730"/>
        <v>2.6011203981262639E-3</v>
      </c>
      <c r="AX591" s="8">
        <f t="shared" si="730"/>
        <v>-1.8311028442615578E-3</v>
      </c>
      <c r="AY591" s="8">
        <f t="shared" si="730"/>
        <v>-3.167928798951781E-3</v>
      </c>
      <c r="AZ591" s="8">
        <f t="shared" si="730"/>
        <v>4.7323076340181458E-5</v>
      </c>
      <c r="BA591" s="8">
        <f t="shared" si="730"/>
        <v>7.1005704337504E-2</v>
      </c>
      <c r="BB591" s="8">
        <f t="shared" si="730"/>
        <v>1.2362267486843289E-2</v>
      </c>
      <c r="BC591" s="8">
        <f t="shared" si="730"/>
        <v>5.9440962193569369E-2</v>
      </c>
      <c r="BD591" s="8">
        <f t="shared" si="730"/>
        <v>-1.151833522673326E-2</v>
      </c>
      <c r="BE591" s="8">
        <f t="shared" si="730"/>
        <v>2.2931979512728854E-2</v>
      </c>
      <c r="BF591" s="8">
        <f t="shared" si="730"/>
        <v>-5.9235080630932364E-2</v>
      </c>
      <c r="BG591" s="8">
        <f t="shared" si="730"/>
        <v>-2.4618357995646991E-3</v>
      </c>
      <c r="BH591" s="8">
        <f t="shared" si="730"/>
        <v>-5.1386908364012274E-2</v>
      </c>
      <c r="BI591" s="8">
        <f t="shared" si="730"/>
        <v>-7.4991695375580883E-3</v>
      </c>
      <c r="BJ591" s="8">
        <f t="shared" si="730"/>
        <v>4.3485111939738683E-2</v>
      </c>
      <c r="BK591" s="8">
        <f t="shared" si="730"/>
        <v>3.6100730382556533E-2</v>
      </c>
      <c r="BL591" s="8">
        <f t="shared" si="730"/>
        <v>3.8389937732723652E-2</v>
      </c>
      <c r="BM591" s="8">
        <f t="shared" si="730"/>
        <v>4.3937234659538265E-4</v>
      </c>
      <c r="BN591" s="8">
        <f t="shared" si="730"/>
        <v>1.3800702957815809E-2</v>
      </c>
      <c r="BO591" s="8">
        <f t="shared" ref="BO591:CX591" si="731">BO324-BO$511</f>
        <v>6.2845276765948546E-2</v>
      </c>
      <c r="BP591" s="8">
        <f t="shared" si="731"/>
        <v>1.9482907300751123E-2</v>
      </c>
      <c r="BQ591" s="8">
        <f t="shared" si="731"/>
        <v>-5.9475450639645492E-3</v>
      </c>
      <c r="BR591" s="8">
        <f t="shared" si="731"/>
        <v>8.1812941484546008E-4</v>
      </c>
      <c r="BS591" s="8">
        <f t="shared" si="731"/>
        <v>-8.1220210063174987E-3</v>
      </c>
      <c r="BT591" s="8">
        <f t="shared" si="731"/>
        <v>-3.1169519902046514E-2</v>
      </c>
      <c r="BU591" s="8">
        <f t="shared" si="731"/>
        <v>-1.5474710974700165E-2</v>
      </c>
      <c r="BV591" s="8">
        <f t="shared" si="731"/>
        <v>-4.4720238733617516E-2</v>
      </c>
      <c r="BW591" s="8">
        <f t="shared" si="731"/>
        <v>7.1199720930825083E-3</v>
      </c>
      <c r="BX591" s="8">
        <f t="shared" si="731"/>
        <v>-9.2963690120520717E-3</v>
      </c>
      <c r="BY591" s="8">
        <f t="shared" si="731"/>
        <v>-5.7673744282642089E-2</v>
      </c>
      <c r="BZ591" s="8">
        <f t="shared" si="731"/>
        <v>6.7132650763685783E-2</v>
      </c>
      <c r="CA591" s="8">
        <f t="shared" si="731"/>
        <v>-6.2642656103890804E-2</v>
      </c>
      <c r="CB591" s="8">
        <f t="shared" si="731"/>
        <v>4.3059140913859267E-3</v>
      </c>
      <c r="CC591" s="8">
        <f t="shared" si="731"/>
        <v>-8.7059435954814982E-3</v>
      </c>
      <c r="CD591" s="8">
        <f t="shared" si="731"/>
        <v>-7.8562614316783713E-2</v>
      </c>
      <c r="CE591" s="8">
        <f t="shared" si="731"/>
        <v>5.8881661787003152E-3</v>
      </c>
      <c r="CF591" s="8">
        <f t="shared" si="731"/>
        <v>9.0396407016469754E-2</v>
      </c>
      <c r="CG591" s="8">
        <f t="shared" si="731"/>
        <v>-6.6728796836431625E-2</v>
      </c>
      <c r="CH591" s="8">
        <f t="shared" si="731"/>
        <v>-7.2422526581840063E-2</v>
      </c>
      <c r="CI591" s="8">
        <f t="shared" si="731"/>
        <v>2.2658722328219246E-2</v>
      </c>
      <c r="CJ591" s="8">
        <f t="shared" si="731"/>
        <v>-3.8222274786722646E-2</v>
      </c>
      <c r="CK591" s="8">
        <f t="shared" si="731"/>
        <v>5.1115591025056098E-3</v>
      </c>
      <c r="CL591" s="8">
        <f t="shared" si="731"/>
        <v>-3.1778757703668767E-2</v>
      </c>
      <c r="CM591" s="8">
        <f t="shared" si="731"/>
        <v>-1.3640917222354144E-2</v>
      </c>
      <c r="CN591" s="8">
        <f t="shared" si="731"/>
        <v>-4.1838037072432714E-2</v>
      </c>
      <c r="CO591" s="8">
        <f t="shared" si="731"/>
        <v>-0.12517492269218294</v>
      </c>
      <c r="CP591" s="8">
        <f t="shared" si="731"/>
        <v>-4.2491418339766142E-2</v>
      </c>
      <c r="CQ591" s="8">
        <f t="shared" si="731"/>
        <v>-1.0638222677480486E-2</v>
      </c>
      <c r="CR591" s="8">
        <f t="shared" si="731"/>
        <v>-2.3623918381161547E-3</v>
      </c>
      <c r="CS591" s="8">
        <f t="shared" si="731"/>
        <v>5.0759630971919198E-2</v>
      </c>
      <c r="CT591" s="8">
        <f t="shared" si="731"/>
        <v>3.2694795325887559E-2</v>
      </c>
      <c r="CU591" s="8">
        <f t="shared" si="731"/>
        <v>-5.2947386064895331E-2</v>
      </c>
      <c r="CV591" s="8">
        <f t="shared" si="731"/>
        <v>-3.4229999491049122E-2</v>
      </c>
      <c r="CW591" s="8">
        <f t="shared" si="731"/>
        <v>4.2614387021035233E-2</v>
      </c>
      <c r="CX591" s="8">
        <f t="shared" si="731"/>
        <v>-2.2458224299908743E-2</v>
      </c>
    </row>
    <row r="592" spans="2:102" x14ac:dyDescent="0.75">
      <c r="B592" s="3">
        <f t="shared" si="719"/>
        <v>69</v>
      </c>
      <c r="C592" s="8">
        <f t="shared" ref="C592:AH592" si="732">C325-C$511</f>
        <v>1.4537380070832537E-3</v>
      </c>
      <c r="D592" s="8">
        <f t="shared" si="732"/>
        <v>-2.6657885860271908E-3</v>
      </c>
      <c r="E592" s="8">
        <f t="shared" si="732"/>
        <v>-5.0906297305622437E-3</v>
      </c>
      <c r="F592" s="8">
        <f t="shared" si="732"/>
        <v>2.0367438379447832E-2</v>
      </c>
      <c r="G592" s="8">
        <f t="shared" si="732"/>
        <v>1.0125068010640039E-4</v>
      </c>
      <c r="H592" s="8">
        <f t="shared" si="732"/>
        <v>-2.3024191785683983E-3</v>
      </c>
      <c r="I592" s="8">
        <f t="shared" si="732"/>
        <v>2.0990620361063714E-3</v>
      </c>
      <c r="J592" s="8">
        <f t="shared" si="732"/>
        <v>-2.9495189372694686E-3</v>
      </c>
      <c r="K592" s="8">
        <f t="shared" si="732"/>
        <v>8.0164971032069456E-3</v>
      </c>
      <c r="L592" s="8">
        <f t="shared" si="732"/>
        <v>-5.0573172914109132E-3</v>
      </c>
      <c r="M592" s="8">
        <f t="shared" si="732"/>
        <v>-2.6869360561922653E-3</v>
      </c>
      <c r="N592" s="8">
        <f t="shared" si="732"/>
        <v>1.8510484819384465E-4</v>
      </c>
      <c r="O592" s="8">
        <f t="shared" si="732"/>
        <v>-1.5013453622448162E-3</v>
      </c>
      <c r="P592" s="8">
        <f t="shared" si="732"/>
        <v>-2.0026682613071031E-3</v>
      </c>
      <c r="Q592" s="8">
        <f t="shared" si="732"/>
        <v>-3.3018444019579235E-3</v>
      </c>
      <c r="R592" s="8">
        <f t="shared" si="732"/>
        <v>-6.0616008307022946E-3</v>
      </c>
      <c r="S592" s="8">
        <f t="shared" si="732"/>
        <v>5.6925215301459661E-3</v>
      </c>
      <c r="T592" s="8">
        <f t="shared" si="732"/>
        <v>1.1276603025970833E-2</v>
      </c>
      <c r="U592" s="8">
        <f t="shared" si="732"/>
        <v>3.5544683098198433E-3</v>
      </c>
      <c r="V592" s="8">
        <f t="shared" si="732"/>
        <v>1.3761977212493332E-2</v>
      </c>
      <c r="W592" s="8">
        <f t="shared" si="732"/>
        <v>2.047718714979265E-3</v>
      </c>
      <c r="X592" s="8">
        <f t="shared" si="732"/>
        <v>8.8268701681833516E-5</v>
      </c>
      <c r="Y592" s="8">
        <f t="shared" si="732"/>
        <v>-1.0344673255309626E-2</v>
      </c>
      <c r="Z592" s="8">
        <f t="shared" si="732"/>
        <v>-1.0530121490631827E-2</v>
      </c>
      <c r="AA592" s="8">
        <f t="shared" si="732"/>
        <v>-2.837676739197305E-4</v>
      </c>
      <c r="AB592" s="8">
        <f t="shared" si="732"/>
        <v>-8.136783763511006E-3</v>
      </c>
      <c r="AC592" s="8">
        <f t="shared" si="732"/>
        <v>-1.0481051536124298E-3</v>
      </c>
      <c r="AD592" s="8">
        <f t="shared" si="732"/>
        <v>6.4707680557733E-4</v>
      </c>
      <c r="AE592" s="8">
        <f t="shared" si="732"/>
        <v>-6.5117917307324948E-3</v>
      </c>
      <c r="AF592" s="8">
        <f t="shared" si="732"/>
        <v>6.0522942016501009E-3</v>
      </c>
      <c r="AG592" s="8">
        <f t="shared" si="732"/>
        <v>-1.1662421069967729E-2</v>
      </c>
      <c r="AH592" s="8">
        <f t="shared" si="732"/>
        <v>8.7173267185461645E-3</v>
      </c>
      <c r="AI592" s="8">
        <f t="shared" ref="AI592:BN592" si="733">AI325-AI$511</f>
        <v>1.8782683076237453E-3</v>
      </c>
      <c r="AJ592" s="8">
        <f t="shared" si="733"/>
        <v>1.2035508824413E-2</v>
      </c>
      <c r="AK592" s="8">
        <f t="shared" si="733"/>
        <v>2.4470908169992443E-2</v>
      </c>
      <c r="AL592" s="8">
        <f t="shared" si="733"/>
        <v>2.5055490024734261E-3</v>
      </c>
      <c r="AM592" s="8">
        <f t="shared" si="733"/>
        <v>-5.4298194792853126E-3</v>
      </c>
      <c r="AN592" s="8">
        <f t="shared" si="733"/>
        <v>1.20758896662573E-2</v>
      </c>
      <c r="AO592" s="8">
        <f t="shared" si="733"/>
        <v>-5.806372508624133E-3</v>
      </c>
      <c r="AP592" s="8">
        <f t="shared" si="733"/>
        <v>3.7861430970871049E-3</v>
      </c>
      <c r="AQ592" s="8">
        <f t="shared" si="733"/>
        <v>-2.38648274983134E-4</v>
      </c>
      <c r="AR592" s="8">
        <f t="shared" si="733"/>
        <v>8.2880379102175609E-3</v>
      </c>
      <c r="AS592" s="8">
        <f t="shared" si="733"/>
        <v>1.3776108209967476E-3</v>
      </c>
      <c r="AT592" s="8">
        <f t="shared" si="733"/>
        <v>-6.7221973400280357E-4</v>
      </c>
      <c r="AU592" s="8">
        <f t="shared" si="733"/>
        <v>-5.1403485283643092E-3</v>
      </c>
      <c r="AV592" s="8">
        <f t="shared" si="733"/>
        <v>-5.1299289029258172E-4</v>
      </c>
      <c r="AW592" s="8">
        <f t="shared" si="733"/>
        <v>8.6022384334315163E-3</v>
      </c>
      <c r="AX592" s="8">
        <f t="shared" si="733"/>
        <v>5.8471875382020656E-3</v>
      </c>
      <c r="AY592" s="8">
        <f t="shared" si="733"/>
        <v>-1.1732761438785174E-2</v>
      </c>
      <c r="AZ592" s="8">
        <f t="shared" si="733"/>
        <v>-5.659305509553585E-3</v>
      </c>
      <c r="BA592" s="8">
        <f t="shared" si="733"/>
        <v>1.4592201385547683E-2</v>
      </c>
      <c r="BB592" s="8">
        <f t="shared" si="733"/>
        <v>-1.8124660749805767E-2</v>
      </c>
      <c r="BC592" s="8">
        <f t="shared" si="733"/>
        <v>-5.0267330473029663E-2</v>
      </c>
      <c r="BD592" s="8">
        <f t="shared" si="733"/>
        <v>-1.3901244460171377E-3</v>
      </c>
      <c r="BE592" s="8">
        <f t="shared" si="733"/>
        <v>-3.4044891406943667E-2</v>
      </c>
      <c r="BF592" s="8">
        <f t="shared" si="733"/>
        <v>5.9742726074082431E-2</v>
      </c>
      <c r="BG592" s="8">
        <f t="shared" si="733"/>
        <v>9.6994932229653684E-3</v>
      </c>
      <c r="BH592" s="8">
        <f t="shared" si="733"/>
        <v>-9.6849330060782505E-3</v>
      </c>
      <c r="BI592" s="8">
        <f t="shared" si="733"/>
        <v>1.2867933309297273E-2</v>
      </c>
      <c r="BJ592" s="8">
        <f t="shared" si="733"/>
        <v>4.1672696400568088E-2</v>
      </c>
      <c r="BK592" s="8">
        <f t="shared" si="733"/>
        <v>-4.271060577028428E-2</v>
      </c>
      <c r="BL592" s="8">
        <f t="shared" si="733"/>
        <v>3.6269143940213426E-3</v>
      </c>
      <c r="BM592" s="8">
        <f t="shared" si="733"/>
        <v>6.2560575528672863E-2</v>
      </c>
      <c r="BN592" s="8">
        <f t="shared" si="733"/>
        <v>-6.0827131409473024E-2</v>
      </c>
      <c r="BO592" s="8">
        <f t="shared" ref="BO592:CX592" si="734">BO325-BO$511</f>
        <v>-1.5177573564835203E-2</v>
      </c>
      <c r="BP592" s="8">
        <f t="shared" si="734"/>
        <v>3.2943261396389742E-2</v>
      </c>
      <c r="BQ592" s="8">
        <f t="shared" si="734"/>
        <v>8.2382875756757783E-3</v>
      </c>
      <c r="BR592" s="8">
        <f t="shared" si="734"/>
        <v>-4.3469913246878024E-2</v>
      </c>
      <c r="BS592" s="8">
        <f t="shared" si="734"/>
        <v>-5.1069955898378127E-3</v>
      </c>
      <c r="BT592" s="8">
        <f t="shared" si="734"/>
        <v>-3.5568295424799959E-2</v>
      </c>
      <c r="BU592" s="8">
        <f t="shared" si="734"/>
        <v>-3.4593943211696142E-2</v>
      </c>
      <c r="BV592" s="8">
        <f t="shared" si="734"/>
        <v>-4.9970531762236529E-2</v>
      </c>
      <c r="BW592" s="8">
        <f t="shared" si="734"/>
        <v>-5.3188776248843876E-2</v>
      </c>
      <c r="BX592" s="8">
        <f t="shared" si="734"/>
        <v>-3.5338684520377797E-4</v>
      </c>
      <c r="BY592" s="8">
        <f t="shared" si="734"/>
        <v>2.9586128940624953E-2</v>
      </c>
      <c r="BZ592" s="8">
        <f t="shared" si="734"/>
        <v>-4.0457621387495452E-2</v>
      </c>
      <c r="CA592" s="8">
        <f t="shared" si="734"/>
        <v>-2.5656813161889177E-4</v>
      </c>
      <c r="CB592" s="8">
        <f t="shared" si="734"/>
        <v>-3.2227251846591976E-2</v>
      </c>
      <c r="CC592" s="8">
        <f t="shared" si="734"/>
        <v>-2.1897944112450371E-2</v>
      </c>
      <c r="CD592" s="8">
        <f t="shared" si="734"/>
        <v>8.7366968400817042E-3</v>
      </c>
      <c r="CE592" s="8">
        <f t="shared" si="734"/>
        <v>-2.7690474623204096E-2</v>
      </c>
      <c r="CF592" s="8">
        <f t="shared" si="734"/>
        <v>-4.1105904120715728E-2</v>
      </c>
      <c r="CG592" s="8">
        <f t="shared" si="734"/>
        <v>2.2918649398596884E-2</v>
      </c>
      <c r="CH592" s="8">
        <f t="shared" si="734"/>
        <v>1.1101137941665633E-2</v>
      </c>
      <c r="CI592" s="8">
        <f t="shared" si="734"/>
        <v>-8.2122780986562852E-2</v>
      </c>
      <c r="CJ592" s="8">
        <f t="shared" si="734"/>
        <v>-2.2678697707855543E-2</v>
      </c>
      <c r="CK592" s="8">
        <f t="shared" si="734"/>
        <v>-2.4275378547705374E-2</v>
      </c>
      <c r="CL592" s="8">
        <f t="shared" si="734"/>
        <v>1.0200941481336503E-2</v>
      </c>
      <c r="CM592" s="8">
        <f t="shared" si="734"/>
        <v>2.9607180713488009E-2</v>
      </c>
      <c r="CN592" s="8">
        <f t="shared" si="734"/>
        <v>4.5445376266385375E-2</v>
      </c>
      <c r="CO592" s="8">
        <f t="shared" si="734"/>
        <v>2.7500336100040615E-2</v>
      </c>
      <c r="CP592" s="8">
        <f t="shared" si="734"/>
        <v>2.5355146653249581E-2</v>
      </c>
      <c r="CQ592" s="8">
        <f t="shared" si="734"/>
        <v>-1.8143410759008289E-2</v>
      </c>
      <c r="CR592" s="8">
        <f t="shared" si="734"/>
        <v>-1.0461341245369347E-2</v>
      </c>
      <c r="CS592" s="8">
        <f t="shared" si="734"/>
        <v>8.3044974534647927E-3</v>
      </c>
      <c r="CT592" s="8">
        <f t="shared" si="734"/>
        <v>-4.0102154226744055E-2</v>
      </c>
      <c r="CU592" s="8">
        <f t="shared" si="734"/>
        <v>6.9800985822156825E-2</v>
      </c>
      <c r="CV592" s="8">
        <f t="shared" si="734"/>
        <v>6.2971270125568926E-3</v>
      </c>
      <c r="CW592" s="8">
        <f t="shared" si="734"/>
        <v>-3.8247452774446369E-2</v>
      </c>
      <c r="CX592" s="8">
        <f t="shared" si="734"/>
        <v>-4.8126324304799128E-2</v>
      </c>
    </row>
    <row r="593" spans="2:102" x14ac:dyDescent="0.75">
      <c r="B593" s="3">
        <f t="shared" si="719"/>
        <v>70</v>
      </c>
      <c r="C593" s="8">
        <f t="shared" ref="C593:AH593" si="735">C326-C$511</f>
        <v>-7.504228615919235E-4</v>
      </c>
      <c r="D593" s="8">
        <f t="shared" si="735"/>
        <v>-2.7264627846130634E-5</v>
      </c>
      <c r="E593" s="8">
        <f t="shared" si="735"/>
        <v>6.6950296319359375E-3</v>
      </c>
      <c r="F593" s="8">
        <f t="shared" si="735"/>
        <v>9.493525223463156E-4</v>
      </c>
      <c r="G593" s="8">
        <f t="shared" si="735"/>
        <v>1.0125068010640039E-4</v>
      </c>
      <c r="H593" s="8">
        <f t="shared" si="735"/>
        <v>2.8584207907079769E-5</v>
      </c>
      <c r="I593" s="8">
        <f t="shared" si="735"/>
        <v>4.5481423056507033E-3</v>
      </c>
      <c r="J593" s="8">
        <f t="shared" si="735"/>
        <v>8.493168303819779E-3</v>
      </c>
      <c r="K593" s="8">
        <f t="shared" si="735"/>
        <v>9.678084230703517E-3</v>
      </c>
      <c r="L593" s="8">
        <f t="shared" si="735"/>
        <v>-2.074519363208167E-2</v>
      </c>
      <c r="M593" s="8">
        <f t="shared" si="735"/>
        <v>1.839455176750576E-3</v>
      </c>
      <c r="N593" s="8">
        <f t="shared" si="735"/>
        <v>1.8510484819384465E-4</v>
      </c>
      <c r="O593" s="8">
        <f t="shared" si="735"/>
        <v>5.150261349133811E-3</v>
      </c>
      <c r="P593" s="8">
        <f t="shared" si="735"/>
        <v>1.3643382865973037E-3</v>
      </c>
      <c r="Q593" s="8">
        <f t="shared" si="735"/>
        <v>-2.937669035044279E-4</v>
      </c>
      <c r="R593" s="8">
        <f t="shared" si="735"/>
        <v>6.8884076184731703E-4</v>
      </c>
      <c r="S593" s="8">
        <f t="shared" si="735"/>
        <v>2.5396005063725094E-3</v>
      </c>
      <c r="T593" s="8">
        <f t="shared" si="735"/>
        <v>-9.1160385861346217E-3</v>
      </c>
      <c r="U593" s="8">
        <f t="shared" si="735"/>
        <v>-2.3144658471198221E-3</v>
      </c>
      <c r="V593" s="8">
        <f t="shared" si="735"/>
        <v>-5.8871269639099912E-3</v>
      </c>
      <c r="W593" s="8">
        <f t="shared" si="735"/>
        <v>-7.4106818978712727E-3</v>
      </c>
      <c r="X593" s="8">
        <f t="shared" si="735"/>
        <v>8.8268701681833516E-5</v>
      </c>
      <c r="Y593" s="8">
        <f t="shared" si="735"/>
        <v>8.5957585786547337E-3</v>
      </c>
      <c r="Z593" s="8">
        <f t="shared" si="735"/>
        <v>-1.5255317252037468E-2</v>
      </c>
      <c r="AA593" s="8">
        <f t="shared" si="735"/>
        <v>6.5655741716550376E-3</v>
      </c>
      <c r="AB593" s="8">
        <f t="shared" si="735"/>
        <v>2.2206696115709963E-3</v>
      </c>
      <c r="AC593" s="8">
        <f t="shared" si="735"/>
        <v>-6.6002978805237665E-3</v>
      </c>
      <c r="AD593" s="8">
        <f t="shared" si="735"/>
        <v>1.2500304215710516E-3</v>
      </c>
      <c r="AE593" s="8">
        <f t="shared" si="735"/>
        <v>-1.6639729521169377E-3</v>
      </c>
      <c r="AF593" s="8">
        <f t="shared" si="735"/>
        <v>-8.1808349123512931E-3</v>
      </c>
      <c r="AG593" s="8">
        <f t="shared" si="735"/>
        <v>-4.8353763503392391E-3</v>
      </c>
      <c r="AH593" s="8">
        <f t="shared" si="735"/>
        <v>-6.4690775325180333E-4</v>
      </c>
      <c r="AI593" s="8">
        <f t="shared" ref="AI593:BN593" si="736">AI326-AI$511</f>
        <v>9.4456588680396549E-3</v>
      </c>
      <c r="AJ593" s="8">
        <f t="shared" si="736"/>
        <v>8.7880540464370365E-3</v>
      </c>
      <c r="AK593" s="8">
        <f t="shared" si="736"/>
        <v>-2.2326886090489311E-3</v>
      </c>
      <c r="AL593" s="8">
        <f t="shared" si="736"/>
        <v>4.900704165192356E-3</v>
      </c>
      <c r="AM593" s="8">
        <f t="shared" si="736"/>
        <v>-1.0033393343686322E-2</v>
      </c>
      <c r="AN593" s="8">
        <f t="shared" si="736"/>
        <v>-4.5424650353167789E-4</v>
      </c>
      <c r="AO593" s="8">
        <f t="shared" si="736"/>
        <v>4.0851529200204638E-4</v>
      </c>
      <c r="AP593" s="8">
        <f t="shared" si="736"/>
        <v>-1.11353355364864E-2</v>
      </c>
      <c r="AQ593" s="8">
        <f t="shared" si="736"/>
        <v>-4.0433453186471055E-3</v>
      </c>
      <c r="AR593" s="8">
        <f t="shared" si="736"/>
        <v>9.398036241957489E-3</v>
      </c>
      <c r="AS593" s="8">
        <f t="shared" si="736"/>
        <v>3.2713259548835709E-3</v>
      </c>
      <c r="AT593" s="8">
        <f t="shared" si="736"/>
        <v>-7.846589505171862E-3</v>
      </c>
      <c r="AU593" s="8">
        <f t="shared" si="736"/>
        <v>-6.5037238628879342E-3</v>
      </c>
      <c r="AV593" s="8">
        <f t="shared" si="736"/>
        <v>4.1105811152754015E-3</v>
      </c>
      <c r="AW593" s="8">
        <f t="shared" si="736"/>
        <v>8.1141516447459892E-3</v>
      </c>
      <c r="AX593" s="8">
        <f t="shared" si="736"/>
        <v>5.4737465952904218E-3</v>
      </c>
      <c r="AY593" s="8">
        <f t="shared" si="736"/>
        <v>5.1911097353116598E-4</v>
      </c>
      <c r="AZ593" s="8">
        <f t="shared" si="736"/>
        <v>-4.2053453855438617E-3</v>
      </c>
      <c r="BA593" s="8">
        <f t="shared" si="736"/>
        <v>-7.491415605000129E-2</v>
      </c>
      <c r="BB593" s="8">
        <f t="shared" si="736"/>
        <v>7.5200337520169589E-3</v>
      </c>
      <c r="BC593" s="8">
        <f t="shared" si="736"/>
        <v>9.058529267849455E-2</v>
      </c>
      <c r="BD593" s="8">
        <f t="shared" si="736"/>
        <v>-5.7734602741829108E-2</v>
      </c>
      <c r="BE593" s="8">
        <f t="shared" si="736"/>
        <v>-1.4455842784148449E-2</v>
      </c>
      <c r="BF593" s="8">
        <f t="shared" si="736"/>
        <v>-1.2663472064259721E-2</v>
      </c>
      <c r="BG593" s="8">
        <f t="shared" si="736"/>
        <v>2.648899957526871E-2</v>
      </c>
      <c r="BH593" s="8">
        <f t="shared" si="736"/>
        <v>7.7606028856808821E-3</v>
      </c>
      <c r="BI593" s="8">
        <f t="shared" si="736"/>
        <v>-8.2960126464894806E-4</v>
      </c>
      <c r="BJ593" s="8">
        <f t="shared" si="736"/>
        <v>-2.0619287202735696E-2</v>
      </c>
      <c r="BK593" s="8">
        <f t="shared" si="736"/>
        <v>8.6593814892597765E-2</v>
      </c>
      <c r="BL593" s="8">
        <f t="shared" si="736"/>
        <v>-1.090547707575272E-2</v>
      </c>
      <c r="BM593" s="8">
        <f t="shared" si="736"/>
        <v>-0.11672504281372185</v>
      </c>
      <c r="BN593" s="8">
        <f t="shared" si="736"/>
        <v>-1.167488132640687E-2</v>
      </c>
      <c r="BO593" s="8">
        <f t="shared" ref="BO593:BX593" si="737">BO326-BO$511</f>
        <v>-0.10472773096114685</v>
      </c>
      <c r="BP593" s="8">
        <f t="shared" si="737"/>
        <v>-1.8267907506711627E-2</v>
      </c>
      <c r="BQ593" s="8">
        <f t="shared" si="737"/>
        <v>-1.1362656797932103E-2</v>
      </c>
      <c r="BR593" s="8">
        <f t="shared" si="737"/>
        <v>3.7257172832488618E-2</v>
      </c>
      <c r="BS593" s="8">
        <f t="shared" si="737"/>
        <v>2.0572861218681E-3</v>
      </c>
      <c r="BT593" s="8">
        <f t="shared" si="737"/>
        <v>6.2621350421290897E-2</v>
      </c>
      <c r="BU593" s="8">
        <f t="shared" si="737"/>
        <v>8.2343574544829712E-2</v>
      </c>
      <c r="BV593" s="8">
        <f t="shared" si="737"/>
        <v>8.94032010563372E-2</v>
      </c>
      <c r="BW593" s="8">
        <f t="shared" si="737"/>
        <v>6.3884548113555234E-2</v>
      </c>
      <c r="BX593" s="8">
        <f t="shared" si="737"/>
        <v>2.7067519051862578E-2</v>
      </c>
      <c r="BY593" s="8">
        <f t="shared" ref="BY593:CX593" si="738">BY326-BY$511</f>
        <v>-3.2462413294098123E-2</v>
      </c>
      <c r="BZ593" s="8">
        <f t="shared" si="738"/>
        <v>-2.6535956734242507E-2</v>
      </c>
      <c r="CA593" s="8">
        <f t="shared" si="738"/>
        <v>6.8210989196026514E-2</v>
      </c>
      <c r="CB593" s="8">
        <f t="shared" si="738"/>
        <v>5.1319470487905111E-2</v>
      </c>
      <c r="CC593" s="8">
        <f t="shared" si="738"/>
        <v>3.0215202620965324E-2</v>
      </c>
      <c r="CD593" s="8">
        <f t="shared" si="738"/>
        <v>3.1010941508595551E-2</v>
      </c>
      <c r="CE593" s="8">
        <f t="shared" si="738"/>
        <v>6.0158245187350691E-3</v>
      </c>
      <c r="CF593" s="8">
        <f t="shared" si="738"/>
        <v>2.4746529963630966E-2</v>
      </c>
      <c r="CG593" s="8">
        <f t="shared" si="738"/>
        <v>-5.8383171813761216E-2</v>
      </c>
      <c r="CH593" s="8">
        <f t="shared" si="738"/>
        <v>-1.5527565555296321E-2</v>
      </c>
      <c r="CI593" s="8">
        <f t="shared" si="738"/>
        <v>-2.4986988945082051E-3</v>
      </c>
      <c r="CJ593" s="8">
        <f t="shared" si="738"/>
        <v>4.2704273312470203E-2</v>
      </c>
      <c r="CK593" s="8">
        <f t="shared" si="738"/>
        <v>3.686310438945091E-2</v>
      </c>
      <c r="CL593" s="8">
        <f t="shared" si="738"/>
        <v>-4.0651379245317098E-3</v>
      </c>
      <c r="CM593" s="8">
        <f t="shared" si="738"/>
        <v>4.6920177474187872E-3</v>
      </c>
      <c r="CN593" s="8">
        <f t="shared" si="738"/>
        <v>7.1039838765410883E-3</v>
      </c>
      <c r="CO593" s="8">
        <f t="shared" si="738"/>
        <v>8.808215656431212E-2</v>
      </c>
      <c r="CP593" s="8">
        <f t="shared" si="738"/>
        <v>2.0216987947243747E-2</v>
      </c>
      <c r="CQ593" s="8">
        <f t="shared" si="738"/>
        <v>4.7318864774005959E-2</v>
      </c>
      <c r="CR593" s="8">
        <f t="shared" si="738"/>
        <v>-3.7997751906305915E-2</v>
      </c>
      <c r="CS593" s="8">
        <f t="shared" si="738"/>
        <v>-4.4105467798221699E-3</v>
      </c>
      <c r="CT593" s="8">
        <f t="shared" si="738"/>
        <v>2.4061913124160107E-2</v>
      </c>
      <c r="CU593" s="8">
        <f t="shared" si="738"/>
        <v>-3.0499380918822868E-2</v>
      </c>
      <c r="CV593" s="8">
        <f t="shared" si="738"/>
        <v>3.7029229499641214E-2</v>
      </c>
      <c r="CW593" s="8">
        <f t="shared" si="738"/>
        <v>6.1074103774624439E-2</v>
      </c>
      <c r="CX593" s="8">
        <f t="shared" si="738"/>
        <v>2.3696853288769165E-2</v>
      </c>
    </row>
    <row r="594" spans="2:102" x14ac:dyDescent="0.75">
      <c r="B594" s="3">
        <f t="shared" si="719"/>
        <v>71</v>
      </c>
      <c r="C594" s="8">
        <f t="shared" ref="C594:AH594" si="739">C327-C$511</f>
        <v>-1.8538704953307405E-3</v>
      </c>
      <c r="D594" s="8">
        <f t="shared" si="739"/>
        <v>-3.9981500573388626E-3</v>
      </c>
      <c r="E594" s="8">
        <f t="shared" si="739"/>
        <v>-2.4029294739158491E-3</v>
      </c>
      <c r="F594" s="8">
        <f t="shared" si="739"/>
        <v>9.493525223463156E-4</v>
      </c>
      <c r="G594" s="8">
        <f t="shared" si="739"/>
        <v>4.2249678639685569E-3</v>
      </c>
      <c r="H594" s="8">
        <f t="shared" si="739"/>
        <v>-5.8228075605570454E-3</v>
      </c>
      <c r="I594" s="8">
        <f t="shared" si="739"/>
        <v>3.3095108854912388E-3</v>
      </c>
      <c r="J594" s="8">
        <f t="shared" si="739"/>
        <v>9.9634379128104352E-3</v>
      </c>
      <c r="K594" s="8">
        <f t="shared" si="739"/>
        <v>-1.3785173036894758E-3</v>
      </c>
      <c r="L594" s="8">
        <f t="shared" si="739"/>
        <v>-8.4122396860599885E-3</v>
      </c>
      <c r="M594" s="8">
        <f t="shared" si="739"/>
        <v>1.2339529480225157E-3</v>
      </c>
      <c r="N594" s="8">
        <f t="shared" si="739"/>
        <v>1.8510484819384465E-4</v>
      </c>
      <c r="O594" s="8">
        <f t="shared" si="739"/>
        <v>-1.6890012846621533E-4</v>
      </c>
      <c r="P594" s="8">
        <f t="shared" si="739"/>
        <v>1.9262939068929816E-3</v>
      </c>
      <c r="Q594" s="8">
        <f t="shared" si="739"/>
        <v>4.1185218384930805E-5</v>
      </c>
      <c r="R594" s="8">
        <f t="shared" si="739"/>
        <v>-6.8425844153713368E-3</v>
      </c>
      <c r="S594" s="8">
        <f t="shared" si="739"/>
        <v>-5.8970405457851676E-4</v>
      </c>
      <c r="T594" s="8">
        <f t="shared" si="739"/>
        <v>7.8690227174268539E-3</v>
      </c>
      <c r="U594" s="8">
        <f t="shared" si="739"/>
        <v>-8.2180176238377412E-3</v>
      </c>
      <c r="V594" s="8">
        <f t="shared" si="739"/>
        <v>9.3353521139475041E-3</v>
      </c>
      <c r="W594" s="8">
        <f t="shared" si="739"/>
        <v>-3.011253094019934E-3</v>
      </c>
      <c r="X594" s="8">
        <f t="shared" si="739"/>
        <v>8.8268701681833516E-5</v>
      </c>
      <c r="Y594" s="8">
        <f t="shared" si="739"/>
        <v>-1.2058469733044308E-2</v>
      </c>
      <c r="Z594" s="8">
        <f t="shared" si="739"/>
        <v>-1.2691441442511608E-2</v>
      </c>
      <c r="AA594" s="8">
        <f t="shared" si="739"/>
        <v>-1.2301079677937169E-2</v>
      </c>
      <c r="AB594" s="8">
        <f t="shared" si="739"/>
        <v>-9.5392791300990144E-3</v>
      </c>
      <c r="AC594" s="8">
        <f t="shared" si="739"/>
        <v>5.1949332266691042E-3</v>
      </c>
      <c r="AD594" s="8">
        <f t="shared" si="739"/>
        <v>4.3029671535763992E-5</v>
      </c>
      <c r="AE594" s="8">
        <f t="shared" si="739"/>
        <v>1.5854185018869672E-3</v>
      </c>
      <c r="AF594" s="8">
        <f t="shared" si="739"/>
        <v>-1.1368024857416387E-2</v>
      </c>
      <c r="AG594" s="8">
        <f t="shared" si="739"/>
        <v>6.7047480295257559E-3</v>
      </c>
      <c r="AH594" s="8">
        <f t="shared" si="739"/>
        <v>-1.4291839729626785E-2</v>
      </c>
      <c r="AI594" s="8">
        <f t="shared" ref="AI594:BN594" si="740">AI327-AI$511</f>
        <v>-3.8054410783286857E-3</v>
      </c>
      <c r="AJ594" s="8">
        <f t="shared" si="740"/>
        <v>2.5479191872256951E-3</v>
      </c>
      <c r="AK594" s="8">
        <f t="shared" si="740"/>
        <v>-1.9312735014700728E-2</v>
      </c>
      <c r="AL594" s="8">
        <f t="shared" si="740"/>
        <v>1.2913250891979948E-3</v>
      </c>
      <c r="AM594" s="8">
        <f t="shared" si="740"/>
        <v>-9.2302510711978457E-4</v>
      </c>
      <c r="AN594" s="8">
        <f t="shared" si="740"/>
        <v>2.6604133126665202E-3</v>
      </c>
      <c r="AO594" s="8">
        <f t="shared" si="740"/>
        <v>-1.6693641272510025E-3</v>
      </c>
      <c r="AP594" s="8">
        <f t="shared" si="740"/>
        <v>-8.1357589316782136E-3</v>
      </c>
      <c r="AQ594" s="8">
        <f t="shared" si="740"/>
        <v>-2.38648274983134E-4</v>
      </c>
      <c r="AR594" s="8">
        <f t="shared" si="740"/>
        <v>-1.6563926633204523E-2</v>
      </c>
      <c r="AS594" s="8">
        <f t="shared" si="740"/>
        <v>1.8489665514821144E-3</v>
      </c>
      <c r="AT594" s="8">
        <f t="shared" si="740"/>
        <v>-4.8765375157631026E-3</v>
      </c>
      <c r="AU594" s="8">
        <f t="shared" si="740"/>
        <v>-4.1379556118259428E-3</v>
      </c>
      <c r="AV594" s="8">
        <f t="shared" si="740"/>
        <v>-3.4074801205596862E-4</v>
      </c>
      <c r="AW594" s="8">
        <f t="shared" si="740"/>
        <v>-7.3672766567417078E-3</v>
      </c>
      <c r="AX594" s="8">
        <f t="shared" si="740"/>
        <v>8.203173374365106E-3</v>
      </c>
      <c r="AY594" s="8">
        <f t="shared" si="740"/>
        <v>-1.2723040211433084E-2</v>
      </c>
      <c r="AZ594" s="8">
        <f t="shared" si="740"/>
        <v>-6.3690804034600354E-3</v>
      </c>
      <c r="BA594" s="8">
        <f t="shared" si="740"/>
        <v>6.138201607269006E-2</v>
      </c>
      <c r="BB594" s="8">
        <f t="shared" si="740"/>
        <v>1.8198859931294747E-2</v>
      </c>
      <c r="BC594" s="8">
        <f t="shared" si="740"/>
        <v>-0.1146585453522439</v>
      </c>
      <c r="BD594" s="8">
        <f t="shared" si="740"/>
        <v>1.9203279416108301E-2</v>
      </c>
      <c r="BE594" s="8">
        <f t="shared" si="740"/>
        <v>2.6224935530617426E-2</v>
      </c>
      <c r="BF594" s="8">
        <f t="shared" si="740"/>
        <v>4.5788422431240809E-2</v>
      </c>
      <c r="BG594" s="8">
        <f t="shared" si="740"/>
        <v>-1.9300370091928448E-2</v>
      </c>
      <c r="BH594" s="8">
        <f t="shared" si="740"/>
        <v>4.0470491100565227E-2</v>
      </c>
      <c r="BI594" s="8">
        <f t="shared" si="740"/>
        <v>1.2321538202580274E-2</v>
      </c>
      <c r="BJ594" s="8">
        <f t="shared" si="740"/>
        <v>4.0821994520255207E-2</v>
      </c>
      <c r="BK594" s="8">
        <f t="shared" si="740"/>
        <v>-6.4440180083691706E-2</v>
      </c>
      <c r="BL594" s="8">
        <f t="shared" si="740"/>
        <v>3.5032000070680885E-2</v>
      </c>
      <c r="BM594" s="8">
        <f t="shared" si="740"/>
        <v>1.973257528127445E-2</v>
      </c>
      <c r="BN594" s="8">
        <f t="shared" si="740"/>
        <v>7.3922091884418534E-2</v>
      </c>
      <c r="BO594" s="8">
        <f t="shared" ref="BO594:BX594" si="741">BO327-BO$511</f>
        <v>8.7422883056624087E-2</v>
      </c>
      <c r="BP594" s="8">
        <f t="shared" si="741"/>
        <v>-5.3701602712010417E-2</v>
      </c>
      <c r="BQ594" s="8">
        <f t="shared" si="741"/>
        <v>1.8336314536287403E-2</v>
      </c>
      <c r="BR594" s="8">
        <f t="shared" si="741"/>
        <v>-2.9306538114182299E-2</v>
      </c>
      <c r="BS594" s="8">
        <f t="shared" si="741"/>
        <v>7.1473500864034888E-3</v>
      </c>
      <c r="BT594" s="8">
        <f t="shared" si="741"/>
        <v>-7.2019734883161754E-2</v>
      </c>
      <c r="BU594" s="8">
        <f t="shared" si="741"/>
        <v>2.2243910444853108E-2</v>
      </c>
      <c r="BV594" s="8">
        <f t="shared" si="741"/>
        <v>-2.6422429901449607E-2</v>
      </c>
      <c r="BW594" s="8">
        <f t="shared" si="741"/>
        <v>3.7014854831884957E-2</v>
      </c>
      <c r="BX594" s="8">
        <f t="shared" si="741"/>
        <v>-5.4299349318988624E-2</v>
      </c>
      <c r="BY594" s="8">
        <f t="shared" ref="BY594:CX594" si="742">BY327-BY$511</f>
        <v>5.095966531386166E-2</v>
      </c>
      <c r="BZ594" s="8">
        <f t="shared" si="742"/>
        <v>6.7895718332188409E-2</v>
      </c>
      <c r="CA594" s="8">
        <f t="shared" si="742"/>
        <v>-1.5980124537610638E-2</v>
      </c>
      <c r="CB594" s="8">
        <f t="shared" si="742"/>
        <v>-2.9891961768846707E-2</v>
      </c>
      <c r="CC594" s="8">
        <f t="shared" si="742"/>
        <v>-9.6892546951424879E-2</v>
      </c>
      <c r="CD594" s="8">
        <f t="shared" si="742"/>
        <v>-5.9608781393564021E-2</v>
      </c>
      <c r="CE594" s="8">
        <f t="shared" si="742"/>
        <v>1.0712468948223702E-2</v>
      </c>
      <c r="CF594" s="8">
        <f t="shared" si="742"/>
        <v>8.1446544502456635E-4</v>
      </c>
      <c r="CG594" s="8">
        <f t="shared" si="742"/>
        <v>-1.6841216684173314E-2</v>
      </c>
      <c r="CH594" s="8">
        <f t="shared" si="742"/>
        <v>7.8036603075578845E-2</v>
      </c>
      <c r="CI594" s="8">
        <f t="shared" si="742"/>
        <v>7.0253429092877517E-2</v>
      </c>
      <c r="CJ594" s="8">
        <f t="shared" si="742"/>
        <v>6.0270287967407023E-3</v>
      </c>
      <c r="CK594" s="8">
        <f t="shared" si="742"/>
        <v>-1.6025835495354062E-2</v>
      </c>
      <c r="CL594" s="8">
        <f t="shared" si="742"/>
        <v>5.7415068533279476E-2</v>
      </c>
      <c r="CM594" s="8">
        <f t="shared" si="742"/>
        <v>-3.4051041914167905E-2</v>
      </c>
      <c r="CN594" s="8">
        <f t="shared" si="742"/>
        <v>-5.280743941213909E-3</v>
      </c>
      <c r="CO594" s="8">
        <f t="shared" si="742"/>
        <v>-2.8020658800040257E-2</v>
      </c>
      <c r="CP594" s="8">
        <f t="shared" si="742"/>
        <v>-5.0329184189852251E-2</v>
      </c>
      <c r="CQ594" s="8">
        <f t="shared" si="742"/>
        <v>-3.2611264687033507E-2</v>
      </c>
      <c r="CR594" s="8">
        <f t="shared" si="742"/>
        <v>3.9430759077730519E-2</v>
      </c>
      <c r="CS594" s="8">
        <f t="shared" si="742"/>
        <v>-3.03417280209578E-2</v>
      </c>
      <c r="CT594" s="8">
        <f t="shared" si="742"/>
        <v>3.2802279694307851E-2</v>
      </c>
      <c r="CU594" s="8">
        <f t="shared" si="742"/>
        <v>1.7241033008529864E-2</v>
      </c>
      <c r="CV594" s="8">
        <f t="shared" si="742"/>
        <v>-4.0202922763953083E-2</v>
      </c>
      <c r="CW594" s="8">
        <f t="shared" si="742"/>
        <v>-6.0636447667925163E-2</v>
      </c>
      <c r="CX594" s="8">
        <f t="shared" si="742"/>
        <v>4.6277866529182586E-3</v>
      </c>
    </row>
    <row r="595" spans="2:102" x14ac:dyDescent="0.75">
      <c r="B595" s="3">
        <f t="shared" si="719"/>
        <v>72</v>
      </c>
      <c r="C595" s="8">
        <f t="shared" ref="C595:AH595" si="743">C328-C$511</f>
        <v>-2.9628064100006022E-3</v>
      </c>
      <c r="D595" s="8">
        <f t="shared" si="743"/>
        <v>-1.3544048359085941E-3</v>
      </c>
      <c r="E595" s="8">
        <f t="shared" si="743"/>
        <v>-1.8717428310903079E-3</v>
      </c>
      <c r="F595" s="8">
        <f t="shared" si="743"/>
        <v>-1.8468733334755311E-2</v>
      </c>
      <c r="G595" s="8">
        <f t="shared" si="743"/>
        <v>-4.0224665037557512E-3</v>
      </c>
      <c r="H595" s="8">
        <f t="shared" si="743"/>
        <v>-2.2524300454565896E-2</v>
      </c>
      <c r="I595" s="8">
        <f t="shared" si="743"/>
        <v>2.0821661200178176E-3</v>
      </c>
      <c r="J595" s="8">
        <f t="shared" si="743"/>
        <v>-4.4465797096785841E-3</v>
      </c>
      <c r="K595" s="8">
        <f t="shared" si="743"/>
        <v>6.1291233815796587E-3</v>
      </c>
      <c r="L595" s="8">
        <f t="shared" si="743"/>
        <v>1.0605336251994335E-2</v>
      </c>
      <c r="M595" s="8">
        <f t="shared" si="743"/>
        <v>1.5332984720939113E-3</v>
      </c>
      <c r="N595" s="8">
        <f t="shared" si="743"/>
        <v>1.8510484819384465E-4</v>
      </c>
      <c r="O595" s="8">
        <f t="shared" si="743"/>
        <v>-4.1556163722875602E-3</v>
      </c>
      <c r="P595" s="8">
        <f t="shared" si="743"/>
        <v>-1.3920420078299058E-2</v>
      </c>
      <c r="Q595" s="8">
        <f t="shared" si="743"/>
        <v>-3.655789119488806E-3</v>
      </c>
      <c r="R595" s="8">
        <f t="shared" si="743"/>
        <v>4.8387138245036447E-3</v>
      </c>
      <c r="S595" s="8">
        <f t="shared" si="743"/>
        <v>1.2860777451196932E-3</v>
      </c>
      <c r="T595" s="8">
        <f t="shared" si="743"/>
        <v>6.1244568487865674E-3</v>
      </c>
      <c r="U595" s="8">
        <f t="shared" si="743"/>
        <v>1.6110129759822672E-3</v>
      </c>
      <c r="V595" s="8">
        <f t="shared" si="743"/>
        <v>-6.8334898897982879E-3</v>
      </c>
      <c r="W595" s="8">
        <f t="shared" si="743"/>
        <v>8.3856237333339925E-3</v>
      </c>
      <c r="X595" s="8">
        <f t="shared" si="743"/>
        <v>8.8268701681833516E-5</v>
      </c>
      <c r="Y595" s="8">
        <f t="shared" si="743"/>
        <v>1.0306622982284085E-2</v>
      </c>
      <c r="Z595" s="8">
        <f t="shared" si="743"/>
        <v>1.6097484002269426E-2</v>
      </c>
      <c r="AA595" s="8">
        <f t="shared" si="743"/>
        <v>-2.837676739197305E-4</v>
      </c>
      <c r="AB595" s="8">
        <f t="shared" si="743"/>
        <v>9.5590000141978389E-3</v>
      </c>
      <c r="AC595" s="8">
        <f t="shared" si="743"/>
        <v>-3.5678124083860706E-4</v>
      </c>
      <c r="AD595" s="8">
        <f t="shared" si="743"/>
        <v>-1.768018212541107E-3</v>
      </c>
      <c r="AE595" s="8">
        <f t="shared" si="743"/>
        <v>4.8190319259613515E-3</v>
      </c>
      <c r="AF595" s="8">
        <f t="shared" si="743"/>
        <v>-4.4070248641488539E-3</v>
      </c>
      <c r="AG595" s="8">
        <f t="shared" si="743"/>
        <v>5.5192150951080153E-3</v>
      </c>
      <c r="AH595" s="8">
        <f t="shared" si="743"/>
        <v>1.3930423597323318E-2</v>
      </c>
      <c r="AI595" s="8">
        <f t="shared" ref="AI595:BN595" si="744">AI328-AI$511</f>
        <v>6.2622298556411276E-3</v>
      </c>
      <c r="AJ595" s="8">
        <f t="shared" si="744"/>
        <v>-2.2385015297496053E-2</v>
      </c>
      <c r="AK595" s="8">
        <f t="shared" si="744"/>
        <v>-1.1317340789070828E-3</v>
      </c>
      <c r="AL595" s="8">
        <f t="shared" si="744"/>
        <v>9.3002597089278494E-5</v>
      </c>
      <c r="AM595" s="8">
        <f t="shared" si="744"/>
        <v>-2.6479832911391441E-3</v>
      </c>
      <c r="AN595" s="8">
        <f t="shared" si="744"/>
        <v>6.5264433940194575E-3</v>
      </c>
      <c r="AO595" s="8">
        <f t="shared" si="744"/>
        <v>5.7998821660021913E-3</v>
      </c>
      <c r="AP595" s="8">
        <f t="shared" si="744"/>
        <v>4.2890224125677898E-3</v>
      </c>
      <c r="AQ595" s="8">
        <f t="shared" si="744"/>
        <v>-5.3342007015833035E-3</v>
      </c>
      <c r="AR595" s="8">
        <f t="shared" si="744"/>
        <v>-3.5880200964514214E-3</v>
      </c>
      <c r="AS595" s="8">
        <f t="shared" si="744"/>
        <v>1.8480731866367499E-3</v>
      </c>
      <c r="AT595" s="8">
        <f t="shared" si="744"/>
        <v>3.9163088738983854E-3</v>
      </c>
      <c r="AU595" s="8">
        <f t="shared" si="744"/>
        <v>-7.1232567463498488E-3</v>
      </c>
      <c r="AV595" s="8">
        <f t="shared" si="744"/>
        <v>1.19623957019341E-3</v>
      </c>
      <c r="AW595" s="8">
        <f t="shared" si="744"/>
        <v>4.2883825821254072E-3</v>
      </c>
      <c r="AX595" s="8">
        <f t="shared" si="744"/>
        <v>1.3013623725821627E-3</v>
      </c>
      <c r="AY595" s="8">
        <f t="shared" si="744"/>
        <v>-1.6994749919266427E-2</v>
      </c>
      <c r="AZ595" s="8">
        <f t="shared" si="744"/>
        <v>2.1823495518786384E-3</v>
      </c>
      <c r="BA595" s="8">
        <f t="shared" si="744"/>
        <v>-0.13061052558463354</v>
      </c>
      <c r="BB595" s="8">
        <f t="shared" si="744"/>
        <v>-1.6040419702813283E-2</v>
      </c>
      <c r="BC595" s="8">
        <f t="shared" si="744"/>
        <v>3.4909144453621546E-2</v>
      </c>
      <c r="BD595" s="8">
        <f t="shared" si="744"/>
        <v>3.8004467864495496E-2</v>
      </c>
      <c r="BE595" s="8">
        <f t="shared" si="744"/>
        <v>5.8311284564543358E-3</v>
      </c>
      <c r="BF595" s="8">
        <f t="shared" si="744"/>
        <v>-4.6364787934349068E-2</v>
      </c>
      <c r="BG595" s="8">
        <f t="shared" si="744"/>
        <v>6.406777782410166E-3</v>
      </c>
      <c r="BH595" s="8">
        <f t="shared" si="744"/>
        <v>-4.6799727796623591E-3</v>
      </c>
      <c r="BI595" s="8">
        <f t="shared" si="744"/>
        <v>-3.5338479364115119E-2</v>
      </c>
      <c r="BJ595" s="8">
        <f t="shared" si="744"/>
        <v>3.9220713153281336E-2</v>
      </c>
      <c r="BK595" s="8">
        <f t="shared" si="744"/>
        <v>-0.11378479803752475</v>
      </c>
      <c r="BL595" s="8">
        <f t="shared" si="744"/>
        <v>-7.0377074737198481E-2</v>
      </c>
      <c r="BM595" s="8">
        <f t="shared" si="744"/>
        <v>0.1179190559606101</v>
      </c>
      <c r="BN595" s="8">
        <f t="shared" si="744"/>
        <v>3.219288048161361E-2</v>
      </c>
      <c r="BO595" s="8">
        <f t="shared" ref="BO595:BX595" si="745">BO328-BO$511</f>
        <v>9.714248677860346E-3</v>
      </c>
      <c r="BP595" s="8">
        <f t="shared" si="745"/>
        <v>4.815424202247405E-3</v>
      </c>
      <c r="BQ595" s="8">
        <f t="shared" si="745"/>
        <v>-6.5668280700322962E-3</v>
      </c>
      <c r="BR595" s="8">
        <f t="shared" si="745"/>
        <v>1.5086063631590948E-2</v>
      </c>
      <c r="BS595" s="8">
        <f t="shared" si="745"/>
        <v>-2.4684507513438845E-2</v>
      </c>
      <c r="BT595" s="8">
        <f t="shared" si="745"/>
        <v>-1.571063209620871E-2</v>
      </c>
      <c r="BU595" s="8">
        <f t="shared" si="745"/>
        <v>-0.11633271945179915</v>
      </c>
      <c r="BV595" s="8">
        <f t="shared" si="745"/>
        <v>-1.5071253982594067E-2</v>
      </c>
      <c r="BW595" s="8">
        <f t="shared" si="745"/>
        <v>-8.3701134912887554E-2</v>
      </c>
      <c r="BX595" s="8">
        <f t="shared" si="745"/>
        <v>4.7509677272415207E-4</v>
      </c>
      <c r="BY595" s="8">
        <f t="shared" ref="BY595:CX595" si="746">BY328-BY$511</f>
        <v>2.8244901584456594E-2</v>
      </c>
      <c r="BZ595" s="8">
        <f t="shared" si="746"/>
        <v>-3.3302991219212645E-2</v>
      </c>
      <c r="CA595" s="8">
        <f t="shared" si="746"/>
        <v>3.9168438094347155E-2</v>
      </c>
      <c r="CB595" s="8">
        <f t="shared" si="746"/>
        <v>6.0278609268364031E-3</v>
      </c>
      <c r="CC595" s="8">
        <f t="shared" si="746"/>
        <v>5.2550353203378204E-2</v>
      </c>
      <c r="CD595" s="8">
        <f t="shared" si="746"/>
        <v>-8.6836286518078426E-3</v>
      </c>
      <c r="CE595" s="8">
        <f t="shared" si="746"/>
        <v>-4.0344860717784359E-3</v>
      </c>
      <c r="CF595" s="8">
        <f t="shared" si="746"/>
        <v>-6.8109546237691165E-2</v>
      </c>
      <c r="CG595" s="8">
        <f t="shared" si="746"/>
        <v>9.2878326916069204E-2</v>
      </c>
      <c r="CH595" s="8">
        <f t="shared" si="746"/>
        <v>-3.9627255712052951E-2</v>
      </c>
      <c r="CI595" s="8">
        <f t="shared" si="746"/>
        <v>-1.4965938544441551E-2</v>
      </c>
      <c r="CJ595" s="8">
        <f t="shared" si="746"/>
        <v>3.2248407806694052E-2</v>
      </c>
      <c r="CK595" s="8">
        <f t="shared" si="746"/>
        <v>7.074218062602825E-3</v>
      </c>
      <c r="CL595" s="8">
        <f t="shared" si="746"/>
        <v>-2.8787522511034953E-2</v>
      </c>
      <c r="CM595" s="8">
        <f t="shared" si="746"/>
        <v>-4.7718024699956674E-2</v>
      </c>
      <c r="CN595" s="8">
        <f t="shared" si="746"/>
        <v>9.1044038013711785E-4</v>
      </c>
      <c r="CO595" s="8">
        <f t="shared" si="746"/>
        <v>-8.4894571688233587E-3</v>
      </c>
      <c r="CP595" s="8">
        <f t="shared" si="746"/>
        <v>5.4058023419693353E-2</v>
      </c>
      <c r="CQ595" s="8">
        <f t="shared" si="746"/>
        <v>-2.9685871457752085E-2</v>
      </c>
      <c r="CR595" s="8">
        <f t="shared" si="746"/>
        <v>1.797588611511244E-2</v>
      </c>
      <c r="CS595" s="8">
        <f t="shared" si="746"/>
        <v>-3.2808467987548065E-2</v>
      </c>
      <c r="CT595" s="8">
        <f t="shared" si="746"/>
        <v>-6.7430293100542438E-2</v>
      </c>
      <c r="CU595" s="8">
        <f t="shared" si="746"/>
        <v>2.2446299180957936E-2</v>
      </c>
      <c r="CV595" s="8">
        <f t="shared" si="746"/>
        <v>3.104635483926494E-2</v>
      </c>
      <c r="CW595" s="8">
        <f t="shared" si="746"/>
        <v>-1.1615629593653117E-2</v>
      </c>
      <c r="CX595" s="8">
        <f t="shared" si="746"/>
        <v>2.8956133406626935E-2</v>
      </c>
    </row>
    <row r="596" spans="2:102" x14ac:dyDescent="0.75">
      <c r="B596" s="3">
        <f t="shared" si="719"/>
        <v>73</v>
      </c>
      <c r="C596" s="8">
        <f t="shared" ref="C596:AH596" si="747">C329-C$511</f>
        <v>3.5363996058887157E-4</v>
      </c>
      <c r="D596" s="8">
        <f t="shared" si="747"/>
        <v>1.2998755802163631E-3</v>
      </c>
      <c r="E596" s="8">
        <f t="shared" si="747"/>
        <v>8.0448738965950431E-4</v>
      </c>
      <c r="F596" s="8">
        <f t="shared" si="747"/>
        <v>-1.8853274773833438E-2</v>
      </c>
      <c r="G596" s="8">
        <f t="shared" si="747"/>
        <v>4.2249678639685569E-3</v>
      </c>
      <c r="H596" s="8">
        <f t="shared" si="747"/>
        <v>7.2056485082707296E-3</v>
      </c>
      <c r="I596" s="8">
        <f t="shared" si="747"/>
        <v>9.3515832980557486E-3</v>
      </c>
      <c r="J596" s="8">
        <f t="shared" si="747"/>
        <v>-1.1737040781407925E-2</v>
      </c>
      <c r="K596" s="8">
        <f t="shared" si="747"/>
        <v>-1.9507214054260745E-3</v>
      </c>
      <c r="L596" s="8">
        <f t="shared" si="747"/>
        <v>4.2461571858633997E-3</v>
      </c>
      <c r="M596" s="8">
        <f t="shared" si="747"/>
        <v>3.2911395559196219E-4</v>
      </c>
      <c r="N596" s="8">
        <f t="shared" si="747"/>
        <v>-9.117287814119716E-3</v>
      </c>
      <c r="O596" s="8">
        <f t="shared" si="747"/>
        <v>-9.5335170595089603E-3</v>
      </c>
      <c r="P596" s="8">
        <f t="shared" si="747"/>
        <v>3.0742275604247306E-3</v>
      </c>
      <c r="Q596" s="8">
        <f t="shared" si="747"/>
        <v>1.3860656098021412E-3</v>
      </c>
      <c r="R596" s="8">
        <f t="shared" si="747"/>
        <v>-1.1905057788944553E-3</v>
      </c>
      <c r="S596" s="8">
        <f t="shared" si="747"/>
        <v>-1.2147040749235403E-3</v>
      </c>
      <c r="T596" s="8">
        <f t="shared" si="747"/>
        <v>1.523237382356573E-2</v>
      </c>
      <c r="U596" s="8">
        <f t="shared" si="747"/>
        <v>-1.2240758898069259E-2</v>
      </c>
      <c r="V596" s="8">
        <f t="shared" si="747"/>
        <v>6.4400625794328677E-4</v>
      </c>
      <c r="W596" s="8">
        <f t="shared" si="747"/>
        <v>6.4417598728770311E-3</v>
      </c>
      <c r="X596" s="8">
        <f t="shared" si="747"/>
        <v>8.8268701681833516E-5</v>
      </c>
      <c r="Y596" s="8">
        <f t="shared" si="747"/>
        <v>1.5218202736578632E-2</v>
      </c>
      <c r="Z596" s="8">
        <f t="shared" si="747"/>
        <v>-7.0738544915043876E-3</v>
      </c>
      <c r="AA596" s="8">
        <f t="shared" si="747"/>
        <v>3.164511604996193E-3</v>
      </c>
      <c r="AB596" s="8">
        <f t="shared" si="747"/>
        <v>-8.956229351886294E-3</v>
      </c>
      <c r="AC596" s="8">
        <f t="shared" si="747"/>
        <v>-3.8229892173247794E-3</v>
      </c>
      <c r="AD596" s="8">
        <f t="shared" si="747"/>
        <v>1.2507592869353018E-3</v>
      </c>
      <c r="AE596" s="8">
        <f t="shared" si="747"/>
        <v>-4.8975863761914215E-3</v>
      </c>
      <c r="AF596" s="8">
        <f t="shared" si="747"/>
        <v>-1.6702976284552128E-3</v>
      </c>
      <c r="AG596" s="8">
        <f t="shared" si="747"/>
        <v>1.6752036496274589E-4</v>
      </c>
      <c r="AH596" s="8">
        <f t="shared" si="747"/>
        <v>-1.146465310577211E-2</v>
      </c>
      <c r="AI596" s="8">
        <f t="shared" ref="AI596:BN596" si="748">AI329-AI$511</f>
        <v>5.9966373888654164E-4</v>
      </c>
      <c r="AJ596" s="8">
        <f t="shared" si="748"/>
        <v>-2.1218056754969115E-3</v>
      </c>
      <c r="AK596" s="8">
        <f t="shared" si="748"/>
        <v>-1.9716633031983739E-2</v>
      </c>
      <c r="AL596" s="8">
        <f t="shared" si="748"/>
        <v>-1.4382521576696325E-2</v>
      </c>
      <c r="AM596" s="8">
        <f t="shared" si="748"/>
        <v>-1.503512310484839E-3</v>
      </c>
      <c r="AN596" s="8">
        <f t="shared" si="748"/>
        <v>6.4882208384071183E-3</v>
      </c>
      <c r="AO596" s="8">
        <f t="shared" si="748"/>
        <v>2.8839188432080829E-3</v>
      </c>
      <c r="AP596" s="8">
        <f t="shared" si="748"/>
        <v>-1.3540535689452501E-2</v>
      </c>
      <c r="AQ596" s="8">
        <f t="shared" si="748"/>
        <v>-2.38648274983134E-4</v>
      </c>
      <c r="AR596" s="8">
        <f t="shared" si="748"/>
        <v>-8.1172454703000094E-3</v>
      </c>
      <c r="AS596" s="8">
        <f t="shared" si="748"/>
        <v>-4.1393179686663255E-5</v>
      </c>
      <c r="AT596" s="8">
        <f t="shared" si="748"/>
        <v>-5.0112610047935852E-3</v>
      </c>
      <c r="AU596" s="8">
        <f t="shared" si="748"/>
        <v>4.7148750544820034E-3</v>
      </c>
      <c r="AV596" s="8">
        <f t="shared" si="748"/>
        <v>2.5567738618594558E-3</v>
      </c>
      <c r="AW596" s="8">
        <f t="shared" si="748"/>
        <v>-4.2553137340675257E-3</v>
      </c>
      <c r="AX596" s="8">
        <f t="shared" si="748"/>
        <v>1.6287547175712239E-2</v>
      </c>
      <c r="AY596" s="8">
        <f t="shared" si="748"/>
        <v>-6.2500553036925234E-3</v>
      </c>
      <c r="AZ596" s="8">
        <f t="shared" si="748"/>
        <v>4.0379229024173542E-5</v>
      </c>
      <c r="BA596" s="8">
        <f t="shared" si="748"/>
        <v>4.5389548277023378E-2</v>
      </c>
      <c r="BB596" s="8">
        <f t="shared" si="748"/>
        <v>-4.2745835696785382E-2</v>
      </c>
      <c r="BC596" s="8">
        <f t="shared" si="748"/>
        <v>4.941739329358856E-2</v>
      </c>
      <c r="BD596" s="8">
        <f t="shared" si="748"/>
        <v>-4.0146305177268526E-2</v>
      </c>
      <c r="BE596" s="8">
        <f t="shared" si="748"/>
        <v>-2.8015038065133924E-3</v>
      </c>
      <c r="BF596" s="8">
        <f t="shared" si="748"/>
        <v>3.5023366774063007E-3</v>
      </c>
      <c r="BG596" s="8">
        <f t="shared" si="748"/>
        <v>-3.6355146677349716E-2</v>
      </c>
      <c r="BH596" s="8">
        <f t="shared" si="748"/>
        <v>-6.0869070686100472E-2</v>
      </c>
      <c r="BI596" s="8">
        <f t="shared" si="748"/>
        <v>1.0933497726729531E-2</v>
      </c>
      <c r="BJ596" s="8">
        <f t="shared" si="748"/>
        <v>-3.9220713153281378E-2</v>
      </c>
      <c r="BK596" s="8">
        <f t="shared" si="748"/>
        <v>2.9950352887072249E-2</v>
      </c>
      <c r="BL596" s="8">
        <f t="shared" si="748"/>
        <v>-1.2862788568649287E-2</v>
      </c>
      <c r="BM596" s="8">
        <f t="shared" si="748"/>
        <v>-8.2168650984764349E-2</v>
      </c>
      <c r="BN596" s="8">
        <f t="shared" si="748"/>
        <v>-4.0038833538622282E-2</v>
      </c>
      <c r="BO596" s="8">
        <f t="shared" ref="BO596:BX596" si="749">BO329-BO$511</f>
        <v>-5.292906370061437E-2</v>
      </c>
      <c r="BP596" s="8">
        <f t="shared" si="749"/>
        <v>3.0865202949370663E-2</v>
      </c>
      <c r="BQ596" s="8">
        <f t="shared" si="749"/>
        <v>-2.8515736024181556E-2</v>
      </c>
      <c r="BR596" s="8">
        <f t="shared" si="749"/>
        <v>1.7893898855546788E-2</v>
      </c>
      <c r="BS596" s="8">
        <f t="shared" si="749"/>
        <v>1.3458902801055933E-2</v>
      </c>
      <c r="BT596" s="8">
        <f t="shared" si="749"/>
        <v>5.063969363607608E-2</v>
      </c>
      <c r="BU596" s="8">
        <f t="shared" si="749"/>
        <v>-9.27840224286368E-2</v>
      </c>
      <c r="BV596" s="8">
        <f t="shared" si="749"/>
        <v>1.7341253380055002E-2</v>
      </c>
      <c r="BW596" s="8">
        <f t="shared" si="749"/>
        <v>-7.681907655418453E-3</v>
      </c>
      <c r="BX596" s="8">
        <f t="shared" si="749"/>
        <v>1.733046086957283E-3</v>
      </c>
      <c r="BY596" s="8">
        <f t="shared" ref="BY596:CX596" si="750">BY329-BY$511</f>
        <v>-9.980935526887881E-2</v>
      </c>
      <c r="BZ596" s="8">
        <f t="shared" si="750"/>
        <v>3.4920096852940924E-2</v>
      </c>
      <c r="CA596" s="8">
        <f t="shared" si="750"/>
        <v>-8.2619188748050673E-2</v>
      </c>
      <c r="CB596" s="8">
        <f t="shared" si="750"/>
        <v>8.7927159650893916E-3</v>
      </c>
      <c r="CC596" s="8">
        <f t="shared" si="750"/>
        <v>-2.2237387428676252E-2</v>
      </c>
      <c r="CD596" s="8">
        <f t="shared" si="750"/>
        <v>4.0738233263768568E-2</v>
      </c>
      <c r="CE596" s="8">
        <f t="shared" si="750"/>
        <v>3.484299861118096E-2</v>
      </c>
      <c r="CF596" s="8">
        <f t="shared" si="750"/>
        <v>4.2221565050288679E-2</v>
      </c>
      <c r="CG596" s="8">
        <f t="shared" si="750"/>
        <v>-2.9492687398422344E-2</v>
      </c>
      <c r="CH596" s="8">
        <f t="shared" si="750"/>
        <v>-2.8136361292815514E-2</v>
      </c>
      <c r="CI596" s="8">
        <f t="shared" si="750"/>
        <v>2.7791132568049368E-2</v>
      </c>
      <c r="CJ596" s="8">
        <f t="shared" si="750"/>
        <v>-1.1998347456807829E-2</v>
      </c>
      <c r="CK596" s="8">
        <f t="shared" si="750"/>
        <v>-1.9680930963203204E-2</v>
      </c>
      <c r="CL596" s="8">
        <f t="shared" si="750"/>
        <v>4.9690196009810595E-4</v>
      </c>
      <c r="CM596" s="8">
        <f t="shared" si="750"/>
        <v>5.0424417914576976E-2</v>
      </c>
      <c r="CN596" s="8">
        <f t="shared" si="750"/>
        <v>1.7942202549379549E-3</v>
      </c>
      <c r="CO596" s="8">
        <f t="shared" si="750"/>
        <v>-5.7729674921978932E-2</v>
      </c>
      <c r="CP596" s="8">
        <f t="shared" si="750"/>
        <v>-1.4333682181576837E-2</v>
      </c>
      <c r="CQ596" s="8">
        <f t="shared" si="750"/>
        <v>9.9340906560457494E-4</v>
      </c>
      <c r="CR596" s="8">
        <f t="shared" si="750"/>
        <v>-5.9892353656416056E-2</v>
      </c>
      <c r="CS596" s="8">
        <f t="shared" si="750"/>
        <v>-1.7099175621807495E-3</v>
      </c>
      <c r="CT596" s="8">
        <f t="shared" si="750"/>
        <v>5.97732424871062E-2</v>
      </c>
      <c r="CU596" s="8">
        <f t="shared" si="750"/>
        <v>-3.2596047118772689E-2</v>
      </c>
      <c r="CV596" s="8">
        <f t="shared" si="750"/>
        <v>-3.1070439200680717E-2</v>
      </c>
      <c r="CW596" s="8">
        <f t="shared" si="750"/>
        <v>-3.614881611752515E-2</v>
      </c>
      <c r="CX596" s="8">
        <f t="shared" si="750"/>
        <v>-0.11587412276933723</v>
      </c>
    </row>
    <row r="597" spans="2:102" x14ac:dyDescent="0.75">
      <c r="B597" s="3">
        <f t="shared" si="719"/>
        <v>74</v>
      </c>
      <c r="C597" s="8">
        <f t="shared" ref="C597:AH597" si="751">C330-C$511</f>
        <v>3.6645953475249534E-3</v>
      </c>
      <c r="D597" s="8">
        <f t="shared" si="751"/>
        <v>-1.3544048359085941E-3</v>
      </c>
      <c r="E597" s="8">
        <f t="shared" si="751"/>
        <v>7.7274711565646238E-3</v>
      </c>
      <c r="F597" s="8">
        <f t="shared" si="751"/>
        <v>9.493525223463156E-4</v>
      </c>
      <c r="G597" s="8">
        <f t="shared" si="751"/>
        <v>-4.0224665037557512E-3</v>
      </c>
      <c r="H597" s="8">
        <f t="shared" si="751"/>
        <v>1.6577425232379789E-2</v>
      </c>
      <c r="I597" s="8">
        <f t="shared" si="751"/>
        <v>8.5602192429968399E-4</v>
      </c>
      <c r="J597" s="8">
        <f t="shared" si="751"/>
        <v>2.1317368279025473E-2</v>
      </c>
      <c r="K597" s="8">
        <f t="shared" si="751"/>
        <v>6.6612689979223391E-3</v>
      </c>
      <c r="L597" s="8">
        <f t="shared" si="751"/>
        <v>-1.1561848588956265E-2</v>
      </c>
      <c r="M597" s="8">
        <f t="shared" si="751"/>
        <v>9.2998511482563525E-4</v>
      </c>
      <c r="N597" s="8">
        <f t="shared" si="751"/>
        <v>9.4874975105074758E-3</v>
      </c>
      <c r="O597" s="8">
        <f t="shared" si="751"/>
        <v>6.5290485556612808E-3</v>
      </c>
      <c r="P597" s="8">
        <f t="shared" si="751"/>
        <v>-7.7890436998899444E-3</v>
      </c>
      <c r="Q597" s="8">
        <f t="shared" si="751"/>
        <v>1.4736380538198628E-2</v>
      </c>
      <c r="R597" s="8">
        <f t="shared" si="751"/>
        <v>1.4127740590199264E-2</v>
      </c>
      <c r="S597" s="8">
        <f t="shared" si="751"/>
        <v>9.736265630745334E-4</v>
      </c>
      <c r="T597" s="8">
        <f t="shared" si="751"/>
        <v>-1.4793387496025047E-2</v>
      </c>
      <c r="U597" s="8">
        <f t="shared" si="751"/>
        <v>-4.3514522808538094E-3</v>
      </c>
      <c r="V597" s="8">
        <f t="shared" si="751"/>
        <v>1.3680303486751034E-3</v>
      </c>
      <c r="W597" s="8">
        <f t="shared" si="751"/>
        <v>-4.6603802098478905E-4</v>
      </c>
      <c r="X597" s="8">
        <f t="shared" si="751"/>
        <v>8.8268701681833516E-5</v>
      </c>
      <c r="Y597" s="8">
        <f t="shared" si="751"/>
        <v>4.968836992624774E-3</v>
      </c>
      <c r="Z597" s="8">
        <f t="shared" si="751"/>
        <v>-1.3692478593560509E-2</v>
      </c>
      <c r="AA597" s="8">
        <f t="shared" si="751"/>
        <v>4.8664583023961304E-3</v>
      </c>
      <c r="AB597" s="8">
        <f t="shared" si="751"/>
        <v>-3.7729554485378134E-3</v>
      </c>
      <c r="AC597" s="8">
        <f t="shared" si="751"/>
        <v>1.0311440340094687E-3</v>
      </c>
      <c r="AD597" s="8">
        <f t="shared" si="751"/>
        <v>4.2586336261268131E-3</v>
      </c>
      <c r="AE597" s="8">
        <f t="shared" si="751"/>
        <v>4.8190319259613515E-3</v>
      </c>
      <c r="AF597" s="8">
        <f t="shared" si="751"/>
        <v>4.9978454347598964E-3</v>
      </c>
      <c r="AG597" s="8">
        <f t="shared" si="751"/>
        <v>-6.7185053144436574E-3</v>
      </c>
      <c r="AH597" s="8">
        <f t="shared" si="751"/>
        <v>2.6476396154266496E-3</v>
      </c>
      <c r="AI597" s="8">
        <f t="shared" ref="AI597:BN597" si="752">AI330-AI$511</f>
        <v>-1.2810177115166008E-3</v>
      </c>
      <c r="AJ597" s="8">
        <f t="shared" si="752"/>
        <v>-1.1663324426524888E-2</v>
      </c>
      <c r="AK597" s="8">
        <f t="shared" si="752"/>
        <v>-8.223156760489193E-3</v>
      </c>
      <c r="AL597" s="8">
        <f t="shared" si="752"/>
        <v>9.3002597089278494E-5</v>
      </c>
      <c r="AM597" s="8">
        <f t="shared" si="752"/>
        <v>1.3745174285446234E-3</v>
      </c>
      <c r="AN597" s="8">
        <f t="shared" si="752"/>
        <v>-9.7099466985887881E-3</v>
      </c>
      <c r="AO597" s="8">
        <f t="shared" si="752"/>
        <v>-3.7250976705156019E-3</v>
      </c>
      <c r="AP597" s="8">
        <f t="shared" si="752"/>
        <v>-1.0539639940140235E-2</v>
      </c>
      <c r="AQ597" s="8">
        <f t="shared" si="752"/>
        <v>1.3712116981349458E-2</v>
      </c>
      <c r="AR597" s="8">
        <f t="shared" si="752"/>
        <v>1.2990413504791005E-2</v>
      </c>
      <c r="AS597" s="8">
        <f t="shared" si="752"/>
        <v>-7.1631331540820617E-3</v>
      </c>
      <c r="AT597" s="8">
        <f t="shared" si="752"/>
        <v>-2.2610546497576715E-3</v>
      </c>
      <c r="AU597" s="8">
        <f t="shared" si="752"/>
        <v>-9.04490567880715E-3</v>
      </c>
      <c r="AV597" s="8">
        <f t="shared" si="752"/>
        <v>3.228015714554684E-3</v>
      </c>
      <c r="AW597" s="8">
        <f t="shared" si="752"/>
        <v>-4.5658641316834968E-3</v>
      </c>
      <c r="AX597" s="8">
        <f t="shared" si="752"/>
        <v>-4.0040020900268471E-4</v>
      </c>
      <c r="AY597" s="8">
        <f t="shared" si="752"/>
        <v>4.6860064042901512E-3</v>
      </c>
      <c r="AZ597" s="8">
        <f t="shared" si="752"/>
        <v>6.8266291330906748E-4</v>
      </c>
      <c r="BA597" s="8">
        <f t="shared" si="752"/>
        <v>-5.5001439229270074E-2</v>
      </c>
      <c r="BB597" s="8">
        <f t="shared" si="752"/>
        <v>-8.091686985345159E-2</v>
      </c>
      <c r="BC597" s="8">
        <f t="shared" si="752"/>
        <v>-6.8660111098131194E-2</v>
      </c>
      <c r="BD597" s="8">
        <f t="shared" si="752"/>
        <v>-3.7390263619232855E-3</v>
      </c>
      <c r="BE597" s="8">
        <f t="shared" si="752"/>
        <v>2.1778236742574227E-2</v>
      </c>
      <c r="BF597" s="8">
        <f t="shared" si="752"/>
        <v>-1.389992471651889E-2</v>
      </c>
      <c r="BG597" s="8">
        <f t="shared" si="752"/>
        <v>4.5321794191090413E-2</v>
      </c>
      <c r="BH597" s="8">
        <f t="shared" si="752"/>
        <v>1.6999488370277781E-2</v>
      </c>
      <c r="BI597" s="8">
        <f t="shared" si="752"/>
        <v>-4.1495077563062588E-2</v>
      </c>
      <c r="BJ597" s="8">
        <f t="shared" si="752"/>
        <v>-2.0202707317519459E-2</v>
      </c>
      <c r="BK597" s="8">
        <f t="shared" si="752"/>
        <v>4.157099589803254E-3</v>
      </c>
      <c r="BL597" s="8">
        <f t="shared" si="752"/>
        <v>3.8117015352635134E-2</v>
      </c>
      <c r="BM597" s="8">
        <f t="shared" si="752"/>
        <v>1.5267380616213017E-2</v>
      </c>
      <c r="BN597" s="8">
        <f t="shared" si="752"/>
        <v>-2.1942486697472102E-2</v>
      </c>
      <c r="BO597" s="8">
        <f t="shared" ref="BO597:BX597" si="753">BO330-BO$511</f>
        <v>1.7444785993584226E-2</v>
      </c>
      <c r="BP597" s="8">
        <f t="shared" si="753"/>
        <v>-6.0559800372785244E-2</v>
      </c>
      <c r="BQ597" s="8">
        <f t="shared" si="753"/>
        <v>2.2039291874288415E-2</v>
      </c>
      <c r="BR597" s="8">
        <f t="shared" si="753"/>
        <v>-1.7462096551267729E-2</v>
      </c>
      <c r="BS597" s="8">
        <f t="shared" si="753"/>
        <v>3.4354915609489854E-2</v>
      </c>
      <c r="BT597" s="8">
        <f t="shared" si="753"/>
        <v>6.2834736135583755E-3</v>
      </c>
      <c r="BU597" s="8">
        <f t="shared" si="753"/>
        <v>6.0072485193954694E-2</v>
      </c>
      <c r="BV597" s="8">
        <f t="shared" si="753"/>
        <v>-2.6420061841667727E-2</v>
      </c>
      <c r="BW597" s="8">
        <f t="shared" si="753"/>
        <v>6.2336537086634627E-2</v>
      </c>
      <c r="BX597" s="8">
        <f t="shared" si="753"/>
        <v>1.66806801904755E-2</v>
      </c>
      <c r="BY597" s="8">
        <f t="shared" ref="BY597:CX597" si="754">BY330-BY$511</f>
        <v>6.0578650706879886E-2</v>
      </c>
      <c r="BZ597" s="8">
        <f t="shared" si="754"/>
        <v>-3.0047508455803801E-3</v>
      </c>
      <c r="CA597" s="8">
        <f t="shared" si="754"/>
        <v>-9.9771207264559375E-2</v>
      </c>
      <c r="CB597" s="8">
        <f t="shared" si="754"/>
        <v>2.2490575038082265E-2</v>
      </c>
      <c r="CC597" s="8">
        <f t="shared" si="754"/>
        <v>-1.6225563374405321E-2</v>
      </c>
      <c r="CD597" s="8">
        <f t="shared" si="754"/>
        <v>-7.8115760800782919E-2</v>
      </c>
      <c r="CE597" s="8">
        <f t="shared" si="754"/>
        <v>-7.2062243599891426E-2</v>
      </c>
      <c r="CF597" s="8">
        <f t="shared" si="754"/>
        <v>-5.0235007152128718E-2</v>
      </c>
      <c r="CG597" s="8">
        <f t="shared" si="754"/>
        <v>6.4981124086791419E-4</v>
      </c>
      <c r="CH597" s="8">
        <f t="shared" si="754"/>
        <v>-2.5345480208510993E-2</v>
      </c>
      <c r="CI597" s="8">
        <f t="shared" si="754"/>
        <v>-7.6973214070457416E-2</v>
      </c>
      <c r="CJ597" s="8">
        <f t="shared" si="754"/>
        <v>-7.6758891979851585E-2</v>
      </c>
      <c r="CK597" s="8">
        <f t="shared" si="754"/>
        <v>-8.892668563818474E-3</v>
      </c>
      <c r="CL597" s="8">
        <f t="shared" si="754"/>
        <v>-1.7971549330602667E-2</v>
      </c>
      <c r="CM597" s="8">
        <f t="shared" si="754"/>
        <v>-1.0790339626769474E-2</v>
      </c>
      <c r="CN597" s="8">
        <f t="shared" si="754"/>
        <v>-1.4223483933422036E-2</v>
      </c>
      <c r="CO597" s="8">
        <f t="shared" si="754"/>
        <v>9.0075131486426305E-2</v>
      </c>
      <c r="CP597" s="8">
        <f t="shared" si="754"/>
        <v>-1.5588894871001574E-2</v>
      </c>
      <c r="CQ597" s="8">
        <f t="shared" si="754"/>
        <v>-1.6188413708110819E-2</v>
      </c>
      <c r="CR597" s="8">
        <f t="shared" si="754"/>
        <v>4.5252186621961933E-2</v>
      </c>
      <c r="CS597" s="8">
        <f t="shared" si="754"/>
        <v>2.8462025883177238E-2</v>
      </c>
      <c r="CT597" s="8">
        <f t="shared" si="754"/>
        <v>-1.3578536852454097E-2</v>
      </c>
      <c r="CU597" s="8">
        <f t="shared" si="754"/>
        <v>-1.5714108873896011E-3</v>
      </c>
      <c r="CV597" s="8">
        <f t="shared" si="754"/>
        <v>1.8738507164668166E-2</v>
      </c>
      <c r="CW597" s="8">
        <f t="shared" si="754"/>
        <v>3.6586472224224474E-2</v>
      </c>
      <c r="CX597" s="8">
        <f t="shared" si="754"/>
        <v>-1.0334812897704639E-3</v>
      </c>
    </row>
    <row r="598" spans="2:102" x14ac:dyDescent="0.75">
      <c r="B598" s="3">
        <f t="shared" si="719"/>
        <v>75</v>
      </c>
      <c r="C598" s="8">
        <f t="shared" ref="C598:AH598" si="755">C331-C$511</f>
        <v>-4.6170665060269135E-3</v>
      </c>
      <c r="D598" s="8">
        <f t="shared" si="755"/>
        <v>-2.6868406636050726E-3</v>
      </c>
      <c r="E598" s="8">
        <f t="shared" si="755"/>
        <v>-1.3283115151641637E-3</v>
      </c>
      <c r="F598" s="8">
        <f t="shared" si="755"/>
        <v>9.493525223463156E-4</v>
      </c>
      <c r="G598" s="8">
        <f t="shared" si="755"/>
        <v>1.0125068010640039E-4</v>
      </c>
      <c r="H598" s="8">
        <f t="shared" si="755"/>
        <v>-1.4139303310823911E-2</v>
      </c>
      <c r="I598" s="8">
        <f t="shared" si="755"/>
        <v>-2.1645801625969963E-3</v>
      </c>
      <c r="J598" s="8">
        <f t="shared" si="755"/>
        <v>-1.6284164991909569E-2</v>
      </c>
      <c r="K598" s="8">
        <f t="shared" si="755"/>
        <v>1.4850991022484295E-3</v>
      </c>
      <c r="L598" s="8">
        <f t="shared" si="755"/>
        <v>4.2762012003467829E-3</v>
      </c>
      <c r="M598" s="8">
        <f t="shared" si="755"/>
        <v>6.2900791132830514E-4</v>
      </c>
      <c r="N598" s="8">
        <f t="shared" si="755"/>
        <v>1.8510484819384465E-4</v>
      </c>
      <c r="O598" s="8">
        <f t="shared" si="755"/>
        <v>2.4977681184490826E-3</v>
      </c>
      <c r="P598" s="8">
        <f t="shared" si="755"/>
        <v>-1.4274555597857473E-2</v>
      </c>
      <c r="Q598" s="8">
        <f t="shared" si="755"/>
        <v>5.0076437840177249E-3</v>
      </c>
      <c r="R598" s="8">
        <f t="shared" si="755"/>
        <v>-3.7809647730300119E-3</v>
      </c>
      <c r="S598" s="8">
        <f t="shared" si="755"/>
        <v>4.4011443447380125E-3</v>
      </c>
      <c r="T598" s="8">
        <f t="shared" si="755"/>
        <v>1.0585067701953735E-3</v>
      </c>
      <c r="U598" s="8">
        <f t="shared" si="755"/>
        <v>-3.5943101131647137E-4</v>
      </c>
      <c r="V598" s="8">
        <f t="shared" si="755"/>
        <v>1.5727117043426893E-2</v>
      </c>
      <c r="W598" s="8">
        <f t="shared" si="755"/>
        <v>1.4126805007394099E-3</v>
      </c>
      <c r="X598" s="8">
        <f t="shared" si="755"/>
        <v>8.8268701681833516E-5</v>
      </c>
      <c r="Y598" s="8">
        <f t="shared" si="755"/>
        <v>1.646600347471272E-2</v>
      </c>
      <c r="Z598" s="8">
        <f t="shared" si="755"/>
        <v>-3.4501382071076411E-3</v>
      </c>
      <c r="AA598" s="8">
        <f t="shared" si="755"/>
        <v>-8.8822729291515232E-3</v>
      </c>
      <c r="AB598" s="8">
        <f t="shared" si="755"/>
        <v>3.4069778747600836E-3</v>
      </c>
      <c r="AC598" s="8">
        <f t="shared" si="755"/>
        <v>-1.0505030862109038E-3</v>
      </c>
      <c r="AD598" s="8">
        <f t="shared" si="755"/>
        <v>4.3029671535763992E-5</v>
      </c>
      <c r="AE598" s="8">
        <f t="shared" si="755"/>
        <v>-6.522282103193282E-3</v>
      </c>
      <c r="AF598" s="8">
        <f t="shared" si="755"/>
        <v>8.8554972280624894E-3</v>
      </c>
      <c r="AG598" s="8">
        <f t="shared" si="755"/>
        <v>8.957945781996695E-3</v>
      </c>
      <c r="AH598" s="8">
        <f t="shared" si="755"/>
        <v>4.9922544671594559E-3</v>
      </c>
      <c r="AI598" s="8">
        <f t="shared" ref="AI598:BN598" si="756">AI331-AI$511</f>
        <v>-7.5838100744839059E-3</v>
      </c>
      <c r="AJ598" s="8">
        <f t="shared" si="756"/>
        <v>-1.5024620577157918E-2</v>
      </c>
      <c r="AK598" s="8">
        <f t="shared" si="756"/>
        <v>-1.5168611293407823E-2</v>
      </c>
      <c r="AL598" s="8">
        <f t="shared" si="756"/>
        <v>-1.1228030238005996E-3</v>
      </c>
      <c r="AM598" s="8">
        <f t="shared" si="756"/>
        <v>-1.5045066208748E-3</v>
      </c>
      <c r="AN598" s="8">
        <f t="shared" si="756"/>
        <v>-1.4524950355812158E-2</v>
      </c>
      <c r="AO598" s="8">
        <f t="shared" si="756"/>
        <v>-2.0785342271721573E-3</v>
      </c>
      <c r="AP598" s="8">
        <f t="shared" si="756"/>
        <v>-1.9708111545752552E-3</v>
      </c>
      <c r="AQ598" s="8">
        <f t="shared" si="756"/>
        <v>2.2770763222640148E-3</v>
      </c>
      <c r="AR598" s="8">
        <f t="shared" si="756"/>
        <v>3.3205467620260323E-3</v>
      </c>
      <c r="AS598" s="8">
        <f t="shared" si="756"/>
        <v>4.2680913908471895E-4</v>
      </c>
      <c r="AT598" s="8">
        <f t="shared" si="756"/>
        <v>-2.5299194031145299E-3</v>
      </c>
      <c r="AU598" s="8">
        <f t="shared" si="756"/>
        <v>-3.1274079720545259E-3</v>
      </c>
      <c r="AV598" s="8">
        <f t="shared" si="756"/>
        <v>1.694052577212701E-3</v>
      </c>
      <c r="AW598" s="8">
        <f t="shared" si="756"/>
        <v>-8.4885207873122768E-4</v>
      </c>
      <c r="AX598" s="8">
        <f t="shared" si="756"/>
        <v>5.3408581451049597E-3</v>
      </c>
      <c r="AY598" s="8">
        <f t="shared" si="756"/>
        <v>-2.9974852825475377E-3</v>
      </c>
      <c r="AZ598" s="8">
        <f t="shared" si="756"/>
        <v>-5.7593205935816266E-3</v>
      </c>
      <c r="BA598" s="8">
        <f t="shared" si="756"/>
        <v>4.7881169104899875E-2</v>
      </c>
      <c r="BB598" s="8">
        <f t="shared" si="756"/>
        <v>7.6925996100680863E-2</v>
      </c>
      <c r="BC598" s="8">
        <f t="shared" si="756"/>
        <v>-6.3080281731759088E-3</v>
      </c>
      <c r="BD598" s="8">
        <f t="shared" si="756"/>
        <v>2.0453358684113448E-2</v>
      </c>
      <c r="BE598" s="8">
        <f t="shared" si="756"/>
        <v>-4.7683350487182495E-2</v>
      </c>
      <c r="BF598" s="8">
        <f t="shared" si="756"/>
        <v>-1.5216099050556672E-2</v>
      </c>
      <c r="BG598" s="8">
        <f t="shared" si="756"/>
        <v>-2.7034004379549142E-2</v>
      </c>
      <c r="BH598" s="8">
        <f t="shared" si="756"/>
        <v>-2.2056026355375964E-2</v>
      </c>
      <c r="BI598" s="8">
        <f t="shared" si="756"/>
        <v>4.3569171311184283E-2</v>
      </c>
      <c r="BJ598" s="8">
        <f t="shared" si="756"/>
        <v>2.0202707317519476E-2</v>
      </c>
      <c r="BK598" s="8">
        <f t="shared" si="756"/>
        <v>-4.4879402055153913E-3</v>
      </c>
      <c r="BL598" s="8">
        <f t="shared" si="756"/>
        <v>1.3878052905395666E-3</v>
      </c>
      <c r="BM598" s="8">
        <f t="shared" si="756"/>
        <v>4.6132600005494157E-2</v>
      </c>
      <c r="BN598" s="8">
        <f t="shared" si="756"/>
        <v>-5.6634129846037017E-2</v>
      </c>
      <c r="BO598" s="8">
        <f t="shared" ref="BO598:BX598" si="757">BO331-BO$511</f>
        <v>-2.9418453588564621E-2</v>
      </c>
      <c r="BP598" s="8">
        <f t="shared" si="757"/>
        <v>-3.7243658693133445E-2</v>
      </c>
      <c r="BQ598" s="8">
        <f t="shared" si="757"/>
        <v>-2.6624134360946659E-2</v>
      </c>
      <c r="BR598" s="8">
        <f t="shared" si="757"/>
        <v>-0.11021416019898511</v>
      </c>
      <c r="BS598" s="8">
        <f t="shared" si="757"/>
        <v>-9.8543698194511367E-4</v>
      </c>
      <c r="BT598" s="8">
        <f t="shared" si="757"/>
        <v>-6.9325691691763877E-3</v>
      </c>
      <c r="BU598" s="8">
        <f t="shared" si="757"/>
        <v>-1.2540900212772252E-2</v>
      </c>
      <c r="BV598" s="8">
        <f t="shared" si="757"/>
        <v>-2.0594767884675225E-2</v>
      </c>
      <c r="BW598" s="8">
        <f t="shared" si="757"/>
        <v>-5.4027345771509631E-2</v>
      </c>
      <c r="BX598" s="8">
        <f t="shared" si="757"/>
        <v>4.9894138815626266E-3</v>
      </c>
      <c r="BY598" s="8">
        <f t="shared" ref="BY598:CX598" si="758">BY331-BY$511</f>
        <v>-0.10525861771482876</v>
      </c>
      <c r="BZ598" s="8">
        <f t="shared" si="758"/>
        <v>-1.4826947383619904E-3</v>
      </c>
      <c r="CA598" s="8">
        <f t="shared" si="758"/>
        <v>5.2768281325467521E-2</v>
      </c>
      <c r="CB598" s="8">
        <f t="shared" si="758"/>
        <v>-1.5650542330953775E-2</v>
      </c>
      <c r="CC598" s="8">
        <f t="shared" si="758"/>
        <v>2.0972138717531248E-2</v>
      </c>
      <c r="CD598" s="8">
        <f t="shared" si="758"/>
        <v>1.3883145960592307E-2</v>
      </c>
      <c r="CE598" s="8">
        <f t="shared" si="758"/>
        <v>7.7947179953124215E-3</v>
      </c>
      <c r="CF598" s="8">
        <f t="shared" si="758"/>
        <v>-2.5661214051213747E-2</v>
      </c>
      <c r="CG598" s="8">
        <f t="shared" si="758"/>
        <v>-2.5053419505940758E-2</v>
      </c>
      <c r="CH598" s="8">
        <f t="shared" si="758"/>
        <v>6.7307918441661656E-3</v>
      </c>
      <c r="CI598" s="8">
        <f t="shared" si="758"/>
        <v>5.5192124515230524E-3</v>
      </c>
      <c r="CJ598" s="8">
        <f t="shared" si="758"/>
        <v>3.4847855276823408E-2</v>
      </c>
      <c r="CK598" s="8">
        <f t="shared" si="758"/>
        <v>-4.3246834371765637E-2</v>
      </c>
      <c r="CL598" s="8">
        <f t="shared" si="758"/>
        <v>1.7975499234057838E-2</v>
      </c>
      <c r="CM598" s="8">
        <f t="shared" si="758"/>
        <v>-3.3154469639035442E-2</v>
      </c>
      <c r="CN598" s="8">
        <f t="shared" si="758"/>
        <v>3.6135673626582938E-2</v>
      </c>
      <c r="CO598" s="8">
        <f t="shared" si="758"/>
        <v>-6.3264470584597721E-2</v>
      </c>
      <c r="CP598" s="8">
        <f t="shared" si="758"/>
        <v>-3.87631934163611E-2</v>
      </c>
      <c r="CQ598" s="8">
        <f t="shared" si="758"/>
        <v>-2.94924558761426E-2</v>
      </c>
      <c r="CR598" s="8">
        <f t="shared" si="758"/>
        <v>-8.6924883022530069E-2</v>
      </c>
      <c r="CS598" s="8">
        <f t="shared" si="758"/>
        <v>-3.2271565762182174E-2</v>
      </c>
      <c r="CT598" s="8">
        <f t="shared" si="758"/>
        <v>-1.7614665072435465E-2</v>
      </c>
      <c r="CU598" s="8">
        <f t="shared" si="758"/>
        <v>-6.8576320865547824E-2</v>
      </c>
      <c r="CV598" s="8">
        <f t="shared" si="758"/>
        <v>-1.204218070786325E-5</v>
      </c>
      <c r="CW598" s="8">
        <f t="shared" si="758"/>
        <v>-2.3878723525710851E-2</v>
      </c>
      <c r="CX598" s="8">
        <f t="shared" si="758"/>
        <v>8.5700396172888896E-2</v>
      </c>
    </row>
    <row r="599" spans="2:102" x14ac:dyDescent="0.75">
      <c r="B599" s="3">
        <f t="shared" si="719"/>
        <v>76</v>
      </c>
      <c r="C599" s="8">
        <f t="shared" ref="C599:AH599" si="759">C332-C$511</f>
        <v>1.3540644242542662E-2</v>
      </c>
      <c r="D599" s="8">
        <f t="shared" si="759"/>
        <v>2.6323114079126655E-3</v>
      </c>
      <c r="E599" s="8">
        <f t="shared" si="759"/>
        <v>2.3870486990446175E-3</v>
      </c>
      <c r="F599" s="8">
        <f t="shared" si="759"/>
        <v>9.493525223463156E-4</v>
      </c>
      <c r="G599" s="8">
        <f t="shared" si="759"/>
        <v>1.0125068010640039E-4</v>
      </c>
      <c r="H599" s="8">
        <f t="shared" si="759"/>
        <v>7.1376188870134402E-3</v>
      </c>
      <c r="I599" s="8">
        <f t="shared" si="759"/>
        <v>2.6692590484803324E-3</v>
      </c>
      <c r="J599" s="8">
        <f t="shared" si="759"/>
        <v>-1.814321189900573E-2</v>
      </c>
      <c r="K599" s="8">
        <f t="shared" si="759"/>
        <v>-7.9931080038426062E-4</v>
      </c>
      <c r="L599" s="8">
        <f t="shared" si="759"/>
        <v>1.0575292237511157E-2</v>
      </c>
      <c r="M599" s="8">
        <f t="shared" si="759"/>
        <v>3.0260114557502942E-3</v>
      </c>
      <c r="N599" s="8">
        <f t="shared" si="759"/>
        <v>1.8510484819384465E-4</v>
      </c>
      <c r="O599" s="8">
        <f t="shared" si="759"/>
        <v>1.1617720572387352E-3</v>
      </c>
      <c r="P599" s="8">
        <f t="shared" si="759"/>
        <v>1.9479391202025984E-3</v>
      </c>
      <c r="Q599" s="8">
        <f t="shared" si="759"/>
        <v>3.0132590607528389E-3</v>
      </c>
      <c r="R599" s="8">
        <f t="shared" si="759"/>
        <v>1.7913120509291153E-3</v>
      </c>
      <c r="S599" s="8">
        <f t="shared" si="759"/>
        <v>-1.832890475954887E-3</v>
      </c>
      <c r="T599" s="8">
        <f t="shared" si="759"/>
        <v>-6.934707109526296E-3</v>
      </c>
      <c r="U599" s="8">
        <f t="shared" si="759"/>
        <v>3.6325902582209852E-3</v>
      </c>
      <c r="V599" s="8">
        <f t="shared" si="759"/>
        <v>-3.1757309348285265E-3</v>
      </c>
      <c r="W599" s="8">
        <f t="shared" si="759"/>
        <v>1.6033218427353649E-4</v>
      </c>
      <c r="X599" s="8">
        <f t="shared" si="759"/>
        <v>8.8268701681833516E-5</v>
      </c>
      <c r="Y599" s="8">
        <f t="shared" si="759"/>
        <v>1.4529165294585533E-2</v>
      </c>
      <c r="Z599" s="8">
        <f t="shared" si="759"/>
        <v>-8.2150079164035657E-3</v>
      </c>
      <c r="AA599" s="8">
        <f t="shared" si="759"/>
        <v>6.6009411035775024E-3</v>
      </c>
      <c r="AB599" s="8">
        <f t="shared" si="759"/>
        <v>-7.6700328257007415E-3</v>
      </c>
      <c r="AC599" s="8">
        <f t="shared" si="759"/>
        <v>-2.4408389593686196E-3</v>
      </c>
      <c r="AD599" s="8">
        <f t="shared" si="759"/>
        <v>-5.5811251669059887E-4</v>
      </c>
      <c r="AE599" s="8">
        <f t="shared" si="759"/>
        <v>1.1278547707546421E-2</v>
      </c>
      <c r="AF599" s="8">
        <f t="shared" si="759"/>
        <v>-7.1004008553975885E-3</v>
      </c>
      <c r="AG599" s="8">
        <f t="shared" si="759"/>
        <v>-1.3557091755587798E-3</v>
      </c>
      <c r="AH599" s="8">
        <f t="shared" si="759"/>
        <v>-2.0107988196523239E-2</v>
      </c>
      <c r="AI599" s="8">
        <f t="shared" ref="AI599:BN599" si="760">AI332-AI$511</f>
        <v>6.2741190248062646E-3</v>
      </c>
      <c r="AJ599" s="8">
        <f t="shared" si="760"/>
        <v>1.0738071081592793E-2</v>
      </c>
      <c r="AK599" s="8">
        <f t="shared" si="760"/>
        <v>1.815592760881408E-3</v>
      </c>
      <c r="AL599" s="8">
        <f t="shared" si="760"/>
        <v>2.5231374503809478E-3</v>
      </c>
      <c r="AM599" s="8">
        <f t="shared" si="760"/>
        <v>-9.3029584185083073E-4</v>
      </c>
      <c r="AN599" s="8">
        <f t="shared" si="760"/>
        <v>-2.0401260007595064E-3</v>
      </c>
      <c r="AO599" s="8">
        <f t="shared" si="760"/>
        <v>2.4786491686744406E-3</v>
      </c>
      <c r="AP599" s="8">
        <f t="shared" si="760"/>
        <v>9.8013784326731728E-3</v>
      </c>
      <c r="AQ599" s="8">
        <f t="shared" si="760"/>
        <v>-2.38648274983134E-4</v>
      </c>
      <c r="AR599" s="8">
        <f t="shared" si="760"/>
        <v>2.2888703649605749E-3</v>
      </c>
      <c r="AS599" s="8">
        <f t="shared" si="760"/>
        <v>-5.2761659652935452E-4</v>
      </c>
      <c r="AT599" s="8">
        <f t="shared" si="760"/>
        <v>-6.2535538814006437E-3</v>
      </c>
      <c r="AU599" s="8">
        <f t="shared" si="760"/>
        <v>-5.3281196667613311E-3</v>
      </c>
      <c r="AV599" s="8">
        <f t="shared" si="760"/>
        <v>2.3662604934513434E-3</v>
      </c>
      <c r="AW599" s="8">
        <f t="shared" si="760"/>
        <v>-3.0121460276766243E-3</v>
      </c>
      <c r="AX599" s="8">
        <f t="shared" si="760"/>
        <v>-1.0711751262385261E-3</v>
      </c>
      <c r="AY599" s="8">
        <f t="shared" si="760"/>
        <v>3.791145357277793E-3</v>
      </c>
      <c r="AZ599" s="8">
        <f t="shared" si="760"/>
        <v>-5.5815950265393662E-3</v>
      </c>
      <c r="BA599" s="8">
        <f t="shared" si="760"/>
        <v>-4.2179354238173004E-2</v>
      </c>
      <c r="BB599" s="8">
        <f t="shared" si="760"/>
        <v>-7.5754235774644588E-2</v>
      </c>
      <c r="BC599" s="8">
        <f t="shared" si="760"/>
        <v>-1.629478387225405E-2</v>
      </c>
      <c r="BD599" s="8">
        <f t="shared" si="760"/>
        <v>-1.8032439883978502E-2</v>
      </c>
      <c r="BE599" s="8">
        <f t="shared" si="760"/>
        <v>-1.214844072451287E-3</v>
      </c>
      <c r="BF599" s="8">
        <f t="shared" si="760"/>
        <v>-2.4550154644233296E-2</v>
      </c>
      <c r="BG599" s="8">
        <f t="shared" si="760"/>
        <v>-1.8156704722128217E-3</v>
      </c>
      <c r="BH599" s="8">
        <f t="shared" si="760"/>
        <v>-2.9523672910331089E-2</v>
      </c>
      <c r="BI599" s="8">
        <f t="shared" si="760"/>
        <v>-8.7400844246633538E-2</v>
      </c>
      <c r="BJ599" s="8">
        <f t="shared" si="760"/>
        <v>-2.0202707317519459E-2</v>
      </c>
      <c r="BK599" s="8">
        <f t="shared" si="760"/>
        <v>-5.7578084403214803E-3</v>
      </c>
      <c r="BL599" s="8">
        <f t="shared" si="760"/>
        <v>-2.4734995824083394E-2</v>
      </c>
      <c r="BM599" s="8">
        <f t="shared" si="760"/>
        <v>-7.5133055196037274E-2</v>
      </c>
      <c r="BN599" s="8">
        <f t="shared" si="760"/>
        <v>6.7529289968497844E-2</v>
      </c>
      <c r="BO599" s="8">
        <f t="shared" ref="BO599:BX599" si="761">BO332-BO$511</f>
        <v>-4.5339681943275645E-2</v>
      </c>
      <c r="BP599" s="8">
        <f t="shared" si="761"/>
        <v>0.1116905152344819</v>
      </c>
      <c r="BQ599" s="8">
        <f t="shared" si="761"/>
        <v>2.9599885876247737E-2</v>
      </c>
      <c r="BR599" s="8">
        <f t="shared" si="761"/>
        <v>9.0769531745668514E-2</v>
      </c>
      <c r="BS599" s="8">
        <f t="shared" si="761"/>
        <v>-3.1291774584904668E-2</v>
      </c>
      <c r="BT599" s="8">
        <f t="shared" si="761"/>
        <v>-4.36378668001925E-2</v>
      </c>
      <c r="BU599" s="8">
        <f t="shared" si="761"/>
        <v>-3.0705386679427564E-2</v>
      </c>
      <c r="BV599" s="8">
        <f t="shared" si="761"/>
        <v>-1.5433983604304069E-2</v>
      </c>
      <c r="BW599" s="8">
        <f t="shared" si="761"/>
        <v>-2.2556116219776934E-2</v>
      </c>
      <c r="BX599" s="8">
        <f t="shared" si="761"/>
        <v>8.7520159037211582E-4</v>
      </c>
      <c r="BY599" s="8">
        <f t="shared" ref="BY599:CX599" si="762">BY332-BY$511</f>
        <v>0.12677468166252484</v>
      </c>
      <c r="BZ599" s="8">
        <f t="shared" si="762"/>
        <v>-1.9266718596290634E-2</v>
      </c>
      <c r="CA599" s="8">
        <f t="shared" si="762"/>
        <v>5.8488865491734664E-3</v>
      </c>
      <c r="CB599" s="8">
        <f t="shared" si="762"/>
        <v>-7.6223882244755075E-4</v>
      </c>
      <c r="CC599" s="8">
        <f t="shared" si="762"/>
        <v>-7.5530313680376659E-2</v>
      </c>
      <c r="CD599" s="8">
        <f t="shared" si="762"/>
        <v>-7.4516462365290352E-3</v>
      </c>
      <c r="CE599" s="8">
        <f t="shared" si="762"/>
        <v>2.6409200658355191E-2</v>
      </c>
      <c r="CF599" s="8">
        <f t="shared" si="762"/>
        <v>7.672993033586295E-2</v>
      </c>
      <c r="CG599" s="8">
        <f t="shared" si="762"/>
        <v>-3.5948394931482087E-3</v>
      </c>
      <c r="CH599" s="8">
        <f t="shared" si="762"/>
        <v>3.8673353660427678E-2</v>
      </c>
      <c r="CI599" s="8">
        <f t="shared" si="762"/>
        <v>-2.9505923331242256E-2</v>
      </c>
      <c r="CJ599" s="8">
        <f t="shared" si="762"/>
        <v>9.4713446697587238E-3</v>
      </c>
      <c r="CK599" s="8">
        <f t="shared" si="762"/>
        <v>1.2769429425850109E-2</v>
      </c>
      <c r="CL599" s="8">
        <f t="shared" si="762"/>
        <v>-5.9533776369590881E-3</v>
      </c>
      <c r="CM599" s="8">
        <f t="shared" si="762"/>
        <v>6.0584149595926604E-3</v>
      </c>
      <c r="CN599" s="8">
        <f t="shared" si="762"/>
        <v>-1.6548247193307507E-2</v>
      </c>
      <c r="CO599" s="8">
        <f t="shared" si="762"/>
        <v>-7.4275738680303696E-2</v>
      </c>
      <c r="CP599" s="8">
        <f t="shared" si="762"/>
        <v>1.4272698707327204E-2</v>
      </c>
      <c r="CQ599" s="8">
        <f t="shared" si="762"/>
        <v>7.86991900180221E-2</v>
      </c>
      <c r="CR599" s="8">
        <f t="shared" si="762"/>
        <v>1.5556134845650081E-3</v>
      </c>
      <c r="CS599" s="8">
        <f t="shared" si="762"/>
        <v>-6.670928464214982E-3</v>
      </c>
      <c r="CT599" s="8">
        <f t="shared" si="762"/>
        <v>2.3668299479915497E-2</v>
      </c>
      <c r="CU599" s="8">
        <f t="shared" si="762"/>
        <v>3.6086707193469847E-2</v>
      </c>
      <c r="CV599" s="8">
        <f t="shared" si="762"/>
        <v>3.6466166421702015E-2</v>
      </c>
      <c r="CW599" s="8">
        <f t="shared" si="762"/>
        <v>3.2221559139523417E-2</v>
      </c>
      <c r="CX599" s="8">
        <f t="shared" si="762"/>
        <v>3.8335200861340568E-2</v>
      </c>
    </row>
    <row r="600" spans="2:102" x14ac:dyDescent="0.75">
      <c r="B600" s="3">
        <f t="shared" si="719"/>
        <v>77</v>
      </c>
      <c r="C600" s="8">
        <f t="shared" ref="C600:AH600" si="763">C333-C$511</f>
        <v>1.4366048552906451E-3</v>
      </c>
      <c r="D600" s="8">
        <f t="shared" si="763"/>
        <v>3.9488837517932859E-3</v>
      </c>
      <c r="E600" s="8">
        <f t="shared" si="763"/>
        <v>5.0192480422830386E-3</v>
      </c>
      <c r="F600" s="8">
        <f t="shared" si="763"/>
        <v>9.493525223463156E-4</v>
      </c>
      <c r="G600" s="8">
        <f t="shared" si="763"/>
        <v>1.0125068010640039E-4</v>
      </c>
      <c r="H600" s="8">
        <f t="shared" si="763"/>
        <v>5.9144163851682094E-3</v>
      </c>
      <c r="I600" s="8">
        <f t="shared" si="763"/>
        <v>2.5233944294166032E-4</v>
      </c>
      <c r="J600" s="8">
        <f t="shared" si="763"/>
        <v>8.5937845785872147E-3</v>
      </c>
      <c r="K600" s="8">
        <f t="shared" si="763"/>
        <v>-5.3733610850913273E-3</v>
      </c>
      <c r="L600" s="8">
        <f t="shared" si="763"/>
        <v>-2.1161922317975611E-2</v>
      </c>
      <c r="M600" s="8">
        <f t="shared" si="763"/>
        <v>-1.4692715854454366E-3</v>
      </c>
      <c r="N600" s="8">
        <f t="shared" si="763"/>
        <v>-9.117287814119716E-3</v>
      </c>
      <c r="O600" s="8">
        <f t="shared" si="763"/>
        <v>2.4871439296499953E-3</v>
      </c>
      <c r="P600" s="8">
        <f t="shared" si="763"/>
        <v>-4.4870534818668211E-3</v>
      </c>
      <c r="Q600" s="8">
        <f t="shared" si="763"/>
        <v>1.6922640719696379E-3</v>
      </c>
      <c r="R600" s="8">
        <f t="shared" si="763"/>
        <v>-3.4123231634666804E-3</v>
      </c>
      <c r="S600" s="8">
        <f t="shared" si="763"/>
        <v>2.8372450877194194E-3</v>
      </c>
      <c r="T600" s="8">
        <f t="shared" si="763"/>
        <v>-2.3143937451707186E-3</v>
      </c>
      <c r="U600" s="8">
        <f t="shared" si="763"/>
        <v>3.6167173683229453E-3</v>
      </c>
      <c r="V600" s="8">
        <f t="shared" si="763"/>
        <v>-5.8191201229506693E-3</v>
      </c>
      <c r="W600" s="8">
        <f t="shared" si="763"/>
        <v>-6.7470736155374068E-3</v>
      </c>
      <c r="X600" s="8">
        <f t="shared" si="763"/>
        <v>8.8268701681833516E-5</v>
      </c>
      <c r="Y600" s="8">
        <f t="shared" si="763"/>
        <v>-3.345560931735905E-3</v>
      </c>
      <c r="Z600" s="8">
        <f t="shared" si="763"/>
        <v>-3.4969039932668646E-3</v>
      </c>
      <c r="AA600" s="8">
        <f t="shared" si="763"/>
        <v>1.1651582875353124E-2</v>
      </c>
      <c r="AB600" s="8">
        <f t="shared" si="763"/>
        <v>-5.7629648861438646E-3</v>
      </c>
      <c r="AC600" s="8">
        <f t="shared" si="763"/>
        <v>-3.1422983622650304E-3</v>
      </c>
      <c r="AD600" s="8">
        <f t="shared" si="763"/>
        <v>1.2449528931521654E-3</v>
      </c>
      <c r="AE600" s="8">
        <f t="shared" si="763"/>
        <v>9.5607965039043417E-3</v>
      </c>
      <c r="AF600" s="8">
        <f t="shared" si="763"/>
        <v>1.1928097685570734E-2</v>
      </c>
      <c r="AG600" s="8">
        <f t="shared" si="763"/>
        <v>1.6907499054843837E-3</v>
      </c>
      <c r="AH600" s="8">
        <f t="shared" si="763"/>
        <v>1.4558727487411256E-2</v>
      </c>
      <c r="AI600" s="8">
        <f t="shared" ref="AI600:BN600" si="764">AI333-AI$511</f>
        <v>-3.8030632614578647E-3</v>
      </c>
      <c r="AJ600" s="8">
        <f t="shared" si="764"/>
        <v>7.4376149485656474E-3</v>
      </c>
      <c r="AK600" s="8">
        <f t="shared" si="764"/>
        <v>-1.1125984338614664E-2</v>
      </c>
      <c r="AL600" s="8">
        <f t="shared" si="764"/>
        <v>2.5172462085955331E-3</v>
      </c>
      <c r="AM600" s="8">
        <f t="shared" si="764"/>
        <v>-3.5409376972269995E-4</v>
      </c>
      <c r="AN600" s="8">
        <f t="shared" si="764"/>
        <v>-8.3949601622567097E-3</v>
      </c>
      <c r="AO600" s="8">
        <f t="shared" si="764"/>
        <v>4.9456949450517968E-3</v>
      </c>
      <c r="AP600" s="8">
        <f t="shared" si="764"/>
        <v>-2.8585963221847092E-3</v>
      </c>
      <c r="AQ600" s="8">
        <f t="shared" si="764"/>
        <v>-7.8048886582989469E-3</v>
      </c>
      <c r="AR600" s="8">
        <f t="shared" si="764"/>
        <v>-7.3989880814069641E-3</v>
      </c>
      <c r="AS600" s="8">
        <f t="shared" si="764"/>
        <v>1.857538549156902E-3</v>
      </c>
      <c r="AT600" s="8">
        <f t="shared" si="764"/>
        <v>-2.0169208345802154E-3</v>
      </c>
      <c r="AU600" s="8">
        <f t="shared" si="764"/>
        <v>3.1401679576434586E-3</v>
      </c>
      <c r="AV600" s="8">
        <f t="shared" si="764"/>
        <v>1.8544113283806289E-3</v>
      </c>
      <c r="AW600" s="8">
        <f t="shared" si="764"/>
        <v>-1.0726996204355372E-2</v>
      </c>
      <c r="AX600" s="8">
        <f t="shared" si="764"/>
        <v>-3.1037914505110146E-3</v>
      </c>
      <c r="AY600" s="8">
        <f t="shared" si="764"/>
        <v>-3.5842347002972043E-3</v>
      </c>
      <c r="AZ600" s="8">
        <f t="shared" si="764"/>
        <v>1.4671503252137357E-2</v>
      </c>
      <c r="BA600" s="8">
        <f t="shared" si="764"/>
        <v>5.9577997543247517E-2</v>
      </c>
      <c r="BB600" s="8">
        <f t="shared" si="764"/>
        <v>-1.4045782105045826E-2</v>
      </c>
      <c r="BC600" s="8">
        <f t="shared" si="764"/>
        <v>3.240424122441353E-2</v>
      </c>
      <c r="BD600" s="8">
        <f t="shared" si="764"/>
        <v>-2.147169248735175E-2</v>
      </c>
      <c r="BE600" s="8">
        <f t="shared" si="764"/>
        <v>4.8049639868664312E-2</v>
      </c>
      <c r="BF600" s="8">
        <f t="shared" si="764"/>
        <v>2.8392989393521396E-2</v>
      </c>
      <c r="BG600" s="8">
        <f t="shared" si="764"/>
        <v>5.858212195130952E-3</v>
      </c>
      <c r="BH600" s="8">
        <f t="shared" si="764"/>
        <v>6.0411240199800986E-2</v>
      </c>
      <c r="BI600" s="8">
        <f t="shared" si="764"/>
        <v>2.2537094189353221E-2</v>
      </c>
      <c r="BJ600" s="8">
        <f t="shared" si="764"/>
        <v>2.0202707317519476E-2</v>
      </c>
      <c r="BK600" s="8">
        <f t="shared" si="764"/>
        <v>1.9583873250895105E-2</v>
      </c>
      <c r="BL600" s="8">
        <f t="shared" si="764"/>
        <v>-1.4150533375323589E-3</v>
      </c>
      <c r="BM600" s="8">
        <f t="shared" si="764"/>
        <v>-3.9602373569176105E-2</v>
      </c>
      <c r="BN600" s="8">
        <f t="shared" si="764"/>
        <v>-4.9416318211449581E-2</v>
      </c>
      <c r="BO600" s="8">
        <f t="shared" ref="BO600:BX600" si="765">BO333-BO$511</f>
        <v>9.6191804944939594E-3</v>
      </c>
      <c r="BP600" s="8">
        <f t="shared" si="765"/>
        <v>-2.4253881005435022E-2</v>
      </c>
      <c r="BQ600" s="8">
        <f t="shared" si="765"/>
        <v>-1.6888975621726424E-2</v>
      </c>
      <c r="BR600" s="8">
        <f t="shared" si="765"/>
        <v>-3.5547808132431469E-2</v>
      </c>
      <c r="BS600" s="8">
        <f t="shared" si="765"/>
        <v>1.830129812425816E-2</v>
      </c>
      <c r="BT600" s="8">
        <f t="shared" si="765"/>
        <v>1.1978445821839768E-3</v>
      </c>
      <c r="BU600" s="8">
        <f t="shared" si="765"/>
        <v>6.6127344134544991E-2</v>
      </c>
      <c r="BV600" s="8">
        <f t="shared" si="765"/>
        <v>3.4459429695380246E-2</v>
      </c>
      <c r="BW600" s="8">
        <f t="shared" si="765"/>
        <v>3.6106703462812466E-2</v>
      </c>
      <c r="BX600" s="8">
        <f t="shared" si="765"/>
        <v>1.2839463148342711E-3</v>
      </c>
      <c r="BY600" s="8">
        <f t="shared" ref="BY600:CX600" si="766">BY333-BY$511</f>
        <v>-2.6194402518335151E-2</v>
      </c>
      <c r="BZ600" s="8">
        <f t="shared" si="766"/>
        <v>9.3631951275465041E-3</v>
      </c>
      <c r="CA600" s="8">
        <f t="shared" si="766"/>
        <v>-6.3862371784998498E-2</v>
      </c>
      <c r="CB600" s="8">
        <f t="shared" si="766"/>
        <v>-3.5488414001698691E-3</v>
      </c>
      <c r="CC600" s="8">
        <f t="shared" si="766"/>
        <v>-4.5445799047723369E-3</v>
      </c>
      <c r="CD600" s="8">
        <f t="shared" si="766"/>
        <v>-3.2433328049335741E-2</v>
      </c>
      <c r="CE600" s="8">
        <f t="shared" si="766"/>
        <v>2.6768108481971139E-2</v>
      </c>
      <c r="CF600" s="8">
        <f t="shared" si="766"/>
        <v>-7.4982104043562776E-3</v>
      </c>
      <c r="CG600" s="8">
        <f t="shared" si="766"/>
        <v>6.6473340932453502E-4</v>
      </c>
      <c r="CH600" s="8">
        <f t="shared" si="766"/>
        <v>-2.7869599830886028E-2</v>
      </c>
      <c r="CI600" s="8">
        <f t="shared" si="766"/>
        <v>4.3087888020370176E-2</v>
      </c>
      <c r="CJ600" s="8">
        <f t="shared" si="766"/>
        <v>1.9269920025706242E-2</v>
      </c>
      <c r="CK600" s="8">
        <f t="shared" si="766"/>
        <v>1.672579405144457E-2</v>
      </c>
      <c r="CL600" s="8">
        <f t="shared" si="766"/>
        <v>1.2369186745298411E-2</v>
      </c>
      <c r="CM600" s="8">
        <f t="shared" si="766"/>
        <v>-7.4034261094812984E-3</v>
      </c>
      <c r="CN600" s="8">
        <f t="shared" si="766"/>
        <v>-5.5118444740326976E-2</v>
      </c>
      <c r="CO600" s="8">
        <f t="shared" si="766"/>
        <v>-2.7241842561297046E-2</v>
      </c>
      <c r="CP600" s="8">
        <f t="shared" si="766"/>
        <v>1.7745587159701634E-2</v>
      </c>
      <c r="CQ600" s="8">
        <f t="shared" si="766"/>
        <v>-2.4390576270388316E-3</v>
      </c>
      <c r="CR600" s="8">
        <f t="shared" si="766"/>
        <v>6.4700425128858097E-2</v>
      </c>
      <c r="CS600" s="8">
        <f t="shared" si="766"/>
        <v>7.4015478060839926E-3</v>
      </c>
      <c r="CT600" s="8">
        <f t="shared" si="766"/>
        <v>-3.9449625655466558E-2</v>
      </c>
      <c r="CU600" s="8">
        <f t="shared" si="766"/>
        <v>-2.5390432697897494E-2</v>
      </c>
      <c r="CV600" s="8">
        <f t="shared" si="766"/>
        <v>-4.8951471220929778E-2</v>
      </c>
      <c r="CW600" s="8">
        <f t="shared" si="766"/>
        <v>2.188280533496804E-4</v>
      </c>
      <c r="CX600" s="8">
        <f t="shared" si="766"/>
        <v>-2.8616775077199289E-2</v>
      </c>
    </row>
    <row r="601" spans="2:102" x14ac:dyDescent="0.75">
      <c r="B601" s="3">
        <f t="shared" si="719"/>
        <v>78</v>
      </c>
      <c r="C601" s="8">
        <f t="shared" ref="C601:AH601" si="767">C334-C$511</f>
        <v>8.8971432715063438E-4</v>
      </c>
      <c r="D601" s="8">
        <f t="shared" si="767"/>
        <v>1.2946126300697168E-3</v>
      </c>
      <c r="E601" s="8">
        <f t="shared" si="767"/>
        <v>-6.6120465770837054E-3</v>
      </c>
      <c r="F601" s="8">
        <f t="shared" si="767"/>
        <v>2.0751979818526046E-2</v>
      </c>
      <c r="G601" s="8">
        <f t="shared" si="767"/>
        <v>1.0125068010640039E-4</v>
      </c>
      <c r="H601" s="8">
        <f t="shared" si="767"/>
        <v>-3.4987563100612193E-3</v>
      </c>
      <c r="I601" s="8">
        <f t="shared" si="767"/>
        <v>8.0672274271794287E-3</v>
      </c>
      <c r="J601" s="8">
        <f t="shared" si="767"/>
        <v>8.5235350582994335E-3</v>
      </c>
      <c r="K601" s="8">
        <f t="shared" si="767"/>
        <v>-1.3725409679867259E-3</v>
      </c>
      <c r="L601" s="8">
        <f t="shared" si="767"/>
        <v>-5.3550869985215209E-3</v>
      </c>
      <c r="M601" s="8">
        <f t="shared" si="767"/>
        <v>1.2267297847823209E-3</v>
      </c>
      <c r="N601" s="8">
        <f t="shared" si="767"/>
        <v>1.8510484819384465E-4</v>
      </c>
      <c r="O601" s="8">
        <f t="shared" si="767"/>
        <v>6.4405092592075917E-3</v>
      </c>
      <c r="P601" s="8">
        <f t="shared" si="767"/>
        <v>-1.0442174300391648E-2</v>
      </c>
      <c r="Q601" s="8">
        <f t="shared" si="767"/>
        <v>-8.8706192243477606E-3</v>
      </c>
      <c r="R601" s="8">
        <f t="shared" si="767"/>
        <v>-7.1623133240087643E-3</v>
      </c>
      <c r="S601" s="8">
        <f t="shared" si="767"/>
        <v>-2.1426242798667787E-3</v>
      </c>
      <c r="T601" s="8">
        <f t="shared" si="767"/>
        <v>3.6008080025260081E-3</v>
      </c>
      <c r="U601" s="8">
        <f t="shared" si="767"/>
        <v>-4.3355793909559889E-3</v>
      </c>
      <c r="V601" s="8">
        <f t="shared" si="767"/>
        <v>2.5521903730441648E-3</v>
      </c>
      <c r="W601" s="8">
        <f t="shared" si="767"/>
        <v>-6.7951179243110936E-3</v>
      </c>
      <c r="X601" s="8">
        <f t="shared" si="767"/>
        <v>8.8268701681833516E-5</v>
      </c>
      <c r="Y601" s="8">
        <f t="shared" si="767"/>
        <v>-1.1715022265359055E-4</v>
      </c>
      <c r="Z601" s="8">
        <f t="shared" si="767"/>
        <v>-3.5115277781221825E-3</v>
      </c>
      <c r="AA601" s="8">
        <f t="shared" si="767"/>
        <v>2.3167893361129933E-2</v>
      </c>
      <c r="AB601" s="8">
        <f t="shared" si="767"/>
        <v>-1.1338846280095648E-2</v>
      </c>
      <c r="AC601" s="8">
        <f t="shared" si="767"/>
        <v>-2.451022843953344E-3</v>
      </c>
      <c r="AD601" s="8">
        <f t="shared" si="767"/>
        <v>4.3029671535763992E-5</v>
      </c>
      <c r="AE601" s="8">
        <f t="shared" si="767"/>
        <v>7.5658433698833777E-4</v>
      </c>
      <c r="AF601" s="8">
        <f t="shared" si="767"/>
        <v>1.0570868889023214E-3</v>
      </c>
      <c r="AG601" s="8">
        <f t="shared" si="767"/>
        <v>-3.6449127696931739E-3</v>
      </c>
      <c r="AH601" s="8">
        <f t="shared" si="767"/>
        <v>8.7530179576065115E-3</v>
      </c>
      <c r="AI601" s="8">
        <f t="shared" ref="AI601:BN601" si="768">AI334-AI$511</f>
        <v>1.3748948492195542E-2</v>
      </c>
      <c r="AJ601" s="8">
        <f t="shared" si="768"/>
        <v>-5.4327338244718475E-4</v>
      </c>
      <c r="AK601" s="8">
        <f t="shared" si="768"/>
        <v>-2.7123109787426146E-3</v>
      </c>
      <c r="AL601" s="8">
        <f t="shared" si="768"/>
        <v>6.1280239315595775E-3</v>
      </c>
      <c r="AM601" s="8">
        <f t="shared" si="768"/>
        <v>1.3771750416094117E-3</v>
      </c>
      <c r="AN601" s="8">
        <f t="shared" si="768"/>
        <v>-5.2639637718279305E-3</v>
      </c>
      <c r="AO601" s="8">
        <f t="shared" si="768"/>
        <v>2.4602531608801546E-3</v>
      </c>
      <c r="AP601" s="8">
        <f t="shared" si="768"/>
        <v>-6.4940558597673661E-3</v>
      </c>
      <c r="AQ601" s="8">
        <f t="shared" si="768"/>
        <v>9.8370037137585058E-3</v>
      </c>
      <c r="AR601" s="8">
        <f t="shared" si="768"/>
        <v>1.2527200023604228E-2</v>
      </c>
      <c r="AS601" s="8">
        <f t="shared" si="768"/>
        <v>9.0334000347508413E-4</v>
      </c>
      <c r="AT601" s="8">
        <f t="shared" si="768"/>
        <v>-1.7533798006859676E-3</v>
      </c>
      <c r="AU601" s="8">
        <f t="shared" si="768"/>
        <v>2.3153835588728211E-3</v>
      </c>
      <c r="AV601" s="8">
        <f t="shared" si="768"/>
        <v>-2.1941730500806E-3</v>
      </c>
      <c r="AW601" s="8">
        <f t="shared" si="768"/>
        <v>6.2604658221162308E-3</v>
      </c>
      <c r="AX601" s="8">
        <f t="shared" si="768"/>
        <v>5.0069541754984154E-3</v>
      </c>
      <c r="AY601" s="8">
        <f t="shared" si="768"/>
        <v>7.3117244568357085E-3</v>
      </c>
      <c r="AZ601" s="8">
        <f t="shared" si="768"/>
        <v>1.1729694068699562E-2</v>
      </c>
      <c r="BA601" s="8">
        <f t="shared" si="768"/>
        <v>-1.8467592946143994E-2</v>
      </c>
      <c r="BB601" s="8">
        <f t="shared" si="768"/>
        <v>3.6224395610376846E-2</v>
      </c>
      <c r="BC601" s="8">
        <f t="shared" si="768"/>
        <v>-4.838892502963741E-2</v>
      </c>
      <c r="BD601" s="8">
        <f t="shared" si="768"/>
        <v>1.6216036263738084E-3</v>
      </c>
      <c r="BE601" s="8">
        <f t="shared" si="768"/>
        <v>-3.6689695910820538E-2</v>
      </c>
      <c r="BF601" s="8">
        <f t="shared" si="768"/>
        <v>-2.9027548529148493E-2</v>
      </c>
      <c r="BG601" s="8">
        <f t="shared" si="768"/>
        <v>6.4588212282905531E-3</v>
      </c>
      <c r="BH601" s="8">
        <f t="shared" si="768"/>
        <v>-4.8524569294861659E-2</v>
      </c>
      <c r="BI601" s="8">
        <f t="shared" si="768"/>
        <v>-2.7219926964085314E-3</v>
      </c>
      <c r="BJ601" s="8">
        <f t="shared" si="768"/>
        <v>-2.0202707317519459E-2</v>
      </c>
      <c r="BK601" s="8">
        <f t="shared" si="768"/>
        <v>4.5339165231904382E-4</v>
      </c>
      <c r="BL601" s="8">
        <f t="shared" si="768"/>
        <v>4.6244044459593951E-2</v>
      </c>
      <c r="BM601" s="8">
        <f t="shared" si="768"/>
        <v>8.2408656662275134E-2</v>
      </c>
      <c r="BN601" s="8">
        <f t="shared" si="768"/>
        <v>2.0465710005720426E-2</v>
      </c>
      <c r="BO601" s="8">
        <f t="shared" ref="BO601:BX601" si="769">BO334-BO$511</f>
        <v>4.0934932848706272E-2</v>
      </c>
      <c r="BP601" s="8">
        <f t="shared" si="769"/>
        <v>-8.1178482799422566E-2</v>
      </c>
      <c r="BQ601" s="8">
        <f t="shared" si="769"/>
        <v>-1.9983001390353871E-2</v>
      </c>
      <c r="BR601" s="8">
        <f t="shared" si="769"/>
        <v>-6.9619436948173546E-3</v>
      </c>
      <c r="BS601" s="8">
        <f t="shared" si="769"/>
        <v>-2.0080246382518721E-3</v>
      </c>
      <c r="BT601" s="8">
        <f t="shared" si="769"/>
        <v>-1.3503943908992759E-2</v>
      </c>
      <c r="BU601" s="8">
        <f t="shared" si="769"/>
        <v>-6.5302046559307103E-2</v>
      </c>
      <c r="BV601" s="8">
        <f t="shared" si="769"/>
        <v>-4.7510206325841214E-2</v>
      </c>
      <c r="BW601" s="8">
        <f t="shared" si="769"/>
        <v>1.7339385843417453E-2</v>
      </c>
      <c r="BX601" s="8">
        <f t="shared" si="769"/>
        <v>-8.5779538003615194E-3</v>
      </c>
      <c r="BY601" s="8">
        <f t="shared" ref="BY601:CX601" si="770">BY334-BY$511</f>
        <v>-7.3026385267271083E-3</v>
      </c>
      <c r="BZ601" s="8">
        <f t="shared" si="770"/>
        <v>-1.8674938060893001E-2</v>
      </c>
      <c r="CA601" s="8">
        <f t="shared" si="770"/>
        <v>-1.0675988142620323E-2</v>
      </c>
      <c r="CB601" s="8">
        <f t="shared" si="770"/>
        <v>-3.0002982789279144E-3</v>
      </c>
      <c r="CC601" s="8">
        <f t="shared" si="770"/>
        <v>2.3256322702943514E-3</v>
      </c>
      <c r="CD601" s="8">
        <f t="shared" si="770"/>
        <v>8.0438290933813814E-2</v>
      </c>
      <c r="CE601" s="8">
        <f t="shared" si="770"/>
        <v>-1.958175310028383E-2</v>
      </c>
      <c r="CF601" s="8">
        <f t="shared" si="770"/>
        <v>-1.0258302781702821E-2</v>
      </c>
      <c r="CG601" s="8">
        <f t="shared" si="770"/>
        <v>-5.1273979287749884E-2</v>
      </c>
      <c r="CH601" s="8">
        <f t="shared" si="770"/>
        <v>-2.5553764129406912E-2</v>
      </c>
      <c r="CI601" s="8">
        <f t="shared" si="770"/>
        <v>8.0290439371865484E-3</v>
      </c>
      <c r="CJ601" s="8">
        <f t="shared" si="770"/>
        <v>-1.1581382391025201E-2</v>
      </c>
      <c r="CK601" s="8">
        <f t="shared" si="770"/>
        <v>5.166934437262774E-2</v>
      </c>
      <c r="CL601" s="8">
        <f t="shared" si="770"/>
        <v>-2.3376359104960772E-2</v>
      </c>
      <c r="CM601" s="8">
        <f t="shared" si="770"/>
        <v>1.7716506299400761E-2</v>
      </c>
      <c r="CN601" s="8">
        <f t="shared" si="770"/>
        <v>9.0591931778281537E-2</v>
      </c>
      <c r="CO601" s="8">
        <f t="shared" si="770"/>
        <v>0.10441821546123681</v>
      </c>
      <c r="CP601" s="8">
        <f t="shared" si="770"/>
        <v>2.5632466711393784E-2</v>
      </c>
      <c r="CQ601" s="8">
        <f t="shared" si="770"/>
        <v>-3.8686217704033694E-2</v>
      </c>
      <c r="CR601" s="8">
        <f t="shared" si="770"/>
        <v>-3.8113992137856087E-2</v>
      </c>
      <c r="CS601" s="8">
        <f t="shared" si="770"/>
        <v>-1.5867316782673335E-2</v>
      </c>
      <c r="CT601" s="8">
        <f t="shared" si="770"/>
        <v>1.1225841733142429E-2</v>
      </c>
      <c r="CU601" s="8">
        <f t="shared" si="770"/>
        <v>5.4883229188146435E-2</v>
      </c>
      <c r="CV601" s="8">
        <f t="shared" si="770"/>
        <v>5.4879785386809363E-2</v>
      </c>
      <c r="CW601" s="8">
        <f t="shared" si="770"/>
        <v>2.188280533496804E-4</v>
      </c>
      <c r="CX601" s="8">
        <f t="shared" si="770"/>
        <v>-6.2029954986319476E-2</v>
      </c>
    </row>
    <row r="602" spans="2:102" x14ac:dyDescent="0.75">
      <c r="B602" s="3">
        <f t="shared" si="719"/>
        <v>79</v>
      </c>
      <c r="C602" s="8">
        <f t="shared" ref="C602:AH602" si="771">C335-C$511</f>
        <v>-1.9961039930438675E-4</v>
      </c>
      <c r="D602" s="8">
        <f t="shared" si="771"/>
        <v>-2.672768816270296E-3</v>
      </c>
      <c r="E602" s="8">
        <f t="shared" si="771"/>
        <v>-3.4542769928267323E-3</v>
      </c>
      <c r="F602" s="8">
        <f t="shared" si="771"/>
        <v>2.0367438379447832E-2</v>
      </c>
      <c r="G602" s="8">
        <f t="shared" si="771"/>
        <v>4.2249678639685569E-3</v>
      </c>
      <c r="H602" s="8">
        <f t="shared" si="771"/>
        <v>2.8584207907079769E-5</v>
      </c>
      <c r="I602" s="8">
        <f t="shared" si="771"/>
        <v>7.4122745650342008E-3</v>
      </c>
      <c r="J602" s="8">
        <f t="shared" si="771"/>
        <v>2.0743389643639414E-2</v>
      </c>
      <c r="K602" s="8">
        <f t="shared" si="771"/>
        <v>1.1736465894595968E-2</v>
      </c>
      <c r="L602" s="8">
        <f t="shared" si="771"/>
        <v>1.3958461925375022E-2</v>
      </c>
      <c r="M602" s="8">
        <f t="shared" si="771"/>
        <v>-2.7103873441792646E-4</v>
      </c>
      <c r="N602" s="8">
        <f t="shared" si="771"/>
        <v>-9.2046355016451864E-3</v>
      </c>
      <c r="O602" s="8">
        <f t="shared" si="771"/>
        <v>-1.6890012846621533E-4</v>
      </c>
      <c r="P602" s="8">
        <f t="shared" si="771"/>
        <v>-6.9839511048739701E-3</v>
      </c>
      <c r="Q602" s="8">
        <f t="shared" si="771"/>
        <v>4.0194656869506533E-3</v>
      </c>
      <c r="R602" s="8">
        <f t="shared" si="771"/>
        <v>7.4019059570102378E-3</v>
      </c>
      <c r="S602" s="8">
        <f t="shared" si="771"/>
        <v>-1.2111961194652494E-3</v>
      </c>
      <c r="T602" s="8">
        <f t="shared" si="771"/>
        <v>-9.0933865057286883E-3</v>
      </c>
      <c r="U602" s="8">
        <f t="shared" si="771"/>
        <v>-1.036952460641693E-2</v>
      </c>
      <c r="V602" s="8">
        <f t="shared" si="771"/>
        <v>-8.1595418589367291E-5</v>
      </c>
      <c r="W602" s="8">
        <f t="shared" si="771"/>
        <v>3.3278989759211977E-3</v>
      </c>
      <c r="X602" s="8">
        <f t="shared" si="771"/>
        <v>8.8268701681833516E-5</v>
      </c>
      <c r="Y602" s="8">
        <f t="shared" si="771"/>
        <v>2.8453620761202659E-2</v>
      </c>
      <c r="Z602" s="8">
        <f t="shared" si="771"/>
        <v>2.2374406627057317E-3</v>
      </c>
      <c r="AA602" s="8">
        <f t="shared" si="771"/>
        <v>3.0220204605796797E-3</v>
      </c>
      <c r="AB602" s="8">
        <f t="shared" si="771"/>
        <v>2.8874012383874889E-3</v>
      </c>
      <c r="AC602" s="8">
        <f t="shared" si="771"/>
        <v>3.8273252817352626E-3</v>
      </c>
      <c r="AD602" s="8">
        <f t="shared" si="771"/>
        <v>-1.7603973276148074E-3</v>
      </c>
      <c r="AE602" s="8">
        <f t="shared" si="771"/>
        <v>-6.4239756897847842E-3</v>
      </c>
      <c r="AF602" s="8">
        <f t="shared" si="771"/>
        <v>-2.7993034688570412E-3</v>
      </c>
      <c r="AG602" s="8">
        <f t="shared" si="771"/>
        <v>-4.8104719174151727E-3</v>
      </c>
      <c r="AH602" s="8">
        <f t="shared" si="771"/>
        <v>-6.7641945669201691E-3</v>
      </c>
      <c r="AI602" s="8">
        <f t="shared" ref="AI602:BN602" si="772">AI335-AI$511</f>
        <v>1.1104741316921627E-2</v>
      </c>
      <c r="AJ602" s="8">
        <f t="shared" si="772"/>
        <v>1.8354926837782368E-2</v>
      </c>
      <c r="AK602" s="8">
        <f t="shared" si="772"/>
        <v>-3.0243337498051036E-3</v>
      </c>
      <c r="AL602" s="8">
        <f t="shared" si="772"/>
        <v>-2.3166371230641208E-3</v>
      </c>
      <c r="AM602" s="8">
        <f t="shared" si="772"/>
        <v>-9.3096139460385177E-4</v>
      </c>
      <c r="AN602" s="8">
        <f t="shared" si="772"/>
        <v>4.3200841980265978E-3</v>
      </c>
      <c r="AO602" s="8">
        <f t="shared" si="772"/>
        <v>-6.8533536375884039E-6</v>
      </c>
      <c r="AP602" s="8">
        <f t="shared" si="772"/>
        <v>-1.2496468752300259E-2</v>
      </c>
      <c r="AQ602" s="8">
        <f t="shared" si="772"/>
        <v>8.495031693771497E-3</v>
      </c>
      <c r="AR602" s="8">
        <f t="shared" si="772"/>
        <v>1.8405421165463294E-3</v>
      </c>
      <c r="AS602" s="8">
        <f t="shared" si="772"/>
        <v>2.3329328130694557E-3</v>
      </c>
      <c r="AT602" s="8">
        <f t="shared" si="772"/>
        <v>-4.5677574119568094E-3</v>
      </c>
      <c r="AU602" s="8">
        <f t="shared" si="772"/>
        <v>-5.0603034807874675E-3</v>
      </c>
      <c r="AV602" s="8">
        <f t="shared" si="772"/>
        <v>6.7407226545161832E-4</v>
      </c>
      <c r="AW602" s="8">
        <f t="shared" si="772"/>
        <v>-2.6089726709991072E-3</v>
      </c>
      <c r="AX602" s="8">
        <f t="shared" si="772"/>
        <v>-8.190349143606333E-3</v>
      </c>
      <c r="AY602" s="8">
        <f t="shared" si="772"/>
        <v>2.4629387262677875E-4</v>
      </c>
      <c r="AZ602" s="8">
        <f t="shared" si="772"/>
        <v>2.3682897932469082E-3</v>
      </c>
      <c r="BA602" s="8">
        <f t="shared" si="772"/>
        <v>-4.5125353959670982E-2</v>
      </c>
      <c r="BB602" s="8">
        <f t="shared" si="772"/>
        <v>3.7109810963889857E-2</v>
      </c>
      <c r="BC602" s="8">
        <f t="shared" si="772"/>
        <v>0.13308528222448746</v>
      </c>
      <c r="BD602" s="8">
        <f t="shared" si="772"/>
        <v>-3.8219402890230575E-3</v>
      </c>
      <c r="BE602" s="8">
        <f t="shared" si="772"/>
        <v>-9.4655357825597208E-3</v>
      </c>
      <c r="BF602" s="8">
        <f t="shared" si="772"/>
        <v>6.0138675177798986E-2</v>
      </c>
      <c r="BG602" s="8">
        <f t="shared" si="772"/>
        <v>-1.4567749811623995E-2</v>
      </c>
      <c r="BH602" s="8">
        <f t="shared" si="772"/>
        <v>5.2580041263574059E-2</v>
      </c>
      <c r="BI602" s="8">
        <f t="shared" si="772"/>
        <v>5.7866355425931972E-2</v>
      </c>
      <c r="BJ602" s="8">
        <f t="shared" si="772"/>
        <v>-4.1672696400568067E-2</v>
      </c>
      <c r="BK602" s="8">
        <f t="shared" si="772"/>
        <v>-2.3673977295360814E-2</v>
      </c>
      <c r="BL602" s="8">
        <f t="shared" si="772"/>
        <v>-6.6796731767033865E-2</v>
      </c>
      <c r="BM602" s="8">
        <f t="shared" si="772"/>
        <v>3.8552595280025542E-3</v>
      </c>
      <c r="BN602" s="8">
        <f t="shared" si="772"/>
        <v>-3.8343055276758619E-3</v>
      </c>
      <c r="BO602" s="8">
        <f t="shared" ref="BO602:BX602" si="773">BO335-BO$511</f>
        <v>6.2138475763731757E-2</v>
      </c>
      <c r="BP602" s="8">
        <f t="shared" si="773"/>
        <v>4.392501711183136E-2</v>
      </c>
      <c r="BQ602" s="8">
        <f t="shared" si="773"/>
        <v>2.2997707114986797E-2</v>
      </c>
      <c r="BR602" s="8">
        <f t="shared" si="773"/>
        <v>-2.7674352829692897E-2</v>
      </c>
      <c r="BS602" s="8">
        <f t="shared" si="773"/>
        <v>-1.0133969687692137E-2</v>
      </c>
      <c r="BT602" s="8">
        <f t="shared" si="773"/>
        <v>5.906241439990665E-2</v>
      </c>
      <c r="BU602" s="8">
        <f t="shared" si="773"/>
        <v>-2.1342118066943222E-2</v>
      </c>
      <c r="BV602" s="8">
        <f t="shared" si="773"/>
        <v>8.9105759610595109E-2</v>
      </c>
      <c r="BW602" s="8">
        <f t="shared" si="773"/>
        <v>-5.9787474962616667E-2</v>
      </c>
      <c r="BX602" s="8">
        <f t="shared" si="773"/>
        <v>-9.9033951812365854E-3</v>
      </c>
      <c r="BY602" s="8">
        <f t="shared" ref="BY602:CX602" si="774">BY335-BY$511</f>
        <v>-4.3888349120015331E-2</v>
      </c>
      <c r="BZ602" s="8">
        <f t="shared" si="774"/>
        <v>-2.5473368660779466E-2</v>
      </c>
      <c r="CA602" s="8">
        <f t="shared" si="774"/>
        <v>-1.3573364798557639E-2</v>
      </c>
      <c r="CB602" s="8">
        <f t="shared" si="774"/>
        <v>3.7033075558331697E-3</v>
      </c>
      <c r="CC602" s="8">
        <f t="shared" si="774"/>
        <v>-5.0459924442960618E-3</v>
      </c>
      <c r="CD602" s="8">
        <f t="shared" si="774"/>
        <v>-3.9941504053187943E-2</v>
      </c>
      <c r="CE602" s="8">
        <f t="shared" si="774"/>
        <v>-1.3040823020451633E-2</v>
      </c>
      <c r="CF602" s="8">
        <f t="shared" si="774"/>
        <v>-8.5922586644440579E-2</v>
      </c>
      <c r="CG602" s="8">
        <f t="shared" si="774"/>
        <v>-5.3468148975288891E-2</v>
      </c>
      <c r="CH602" s="8">
        <f t="shared" si="774"/>
        <v>2.0607540601536349E-2</v>
      </c>
      <c r="CI602" s="8">
        <f t="shared" si="774"/>
        <v>-5.036077504991042E-3</v>
      </c>
      <c r="CJ602" s="8">
        <f t="shared" si="774"/>
        <v>-1.2466784220648917E-2</v>
      </c>
      <c r="CK602" s="8">
        <f t="shared" si="774"/>
        <v>-9.2705658852499429E-2</v>
      </c>
      <c r="CL602" s="8">
        <f t="shared" si="774"/>
        <v>2.7795327217532678E-2</v>
      </c>
      <c r="CM602" s="8">
        <f t="shared" si="774"/>
        <v>-1.1799310105807521E-2</v>
      </c>
      <c r="CN602" s="8">
        <f t="shared" si="774"/>
        <v>-2.751615864836774E-2</v>
      </c>
      <c r="CO602" s="8">
        <f t="shared" si="774"/>
        <v>-5.1945708708366466E-3</v>
      </c>
      <c r="CP602" s="8">
        <f t="shared" si="774"/>
        <v>2.3894685604306338E-3</v>
      </c>
      <c r="CQ602" s="8">
        <f t="shared" si="774"/>
        <v>-1.9923960251641212E-2</v>
      </c>
      <c r="CR602" s="8">
        <f t="shared" si="774"/>
        <v>5.0327232546104198E-3</v>
      </c>
      <c r="CS602" s="8">
        <f t="shared" si="774"/>
        <v>6.1049555106349684E-2</v>
      </c>
      <c r="CT602" s="8">
        <f t="shared" si="774"/>
        <v>-1.6063010180116095E-2</v>
      </c>
      <c r="CU602" s="8">
        <f t="shared" si="774"/>
        <v>-8.3210546296213841E-2</v>
      </c>
      <c r="CV602" s="8">
        <f t="shared" si="774"/>
        <v>-3.9351456740740205E-2</v>
      </c>
      <c r="CW602" s="8">
        <f t="shared" si="774"/>
        <v>-3.1783903032824148E-2</v>
      </c>
      <c r="CX602" s="8">
        <f t="shared" si="774"/>
        <v>2.2245861953044573E-2</v>
      </c>
    </row>
    <row r="603" spans="2:102" x14ac:dyDescent="0.75">
      <c r="B603" s="3">
        <f t="shared" si="719"/>
        <v>80</v>
      </c>
      <c r="C603" s="8">
        <f t="shared" ref="C603:AH603" si="775">C336-C$511</f>
        <v>1.8139630659659602E-2</v>
      </c>
      <c r="D603" s="8">
        <f t="shared" si="775"/>
        <v>-2.7264627846130634E-5</v>
      </c>
      <c r="E603" s="8">
        <f t="shared" si="775"/>
        <v>5.5709321160420299E-3</v>
      </c>
      <c r="F603" s="8">
        <f t="shared" si="775"/>
        <v>1.9997547493040727E-2</v>
      </c>
      <c r="G603" s="8">
        <f t="shared" si="775"/>
        <v>1.0125068010640039E-4</v>
      </c>
      <c r="H603" s="8">
        <f t="shared" si="775"/>
        <v>-2.1400807247991972E-2</v>
      </c>
      <c r="I603" s="8">
        <f t="shared" si="775"/>
        <v>-6.3089724945579913E-3</v>
      </c>
      <c r="J603" s="8">
        <f t="shared" si="775"/>
        <v>-1.6241933032868354E-2</v>
      </c>
      <c r="K603" s="8">
        <f t="shared" si="775"/>
        <v>-7.9931080038426062E-4</v>
      </c>
      <c r="L603" s="8">
        <f t="shared" si="775"/>
        <v>-8.5343447779939914E-3</v>
      </c>
      <c r="M603" s="8">
        <f t="shared" si="775"/>
        <v>6.2720970577540545E-4</v>
      </c>
      <c r="N603" s="8">
        <f t="shared" si="775"/>
        <v>9.5748451980329826E-3</v>
      </c>
      <c r="O603" s="8">
        <f t="shared" si="775"/>
        <v>-9.4343535742563382E-3</v>
      </c>
      <c r="P603" s="8">
        <f t="shared" si="775"/>
        <v>-1.6763046305959411E-2</v>
      </c>
      <c r="Q603" s="8">
        <f t="shared" si="775"/>
        <v>-7.5890506161250372E-3</v>
      </c>
      <c r="R603" s="8">
        <f t="shared" si="775"/>
        <v>1.3594383300383629E-2</v>
      </c>
      <c r="S603" s="8">
        <f t="shared" si="775"/>
        <v>9.7099477545672659E-4</v>
      </c>
      <c r="T603" s="8">
        <f t="shared" si="775"/>
        <v>6.5818860457321476E-3</v>
      </c>
      <c r="U603" s="8">
        <f t="shared" si="775"/>
        <v>-4.3916945392548116E-3</v>
      </c>
      <c r="V603" s="8">
        <f t="shared" si="775"/>
        <v>-3.4348919739654702E-3</v>
      </c>
      <c r="W603" s="8">
        <f t="shared" si="775"/>
        <v>-8.7342626691777041E-3</v>
      </c>
      <c r="X603" s="8">
        <f t="shared" si="775"/>
        <v>8.8268701681833516E-5</v>
      </c>
      <c r="Y603" s="8">
        <f t="shared" si="775"/>
        <v>-1.1165387810553321E-2</v>
      </c>
      <c r="Z603" s="8">
        <f t="shared" si="775"/>
        <v>8.9036382248253131E-3</v>
      </c>
      <c r="AA603" s="8">
        <f t="shared" si="775"/>
        <v>-6.906308434413113E-3</v>
      </c>
      <c r="AB603" s="8">
        <f t="shared" si="775"/>
        <v>-8.234844997000999E-3</v>
      </c>
      <c r="AC603" s="8">
        <f t="shared" si="775"/>
        <v>-5.2399440659104931E-3</v>
      </c>
      <c r="AD603" s="8">
        <f t="shared" si="775"/>
        <v>-5.588361305629095E-4</v>
      </c>
      <c r="AE603" s="8">
        <f t="shared" si="775"/>
        <v>7.6104294565410013E-4</v>
      </c>
      <c r="AF603" s="8">
        <f t="shared" si="775"/>
        <v>8.3623835511771449E-3</v>
      </c>
      <c r="AG603" s="8">
        <f t="shared" si="775"/>
        <v>1.7018513142237502E-3</v>
      </c>
      <c r="AH603" s="8">
        <f t="shared" si="775"/>
        <v>-4.91582375753677E-3</v>
      </c>
      <c r="AI603" s="8">
        <f t="shared" ref="AI603:BN603" si="776">AI336-AI$511</f>
        <v>1.4625177734947405E-2</v>
      </c>
      <c r="AJ603" s="8">
        <f t="shared" si="776"/>
        <v>4.1259958012365081E-3</v>
      </c>
      <c r="AK603" s="8">
        <f t="shared" si="776"/>
        <v>2.4508625667137443E-3</v>
      </c>
      <c r="AL603" s="8">
        <f t="shared" si="776"/>
        <v>1.2985482524381896E-3</v>
      </c>
      <c r="AM603" s="8">
        <f t="shared" si="776"/>
        <v>2.231068235027876E-4</v>
      </c>
      <c r="AN603" s="8">
        <f t="shared" si="776"/>
        <v>-1.5752643596794427E-2</v>
      </c>
      <c r="AO603" s="8">
        <f t="shared" si="776"/>
        <v>2.8637658003221565E-3</v>
      </c>
      <c r="AP603" s="8">
        <f t="shared" si="776"/>
        <v>-2.9171600286110604E-3</v>
      </c>
      <c r="AQ603" s="8">
        <f t="shared" si="776"/>
        <v>2.2427425764023419E-3</v>
      </c>
      <c r="AR603" s="8">
        <f t="shared" si="776"/>
        <v>1.1295252314582838E-2</v>
      </c>
      <c r="AS603" s="8">
        <f t="shared" si="776"/>
        <v>-5.7856481473215681E-3</v>
      </c>
      <c r="AT603" s="8">
        <f t="shared" si="776"/>
        <v>-4.2094357617905337E-4</v>
      </c>
      <c r="AU603" s="8">
        <f t="shared" si="776"/>
        <v>-2.0637913676145947E-3</v>
      </c>
      <c r="AV603" s="8">
        <f t="shared" si="776"/>
        <v>-6.7616726099881683E-4</v>
      </c>
      <c r="AW603" s="8">
        <f t="shared" si="776"/>
        <v>-7.2321001373645789E-4</v>
      </c>
      <c r="AX603" s="8">
        <f t="shared" si="776"/>
        <v>4.6876386091796434E-3</v>
      </c>
      <c r="AY603" s="8">
        <f t="shared" si="776"/>
        <v>2.4595048274868477E-4</v>
      </c>
      <c r="AZ603" s="8">
        <f t="shared" si="776"/>
        <v>-5.2415184836488941E-3</v>
      </c>
      <c r="BA603" s="8">
        <f t="shared" si="776"/>
        <v>-6.9809489669160705E-3</v>
      </c>
      <c r="BB603" s="8">
        <f t="shared" si="776"/>
        <v>-5.3598553789804056E-2</v>
      </c>
      <c r="BC603" s="8">
        <f t="shared" si="776"/>
        <v>-0.12177425095292077</v>
      </c>
      <c r="BD603" s="8">
        <f t="shared" si="776"/>
        <v>-2.3592807959928647E-2</v>
      </c>
      <c r="BE603" s="8">
        <f t="shared" si="776"/>
        <v>1.0894400343884029E-2</v>
      </c>
      <c r="BF603" s="8">
        <f t="shared" si="776"/>
        <v>-2.7025555700087068E-2</v>
      </c>
      <c r="BG603" s="8">
        <f t="shared" si="776"/>
        <v>-4.4033046157872426E-3</v>
      </c>
      <c r="BH603" s="8">
        <f t="shared" si="776"/>
        <v>-0.11695267328135049</v>
      </c>
      <c r="BI603" s="8">
        <f t="shared" si="776"/>
        <v>-8.6054103933117573E-4</v>
      </c>
      <c r="BJ603" s="8">
        <f t="shared" si="776"/>
        <v>0.10109611687136882</v>
      </c>
      <c r="BK603" s="8">
        <f t="shared" si="776"/>
        <v>8.5607014158154155E-3</v>
      </c>
      <c r="BL603" s="8">
        <f t="shared" si="776"/>
        <v>3.9781693481520046E-2</v>
      </c>
      <c r="BM603" s="8">
        <f t="shared" si="776"/>
        <v>-0.11990448417146175</v>
      </c>
      <c r="BN603" s="8">
        <f t="shared" si="776"/>
        <v>1.550976018808182E-2</v>
      </c>
      <c r="BO603" s="8">
        <f t="shared" ref="BO603:BX603" si="777">BO336-BO$511</f>
        <v>-3.8809211963976515E-3</v>
      </c>
      <c r="BP603" s="8">
        <f t="shared" si="777"/>
        <v>7.9736567952565576E-2</v>
      </c>
      <c r="BQ603" s="8">
        <f t="shared" si="777"/>
        <v>-8.1175318672793827E-3</v>
      </c>
      <c r="BR603" s="8">
        <f t="shared" si="777"/>
        <v>0.10618229383546773</v>
      </c>
      <c r="BS603" s="8">
        <f t="shared" si="777"/>
        <v>-5.1017680753380262E-3</v>
      </c>
      <c r="BT603" s="8">
        <f t="shared" si="777"/>
        <v>-6.5229768694862356E-2</v>
      </c>
      <c r="BU603" s="8">
        <f t="shared" si="777"/>
        <v>8.0296739599850384E-2</v>
      </c>
      <c r="BV603" s="8">
        <f t="shared" si="777"/>
        <v>-9.5904046117514366E-2</v>
      </c>
      <c r="BW603" s="8">
        <f t="shared" si="777"/>
        <v>9.8959663875896761E-2</v>
      </c>
      <c r="BX603" s="8">
        <f t="shared" si="777"/>
        <v>2.3954147023914834E-2</v>
      </c>
      <c r="BY603" s="8">
        <f t="shared" ref="BY603:CX603" si="778">BY336-BY$511</f>
        <v>4.7559837973982784E-2</v>
      </c>
      <c r="BZ603" s="8">
        <f t="shared" si="778"/>
        <v>3.4970541783389764E-2</v>
      </c>
      <c r="CA603" s="8">
        <f t="shared" si="778"/>
        <v>8.9052504120335774E-2</v>
      </c>
      <c r="CB603" s="8">
        <f t="shared" si="778"/>
        <v>2.6740695147601731E-2</v>
      </c>
      <c r="CC603" s="8">
        <f t="shared" si="778"/>
        <v>2.9491443437386477E-2</v>
      </c>
      <c r="CD603" s="8">
        <f t="shared" si="778"/>
        <v>2.5584391040493926E-2</v>
      </c>
      <c r="CE603" s="8">
        <f t="shared" si="778"/>
        <v>5.4744609460479262E-3</v>
      </c>
      <c r="CF603" s="8">
        <f t="shared" si="778"/>
        <v>0.15168257065226298</v>
      </c>
      <c r="CG603" s="8">
        <f t="shared" si="778"/>
        <v>0.11784879059439736</v>
      </c>
      <c r="CH603" s="8">
        <f t="shared" si="778"/>
        <v>-3.2490212410904912E-2</v>
      </c>
      <c r="CI603" s="8">
        <f t="shared" si="778"/>
        <v>5.4078104573122955E-3</v>
      </c>
      <c r="CJ603" s="8">
        <f t="shared" si="778"/>
        <v>3.823055087495611E-2</v>
      </c>
      <c r="CK603" s="8">
        <f t="shared" si="778"/>
        <v>-1.7633787043978211E-2</v>
      </c>
      <c r="CL603" s="8">
        <f t="shared" si="778"/>
        <v>-2.3272162994485153E-2</v>
      </c>
      <c r="CM603" s="8">
        <f t="shared" si="778"/>
        <v>-1.5147263964405687E-4</v>
      </c>
      <c r="CN603" s="8">
        <f t="shared" si="778"/>
        <v>-3.2794601635838659E-2</v>
      </c>
      <c r="CO603" s="8">
        <f t="shared" si="778"/>
        <v>1.2030297617467395E-2</v>
      </c>
      <c r="CP603" s="8">
        <f t="shared" si="778"/>
        <v>-6.2771413384987628E-3</v>
      </c>
      <c r="CQ603" s="8">
        <f t="shared" si="778"/>
        <v>-1.0378262546587433E-2</v>
      </c>
      <c r="CR603" s="8">
        <f t="shared" si="778"/>
        <v>-3.8899479613737721E-2</v>
      </c>
      <c r="CS603" s="8">
        <f t="shared" si="778"/>
        <v>-2.1432796860677762E-2</v>
      </c>
      <c r="CT603" s="8">
        <f t="shared" si="778"/>
        <v>-1.7666014272682971E-2</v>
      </c>
      <c r="CU603" s="8">
        <f t="shared" si="778"/>
        <v>3.327146980848289E-2</v>
      </c>
      <c r="CV603" s="8">
        <f t="shared" si="778"/>
        <v>-1.204218070786325E-5</v>
      </c>
      <c r="CW603" s="8">
        <f t="shared" si="778"/>
        <v>2.0340231252770707E-2</v>
      </c>
      <c r="CX603" s="8">
        <f t="shared" si="778"/>
        <v>1.2008553618352043E-2</v>
      </c>
    </row>
    <row r="604" spans="2:102" x14ac:dyDescent="0.75">
      <c r="B604" s="3">
        <f t="shared" si="719"/>
        <v>81</v>
      </c>
      <c r="C604" s="8">
        <f t="shared" ref="C604:AH604" si="779">C337-C$511</f>
        <v>-6.6339489519499856E-3</v>
      </c>
      <c r="D604" s="8">
        <f t="shared" si="779"/>
        <v>-2.7264627846130634E-5</v>
      </c>
      <c r="E604" s="8">
        <f t="shared" si="779"/>
        <v>-4.5079644325437696E-3</v>
      </c>
      <c r="F604" s="8">
        <f t="shared" si="779"/>
        <v>9.493525223463156E-4</v>
      </c>
      <c r="G604" s="8">
        <f t="shared" si="779"/>
        <v>1.0125068010640039E-4</v>
      </c>
      <c r="H604" s="8">
        <f t="shared" si="779"/>
        <v>1.1990449325406966E-2</v>
      </c>
      <c r="I604" s="8">
        <f t="shared" si="779"/>
        <v>2.0460618969683395E-3</v>
      </c>
      <c r="J604" s="8">
        <f t="shared" si="779"/>
        <v>6.943088670711675E-4</v>
      </c>
      <c r="K604" s="8">
        <f t="shared" si="779"/>
        <v>3.3255123329907022E-4</v>
      </c>
      <c r="L604" s="8">
        <f t="shared" si="779"/>
        <v>-2.1344722984793334E-3</v>
      </c>
      <c r="M604" s="8">
        <f t="shared" si="779"/>
        <v>3.2767409125631383E-4</v>
      </c>
      <c r="N604" s="8">
        <f t="shared" si="779"/>
        <v>1.8510484819384465E-4</v>
      </c>
      <c r="O604" s="8">
        <f t="shared" si="779"/>
        <v>-1.4995723141712767E-3</v>
      </c>
      <c r="P604" s="8">
        <f t="shared" si="779"/>
        <v>-3.5256470075943772E-3</v>
      </c>
      <c r="Q604" s="8">
        <f t="shared" si="779"/>
        <v>7.0964116148979984E-4</v>
      </c>
      <c r="R604" s="8">
        <f t="shared" si="779"/>
        <v>-1.9062334481691071E-3</v>
      </c>
      <c r="S604" s="8">
        <f t="shared" si="779"/>
        <v>-6.8436398574225734E-3</v>
      </c>
      <c r="T604" s="8">
        <f t="shared" si="779"/>
        <v>3.5943960403693061E-3</v>
      </c>
      <c r="U604" s="8">
        <f t="shared" si="779"/>
        <v>9.6909048421850354E-3</v>
      </c>
      <c r="V604" s="8">
        <f t="shared" si="779"/>
        <v>-2.0028255964831885E-3</v>
      </c>
      <c r="W604" s="8">
        <f t="shared" si="779"/>
        <v>-2.3955797502706695E-3</v>
      </c>
      <c r="X604" s="8">
        <f t="shared" si="779"/>
        <v>8.8268701681833516E-5</v>
      </c>
      <c r="Y604" s="8">
        <f t="shared" si="779"/>
        <v>-6.4819583357926562E-3</v>
      </c>
      <c r="Z604" s="8">
        <f t="shared" si="779"/>
        <v>1.2691115007660327E-3</v>
      </c>
      <c r="AA604" s="8">
        <f t="shared" si="779"/>
        <v>1.3759837444447403E-3</v>
      </c>
      <c r="AB604" s="8">
        <f t="shared" si="779"/>
        <v>5.0890342995820407E-3</v>
      </c>
      <c r="AC604" s="8">
        <f t="shared" si="779"/>
        <v>1.040843025799328E-3</v>
      </c>
      <c r="AD604" s="8">
        <f t="shared" si="779"/>
        <v>-2.3680625151961585E-3</v>
      </c>
      <c r="AE604" s="8">
        <f t="shared" si="779"/>
        <v>-8.8782258923192948E-3</v>
      </c>
      <c r="AF604" s="8">
        <f t="shared" si="779"/>
        <v>-1.3206563443177761E-2</v>
      </c>
      <c r="AG604" s="8">
        <f t="shared" si="779"/>
        <v>2.4646117272575071E-3</v>
      </c>
      <c r="AH604" s="8">
        <f t="shared" si="779"/>
        <v>-8.2851176203943139E-3</v>
      </c>
      <c r="AI604" s="8">
        <f t="shared" ref="AI604:BN604" si="780">AI337-AI$511</f>
        <v>5.4126242438953306E-3</v>
      </c>
      <c r="AJ604" s="8">
        <f t="shared" si="780"/>
        <v>4.104295014099691E-3</v>
      </c>
      <c r="AK604" s="8">
        <f t="shared" si="780"/>
        <v>-4.551272845413349E-3</v>
      </c>
      <c r="AL604" s="8">
        <f t="shared" si="780"/>
        <v>-2.3195438082948224E-3</v>
      </c>
      <c r="AM604" s="8">
        <f t="shared" si="780"/>
        <v>-3.8266528334175171E-3</v>
      </c>
      <c r="AN604" s="8">
        <f t="shared" si="780"/>
        <v>3.5611219099466749E-3</v>
      </c>
      <c r="AO604" s="8">
        <f t="shared" si="780"/>
        <v>-4.1643763132759526E-4</v>
      </c>
      <c r="AP604" s="8">
        <f t="shared" si="780"/>
        <v>-1.0818986104412683E-2</v>
      </c>
      <c r="AQ604" s="8">
        <f t="shared" si="780"/>
        <v>-7.701369476572734E-3</v>
      </c>
      <c r="AR604" s="8">
        <f t="shared" si="780"/>
        <v>2.1533597054225581E-4</v>
      </c>
      <c r="AS604" s="8">
        <f t="shared" si="780"/>
        <v>-7.2796178116995413E-3</v>
      </c>
      <c r="AT604" s="8">
        <f t="shared" si="780"/>
        <v>1.0536144050236178E-3</v>
      </c>
      <c r="AU604" s="8">
        <f t="shared" si="780"/>
        <v>-9.688862251197157E-4</v>
      </c>
      <c r="AV604" s="8">
        <f t="shared" si="780"/>
        <v>-2.5359458483955335E-3</v>
      </c>
      <c r="AW604" s="8">
        <f t="shared" si="780"/>
        <v>-4.9650121137538106E-3</v>
      </c>
      <c r="AX604" s="8">
        <f t="shared" si="780"/>
        <v>-4.0246368354317197E-4</v>
      </c>
      <c r="AY604" s="8">
        <f t="shared" si="780"/>
        <v>-5.0360949242090006E-3</v>
      </c>
      <c r="AZ604" s="8">
        <f t="shared" si="780"/>
        <v>6.8061966384763977E-4</v>
      </c>
      <c r="BA604" s="8">
        <f t="shared" si="780"/>
        <v>0.13225635565934699</v>
      </c>
      <c r="BB604" s="8">
        <f t="shared" si="780"/>
        <v>7.4614307314112852E-2</v>
      </c>
      <c r="BC604" s="8">
        <f t="shared" si="780"/>
        <v>0.10661165366698205</v>
      </c>
      <c r="BD604" s="8">
        <f t="shared" si="780"/>
        <v>2.5285644192891362E-2</v>
      </c>
      <c r="BE604" s="8">
        <f t="shared" si="780"/>
        <v>4.8474933275514963E-2</v>
      </c>
      <c r="BF604" s="8">
        <f t="shared" si="780"/>
        <v>-3.9232412405209381E-2</v>
      </c>
      <c r="BG604" s="8">
        <f t="shared" si="780"/>
        <v>-3.1275501264660483E-3</v>
      </c>
      <c r="BH604" s="8">
        <f t="shared" si="780"/>
        <v>0.11024434974123398</v>
      </c>
      <c r="BI604" s="8">
        <f t="shared" si="780"/>
        <v>9.6842404143740197E-3</v>
      </c>
      <c r="BJ604" s="8">
        <f t="shared" si="780"/>
        <v>3.774032798284712E-2</v>
      </c>
      <c r="BK604" s="8">
        <f t="shared" si="780"/>
        <v>-3.6880903149650875E-2</v>
      </c>
      <c r="BL604" s="8">
        <f t="shared" si="780"/>
        <v>9.2459319894218975E-3</v>
      </c>
      <c r="BM604" s="8">
        <f t="shared" si="780"/>
        <v>3.3539320772940091E-2</v>
      </c>
      <c r="BN604" s="8">
        <f t="shared" si="780"/>
        <v>-5.0364295257754224E-2</v>
      </c>
      <c r="BO604" s="8">
        <f t="shared" ref="BO604:BX604" si="781">BO337-BO$511</f>
        <v>-8.7608159030418839E-2</v>
      </c>
      <c r="BP604" s="8">
        <f t="shared" si="781"/>
        <v>-7.6237487461104619E-2</v>
      </c>
      <c r="BQ604" s="8">
        <f t="shared" si="781"/>
        <v>-3.6436679733902827E-2</v>
      </c>
      <c r="BR604" s="8">
        <f t="shared" si="781"/>
        <v>-2.7418648261281715E-2</v>
      </c>
      <c r="BS604" s="8">
        <f t="shared" si="781"/>
        <v>9.1871598359290676E-3</v>
      </c>
      <c r="BT604" s="8">
        <f t="shared" si="781"/>
        <v>9.7134900539396815E-2</v>
      </c>
      <c r="BU604" s="8">
        <f t="shared" si="781"/>
        <v>3.5941471340259587E-2</v>
      </c>
      <c r="BV604" s="8">
        <f t="shared" si="781"/>
        <v>5.8950532066288204E-2</v>
      </c>
      <c r="BW604" s="8">
        <f t="shared" si="781"/>
        <v>-5.6027868033920993E-2</v>
      </c>
      <c r="BX604" s="8">
        <f t="shared" si="781"/>
        <v>-3.6433099918795425E-2</v>
      </c>
      <c r="BY604" s="8">
        <f t="shared" ref="BY604:CX604" si="782">BY337-BY$511</f>
        <v>9.8511271972217818E-3</v>
      </c>
      <c r="BZ604" s="8">
        <f t="shared" si="782"/>
        <v>-5.4288223407728525E-3</v>
      </c>
      <c r="CA604" s="8">
        <f t="shared" si="782"/>
        <v>-6.4948148221743815E-2</v>
      </c>
      <c r="CB604" s="8">
        <f t="shared" si="782"/>
        <v>-4.6855432835745281E-2</v>
      </c>
      <c r="CC604" s="8">
        <f t="shared" si="782"/>
        <v>7.9397738979025134E-2</v>
      </c>
      <c r="CD604" s="8">
        <f t="shared" si="782"/>
        <v>-1.17342596353561E-2</v>
      </c>
      <c r="CE604" s="8">
        <f t="shared" si="782"/>
        <v>-1.3682704091796616E-2</v>
      </c>
      <c r="CF604" s="8">
        <f t="shared" si="782"/>
        <v>-4.5840249456250648E-2</v>
      </c>
      <c r="CG604" s="8">
        <f t="shared" si="782"/>
        <v>-4.1787545086962703E-2</v>
      </c>
      <c r="CH604" s="8">
        <f t="shared" si="782"/>
        <v>6.3648515101347766E-2</v>
      </c>
      <c r="CI604" s="8">
        <f t="shared" si="782"/>
        <v>2.7866481762181109E-3</v>
      </c>
      <c r="CJ604" s="8">
        <f t="shared" si="782"/>
        <v>-5.7161723027715473E-2</v>
      </c>
      <c r="CK604" s="8">
        <f t="shared" si="782"/>
        <v>3.4417094862831961E-2</v>
      </c>
      <c r="CL604" s="8">
        <f t="shared" si="782"/>
        <v>1.4426497620957811E-2</v>
      </c>
      <c r="CM604" s="8">
        <f t="shared" si="782"/>
        <v>3.0421441816567113E-2</v>
      </c>
      <c r="CN604" s="8">
        <f t="shared" si="782"/>
        <v>5.8684449396684574E-2</v>
      </c>
      <c r="CO604" s="8">
        <f t="shared" si="782"/>
        <v>-5.3032429176188015E-2</v>
      </c>
      <c r="CP604" s="8">
        <f t="shared" si="782"/>
        <v>-2.5567772803584989E-2</v>
      </c>
      <c r="CQ604" s="8">
        <f t="shared" si="782"/>
        <v>5.5728740506479205E-2</v>
      </c>
      <c r="CR604" s="8">
        <f t="shared" si="782"/>
        <v>7.8757153904973745E-2</v>
      </c>
      <c r="CS604" s="8">
        <f t="shared" si="782"/>
        <v>1.0122473228639475E-2</v>
      </c>
      <c r="CT604" s="8">
        <f t="shared" si="782"/>
        <v>2.1987742272183204E-2</v>
      </c>
      <c r="CU604" s="8">
        <f t="shared" si="782"/>
        <v>3.1736720130060438E-2</v>
      </c>
      <c r="CV604" s="8">
        <f t="shared" si="782"/>
        <v>-9.3144348430214251E-3</v>
      </c>
      <c r="CW604" s="8">
        <f t="shared" si="782"/>
        <v>5.0714992067882131E-2</v>
      </c>
      <c r="CX604" s="8">
        <f t="shared" si="782"/>
        <v>-3.548847239810362E-3</v>
      </c>
    </row>
    <row r="605" spans="2:102" x14ac:dyDescent="0.75">
      <c r="B605" s="3">
        <f t="shared" si="719"/>
        <v>82</v>
      </c>
      <c r="C605" s="8">
        <f t="shared" ref="C605:AH605" si="783">C338-C$511</f>
        <v>-1.8146847746026184E-3</v>
      </c>
      <c r="D605" s="8">
        <f t="shared" si="783"/>
        <v>1.2963623026622151E-3</v>
      </c>
      <c r="E605" s="8">
        <f t="shared" si="783"/>
        <v>-2.9264600829969527E-3</v>
      </c>
      <c r="F605" s="8">
        <f t="shared" si="783"/>
        <v>-1.8098842448348158E-2</v>
      </c>
      <c r="G605" s="8">
        <f t="shared" si="783"/>
        <v>1.0125068010640039E-4</v>
      </c>
      <c r="H605" s="8">
        <f t="shared" si="783"/>
        <v>1.6538393171719366E-2</v>
      </c>
      <c r="I605" s="8">
        <f t="shared" si="783"/>
        <v>-6.9419361910853126E-3</v>
      </c>
      <c r="J605" s="8">
        <f t="shared" si="783"/>
        <v>3.2746881062965779E-3</v>
      </c>
      <c r="K605" s="8">
        <f t="shared" si="783"/>
        <v>-2.3385983818773124E-4</v>
      </c>
      <c r="L605" s="8">
        <f t="shared" si="783"/>
        <v>-8.6596266623973732E-3</v>
      </c>
      <c r="M605" s="8">
        <f t="shared" si="783"/>
        <v>9.256706996635096E-4</v>
      </c>
      <c r="N605" s="8">
        <f t="shared" si="783"/>
        <v>1.8510484819384465E-4</v>
      </c>
      <c r="O605" s="8">
        <f t="shared" si="783"/>
        <v>2.4906759072925808E-3</v>
      </c>
      <c r="P605" s="8">
        <f t="shared" si="783"/>
        <v>7.4730927749184946E-3</v>
      </c>
      <c r="Q605" s="8">
        <f t="shared" si="783"/>
        <v>-9.5685912241457154E-4</v>
      </c>
      <c r="R605" s="8">
        <f t="shared" si="783"/>
        <v>-1.9083913176290422E-3</v>
      </c>
      <c r="S605" s="8">
        <f t="shared" si="783"/>
        <v>-3.1069933127222775E-3</v>
      </c>
      <c r="T605" s="8">
        <f t="shared" si="783"/>
        <v>2.432768010597243E-2</v>
      </c>
      <c r="U605" s="8">
        <f t="shared" si="783"/>
        <v>9.5908998418516214E-3</v>
      </c>
      <c r="V605" s="8">
        <f t="shared" si="783"/>
        <v>1.8396347593045051E-3</v>
      </c>
      <c r="W605" s="8">
        <f t="shared" si="783"/>
        <v>-8.1917883239107769E-3</v>
      </c>
      <c r="X605" s="8">
        <f t="shared" si="783"/>
        <v>8.8268701681833516E-5</v>
      </c>
      <c r="Y605" s="8">
        <f t="shared" si="783"/>
        <v>-3.3199182623326329E-3</v>
      </c>
      <c r="Z605" s="8">
        <f t="shared" si="783"/>
        <v>-6.343623697336747E-3</v>
      </c>
      <c r="AA605" s="8">
        <f t="shared" si="783"/>
        <v>7.9739175650619075E-3</v>
      </c>
      <c r="AB605" s="8">
        <f t="shared" si="783"/>
        <v>-4.862264968490927E-3</v>
      </c>
      <c r="AC605" s="8">
        <f t="shared" si="783"/>
        <v>3.1287573175954259E-3</v>
      </c>
      <c r="AD605" s="8">
        <f t="shared" si="783"/>
        <v>4.3029671535763992E-5</v>
      </c>
      <c r="AE605" s="8">
        <f t="shared" si="783"/>
        <v>8.7996714420892162E-3</v>
      </c>
      <c r="AF605" s="8">
        <f t="shared" si="783"/>
        <v>3.7737661372502281E-3</v>
      </c>
      <c r="AG605" s="8">
        <f t="shared" si="783"/>
        <v>2.0777406210819912E-3</v>
      </c>
      <c r="AH605" s="8">
        <f t="shared" si="783"/>
        <v>-1.1741686319302983E-2</v>
      </c>
      <c r="AI605" s="8">
        <f t="shared" ref="AI605:BN605" si="784">AI338-AI$511</f>
        <v>-1.2333718158043232E-3</v>
      </c>
      <c r="AJ605" s="8">
        <f t="shared" si="784"/>
        <v>-1.6119912311184297E-2</v>
      </c>
      <c r="AK605" s="8">
        <f t="shared" si="784"/>
        <v>-1.7846086295664951E-2</v>
      </c>
      <c r="AL605" s="8">
        <f t="shared" si="784"/>
        <v>3.7096430672780146E-3</v>
      </c>
      <c r="AM605" s="8">
        <f t="shared" si="784"/>
        <v>3.6953325342518445E-3</v>
      </c>
      <c r="AN605" s="8">
        <f t="shared" si="784"/>
        <v>-5.3454539293495522E-3</v>
      </c>
      <c r="AO605" s="8">
        <f t="shared" si="784"/>
        <v>-8.2652553067739324E-4</v>
      </c>
      <c r="AP605" s="8">
        <f t="shared" si="784"/>
        <v>-1.8502593575189744E-2</v>
      </c>
      <c r="AQ605" s="8">
        <f t="shared" si="784"/>
        <v>-3.9909978935334864E-3</v>
      </c>
      <c r="AR605" s="8">
        <f t="shared" si="784"/>
        <v>7.0321415068342937E-3</v>
      </c>
      <c r="AS605" s="8">
        <f t="shared" si="784"/>
        <v>-2.0008246708162819E-3</v>
      </c>
      <c r="AT605" s="8">
        <f t="shared" si="784"/>
        <v>-3.5073213489932626E-3</v>
      </c>
      <c r="AU605" s="8">
        <f t="shared" si="784"/>
        <v>3.9756456646488905E-3</v>
      </c>
      <c r="AV605" s="8">
        <f t="shared" si="784"/>
        <v>-3.5597146153615714E-3</v>
      </c>
      <c r="AW605" s="8">
        <f t="shared" si="784"/>
        <v>-2.641338966379473E-3</v>
      </c>
      <c r="AX605" s="8">
        <f t="shared" si="784"/>
        <v>6.3624271041449638E-3</v>
      </c>
      <c r="AY605" s="8">
        <f t="shared" si="784"/>
        <v>-4.571170729797706E-5</v>
      </c>
      <c r="AZ605" s="8">
        <f t="shared" si="784"/>
        <v>-5.9130895153764566E-3</v>
      </c>
      <c r="BA605" s="8">
        <f t="shared" si="784"/>
        <v>-0.20094582582008513</v>
      </c>
      <c r="BB605" s="8">
        <f t="shared" si="784"/>
        <v>7.7986883522589553E-3</v>
      </c>
      <c r="BC605" s="8">
        <f t="shared" si="784"/>
        <v>-0.10127727200860322</v>
      </c>
      <c r="BD605" s="8">
        <f t="shared" si="784"/>
        <v>-1.0887124380226596E-2</v>
      </c>
      <c r="BE605" s="8">
        <f t="shared" si="784"/>
        <v>-5.2525226998181504E-2</v>
      </c>
      <c r="BF605" s="8">
        <f t="shared" si="784"/>
        <v>5.2927062130313327E-2</v>
      </c>
      <c r="BG605" s="8">
        <f t="shared" si="784"/>
        <v>8.6307023311765527E-2</v>
      </c>
      <c r="BH605" s="8">
        <f t="shared" si="784"/>
        <v>-3.2393436823427026E-2</v>
      </c>
      <c r="BI605" s="8">
        <f t="shared" si="784"/>
        <v>-4.2174165799812599E-3</v>
      </c>
      <c r="BJ605" s="8">
        <f t="shared" si="784"/>
        <v>-0.1177830356563835</v>
      </c>
      <c r="BK605" s="8">
        <f t="shared" si="784"/>
        <v>8.4505311021748616E-2</v>
      </c>
      <c r="BL605" s="8">
        <f t="shared" si="784"/>
        <v>1.5974857763563419E-2</v>
      </c>
      <c r="BM605" s="8">
        <f t="shared" si="784"/>
        <v>5.3869916072529667E-2</v>
      </c>
      <c r="BN605" s="8">
        <f t="shared" si="784"/>
        <v>4.2184194680024968E-2</v>
      </c>
      <c r="BO605" s="8">
        <f t="shared" ref="BO605:BX605" si="785">BO338-BO$511</f>
        <v>7.7767146343083127E-2</v>
      </c>
      <c r="BP605" s="8">
        <f t="shared" si="785"/>
        <v>8.2007840062578267E-3</v>
      </c>
      <c r="BQ605" s="8">
        <f t="shared" si="785"/>
        <v>6.5971641331861688E-2</v>
      </c>
      <c r="BR605" s="8">
        <f t="shared" si="785"/>
        <v>-1.7372491948747848E-2</v>
      </c>
      <c r="BS605" s="8">
        <f t="shared" si="785"/>
        <v>1.1113721489442127E-2</v>
      </c>
      <c r="BT605" s="8">
        <f t="shared" si="785"/>
        <v>-9.8224510984257357E-2</v>
      </c>
      <c r="BU605" s="8">
        <f t="shared" si="785"/>
        <v>-6.5392238253783888E-2</v>
      </c>
      <c r="BV605" s="8">
        <f t="shared" si="785"/>
        <v>-2.0895514818789453E-2</v>
      </c>
      <c r="BW605" s="8">
        <f t="shared" si="785"/>
        <v>5.6176604340107115E-4</v>
      </c>
      <c r="BX605" s="8">
        <f t="shared" si="785"/>
        <v>5.9884586490637874E-2</v>
      </c>
      <c r="BY605" s="8">
        <f t="shared" ref="BY605:CX605" si="786">BY338-BY$511</f>
        <v>6.5896824217401232E-3</v>
      </c>
      <c r="BZ605" s="8">
        <f t="shared" si="786"/>
        <v>4.741201851523629E-3</v>
      </c>
      <c r="CA605" s="8">
        <f t="shared" si="786"/>
        <v>1.7467716059550577E-2</v>
      </c>
      <c r="CB605" s="8">
        <f t="shared" si="786"/>
        <v>7.1571665239878735E-3</v>
      </c>
      <c r="CC605" s="8">
        <f t="shared" si="786"/>
        <v>-9.8006001038532742E-2</v>
      </c>
      <c r="CD605" s="8">
        <f t="shared" si="786"/>
        <v>2.2326810643012129E-2</v>
      </c>
      <c r="CE605" s="8">
        <f t="shared" si="786"/>
        <v>1.4550482129275873E-2</v>
      </c>
      <c r="CF605" s="8">
        <f t="shared" si="786"/>
        <v>1.9215411202184465E-2</v>
      </c>
      <c r="CG605" s="8">
        <f t="shared" si="786"/>
        <v>6.7513163935322792E-2</v>
      </c>
      <c r="CH605" s="8">
        <f t="shared" si="786"/>
        <v>-5.3737482854167382E-3</v>
      </c>
      <c r="CI605" s="8">
        <f t="shared" si="786"/>
        <v>-1.2886215091192218E-2</v>
      </c>
      <c r="CJ605" s="8">
        <f t="shared" si="786"/>
        <v>2.1974656372355759E-2</v>
      </c>
      <c r="CK605" s="8">
        <f t="shared" si="786"/>
        <v>6.7795071709604485E-2</v>
      </c>
      <c r="CL605" s="8">
        <f t="shared" si="786"/>
        <v>-1.4422547717502697E-2</v>
      </c>
      <c r="CM605" s="8">
        <f t="shared" si="786"/>
        <v>-4.6725085242556752E-2</v>
      </c>
      <c r="CN605" s="8">
        <f t="shared" si="786"/>
        <v>-5.5035468894547995E-2</v>
      </c>
      <c r="CO605" s="8">
        <f t="shared" si="786"/>
        <v>-6.2969673746615662E-2</v>
      </c>
      <c r="CP605" s="8">
        <f t="shared" si="786"/>
        <v>-3.8566880885109863E-3</v>
      </c>
      <c r="CQ605" s="8">
        <f t="shared" si="786"/>
        <v>1.3209183437605434E-2</v>
      </c>
      <c r="CR605" s="8">
        <f t="shared" si="786"/>
        <v>-1.8992535827274348E-2</v>
      </c>
      <c r="CS605" s="8">
        <f t="shared" si="786"/>
        <v>-5.4828639498862623E-2</v>
      </c>
      <c r="CT605" s="8">
        <f t="shared" si="786"/>
        <v>-1.8926052641939521E-2</v>
      </c>
      <c r="CU605" s="8">
        <f t="shared" si="786"/>
        <v>-1.233070080273406E-2</v>
      </c>
      <c r="CV605" s="8">
        <f t="shared" si="786"/>
        <v>3.3681803605764712E-2</v>
      </c>
      <c r="CW605" s="8">
        <f t="shared" si="786"/>
        <v>-1.5048644077438741E-2</v>
      </c>
      <c r="CX605" s="8">
        <f t="shared" si="786"/>
        <v>5.8739512633559259E-4</v>
      </c>
    </row>
    <row r="606" spans="2:102" x14ac:dyDescent="0.75">
      <c r="B606" s="3">
        <f t="shared" si="719"/>
        <v>83</v>
      </c>
      <c r="C606" s="8">
        <f t="shared" ref="C606:AH606" si="787">C339-C$511</f>
        <v>-8.857673142418929E-3</v>
      </c>
      <c r="D606" s="8">
        <f t="shared" si="787"/>
        <v>1.2946126300697168E-3</v>
      </c>
      <c r="E606" s="8">
        <f t="shared" si="787"/>
        <v>1.3308427133053604E-3</v>
      </c>
      <c r="F606" s="8">
        <f t="shared" si="787"/>
        <v>1.9997547493040727E-2</v>
      </c>
      <c r="G606" s="8">
        <f t="shared" si="787"/>
        <v>1.0125068010640039E-4</v>
      </c>
      <c r="H606" s="8">
        <f t="shared" si="787"/>
        <v>2.8849022743398962E-2</v>
      </c>
      <c r="I606" s="8">
        <f t="shared" si="787"/>
        <v>6.2511576721948833E-3</v>
      </c>
      <c r="J606" s="8">
        <f t="shared" si="787"/>
        <v>1.6030167157508945E-2</v>
      </c>
      <c r="K606" s="8">
        <f t="shared" si="787"/>
        <v>-2.4966237962642463E-3</v>
      </c>
      <c r="L606" s="8">
        <f t="shared" si="787"/>
        <v>4.3591939177835678E-3</v>
      </c>
      <c r="M606" s="8">
        <f t="shared" si="787"/>
        <v>9.2486633971058843E-4</v>
      </c>
      <c r="N606" s="8">
        <f t="shared" si="787"/>
        <v>1.8510484819384465E-4</v>
      </c>
      <c r="O606" s="8">
        <f t="shared" si="787"/>
        <v>-1.6890012846621533E-4</v>
      </c>
      <c r="P606" s="8">
        <f t="shared" si="787"/>
        <v>1.5874871001011693E-2</v>
      </c>
      <c r="Q606" s="8">
        <f t="shared" si="787"/>
        <v>-7.9973812559956843E-3</v>
      </c>
      <c r="R606" s="8">
        <f t="shared" si="787"/>
        <v>-8.1917511411097044E-3</v>
      </c>
      <c r="S606" s="8">
        <f t="shared" si="787"/>
        <v>-3.4327069934607149E-3</v>
      </c>
      <c r="T606" s="8">
        <f t="shared" si="787"/>
        <v>-1.0105832263701469E-2</v>
      </c>
      <c r="U606" s="8">
        <f t="shared" si="787"/>
        <v>-1.2311764535157529E-2</v>
      </c>
      <c r="V606" s="8">
        <f t="shared" si="787"/>
        <v>1.5964584331636064E-3</v>
      </c>
      <c r="W606" s="8">
        <f t="shared" si="787"/>
        <v>-8.2621341904229387E-3</v>
      </c>
      <c r="X606" s="8">
        <f t="shared" si="787"/>
        <v>8.8268701681833516E-5</v>
      </c>
      <c r="Y606" s="8">
        <f t="shared" si="787"/>
        <v>-3.322445809436643E-3</v>
      </c>
      <c r="Z606" s="8">
        <f t="shared" si="787"/>
        <v>6.9834127642045716E-3</v>
      </c>
      <c r="AA606" s="8">
        <f t="shared" si="787"/>
        <v>-5.2301916092453047E-3</v>
      </c>
      <c r="AB606" s="8">
        <f t="shared" si="787"/>
        <v>-6.2892579277215562E-3</v>
      </c>
      <c r="AC606" s="8">
        <f t="shared" si="787"/>
        <v>-1.749539126142076E-3</v>
      </c>
      <c r="AD606" s="8">
        <f t="shared" si="787"/>
        <v>4.3029671535763992E-5</v>
      </c>
      <c r="AE606" s="8">
        <f t="shared" si="787"/>
        <v>-8.395973958841708E-4</v>
      </c>
      <c r="AF606" s="8">
        <f t="shared" si="787"/>
        <v>4.528647059046995E-3</v>
      </c>
      <c r="AG606" s="8">
        <f t="shared" si="787"/>
        <v>4.3572046501129079E-3</v>
      </c>
      <c r="AH606" s="8">
        <f t="shared" si="787"/>
        <v>6.0778854093355671E-3</v>
      </c>
      <c r="AI606" s="8">
        <f t="shared" ref="AI606:BN606" si="788">AI339-AI$511</f>
        <v>-3.0491623975623713E-3</v>
      </c>
      <c r="AJ606" s="8">
        <f t="shared" si="788"/>
        <v>1.1937387841162038E-2</v>
      </c>
      <c r="AK606" s="8">
        <f t="shared" si="788"/>
        <v>2.1899328025109322E-3</v>
      </c>
      <c r="AL606" s="8">
        <f t="shared" si="788"/>
        <v>1.295648562849549E-3</v>
      </c>
      <c r="AM606" s="8">
        <f t="shared" si="788"/>
        <v>-2.0903702060278075E-3</v>
      </c>
      <c r="AN606" s="8">
        <f t="shared" si="788"/>
        <v>-1.3011434876804323E-3</v>
      </c>
      <c r="AO606" s="8">
        <f t="shared" si="788"/>
        <v>-1.2376227397703232E-3</v>
      </c>
      <c r="AP606" s="8">
        <f t="shared" si="788"/>
        <v>-7.779802642057387E-3</v>
      </c>
      <c r="AQ606" s="8">
        <f t="shared" si="788"/>
        <v>3.5137013435672377E-3</v>
      </c>
      <c r="AR606" s="8">
        <f t="shared" si="788"/>
        <v>1.1631184057103604E-3</v>
      </c>
      <c r="AS606" s="8">
        <f t="shared" si="788"/>
        <v>1.3879535336765885E-3</v>
      </c>
      <c r="AT606" s="8">
        <f t="shared" si="788"/>
        <v>1.0143534147491159E-2</v>
      </c>
      <c r="AU606" s="8">
        <f t="shared" si="788"/>
        <v>-1.0065615429248482E-2</v>
      </c>
      <c r="AV606" s="8">
        <f t="shared" si="788"/>
        <v>-2.8900457479169753E-3</v>
      </c>
      <c r="AW606" s="8">
        <f t="shared" si="788"/>
        <v>-8.4197638093345007E-3</v>
      </c>
      <c r="AX606" s="8">
        <f t="shared" si="788"/>
        <v>-7.352146485895294E-4</v>
      </c>
      <c r="AY606" s="8">
        <f t="shared" si="788"/>
        <v>2.8901991989583029E-3</v>
      </c>
      <c r="AZ606" s="8">
        <f t="shared" si="788"/>
        <v>3.6644650305336095E-3</v>
      </c>
      <c r="BA606" s="8">
        <f t="shared" si="788"/>
        <v>0.17037229978109525</v>
      </c>
      <c r="BB606" s="8">
        <f t="shared" si="788"/>
        <v>1.7889110850470961E-2</v>
      </c>
      <c r="BC606" s="8">
        <f t="shared" si="788"/>
        <v>2.5623589144984124E-2</v>
      </c>
      <c r="BD606" s="8">
        <f t="shared" si="788"/>
        <v>3.1053814333885085E-2</v>
      </c>
      <c r="BE606" s="8">
        <f t="shared" si="788"/>
        <v>4.341335265963802E-2</v>
      </c>
      <c r="BF606" s="8">
        <f t="shared" si="788"/>
        <v>2.0783987336131689E-2</v>
      </c>
      <c r="BG606" s="8">
        <f t="shared" si="788"/>
        <v>-4.9219506856820333E-2</v>
      </c>
      <c r="BH606" s="8">
        <f t="shared" si="788"/>
        <v>4.0038886730484127E-2</v>
      </c>
      <c r="BI606" s="8">
        <f t="shared" si="788"/>
        <v>3.3579837339630776E-2</v>
      </c>
      <c r="BJ606" s="8">
        <f t="shared" si="788"/>
        <v>2.0619287202735617E-2</v>
      </c>
      <c r="BK606" s="8">
        <f t="shared" si="788"/>
        <v>-7.205993816061676E-2</v>
      </c>
      <c r="BL606" s="8">
        <f t="shared" si="788"/>
        <v>-4.3954314965333176E-2</v>
      </c>
      <c r="BM606" s="8">
        <f t="shared" si="788"/>
        <v>3.0836849530966329E-2</v>
      </c>
      <c r="BN606" s="8">
        <f t="shared" si="788"/>
        <v>5.0025729344601498E-2</v>
      </c>
      <c r="BO606" s="8">
        <f t="shared" ref="BO606:BX606" si="789">BO339-BO$511</f>
        <v>-3.1875844939559014E-2</v>
      </c>
      <c r="BP606" s="8">
        <f t="shared" si="789"/>
        <v>4.7537671833814375E-2</v>
      </c>
      <c r="BQ606" s="8">
        <f t="shared" si="789"/>
        <v>-3.9541277047125498E-2</v>
      </c>
      <c r="BR606" s="8">
        <f t="shared" si="789"/>
        <v>9.6767096563684304E-3</v>
      </c>
      <c r="BS606" s="8">
        <f t="shared" si="789"/>
        <v>-5.1496583455787233E-2</v>
      </c>
      <c r="BT606" s="8">
        <f t="shared" si="789"/>
        <v>4.9824344904972694E-2</v>
      </c>
      <c r="BU606" s="8">
        <f t="shared" si="789"/>
        <v>2.8783345916834464E-2</v>
      </c>
      <c r="BV606" s="8">
        <f t="shared" si="789"/>
        <v>-5.6982284915707854E-3</v>
      </c>
      <c r="BW606" s="8">
        <f t="shared" si="789"/>
        <v>6.7036953663479754E-2</v>
      </c>
      <c r="BX606" s="8">
        <f t="shared" si="789"/>
        <v>-8.5871937632097689E-2</v>
      </c>
      <c r="BY606" s="8">
        <f t="shared" ref="BY606:CX606" si="790">BY339-BY$511</f>
        <v>6.5493691879079455E-3</v>
      </c>
      <c r="BZ606" s="8">
        <f t="shared" si="790"/>
        <v>-8.5777648967814441E-3</v>
      </c>
      <c r="CA606" s="8">
        <f t="shared" si="790"/>
        <v>6.0828410122989264E-2</v>
      </c>
      <c r="CB606" s="8">
        <f t="shared" si="790"/>
        <v>1.4915882882026643E-2</v>
      </c>
      <c r="CC606" s="8">
        <f t="shared" si="790"/>
        <v>0.10127577411924295</v>
      </c>
      <c r="CD606" s="8">
        <f t="shared" si="790"/>
        <v>-2.9522814997426396E-2</v>
      </c>
      <c r="CE606" s="8">
        <f t="shared" si="790"/>
        <v>-1.4211664696566153E-2</v>
      </c>
      <c r="CF606" s="8">
        <f t="shared" si="790"/>
        <v>-1.6562713087593002E-2</v>
      </c>
      <c r="CG606" s="8">
        <f t="shared" si="790"/>
        <v>-4.9300182218359551E-2</v>
      </c>
      <c r="CH606" s="8">
        <f t="shared" si="790"/>
        <v>1.0529801085397454E-3</v>
      </c>
      <c r="CI606" s="8">
        <f t="shared" si="790"/>
        <v>1.0657166343456106E-2</v>
      </c>
      <c r="CJ606" s="8">
        <f t="shared" si="790"/>
        <v>2.8046615779728615E-2</v>
      </c>
      <c r="CK606" s="8">
        <f t="shared" si="790"/>
        <v>6.3048688541959066E-2</v>
      </c>
      <c r="CL606" s="8">
        <f t="shared" si="790"/>
        <v>-1.3617403280556191E-2</v>
      </c>
      <c r="CM606" s="8">
        <f t="shared" si="790"/>
        <v>6.9279664259419227E-2</v>
      </c>
      <c r="CN606" s="8">
        <f t="shared" si="790"/>
        <v>1.9597886928437443E-2</v>
      </c>
      <c r="CO606" s="8">
        <f t="shared" si="790"/>
        <v>0.10783931759818438</v>
      </c>
      <c r="CP606" s="8">
        <f t="shared" si="790"/>
        <v>2.5355146653249581E-2</v>
      </c>
      <c r="CQ606" s="8">
        <f t="shared" si="790"/>
        <v>-3.3643342670171911E-2</v>
      </c>
      <c r="CR606" s="8">
        <f t="shared" si="790"/>
        <v>5.2668945582187404E-2</v>
      </c>
      <c r="CS606" s="8">
        <f t="shared" si="790"/>
        <v>5.1139846077662296E-2</v>
      </c>
      <c r="CT606" s="8">
        <f t="shared" si="790"/>
        <v>7.1495756492793022E-2</v>
      </c>
      <c r="CU606" s="8">
        <f t="shared" si="790"/>
        <v>8.1164943353544197E-3</v>
      </c>
      <c r="CV606" s="8">
        <f t="shared" si="790"/>
        <v>-3.682601530342406E-2</v>
      </c>
      <c r="CW606" s="8">
        <f t="shared" si="790"/>
        <v>-1.5285358482615632E-2</v>
      </c>
      <c r="CX606" s="8">
        <f t="shared" si="790"/>
        <v>3.1154968222718168E-2</v>
      </c>
    </row>
    <row r="607" spans="2:102" x14ac:dyDescent="0.75">
      <c r="B607" s="3">
        <f t="shared" si="719"/>
        <v>84</v>
      </c>
      <c r="C607" s="8">
        <f t="shared" ref="C607:AH607" si="791">C340-C$511</f>
        <v>1.3295871075580121E-2</v>
      </c>
      <c r="D607" s="8">
        <f t="shared" si="791"/>
        <v>-1.3491418857619552E-3</v>
      </c>
      <c r="E607" s="8">
        <f t="shared" si="791"/>
        <v>-3.4627695498082216E-3</v>
      </c>
      <c r="F607" s="8">
        <f t="shared" si="791"/>
        <v>9.493525223463156E-4</v>
      </c>
      <c r="G607" s="8">
        <f t="shared" si="791"/>
        <v>-4.0224665037557512E-3</v>
      </c>
      <c r="H607" s="8">
        <f t="shared" si="791"/>
        <v>5.6943217435843794E-3</v>
      </c>
      <c r="I607" s="8">
        <f t="shared" si="791"/>
        <v>5.6206792069102675E-3</v>
      </c>
      <c r="J607" s="8">
        <f t="shared" si="791"/>
        <v>1.8277153705780331E-2</v>
      </c>
      <c r="K607" s="8">
        <f t="shared" si="791"/>
        <v>3.3255123329907022E-4</v>
      </c>
      <c r="L607" s="8">
        <f t="shared" si="791"/>
        <v>1.0965482829671984E-3</v>
      </c>
      <c r="M607" s="8">
        <f t="shared" si="791"/>
        <v>-1.4661378965936738E-3</v>
      </c>
      <c r="N607" s="8">
        <f t="shared" si="791"/>
        <v>-9.2046355016451864E-3</v>
      </c>
      <c r="O607" s="8">
        <f t="shared" si="791"/>
        <v>-5.4951444111403097E-3</v>
      </c>
      <c r="P607" s="8">
        <f t="shared" si="791"/>
        <v>9.7325879571138821E-3</v>
      </c>
      <c r="Q607" s="8">
        <f t="shared" si="791"/>
        <v>-2.3180371578223257E-3</v>
      </c>
      <c r="R607" s="8">
        <f t="shared" si="791"/>
        <v>3.26125398812423E-3</v>
      </c>
      <c r="S607" s="8">
        <f t="shared" si="791"/>
        <v>6.6719932845711572E-4</v>
      </c>
      <c r="T607" s="8">
        <f t="shared" si="791"/>
        <v>1.3802848799619204E-2</v>
      </c>
      <c r="U607" s="8">
        <f t="shared" si="791"/>
        <v>-3.5943101131647137E-4</v>
      </c>
      <c r="V607" s="8">
        <f t="shared" si="791"/>
        <v>8.741640550320777E-3</v>
      </c>
      <c r="W607" s="8">
        <f t="shared" si="791"/>
        <v>1.4607224845570917E-3</v>
      </c>
      <c r="X607" s="8">
        <f t="shared" si="791"/>
        <v>5.5083361710209465E-3</v>
      </c>
      <c r="Y607" s="8">
        <f t="shared" si="791"/>
        <v>3.0343404958196336E-3</v>
      </c>
      <c r="Z607" s="8">
        <f t="shared" si="791"/>
        <v>3.198945334338774E-4</v>
      </c>
      <c r="AA607" s="8">
        <f t="shared" si="791"/>
        <v>-6.9172911695536366E-3</v>
      </c>
      <c r="AB607" s="8">
        <f t="shared" si="791"/>
        <v>7.5123803773053301E-3</v>
      </c>
      <c r="AC607" s="8">
        <f t="shared" si="791"/>
        <v>1.0359766444648687E-3</v>
      </c>
      <c r="AD607" s="8">
        <f t="shared" si="791"/>
        <v>4.3029671535763992E-5</v>
      </c>
      <c r="AE607" s="8">
        <f t="shared" si="791"/>
        <v>2.359764309351095E-3</v>
      </c>
      <c r="AF607" s="8">
        <f t="shared" si="791"/>
        <v>9.8549349878200194E-3</v>
      </c>
      <c r="AG607" s="8">
        <f t="shared" si="791"/>
        <v>-3.6405573519236053E-3</v>
      </c>
      <c r="AH607" s="8">
        <f t="shared" si="791"/>
        <v>-1.1583755646273374E-3</v>
      </c>
      <c r="AI607" s="8">
        <f t="shared" ref="AI607:BN607" si="792">AI340-AI$511</f>
        <v>2.0938029413122297E-2</v>
      </c>
      <c r="AJ607" s="8">
        <f t="shared" si="792"/>
        <v>1.005913604382134E-3</v>
      </c>
      <c r="AK607" s="8">
        <f t="shared" si="792"/>
        <v>-1.8131151566266518E-2</v>
      </c>
      <c r="AL607" s="8">
        <f t="shared" si="792"/>
        <v>6.0846322653558193E-3</v>
      </c>
      <c r="AM607" s="8">
        <f t="shared" si="792"/>
        <v>-2.6762863354997139E-3</v>
      </c>
      <c r="AN607" s="8">
        <f t="shared" si="792"/>
        <v>5.1950126267810808E-3</v>
      </c>
      <c r="AO607" s="8">
        <f t="shared" si="792"/>
        <v>-1.2391393999026446E-3</v>
      </c>
      <c r="AP607" s="8">
        <f t="shared" si="792"/>
        <v>4.6198238456646072E-3</v>
      </c>
      <c r="AQ607" s="8">
        <f t="shared" si="792"/>
        <v>-5.2449165531273274E-3</v>
      </c>
      <c r="AR607" s="8">
        <f t="shared" si="792"/>
        <v>4.4317923092756107E-3</v>
      </c>
      <c r="AS607" s="8">
        <f t="shared" si="792"/>
        <v>9.1060397956560599E-3</v>
      </c>
      <c r="AT607" s="8">
        <f t="shared" si="792"/>
        <v>-2.283516410672628E-3</v>
      </c>
      <c r="AU607" s="8">
        <f t="shared" si="792"/>
        <v>-1.5352561407865591E-3</v>
      </c>
      <c r="AV607" s="8">
        <f t="shared" si="792"/>
        <v>2.0408164088459601E-3</v>
      </c>
      <c r="AW607" s="8">
        <f t="shared" si="792"/>
        <v>4.3897580115298399E-4</v>
      </c>
      <c r="AX607" s="8">
        <f t="shared" si="792"/>
        <v>-4.4626988685056374E-3</v>
      </c>
      <c r="AY607" s="8">
        <f t="shared" si="792"/>
        <v>5.5063878243695272E-3</v>
      </c>
      <c r="AZ607" s="8">
        <f t="shared" si="792"/>
        <v>-7.4332499196580696E-3</v>
      </c>
      <c r="BA607" s="8">
        <f t="shared" si="792"/>
        <v>-1.5356393010121967E-2</v>
      </c>
      <c r="BB607" s="8">
        <f t="shared" si="792"/>
        <v>1.560869649271478E-2</v>
      </c>
      <c r="BC607" s="8">
        <f t="shared" si="792"/>
        <v>-7.4780583945655591E-3</v>
      </c>
      <c r="BD607" s="8">
        <f t="shared" si="792"/>
        <v>6.9091335763562722E-3</v>
      </c>
      <c r="BE607" s="8">
        <f t="shared" si="792"/>
        <v>-1.1740997999430207E-2</v>
      </c>
      <c r="BF607" s="8">
        <f t="shared" si="792"/>
        <v>-3.346334617493555E-2</v>
      </c>
      <c r="BG607" s="8">
        <f t="shared" si="792"/>
        <v>-4.6533361993561118E-2</v>
      </c>
      <c r="BH607" s="8">
        <f t="shared" si="792"/>
        <v>-1.2555874761798059E-3</v>
      </c>
      <c r="BI607" s="8">
        <f t="shared" si="792"/>
        <v>-2.5201351729400901E-2</v>
      </c>
      <c r="BJ607" s="8">
        <f t="shared" si="792"/>
        <v>-4.1672696400568067E-2</v>
      </c>
      <c r="BK607" s="8">
        <f t="shared" si="792"/>
        <v>-3.7875431271743538E-2</v>
      </c>
      <c r="BL607" s="8">
        <f t="shared" si="792"/>
        <v>6.6344072062421391E-2</v>
      </c>
      <c r="BM607" s="8">
        <f t="shared" si="792"/>
        <v>-2.9882231256719897E-3</v>
      </c>
      <c r="BN607" s="8">
        <f t="shared" si="792"/>
        <v>-2.9718097605465264E-2</v>
      </c>
      <c r="BO607" s="8">
        <f t="shared" ref="BO607:BX607" si="793">BO340-BO$511</f>
        <v>2.755008484617948E-3</v>
      </c>
      <c r="BP607" s="8">
        <f t="shared" si="793"/>
        <v>-3.1220694848694123E-3</v>
      </c>
      <c r="BQ607" s="8">
        <f t="shared" si="793"/>
        <v>3.3757987917301488E-2</v>
      </c>
      <c r="BR607" s="8">
        <f t="shared" si="793"/>
        <v>8.6180486462386546E-2</v>
      </c>
      <c r="BS607" s="8">
        <f t="shared" si="793"/>
        <v>6.9423720176182799E-2</v>
      </c>
      <c r="BT607" s="8">
        <f t="shared" si="793"/>
        <v>-3.1451902279886111E-2</v>
      </c>
      <c r="BU607" s="8">
        <f t="shared" si="793"/>
        <v>5.7253148143885144E-2</v>
      </c>
      <c r="BV607" s="8">
        <f t="shared" si="793"/>
        <v>2.4691856328511907E-2</v>
      </c>
      <c r="BW607" s="8">
        <f t="shared" si="793"/>
        <v>-4.8102951742791486E-2</v>
      </c>
      <c r="BX607" s="8">
        <f t="shared" si="793"/>
        <v>6.7920424515767339E-2</v>
      </c>
      <c r="BY607" s="8">
        <f t="shared" ref="BY607:CX607" si="794">BY340-BY$511</f>
        <v>3.8388869338738113E-2</v>
      </c>
      <c r="BZ607" s="8">
        <f t="shared" si="794"/>
        <v>3.1910142267877473E-3</v>
      </c>
      <c r="CA607" s="8">
        <f t="shared" si="794"/>
        <v>4.4949103523636173E-2</v>
      </c>
      <c r="CB607" s="8">
        <f t="shared" si="794"/>
        <v>-9.1398359908728063E-3</v>
      </c>
      <c r="CC607" s="8">
        <f t="shared" si="794"/>
        <v>1.9923420631162203E-2</v>
      </c>
      <c r="CD607" s="8">
        <f t="shared" si="794"/>
        <v>6.1486041165498398E-2</v>
      </c>
      <c r="CE607" s="8">
        <f t="shared" si="794"/>
        <v>4.0132665528191981E-2</v>
      </c>
      <c r="CF607" s="8">
        <f t="shared" si="794"/>
        <v>1.7547552077566621E-2</v>
      </c>
      <c r="CG607" s="8">
        <f t="shared" si="794"/>
        <v>3.5613156736367765E-2</v>
      </c>
      <c r="CH607" s="8">
        <f t="shared" si="794"/>
        <v>3.3650361788159028E-2</v>
      </c>
      <c r="CI607" s="8">
        <f t="shared" si="794"/>
        <v>1.8250873873799655E-2</v>
      </c>
      <c r="CJ607" s="8">
        <f t="shared" si="794"/>
        <v>-6.2223879475574395E-2</v>
      </c>
      <c r="CK607" s="8">
        <f t="shared" si="794"/>
        <v>-0.10539489046384679</v>
      </c>
      <c r="CL607" s="8">
        <f t="shared" si="794"/>
        <v>2.7057733480347484E-2</v>
      </c>
      <c r="CM607" s="8">
        <f t="shared" si="794"/>
        <v>4.763985802026369E-3</v>
      </c>
      <c r="CN607" s="8">
        <f t="shared" si="794"/>
        <v>-1.4172913315098474E-2</v>
      </c>
      <c r="CO607" s="8">
        <f t="shared" si="794"/>
        <v>-3.042301863487178E-2</v>
      </c>
      <c r="CP607" s="8">
        <f t="shared" si="794"/>
        <v>-4.8034645593124144E-3</v>
      </c>
      <c r="CQ607" s="8">
        <f t="shared" si="794"/>
        <v>9.5391530148613027E-2</v>
      </c>
      <c r="CR607" s="8">
        <f t="shared" si="794"/>
        <v>-7.9607069904554448E-3</v>
      </c>
      <c r="CS607" s="8">
        <f t="shared" si="794"/>
        <v>1.6240410561708978E-2</v>
      </c>
      <c r="CT607" s="8">
        <f t="shared" si="794"/>
        <v>-5.9187953593222577E-2</v>
      </c>
      <c r="CU607" s="8">
        <f t="shared" si="794"/>
        <v>-2.6029078836688146E-3</v>
      </c>
      <c r="CV607" s="8">
        <f t="shared" si="794"/>
        <v>4.2807955002220281E-2</v>
      </c>
      <c r="CW607" s="8">
        <f t="shared" si="794"/>
        <v>2.7195415751551755E-2</v>
      </c>
      <c r="CX607" s="8">
        <f t="shared" si="794"/>
        <v>-2.1742005872615426E-2</v>
      </c>
    </row>
    <row r="608" spans="2:102" x14ac:dyDescent="0.75">
      <c r="B608" s="3">
        <f t="shared" si="719"/>
        <v>85</v>
      </c>
      <c r="C608" s="8">
        <f t="shared" ref="C608:AH608" si="795">C341-C$511</f>
        <v>8.7220106450248958E-4</v>
      </c>
      <c r="D608" s="8">
        <f t="shared" si="795"/>
        <v>-1.3508915583543837E-3</v>
      </c>
      <c r="E608" s="8">
        <f t="shared" si="795"/>
        <v>3.993680822776768E-3</v>
      </c>
      <c r="F608" s="8">
        <f t="shared" si="795"/>
        <v>9.493525223463156E-4</v>
      </c>
      <c r="G608" s="8">
        <f t="shared" si="795"/>
        <v>1.0125068010640039E-4</v>
      </c>
      <c r="H608" s="8">
        <f t="shared" si="795"/>
        <v>2.4583389315114289E-2</v>
      </c>
      <c r="I608" s="8">
        <f t="shared" si="795"/>
        <v>-9.3813688813315307E-4</v>
      </c>
      <c r="J608" s="8">
        <f t="shared" si="795"/>
        <v>1.4523140936237484E-2</v>
      </c>
      <c r="K608" s="8">
        <f t="shared" si="795"/>
        <v>-5.9028092604148175E-3</v>
      </c>
      <c r="L608" s="8">
        <f t="shared" si="795"/>
        <v>7.5900775935155099E-3</v>
      </c>
      <c r="M608" s="8">
        <f t="shared" si="795"/>
        <v>6.2649343490382302E-4</v>
      </c>
      <c r="N608" s="8">
        <f t="shared" si="795"/>
        <v>1.8510484819384465E-4</v>
      </c>
      <c r="O608" s="8">
        <f t="shared" si="795"/>
        <v>-1.0907258349598823E-2</v>
      </c>
      <c r="P608" s="8">
        <f t="shared" si="795"/>
        <v>-1.0194530686789467E-3</v>
      </c>
      <c r="Q608" s="8">
        <f t="shared" si="795"/>
        <v>-3.0019071831775498E-3</v>
      </c>
      <c r="R608" s="8">
        <f t="shared" si="795"/>
        <v>3.9831819815373025E-3</v>
      </c>
      <c r="S608" s="8">
        <f t="shared" si="795"/>
        <v>2.8725681702977709E-3</v>
      </c>
      <c r="T608" s="8">
        <f t="shared" si="795"/>
        <v>-1.0190055794141179E-3</v>
      </c>
      <c r="U608" s="8">
        <f t="shared" si="795"/>
        <v>-3.5943101131647137E-4</v>
      </c>
      <c r="V608" s="8">
        <f t="shared" si="795"/>
        <v>-5.5571477254205718E-3</v>
      </c>
      <c r="W608" s="8">
        <f t="shared" si="795"/>
        <v>6.6370387622628315E-3</v>
      </c>
      <c r="X608" s="8">
        <f t="shared" si="795"/>
        <v>-5.3317987676574224E-3</v>
      </c>
      <c r="Y608" s="8">
        <f t="shared" si="795"/>
        <v>4.5877807742837409E-3</v>
      </c>
      <c r="Z608" s="8">
        <f t="shared" si="795"/>
        <v>6.9393040461093319E-3</v>
      </c>
      <c r="AA608" s="8">
        <f t="shared" si="795"/>
        <v>-1.1999382846482259E-2</v>
      </c>
      <c r="AB608" s="8">
        <f t="shared" si="795"/>
        <v>5.8721730972867512E-3</v>
      </c>
      <c r="AC608" s="8">
        <f t="shared" si="795"/>
        <v>1.03403956750442E-3</v>
      </c>
      <c r="AD608" s="8">
        <f t="shared" si="795"/>
        <v>3.0559876603663957E-3</v>
      </c>
      <c r="AE608" s="8">
        <f t="shared" si="795"/>
        <v>-1.6379985888120086E-3</v>
      </c>
      <c r="AF608" s="8">
        <f t="shared" si="795"/>
        <v>2.1839006181545492E-3</v>
      </c>
      <c r="AG608" s="8">
        <f t="shared" si="795"/>
        <v>-5.9557287709763023E-3</v>
      </c>
      <c r="AH608" s="8">
        <f t="shared" si="795"/>
        <v>-3.5765095532835872E-3</v>
      </c>
      <c r="AI608" s="8">
        <f t="shared" ref="AI608:BN608" si="796">AI341-AI$511</f>
        <v>1.7017098450016439E-2</v>
      </c>
      <c r="AJ608" s="8">
        <f t="shared" si="796"/>
        <v>8.7017847616038049E-3</v>
      </c>
      <c r="AK608" s="8">
        <f t="shared" si="796"/>
        <v>8.1931773011086392E-3</v>
      </c>
      <c r="AL608" s="8">
        <f t="shared" si="796"/>
        <v>-5.8986270711773574E-3</v>
      </c>
      <c r="AM608" s="8">
        <f t="shared" si="796"/>
        <v>2.231068235027876E-4</v>
      </c>
      <c r="AN608" s="8">
        <f t="shared" si="796"/>
        <v>1.134262086296846E-3</v>
      </c>
      <c r="AO608" s="8">
        <f t="shared" si="796"/>
        <v>-6.8533536375884039E-6</v>
      </c>
      <c r="AP608" s="8">
        <f t="shared" si="796"/>
        <v>7.9847281838895117E-4</v>
      </c>
      <c r="AQ608" s="8">
        <f t="shared" si="796"/>
        <v>1.015270384610769E-3</v>
      </c>
      <c r="AR608" s="8">
        <f t="shared" si="796"/>
        <v>5.9229157246190331E-3</v>
      </c>
      <c r="AS608" s="8">
        <f t="shared" si="796"/>
        <v>-9.2392246065324118E-3</v>
      </c>
      <c r="AT608" s="8">
        <f t="shared" si="796"/>
        <v>1.006022840606974E-2</v>
      </c>
      <c r="AU608" s="8">
        <f t="shared" si="796"/>
        <v>1.1446370698517259E-2</v>
      </c>
      <c r="AV608" s="8">
        <f t="shared" si="796"/>
        <v>-2.9480399060669623E-8</v>
      </c>
      <c r="AW608" s="8">
        <f t="shared" si="796"/>
        <v>-8.9725010100541892E-4</v>
      </c>
      <c r="AX608" s="8">
        <f t="shared" si="796"/>
        <v>-1.270783086274096E-2</v>
      </c>
      <c r="AY608" s="8">
        <f t="shared" si="796"/>
        <v>-4.136051798348174E-3</v>
      </c>
      <c r="AZ608" s="8">
        <f t="shared" si="796"/>
        <v>-1.4629852450169245E-3</v>
      </c>
      <c r="BA608" s="8">
        <f t="shared" si="796"/>
        <v>4.0877388045680363E-2</v>
      </c>
      <c r="BB608" s="8">
        <f t="shared" si="796"/>
        <v>-6.4085187863208937E-2</v>
      </c>
      <c r="BC608" s="8">
        <f t="shared" si="796"/>
        <v>8.0732300375894725E-2</v>
      </c>
      <c r="BD608" s="8">
        <f t="shared" si="796"/>
        <v>5.3566205114305206E-3</v>
      </c>
      <c r="BE608" s="8">
        <f t="shared" si="796"/>
        <v>-4.3036521366128296E-2</v>
      </c>
      <c r="BF608" s="8">
        <f t="shared" si="796"/>
        <v>-1.9610176079777951E-3</v>
      </c>
      <c r="BG608" s="8">
        <f t="shared" si="796"/>
        <v>3.5444926150989972E-2</v>
      </c>
      <c r="BH608" s="8">
        <f t="shared" si="796"/>
        <v>-1.8542029956361669E-3</v>
      </c>
      <c r="BI608" s="8">
        <f t="shared" si="796"/>
        <v>-3.8409819761230042E-2</v>
      </c>
      <c r="BJ608" s="8">
        <f t="shared" si="796"/>
        <v>6.187540371808746E-2</v>
      </c>
      <c r="BK608" s="8">
        <f t="shared" si="796"/>
        <v>0.13877461918383616</v>
      </c>
      <c r="BL608" s="8">
        <f t="shared" si="796"/>
        <v>-1.336546105753339E-2</v>
      </c>
      <c r="BM608" s="8">
        <f t="shared" si="796"/>
        <v>1.7461059916025905E-2</v>
      </c>
      <c r="BN608" s="8">
        <f t="shared" si="796"/>
        <v>-1.6520134525288218E-2</v>
      </c>
      <c r="BO608" s="8">
        <f t="shared" ref="BO608:BX608" si="797">BO341-BO$511</f>
        <v>-8.1609687285574453E-2</v>
      </c>
      <c r="BP608" s="8">
        <f t="shared" si="797"/>
        <v>-1.6950994945350885E-2</v>
      </c>
      <c r="BQ608" s="8">
        <f t="shared" si="797"/>
        <v>-7.3144753651536625E-3</v>
      </c>
      <c r="BR608" s="8">
        <f t="shared" si="797"/>
        <v>-0.10412107296289951</v>
      </c>
      <c r="BS608" s="8">
        <f t="shared" si="797"/>
        <v>9.9381240169180434E-4</v>
      </c>
      <c r="BT608" s="8">
        <f t="shared" si="797"/>
        <v>5.0044794333276486E-2</v>
      </c>
      <c r="BU608" s="8">
        <f t="shared" si="797"/>
        <v>-4.4037362003623032E-3</v>
      </c>
      <c r="BV608" s="8">
        <f t="shared" si="797"/>
        <v>-1.3067543673458597E-2</v>
      </c>
      <c r="BW608" s="8">
        <f t="shared" si="797"/>
        <v>-1.478682726320206E-2</v>
      </c>
      <c r="BX608" s="8">
        <f t="shared" si="797"/>
        <v>-3.6657529335317789E-2</v>
      </c>
      <c r="BY608" s="8">
        <f t="shared" ref="BY608:CX608" si="798">BY341-BY$511</f>
        <v>6.2747430449664179E-3</v>
      </c>
      <c r="BZ608" s="8">
        <f t="shared" si="798"/>
        <v>-3.91743556059653E-2</v>
      </c>
      <c r="CA608" s="8">
        <f t="shared" si="798"/>
        <v>5.0290678835390552E-3</v>
      </c>
      <c r="CB608" s="8">
        <f t="shared" si="798"/>
        <v>1.0393600401662659E-2</v>
      </c>
      <c r="CC608" s="8">
        <f t="shared" si="798"/>
        <v>3.3172318934250097E-3</v>
      </c>
      <c r="CD608" s="8">
        <f t="shared" si="798"/>
        <v>-1.5550438779759559E-2</v>
      </c>
      <c r="CE608" s="8">
        <f t="shared" si="798"/>
        <v>-5.7656298666508302E-2</v>
      </c>
      <c r="CF608" s="8">
        <f t="shared" si="798"/>
        <v>-1.986300523275886E-2</v>
      </c>
      <c r="CG608" s="8">
        <f t="shared" si="798"/>
        <v>2.4291031356553441E-2</v>
      </c>
      <c r="CH608" s="8">
        <f t="shared" si="798"/>
        <v>-2.2203776112100067E-2</v>
      </c>
      <c r="CI608" s="8">
        <f t="shared" si="798"/>
        <v>1.2892517745275332E-2</v>
      </c>
      <c r="CJ608" s="8">
        <f t="shared" si="798"/>
        <v>9.8078823410081298E-2</v>
      </c>
      <c r="CK608" s="8">
        <f t="shared" si="798"/>
        <v>5.7500264683420947E-2</v>
      </c>
      <c r="CL608" s="8">
        <f t="shared" si="798"/>
        <v>-1.043290234085208E-2</v>
      </c>
      <c r="CM608" s="8">
        <f t="shared" si="798"/>
        <v>1.9548738460150674E-2</v>
      </c>
      <c r="CN608" s="8">
        <f t="shared" si="798"/>
        <v>8.0350320345582982E-3</v>
      </c>
      <c r="CO608" s="8">
        <f t="shared" si="798"/>
        <v>0.10390098298819622</v>
      </c>
      <c r="CP608" s="8">
        <f t="shared" si="798"/>
        <v>2.7892555651112143E-2</v>
      </c>
      <c r="CQ608" s="8">
        <f t="shared" si="798"/>
        <v>-8.291469834861194E-2</v>
      </c>
      <c r="CR608" s="8">
        <f t="shared" si="798"/>
        <v>-3.2977898806242335E-2</v>
      </c>
      <c r="CS608" s="8">
        <f t="shared" si="798"/>
        <v>-9.2856890161703738E-3</v>
      </c>
      <c r="CT608" s="8">
        <f t="shared" si="798"/>
        <v>3.3199535106963302E-2</v>
      </c>
      <c r="CU608" s="8">
        <f t="shared" si="798"/>
        <v>-2.6114492324570862E-3</v>
      </c>
      <c r="CV608" s="8">
        <f t="shared" si="798"/>
        <v>-5.2251261280127678E-2</v>
      </c>
      <c r="CW608" s="8">
        <f t="shared" si="798"/>
        <v>3.3866862171582628E-2</v>
      </c>
      <c r="CX608" s="8">
        <f t="shared" si="798"/>
        <v>4.8615596885883662E-2</v>
      </c>
    </row>
    <row r="609" spans="2:102" x14ac:dyDescent="0.75">
      <c r="B609" s="3">
        <f t="shared" si="719"/>
        <v>86</v>
      </c>
      <c r="C609" s="8">
        <f t="shared" ref="C609:AH609" si="799">C342-C$511</f>
        <v>-1.8077586954905436E-3</v>
      </c>
      <c r="D609" s="8">
        <f t="shared" si="799"/>
        <v>1.2963623026622151E-3</v>
      </c>
      <c r="E609" s="8">
        <f t="shared" si="799"/>
        <v>7.9595846680262871E-4</v>
      </c>
      <c r="F609" s="8">
        <f t="shared" si="799"/>
        <v>9.493525223463156E-4</v>
      </c>
      <c r="G609" s="8">
        <f t="shared" si="799"/>
        <v>4.2249678639685569E-3</v>
      </c>
      <c r="H609" s="8">
        <f t="shared" si="799"/>
        <v>2.8584207907079769E-5</v>
      </c>
      <c r="I609" s="8">
        <f t="shared" si="799"/>
        <v>7.3740312639812245E-3</v>
      </c>
      <c r="J609" s="8">
        <f t="shared" si="799"/>
        <v>1.2866398968654441E-2</v>
      </c>
      <c r="K609" s="8">
        <f t="shared" si="799"/>
        <v>-2.5062813428805221E-3</v>
      </c>
      <c r="L609" s="8">
        <f t="shared" si="799"/>
        <v>-2.1449456412037573E-3</v>
      </c>
      <c r="M609" s="8">
        <f t="shared" si="799"/>
        <v>2.8407292673604581E-5</v>
      </c>
      <c r="N609" s="8">
        <f t="shared" si="799"/>
        <v>1.8510484819384465E-4</v>
      </c>
      <c r="O609" s="8">
        <f t="shared" si="799"/>
        <v>-1.5193392263376777E-3</v>
      </c>
      <c r="P609" s="8">
        <f t="shared" si="799"/>
        <v>3.7481296418735012E-3</v>
      </c>
      <c r="Q609" s="8">
        <f t="shared" si="799"/>
        <v>2.4048726698422643E-3</v>
      </c>
      <c r="R609" s="8">
        <f t="shared" si="799"/>
        <v>2.9668064502820209E-4</v>
      </c>
      <c r="S609" s="8">
        <f t="shared" si="799"/>
        <v>9.7952833980436273E-4</v>
      </c>
      <c r="T609" s="8">
        <f t="shared" si="799"/>
        <v>5.920543940057422E-3</v>
      </c>
      <c r="U609" s="8">
        <f t="shared" si="799"/>
        <v>-4.3755006662065258E-3</v>
      </c>
      <c r="V609" s="8">
        <f t="shared" si="799"/>
        <v>-7.0285631103152082E-3</v>
      </c>
      <c r="W609" s="8">
        <f t="shared" si="799"/>
        <v>2.7393149160918925E-3</v>
      </c>
      <c r="X609" s="8">
        <f t="shared" si="799"/>
        <v>5.5083361710209465E-3</v>
      </c>
      <c r="Y609" s="8">
        <f t="shared" si="799"/>
        <v>9.2319492200748018E-3</v>
      </c>
      <c r="Z609" s="8">
        <f t="shared" si="799"/>
        <v>9.7008263671996848E-3</v>
      </c>
      <c r="AA609" s="8">
        <f t="shared" si="799"/>
        <v>-7.0405501367994932E-3</v>
      </c>
      <c r="AB609" s="8">
        <f t="shared" si="799"/>
        <v>-1.6457035142434705E-2</v>
      </c>
      <c r="AC609" s="8">
        <f t="shared" si="799"/>
        <v>-2.4437385200370429E-3</v>
      </c>
      <c r="AD609" s="8">
        <f t="shared" si="799"/>
        <v>4.3029671535763992E-5</v>
      </c>
      <c r="AE609" s="8">
        <f t="shared" si="799"/>
        <v>3.1556136714040515E-3</v>
      </c>
      <c r="AF609" s="8">
        <f t="shared" si="799"/>
        <v>-3.9072831133003518E-3</v>
      </c>
      <c r="AG609" s="8">
        <f t="shared" si="799"/>
        <v>-4.449648283840201E-3</v>
      </c>
      <c r="AH609" s="8">
        <f t="shared" si="799"/>
        <v>9.9157108251792959E-3</v>
      </c>
      <c r="AI609" s="8">
        <f t="shared" ref="AI609:BN609" si="800">AI342-AI$511</f>
        <v>-1.8851184297558381E-2</v>
      </c>
      <c r="AJ609" s="8">
        <f t="shared" si="800"/>
        <v>-1.1337518513327587E-2</v>
      </c>
      <c r="AK609" s="8">
        <f t="shared" si="800"/>
        <v>1.0918867800023855E-2</v>
      </c>
      <c r="AL609" s="8">
        <f t="shared" si="800"/>
        <v>-1.1096433686710631E-3</v>
      </c>
      <c r="AM609" s="8">
        <f t="shared" si="800"/>
        <v>-2.1024756199726226E-3</v>
      </c>
      <c r="AN609" s="8">
        <f t="shared" si="800"/>
        <v>-3.7286387024441443E-3</v>
      </c>
      <c r="AO609" s="8">
        <f t="shared" si="800"/>
        <v>-4.1795305110248801E-4</v>
      </c>
      <c r="AP609" s="8">
        <f t="shared" si="800"/>
        <v>3.2216935881019686E-4</v>
      </c>
      <c r="AQ609" s="8">
        <f t="shared" si="800"/>
        <v>1.2214812796303423E-2</v>
      </c>
      <c r="AR609" s="8">
        <f t="shared" si="800"/>
        <v>3.9673795117827993E-3</v>
      </c>
      <c r="AS609" s="8">
        <f t="shared" si="800"/>
        <v>-6.8939704565566459E-3</v>
      </c>
      <c r="AT609" s="8">
        <f t="shared" si="800"/>
        <v>6.5547233088431873E-3</v>
      </c>
      <c r="AU609" s="8">
        <f t="shared" si="800"/>
        <v>1.647138056292597E-2</v>
      </c>
      <c r="AV609" s="8">
        <f t="shared" si="800"/>
        <v>1.6965827335129688E-3</v>
      </c>
      <c r="AW609" s="8">
        <f t="shared" si="800"/>
        <v>7.3586604170363821E-4</v>
      </c>
      <c r="AX609" s="8">
        <f t="shared" si="800"/>
        <v>9.8562068303307826E-3</v>
      </c>
      <c r="AY609" s="8">
        <f t="shared" si="800"/>
        <v>6.6572404805139585E-3</v>
      </c>
      <c r="AZ609" s="8">
        <f t="shared" si="800"/>
        <v>3.2573567694231622E-3</v>
      </c>
      <c r="BA609" s="8">
        <f t="shared" si="800"/>
        <v>5.3048941783853026E-2</v>
      </c>
      <c r="BB609" s="8">
        <f t="shared" si="800"/>
        <v>-7.933873181752352E-3</v>
      </c>
      <c r="BC609" s="8">
        <f t="shared" si="800"/>
        <v>4.7606504546566557E-2</v>
      </c>
      <c r="BD609" s="8">
        <f t="shared" si="800"/>
        <v>4.9324158747901199E-2</v>
      </c>
      <c r="BE609" s="8">
        <f t="shared" si="800"/>
        <v>6.074641611885389E-2</v>
      </c>
      <c r="BF609" s="8">
        <f t="shared" si="800"/>
        <v>2.4351374300635515E-2</v>
      </c>
      <c r="BG609" s="8">
        <f t="shared" si="800"/>
        <v>2.8118595933355001E-2</v>
      </c>
      <c r="BH609" s="8">
        <f t="shared" si="800"/>
        <v>-1.0270925844705393E-2</v>
      </c>
      <c r="BI609" s="8">
        <f t="shared" si="800"/>
        <v>3.4615285940921024E-2</v>
      </c>
      <c r="BJ609" s="8">
        <f t="shared" si="800"/>
        <v>-4.0821994520255159E-2</v>
      </c>
      <c r="BK609" s="8">
        <f t="shared" si="800"/>
        <v>1.3630322498929091E-2</v>
      </c>
      <c r="BL609" s="8">
        <f t="shared" si="800"/>
        <v>-1.2183294078642553E-2</v>
      </c>
      <c r="BM609" s="8">
        <f t="shared" si="800"/>
        <v>-4.2670751307133166E-2</v>
      </c>
      <c r="BN609" s="8">
        <f t="shared" si="800"/>
        <v>-2.3967384690299708E-2</v>
      </c>
      <c r="BO609" s="8">
        <f t="shared" ref="BO609:BX609" si="801">BO342-BO$511</f>
        <v>0.14524041763269965</v>
      </c>
      <c r="BP609" s="8">
        <f t="shared" si="801"/>
        <v>-6.4498595775439238E-3</v>
      </c>
      <c r="BQ609" s="8">
        <f t="shared" si="801"/>
        <v>-2.1163718141950175E-2</v>
      </c>
      <c r="BR609" s="8">
        <f t="shared" si="801"/>
        <v>4.0935588648928198E-2</v>
      </c>
      <c r="BS609" s="8">
        <f t="shared" si="801"/>
        <v>-2.5941454776242837E-2</v>
      </c>
      <c r="BT609" s="8">
        <f t="shared" si="801"/>
        <v>-2.9731404254410121E-2</v>
      </c>
      <c r="BU609" s="8">
        <f t="shared" si="801"/>
        <v>3.4256067764495317E-3</v>
      </c>
      <c r="BV609" s="8">
        <f t="shared" si="801"/>
        <v>6.3280907776879253E-2</v>
      </c>
      <c r="BW609" s="8">
        <f t="shared" si="801"/>
        <v>-7.197040516020904E-3</v>
      </c>
      <c r="BX609" s="8">
        <f t="shared" si="801"/>
        <v>1.796114749534666E-2</v>
      </c>
      <c r="BY609" s="8">
        <f t="shared" ref="BY609:CX609" si="802">BY342-BY$511</f>
        <v>-6.0970443231626627E-2</v>
      </c>
      <c r="BZ609" s="8">
        <f t="shared" si="802"/>
        <v>8.3036052963600379E-2</v>
      </c>
      <c r="CA609" s="8">
        <f t="shared" si="802"/>
        <v>3.0847427448793964E-2</v>
      </c>
      <c r="CB609" s="8">
        <f t="shared" si="802"/>
        <v>-2.8916325785911395E-2</v>
      </c>
      <c r="CC609" s="8">
        <f t="shared" si="802"/>
        <v>-8.6789094431377029E-2</v>
      </c>
      <c r="CD609" s="8">
        <f t="shared" si="802"/>
        <v>-1.5800974793551435E-2</v>
      </c>
      <c r="CE609" s="8">
        <f t="shared" si="802"/>
        <v>5.4897540055083717E-2</v>
      </c>
      <c r="CF609" s="8">
        <f t="shared" si="802"/>
        <v>1.6721623149005348E-4</v>
      </c>
      <c r="CG609" s="8">
        <f t="shared" si="802"/>
        <v>-3.8175418874933351E-2</v>
      </c>
      <c r="CH609" s="8">
        <f t="shared" si="802"/>
        <v>1.3191682068636239E-2</v>
      </c>
      <c r="CI609" s="8">
        <f t="shared" si="802"/>
        <v>-7.418732909058633E-3</v>
      </c>
      <c r="CJ609" s="8">
        <f t="shared" si="802"/>
        <v>-5.7753947430106513E-2</v>
      </c>
      <c r="CK609" s="8">
        <f t="shared" si="802"/>
        <v>-2.5842899239272972E-2</v>
      </c>
      <c r="CL609" s="8">
        <f t="shared" si="802"/>
        <v>-1.9670790646977354E-2</v>
      </c>
      <c r="CM609" s="8">
        <f t="shared" si="802"/>
        <v>-2.8324515207766122E-2</v>
      </c>
      <c r="CN609" s="8">
        <f t="shared" si="802"/>
        <v>5.3293605181726393E-3</v>
      </c>
      <c r="CO609" s="8">
        <f t="shared" si="802"/>
        <v>-0.10964972301378832</v>
      </c>
      <c r="CP609" s="8">
        <f t="shared" si="802"/>
        <v>-8.2342356159666053E-3</v>
      </c>
      <c r="CQ609" s="8">
        <f t="shared" si="802"/>
        <v>5.9298671128658484E-2</v>
      </c>
      <c r="CR609" s="8">
        <f t="shared" si="802"/>
        <v>6.0338752342489047E-2</v>
      </c>
      <c r="CS609" s="8">
        <f t="shared" si="802"/>
        <v>2.0802557084083816E-2</v>
      </c>
      <c r="CT609" s="8">
        <f t="shared" si="802"/>
        <v>-1.5197276990890825E-2</v>
      </c>
      <c r="CU609" s="8">
        <f t="shared" si="802"/>
        <v>-1.7325702453055609E-4</v>
      </c>
      <c r="CV609" s="8">
        <f t="shared" si="802"/>
        <v>1.5637729486419952E-2</v>
      </c>
      <c r="CW609" s="8">
        <f t="shared" si="802"/>
        <v>-4.4901607227119972E-2</v>
      </c>
      <c r="CX609" s="8">
        <f t="shared" si="802"/>
        <v>-4.8476271321110272E-2</v>
      </c>
    </row>
    <row r="610" spans="2:102" x14ac:dyDescent="0.75">
      <c r="B610" s="3">
        <f t="shared" si="719"/>
        <v>87</v>
      </c>
      <c r="C610" s="8">
        <f t="shared" ref="C610:AH610" si="803">C343-C$511</f>
        <v>4.6170967992476475E-3</v>
      </c>
      <c r="D610" s="8">
        <f t="shared" si="803"/>
        <v>1.2946126300697168E-3</v>
      </c>
      <c r="E610" s="8">
        <f t="shared" si="803"/>
        <v>5.5554858560376685E-3</v>
      </c>
      <c r="F610" s="8">
        <f t="shared" si="803"/>
        <v>-1.8098842448348158E-2</v>
      </c>
      <c r="G610" s="8">
        <f t="shared" si="803"/>
        <v>4.2080326327596819E-3</v>
      </c>
      <c r="H610" s="8">
        <f t="shared" si="803"/>
        <v>9.9024987669006949E-3</v>
      </c>
      <c r="I610" s="8">
        <f t="shared" si="803"/>
        <v>-3.8958146533665705E-3</v>
      </c>
      <c r="J610" s="8">
        <f t="shared" si="803"/>
        <v>-1.0059389704898086E-2</v>
      </c>
      <c r="K610" s="8">
        <f t="shared" si="803"/>
        <v>1.1088743159205175E-2</v>
      </c>
      <c r="L610" s="8">
        <f t="shared" si="803"/>
        <v>1.078967748862673E-2</v>
      </c>
      <c r="M610" s="8">
        <f t="shared" si="803"/>
        <v>-1.7669253260007699E-3</v>
      </c>
      <c r="N610" s="8">
        <f t="shared" si="803"/>
        <v>9.5748451980329826E-3</v>
      </c>
      <c r="O610" s="8">
        <f t="shared" si="803"/>
        <v>-1.5211653784799762E-3</v>
      </c>
      <c r="P610" s="8">
        <f t="shared" si="803"/>
        <v>-1.1214443920262881E-2</v>
      </c>
      <c r="Q610" s="8">
        <f t="shared" si="803"/>
        <v>-3.0064787502021755E-3</v>
      </c>
      <c r="R610" s="8">
        <f t="shared" si="803"/>
        <v>-1.5410818552806986E-3</v>
      </c>
      <c r="S610" s="8">
        <f t="shared" si="803"/>
        <v>1.9207015308692183E-3</v>
      </c>
      <c r="T610" s="8">
        <f t="shared" si="803"/>
        <v>1.0190853368936116E-3</v>
      </c>
      <c r="U610" s="8">
        <f t="shared" si="803"/>
        <v>1.36268109634234E-2</v>
      </c>
      <c r="V610" s="8">
        <f t="shared" si="803"/>
        <v>-4.4179067183688497E-3</v>
      </c>
      <c r="W610" s="8">
        <f t="shared" si="803"/>
        <v>1.0410261768619016E-2</v>
      </c>
      <c r="X610" s="8">
        <f t="shared" si="803"/>
        <v>8.8268701681833516E-5</v>
      </c>
      <c r="Y610" s="8">
        <f t="shared" si="803"/>
        <v>-2.0599839881577597E-2</v>
      </c>
      <c r="Z610" s="8">
        <f t="shared" si="803"/>
        <v>-1.1892563496070268E-2</v>
      </c>
      <c r="AA610" s="8">
        <f t="shared" si="803"/>
        <v>2.6473681495629387E-2</v>
      </c>
      <c r="AB610" s="8">
        <f t="shared" si="803"/>
        <v>-2.101047504522763E-3</v>
      </c>
      <c r="AC610" s="8">
        <f t="shared" si="803"/>
        <v>-5.2433529191407303E-3</v>
      </c>
      <c r="AD610" s="8">
        <f t="shared" si="803"/>
        <v>6.445334490698736E-4</v>
      </c>
      <c r="AE610" s="8">
        <f t="shared" si="803"/>
        <v>-5.6370527379445068E-3</v>
      </c>
      <c r="AF610" s="8">
        <f t="shared" si="803"/>
        <v>-1.0068613119831383E-2</v>
      </c>
      <c r="AG610" s="8">
        <f t="shared" si="803"/>
        <v>-1.3762854221640161E-3</v>
      </c>
      <c r="AH610" s="8">
        <f t="shared" si="803"/>
        <v>5.0664872544657555E-3</v>
      </c>
      <c r="AI610" s="8">
        <f t="shared" ref="AI610:BN610" si="804">AI343-AI$511</f>
        <v>7.6629713800313486E-3</v>
      </c>
      <c r="AJ610" s="8">
        <f t="shared" si="804"/>
        <v>1.1783539098211495E-2</v>
      </c>
      <c r="AK610" s="8">
        <f t="shared" si="804"/>
        <v>1.874041872179421E-3</v>
      </c>
      <c r="AL610" s="8">
        <f t="shared" si="804"/>
        <v>4.8949325924964896E-3</v>
      </c>
      <c r="AM610" s="8">
        <f t="shared" si="804"/>
        <v>2.5486892669782241E-3</v>
      </c>
      <c r="AN610" s="8">
        <f t="shared" si="804"/>
        <v>2.7589514116178257E-3</v>
      </c>
      <c r="AO610" s="8">
        <f t="shared" si="804"/>
        <v>4.0424634382740994E-4</v>
      </c>
      <c r="AP610" s="8">
        <f t="shared" si="804"/>
        <v>3.2194324790739133E-4</v>
      </c>
      <c r="AQ610" s="8">
        <f t="shared" si="804"/>
        <v>3.4673473193343007E-3</v>
      </c>
      <c r="AR610" s="8">
        <f t="shared" si="804"/>
        <v>4.3124962610790714E-3</v>
      </c>
      <c r="AS610" s="8">
        <f t="shared" si="804"/>
        <v>-7.9419265114912506E-3</v>
      </c>
      <c r="AT610" s="8">
        <f t="shared" si="804"/>
        <v>2.5961335275119998E-3</v>
      </c>
      <c r="AU610" s="8">
        <f t="shared" si="804"/>
        <v>-1.1277643676189178E-2</v>
      </c>
      <c r="AV610" s="8">
        <f t="shared" si="804"/>
        <v>6.0827799832909998E-3</v>
      </c>
      <c r="AW610" s="8">
        <f t="shared" si="804"/>
        <v>5.3294654494946015E-3</v>
      </c>
      <c r="AX610" s="8">
        <f t="shared" si="804"/>
        <v>1.2955121579669372E-3</v>
      </c>
      <c r="AY610" s="8">
        <f t="shared" si="804"/>
        <v>7.7620235539856072E-3</v>
      </c>
      <c r="AZ610" s="8">
        <f t="shared" si="804"/>
        <v>3.6767688512391963E-3</v>
      </c>
      <c r="BA610" s="8">
        <f t="shared" si="804"/>
        <v>-0.16231925974008149</v>
      </c>
      <c r="BB610" s="8">
        <f t="shared" si="804"/>
        <v>8.169753502545983E-2</v>
      </c>
      <c r="BC610" s="8">
        <f t="shared" si="804"/>
        <v>-4.1604290640461943E-2</v>
      </c>
      <c r="BD610" s="8">
        <f t="shared" si="804"/>
        <v>-6.5906669804035797E-2</v>
      </c>
      <c r="BE610" s="8">
        <f t="shared" si="804"/>
        <v>-4.2257622242318452E-2</v>
      </c>
      <c r="BF610" s="8">
        <f t="shared" si="804"/>
        <v>1.8484890665270481E-2</v>
      </c>
      <c r="BG610" s="8">
        <f t="shared" si="804"/>
        <v>-4.0614127791107527E-2</v>
      </c>
      <c r="BH610" s="8">
        <f t="shared" si="804"/>
        <v>1.5505484542395056E-2</v>
      </c>
      <c r="BI610" s="8">
        <f t="shared" si="804"/>
        <v>-2.4272803627375866E-2</v>
      </c>
      <c r="BJ610" s="8">
        <f t="shared" si="804"/>
        <v>2.0619287202735617E-2</v>
      </c>
      <c r="BK610" s="8">
        <f t="shared" si="804"/>
        <v>-0.11271594380174564</v>
      </c>
      <c r="BL610" s="8">
        <f t="shared" si="804"/>
        <v>1.443138437112175E-2</v>
      </c>
      <c r="BM610" s="8">
        <f t="shared" si="804"/>
        <v>-6.6340435291313534E-3</v>
      </c>
      <c r="BN610" s="8">
        <f t="shared" si="804"/>
        <v>7.1911120999033767E-2</v>
      </c>
      <c r="BO610" s="8">
        <f t="shared" ref="BO610:BX610" si="805">BO343-BO$511</f>
        <v>1.116984570749041E-3</v>
      </c>
      <c r="BP610" s="8">
        <f t="shared" si="805"/>
        <v>3.7926915576639978E-3</v>
      </c>
      <c r="BQ610" s="8">
        <f t="shared" si="805"/>
        <v>1.5297857629118486E-2</v>
      </c>
      <c r="BR610" s="8">
        <f t="shared" si="805"/>
        <v>-1.4003812943198682E-2</v>
      </c>
      <c r="BS610" s="8">
        <f t="shared" si="805"/>
        <v>2.4971957605349003E-2</v>
      </c>
      <c r="BT610" s="8">
        <f t="shared" si="805"/>
        <v>7.9906340904560178E-4</v>
      </c>
      <c r="BU610" s="8">
        <f t="shared" si="805"/>
        <v>-3.075394345080033E-2</v>
      </c>
      <c r="BV610" s="8">
        <f t="shared" si="805"/>
        <v>-7.8798174720783043E-2</v>
      </c>
      <c r="BW610" s="8">
        <f t="shared" si="805"/>
        <v>3.0884207932128805E-2</v>
      </c>
      <c r="BX610" s="8">
        <f t="shared" si="805"/>
        <v>3.7627156138731977E-3</v>
      </c>
      <c r="BY610" s="8">
        <f t="shared" ref="BY610:CX610" si="806">BY343-BY$511</f>
        <v>1.0858632341316213E-2</v>
      </c>
      <c r="BZ610" s="8">
        <f t="shared" si="806"/>
        <v>-5.1602886140992926E-2</v>
      </c>
      <c r="CA610" s="8">
        <f t="shared" si="806"/>
        <v>1.1305418602786948E-2</v>
      </c>
      <c r="CB610" s="8">
        <f t="shared" si="806"/>
        <v>1.0021141970453316E-2</v>
      </c>
      <c r="CC610" s="8">
        <f t="shared" si="806"/>
        <v>-8.6081805512077374E-3</v>
      </c>
      <c r="CD610" s="8">
        <f t="shared" si="806"/>
        <v>-2.3516790937214465E-2</v>
      </c>
      <c r="CE610" s="8">
        <f t="shared" si="806"/>
        <v>-5.5105021461418144E-2</v>
      </c>
      <c r="CF610" s="8">
        <f t="shared" si="806"/>
        <v>-3.3562794145202968E-2</v>
      </c>
      <c r="CG610" s="8">
        <f t="shared" si="806"/>
        <v>-3.1498004088425388E-2</v>
      </c>
      <c r="CH610" s="8">
        <f t="shared" si="806"/>
        <v>-5.3012301356110021E-2</v>
      </c>
      <c r="CI610" s="8">
        <f t="shared" si="806"/>
        <v>-1.7786375928269812E-2</v>
      </c>
      <c r="CJ610" s="8">
        <f t="shared" si="806"/>
        <v>1.2288322384953232E-2</v>
      </c>
      <c r="CK610" s="8">
        <f t="shared" si="806"/>
        <v>-1.233870757800579E-2</v>
      </c>
      <c r="CL610" s="8">
        <f t="shared" si="806"/>
        <v>5.0832866978818472E-3</v>
      </c>
      <c r="CM610" s="8">
        <f t="shared" si="806"/>
        <v>-2.2750354313945887E-2</v>
      </c>
      <c r="CN610" s="8">
        <f t="shared" si="806"/>
        <v>-4.3946118495561265E-3</v>
      </c>
      <c r="CO610" s="8">
        <f t="shared" si="806"/>
        <v>8.7120989686723604E-2</v>
      </c>
      <c r="CP610" s="8">
        <f t="shared" si="806"/>
        <v>2.1935610573619847E-2</v>
      </c>
      <c r="CQ610" s="8">
        <f t="shared" si="806"/>
        <v>-5.1401963565906289E-2</v>
      </c>
      <c r="CR610" s="8">
        <f t="shared" si="806"/>
        <v>-3.5385442266371588E-2</v>
      </c>
      <c r="CS610" s="8">
        <f t="shared" si="806"/>
        <v>8.3798847494298678E-3</v>
      </c>
      <c r="CT610" s="8">
        <f t="shared" si="806"/>
        <v>1.3680861028951184E-2</v>
      </c>
      <c r="CU610" s="8">
        <f t="shared" si="806"/>
        <v>1.4389868278413914E-2</v>
      </c>
      <c r="CV610" s="8">
        <f t="shared" si="806"/>
        <v>6.1799280672131173E-3</v>
      </c>
      <c r="CW610" s="8">
        <f t="shared" si="806"/>
        <v>-1.5285358482615632E-2</v>
      </c>
      <c r="CX610" s="8">
        <f t="shared" si="806"/>
        <v>1.027383295662841E-2</v>
      </c>
    </row>
    <row r="611" spans="2:102" x14ac:dyDescent="0.75">
      <c r="B611" s="3">
        <f t="shared" si="719"/>
        <v>88</v>
      </c>
      <c r="C611" s="8">
        <f t="shared" ref="C611:AH611" si="807">C344-C$511</f>
        <v>3.5307429806020227E-3</v>
      </c>
      <c r="D611" s="8">
        <f t="shared" si="807"/>
        <v>1.2928675770766855E-3</v>
      </c>
      <c r="E611" s="8">
        <f t="shared" si="807"/>
        <v>-6.6187653835550969E-3</v>
      </c>
      <c r="F611" s="8">
        <f t="shared" si="807"/>
        <v>1.9997547493040727E-2</v>
      </c>
      <c r="G611" s="8">
        <f t="shared" si="807"/>
        <v>1.0125068010640039E-4</v>
      </c>
      <c r="H611" s="8">
        <f t="shared" si="807"/>
        <v>-6.5431809553275341E-3</v>
      </c>
      <c r="I611" s="8">
        <f t="shared" si="807"/>
        <v>1.0884453773988993E-2</v>
      </c>
      <c r="J611" s="8">
        <f t="shared" si="807"/>
        <v>-6.7059042956824398E-3</v>
      </c>
      <c r="K611" s="8">
        <f t="shared" si="807"/>
        <v>-7.5751695876385148E-3</v>
      </c>
      <c r="L611" s="8">
        <f t="shared" si="807"/>
        <v>-2.1240664170749735E-3</v>
      </c>
      <c r="M611" s="8">
        <f t="shared" si="807"/>
        <v>3.2785331976507745E-4</v>
      </c>
      <c r="N611" s="8">
        <f t="shared" si="807"/>
        <v>1.8510484819384465E-4</v>
      </c>
      <c r="O611" s="8">
        <f t="shared" si="807"/>
        <v>3.8824220907125091E-3</v>
      </c>
      <c r="P611" s="8">
        <f t="shared" si="807"/>
        <v>-2.8639978229238723E-3</v>
      </c>
      <c r="Q611" s="8">
        <f t="shared" si="807"/>
        <v>-9.7991779679513949E-4</v>
      </c>
      <c r="R611" s="8">
        <f t="shared" si="807"/>
        <v>5.4289269472705924E-3</v>
      </c>
      <c r="S611" s="8">
        <f t="shared" si="807"/>
        <v>-2.4784565382344453E-3</v>
      </c>
      <c r="T611" s="8">
        <f t="shared" si="807"/>
        <v>3.8544806693721055E-3</v>
      </c>
      <c r="U611" s="8">
        <f t="shared" si="807"/>
        <v>-4.3355793909559889E-3</v>
      </c>
      <c r="V611" s="8">
        <f t="shared" si="807"/>
        <v>-1.5312211858537926E-3</v>
      </c>
      <c r="W611" s="8">
        <f t="shared" si="807"/>
        <v>1.3455874665518256E-2</v>
      </c>
      <c r="X611" s="8">
        <f t="shared" si="807"/>
        <v>8.8268701681833516E-5</v>
      </c>
      <c r="Y611" s="8">
        <f t="shared" si="807"/>
        <v>-1.4531242156001181E-4</v>
      </c>
      <c r="Z611" s="8">
        <f t="shared" si="807"/>
        <v>1.6260222676952402E-2</v>
      </c>
      <c r="AA611" s="8">
        <f t="shared" si="807"/>
        <v>-8.5688192080265353E-3</v>
      </c>
      <c r="AB611" s="8">
        <f t="shared" si="807"/>
        <v>1.3247273977932384E-3</v>
      </c>
      <c r="AC611" s="8">
        <f t="shared" si="807"/>
        <v>-3.5678124083860706E-4</v>
      </c>
      <c r="AD611" s="8">
        <f t="shared" si="807"/>
        <v>-1.7625681708028072E-3</v>
      </c>
      <c r="AE611" s="8">
        <f t="shared" si="807"/>
        <v>9.5378111391955355E-3</v>
      </c>
      <c r="AF611" s="8">
        <f t="shared" si="807"/>
        <v>-5.5088012777892194E-3</v>
      </c>
      <c r="AG611" s="8">
        <f t="shared" si="807"/>
        <v>-1.2269484095388257E-2</v>
      </c>
      <c r="AH611" s="8">
        <f t="shared" si="807"/>
        <v>-3.0573225133165233E-3</v>
      </c>
      <c r="AI611" s="8">
        <f t="shared" ref="AI611:BN611" si="808">AI344-AI$511</f>
        <v>-1.2479083244120635E-2</v>
      </c>
      <c r="AJ611" s="8">
        <f t="shared" si="808"/>
        <v>7.0845286664388829E-3</v>
      </c>
      <c r="AK611" s="8">
        <f t="shared" si="808"/>
        <v>-2.1498169601238035E-3</v>
      </c>
      <c r="AL611" s="8">
        <f t="shared" si="808"/>
        <v>-4.7089273983179167E-3</v>
      </c>
      <c r="AM611" s="8">
        <f t="shared" si="808"/>
        <v>2.231068235027876E-4</v>
      </c>
      <c r="AN611" s="8">
        <f t="shared" si="808"/>
        <v>-7.8118682623233623E-3</v>
      </c>
      <c r="AO611" s="8">
        <f t="shared" si="808"/>
        <v>5.730867305511575E-3</v>
      </c>
      <c r="AP611" s="8">
        <f t="shared" si="808"/>
        <v>1.7458808966591111E-3</v>
      </c>
      <c r="AQ611" s="8">
        <f t="shared" si="808"/>
        <v>2.2244071574146797E-3</v>
      </c>
      <c r="AR611" s="8">
        <f t="shared" si="808"/>
        <v>1.0261815449208187E-2</v>
      </c>
      <c r="AS611" s="8">
        <f t="shared" si="808"/>
        <v>-1.2012885263071317E-2</v>
      </c>
      <c r="AT611" s="8">
        <f t="shared" si="808"/>
        <v>-1.0269096909598919E-2</v>
      </c>
      <c r="AU611" s="8">
        <f t="shared" si="808"/>
        <v>2.0441337395916666E-3</v>
      </c>
      <c r="AV611" s="8">
        <f t="shared" si="808"/>
        <v>-3.0378710173414284E-3</v>
      </c>
      <c r="AW611" s="8">
        <f t="shared" si="808"/>
        <v>1.4739666295699645E-3</v>
      </c>
      <c r="AX611" s="8">
        <f t="shared" si="808"/>
        <v>-8.2776742314531367E-3</v>
      </c>
      <c r="AY611" s="8">
        <f t="shared" si="808"/>
        <v>5.9801714031532237E-3</v>
      </c>
      <c r="AZ611" s="8">
        <f t="shared" si="808"/>
        <v>-7.0333575776506171E-3</v>
      </c>
      <c r="BA611" s="8">
        <f t="shared" si="808"/>
        <v>4.9746781456528562E-2</v>
      </c>
      <c r="BB611" s="8">
        <f t="shared" si="808"/>
        <v>-6.67178017330885E-2</v>
      </c>
      <c r="BC611" s="8">
        <f t="shared" si="808"/>
        <v>2.4786709479055161E-2</v>
      </c>
      <c r="BD611" s="8">
        <f t="shared" si="808"/>
        <v>-1.92753610834915E-2</v>
      </c>
      <c r="BE611" s="8">
        <f t="shared" si="808"/>
        <v>4.243386463062924E-3</v>
      </c>
      <c r="BF611" s="8">
        <f t="shared" si="808"/>
        <v>-2.2315646820718734E-2</v>
      </c>
      <c r="BG611" s="8">
        <f t="shared" si="808"/>
        <v>3.5285066826854429E-2</v>
      </c>
      <c r="BH611" s="8">
        <f t="shared" si="808"/>
        <v>5.8604957204814847E-3</v>
      </c>
      <c r="BI611" s="8">
        <f t="shared" si="808"/>
        <v>1.8343171313615538E-2</v>
      </c>
      <c r="BJ611" s="8">
        <f t="shared" si="808"/>
        <v>4.0005334613699213E-2</v>
      </c>
      <c r="BK611" s="8">
        <f t="shared" si="808"/>
        <v>8.0643168963593831E-2</v>
      </c>
      <c r="BL611" s="8">
        <f t="shared" si="808"/>
        <v>-5.0018176246027807E-2</v>
      </c>
      <c r="BM611" s="8">
        <f t="shared" si="808"/>
        <v>2.4980481262713041E-2</v>
      </c>
      <c r="BN611" s="8">
        <f t="shared" si="808"/>
        <v>-4.1255262616109067E-2</v>
      </c>
      <c r="BO611" s="8">
        <f t="shared" ref="BO611:BX611" si="809">BO344-BO$511</f>
        <v>4.4757566774439331E-2</v>
      </c>
      <c r="BP611" s="8">
        <f t="shared" si="809"/>
        <v>-5.5398723069553603E-2</v>
      </c>
      <c r="BQ611" s="8">
        <f t="shared" si="809"/>
        <v>8.1937059984165945E-4</v>
      </c>
      <c r="BR611" s="8">
        <f t="shared" si="809"/>
        <v>-2.7563662954936164E-2</v>
      </c>
      <c r="BS611" s="8">
        <f t="shared" si="809"/>
        <v>-1.6899309112357441E-2</v>
      </c>
      <c r="BT611" s="8">
        <f t="shared" si="809"/>
        <v>-3.961493379064062E-2</v>
      </c>
      <c r="BU611" s="8">
        <f t="shared" si="809"/>
        <v>-2.0918147426317073E-2</v>
      </c>
      <c r="BV611" s="8">
        <f t="shared" si="809"/>
        <v>3.4225594296896707E-2</v>
      </c>
      <c r="BW611" s="8">
        <f t="shared" si="809"/>
        <v>1.4862619661893259E-2</v>
      </c>
      <c r="BX611" s="8">
        <f t="shared" si="809"/>
        <v>-1.1108867201854684E-2</v>
      </c>
      <c r="BY611" s="8">
        <f t="shared" ref="BY611:CX611" si="810">BY344-BY$511</f>
        <v>-9.3492168798902566E-3</v>
      </c>
      <c r="BZ611" s="8">
        <f t="shared" si="810"/>
        <v>-4.7117798991009579E-3</v>
      </c>
      <c r="CA611" s="8">
        <f t="shared" si="810"/>
        <v>1.7516206975717406E-2</v>
      </c>
      <c r="CB611" s="8">
        <f t="shared" si="810"/>
        <v>2.0493819913665123E-2</v>
      </c>
      <c r="CC611" s="8">
        <f t="shared" si="810"/>
        <v>-2.5520147235379483E-2</v>
      </c>
      <c r="CD611" s="8">
        <f t="shared" si="810"/>
        <v>4.5515521845854959E-2</v>
      </c>
      <c r="CE611" s="8">
        <f t="shared" si="810"/>
        <v>1.5354082254671917E-2</v>
      </c>
      <c r="CF611" s="8">
        <f t="shared" si="810"/>
        <v>-2.9072597441203111E-2</v>
      </c>
      <c r="CG611" s="8">
        <f t="shared" si="810"/>
        <v>5.0580253495744146E-2</v>
      </c>
      <c r="CH611" s="8">
        <f t="shared" si="810"/>
        <v>5.2170431978702386E-2</v>
      </c>
      <c r="CI611" s="8">
        <f t="shared" si="810"/>
        <v>2.773190041111625E-3</v>
      </c>
      <c r="CJ611" s="8">
        <f t="shared" si="810"/>
        <v>1.6829848294461915E-2</v>
      </c>
      <c r="CK611" s="8">
        <f t="shared" si="810"/>
        <v>8.194952859576379E-3</v>
      </c>
      <c r="CL611" s="8">
        <f t="shared" si="810"/>
        <v>-6.6087788463248323E-3</v>
      </c>
      <c r="CM611" s="8">
        <f t="shared" si="810"/>
        <v>7.5659830586465486E-3</v>
      </c>
      <c r="CN611" s="8">
        <f t="shared" si="810"/>
        <v>3.3984907526989752E-2</v>
      </c>
      <c r="CO611" s="8">
        <f t="shared" si="810"/>
        <v>-5.9805160268882281E-2</v>
      </c>
      <c r="CP611" s="8">
        <f t="shared" si="810"/>
        <v>-5.738888634224603E-2</v>
      </c>
      <c r="CQ611" s="8">
        <f t="shared" si="810"/>
        <v>2.2407989527348442E-2</v>
      </c>
      <c r="CR611" s="8">
        <f t="shared" si="810"/>
        <v>-2.8476526125118399E-3</v>
      </c>
      <c r="CS611" s="8">
        <f t="shared" si="810"/>
        <v>-3.857609848372285E-2</v>
      </c>
      <c r="CT611" s="8">
        <f t="shared" si="810"/>
        <v>2.7452827704629789E-3</v>
      </c>
      <c r="CU611" s="8">
        <f t="shared" si="810"/>
        <v>1.9409040940766648E-2</v>
      </c>
      <c r="CV611" s="8">
        <f t="shared" si="810"/>
        <v>-1.2434562179265073E-2</v>
      </c>
      <c r="CW611" s="8">
        <f t="shared" si="810"/>
        <v>2.7195415751551755E-2</v>
      </c>
      <c r="CX611" s="8">
        <f t="shared" si="810"/>
        <v>-1.3216173929262968E-2</v>
      </c>
    </row>
    <row r="612" spans="2:102" x14ac:dyDescent="0.75">
      <c r="B612" s="3">
        <f t="shared" si="719"/>
        <v>89</v>
      </c>
      <c r="C612" s="8">
        <f t="shared" ref="C612:AH612" si="811">C345-C$511</f>
        <v>1.1434576882036217E-2</v>
      </c>
      <c r="D612" s="8">
        <f t="shared" si="811"/>
        <v>1.2911271254121015E-3</v>
      </c>
      <c r="E612" s="8">
        <f t="shared" si="811"/>
        <v>3.4444028723550337E-3</v>
      </c>
      <c r="F612" s="8">
        <f t="shared" si="811"/>
        <v>9.493525223463156E-4</v>
      </c>
      <c r="G612" s="8">
        <f t="shared" si="811"/>
        <v>-4.0055312725469586E-3</v>
      </c>
      <c r="H612" s="8">
        <f t="shared" si="811"/>
        <v>1.7458219343190674E-2</v>
      </c>
      <c r="I612" s="8">
        <f t="shared" si="811"/>
        <v>9.0268912070977907E-3</v>
      </c>
      <c r="J612" s="8">
        <f t="shared" si="811"/>
        <v>1.1947723682543068E-2</v>
      </c>
      <c r="K612" s="8">
        <f t="shared" si="811"/>
        <v>-8.1920086714446505E-3</v>
      </c>
      <c r="L612" s="8">
        <f t="shared" si="811"/>
        <v>-5.3759662226502804E-3</v>
      </c>
      <c r="M612" s="8">
        <f t="shared" si="811"/>
        <v>1.2252955265197772E-3</v>
      </c>
      <c r="N612" s="8">
        <f t="shared" si="811"/>
        <v>1.8510484819384465E-4</v>
      </c>
      <c r="O612" s="8">
        <f t="shared" si="811"/>
        <v>-2.8679570976311618E-3</v>
      </c>
      <c r="P612" s="8">
        <f t="shared" si="811"/>
        <v>-1.0599053249089763E-3</v>
      </c>
      <c r="Q612" s="8">
        <f t="shared" si="811"/>
        <v>-9.8176009577226006E-4</v>
      </c>
      <c r="R612" s="8">
        <f t="shared" si="811"/>
        <v>-1.294770433980617E-2</v>
      </c>
      <c r="S612" s="8">
        <f t="shared" si="811"/>
        <v>-9.0874893477133978E-4</v>
      </c>
      <c r="T612" s="8">
        <f t="shared" si="811"/>
        <v>-7.1042556459356438E-3</v>
      </c>
      <c r="U612" s="8">
        <f t="shared" si="811"/>
        <v>-3.5943101131647137E-4</v>
      </c>
      <c r="V612" s="8">
        <f t="shared" si="811"/>
        <v>-1.7643022348536552E-2</v>
      </c>
      <c r="W612" s="8">
        <f t="shared" si="811"/>
        <v>5.8047498039504467E-3</v>
      </c>
      <c r="X612" s="8">
        <f t="shared" si="811"/>
        <v>8.8268701681833516E-5</v>
      </c>
      <c r="Y612" s="8">
        <f t="shared" si="811"/>
        <v>6.161345221714412E-3</v>
      </c>
      <c r="Z612" s="8">
        <f t="shared" si="811"/>
        <v>-2.4747043975819226E-3</v>
      </c>
      <c r="AA612" s="8">
        <f t="shared" si="811"/>
        <v>-1.7062684803029096E-2</v>
      </c>
      <c r="AB612" s="8">
        <f t="shared" si="811"/>
        <v>-2.1022662015285336E-3</v>
      </c>
      <c r="AC612" s="8">
        <f t="shared" si="811"/>
        <v>-4.5643610808536001E-3</v>
      </c>
      <c r="AD612" s="8">
        <f t="shared" si="811"/>
        <v>-5.5956148860873646E-4</v>
      </c>
      <c r="AE612" s="8">
        <f t="shared" si="811"/>
        <v>1.2589146323064264E-2</v>
      </c>
      <c r="AF612" s="8">
        <f t="shared" si="811"/>
        <v>-4.7594080051442085E-3</v>
      </c>
      <c r="AG612" s="8">
        <f t="shared" si="811"/>
        <v>2.1210275304556136E-3</v>
      </c>
      <c r="AH612" s="8">
        <f t="shared" si="811"/>
        <v>7.4377645873720489E-3</v>
      </c>
      <c r="AI612" s="8">
        <f t="shared" ref="AI612:BN612" si="812">AI345-AI$511</f>
        <v>1.2424885140275075E-2</v>
      </c>
      <c r="AJ612" s="8">
        <f t="shared" si="812"/>
        <v>-5.4327338244718475E-4</v>
      </c>
      <c r="AK612" s="8">
        <f t="shared" si="812"/>
        <v>-6.1999612338404292E-3</v>
      </c>
      <c r="AL612" s="8">
        <f t="shared" si="812"/>
        <v>-2.3166371230641208E-3</v>
      </c>
      <c r="AM612" s="8">
        <f t="shared" si="812"/>
        <v>3.7013711998278012E-3</v>
      </c>
      <c r="AN612" s="8">
        <f t="shared" si="812"/>
        <v>-2.9484522142308989E-3</v>
      </c>
      <c r="AO612" s="8">
        <f t="shared" si="812"/>
        <v>8.1014015585847358E-4</v>
      </c>
      <c r="AP612" s="8">
        <f t="shared" si="812"/>
        <v>6.9370971350101347E-3</v>
      </c>
      <c r="AQ612" s="8">
        <f t="shared" si="812"/>
        <v>9.9060817974655556E-4</v>
      </c>
      <c r="AR612" s="8">
        <f t="shared" si="812"/>
        <v>-1.2998765461615025E-2</v>
      </c>
      <c r="AS612" s="8">
        <f t="shared" si="812"/>
        <v>-1.5997902146435042E-3</v>
      </c>
      <c r="AT612" s="8">
        <f t="shared" si="812"/>
        <v>4.7211425390686875E-3</v>
      </c>
      <c r="AU612" s="8">
        <f t="shared" si="812"/>
        <v>7.2038071518677367E-3</v>
      </c>
      <c r="AV612" s="8">
        <f t="shared" si="812"/>
        <v>-2.199308244339759E-3</v>
      </c>
      <c r="AW612" s="8">
        <f t="shared" si="812"/>
        <v>1.325590583301179E-3</v>
      </c>
      <c r="AX612" s="8">
        <f t="shared" si="812"/>
        <v>1.3011264353550807E-3</v>
      </c>
      <c r="AY612" s="8">
        <f t="shared" si="812"/>
        <v>1.2464399630553135E-2</v>
      </c>
      <c r="AZ612" s="8">
        <f t="shared" si="812"/>
        <v>2.1882439536707191E-3</v>
      </c>
      <c r="BA612" s="8">
        <f t="shared" si="812"/>
        <v>3.4099157053863447E-3</v>
      </c>
      <c r="BB612" s="8">
        <f t="shared" si="812"/>
        <v>-2.7223398535409803E-2</v>
      </c>
      <c r="BC612" s="8">
        <f t="shared" si="812"/>
        <v>-2.0397684669137588E-2</v>
      </c>
      <c r="BD612" s="8">
        <f t="shared" si="812"/>
        <v>6.5826081569926115E-2</v>
      </c>
      <c r="BE612" s="8">
        <f t="shared" si="812"/>
        <v>-1.3214589869790523E-2</v>
      </c>
      <c r="BF612" s="8">
        <f t="shared" si="812"/>
        <v>1.3212967364080329E-2</v>
      </c>
      <c r="BG612" s="8">
        <f t="shared" si="812"/>
        <v>-1.4193720305736075E-2</v>
      </c>
      <c r="BH612" s="8">
        <f t="shared" si="812"/>
        <v>-5.987880164177224E-3</v>
      </c>
      <c r="BI612" s="8">
        <f t="shared" si="812"/>
        <v>-1.408370690142211E-2</v>
      </c>
      <c r="BJ612" s="8">
        <f t="shared" si="812"/>
        <v>-1.9802627296179747E-2</v>
      </c>
      <c r="BK612" s="8">
        <f t="shared" si="812"/>
        <v>3.3902513256287496E-3</v>
      </c>
      <c r="BL612" s="8">
        <f t="shared" si="812"/>
        <v>5.5827912851412906E-2</v>
      </c>
      <c r="BM612" s="8">
        <f t="shared" si="812"/>
        <v>8.2013776820844923E-3</v>
      </c>
      <c r="BN612" s="8">
        <f t="shared" si="812"/>
        <v>-1.3756547186220278E-2</v>
      </c>
      <c r="BO612" s="8">
        <f t="shared" ref="BO612:BX612" si="813">BO345-BO$511</f>
        <v>-0.11144939942597729</v>
      </c>
      <c r="BP612" s="8">
        <f t="shared" si="813"/>
        <v>3.0103316734063513E-3</v>
      </c>
      <c r="BQ612" s="8">
        <f t="shared" si="813"/>
        <v>-5.4815082095961069E-4</v>
      </c>
      <c r="BR612" s="8">
        <f t="shared" si="813"/>
        <v>1.4202143126879412E-2</v>
      </c>
      <c r="BS612" s="8">
        <f t="shared" si="813"/>
        <v>1.3952554135565617E-2</v>
      </c>
      <c r="BT612" s="8">
        <f t="shared" si="813"/>
        <v>5.1710135482684452E-2</v>
      </c>
      <c r="BU612" s="8">
        <f t="shared" si="813"/>
        <v>-3.3992999197982859E-3</v>
      </c>
      <c r="BV612" s="8">
        <f t="shared" si="813"/>
        <v>1.5074741239424753E-4</v>
      </c>
      <c r="BW612" s="8">
        <f t="shared" si="813"/>
        <v>-3.7362100236819372E-2</v>
      </c>
      <c r="BX612" s="8">
        <f t="shared" si="813"/>
        <v>1.7776654436696571E-2</v>
      </c>
      <c r="BY612" s="8">
        <f t="shared" ref="BY612:CX612" si="814">BY345-BY$511</f>
        <v>-1.9197851720841097E-2</v>
      </c>
      <c r="BZ612" s="8">
        <f t="shared" si="814"/>
        <v>3.8257633911152E-2</v>
      </c>
      <c r="CA612" s="8">
        <f t="shared" si="814"/>
        <v>-5.6339927620839725E-2</v>
      </c>
      <c r="CB612" s="8">
        <f t="shared" si="814"/>
        <v>-7.6008311342945175E-4</v>
      </c>
      <c r="CC612" s="8">
        <f t="shared" si="814"/>
        <v>3.5614057493970827E-2</v>
      </c>
      <c r="CD612" s="8">
        <f t="shared" si="814"/>
        <v>-6.6390437627921253E-2</v>
      </c>
      <c r="CE612" s="8">
        <f t="shared" si="814"/>
        <v>-2.9324810034859969E-2</v>
      </c>
      <c r="CF612" s="8">
        <f t="shared" si="814"/>
        <v>5.112488383287269E-2</v>
      </c>
      <c r="CG612" s="8">
        <f t="shared" si="814"/>
        <v>2.2661937154373427E-2</v>
      </c>
      <c r="CH612" s="8">
        <f t="shared" si="814"/>
        <v>-4.7849286074812284E-3</v>
      </c>
      <c r="CI612" s="8">
        <f t="shared" si="814"/>
        <v>-1.8067573833189791E-2</v>
      </c>
      <c r="CJ612" s="8">
        <f t="shared" si="814"/>
        <v>-4.0602398386484467E-2</v>
      </c>
      <c r="CK612" s="8">
        <f t="shared" si="814"/>
        <v>-3.3868516821755255E-2</v>
      </c>
      <c r="CL612" s="8">
        <f t="shared" si="814"/>
        <v>6.0386471902078791E-2</v>
      </c>
      <c r="CM612" s="8">
        <f t="shared" si="814"/>
        <v>-1.2913932974262765E-2</v>
      </c>
      <c r="CN612" s="8">
        <f t="shared" si="814"/>
        <v>-1.4637446377810434E-2</v>
      </c>
      <c r="CO612" s="8">
        <f t="shared" si="814"/>
        <v>6.6444807452718843E-2</v>
      </c>
      <c r="CP612" s="8">
        <f t="shared" si="814"/>
        <v>6.1235955707498813E-3</v>
      </c>
      <c r="CQ612" s="8">
        <f t="shared" si="814"/>
        <v>-2.7368917663596701E-2</v>
      </c>
      <c r="CR612" s="8">
        <f t="shared" si="814"/>
        <v>-3.0890487019338445E-2</v>
      </c>
      <c r="CS612" s="8">
        <f t="shared" si="814"/>
        <v>-2.2607623747161951E-2</v>
      </c>
      <c r="CT612" s="8">
        <f t="shared" si="814"/>
        <v>1.3467847612560806E-2</v>
      </c>
      <c r="CU612" s="8">
        <f t="shared" si="814"/>
        <v>-2.215747372687147E-2</v>
      </c>
      <c r="CV612" s="8">
        <f t="shared" si="814"/>
        <v>3.1080851555355935E-3</v>
      </c>
      <c r="CW612" s="8">
        <f t="shared" si="814"/>
        <v>-1.1253573108887017E-2</v>
      </c>
      <c r="CX612" s="8">
        <f t="shared" si="814"/>
        <v>9.1913309860619311E-2</v>
      </c>
    </row>
    <row r="613" spans="2:102" x14ac:dyDescent="0.75">
      <c r="B613" s="3">
        <f t="shared" si="719"/>
        <v>90</v>
      </c>
      <c r="C613" s="8">
        <f t="shared" ref="C613:AH613" si="815">C346-C$511</f>
        <v>-4.4145797586163105E-3</v>
      </c>
      <c r="D613" s="8">
        <f t="shared" si="815"/>
        <v>-2.7264627846130634E-5</v>
      </c>
      <c r="E613" s="8">
        <f t="shared" si="815"/>
        <v>-3.9767559207164538E-3</v>
      </c>
      <c r="F613" s="8">
        <f t="shared" si="815"/>
        <v>1.9641485534498862E-2</v>
      </c>
      <c r="G613" s="8">
        <f t="shared" si="815"/>
        <v>4.2080326327596819E-3</v>
      </c>
      <c r="H613" s="8">
        <f t="shared" si="815"/>
        <v>-9.7381781818074564E-3</v>
      </c>
      <c r="I613" s="8">
        <f t="shared" si="815"/>
        <v>-3.8328719578284002E-3</v>
      </c>
      <c r="J613" s="8">
        <f t="shared" si="815"/>
        <v>1.1328742779254303E-2</v>
      </c>
      <c r="K613" s="8">
        <f t="shared" si="815"/>
        <v>3.4159063540738167E-4</v>
      </c>
      <c r="L613" s="8">
        <f t="shared" si="815"/>
        <v>-8.6914580831957342E-3</v>
      </c>
      <c r="M613" s="8">
        <f t="shared" si="815"/>
        <v>-1.4679269682640465E-3</v>
      </c>
      <c r="N613" s="8">
        <f t="shared" si="815"/>
        <v>1.8510484819384465E-4</v>
      </c>
      <c r="O613" s="8">
        <f t="shared" si="815"/>
        <v>-1.6890012846621533E-4</v>
      </c>
      <c r="P613" s="8">
        <f t="shared" si="815"/>
        <v>6.2069627623852945E-3</v>
      </c>
      <c r="Q613" s="8">
        <f t="shared" si="815"/>
        <v>3.7647440844964494E-4</v>
      </c>
      <c r="R613" s="8">
        <f t="shared" si="815"/>
        <v>-8.0864507653535833E-4</v>
      </c>
      <c r="S613" s="8">
        <f t="shared" si="815"/>
        <v>7.2536689022056344E-3</v>
      </c>
      <c r="T613" s="8">
        <f t="shared" si="815"/>
        <v>5.8931891461405849E-3</v>
      </c>
      <c r="U613" s="8">
        <f t="shared" si="815"/>
        <v>-4.3514522808538094E-3</v>
      </c>
      <c r="V613" s="8">
        <f t="shared" si="815"/>
        <v>4.1040951138464349E-4</v>
      </c>
      <c r="W613" s="8">
        <f t="shared" si="815"/>
        <v>1.6033218427353649E-4</v>
      </c>
      <c r="X613" s="8">
        <f t="shared" si="815"/>
        <v>8.8268701681833516E-5</v>
      </c>
      <c r="Y613" s="8">
        <f t="shared" si="815"/>
        <v>-6.4594967731408034E-3</v>
      </c>
      <c r="Z613" s="8">
        <f t="shared" si="815"/>
        <v>4.9732300590750057E-3</v>
      </c>
      <c r="AA613" s="8">
        <f t="shared" si="815"/>
        <v>-5.3728371813910238E-3</v>
      </c>
      <c r="AB613" s="8">
        <f t="shared" si="815"/>
        <v>-1.4998497380536897E-3</v>
      </c>
      <c r="AC613" s="8">
        <f t="shared" si="815"/>
        <v>-1.059768967504725E-3</v>
      </c>
      <c r="AD613" s="8">
        <f t="shared" si="815"/>
        <v>-1.1632430923457682E-3</v>
      </c>
      <c r="AE613" s="8">
        <f t="shared" si="815"/>
        <v>1.5281212148976603E-3</v>
      </c>
      <c r="AF613" s="8">
        <f t="shared" si="815"/>
        <v>4.948368900290291E-3</v>
      </c>
      <c r="AG613" s="8">
        <f t="shared" si="815"/>
        <v>4.4518501900272546E-3</v>
      </c>
      <c r="AH613" s="8">
        <f t="shared" si="815"/>
        <v>-1.3104558810622766E-2</v>
      </c>
      <c r="AI613" s="8">
        <f t="shared" ref="AI613:BN613" si="816">AI346-AI$511</f>
        <v>6.4340100623660511E-3</v>
      </c>
      <c r="AJ613" s="8">
        <f t="shared" si="816"/>
        <v>9.7532979474287485E-4</v>
      </c>
      <c r="AK613" s="8">
        <f t="shared" si="816"/>
        <v>-1.3165833989911939E-2</v>
      </c>
      <c r="AL613" s="8">
        <f t="shared" si="816"/>
        <v>7.3045723126499013E-3</v>
      </c>
      <c r="AM613" s="8">
        <f t="shared" si="816"/>
        <v>2.231068235027876E-4</v>
      </c>
      <c r="AN613" s="8">
        <f t="shared" si="816"/>
        <v>1.7391520608043325E-2</v>
      </c>
      <c r="AO613" s="8">
        <f t="shared" si="816"/>
        <v>-1.6415083968328835E-3</v>
      </c>
      <c r="AP613" s="8">
        <f t="shared" si="816"/>
        <v>5.0145152514493932E-3</v>
      </c>
      <c r="AQ613" s="8">
        <f t="shared" si="816"/>
        <v>5.8850695755458503E-3</v>
      </c>
      <c r="AR613" s="8">
        <f t="shared" si="816"/>
        <v>-2.878122746808081E-3</v>
      </c>
      <c r="AS613" s="8">
        <f t="shared" si="816"/>
        <v>1.9053440953265355E-3</v>
      </c>
      <c r="AT613" s="8">
        <f t="shared" si="816"/>
        <v>1.0434902998482215E-2</v>
      </c>
      <c r="AU613" s="8">
        <f t="shared" si="816"/>
        <v>-2.8516474322596271E-3</v>
      </c>
      <c r="AV613" s="8">
        <f t="shared" si="816"/>
        <v>1.3525756626051677E-3</v>
      </c>
      <c r="AW613" s="8">
        <f t="shared" si="816"/>
        <v>-2.5171340606682446E-3</v>
      </c>
      <c r="AX613" s="8">
        <f t="shared" si="816"/>
        <v>6.7744969730016372E-3</v>
      </c>
      <c r="AY613" s="8">
        <f t="shared" si="816"/>
        <v>-3.4546988630996677E-3</v>
      </c>
      <c r="AZ613" s="8">
        <f t="shared" si="816"/>
        <v>3.6850241649782987E-3</v>
      </c>
      <c r="BA613" s="8">
        <f t="shared" si="816"/>
        <v>7.2307699122643412E-2</v>
      </c>
      <c r="BB613" s="8">
        <f t="shared" si="816"/>
        <v>9.2252427537260311E-3</v>
      </c>
      <c r="BC613" s="8">
        <f t="shared" si="816"/>
        <v>-7.5999901311927867E-2</v>
      </c>
      <c r="BD613" s="8">
        <f t="shared" si="816"/>
        <v>-1.5413724759636932E-2</v>
      </c>
      <c r="BE613" s="8">
        <f t="shared" si="816"/>
        <v>3.6064473957190958E-2</v>
      </c>
      <c r="BF613" s="8">
        <f t="shared" si="816"/>
        <v>1.9382992630570382E-2</v>
      </c>
      <c r="BG613" s="8">
        <f t="shared" si="816"/>
        <v>5.102447054784875E-3</v>
      </c>
      <c r="BH613" s="8">
        <f t="shared" si="816"/>
        <v>1.1162422720665637E-2</v>
      </c>
      <c r="BI613" s="8">
        <f t="shared" si="816"/>
        <v>4.7378100909763951E-2</v>
      </c>
      <c r="BJ613" s="8">
        <f t="shared" si="816"/>
        <v>-6.1875403718087522E-2</v>
      </c>
      <c r="BK613" s="8">
        <f t="shared" si="816"/>
        <v>-4.6373890846260347E-2</v>
      </c>
      <c r="BL613" s="8">
        <f t="shared" si="816"/>
        <v>-2.3410224651456455E-2</v>
      </c>
      <c r="BM613" s="8">
        <f t="shared" si="816"/>
        <v>2.6723208420823198E-2</v>
      </c>
      <c r="BN613" s="8">
        <f t="shared" si="816"/>
        <v>5.028303169682144E-2</v>
      </c>
      <c r="BO613" s="8">
        <f t="shared" ref="BO613:BX613" si="817">BO346-BO$511</f>
        <v>4.2760343098317291E-2</v>
      </c>
      <c r="BP613" s="8">
        <f t="shared" si="817"/>
        <v>4.6049934685473047E-2</v>
      </c>
      <c r="BQ613" s="8">
        <f t="shared" si="817"/>
        <v>3.4424683368073195E-2</v>
      </c>
      <c r="BR613" s="8">
        <f t="shared" si="817"/>
        <v>4.3459204361404928E-2</v>
      </c>
      <c r="BS613" s="8">
        <f t="shared" si="817"/>
        <v>-9.9323346283181242E-3</v>
      </c>
      <c r="BT613" s="8">
        <f t="shared" si="817"/>
        <v>-2.1967025417751417E-3</v>
      </c>
      <c r="BU613" s="8">
        <f t="shared" si="817"/>
        <v>2.4934468510506493E-2</v>
      </c>
      <c r="BV613" s="8">
        <f t="shared" si="817"/>
        <v>2.8554242026514031E-2</v>
      </c>
      <c r="BW613" s="8">
        <f t="shared" si="817"/>
        <v>4.4151995975096944E-3</v>
      </c>
      <c r="BX613" s="8">
        <f t="shared" si="817"/>
        <v>2.9105899407456124E-3</v>
      </c>
      <c r="BY613" s="8">
        <f t="shared" ref="BY613:CX613" si="818">BY346-BY$511</f>
        <v>1.8569372804457033E-2</v>
      </c>
      <c r="BZ613" s="8">
        <f t="shared" si="818"/>
        <v>-3.1825753372784496E-2</v>
      </c>
      <c r="CA613" s="8">
        <f t="shared" si="818"/>
        <v>-5.0656412447849311E-2</v>
      </c>
      <c r="CB613" s="8">
        <f t="shared" si="818"/>
        <v>-5.2048418083164997E-3</v>
      </c>
      <c r="CC613" s="8">
        <f t="shared" si="818"/>
        <v>5.5414982933866236E-2</v>
      </c>
      <c r="CD613" s="8">
        <f t="shared" si="818"/>
        <v>2.5814738663173246E-2</v>
      </c>
      <c r="CE613" s="8">
        <f t="shared" si="818"/>
        <v>6.8200990522300234E-2</v>
      </c>
      <c r="CF613" s="8">
        <f t="shared" si="818"/>
        <v>-1.9836841219464805E-2</v>
      </c>
      <c r="CG613" s="8">
        <f t="shared" si="818"/>
        <v>-5.962940811095655E-3</v>
      </c>
      <c r="CH613" s="8">
        <f t="shared" si="818"/>
        <v>1.5970173661482411E-2</v>
      </c>
      <c r="CI613" s="8">
        <f t="shared" si="818"/>
        <v>4.8976030645592722E-2</v>
      </c>
      <c r="CJ613" s="8">
        <f t="shared" si="818"/>
        <v>2.090921658649432E-2</v>
      </c>
      <c r="CK613" s="8">
        <f t="shared" si="818"/>
        <v>5.8878438416306286E-2</v>
      </c>
      <c r="CL613" s="8">
        <f t="shared" si="818"/>
        <v>-1.3537883734683204E-2</v>
      </c>
      <c r="CM613" s="8">
        <f t="shared" si="818"/>
        <v>3.9986344064636858E-2</v>
      </c>
      <c r="CN613" s="8">
        <f t="shared" si="818"/>
        <v>1.9809899954638437E-2</v>
      </c>
      <c r="CO613" s="8">
        <f t="shared" si="818"/>
        <v>-3.1236262421422665E-2</v>
      </c>
      <c r="CP613" s="8">
        <f t="shared" si="818"/>
        <v>1.4376406079137677E-2</v>
      </c>
      <c r="CQ613" s="8">
        <f t="shared" si="818"/>
        <v>4.2652692179715852E-2</v>
      </c>
      <c r="CR613" s="8">
        <f t="shared" si="818"/>
        <v>1.0726577738643344E-2</v>
      </c>
      <c r="CS613" s="8">
        <f t="shared" si="818"/>
        <v>1.7580805790235572E-4</v>
      </c>
      <c r="CT613" s="8">
        <f t="shared" si="818"/>
        <v>8.325095288322518E-3</v>
      </c>
      <c r="CU613" s="8">
        <f t="shared" si="818"/>
        <v>3.1731578358565958E-2</v>
      </c>
      <c r="CV613" s="8">
        <f t="shared" si="818"/>
        <v>4.2677366514342709E-2</v>
      </c>
      <c r="CW613" s="8">
        <f t="shared" si="818"/>
        <v>-7.5032180405605973E-3</v>
      </c>
      <c r="CX613" s="8">
        <f t="shared" si="818"/>
        <v>-2.6078725030451031E-2</v>
      </c>
    </row>
    <row r="614" spans="2:102" x14ac:dyDescent="0.75">
      <c r="B614" s="3">
        <f t="shared" si="719"/>
        <v>91</v>
      </c>
      <c r="C614" s="8">
        <f t="shared" ref="C614:AH614" si="819">C347-C$511</f>
        <v>-7.6188283213330637E-3</v>
      </c>
      <c r="D614" s="8">
        <f t="shared" si="819"/>
        <v>-2.6657885860271908E-3</v>
      </c>
      <c r="E614" s="8">
        <f t="shared" si="819"/>
        <v>-7.9738503600814596E-4</v>
      </c>
      <c r="F614" s="8">
        <f t="shared" si="819"/>
        <v>9.493525223463156E-4</v>
      </c>
      <c r="G614" s="8">
        <f t="shared" si="819"/>
        <v>4.1912359316316882E-3</v>
      </c>
      <c r="H614" s="8">
        <f t="shared" si="819"/>
        <v>-9.8345094472644598E-3</v>
      </c>
      <c r="I614" s="8">
        <f t="shared" si="819"/>
        <v>-1.5035872593233707E-3</v>
      </c>
      <c r="J614" s="8">
        <f t="shared" si="819"/>
        <v>-1.0974518654929429E-2</v>
      </c>
      <c r="K614" s="8">
        <f t="shared" si="819"/>
        <v>9.0960445458473525E-4</v>
      </c>
      <c r="L614" s="8">
        <f t="shared" si="819"/>
        <v>-2.1875269182226862E-3</v>
      </c>
      <c r="M614" s="8">
        <f t="shared" si="819"/>
        <v>-5.7075389960703081E-4</v>
      </c>
      <c r="N614" s="8">
        <f t="shared" si="819"/>
        <v>1.8510484819384465E-4</v>
      </c>
      <c r="O614" s="8">
        <f t="shared" si="819"/>
        <v>2.5301568406987684E-3</v>
      </c>
      <c r="P614" s="8">
        <f t="shared" si="819"/>
        <v>7.9848860921864426E-3</v>
      </c>
      <c r="Q614" s="8">
        <f t="shared" si="819"/>
        <v>-7.4693785626956588E-3</v>
      </c>
      <c r="R614" s="8">
        <f t="shared" si="819"/>
        <v>-2.6630382984512259E-3</v>
      </c>
      <c r="S614" s="8">
        <f t="shared" si="819"/>
        <v>-2.7705749896016137E-4</v>
      </c>
      <c r="T614" s="8">
        <f t="shared" si="819"/>
        <v>-3.4461138823059317E-3</v>
      </c>
      <c r="U614" s="8">
        <f t="shared" si="819"/>
        <v>-6.3775033368794927E-3</v>
      </c>
      <c r="V614" s="8">
        <f t="shared" si="819"/>
        <v>9.016888297594443E-4</v>
      </c>
      <c r="W614" s="8">
        <f t="shared" si="819"/>
        <v>7.0160773288280307E-3</v>
      </c>
      <c r="X614" s="8">
        <f t="shared" si="819"/>
        <v>8.8268701681833516E-5</v>
      </c>
      <c r="Y614" s="8">
        <f t="shared" si="819"/>
        <v>-3.3123835745134983E-3</v>
      </c>
      <c r="Z614" s="8">
        <f t="shared" si="819"/>
        <v>1.4151373681895677E-2</v>
      </c>
      <c r="AA614" s="8">
        <f t="shared" si="819"/>
        <v>9.8686037900983983E-3</v>
      </c>
      <c r="AB614" s="8">
        <f t="shared" si="819"/>
        <v>-3.5277837745961555E-3</v>
      </c>
      <c r="AC614" s="8">
        <f t="shared" si="819"/>
        <v>1.0487003678963393E-3</v>
      </c>
      <c r="AD614" s="8">
        <f t="shared" si="819"/>
        <v>1.8518935955617948E-3</v>
      </c>
      <c r="AE614" s="8">
        <f t="shared" si="819"/>
        <v>7.4350167982575074E-4</v>
      </c>
      <c r="AF614" s="8">
        <f t="shared" si="819"/>
        <v>-1.2617709216571234E-3</v>
      </c>
      <c r="AG614" s="8">
        <f t="shared" si="819"/>
        <v>-6.1008465089192727E-4</v>
      </c>
      <c r="AH614" s="8">
        <f t="shared" si="819"/>
        <v>-1.5729509122770463E-2</v>
      </c>
      <c r="AI614" s="8">
        <f t="shared" ref="AI614:BN614" si="820">AI347-AI$511</f>
        <v>2.8960249236820034E-3</v>
      </c>
      <c r="AJ614" s="8">
        <f t="shared" si="820"/>
        <v>-5.4327338244718475E-4</v>
      </c>
      <c r="AK614" s="8">
        <f t="shared" si="820"/>
        <v>-1.1422559784427921E-2</v>
      </c>
      <c r="AL614" s="8">
        <f t="shared" si="820"/>
        <v>2.4853482357089585E-3</v>
      </c>
      <c r="AM614" s="8">
        <f t="shared" si="820"/>
        <v>4.8420526797972457E-3</v>
      </c>
      <c r="AN614" s="8">
        <f t="shared" si="820"/>
        <v>6.7505980517088421E-3</v>
      </c>
      <c r="AO614" s="8">
        <f t="shared" si="820"/>
        <v>-4.9269124790874584E-3</v>
      </c>
      <c r="AP614" s="8">
        <f t="shared" si="820"/>
        <v>2.3921781967791867E-2</v>
      </c>
      <c r="AQ614" s="8">
        <f t="shared" si="820"/>
        <v>7.0606542066284014E-3</v>
      </c>
      <c r="AR614" s="8">
        <f t="shared" si="820"/>
        <v>1.119872393327331E-2</v>
      </c>
      <c r="AS614" s="8">
        <f t="shared" si="820"/>
        <v>4.0246345906928523E-4</v>
      </c>
      <c r="AT614" s="8">
        <f t="shared" si="820"/>
        <v>-2.8276976020416556E-4</v>
      </c>
      <c r="AU614" s="8">
        <f t="shared" si="820"/>
        <v>2.5784175035488384E-3</v>
      </c>
      <c r="AV614" s="8">
        <f t="shared" si="820"/>
        <v>-3.3892827905326634E-4</v>
      </c>
      <c r="AW614" s="8">
        <f t="shared" si="820"/>
        <v>5.0192872679463013E-3</v>
      </c>
      <c r="AX614" s="8">
        <f t="shared" si="820"/>
        <v>1.2964414881023807E-3</v>
      </c>
      <c r="AY614" s="8">
        <f t="shared" si="820"/>
        <v>-1.3471662804730125E-2</v>
      </c>
      <c r="AZ614" s="8">
        <f t="shared" si="820"/>
        <v>9.6321760681124767E-3</v>
      </c>
      <c r="BA614" s="8">
        <f t="shared" si="820"/>
        <v>-9.2889557887723212E-2</v>
      </c>
      <c r="BB614" s="8">
        <f t="shared" si="820"/>
        <v>0.1454772345774796</v>
      </c>
      <c r="BC614" s="8">
        <f t="shared" si="820"/>
        <v>4.4304896405364801E-2</v>
      </c>
      <c r="BD614" s="8">
        <f t="shared" si="820"/>
        <v>-5.1465627538611006E-3</v>
      </c>
      <c r="BE614" s="8">
        <f t="shared" si="820"/>
        <v>1.3061670328780748E-2</v>
      </c>
      <c r="BF614" s="8">
        <f t="shared" si="820"/>
        <v>-1.9948884595944363E-2</v>
      </c>
      <c r="BG614" s="8">
        <f t="shared" si="820"/>
        <v>-1.0542834051354075E-2</v>
      </c>
      <c r="BH614" s="8">
        <f t="shared" si="820"/>
        <v>-2.4166344838745502E-3</v>
      </c>
      <c r="BI614" s="8">
        <f t="shared" si="820"/>
        <v>-4.1072336572211647E-3</v>
      </c>
      <c r="BJ614" s="8">
        <f t="shared" si="820"/>
        <v>8.1678031014267308E-2</v>
      </c>
      <c r="BK614" s="8">
        <f t="shared" si="820"/>
        <v>0.10980103113223243</v>
      </c>
      <c r="BL614" s="8">
        <f t="shared" si="820"/>
        <v>-1.3296175923734711E-2</v>
      </c>
      <c r="BM614" s="8">
        <f t="shared" si="820"/>
        <v>-0.12227210614877797</v>
      </c>
      <c r="BN614" s="8">
        <f t="shared" si="820"/>
        <v>1.2543404628068976E-2</v>
      </c>
      <c r="BO614" s="8">
        <f t="shared" ref="BO614:BX614" si="821">BO347-BO$511</f>
        <v>-0.11313320684336438</v>
      </c>
      <c r="BP614" s="8">
        <f t="shared" si="821"/>
        <v>-1.1708330788115243E-2</v>
      </c>
      <c r="BQ614" s="8">
        <f t="shared" si="821"/>
        <v>-3.2103582447747275E-2</v>
      </c>
      <c r="BR614" s="8">
        <f t="shared" si="821"/>
        <v>-2.3645738774740171E-2</v>
      </c>
      <c r="BS614" s="8">
        <f t="shared" si="821"/>
        <v>-4.9994166536896168E-3</v>
      </c>
      <c r="BT614" s="8">
        <f t="shared" si="821"/>
        <v>-4.8204478589914355E-2</v>
      </c>
      <c r="BU614" s="8">
        <f t="shared" si="821"/>
        <v>3.999163506827684E-2</v>
      </c>
      <c r="BV614" s="8">
        <f t="shared" si="821"/>
        <v>7.2889996566414955E-3</v>
      </c>
      <c r="BW614" s="8">
        <f t="shared" si="821"/>
        <v>-9.6328126571767064E-3</v>
      </c>
      <c r="BX614" s="8">
        <f t="shared" si="821"/>
        <v>1.220109164644949E-2</v>
      </c>
      <c r="BY614" s="8">
        <f t="shared" ref="BY614:CX614" si="822">BY347-BY$511</f>
        <v>2.1385045328303747E-2</v>
      </c>
      <c r="BZ614" s="8">
        <f t="shared" si="822"/>
        <v>3.802069945505937E-2</v>
      </c>
      <c r="CA614" s="8">
        <f t="shared" si="822"/>
        <v>1.9624318284380781E-2</v>
      </c>
      <c r="CB614" s="8">
        <f t="shared" si="822"/>
        <v>1.2518709752497192E-2</v>
      </c>
      <c r="CC614" s="8">
        <f t="shared" si="822"/>
        <v>-6.6027139975079807E-2</v>
      </c>
      <c r="CD614" s="8">
        <f t="shared" si="822"/>
        <v>-5.8261379073678028E-3</v>
      </c>
      <c r="CE614" s="8">
        <f t="shared" si="822"/>
        <v>-3.0861216674622206E-2</v>
      </c>
      <c r="CF614" s="8">
        <f t="shared" si="822"/>
        <v>1.9163716922145139E-2</v>
      </c>
      <c r="CG614" s="8">
        <f t="shared" si="822"/>
        <v>3.1834266103300687E-3</v>
      </c>
      <c r="CH614" s="8">
        <f t="shared" si="822"/>
        <v>-6.3615668676481482E-2</v>
      </c>
      <c r="CI614" s="8">
        <f t="shared" si="822"/>
        <v>-4.8604297693271382E-2</v>
      </c>
      <c r="CJ614" s="8">
        <f t="shared" si="822"/>
        <v>9.6407127209042019E-3</v>
      </c>
      <c r="CK614" s="8">
        <f t="shared" si="822"/>
        <v>-2.2501400179251015E-2</v>
      </c>
      <c r="CL614" s="8">
        <f t="shared" si="822"/>
        <v>-4.1753593804741751E-2</v>
      </c>
      <c r="CM614" s="8">
        <f t="shared" si="822"/>
        <v>-3.4201629280690302E-2</v>
      </c>
      <c r="CN614" s="8">
        <f t="shared" si="822"/>
        <v>-4.9745893030361713E-2</v>
      </c>
      <c r="CO614" s="8">
        <f t="shared" si="822"/>
        <v>6.0949582674922446E-2</v>
      </c>
      <c r="CP614" s="8">
        <f t="shared" si="822"/>
        <v>-6.3732184367484958E-3</v>
      </c>
      <c r="CQ614" s="8">
        <f t="shared" si="822"/>
        <v>-4.0199486708468443E-2</v>
      </c>
      <c r="CR614" s="8">
        <f t="shared" si="822"/>
        <v>-7.3010789156158279E-3</v>
      </c>
      <c r="CS614" s="8">
        <f t="shared" si="822"/>
        <v>5.7082332727753413E-2</v>
      </c>
      <c r="CT614" s="8">
        <f t="shared" si="822"/>
        <v>-1.0444217278326737E-2</v>
      </c>
      <c r="CU614" s="8">
        <f t="shared" si="822"/>
        <v>-7.2105235751598676E-3</v>
      </c>
      <c r="CV614" s="8">
        <f t="shared" si="822"/>
        <v>-1.5049919545248423E-2</v>
      </c>
      <c r="CW614" s="8">
        <f t="shared" si="822"/>
        <v>2.188280533496804E-4</v>
      </c>
      <c r="CX614" s="8">
        <f t="shared" si="822"/>
        <v>-3.0747155863601144E-2</v>
      </c>
    </row>
    <row r="615" spans="2:102" x14ac:dyDescent="0.75">
      <c r="B615" s="3">
        <f t="shared" si="719"/>
        <v>92</v>
      </c>
      <c r="C615" s="8">
        <f t="shared" ref="C615:AH615" si="823">C348-C$511</f>
        <v>-1.1432678501855347E-2</v>
      </c>
      <c r="D615" s="8">
        <f t="shared" si="823"/>
        <v>2.61125933033489E-3</v>
      </c>
      <c r="E615" s="8">
        <f t="shared" si="823"/>
        <v>-2.9264600829969527E-3</v>
      </c>
      <c r="F615" s="8">
        <f t="shared" si="823"/>
        <v>1.9298491190542933E-2</v>
      </c>
      <c r="G615" s="8">
        <f t="shared" si="823"/>
        <v>-3.9887345714187655E-3</v>
      </c>
      <c r="H615" s="8">
        <f t="shared" si="823"/>
        <v>1.5329429163207623E-2</v>
      </c>
      <c r="I615" s="8">
        <f t="shared" si="823"/>
        <v>-2.6810742181795975E-3</v>
      </c>
      <c r="J615" s="8">
        <f t="shared" si="823"/>
        <v>-3.7310511925962974E-3</v>
      </c>
      <c r="K615" s="8">
        <f t="shared" si="823"/>
        <v>-4.7913320699217105E-3</v>
      </c>
      <c r="L615" s="8">
        <f t="shared" si="823"/>
        <v>-8.820888374378829E-3</v>
      </c>
      <c r="M615" s="8">
        <f t="shared" si="823"/>
        <v>-5.711131089762133E-4</v>
      </c>
      <c r="N615" s="8">
        <f t="shared" si="823"/>
        <v>1.8510484819384465E-4</v>
      </c>
      <c r="O615" s="8">
        <f t="shared" si="823"/>
        <v>-9.6476440830099847E-3</v>
      </c>
      <c r="P615" s="8">
        <f t="shared" si="823"/>
        <v>-2.8436631136077731E-3</v>
      </c>
      <c r="Q615" s="8">
        <f t="shared" si="823"/>
        <v>7.1888153386330035E-4</v>
      </c>
      <c r="R615" s="8">
        <f t="shared" si="823"/>
        <v>4.3755893676517025E-3</v>
      </c>
      <c r="S615" s="8">
        <f t="shared" si="823"/>
        <v>-2.7715533857805417E-4</v>
      </c>
      <c r="T615" s="8">
        <f t="shared" si="823"/>
        <v>-6.7233234102656485E-3</v>
      </c>
      <c r="U615" s="8">
        <f t="shared" si="823"/>
        <v>-6.4139399200225091E-3</v>
      </c>
      <c r="V615" s="8">
        <f t="shared" si="823"/>
        <v>-2.0491317149002181E-3</v>
      </c>
      <c r="W615" s="8">
        <f t="shared" si="823"/>
        <v>1.6033218427353649E-4</v>
      </c>
      <c r="X615" s="8">
        <f t="shared" si="823"/>
        <v>8.8268701681833516E-5</v>
      </c>
      <c r="Y615" s="8">
        <f t="shared" si="823"/>
        <v>1.0847426629665393E-2</v>
      </c>
      <c r="Z615" s="8">
        <f t="shared" si="823"/>
        <v>-9.8044441322081601E-3</v>
      </c>
      <c r="AA615" s="8">
        <f t="shared" si="823"/>
        <v>1.309435827225632E-2</v>
      </c>
      <c r="AB615" s="8">
        <f t="shared" si="823"/>
        <v>-4.5576886524174593E-3</v>
      </c>
      <c r="AC615" s="8">
        <f t="shared" si="823"/>
        <v>1.0467277614814832E-3</v>
      </c>
      <c r="AD615" s="8">
        <f t="shared" si="823"/>
        <v>-1.1625159838130172E-3</v>
      </c>
      <c r="AE615" s="8">
        <f t="shared" si="823"/>
        <v>6.9782954335315239E-3</v>
      </c>
      <c r="AF615" s="8">
        <f t="shared" si="823"/>
        <v>8.0105127318146081E-3</v>
      </c>
      <c r="AG615" s="8">
        <f t="shared" si="823"/>
        <v>1.1768578547724942E-2</v>
      </c>
      <c r="AH615" s="8">
        <f t="shared" si="823"/>
        <v>1.0992061785735464E-2</v>
      </c>
      <c r="AI615" s="8">
        <f t="shared" ref="AI615:BN615" si="824">AI348-AI$511</f>
        <v>5.2130876116334591E-3</v>
      </c>
      <c r="AJ615" s="8">
        <f t="shared" si="824"/>
        <v>-1.122224595830144E-2</v>
      </c>
      <c r="AK615" s="8">
        <f t="shared" si="824"/>
        <v>-6.7170010563775582E-3</v>
      </c>
      <c r="AL615" s="8">
        <f t="shared" si="824"/>
        <v>9.6055594647877478E-3</v>
      </c>
      <c r="AM615" s="8">
        <f t="shared" si="824"/>
        <v>4.2472571232283355E-3</v>
      </c>
      <c r="AN615" s="8">
        <f t="shared" si="824"/>
        <v>3.5223179012289097E-3</v>
      </c>
      <c r="AO615" s="8">
        <f t="shared" si="824"/>
        <v>-3.712848947955124E-3</v>
      </c>
      <c r="AP615" s="8">
        <f t="shared" si="824"/>
        <v>-9.8064832068869082E-3</v>
      </c>
      <c r="AQ615" s="8">
        <f t="shared" si="824"/>
        <v>9.7273891131395421E-4</v>
      </c>
      <c r="AR615" s="8">
        <f t="shared" si="824"/>
        <v>-2.678234514632458E-3</v>
      </c>
      <c r="AS615" s="8">
        <f t="shared" si="824"/>
        <v>5.4022228727352815E-3</v>
      </c>
      <c r="AT615" s="8">
        <f t="shared" si="824"/>
        <v>-5.4293235339772264E-4</v>
      </c>
      <c r="AU615" s="8">
        <f t="shared" si="824"/>
        <v>-2.8551880166507886E-3</v>
      </c>
      <c r="AV615" s="8">
        <f t="shared" si="824"/>
        <v>3.205649770431182E-3</v>
      </c>
      <c r="AW615" s="8">
        <f t="shared" si="824"/>
        <v>-4.5852419866123347E-3</v>
      </c>
      <c r="AX615" s="8">
        <f t="shared" si="824"/>
        <v>6.7326191870321819E-3</v>
      </c>
      <c r="AY615" s="8">
        <f t="shared" si="824"/>
        <v>1.3925704543387825E-2</v>
      </c>
      <c r="AZ615" s="8">
        <f t="shared" si="824"/>
        <v>-1.8676484768844212E-3</v>
      </c>
      <c r="BA615" s="8">
        <f t="shared" si="824"/>
        <v>6.4364540702223957E-2</v>
      </c>
      <c r="BB615" s="8">
        <f t="shared" si="824"/>
        <v>-0.10529156494545064</v>
      </c>
      <c r="BC615" s="8">
        <f t="shared" si="824"/>
        <v>-1.0425007841071945E-2</v>
      </c>
      <c r="BD615" s="8">
        <f t="shared" si="824"/>
        <v>-1.8018799319668165E-2</v>
      </c>
      <c r="BE615" s="8">
        <f t="shared" si="824"/>
        <v>-1.8591625392192543E-2</v>
      </c>
      <c r="BF615" s="8">
        <f t="shared" si="824"/>
        <v>2.4658216892794314E-2</v>
      </c>
      <c r="BG615" s="8">
        <f t="shared" si="824"/>
        <v>2.5596526500645079E-2</v>
      </c>
      <c r="BH615" s="8">
        <f t="shared" si="824"/>
        <v>-2.6318183509503899E-2</v>
      </c>
      <c r="BI615" s="8">
        <f t="shared" si="824"/>
        <v>-8.2603020684810023E-4</v>
      </c>
      <c r="BJ615" s="8">
        <f t="shared" si="824"/>
        <v>-4.0005334613699241E-2</v>
      </c>
      <c r="BK615" s="8">
        <f t="shared" si="824"/>
        <v>-9.8499779430506681E-2</v>
      </c>
      <c r="BL615" s="8">
        <f t="shared" si="824"/>
        <v>2.3094643419570228E-3</v>
      </c>
      <c r="BM615" s="8">
        <f t="shared" si="824"/>
        <v>0.1071235149349299</v>
      </c>
      <c r="BN615" s="8">
        <f t="shared" si="824"/>
        <v>-4.3284264502547236E-2</v>
      </c>
      <c r="BO615" s="8">
        <f t="shared" ref="BO615:BX615" si="825">BO348-BO$511</f>
        <v>4.0957142978747391E-2</v>
      </c>
      <c r="BP615" s="8">
        <f t="shared" si="825"/>
        <v>9.0250322987999038E-3</v>
      </c>
      <c r="BQ615" s="8">
        <f t="shared" si="825"/>
        <v>3.6332591034046131E-2</v>
      </c>
      <c r="BR615" s="8">
        <f t="shared" si="825"/>
        <v>3.5499366482206654E-2</v>
      </c>
      <c r="BS615" s="8">
        <f t="shared" si="825"/>
        <v>-1.0082797905030267E-2</v>
      </c>
      <c r="BT615" s="8">
        <f t="shared" si="825"/>
        <v>9.3604861503415154E-2</v>
      </c>
      <c r="BU615" s="8">
        <f t="shared" si="825"/>
        <v>-5.3555074945138864E-2</v>
      </c>
      <c r="BV615" s="8">
        <f t="shared" si="825"/>
        <v>1.3319397643290876E-2</v>
      </c>
      <c r="BW615" s="8">
        <f t="shared" si="825"/>
        <v>1.5283876080306083E-2</v>
      </c>
      <c r="BX615" s="8">
        <f t="shared" si="825"/>
        <v>3.2693383371700841E-3</v>
      </c>
      <c r="BY615" s="8">
        <f t="shared" ref="BY615:CX615" si="826">BY348-BY$511</f>
        <v>-3.0616871698290516E-2</v>
      </c>
      <c r="BZ615" s="8">
        <f t="shared" si="826"/>
        <v>-3.4773407611912076E-2</v>
      </c>
      <c r="CA615" s="8">
        <f t="shared" si="826"/>
        <v>-5.5967901710017552E-2</v>
      </c>
      <c r="CB615" s="8">
        <f t="shared" si="826"/>
        <v>-6.271857469480762E-3</v>
      </c>
      <c r="CC615" s="8">
        <f t="shared" si="826"/>
        <v>8.2457029313618591E-2</v>
      </c>
      <c r="CD615" s="8">
        <f t="shared" si="826"/>
        <v>5.8393573129639317E-2</v>
      </c>
      <c r="CE615" s="8">
        <f t="shared" si="826"/>
        <v>6.7308711553983352E-2</v>
      </c>
      <c r="CF615" s="8">
        <f t="shared" si="826"/>
        <v>-1.1777738838427572E-3</v>
      </c>
      <c r="CG615" s="8">
        <f t="shared" si="826"/>
        <v>2.1734994828169835E-2</v>
      </c>
      <c r="CH615" s="8">
        <f t="shared" si="826"/>
        <v>6.326209546039184E-2</v>
      </c>
      <c r="CI615" s="8">
        <f t="shared" si="826"/>
        <v>6.1429491716879267E-2</v>
      </c>
      <c r="CJ615" s="8">
        <f t="shared" si="826"/>
        <v>2.1364660296890943E-2</v>
      </c>
      <c r="CK615" s="8">
        <f t="shared" si="826"/>
        <v>1.893682039124275E-2</v>
      </c>
      <c r="CL615" s="8">
        <f t="shared" si="826"/>
        <v>2.1594578859484886E-2</v>
      </c>
      <c r="CM615" s="8">
        <f t="shared" si="826"/>
        <v>8.6601668964515733E-4</v>
      </c>
      <c r="CN615" s="8">
        <f t="shared" si="826"/>
        <v>6.3331095324853676E-2</v>
      </c>
      <c r="CO615" s="8">
        <f t="shared" si="826"/>
        <v>-8.1075544593230589E-2</v>
      </c>
      <c r="CP615" s="8">
        <f t="shared" si="826"/>
        <v>3.9817312980922996E-3</v>
      </c>
      <c r="CQ615" s="8">
        <f t="shared" si="826"/>
        <v>-5.9566024993617257E-3</v>
      </c>
      <c r="CR615" s="8">
        <f t="shared" si="826"/>
        <v>6.3306761223373186E-3</v>
      </c>
      <c r="CS615" s="8">
        <f t="shared" si="826"/>
        <v>-4.1160440236386762E-3</v>
      </c>
      <c r="CT615" s="8">
        <f t="shared" si="826"/>
        <v>3.1788864973192166E-2</v>
      </c>
      <c r="CU615" s="8">
        <f t="shared" si="826"/>
        <v>-3.2317071903710838E-2</v>
      </c>
      <c r="CV615" s="8">
        <f t="shared" si="826"/>
        <v>9.0377933392102126E-3</v>
      </c>
      <c r="CW615" s="8">
        <f t="shared" si="826"/>
        <v>2.188280533496804E-4</v>
      </c>
      <c r="CX615" s="8">
        <f t="shared" si="826"/>
        <v>-9.9154426446099436E-3</v>
      </c>
    </row>
    <row r="616" spans="2:102" x14ac:dyDescent="0.75">
      <c r="B616" s="3">
        <f t="shared" si="719"/>
        <v>93</v>
      </c>
      <c r="C616" s="8">
        <f t="shared" ref="C616:AH616" si="827">C349-C$511</f>
        <v>-1.9961039930438675E-4</v>
      </c>
      <c r="D616" s="8">
        <f t="shared" si="827"/>
        <v>1.2893912569007721E-3</v>
      </c>
      <c r="E616" s="8">
        <f t="shared" si="827"/>
        <v>7.9878630277562782E-4</v>
      </c>
      <c r="F616" s="8">
        <f t="shared" si="827"/>
        <v>1.8967858025024747E-2</v>
      </c>
      <c r="G616" s="8">
        <f t="shared" si="827"/>
        <v>1.0125068010640039E-4</v>
      </c>
      <c r="H616" s="8">
        <f t="shared" si="827"/>
        <v>-7.5925740731654099E-3</v>
      </c>
      <c r="I616" s="8">
        <f t="shared" si="827"/>
        <v>-9.7861269039155735E-3</v>
      </c>
      <c r="J616" s="8">
        <f t="shared" si="827"/>
        <v>-4.2379061469544378E-3</v>
      </c>
      <c r="K616" s="8">
        <f t="shared" si="827"/>
        <v>8.8680946017524707E-3</v>
      </c>
      <c r="L616" s="8">
        <f t="shared" si="827"/>
        <v>-5.5701430752219238E-3</v>
      </c>
      <c r="M616" s="8">
        <f t="shared" si="827"/>
        <v>-5.7147274931092847E-4</v>
      </c>
      <c r="N616" s="8">
        <f t="shared" si="827"/>
        <v>1.8510484819384465E-4</v>
      </c>
      <c r="O616" s="8">
        <f t="shared" si="827"/>
        <v>-1.6890012846621533E-4</v>
      </c>
      <c r="P616" s="8">
        <f t="shared" si="827"/>
        <v>-1.5647007539939372E-2</v>
      </c>
      <c r="Q616" s="8">
        <f t="shared" si="827"/>
        <v>-1.0293046872813563E-2</v>
      </c>
      <c r="R616" s="8">
        <f t="shared" si="827"/>
        <v>-4.3834327634017459E-4</v>
      </c>
      <c r="S616" s="8">
        <f t="shared" si="827"/>
        <v>-2.7725323943216039E-4</v>
      </c>
      <c r="T616" s="8">
        <f t="shared" si="827"/>
        <v>-3.4780232119483471E-3</v>
      </c>
      <c r="U616" s="8">
        <f t="shared" si="827"/>
        <v>9.7111475522796194E-3</v>
      </c>
      <c r="V616" s="8">
        <f t="shared" si="827"/>
        <v>-1.8063710094061121E-3</v>
      </c>
      <c r="W616" s="8">
        <f t="shared" si="827"/>
        <v>-9.200110575290384E-3</v>
      </c>
      <c r="X616" s="8">
        <f t="shared" si="827"/>
        <v>-5.3317987676574224E-3</v>
      </c>
      <c r="Y616" s="8">
        <f t="shared" si="827"/>
        <v>-8.0009685907901657E-3</v>
      </c>
      <c r="Z616" s="8">
        <f t="shared" si="827"/>
        <v>-4.3161823840447795E-3</v>
      </c>
      <c r="AA616" s="8">
        <f t="shared" si="827"/>
        <v>6.3387730865737263E-3</v>
      </c>
      <c r="AB616" s="8">
        <f t="shared" si="827"/>
        <v>7.2836162425179648E-4</v>
      </c>
      <c r="AC616" s="8">
        <f t="shared" si="827"/>
        <v>2.4443410388731665E-3</v>
      </c>
      <c r="AD616" s="8">
        <f t="shared" si="827"/>
        <v>-4.1878621035762635E-3</v>
      </c>
      <c r="AE616" s="8">
        <f t="shared" si="827"/>
        <v>-1.2549213631787503E-2</v>
      </c>
      <c r="AF616" s="8">
        <f t="shared" si="827"/>
        <v>4.1226392931414616E-3</v>
      </c>
      <c r="AG616" s="8">
        <f t="shared" si="827"/>
        <v>1.0114044601851099E-2</v>
      </c>
      <c r="AH616" s="8">
        <f t="shared" si="827"/>
        <v>-1.82779215387633E-2</v>
      </c>
      <c r="AI616" s="8">
        <f t="shared" ref="AI616:BN616" si="828">AI349-AI$511</f>
        <v>-1.1892142321001649E-3</v>
      </c>
      <c r="AJ616" s="8">
        <f t="shared" si="828"/>
        <v>-5.4327338244718475E-4</v>
      </c>
      <c r="AK616" s="8">
        <f t="shared" si="828"/>
        <v>-1.816528795822385E-2</v>
      </c>
      <c r="AL616" s="8">
        <f t="shared" si="828"/>
        <v>1.2757348461388941E-3</v>
      </c>
      <c r="AM616" s="8">
        <f t="shared" si="828"/>
        <v>-2.6496328711808526E-3</v>
      </c>
      <c r="AN616" s="8">
        <f t="shared" si="828"/>
        <v>3.248731307383502E-4</v>
      </c>
      <c r="AO616" s="8">
        <f t="shared" si="828"/>
        <v>-3.3126414881370211E-3</v>
      </c>
      <c r="AP616" s="8">
        <f t="shared" si="828"/>
        <v>-9.9005731528906821E-3</v>
      </c>
      <c r="AQ616" s="8">
        <f t="shared" si="828"/>
        <v>4.5922789946824588E-3</v>
      </c>
      <c r="AR616" s="8">
        <f t="shared" si="828"/>
        <v>5.6891449728366664E-3</v>
      </c>
      <c r="AS616" s="8">
        <f t="shared" si="828"/>
        <v>3.8913900354574731E-3</v>
      </c>
      <c r="AT616" s="8">
        <f t="shared" si="828"/>
        <v>-1.6679872993702195E-2</v>
      </c>
      <c r="AU616" s="8">
        <f t="shared" si="828"/>
        <v>-1.2287479606688145E-3</v>
      </c>
      <c r="AV616" s="8">
        <f t="shared" si="828"/>
        <v>5.3749539789782266E-3</v>
      </c>
      <c r="AW616" s="8">
        <f t="shared" si="828"/>
        <v>8.836070401843938E-4</v>
      </c>
      <c r="AX616" s="8">
        <f t="shared" si="828"/>
        <v>5.6844609764817398E-3</v>
      </c>
      <c r="AY616" s="8">
        <f t="shared" si="828"/>
        <v>-2.3248442015394756E-3</v>
      </c>
      <c r="AZ616" s="8">
        <f t="shared" si="828"/>
        <v>2.8047546251723952E-3</v>
      </c>
      <c r="BA616" s="8">
        <f t="shared" si="828"/>
        <v>-8.3370308089609463E-2</v>
      </c>
      <c r="BB616" s="8">
        <f t="shared" si="828"/>
        <v>1.2919027240234244E-2</v>
      </c>
      <c r="BC616" s="8">
        <f t="shared" si="828"/>
        <v>6.6558429962433135E-2</v>
      </c>
      <c r="BD616" s="8">
        <f t="shared" si="828"/>
        <v>3.371563587787222E-2</v>
      </c>
      <c r="BE616" s="8">
        <f t="shared" si="828"/>
        <v>-1.839672346900734E-2</v>
      </c>
      <c r="BF616" s="8">
        <f t="shared" si="828"/>
        <v>-8.1672796748330674E-3</v>
      </c>
      <c r="BG616" s="8">
        <f t="shared" si="828"/>
        <v>-4.0614127791107527E-2</v>
      </c>
      <c r="BH616" s="8">
        <f t="shared" si="828"/>
        <v>3.731829309199125E-2</v>
      </c>
      <c r="BI616" s="8">
        <f t="shared" si="828"/>
        <v>-3.0555516598094069E-2</v>
      </c>
      <c r="BJ616" s="8">
        <f t="shared" si="828"/>
        <v>7.8471615441495321E-2</v>
      </c>
      <c r="BK616" s="8">
        <f t="shared" si="828"/>
        <v>-3.1687817559477936E-2</v>
      </c>
      <c r="BL616" s="8">
        <f t="shared" si="828"/>
        <v>2.3223522345884276E-2</v>
      </c>
      <c r="BM616" s="8">
        <f t="shared" si="828"/>
        <v>4.3937234659538265E-4</v>
      </c>
      <c r="BN616" s="8">
        <f t="shared" si="828"/>
        <v>-4.6480934997571159E-2</v>
      </c>
      <c r="BO616" s="8">
        <f t="shared" ref="BO616:BX616" si="829">BO349-BO$511</f>
        <v>-2.6153331445594948E-2</v>
      </c>
      <c r="BP616" s="8">
        <f t="shared" si="829"/>
        <v>4.5944427194343267E-2</v>
      </c>
      <c r="BQ616" s="8">
        <f t="shared" si="829"/>
        <v>-3.1614587089376128E-3</v>
      </c>
      <c r="BR616" s="8">
        <f t="shared" si="829"/>
        <v>9.1418753212178048E-3</v>
      </c>
      <c r="BS616" s="8">
        <f t="shared" si="829"/>
        <v>-1.4292445065263594E-2</v>
      </c>
      <c r="BT616" s="8">
        <f t="shared" si="829"/>
        <v>-4.1537706208411171E-2</v>
      </c>
      <c r="BU616" s="8">
        <f t="shared" si="829"/>
        <v>5.4409434801547477E-3</v>
      </c>
      <c r="BV616" s="8">
        <f t="shared" si="829"/>
        <v>-3.4917781155270659E-2</v>
      </c>
      <c r="BW616" s="8">
        <f t="shared" si="829"/>
        <v>2.3933776147738069E-2</v>
      </c>
      <c r="BX616" s="8">
        <f t="shared" si="829"/>
        <v>-2.3895616631743971E-2</v>
      </c>
      <c r="BY616" s="8">
        <f t="shared" ref="BY616:CX616" si="830">BY349-BY$511</f>
        <v>3.2103912541482392E-2</v>
      </c>
      <c r="BZ616" s="8">
        <f t="shared" si="830"/>
        <v>2.1854075358714451E-2</v>
      </c>
      <c r="CA616" s="8">
        <f t="shared" si="830"/>
        <v>0.10543944829806309</v>
      </c>
      <c r="CB616" s="8">
        <f t="shared" si="830"/>
        <v>-8.5372872504689591E-3</v>
      </c>
      <c r="CC616" s="8">
        <f t="shared" si="830"/>
        <v>-3.3340495240685081E-2</v>
      </c>
      <c r="CD616" s="8">
        <f t="shared" si="830"/>
        <v>3.490280121342907E-2</v>
      </c>
      <c r="CE616" s="8">
        <f t="shared" si="830"/>
        <v>-3.7494075988320115E-2</v>
      </c>
      <c r="CF616" s="8">
        <f t="shared" si="830"/>
        <v>4.8765091197368368E-2</v>
      </c>
      <c r="CG616" s="8">
        <f t="shared" si="830"/>
        <v>5.9937211108121224E-2</v>
      </c>
      <c r="CH616" s="8">
        <f t="shared" si="830"/>
        <v>-1.3425289755107664E-2</v>
      </c>
      <c r="CI616" s="8">
        <f t="shared" si="830"/>
        <v>-3.7649667866543141E-2</v>
      </c>
      <c r="CJ616" s="8">
        <f t="shared" si="830"/>
        <v>-2.1438912773500428E-2</v>
      </c>
      <c r="CK616" s="8">
        <f t="shared" si="830"/>
        <v>-1.4118639353283471E-2</v>
      </c>
      <c r="CL616" s="8">
        <f t="shared" si="830"/>
        <v>1.3815712121780803E-2</v>
      </c>
      <c r="CM616" s="8">
        <f t="shared" si="830"/>
        <v>9.8972364704245416E-3</v>
      </c>
      <c r="CN616" s="8">
        <f t="shared" si="830"/>
        <v>-4.1862242478642852E-3</v>
      </c>
      <c r="CO616" s="8">
        <f t="shared" si="830"/>
        <v>4.5795704399220316E-2</v>
      </c>
      <c r="CP616" s="8">
        <f t="shared" si="830"/>
        <v>7.5703706117012503E-3</v>
      </c>
      <c r="CQ616" s="8">
        <f t="shared" si="830"/>
        <v>5.6982624172205357E-2</v>
      </c>
      <c r="CR616" s="8">
        <f t="shared" si="830"/>
        <v>4.3226867484103287E-2</v>
      </c>
      <c r="CS616" s="8">
        <f t="shared" si="830"/>
        <v>-2.2297047794156158E-2</v>
      </c>
      <c r="CT616" s="8">
        <f t="shared" si="830"/>
        <v>-2.387029712986502E-2</v>
      </c>
      <c r="CU616" s="8">
        <f t="shared" si="830"/>
        <v>4.7478206635243471E-2</v>
      </c>
      <c r="CV616" s="8">
        <f t="shared" si="830"/>
        <v>-2.4329349831414219E-2</v>
      </c>
      <c r="CW616" s="8">
        <f t="shared" si="830"/>
        <v>1.9413275309496839E-2</v>
      </c>
      <c r="CX616" s="8">
        <f t="shared" si="830"/>
        <v>3.5074469171045508E-2</v>
      </c>
    </row>
    <row r="617" spans="2:102" x14ac:dyDescent="0.75">
      <c r="B617" s="3">
        <f t="shared" si="719"/>
        <v>94</v>
      </c>
      <c r="C617" s="8">
        <f t="shared" ref="C617:AH617" si="831">C350-C$511</f>
        <v>-1.9961039930438675E-4</v>
      </c>
      <c r="D617" s="8">
        <f t="shared" si="831"/>
        <v>5.2220912582976141E-3</v>
      </c>
      <c r="E617" s="8">
        <f t="shared" si="831"/>
        <v>1.3291442076790356E-3</v>
      </c>
      <c r="F617" s="8">
        <f t="shared" si="831"/>
        <v>-1.7069152980332049E-2</v>
      </c>
      <c r="G617" s="8">
        <f t="shared" si="831"/>
        <v>4.1912359316316882E-3</v>
      </c>
      <c r="H617" s="8">
        <f t="shared" si="831"/>
        <v>-7.6511024663209947E-3</v>
      </c>
      <c r="I617" s="8">
        <f t="shared" si="831"/>
        <v>-1.2288881962366546E-2</v>
      </c>
      <c r="J617" s="8">
        <f t="shared" si="831"/>
        <v>1.1421425106614258E-2</v>
      </c>
      <c r="K617" s="8">
        <f t="shared" si="831"/>
        <v>-1.5622843351891756E-2</v>
      </c>
      <c r="L617" s="8">
        <f t="shared" si="831"/>
        <v>1.4385780401649687E-2</v>
      </c>
      <c r="M617" s="8">
        <f t="shared" si="831"/>
        <v>-8.7208804057660168E-4</v>
      </c>
      <c r="N617" s="8">
        <f t="shared" si="831"/>
        <v>1.8510484819384465E-4</v>
      </c>
      <c r="O617" s="8">
        <f t="shared" si="831"/>
        <v>-1.6890012846621533E-4</v>
      </c>
      <c r="P617" s="8">
        <f t="shared" si="831"/>
        <v>5.0340671755597054E-3</v>
      </c>
      <c r="Q617" s="8">
        <f t="shared" si="831"/>
        <v>-6.9164907166632998E-3</v>
      </c>
      <c r="R617" s="8">
        <f t="shared" si="831"/>
        <v>-8.9711347990689208E-3</v>
      </c>
      <c r="S617" s="8">
        <f t="shared" si="831"/>
        <v>2.536469632620927E-3</v>
      </c>
      <c r="T617" s="8">
        <f t="shared" si="831"/>
        <v>-8.4413478499054343E-3</v>
      </c>
      <c r="U617" s="8">
        <f t="shared" si="831"/>
        <v>-2.3654497381822145E-3</v>
      </c>
      <c r="V617" s="8">
        <f t="shared" si="831"/>
        <v>1.0954690724296492E-2</v>
      </c>
      <c r="W617" s="8">
        <f t="shared" si="831"/>
        <v>7.8709497508286895E-4</v>
      </c>
      <c r="X617" s="8">
        <f t="shared" si="831"/>
        <v>8.8268701681833516E-5</v>
      </c>
      <c r="Y617" s="8">
        <f t="shared" si="831"/>
        <v>-2.0779550547889266E-2</v>
      </c>
      <c r="Z617" s="8">
        <f t="shared" si="831"/>
        <v>-1.4661659082183068E-2</v>
      </c>
      <c r="AA617" s="8">
        <f t="shared" si="831"/>
        <v>-2.837676739197305E-4</v>
      </c>
      <c r="AB617" s="8">
        <f t="shared" si="831"/>
        <v>-6.8256698077993503E-3</v>
      </c>
      <c r="AC617" s="8">
        <f t="shared" si="831"/>
        <v>-1.7563615952619616E-3</v>
      </c>
      <c r="AD617" s="8">
        <f t="shared" si="831"/>
        <v>1.8584613350442903E-3</v>
      </c>
      <c r="AE617" s="8">
        <f t="shared" si="831"/>
        <v>5.4530865229109248E-3</v>
      </c>
      <c r="AF617" s="8">
        <f t="shared" si="831"/>
        <v>-9.9205396414000675E-5</v>
      </c>
      <c r="AG617" s="8">
        <f t="shared" si="831"/>
        <v>6.2396452837121669E-3</v>
      </c>
      <c r="AH617" s="8">
        <f t="shared" si="831"/>
        <v>1.1076070851126768E-2</v>
      </c>
      <c r="AI617" s="8">
        <f t="shared" ref="AI617:BN617" si="832">AI350-AI$511</f>
        <v>1.2682488553026741E-2</v>
      </c>
      <c r="AJ617" s="8">
        <f t="shared" si="832"/>
        <v>-6.6971389568252961E-3</v>
      </c>
      <c r="AK617" s="8">
        <f t="shared" si="832"/>
        <v>1.4976659697432879E-2</v>
      </c>
      <c r="AL617" s="8">
        <f t="shared" si="832"/>
        <v>-2.2738624131770006E-3</v>
      </c>
      <c r="AM617" s="8">
        <f t="shared" si="832"/>
        <v>-9.2830378153902621E-4</v>
      </c>
      <c r="AN617" s="8">
        <f t="shared" si="832"/>
        <v>1.3013385949057822E-2</v>
      </c>
      <c r="AO617" s="8">
        <f t="shared" si="832"/>
        <v>8.2061876639480445E-4</v>
      </c>
      <c r="AP617" s="8">
        <f t="shared" si="832"/>
        <v>1.7104785310695281E-3</v>
      </c>
      <c r="AQ617" s="8">
        <f t="shared" si="832"/>
        <v>-8.7081483885569685E-3</v>
      </c>
      <c r="AR617" s="8">
        <f t="shared" si="832"/>
        <v>-1.5168853846821985E-2</v>
      </c>
      <c r="AS617" s="8">
        <f t="shared" si="832"/>
        <v>-8.0877295563822477E-3</v>
      </c>
      <c r="AT617" s="8">
        <f t="shared" si="832"/>
        <v>1.6971556164599758E-3</v>
      </c>
      <c r="AU617" s="8">
        <f t="shared" si="832"/>
        <v>3.1282562259576691E-3</v>
      </c>
      <c r="AV617" s="8">
        <f t="shared" si="832"/>
        <v>1.165669156345436E-2</v>
      </c>
      <c r="AW617" s="8">
        <f t="shared" si="832"/>
        <v>1.1489009753010213E-2</v>
      </c>
      <c r="AX617" s="8">
        <f t="shared" si="832"/>
        <v>8.0043367763741914E-3</v>
      </c>
      <c r="AY617" s="8">
        <f t="shared" si="832"/>
        <v>-6.0330277591853325E-3</v>
      </c>
      <c r="AZ617" s="8">
        <f t="shared" si="832"/>
        <v>-7.6252078299734148E-3</v>
      </c>
      <c r="BA617" s="8">
        <f t="shared" si="832"/>
        <v>0.1374799578152158</v>
      </c>
      <c r="BB617" s="8">
        <f t="shared" si="832"/>
        <v>-7.1402865107533908E-2</v>
      </c>
      <c r="BC617" s="8">
        <f t="shared" si="832"/>
        <v>-6.6466768075447422E-2</v>
      </c>
      <c r="BD617" s="8">
        <f t="shared" si="832"/>
        <v>1.6114627357156946E-2</v>
      </c>
      <c r="BE617" s="8">
        <f t="shared" si="832"/>
        <v>1.5514298740747914E-2</v>
      </c>
      <c r="BF617" s="8">
        <f t="shared" si="832"/>
        <v>-6.4143764020723956E-2</v>
      </c>
      <c r="BG617" s="8">
        <f t="shared" si="832"/>
        <v>4.6945217344254372E-2</v>
      </c>
      <c r="BH617" s="8">
        <f t="shared" si="832"/>
        <v>-4.8388035956631104E-2</v>
      </c>
      <c r="BI617" s="8">
        <f t="shared" si="832"/>
        <v>1.7683797791700727E-2</v>
      </c>
      <c r="BJ617" s="8">
        <f t="shared" si="832"/>
        <v>-5.8268908123975872E-2</v>
      </c>
      <c r="BK617" s="8">
        <f t="shared" si="832"/>
        <v>8.1848103394669372E-2</v>
      </c>
      <c r="BL617" s="8">
        <f t="shared" si="832"/>
        <v>-5.0295230558917561E-2</v>
      </c>
      <c r="BM617" s="8">
        <f t="shared" si="832"/>
        <v>1.1433140578805134E-2</v>
      </c>
      <c r="BN617" s="8">
        <f t="shared" si="832"/>
        <v>3.3663144948091084E-2</v>
      </c>
      <c r="BO617" s="8">
        <f t="shared" ref="BO617:BX617" si="833">BO350-BO$511</f>
        <v>5.4669577586358653E-2</v>
      </c>
      <c r="BP617" s="8">
        <f t="shared" si="833"/>
        <v>-1.2116696208171726E-2</v>
      </c>
      <c r="BQ617" s="8">
        <f t="shared" si="833"/>
        <v>-1.1862673684747927E-3</v>
      </c>
      <c r="BR617" s="8">
        <f t="shared" si="833"/>
        <v>-2.255320710913657E-2</v>
      </c>
      <c r="BS617" s="8">
        <f t="shared" si="833"/>
        <v>3.4389651276178122E-2</v>
      </c>
      <c r="BT617" s="8">
        <f t="shared" si="833"/>
        <v>-1.0741667372641524E-3</v>
      </c>
      <c r="BU617" s="8">
        <f t="shared" si="833"/>
        <v>9.4867518489908556E-2</v>
      </c>
      <c r="BV617" s="8">
        <f t="shared" si="833"/>
        <v>3.5857234534391449E-2</v>
      </c>
      <c r="BW617" s="8">
        <f t="shared" si="833"/>
        <v>8.8844240544968525E-4</v>
      </c>
      <c r="BX617" s="8">
        <f t="shared" si="833"/>
        <v>2.9606017955162291E-2</v>
      </c>
      <c r="BY617" s="8">
        <f t="shared" ref="BY617:CX617" si="834">BY350-BY$511</f>
        <v>2.7053629439324951E-2</v>
      </c>
      <c r="BZ617" s="8">
        <f t="shared" si="834"/>
        <v>-6.1360423610015737E-3</v>
      </c>
      <c r="CA617" s="8">
        <f t="shared" si="834"/>
        <v>-2.5407235764797718E-2</v>
      </c>
      <c r="CB617" s="8">
        <f t="shared" si="834"/>
        <v>2.5785215229525457E-3</v>
      </c>
      <c r="CC617" s="8">
        <f t="shared" si="834"/>
        <v>-1.7845219197066803E-2</v>
      </c>
      <c r="CD617" s="8">
        <f t="shared" si="834"/>
        <v>-4.311967377803131E-2</v>
      </c>
      <c r="CE617" s="8">
        <f t="shared" si="834"/>
        <v>-6.0741079233303311E-3</v>
      </c>
      <c r="CF617" s="8">
        <f t="shared" si="834"/>
        <v>-5.5521689629098488E-2</v>
      </c>
      <c r="CG617" s="8">
        <f t="shared" si="834"/>
        <v>-5.7688028641160551E-2</v>
      </c>
      <c r="CH617" s="8">
        <f t="shared" si="834"/>
        <v>4.0457523928719298E-2</v>
      </c>
      <c r="CI617" s="8">
        <f t="shared" si="834"/>
        <v>-1.5358487961639675E-2</v>
      </c>
      <c r="CJ617" s="8">
        <f t="shared" si="834"/>
        <v>-8.6209195104649319E-3</v>
      </c>
      <c r="CK617" s="8">
        <f t="shared" si="834"/>
        <v>2.5649922890513349E-2</v>
      </c>
      <c r="CL617" s="8">
        <f t="shared" si="834"/>
        <v>-4.2025220462041032E-2</v>
      </c>
      <c r="CM617" s="8">
        <f t="shared" si="834"/>
        <v>-3.9547033142319506E-2</v>
      </c>
      <c r="CN617" s="8">
        <f t="shared" si="834"/>
        <v>-5.0159231240975946E-2</v>
      </c>
      <c r="CO617" s="8">
        <f t="shared" si="834"/>
        <v>4.2736290949507184E-2</v>
      </c>
      <c r="CP617" s="8">
        <f t="shared" si="834"/>
        <v>1.1589917714758367E-2</v>
      </c>
      <c r="CQ617" s="8">
        <f t="shared" si="834"/>
        <v>-8.9703141667857832E-3</v>
      </c>
      <c r="CR617" s="8">
        <f t="shared" si="834"/>
        <v>-9.3023262521974048E-4</v>
      </c>
      <c r="CS617" s="8">
        <f t="shared" si="834"/>
        <v>2.738503950631326E-3</v>
      </c>
      <c r="CT617" s="8">
        <f t="shared" si="834"/>
        <v>4.5602474338609983E-3</v>
      </c>
      <c r="CU617" s="8">
        <f t="shared" si="834"/>
        <v>-5.3700136846909975E-2</v>
      </c>
      <c r="CV617" s="8">
        <f t="shared" si="834"/>
        <v>-1.5516228716673063E-2</v>
      </c>
      <c r="CW617" s="8">
        <f t="shared" si="834"/>
        <v>-1.8975619202797386E-2</v>
      </c>
      <c r="CX617" s="8">
        <f t="shared" si="834"/>
        <v>-5.520953294238766E-2</v>
      </c>
    </row>
    <row r="618" spans="2:102" x14ac:dyDescent="0.75">
      <c r="B618" s="3">
        <f t="shared" si="719"/>
        <v>95</v>
      </c>
      <c r="C618" s="8">
        <f t="shared" ref="C618:AH618" si="835">C351-C$511</f>
        <v>1.4128597162639648E-3</v>
      </c>
      <c r="D618" s="8">
        <f t="shared" si="835"/>
        <v>3.8917475728896928E-3</v>
      </c>
      <c r="E618" s="8">
        <f t="shared" si="835"/>
        <v>-3.4593671033356496E-3</v>
      </c>
      <c r="F618" s="8">
        <f t="shared" si="835"/>
        <v>9.493525223463156E-4</v>
      </c>
      <c r="G618" s="8">
        <f t="shared" si="835"/>
        <v>1.0125068010640039E-4</v>
      </c>
      <c r="H618" s="8">
        <f t="shared" si="835"/>
        <v>-1.3275381418455622E-2</v>
      </c>
      <c r="I618" s="8">
        <f t="shared" si="835"/>
        <v>-3.359946242972112E-3</v>
      </c>
      <c r="J618" s="8">
        <f t="shared" si="835"/>
        <v>1.2257471584119327E-2</v>
      </c>
      <c r="K618" s="8">
        <f t="shared" si="835"/>
        <v>6.6399223635550302E-3</v>
      </c>
      <c r="L618" s="8">
        <f t="shared" si="835"/>
        <v>1.0965482829671984E-3</v>
      </c>
      <c r="M618" s="8">
        <f t="shared" si="835"/>
        <v>-1.4742225918613029E-3</v>
      </c>
      <c r="N618" s="8">
        <f t="shared" si="835"/>
        <v>9.4874975105074758E-3</v>
      </c>
      <c r="O618" s="8">
        <f t="shared" si="835"/>
        <v>9.309843826077524E-3</v>
      </c>
      <c r="P618" s="8">
        <f t="shared" si="835"/>
        <v>-6.6038313625795412E-3</v>
      </c>
      <c r="Q618" s="8">
        <f t="shared" si="835"/>
        <v>1.0088656196435144E-2</v>
      </c>
      <c r="R618" s="8">
        <f t="shared" si="835"/>
        <v>5.1347716500920997E-3</v>
      </c>
      <c r="S618" s="8">
        <f t="shared" si="835"/>
        <v>-5.5998947677963979E-3</v>
      </c>
      <c r="T618" s="8">
        <f t="shared" si="835"/>
        <v>5.9861874543923159E-3</v>
      </c>
      <c r="U618" s="8">
        <f t="shared" si="835"/>
        <v>5.6465930488952569E-3</v>
      </c>
      <c r="V618" s="8">
        <f t="shared" si="835"/>
        <v>-1.0131931272090704E-2</v>
      </c>
      <c r="W618" s="8">
        <f t="shared" si="835"/>
        <v>7.0289199120321163E-3</v>
      </c>
      <c r="X618" s="8">
        <f t="shared" si="835"/>
        <v>8.8268701681833516E-5</v>
      </c>
      <c r="Y618" s="8">
        <f t="shared" si="835"/>
        <v>2.3586452407095209E-2</v>
      </c>
      <c r="Z618" s="8">
        <f t="shared" si="835"/>
        <v>-8.206921695727766E-3</v>
      </c>
      <c r="AA618" s="8">
        <f t="shared" si="835"/>
        <v>-6.906308434413113E-3</v>
      </c>
      <c r="AB618" s="8">
        <f t="shared" si="835"/>
        <v>-2.5481812261189127E-3</v>
      </c>
      <c r="AC618" s="8">
        <f t="shared" si="835"/>
        <v>3.8360970191973509E-3</v>
      </c>
      <c r="AD618" s="8">
        <f t="shared" si="835"/>
        <v>2.4584897831393224E-3</v>
      </c>
      <c r="AE618" s="8">
        <f t="shared" si="835"/>
        <v>-1.9794957266526775E-2</v>
      </c>
      <c r="AF618" s="8">
        <f t="shared" si="835"/>
        <v>8.2913854007665919E-3</v>
      </c>
      <c r="AG618" s="8">
        <f t="shared" si="835"/>
        <v>-3.2435119361000752E-3</v>
      </c>
      <c r="AH618" s="8">
        <f t="shared" si="835"/>
        <v>2.7224182276278635E-3</v>
      </c>
      <c r="AI618" s="8">
        <f t="shared" ref="AI618:BN618" si="836">AI351-AI$511</f>
        <v>5.4678905564984638E-4</v>
      </c>
      <c r="AJ618" s="8">
        <f t="shared" si="836"/>
        <v>1.6289564767785304E-2</v>
      </c>
      <c r="AK618" s="8">
        <f t="shared" si="836"/>
        <v>-2.0528286358248809E-2</v>
      </c>
      <c r="AL618" s="8">
        <f t="shared" si="836"/>
        <v>-2.2794777565410779E-3</v>
      </c>
      <c r="AM618" s="8">
        <f t="shared" si="836"/>
        <v>-2.661233220583468E-3</v>
      </c>
      <c r="AN618" s="8">
        <f t="shared" si="836"/>
        <v>-2.8321934220285946E-3</v>
      </c>
      <c r="AO618" s="8">
        <f t="shared" si="836"/>
        <v>-4.5664467453036079E-3</v>
      </c>
      <c r="AP618" s="8">
        <f t="shared" si="836"/>
        <v>-1.5510791736311773E-3</v>
      </c>
      <c r="AQ618" s="8">
        <f t="shared" si="836"/>
        <v>-3.8905086937543183E-3</v>
      </c>
      <c r="AR618" s="8">
        <f t="shared" si="836"/>
        <v>-7.7699481180622263E-3</v>
      </c>
      <c r="AS618" s="8">
        <f t="shared" si="836"/>
        <v>6.4074819954358566E-3</v>
      </c>
      <c r="AT618" s="8">
        <f t="shared" si="836"/>
        <v>-2.3994856709757795E-3</v>
      </c>
      <c r="AU618" s="8">
        <f t="shared" si="836"/>
        <v>-6.6884790113604688E-3</v>
      </c>
      <c r="AV618" s="8">
        <f t="shared" si="836"/>
        <v>9.8858017065216923E-4</v>
      </c>
      <c r="AW618" s="8">
        <f t="shared" si="836"/>
        <v>-2.0535358634888538E-3</v>
      </c>
      <c r="AX618" s="8">
        <f t="shared" si="836"/>
        <v>2.6203319484095402E-3</v>
      </c>
      <c r="AY618" s="8">
        <f t="shared" si="836"/>
        <v>-5.7785578405279356E-3</v>
      </c>
      <c r="AZ618" s="8">
        <f t="shared" si="836"/>
        <v>-1.0295745468779519E-3</v>
      </c>
      <c r="BA618" s="8">
        <f t="shared" si="836"/>
        <v>-9.1363182145833291E-2</v>
      </c>
      <c r="BB618" s="8">
        <f t="shared" si="836"/>
        <v>9.8785803396236022E-2</v>
      </c>
      <c r="BC618" s="8">
        <f t="shared" si="836"/>
        <v>4.6161487195755434E-2</v>
      </c>
      <c r="BD618" s="8">
        <f t="shared" si="836"/>
        <v>-2.1879145965066318E-2</v>
      </c>
      <c r="BE618" s="8">
        <f t="shared" si="836"/>
        <v>-3.546540301524858E-2</v>
      </c>
      <c r="BF618" s="8">
        <f t="shared" si="836"/>
        <v>1.9238200804172035E-2</v>
      </c>
      <c r="BG618" s="8">
        <f t="shared" si="836"/>
        <v>-2.9617990700361734E-2</v>
      </c>
      <c r="BH618" s="8">
        <f t="shared" si="836"/>
        <v>2.588044769300063E-2</v>
      </c>
      <c r="BI618" s="8">
        <f t="shared" si="836"/>
        <v>3.6911199791392825E-2</v>
      </c>
      <c r="BJ618" s="8">
        <f t="shared" si="836"/>
        <v>-2.0202707317519459E-2</v>
      </c>
      <c r="BK618" s="8">
        <f t="shared" si="836"/>
        <v>-8.6610626613347369E-2</v>
      </c>
      <c r="BL618" s="8">
        <f t="shared" si="836"/>
        <v>6.3269545315276621E-2</v>
      </c>
      <c r="BM618" s="8">
        <f t="shared" si="836"/>
        <v>3.2713584362901206E-2</v>
      </c>
      <c r="BN618" s="8">
        <f t="shared" si="836"/>
        <v>6.7141166369441268E-3</v>
      </c>
      <c r="BO618" s="8">
        <f t="shared" ref="BO618:BX618" si="837">BO351-BO$511</f>
        <v>2.7591331705745098E-3</v>
      </c>
      <c r="BP618" s="8">
        <f t="shared" si="837"/>
        <v>-3.2225806887343049E-2</v>
      </c>
      <c r="BQ618" s="8">
        <f t="shared" si="837"/>
        <v>-2.3961941689619383E-2</v>
      </c>
      <c r="BR618" s="8">
        <f t="shared" si="837"/>
        <v>-3.0555757514614118E-2</v>
      </c>
      <c r="BS618" s="8">
        <f t="shared" si="837"/>
        <v>-2.6176673918134233E-2</v>
      </c>
      <c r="BT618" s="8">
        <f t="shared" si="837"/>
        <v>2.362629885036972E-2</v>
      </c>
      <c r="BU618" s="8">
        <f t="shared" si="837"/>
        <v>-5.8929282052692308E-2</v>
      </c>
      <c r="BV618" s="8">
        <f t="shared" si="837"/>
        <v>-4.9867849543155707E-2</v>
      </c>
      <c r="BW618" s="8">
        <f t="shared" si="837"/>
        <v>-1.277810097357558E-2</v>
      </c>
      <c r="BX618" s="8">
        <f t="shared" si="837"/>
        <v>-1.117637277876159E-2</v>
      </c>
      <c r="BY618" s="8">
        <f t="shared" ref="BY618:CX618" si="838">BY351-BY$511</f>
        <v>-0.10491401158056207</v>
      </c>
      <c r="BZ618" s="8">
        <f t="shared" si="838"/>
        <v>-6.9548379116676226E-3</v>
      </c>
      <c r="CA618" s="8">
        <f t="shared" si="838"/>
        <v>-9.9171766154782376E-3</v>
      </c>
      <c r="CB618" s="8">
        <f t="shared" si="838"/>
        <v>9.2043117639053432E-3</v>
      </c>
      <c r="CC618" s="8">
        <f t="shared" si="838"/>
        <v>-2.9899201927319888E-2</v>
      </c>
      <c r="CD618" s="8">
        <f t="shared" si="838"/>
        <v>-1.8566095952556202E-2</v>
      </c>
      <c r="CE618" s="8">
        <f t="shared" si="838"/>
        <v>3.2960397157867504E-3</v>
      </c>
      <c r="CF618" s="8">
        <f t="shared" si="838"/>
        <v>5.0714722591659857E-2</v>
      </c>
      <c r="CG618" s="8">
        <f t="shared" si="838"/>
        <v>-5.8386247388383297E-3</v>
      </c>
      <c r="CH618" s="8">
        <f t="shared" si="838"/>
        <v>-5.3022029581524001E-2</v>
      </c>
      <c r="CI618" s="8">
        <f t="shared" si="838"/>
        <v>7.9882467603454698E-3</v>
      </c>
      <c r="CJ618" s="8">
        <f t="shared" si="838"/>
        <v>1.036372592579619E-2</v>
      </c>
      <c r="CK618" s="8">
        <f t="shared" si="838"/>
        <v>1.5057066864002615E-2</v>
      </c>
      <c r="CL618" s="8">
        <f t="shared" si="838"/>
        <v>2.3734469760406704E-2</v>
      </c>
      <c r="CM618" s="8">
        <f t="shared" si="838"/>
        <v>5.4151089628485687E-2</v>
      </c>
      <c r="CN618" s="8">
        <f t="shared" si="838"/>
        <v>9.1122630670727428E-4</v>
      </c>
      <c r="CO618" s="8">
        <f t="shared" si="838"/>
        <v>-5.5122588577831547E-2</v>
      </c>
      <c r="CP618" s="8">
        <f t="shared" si="838"/>
        <v>4.0179914047606527E-2</v>
      </c>
      <c r="CQ618" s="8">
        <f t="shared" si="838"/>
        <v>-4.2590313992210659E-2</v>
      </c>
      <c r="CR618" s="8">
        <f t="shared" si="838"/>
        <v>9.2636141843640205E-3</v>
      </c>
      <c r="CS618" s="8">
        <f t="shared" si="838"/>
        <v>1.2720990502149009E-3</v>
      </c>
      <c r="CT618" s="8">
        <f t="shared" si="838"/>
        <v>-4.2457330973479676E-4</v>
      </c>
      <c r="CU618" s="8">
        <f t="shared" si="838"/>
        <v>3.9800530616125512E-2</v>
      </c>
      <c r="CV618" s="8">
        <f t="shared" si="838"/>
        <v>2.1627132922773167E-2</v>
      </c>
      <c r="CW618" s="8">
        <f t="shared" si="838"/>
        <v>4.1970622733571224E-2</v>
      </c>
      <c r="CX618" s="8">
        <f t="shared" si="838"/>
        <v>1.0764951899134472E-2</v>
      </c>
    </row>
    <row r="619" spans="2:102" x14ac:dyDescent="0.75">
      <c r="B619" s="3">
        <f t="shared" si="719"/>
        <v>96</v>
      </c>
      <c r="C619" s="8">
        <f t="shared" ref="C619:AH619" si="839">C352-C$511</f>
        <v>8.7392700921979846E-4</v>
      </c>
      <c r="D619" s="8">
        <f t="shared" si="839"/>
        <v>-2.7264627846130634E-5</v>
      </c>
      <c r="E619" s="8">
        <f t="shared" si="839"/>
        <v>-1.8666036462622233E-3</v>
      </c>
      <c r="F619" s="8">
        <f t="shared" si="839"/>
        <v>1.8967858025024747E-2</v>
      </c>
      <c r="G619" s="8">
        <f t="shared" si="839"/>
        <v>1.0125068010640039E-4</v>
      </c>
      <c r="H619" s="8">
        <f t="shared" si="839"/>
        <v>3.3712057045967871E-3</v>
      </c>
      <c r="I619" s="8">
        <f t="shared" si="839"/>
        <v>-1.6166393631284741E-2</v>
      </c>
      <c r="J619" s="8">
        <f t="shared" si="839"/>
        <v>-1.0931430084962361E-2</v>
      </c>
      <c r="K619" s="8">
        <f t="shared" si="839"/>
        <v>-2.2934783254622594E-4</v>
      </c>
      <c r="L619" s="8">
        <f t="shared" si="839"/>
        <v>4.3914441798199042E-3</v>
      </c>
      <c r="M619" s="8">
        <f t="shared" si="839"/>
        <v>3.2911395559196219E-4</v>
      </c>
      <c r="N619" s="8">
        <f t="shared" si="839"/>
        <v>1.8510484819384465E-4</v>
      </c>
      <c r="O619" s="8">
        <f t="shared" si="839"/>
        <v>1.1779014219125798E-3</v>
      </c>
      <c r="P619" s="8">
        <f t="shared" si="839"/>
        <v>-4.1895173961998206E-3</v>
      </c>
      <c r="Q619" s="8">
        <f t="shared" si="839"/>
        <v>3.1230144706310991E-5</v>
      </c>
      <c r="R619" s="8">
        <f t="shared" si="839"/>
        <v>-4.5222546513045934E-3</v>
      </c>
      <c r="S619" s="8">
        <f t="shared" si="839"/>
        <v>-5.9476407302082434E-3</v>
      </c>
      <c r="T619" s="8">
        <f t="shared" si="839"/>
        <v>2.6734802016805102E-3</v>
      </c>
      <c r="U619" s="8">
        <f t="shared" si="839"/>
        <v>-3.5943101131647137E-4</v>
      </c>
      <c r="V619" s="8">
        <f t="shared" si="839"/>
        <v>1.2161456625922702E-2</v>
      </c>
      <c r="W619" s="8">
        <f t="shared" si="839"/>
        <v>1.0067533961352279E-2</v>
      </c>
      <c r="X619" s="8">
        <f t="shared" si="839"/>
        <v>5.5083361710209465E-3</v>
      </c>
      <c r="Y619" s="8">
        <f t="shared" si="839"/>
        <v>-8.0009685907901657E-3</v>
      </c>
      <c r="Z619" s="8">
        <f t="shared" si="839"/>
        <v>-8.2802540302050059E-3</v>
      </c>
      <c r="AA619" s="8">
        <f t="shared" si="839"/>
        <v>-6.9504590321088529E-3</v>
      </c>
      <c r="AB619" s="8">
        <f t="shared" si="839"/>
        <v>4.8319062133014195E-3</v>
      </c>
      <c r="AC619" s="8">
        <f t="shared" si="839"/>
        <v>2.4287358805878414E-3</v>
      </c>
      <c r="AD619" s="8">
        <f t="shared" si="839"/>
        <v>4.3029671535763992E-5</v>
      </c>
      <c r="AE619" s="8">
        <f t="shared" si="839"/>
        <v>3.1479764690641337E-3</v>
      </c>
      <c r="AF619" s="8">
        <f t="shared" si="839"/>
        <v>2.5558312476385548E-3</v>
      </c>
      <c r="AG619" s="8">
        <f t="shared" si="839"/>
        <v>-5.1617651831210995E-3</v>
      </c>
      <c r="AH619" s="8">
        <f t="shared" si="839"/>
        <v>9.971669164210422E-3</v>
      </c>
      <c r="AI619" s="8">
        <f t="shared" ref="AI619:BN619" si="840">AI352-AI$511</f>
        <v>2.8374116435371261E-3</v>
      </c>
      <c r="AJ619" s="8">
        <f t="shared" si="840"/>
        <v>1.4517252243274029E-2</v>
      </c>
      <c r="AK619" s="8">
        <f t="shared" si="840"/>
        <v>-2.2643052077810338E-2</v>
      </c>
      <c r="AL619" s="8">
        <f t="shared" si="840"/>
        <v>6.0136830068170744E-3</v>
      </c>
      <c r="AM619" s="8">
        <f t="shared" si="840"/>
        <v>1.377841362899531E-3</v>
      </c>
      <c r="AN619" s="8">
        <f t="shared" si="840"/>
        <v>-1.5611719132074403E-2</v>
      </c>
      <c r="AO619" s="8">
        <f t="shared" si="840"/>
        <v>-6.8533536375884039E-6</v>
      </c>
      <c r="AP619" s="8">
        <f t="shared" si="840"/>
        <v>2.6398429986196699E-3</v>
      </c>
      <c r="AQ619" s="8">
        <f t="shared" si="840"/>
        <v>-3.9038936732789398E-3</v>
      </c>
      <c r="AR619" s="8">
        <f t="shared" si="840"/>
        <v>-2.8794062791804289E-3</v>
      </c>
      <c r="AS619" s="8">
        <f t="shared" si="840"/>
        <v>4.39026757137175E-3</v>
      </c>
      <c r="AT619" s="8">
        <f t="shared" si="840"/>
        <v>1.1694876194400562E-3</v>
      </c>
      <c r="AU619" s="8">
        <f t="shared" si="840"/>
        <v>1.2268149070663119E-3</v>
      </c>
      <c r="AV619" s="8">
        <f t="shared" si="840"/>
        <v>-4.495927040599969E-6</v>
      </c>
      <c r="AW619" s="8">
        <f t="shared" si="840"/>
        <v>9.7999225101639623E-3</v>
      </c>
      <c r="AX619" s="8">
        <f t="shared" si="840"/>
        <v>-1.7264335419201148E-3</v>
      </c>
      <c r="AY619" s="8">
        <f t="shared" si="840"/>
        <v>-7.5414016506593108E-3</v>
      </c>
      <c r="AZ619" s="8">
        <f t="shared" si="840"/>
        <v>4.0104053022694478E-5</v>
      </c>
      <c r="BA619" s="8">
        <f t="shared" si="840"/>
        <v>-1.8898607642518976E-3</v>
      </c>
      <c r="BB619" s="8">
        <f t="shared" si="840"/>
        <v>-2.2565631975692117E-2</v>
      </c>
      <c r="BC619" s="8">
        <f t="shared" si="840"/>
        <v>-7.3846747486773093E-3</v>
      </c>
      <c r="BD619" s="8">
        <f t="shared" si="840"/>
        <v>3.7590049915993862E-3</v>
      </c>
      <c r="BE619" s="8">
        <f t="shared" si="840"/>
        <v>2.7741016657685528E-2</v>
      </c>
      <c r="BF619" s="8">
        <f t="shared" si="840"/>
        <v>3.2900900558241117E-2</v>
      </c>
      <c r="BG619" s="8">
        <f t="shared" si="840"/>
        <v>-1.152302095389782E-3</v>
      </c>
      <c r="BH619" s="8">
        <f t="shared" si="840"/>
        <v>-2.2956258209297684E-2</v>
      </c>
      <c r="BI619" s="8">
        <f t="shared" si="840"/>
        <v>-3.6928370036499361E-2</v>
      </c>
      <c r="BJ619" s="8">
        <f t="shared" si="840"/>
        <v>4.0005334613699213E-2</v>
      </c>
      <c r="BK619" s="8">
        <f t="shared" si="840"/>
        <v>5.9925404168611557E-2</v>
      </c>
      <c r="BL619" s="8">
        <f t="shared" si="840"/>
        <v>-1.7925938024685003E-2</v>
      </c>
      <c r="BM619" s="8">
        <f t="shared" si="840"/>
        <v>-1.020338058584345E-2</v>
      </c>
      <c r="BN619" s="8">
        <f t="shared" si="840"/>
        <v>2.1607295825745693E-2</v>
      </c>
      <c r="BO619" s="8">
        <f t="shared" ref="BO619:BX619" si="841">BO352-BO$511</f>
        <v>0.11488540446615783</v>
      </c>
      <c r="BP619" s="8">
        <f t="shared" si="841"/>
        <v>3.0992742318706412E-2</v>
      </c>
      <c r="BQ619" s="8">
        <f t="shared" si="841"/>
        <v>4.3880158852297992E-2</v>
      </c>
      <c r="BR619" s="8">
        <f t="shared" si="841"/>
        <v>1.1403090542703918E-2</v>
      </c>
      <c r="BS619" s="8">
        <f t="shared" si="841"/>
        <v>-1.1279854696918831E-2</v>
      </c>
      <c r="BT619" s="8">
        <f t="shared" si="841"/>
        <v>-1.6109291443695141E-2</v>
      </c>
      <c r="BU619" s="8">
        <f t="shared" si="841"/>
        <v>-3.0321177664999928E-2</v>
      </c>
      <c r="BV619" s="8">
        <f t="shared" si="841"/>
        <v>1.5123577454985144E-2</v>
      </c>
      <c r="BW619" s="8">
        <f t="shared" si="841"/>
        <v>-1.5741312955530249E-2</v>
      </c>
      <c r="BX619" s="8">
        <f t="shared" si="841"/>
        <v>-1.8674995907326603E-2</v>
      </c>
      <c r="BY619" s="8">
        <f t="shared" ref="BY619:CX619" si="842">BY352-BY$511</f>
        <v>0.12151644781008095</v>
      </c>
      <c r="BZ619" s="8">
        <f t="shared" si="842"/>
        <v>3.0794360172907074E-2</v>
      </c>
      <c r="CA619" s="8">
        <f t="shared" si="842"/>
        <v>-3.03542646740457E-2</v>
      </c>
      <c r="CB619" s="8">
        <f t="shared" si="842"/>
        <v>5.8360945524827392E-3</v>
      </c>
      <c r="CC619" s="8">
        <f t="shared" si="842"/>
        <v>0.10083035065078842</v>
      </c>
      <c r="CD619" s="8">
        <f t="shared" si="842"/>
        <v>1.7444450258751312E-2</v>
      </c>
      <c r="CE619" s="8">
        <f t="shared" si="842"/>
        <v>1.3606303388597476E-2</v>
      </c>
      <c r="CF619" s="8">
        <f t="shared" si="842"/>
        <v>-2.1983526556098806E-2</v>
      </c>
      <c r="CG619" s="8">
        <f t="shared" si="842"/>
        <v>-1.3433096786472896E-2</v>
      </c>
      <c r="CH619" s="8">
        <f t="shared" si="842"/>
        <v>-2.8889150077366522E-3</v>
      </c>
      <c r="CI619" s="8">
        <f t="shared" si="842"/>
        <v>-1.5480250268238793E-2</v>
      </c>
      <c r="CJ619" s="8">
        <f t="shared" si="842"/>
        <v>5.0765977374424419E-2</v>
      </c>
      <c r="CK619" s="8">
        <f t="shared" si="842"/>
        <v>-1.9565061713756899E-2</v>
      </c>
      <c r="CL619" s="8">
        <f t="shared" si="842"/>
        <v>1.5352610623667613E-2</v>
      </c>
      <c r="CM619" s="8">
        <f t="shared" si="842"/>
        <v>1.6797942025290193E-2</v>
      </c>
      <c r="CN619" s="8">
        <f t="shared" si="842"/>
        <v>2.4543925462797982E-2</v>
      </c>
      <c r="CO619" s="8">
        <f t="shared" si="842"/>
        <v>-6.1010822202685486E-2</v>
      </c>
      <c r="CP619" s="8">
        <f t="shared" si="842"/>
        <v>-4.609645319630469E-2</v>
      </c>
      <c r="CQ619" s="8">
        <f t="shared" si="842"/>
        <v>1.6170686095674566E-2</v>
      </c>
      <c r="CR619" s="8">
        <f t="shared" si="842"/>
        <v>-1.5799585164149393E-2</v>
      </c>
      <c r="CS619" s="8">
        <f t="shared" si="842"/>
        <v>4.5167330290044341E-2</v>
      </c>
      <c r="CT619" s="8">
        <f t="shared" si="842"/>
        <v>3.3248254567446414E-2</v>
      </c>
      <c r="CU619" s="8">
        <f t="shared" si="842"/>
        <v>8.2752257881076263E-2</v>
      </c>
      <c r="CV619" s="8">
        <f t="shared" si="842"/>
        <v>2.4158318747105108E-2</v>
      </c>
      <c r="CW619" s="8">
        <f t="shared" si="842"/>
        <v>-1.8543448402173212E-2</v>
      </c>
      <c r="CX619" s="8">
        <f t="shared" si="842"/>
        <v>1.7644807603894235E-2</v>
      </c>
    </row>
    <row r="620" spans="2:102" x14ac:dyDescent="0.75">
      <c r="B620" s="3">
        <f t="shared" si="719"/>
        <v>97</v>
      </c>
      <c r="C620" s="8">
        <f t="shared" ref="C620:AH620" si="843">C353-C$511</f>
        <v>1.1533857548561885E-2</v>
      </c>
      <c r="D620" s="8">
        <f t="shared" si="843"/>
        <v>-3.9462768285818501E-3</v>
      </c>
      <c r="E620" s="8">
        <f t="shared" si="843"/>
        <v>2.3997807999389551E-3</v>
      </c>
      <c r="F620" s="8">
        <f t="shared" si="843"/>
        <v>-1.7069152980332049E-2</v>
      </c>
      <c r="G620" s="8">
        <f t="shared" si="843"/>
        <v>1.0125068010640039E-4</v>
      </c>
      <c r="H620" s="8">
        <f t="shared" si="843"/>
        <v>1.1403130605974951E-3</v>
      </c>
      <c r="I620" s="8">
        <f t="shared" si="843"/>
        <v>2.0900122418761467E-3</v>
      </c>
      <c r="J620" s="8">
        <f t="shared" si="843"/>
        <v>-1.0565178738821204E-2</v>
      </c>
      <c r="K620" s="8">
        <f t="shared" si="843"/>
        <v>-5.3681365662939387E-3</v>
      </c>
      <c r="L620" s="8">
        <f t="shared" si="843"/>
        <v>1.0916594463942494E-2</v>
      </c>
      <c r="M620" s="8">
        <f t="shared" si="843"/>
        <v>1.8307508265340742E-3</v>
      </c>
      <c r="N620" s="8">
        <f t="shared" si="843"/>
        <v>1.8510484819384465E-4</v>
      </c>
      <c r="O620" s="8">
        <f t="shared" si="843"/>
        <v>3.8606553575354272E-3</v>
      </c>
      <c r="P620" s="8">
        <f t="shared" si="843"/>
        <v>8.1482064245944757E-3</v>
      </c>
      <c r="Q620" s="8">
        <f t="shared" si="843"/>
        <v>-9.6878132137874703E-3</v>
      </c>
      <c r="R620" s="8">
        <f t="shared" si="843"/>
        <v>-4.3834327634017459E-4</v>
      </c>
      <c r="S620" s="8">
        <f t="shared" si="843"/>
        <v>-5.9622471831492524E-4</v>
      </c>
      <c r="T620" s="8">
        <f t="shared" si="843"/>
        <v>-6.7823523275768009E-3</v>
      </c>
      <c r="U620" s="8">
        <f t="shared" si="843"/>
        <v>3.6246380035580414E-3</v>
      </c>
      <c r="V620" s="8">
        <f t="shared" si="843"/>
        <v>8.6415032673962996E-3</v>
      </c>
      <c r="W620" s="8">
        <f t="shared" si="843"/>
        <v>-1.8496925420269164E-2</v>
      </c>
      <c r="X620" s="8">
        <f t="shared" si="843"/>
        <v>8.8268701681833516E-5</v>
      </c>
      <c r="Y620" s="8">
        <f t="shared" si="843"/>
        <v>1.4083644274728332E-3</v>
      </c>
      <c r="Z620" s="8">
        <f t="shared" si="843"/>
        <v>-2.1019421501561615E-2</v>
      </c>
      <c r="AA620" s="8">
        <f t="shared" si="843"/>
        <v>6.3829236842693465E-3</v>
      </c>
      <c r="AB620" s="8">
        <f t="shared" si="843"/>
        <v>1.1396042187061643E-3</v>
      </c>
      <c r="AC620" s="8">
        <f t="shared" si="843"/>
        <v>3.8069999309409074E-3</v>
      </c>
      <c r="AD620" s="8">
        <f t="shared" si="843"/>
        <v>-2.977208202680149E-3</v>
      </c>
      <c r="AE620" s="8">
        <f t="shared" si="843"/>
        <v>-8.3513878721846893E-4</v>
      </c>
      <c r="AF620" s="8">
        <f t="shared" si="843"/>
        <v>1.045100549873861E-2</v>
      </c>
      <c r="AG620" s="8">
        <f t="shared" si="843"/>
        <v>9.3058793346539447E-4</v>
      </c>
      <c r="AH620" s="8">
        <f t="shared" si="843"/>
        <v>-2.6093914895088111E-3</v>
      </c>
      <c r="AI620" s="8">
        <f t="shared" ref="AI620:BN620" si="844">AI353-AI$511</f>
        <v>5.4481975119831307E-4</v>
      </c>
      <c r="AJ620" s="8">
        <f t="shared" si="844"/>
        <v>2.4418034610060929E-3</v>
      </c>
      <c r="AK620" s="8">
        <f t="shared" si="844"/>
        <v>-2.006875051244544E-2</v>
      </c>
      <c r="AL620" s="8">
        <f t="shared" si="844"/>
        <v>2.4514942563821618E-3</v>
      </c>
      <c r="AM620" s="8">
        <f t="shared" si="844"/>
        <v>7.9997444838385322E-4</v>
      </c>
      <c r="AN620" s="8">
        <f t="shared" si="844"/>
        <v>-1.6686472695798212E-2</v>
      </c>
      <c r="AO620" s="8">
        <f t="shared" si="844"/>
        <v>-4.2239460208539205E-4</v>
      </c>
      <c r="AP620" s="8">
        <f t="shared" si="844"/>
        <v>1.0022396081706372E-2</v>
      </c>
      <c r="AQ620" s="8">
        <f t="shared" si="844"/>
        <v>-2.689629894123208E-3</v>
      </c>
      <c r="AR620" s="8">
        <f t="shared" si="844"/>
        <v>-2.3131021315762248E-3</v>
      </c>
      <c r="AS620" s="8">
        <f t="shared" si="844"/>
        <v>1.0799511811207653E-2</v>
      </c>
      <c r="AT620" s="8">
        <f t="shared" si="844"/>
        <v>2.3546854035205599E-3</v>
      </c>
      <c r="AU620" s="8">
        <f t="shared" si="844"/>
        <v>-6.18231633149621E-3</v>
      </c>
      <c r="AV620" s="8">
        <f t="shared" si="844"/>
        <v>-6.6611774143270791E-4</v>
      </c>
      <c r="AW620" s="8">
        <f t="shared" si="844"/>
        <v>-4.3213156604021154E-4</v>
      </c>
      <c r="AX620" s="8">
        <f t="shared" si="844"/>
        <v>1.9525536353820741E-3</v>
      </c>
      <c r="AY620" s="8">
        <f t="shared" si="844"/>
        <v>-7.0113984484574694E-3</v>
      </c>
      <c r="AZ620" s="8">
        <f t="shared" si="844"/>
        <v>-2.7506792371164764E-3</v>
      </c>
      <c r="BA620" s="8">
        <f t="shared" si="844"/>
        <v>6.0449148369386384E-3</v>
      </c>
      <c r="BB620" s="8">
        <f t="shared" si="844"/>
        <v>-4.7389951713855752E-2</v>
      </c>
      <c r="BC620" s="8">
        <f t="shared" si="844"/>
        <v>-3.0338233428371966E-2</v>
      </c>
      <c r="BD620" s="8">
        <f t="shared" si="844"/>
        <v>3.7671453823450586E-2</v>
      </c>
      <c r="BE620" s="8">
        <f t="shared" si="844"/>
        <v>9.0060907275719953E-3</v>
      </c>
      <c r="BF620" s="8">
        <f t="shared" si="844"/>
        <v>-2.9633382302004714E-3</v>
      </c>
      <c r="BG620" s="8">
        <f t="shared" si="844"/>
        <v>1.6954632250005826E-2</v>
      </c>
      <c r="BH620" s="8">
        <f t="shared" si="844"/>
        <v>6.4246283605620999E-2</v>
      </c>
      <c r="BI620" s="8">
        <f t="shared" si="844"/>
        <v>-2.4565542647947816E-2</v>
      </c>
      <c r="BJ620" s="8">
        <f t="shared" si="844"/>
        <v>-4.0005334613699241E-2</v>
      </c>
      <c r="BK620" s="8">
        <f t="shared" si="844"/>
        <v>3.2090476595501488E-2</v>
      </c>
      <c r="BL620" s="8">
        <f t="shared" si="844"/>
        <v>4.066016033479938E-3</v>
      </c>
      <c r="BM620" s="8">
        <f t="shared" si="844"/>
        <v>-0.104464000446127</v>
      </c>
      <c r="BN620" s="8">
        <f t="shared" si="844"/>
        <v>2.1162212919676439E-2</v>
      </c>
      <c r="BO620" s="8">
        <f t="shared" ref="BO620:BX620" si="845">BO353-BO$511</f>
        <v>-8.4161141168345541E-2</v>
      </c>
      <c r="BP620" s="8">
        <f t="shared" si="845"/>
        <v>-1.0444756668210216E-2</v>
      </c>
      <c r="BQ620" s="8">
        <f t="shared" si="845"/>
        <v>-4.7682264461051845E-2</v>
      </c>
      <c r="BR620" s="8">
        <f t="shared" si="845"/>
        <v>-1.5983830061969091E-2</v>
      </c>
      <c r="BS620" s="8">
        <f t="shared" si="845"/>
        <v>3.2498272501387045E-2</v>
      </c>
      <c r="BT620" s="8">
        <f t="shared" si="845"/>
        <v>-3.5364819109523542E-2</v>
      </c>
      <c r="BU620" s="8">
        <f t="shared" si="845"/>
        <v>7.3226757687244057E-2</v>
      </c>
      <c r="BV620" s="8">
        <f t="shared" si="845"/>
        <v>3.1682695025556762E-2</v>
      </c>
      <c r="BW620" s="8">
        <f t="shared" si="845"/>
        <v>6.8281746331169766E-3</v>
      </c>
      <c r="BX620" s="8">
        <f t="shared" si="845"/>
        <v>2.5619580050137217E-2</v>
      </c>
      <c r="BY620" s="8">
        <f t="shared" ref="BY620:CX620" si="846">BY353-BY$511</f>
        <v>-2.7206573883878617E-2</v>
      </c>
      <c r="BZ620" s="8">
        <f t="shared" si="846"/>
        <v>1.0588623859340411E-2</v>
      </c>
      <c r="CA620" s="8">
        <f t="shared" si="846"/>
        <v>8.9331904370146611E-2</v>
      </c>
      <c r="CB620" s="8">
        <f t="shared" si="846"/>
        <v>3.6356992687629666E-2</v>
      </c>
      <c r="CC620" s="8">
        <f t="shared" si="846"/>
        <v>-5.3154030003875939E-2</v>
      </c>
      <c r="CD620" s="8">
        <f t="shared" si="846"/>
        <v>1.5805051398755923E-3</v>
      </c>
      <c r="CE620" s="8">
        <f t="shared" si="846"/>
        <v>-1.5872332440481057E-2</v>
      </c>
      <c r="CF620" s="8">
        <f t="shared" si="846"/>
        <v>-1.4097414431331549E-2</v>
      </c>
      <c r="CG620" s="8">
        <f t="shared" si="846"/>
        <v>2.1527657755995209E-3</v>
      </c>
      <c r="CH620" s="8">
        <f t="shared" si="846"/>
        <v>4.1554111569200566E-2</v>
      </c>
      <c r="CI620" s="8">
        <f t="shared" si="846"/>
        <v>1.5851983220560126E-2</v>
      </c>
      <c r="CJ620" s="8">
        <f t="shared" si="846"/>
        <v>-4.9025280522429208E-2</v>
      </c>
      <c r="CK620" s="8">
        <f t="shared" si="846"/>
        <v>-3.9497228892811896E-2</v>
      </c>
      <c r="CL620" s="8">
        <f t="shared" si="846"/>
        <v>-9.8130929662133175E-4</v>
      </c>
      <c r="CM620" s="8">
        <f t="shared" si="846"/>
        <v>-6.5185100344604119E-2</v>
      </c>
      <c r="CN620" s="8">
        <f t="shared" si="846"/>
        <v>6.0614115748208923E-3</v>
      </c>
      <c r="CO620" s="8">
        <f t="shared" si="846"/>
        <v>5.4495523862581836E-2</v>
      </c>
      <c r="CP620" s="8">
        <f t="shared" si="846"/>
        <v>8.6496124914616467E-4</v>
      </c>
      <c r="CQ620" s="8">
        <f t="shared" si="846"/>
        <v>-3.6161601366895266E-2</v>
      </c>
      <c r="CR620" s="8">
        <f t="shared" si="846"/>
        <v>1.1178504852082351E-2</v>
      </c>
      <c r="CS620" s="8">
        <f t="shared" si="846"/>
        <v>3.6613466163363884E-3</v>
      </c>
      <c r="CT620" s="8">
        <f t="shared" si="846"/>
        <v>-4.7269026547259528E-2</v>
      </c>
      <c r="CU620" s="8">
        <f t="shared" si="846"/>
        <v>-6.0635379825681887E-2</v>
      </c>
      <c r="CV620" s="8">
        <f t="shared" si="846"/>
        <v>-9.0076050892858497E-3</v>
      </c>
      <c r="CW620" s="8">
        <f t="shared" si="846"/>
        <v>2.188280533496804E-4</v>
      </c>
      <c r="CX620" s="8">
        <f t="shared" si="846"/>
        <v>-3.7460096568665426E-2</v>
      </c>
    </row>
    <row r="621" spans="2:102" x14ac:dyDescent="0.75">
      <c r="B621" s="3">
        <f t="shared" si="719"/>
        <v>98</v>
      </c>
      <c r="C621" s="8">
        <f t="shared" ref="C621:AH621" si="847">C354-C$511</f>
        <v>1.1397778415524626E-2</v>
      </c>
      <c r="D621" s="8">
        <f t="shared" si="847"/>
        <v>-2.6484981077203231E-3</v>
      </c>
      <c r="E621" s="8">
        <f t="shared" si="847"/>
        <v>1.861483852935866E-3</v>
      </c>
      <c r="F621" s="8">
        <f t="shared" si="847"/>
        <v>1.8967858025024747E-2</v>
      </c>
      <c r="G621" s="8">
        <f t="shared" si="847"/>
        <v>1.0125068010640039E-4</v>
      </c>
      <c r="H621" s="8">
        <f t="shared" si="847"/>
        <v>2.2483409462198899E-3</v>
      </c>
      <c r="I621" s="8">
        <f t="shared" si="847"/>
        <v>1.4755811856858926E-3</v>
      </c>
      <c r="J621" s="8">
        <f t="shared" si="847"/>
        <v>1.6247582094771274E-2</v>
      </c>
      <c r="K621" s="8">
        <f t="shared" si="847"/>
        <v>3.7695149655253887E-3</v>
      </c>
      <c r="L621" s="8">
        <f t="shared" si="847"/>
        <v>1.4041712875004185E-2</v>
      </c>
      <c r="M621" s="8">
        <f t="shared" si="847"/>
        <v>9.2836235566435296E-4</v>
      </c>
      <c r="N621" s="8">
        <f t="shared" si="847"/>
        <v>1.8510484819384465E-4</v>
      </c>
      <c r="O621" s="8">
        <f t="shared" si="847"/>
        <v>-1.230660814289047E-2</v>
      </c>
      <c r="P621" s="8">
        <f t="shared" si="847"/>
        <v>-1.7135342570823585E-3</v>
      </c>
      <c r="Q621" s="8">
        <f t="shared" si="847"/>
        <v>-3.4676680154452988E-3</v>
      </c>
      <c r="R621" s="8">
        <f t="shared" si="847"/>
        <v>1.1028399713090418E-2</v>
      </c>
      <c r="S621" s="8">
        <f t="shared" si="847"/>
        <v>9.8340448619343816E-4</v>
      </c>
      <c r="T621" s="8">
        <f t="shared" si="847"/>
        <v>3.9179470388146041E-3</v>
      </c>
      <c r="U621" s="8">
        <f t="shared" si="847"/>
        <v>1.626666960312853E-3</v>
      </c>
      <c r="V621" s="8">
        <f t="shared" si="847"/>
        <v>7.3694665744897057E-3</v>
      </c>
      <c r="W621" s="8">
        <f t="shared" si="847"/>
        <v>1.4150374931699706E-3</v>
      </c>
      <c r="X621" s="8">
        <f t="shared" si="847"/>
        <v>8.8268701681833516E-5</v>
      </c>
      <c r="Y621" s="8">
        <f t="shared" si="847"/>
        <v>1.3985374317329953E-3</v>
      </c>
      <c r="Z621" s="8">
        <f t="shared" si="847"/>
        <v>-3.609383606455561E-3</v>
      </c>
      <c r="AA621" s="8">
        <f t="shared" si="847"/>
        <v>1.1277054727156276E-2</v>
      </c>
      <c r="AB621" s="8">
        <f t="shared" si="847"/>
        <v>-7.0519503524539354E-3</v>
      </c>
      <c r="AC621" s="8">
        <f t="shared" si="847"/>
        <v>-3.1307081235638148E-3</v>
      </c>
      <c r="AD621" s="8">
        <f t="shared" si="847"/>
        <v>1.8562667957164858E-3</v>
      </c>
      <c r="AE621" s="8">
        <f t="shared" si="847"/>
        <v>-8.8358153544510938E-3</v>
      </c>
      <c r="AF621" s="8">
        <f t="shared" si="847"/>
        <v>5.5072379936957957E-3</v>
      </c>
      <c r="AG621" s="8">
        <f t="shared" si="847"/>
        <v>-8.6431093171921731E-3</v>
      </c>
      <c r="AH621" s="8">
        <f t="shared" si="847"/>
        <v>-1.677473770729106E-2</v>
      </c>
      <c r="AI621" s="8">
        <f t="shared" ref="AI621:BN621" si="848">AI354-AI$511</f>
        <v>1.5292349481590669E-2</v>
      </c>
      <c r="AJ621" s="8">
        <f t="shared" si="848"/>
        <v>-5.0242368174832769E-3</v>
      </c>
      <c r="AK621" s="8">
        <f t="shared" si="848"/>
        <v>1.5034378191919641E-2</v>
      </c>
      <c r="AL621" s="8">
        <f t="shared" si="848"/>
        <v>-1.5337570629556525E-2</v>
      </c>
      <c r="AM621" s="8">
        <f t="shared" si="848"/>
        <v>2.231068235027876E-4</v>
      </c>
      <c r="AN621" s="8">
        <f t="shared" si="848"/>
        <v>-4.5891416716908016E-3</v>
      </c>
      <c r="AO621" s="8">
        <f t="shared" si="848"/>
        <v>2.4838079588144638E-3</v>
      </c>
      <c r="AP621" s="8">
        <f t="shared" si="848"/>
        <v>-4.3037951970506657E-3</v>
      </c>
      <c r="AQ621" s="8">
        <f t="shared" si="848"/>
        <v>3.4355750869011913E-3</v>
      </c>
      <c r="AR621" s="8">
        <f t="shared" si="848"/>
        <v>8.0415587500547968E-3</v>
      </c>
      <c r="AS621" s="8">
        <f t="shared" si="848"/>
        <v>-8.1881751094852449E-5</v>
      </c>
      <c r="AT621" s="8">
        <f t="shared" si="848"/>
        <v>-2.2638364376084538E-3</v>
      </c>
      <c r="AU621" s="8">
        <f t="shared" si="848"/>
        <v>5.3507494601585919E-3</v>
      </c>
      <c r="AV621" s="8">
        <f t="shared" si="848"/>
        <v>-1.1630939866960786E-3</v>
      </c>
      <c r="AW621" s="8">
        <f t="shared" si="848"/>
        <v>7.4122845948011787E-3</v>
      </c>
      <c r="AX621" s="8">
        <f t="shared" si="848"/>
        <v>1.0263364960510954E-2</v>
      </c>
      <c r="AY621" s="8">
        <f t="shared" si="848"/>
        <v>3.1464760640031236E-3</v>
      </c>
      <c r="AZ621" s="8">
        <f t="shared" si="848"/>
        <v>1.7574898798752932E-3</v>
      </c>
      <c r="BA621" s="8">
        <f t="shared" si="848"/>
        <v>3.6371387896874836E-2</v>
      </c>
      <c r="BB621" s="8">
        <f t="shared" si="848"/>
        <v>0.11360926856641361</v>
      </c>
      <c r="BC621" s="8">
        <f t="shared" si="848"/>
        <v>-1.5515474290706665E-2</v>
      </c>
      <c r="BD621" s="8">
        <f t="shared" si="848"/>
        <v>-6.1400171718718109E-2</v>
      </c>
      <c r="BE621" s="8">
        <f t="shared" si="848"/>
        <v>3.1408402496782714E-2</v>
      </c>
      <c r="BF621" s="8">
        <f t="shared" si="848"/>
        <v>-1.2719332199805106E-2</v>
      </c>
      <c r="BG621" s="8">
        <f t="shared" si="848"/>
        <v>-2.6863776317081721E-2</v>
      </c>
      <c r="BH621" s="8">
        <f t="shared" si="848"/>
        <v>-2.9249245028800577E-3</v>
      </c>
      <c r="BI621" s="8">
        <f t="shared" si="848"/>
        <v>5.3822078770770665E-2</v>
      </c>
      <c r="BJ621" s="8">
        <f t="shared" si="848"/>
        <v>2.0202707317519476E-2</v>
      </c>
      <c r="BK621" s="8">
        <f t="shared" si="848"/>
        <v>-0.11301371153849567</v>
      </c>
      <c r="BL621" s="8">
        <f t="shared" si="848"/>
        <v>1.2982199117591544E-2</v>
      </c>
      <c r="BM621" s="8">
        <f t="shared" si="848"/>
        <v>6.2461017656052109E-2</v>
      </c>
      <c r="BN621" s="8">
        <f t="shared" si="848"/>
        <v>8.4517526525697143E-4</v>
      </c>
      <c r="BO621" s="8">
        <f t="shared" ref="BO621:BX621" si="849">BO354-BO$511</f>
        <v>-2.4049204908739567E-2</v>
      </c>
      <c r="BP621" s="8">
        <f t="shared" si="849"/>
        <v>-1.3141721097430982E-3</v>
      </c>
      <c r="BQ621" s="8">
        <f t="shared" si="849"/>
        <v>3.6867619158171189E-2</v>
      </c>
      <c r="BR621" s="8">
        <f t="shared" si="849"/>
        <v>-1.9448544736756706E-2</v>
      </c>
      <c r="BS621" s="8">
        <f t="shared" si="849"/>
        <v>-1.5090319635652541E-2</v>
      </c>
      <c r="BT621" s="8">
        <f t="shared" si="849"/>
        <v>6.5708005678917977E-2</v>
      </c>
      <c r="BU621" s="8">
        <f t="shared" si="849"/>
        <v>-0.11773319208262691</v>
      </c>
      <c r="BV621" s="8">
        <f t="shared" si="849"/>
        <v>-2.152242826910003E-2</v>
      </c>
      <c r="BW621" s="8">
        <f t="shared" si="849"/>
        <v>1.8785480126170956E-2</v>
      </c>
      <c r="BX621" s="8">
        <f t="shared" si="849"/>
        <v>1.9103388315035781E-2</v>
      </c>
      <c r="BY621" s="8">
        <f t="shared" ref="BY621:CX621" si="850">BY354-BY$511</f>
        <v>-7.7936165852864975E-2</v>
      </c>
      <c r="BZ621" s="8">
        <f t="shared" si="850"/>
        <v>-1.5048268675168938E-2</v>
      </c>
      <c r="CA621" s="8">
        <f t="shared" si="850"/>
        <v>3.8948512660701867E-3</v>
      </c>
      <c r="CB621" s="8">
        <f t="shared" si="850"/>
        <v>-2.101251860796825E-2</v>
      </c>
      <c r="CC621" s="8">
        <f t="shared" si="850"/>
        <v>-4.570707019197464E-2</v>
      </c>
      <c r="CD621" s="8">
        <f t="shared" si="850"/>
        <v>1.5295314869026859E-4</v>
      </c>
      <c r="CE621" s="8">
        <f t="shared" si="850"/>
        <v>1.6724365178271017E-2</v>
      </c>
      <c r="CF621" s="8">
        <f t="shared" si="850"/>
        <v>1.837662518532808E-2</v>
      </c>
      <c r="CG621" s="8">
        <f t="shared" si="850"/>
        <v>-3.7338076230437162E-4</v>
      </c>
      <c r="CH621" s="8">
        <f t="shared" si="850"/>
        <v>-1.0866679905346659E-2</v>
      </c>
      <c r="CI621" s="8">
        <f t="shared" si="850"/>
        <v>5.5615671415491494E-2</v>
      </c>
      <c r="CJ621" s="8">
        <f t="shared" si="850"/>
        <v>3.1553379190224648E-2</v>
      </c>
      <c r="CK621" s="8">
        <f t="shared" si="850"/>
        <v>2.9086112295606946E-2</v>
      </c>
      <c r="CL621" s="8">
        <f t="shared" si="850"/>
        <v>-1.1873473861684551E-2</v>
      </c>
      <c r="CM621" s="8">
        <f t="shared" si="850"/>
        <v>4.6995305786057956E-2</v>
      </c>
      <c r="CN621" s="8">
        <f t="shared" si="850"/>
        <v>8.8378406119802146E-4</v>
      </c>
      <c r="CO621" s="8">
        <f t="shared" si="850"/>
        <v>8.3523904713461619E-2</v>
      </c>
      <c r="CP621" s="8">
        <f t="shared" si="850"/>
        <v>2.0587210467571417E-2</v>
      </c>
      <c r="CQ621" s="8">
        <f t="shared" si="850"/>
        <v>2.8818930978413343E-2</v>
      </c>
      <c r="CR621" s="8">
        <f t="shared" si="850"/>
        <v>-4.1773093930988561E-3</v>
      </c>
      <c r="CS621" s="8">
        <f t="shared" si="850"/>
        <v>-6.0057449850334503E-2</v>
      </c>
      <c r="CT621" s="8">
        <f t="shared" si="850"/>
        <v>2.1435035935729974E-2</v>
      </c>
      <c r="CU621" s="8">
        <f t="shared" si="850"/>
        <v>-4.9908341447190245E-2</v>
      </c>
      <c r="CV621" s="8">
        <f t="shared" si="850"/>
        <v>-6.0543566366704493E-3</v>
      </c>
      <c r="CW621" s="8">
        <f t="shared" si="850"/>
        <v>2.2691683905408256E-2</v>
      </c>
      <c r="CX621" s="8">
        <f t="shared" si="850"/>
        <v>6.31536382089634E-2</v>
      </c>
    </row>
    <row r="622" spans="2:102" x14ac:dyDescent="0.75">
      <c r="B622" s="3">
        <f t="shared" si="719"/>
        <v>99</v>
      </c>
      <c r="C622" s="8">
        <f t="shared" ref="C622:AH622" si="851">C355-C$511</f>
        <v>6.5907003610206271E-3</v>
      </c>
      <c r="D622" s="8">
        <f t="shared" si="851"/>
        <v>5.2083494260988118E-3</v>
      </c>
      <c r="E622" s="8">
        <f t="shared" si="851"/>
        <v>-1.3294408455107409E-3</v>
      </c>
      <c r="F622" s="8">
        <f t="shared" si="851"/>
        <v>-1.7069152980332049E-2</v>
      </c>
      <c r="G622" s="8">
        <f t="shared" si="851"/>
        <v>1.0125068010640039E-4</v>
      </c>
      <c r="H622" s="8">
        <f t="shared" si="851"/>
        <v>-3.3029013830962769E-3</v>
      </c>
      <c r="I622" s="8">
        <f t="shared" si="851"/>
        <v>1.5417931893544196E-2</v>
      </c>
      <c r="J622" s="8">
        <f t="shared" si="851"/>
        <v>4.5155136607605345E-3</v>
      </c>
      <c r="K622" s="8">
        <f t="shared" si="851"/>
        <v>-7.6604011803296131E-3</v>
      </c>
      <c r="L622" s="8">
        <f t="shared" si="851"/>
        <v>7.5068266438862172E-3</v>
      </c>
      <c r="M622" s="8">
        <f t="shared" si="851"/>
        <v>3.2821242158684116E-4</v>
      </c>
      <c r="N622" s="8">
        <f t="shared" si="851"/>
        <v>1.8510484819384465E-4</v>
      </c>
      <c r="O622" s="8">
        <f t="shared" si="851"/>
        <v>6.5924508495777091E-3</v>
      </c>
      <c r="P622" s="8">
        <f t="shared" si="851"/>
        <v>-1.9190729852044799E-2</v>
      </c>
      <c r="Q622" s="8">
        <f t="shared" si="851"/>
        <v>-9.4758220345619489E-3</v>
      </c>
      <c r="R622" s="8">
        <f t="shared" si="851"/>
        <v>-5.2309791780775963E-3</v>
      </c>
      <c r="S622" s="8">
        <f t="shared" si="851"/>
        <v>2.8734626634845536E-3</v>
      </c>
      <c r="T622" s="8">
        <f t="shared" si="851"/>
        <v>-6.1177462564712768E-4</v>
      </c>
      <c r="U622" s="8">
        <f t="shared" si="851"/>
        <v>7.5457484957967757E-3</v>
      </c>
      <c r="V622" s="8">
        <f t="shared" si="851"/>
        <v>-1.2796307841186961E-3</v>
      </c>
      <c r="W622" s="8">
        <f t="shared" si="851"/>
        <v>-8.0235347070722017E-3</v>
      </c>
      <c r="X622" s="8">
        <f t="shared" si="851"/>
        <v>8.8268701681833516E-5</v>
      </c>
      <c r="Y622" s="8">
        <f t="shared" si="851"/>
        <v>-1.7007501024238095E-4</v>
      </c>
      <c r="Z622" s="8">
        <f t="shared" si="851"/>
        <v>1.3036624435666256E-3</v>
      </c>
      <c r="AA622" s="8">
        <f t="shared" si="851"/>
        <v>-2.6907636386091383E-2</v>
      </c>
      <c r="AB622" s="8">
        <f t="shared" si="851"/>
        <v>-2.9685762008178993E-3</v>
      </c>
      <c r="AC622" s="8">
        <f t="shared" si="851"/>
        <v>1.7243849629858421E-3</v>
      </c>
      <c r="AD622" s="8">
        <f t="shared" si="851"/>
        <v>1.8529849167753718E-3</v>
      </c>
      <c r="AE622" s="8">
        <f t="shared" si="851"/>
        <v>9.5531224663244919E-3</v>
      </c>
      <c r="AF622" s="8">
        <f t="shared" si="851"/>
        <v>8.4367529086952983E-3</v>
      </c>
      <c r="AG622" s="8">
        <f t="shared" si="851"/>
        <v>-2.9153337144174883E-3</v>
      </c>
      <c r="AH622" s="8">
        <f t="shared" si="851"/>
        <v>7.6339350601410637E-3</v>
      </c>
      <c r="AI622" s="8">
        <f t="shared" ref="AI622:BN622" si="852">AI355-AI$511</f>
        <v>1.9488435279375101E-2</v>
      </c>
      <c r="AJ622" s="8">
        <f t="shared" si="852"/>
        <v>2.4462654659188014E-3</v>
      </c>
      <c r="AK622" s="8">
        <f t="shared" si="852"/>
        <v>1.0327752448019321E-3</v>
      </c>
      <c r="AL622" s="8">
        <f t="shared" si="852"/>
        <v>1.2884600018630097E-3</v>
      </c>
      <c r="AM622" s="8">
        <f t="shared" si="852"/>
        <v>-9.3096139460385177E-4</v>
      </c>
      <c r="AN622" s="8">
        <f t="shared" si="852"/>
        <v>1.9655625881981466E-3</v>
      </c>
      <c r="AO622" s="8">
        <f t="shared" si="852"/>
        <v>-5.4111483610191349E-3</v>
      </c>
      <c r="AP622" s="8">
        <f t="shared" si="852"/>
        <v>1.0418925803402462E-2</v>
      </c>
      <c r="AQ622" s="8">
        <f t="shared" si="852"/>
        <v>-2.38648274983134E-4</v>
      </c>
      <c r="AR622" s="8">
        <f t="shared" si="852"/>
        <v>4.6022087139539003E-3</v>
      </c>
      <c r="AS622" s="8">
        <f t="shared" si="852"/>
        <v>2.8728138060068248E-3</v>
      </c>
      <c r="AT622" s="8">
        <f t="shared" si="852"/>
        <v>6.298471374545425E-3</v>
      </c>
      <c r="AU622" s="8">
        <f t="shared" si="852"/>
        <v>-5.3659407633736599E-3</v>
      </c>
      <c r="AV622" s="8">
        <f t="shared" si="852"/>
        <v>1.3195691455787494E-3</v>
      </c>
      <c r="AW622" s="8">
        <f t="shared" si="852"/>
        <v>-6.383382601600123E-3</v>
      </c>
      <c r="AX622" s="8">
        <f t="shared" si="852"/>
        <v>-1.3744179609307447E-3</v>
      </c>
      <c r="AY622" s="8">
        <f t="shared" si="852"/>
        <v>-4.9910437911653456E-3</v>
      </c>
      <c r="AZ622" s="8">
        <f t="shared" si="852"/>
        <v>-4.6971923778206508E-3</v>
      </c>
      <c r="BA622" s="8">
        <f t="shared" si="852"/>
        <v>2.6504499392312225E-2</v>
      </c>
      <c r="BB622" s="8">
        <f t="shared" si="852"/>
        <v>-0.11030303571174462</v>
      </c>
      <c r="BC622" s="8">
        <f t="shared" si="852"/>
        <v>3.9066742998431693E-2</v>
      </c>
      <c r="BD622" s="8">
        <f t="shared" si="852"/>
        <v>-1.6675559535838044E-2</v>
      </c>
      <c r="BE622" s="8">
        <f t="shared" si="852"/>
        <v>-2.8957487317863913E-2</v>
      </c>
      <c r="BF622" s="8">
        <f t="shared" si="852"/>
        <v>1.965098260431012E-2</v>
      </c>
      <c r="BG622" s="8">
        <f t="shared" si="852"/>
        <v>2.7693516224510294E-2</v>
      </c>
      <c r="BH622" s="8">
        <f t="shared" si="852"/>
        <v>7.3585513867469752E-3</v>
      </c>
      <c r="BI622" s="8">
        <f t="shared" si="852"/>
        <v>-2.2608567450049459E-2</v>
      </c>
      <c r="BJ622" s="8">
        <f t="shared" si="852"/>
        <v>1.9802627296179737E-2</v>
      </c>
      <c r="BK622" s="8">
        <f t="shared" si="852"/>
        <v>9.7054727220263814E-2</v>
      </c>
      <c r="BL622" s="8">
        <f t="shared" si="852"/>
        <v>-1.4327020318403095E-2</v>
      </c>
      <c r="BM622" s="8">
        <f t="shared" si="852"/>
        <v>-2.3029762194251856E-2</v>
      </c>
      <c r="BN622" s="8">
        <f t="shared" si="852"/>
        <v>-5.3005488071851008E-2</v>
      </c>
      <c r="BO622" s="8">
        <f t="shared" ref="BO622:BX622" si="853">BO355-BO$511</f>
        <v>3.8955140308074641E-2</v>
      </c>
      <c r="BP622" s="8">
        <f t="shared" si="853"/>
        <v>2.9525370361249879E-2</v>
      </c>
      <c r="BQ622" s="8">
        <f t="shared" si="853"/>
        <v>-3.1168977643923897E-2</v>
      </c>
      <c r="BR622" s="8">
        <f t="shared" si="853"/>
        <v>3.5461840213814426E-2</v>
      </c>
      <c r="BS622" s="8">
        <f t="shared" si="853"/>
        <v>2.3066770827906345E-2</v>
      </c>
      <c r="BT622" s="8">
        <f t="shared" si="853"/>
        <v>-3.0582022204691698E-2</v>
      </c>
      <c r="BU622" s="8">
        <f t="shared" si="853"/>
        <v>0.12549894551089477</v>
      </c>
      <c r="BV622" s="8">
        <f t="shared" si="853"/>
        <v>-1.8331626883206036E-2</v>
      </c>
      <c r="BW622" s="8">
        <f t="shared" si="853"/>
        <v>-6.2877653650988616E-3</v>
      </c>
      <c r="BX622" s="8">
        <f t="shared" si="853"/>
        <v>2.6050837583457408E-2</v>
      </c>
      <c r="BY622" s="8">
        <f t="shared" ref="BY622:CX622" si="854">BY355-BY$511</f>
        <v>-8.9397210714304914E-4</v>
      </c>
      <c r="BZ622" s="8">
        <f t="shared" si="854"/>
        <v>-1.3736402748105107E-2</v>
      </c>
      <c r="CA622" s="8">
        <f t="shared" si="854"/>
        <v>-5.2260456302833824E-2</v>
      </c>
      <c r="CB622" s="8">
        <f t="shared" si="854"/>
        <v>-1.322865027050504E-2</v>
      </c>
      <c r="CC622" s="8">
        <f t="shared" si="854"/>
        <v>0.12915353565579391</v>
      </c>
      <c r="CD622" s="8">
        <f t="shared" si="854"/>
        <v>-1.4215110118229877E-2</v>
      </c>
      <c r="CE622" s="8">
        <f t="shared" si="854"/>
        <v>-2.0567467065458263E-2</v>
      </c>
      <c r="CF622" s="8">
        <f t="shared" si="854"/>
        <v>3.3718750402722916E-2</v>
      </c>
      <c r="CG622" s="8">
        <f t="shared" si="854"/>
        <v>6.6757387718792529E-3</v>
      </c>
      <c r="CH622" s="8">
        <f t="shared" si="854"/>
        <v>5.7794142973257457E-3</v>
      </c>
      <c r="CI622" s="8">
        <f t="shared" si="854"/>
        <v>-2.966709667352049E-2</v>
      </c>
      <c r="CJ622" s="8">
        <f t="shared" si="854"/>
        <v>7.4963461272462874E-3</v>
      </c>
      <c r="CK622" s="8">
        <f t="shared" si="854"/>
        <v>4.0619297981132028E-2</v>
      </c>
      <c r="CL622" s="8">
        <f t="shared" si="854"/>
        <v>2.8946845765112948E-2</v>
      </c>
      <c r="CM622" s="8">
        <f t="shared" si="854"/>
        <v>-9.7241411501513136E-3</v>
      </c>
      <c r="CN622" s="8">
        <f t="shared" si="854"/>
        <v>8.5786803851379146E-3</v>
      </c>
      <c r="CO622" s="8">
        <f t="shared" si="854"/>
        <v>-6.5955434419635445E-2</v>
      </c>
      <c r="CP622" s="8">
        <f t="shared" si="854"/>
        <v>-3.5846896609911853E-2</v>
      </c>
      <c r="CQ622" s="8">
        <f t="shared" si="854"/>
        <v>8.7704409063091692E-3</v>
      </c>
      <c r="CR622" s="8">
        <f t="shared" si="854"/>
        <v>-1.0285270660173424E-2</v>
      </c>
      <c r="CS622" s="8">
        <f t="shared" si="854"/>
        <v>3.7532826431412696E-2</v>
      </c>
      <c r="CT622" s="8">
        <f t="shared" si="854"/>
        <v>1.2482677486241966E-2</v>
      </c>
      <c r="CU622" s="8">
        <f t="shared" si="854"/>
        <v>5.1627013595120404E-3</v>
      </c>
      <c r="CV622" s="8">
        <f t="shared" si="854"/>
        <v>3.2777780642283108E-2</v>
      </c>
      <c r="CW622" s="8">
        <f t="shared" si="854"/>
        <v>-1.8473304958802953E-2</v>
      </c>
      <c r="CX622" s="8">
        <f t="shared" si="854"/>
        <v>-1.115270432540218E-2</v>
      </c>
    </row>
    <row r="623" spans="2:102" x14ac:dyDescent="0.75">
      <c r="B623" s="3">
        <f t="shared" si="719"/>
        <v>100</v>
      </c>
      <c r="C623" s="8">
        <f t="shared" ref="C623:AH623" si="855">C356-C$511</f>
        <v>2.0918866957447262E-2</v>
      </c>
      <c r="D623" s="8">
        <f t="shared" si="855"/>
        <v>-1.3336005419015435E-3</v>
      </c>
      <c r="E623" s="8">
        <f t="shared" si="855"/>
        <v>-5.5995224995433572E-3</v>
      </c>
      <c r="F623" s="8">
        <f t="shared" si="855"/>
        <v>-1.7399786145850225E-2</v>
      </c>
      <c r="G623" s="8">
        <f t="shared" si="855"/>
        <v>1.0125068010640039E-4</v>
      </c>
      <c r="H623" s="8">
        <f t="shared" si="855"/>
        <v>1.1090643913765684E-2</v>
      </c>
      <c r="I623" s="8">
        <f t="shared" si="855"/>
        <v>-1.5554344751130388E-3</v>
      </c>
      <c r="J623" s="8">
        <f t="shared" si="855"/>
        <v>-1.7780177071239568E-2</v>
      </c>
      <c r="K623" s="8">
        <f t="shared" si="855"/>
        <v>1.4929538136513494E-3</v>
      </c>
      <c r="L623" s="8">
        <f t="shared" si="855"/>
        <v>7.465996568447127E-3</v>
      </c>
      <c r="M623" s="8">
        <f t="shared" si="855"/>
        <v>6.2774803581660979E-4</v>
      </c>
      <c r="N623" s="8">
        <f t="shared" si="855"/>
        <v>1.8510484819384465E-4</v>
      </c>
      <c r="O623" s="8">
        <f t="shared" si="855"/>
        <v>7.8848346786306103E-3</v>
      </c>
      <c r="P623" s="8">
        <f t="shared" si="855"/>
        <v>1.0489227629035505E-4</v>
      </c>
      <c r="Q623" s="8">
        <f t="shared" si="855"/>
        <v>1.0834380292695477E-3</v>
      </c>
      <c r="R623" s="8">
        <f t="shared" si="855"/>
        <v>1.7764970532126467E-3</v>
      </c>
      <c r="S623" s="8">
        <f t="shared" si="855"/>
        <v>-2.1707758410075672E-3</v>
      </c>
      <c r="T623" s="8">
        <f t="shared" si="855"/>
        <v>-8.8730398330688284E-3</v>
      </c>
      <c r="U623" s="8">
        <f t="shared" si="855"/>
        <v>-3.5943101131647137E-4</v>
      </c>
      <c r="V623" s="8">
        <f t="shared" si="855"/>
        <v>-1.6518997173348541E-2</v>
      </c>
      <c r="W623" s="8">
        <f t="shared" si="855"/>
        <v>1.4237562310454566E-3</v>
      </c>
      <c r="X623" s="8">
        <f t="shared" si="855"/>
        <v>8.8268701681833516E-5</v>
      </c>
      <c r="Y623" s="8">
        <f t="shared" si="855"/>
        <v>-3.292636144147256E-3</v>
      </c>
      <c r="Z623" s="8">
        <f t="shared" si="855"/>
        <v>-8.5690528838121612E-3</v>
      </c>
      <c r="AA623" s="8">
        <f t="shared" si="855"/>
        <v>-5.355629771879959E-3</v>
      </c>
      <c r="AB623" s="8">
        <f t="shared" si="855"/>
        <v>3.6183336895449351E-3</v>
      </c>
      <c r="AC623" s="8">
        <f t="shared" si="855"/>
        <v>3.3597943806196754E-4</v>
      </c>
      <c r="AD623" s="8">
        <f t="shared" si="855"/>
        <v>4.3029671535763992E-5</v>
      </c>
      <c r="AE623" s="8">
        <f t="shared" si="855"/>
        <v>5.5140888914402978E-3</v>
      </c>
      <c r="AF623" s="8">
        <f t="shared" si="855"/>
        <v>-2.3189621347268889E-3</v>
      </c>
      <c r="AG623" s="8">
        <f t="shared" si="855"/>
        <v>-9.9100457635611233E-4</v>
      </c>
      <c r="AH623" s="8">
        <f t="shared" si="855"/>
        <v>-5.0965710264829177E-3</v>
      </c>
      <c r="AI623" s="8">
        <f t="shared" ref="AI623:BN623" si="856">AI356-AI$511</f>
        <v>-2.791822958405527E-3</v>
      </c>
      <c r="AJ623" s="8">
        <f t="shared" si="856"/>
        <v>-9.5388362910251712E-3</v>
      </c>
      <c r="AK623" s="8">
        <f t="shared" si="856"/>
        <v>1.3697536849776066E-3</v>
      </c>
      <c r="AL623" s="8">
        <f t="shared" si="856"/>
        <v>4.8605920805622049E-3</v>
      </c>
      <c r="AM623" s="8">
        <f t="shared" si="856"/>
        <v>-2.6679041521991192E-3</v>
      </c>
      <c r="AN623" s="8">
        <f t="shared" si="856"/>
        <v>5.2308518995927561E-3</v>
      </c>
      <c r="AO623" s="8">
        <f t="shared" si="856"/>
        <v>2.0751794617659969E-3</v>
      </c>
      <c r="AP623" s="8">
        <f t="shared" si="856"/>
        <v>-1.5821978219398004E-2</v>
      </c>
      <c r="AQ623" s="8">
        <f t="shared" si="856"/>
        <v>-2.6866299136231358E-3</v>
      </c>
      <c r="AR623" s="8">
        <f t="shared" si="856"/>
        <v>-1.372875165983114E-2</v>
      </c>
      <c r="AS623" s="8">
        <f t="shared" si="856"/>
        <v>1.3951029836337526E-3</v>
      </c>
      <c r="AT623" s="8">
        <f t="shared" si="856"/>
        <v>5.4744430868721413E-3</v>
      </c>
      <c r="AU623" s="8">
        <f t="shared" si="856"/>
        <v>-6.9745963411043429E-4</v>
      </c>
      <c r="AV623" s="8">
        <f t="shared" si="856"/>
        <v>-3.648721443816384E-3</v>
      </c>
      <c r="AW623" s="8">
        <f t="shared" si="856"/>
        <v>1.3156959440016889E-3</v>
      </c>
      <c r="AX623" s="8">
        <f t="shared" si="856"/>
        <v>-2.2205468942321439E-2</v>
      </c>
      <c r="AY623" s="8">
        <f t="shared" si="856"/>
        <v>7.2073330199482893E-3</v>
      </c>
      <c r="AZ623" s="8">
        <f t="shared" si="856"/>
        <v>4.3453617203775517E-3</v>
      </c>
      <c r="BA623" s="8">
        <f t="shared" si="856"/>
        <v>5.2701437802978368E-2</v>
      </c>
      <c r="BB623" s="8">
        <f t="shared" si="856"/>
        <v>4.7445051303959984E-2</v>
      </c>
      <c r="BC623" s="8">
        <f t="shared" si="856"/>
        <v>8.6541969777325905E-3</v>
      </c>
      <c r="BD623" s="8">
        <f t="shared" si="856"/>
        <v>2.8067917579751491E-2</v>
      </c>
      <c r="BE623" s="8">
        <f t="shared" si="856"/>
        <v>-9.1953522945423614E-3</v>
      </c>
      <c r="BF623" s="8">
        <f t="shared" si="856"/>
        <v>9.8131095350311656E-3</v>
      </c>
      <c r="BG623" s="8">
        <f t="shared" si="856"/>
        <v>5.6559902363301521E-3</v>
      </c>
      <c r="BH623" s="8">
        <f t="shared" si="856"/>
        <v>-9.1739982040510246E-2</v>
      </c>
      <c r="BI623" s="8">
        <f t="shared" si="856"/>
        <v>2.5862234390640008E-2</v>
      </c>
      <c r="BJ623" s="8">
        <f t="shared" si="856"/>
        <v>5.715841383994863E-2</v>
      </c>
      <c r="BK623" s="8">
        <f t="shared" si="856"/>
        <v>3.5605383098607085E-2</v>
      </c>
      <c r="BL623" s="8">
        <f t="shared" si="856"/>
        <v>-5.4236997107641165E-3</v>
      </c>
      <c r="BM623" s="8">
        <f t="shared" si="856"/>
        <v>5.5200700676043005E-2</v>
      </c>
      <c r="BN623" s="8">
        <f t="shared" si="856"/>
        <v>4.6860505405291929E-2</v>
      </c>
      <c r="BO623" s="8">
        <f t="shared" ref="BO623:BX623" si="857">BO356-BO$511</f>
        <v>5.1403392432083507E-2</v>
      </c>
      <c r="BP623" s="8">
        <f t="shared" si="857"/>
        <v>-3.8173792617257021E-2</v>
      </c>
      <c r="BQ623" s="8">
        <f t="shared" si="857"/>
        <v>1.6908898134268463E-2</v>
      </c>
      <c r="BR623" s="8">
        <f t="shared" si="857"/>
        <v>9.0622867142907307E-2</v>
      </c>
      <c r="BS623" s="8">
        <f t="shared" si="857"/>
        <v>-6.9536336318662077E-3</v>
      </c>
      <c r="BT623" s="8">
        <f t="shared" si="857"/>
        <v>1.3649428419855591E-2</v>
      </c>
      <c r="BU623" s="8">
        <f t="shared" si="857"/>
        <v>1.471904443885683E-2</v>
      </c>
      <c r="BV623" s="8">
        <f t="shared" si="857"/>
        <v>6.6207934912141969E-2</v>
      </c>
      <c r="BW623" s="8">
        <f t="shared" si="857"/>
        <v>-1.1640604857340088E-3</v>
      </c>
      <c r="BX623" s="8">
        <f t="shared" si="857"/>
        <v>-5.3841822402354321E-2</v>
      </c>
      <c r="BY623" s="8">
        <f t="shared" ref="BY623:CX623" si="858">BY356-BY$511</f>
        <v>7.017882274317068E-2</v>
      </c>
      <c r="BZ623" s="8">
        <f t="shared" si="858"/>
        <v>9.2559391407719075E-3</v>
      </c>
      <c r="CA623" s="8">
        <f t="shared" si="858"/>
        <v>-5.2122441648052291E-2</v>
      </c>
      <c r="CB623" s="8">
        <f t="shared" si="858"/>
        <v>7.4107918966368003E-3</v>
      </c>
      <c r="CC623" s="8">
        <f t="shared" si="858"/>
        <v>-2.6551732022998511E-2</v>
      </c>
      <c r="CD623" s="8">
        <f t="shared" si="858"/>
        <v>1.8791485539062684E-2</v>
      </c>
      <c r="CE623" s="8">
        <f t="shared" si="858"/>
        <v>-3.176518362226799E-2</v>
      </c>
      <c r="CF623" s="8">
        <f t="shared" si="858"/>
        <v>2.0579292492746724E-2</v>
      </c>
      <c r="CG623" s="8">
        <f t="shared" si="858"/>
        <v>3.7072457663190637E-2</v>
      </c>
      <c r="CH623" s="8">
        <f t="shared" si="858"/>
        <v>-7.7449871287157773E-2</v>
      </c>
      <c r="CI623" s="8">
        <f t="shared" si="858"/>
        <v>-2.7985010490535665E-2</v>
      </c>
      <c r="CJ623" s="8">
        <f t="shared" si="858"/>
        <v>3.3418179426281808E-2</v>
      </c>
      <c r="CK623" s="8">
        <f t="shared" si="858"/>
        <v>-3.6354125861148751E-2</v>
      </c>
      <c r="CL623" s="8">
        <f t="shared" si="858"/>
        <v>-2.298754327297118E-2</v>
      </c>
      <c r="CM623" s="8">
        <f t="shared" si="858"/>
        <v>-2.7768775543840999E-2</v>
      </c>
      <c r="CN623" s="8">
        <f t="shared" si="858"/>
        <v>-1.1110710401671005E-2</v>
      </c>
      <c r="CO623" s="8">
        <f t="shared" si="858"/>
        <v>-1.7095021731801281E-2</v>
      </c>
      <c r="CP623" s="8">
        <f t="shared" si="858"/>
        <v>1.3250592712872726E-2</v>
      </c>
      <c r="CQ623" s="8">
        <f t="shared" si="858"/>
        <v>1.4454951217140927E-2</v>
      </c>
      <c r="CR623" s="8">
        <f t="shared" si="858"/>
        <v>1.5851147737618563E-2</v>
      </c>
      <c r="CS623" s="8">
        <f t="shared" si="858"/>
        <v>2.5137554083650246E-2</v>
      </c>
      <c r="CT623" s="8">
        <f t="shared" si="858"/>
        <v>1.2936536469093908E-2</v>
      </c>
      <c r="CU623" s="8">
        <f t="shared" si="858"/>
        <v>-8.9147052642329638E-3</v>
      </c>
      <c r="CV623" s="8">
        <f t="shared" si="858"/>
        <v>-3.8880911080081001E-2</v>
      </c>
      <c r="CW623" s="8">
        <f t="shared" si="858"/>
        <v>-1.1166494171775562E-2</v>
      </c>
      <c r="CX623" s="8">
        <f t="shared" si="858"/>
        <v>-2.8787423019108033E-3</v>
      </c>
    </row>
    <row r="624" spans="2:102" x14ac:dyDescent="0.75">
      <c r="B624" s="3">
        <f t="shared" si="719"/>
        <v>101</v>
      </c>
      <c r="C624" s="8">
        <f t="shared" ref="C624:AH624" si="859">C357-C$511</f>
        <v>4.3770566281075068E-3</v>
      </c>
      <c r="D624" s="8">
        <f t="shared" si="859"/>
        <v>1.2790712862093263E-3</v>
      </c>
      <c r="E624" s="8">
        <f t="shared" si="859"/>
        <v>-1.8717428310903079E-3</v>
      </c>
      <c r="F624" s="8">
        <f t="shared" si="859"/>
        <v>1.9298491190542933E-2</v>
      </c>
      <c r="G624" s="8">
        <f t="shared" si="859"/>
        <v>1.0125068010640039E-4</v>
      </c>
      <c r="H624" s="8">
        <f t="shared" si="859"/>
        <v>3.3234801047595645E-3</v>
      </c>
      <c r="I624" s="8">
        <f t="shared" si="859"/>
        <v>-1.3105479089606215E-2</v>
      </c>
      <c r="J624" s="8">
        <f t="shared" si="859"/>
        <v>1.8615286032915165E-2</v>
      </c>
      <c r="K624" s="8">
        <f t="shared" si="859"/>
        <v>2.0586505618958584E-3</v>
      </c>
      <c r="L624" s="8">
        <f t="shared" si="859"/>
        <v>1.0965482829671984E-3</v>
      </c>
      <c r="M624" s="8">
        <f t="shared" si="859"/>
        <v>-2.0708587354271554E-3</v>
      </c>
      <c r="N624" s="8">
        <f t="shared" si="859"/>
        <v>-9.117287814119716E-3</v>
      </c>
      <c r="O624" s="8">
        <f t="shared" si="859"/>
        <v>5.1644458468961662E-3</v>
      </c>
      <c r="P624" s="8">
        <f t="shared" si="859"/>
        <v>5.7654771103486952E-3</v>
      </c>
      <c r="Q624" s="8">
        <f t="shared" si="859"/>
        <v>-2.8088052268374214E-3</v>
      </c>
      <c r="R624" s="8">
        <f t="shared" si="859"/>
        <v>-1.9143583044608271E-3</v>
      </c>
      <c r="S624" s="8">
        <f t="shared" si="859"/>
        <v>3.5119401550351355E-4</v>
      </c>
      <c r="T624" s="8">
        <f t="shared" si="859"/>
        <v>1.4570129773197548E-3</v>
      </c>
      <c r="U624" s="8">
        <f t="shared" si="859"/>
        <v>1.6071379607243759E-3</v>
      </c>
      <c r="V624" s="8">
        <f t="shared" si="859"/>
        <v>-2.5218113683725335E-3</v>
      </c>
      <c r="W624" s="8">
        <f t="shared" si="859"/>
        <v>-8.080601934476371E-3</v>
      </c>
      <c r="X624" s="8">
        <f t="shared" si="859"/>
        <v>8.8268701681833516E-5</v>
      </c>
      <c r="Y624" s="8">
        <f t="shared" si="859"/>
        <v>-3.0259439191732958E-2</v>
      </c>
      <c r="Z624" s="8">
        <f t="shared" si="859"/>
        <v>-6.6487747826594387E-3</v>
      </c>
      <c r="AA624" s="8">
        <f t="shared" si="859"/>
        <v>-1.9801209220982438E-3</v>
      </c>
      <c r="AB624" s="8">
        <f t="shared" si="859"/>
        <v>8.3009434642909059E-3</v>
      </c>
      <c r="AC624" s="8">
        <f t="shared" si="859"/>
        <v>-1.7427828487157474E-3</v>
      </c>
      <c r="AD624" s="8">
        <f t="shared" si="859"/>
        <v>1.8497148964848153E-3</v>
      </c>
      <c r="AE624" s="8">
        <f t="shared" si="859"/>
        <v>2.3313283892212066E-3</v>
      </c>
      <c r="AF624" s="8">
        <f t="shared" si="859"/>
        <v>4.3353916714517745E-3</v>
      </c>
      <c r="AG624" s="8">
        <f t="shared" si="859"/>
        <v>2.4832296205608709E-3</v>
      </c>
      <c r="AH624" s="8">
        <f t="shared" si="859"/>
        <v>-1.803551576918987E-2</v>
      </c>
      <c r="AI624" s="8">
        <f t="shared" ref="AI624:BN624" si="860">AI357-AI$511</f>
        <v>-1.2283519888898727E-2</v>
      </c>
      <c r="AJ624" s="8">
        <f t="shared" si="860"/>
        <v>8.4522895261308177E-3</v>
      </c>
      <c r="AK624" s="8">
        <f t="shared" si="860"/>
        <v>-4.3860242526675142E-3</v>
      </c>
      <c r="AL624" s="8">
        <f t="shared" si="860"/>
        <v>4.8379699813150111E-3</v>
      </c>
      <c r="AM624" s="8">
        <f t="shared" si="860"/>
        <v>4.2681860173114268E-3</v>
      </c>
      <c r="AN624" s="8">
        <f t="shared" si="860"/>
        <v>1.3291019128005633E-2</v>
      </c>
      <c r="AO624" s="8">
        <f t="shared" si="860"/>
        <v>2.0708536061355763E-3</v>
      </c>
      <c r="AP624" s="8">
        <f t="shared" si="860"/>
        <v>-3.4100290807124981E-3</v>
      </c>
      <c r="AQ624" s="8">
        <f t="shared" si="860"/>
        <v>2.2093333636569032E-3</v>
      </c>
      <c r="AR624" s="8">
        <f t="shared" si="860"/>
        <v>2.0421414856406916E-2</v>
      </c>
      <c r="AS624" s="8">
        <f t="shared" si="860"/>
        <v>5.3183582125917771E-3</v>
      </c>
      <c r="AT624" s="8">
        <f t="shared" si="860"/>
        <v>4.274351361073161E-3</v>
      </c>
      <c r="AU624" s="8">
        <f t="shared" si="860"/>
        <v>-2.3575115726494436E-3</v>
      </c>
      <c r="AV624" s="8">
        <f t="shared" si="860"/>
        <v>-3.1614071071259281E-3</v>
      </c>
      <c r="AW624" s="8">
        <f t="shared" si="860"/>
        <v>-2.8681518806534395E-4</v>
      </c>
      <c r="AX624" s="8">
        <f t="shared" si="860"/>
        <v>1.1082077214744544E-2</v>
      </c>
      <c r="AY624" s="8">
        <f t="shared" si="860"/>
        <v>5.7146362932716088E-3</v>
      </c>
      <c r="AZ624" s="8">
        <f t="shared" si="860"/>
        <v>-6.4339764886264233E-3</v>
      </c>
      <c r="BA624" s="8">
        <f t="shared" si="860"/>
        <v>-1.5997076011260913E-3</v>
      </c>
      <c r="BB624" s="8">
        <f t="shared" si="860"/>
        <v>7.9767429917441304E-2</v>
      </c>
      <c r="BC624" s="8">
        <f t="shared" si="860"/>
        <v>4.5563602916766026E-2</v>
      </c>
      <c r="BD624" s="8">
        <f t="shared" si="860"/>
        <v>2.2938388376996924E-2</v>
      </c>
      <c r="BE624" s="8">
        <f t="shared" si="860"/>
        <v>4.1445314613908366E-2</v>
      </c>
      <c r="BF624" s="8">
        <f t="shared" si="860"/>
        <v>-1.5729469053236286E-2</v>
      </c>
      <c r="BG624" s="8">
        <f t="shared" si="860"/>
        <v>7.2037681696288905E-4</v>
      </c>
      <c r="BH624" s="8">
        <f t="shared" si="860"/>
        <v>1.3558809459448472E-2</v>
      </c>
      <c r="BI624" s="8">
        <f t="shared" si="860"/>
        <v>-5.6895190721099756E-3</v>
      </c>
      <c r="BJ624" s="8">
        <f t="shared" si="860"/>
        <v>-9.716374845364785E-2</v>
      </c>
      <c r="BK624" s="8">
        <f t="shared" si="860"/>
        <v>-0.11337371909376188</v>
      </c>
      <c r="BL624" s="8">
        <f t="shared" si="860"/>
        <v>2.1094923403235506E-2</v>
      </c>
      <c r="BM624" s="8">
        <f t="shared" si="860"/>
        <v>-3.0852821442004946E-2</v>
      </c>
      <c r="BN624" s="8">
        <f t="shared" si="860"/>
        <v>-8.1756901276408122E-3</v>
      </c>
      <c r="BO624" s="8">
        <f t="shared" ref="BO624:BX624" si="861">BO357-BO$511</f>
        <v>-7.5094181536061585E-3</v>
      </c>
      <c r="BP624" s="8">
        <f t="shared" si="861"/>
        <v>-3.3436778220941092E-2</v>
      </c>
      <c r="BQ624" s="8">
        <f t="shared" si="861"/>
        <v>-3.8643954439049849E-3</v>
      </c>
      <c r="BR624" s="8">
        <f t="shared" si="861"/>
        <v>-4.6627007607935152E-2</v>
      </c>
      <c r="BS624" s="8">
        <f t="shared" si="861"/>
        <v>1.2898714908010285E-2</v>
      </c>
      <c r="BT624" s="8">
        <f t="shared" si="861"/>
        <v>5.6491768285033411E-2</v>
      </c>
      <c r="BU624" s="8">
        <f t="shared" si="861"/>
        <v>-0.1461908254042566</v>
      </c>
      <c r="BV624" s="8">
        <f t="shared" si="861"/>
        <v>-6.224891315045953E-2</v>
      </c>
      <c r="BW624" s="8">
        <f t="shared" si="861"/>
        <v>1.4534032551534999E-2</v>
      </c>
      <c r="BX624" s="8">
        <f t="shared" si="861"/>
        <v>-2.160040267003328E-2</v>
      </c>
      <c r="BY624" s="8">
        <f t="shared" ref="BY624:CX624" si="862">BY357-BY$511</f>
        <v>-7.1970498254590731E-2</v>
      </c>
      <c r="BZ624" s="8">
        <f t="shared" si="862"/>
        <v>1.8964818112985077E-2</v>
      </c>
      <c r="CA624" s="8">
        <f t="shared" si="862"/>
        <v>9.8675267661792535E-2</v>
      </c>
      <c r="CB624" s="8">
        <f t="shared" si="862"/>
        <v>-3.1587820644648247E-2</v>
      </c>
      <c r="CC624" s="8">
        <f t="shared" si="862"/>
        <v>-6.0116902555843621E-2</v>
      </c>
      <c r="CD624" s="8">
        <f t="shared" si="862"/>
        <v>-6.9746607755418553E-3</v>
      </c>
      <c r="CE624" s="8">
        <f t="shared" si="862"/>
        <v>4.2007652499721049E-2</v>
      </c>
      <c r="CF624" s="8">
        <f t="shared" si="862"/>
        <v>-4.6604470426293565E-2</v>
      </c>
      <c r="CG624" s="8">
        <f t="shared" si="862"/>
        <v>-5.4526870290198502E-2</v>
      </c>
      <c r="CH624" s="8">
        <f t="shared" si="862"/>
        <v>6.7548309297620818E-2</v>
      </c>
      <c r="CI624" s="8">
        <f t="shared" si="862"/>
        <v>6.0657688231178217E-2</v>
      </c>
      <c r="CJ624" s="8">
        <f t="shared" si="862"/>
        <v>-4.5765042410403876E-2</v>
      </c>
      <c r="CK624" s="8">
        <f t="shared" si="862"/>
        <v>1.7157414431079012E-2</v>
      </c>
      <c r="CL624" s="8">
        <f t="shared" si="862"/>
        <v>3.1657893108824317E-2</v>
      </c>
      <c r="CM624" s="8">
        <f t="shared" si="862"/>
        <v>8.5609048725414388E-2</v>
      </c>
      <c r="CN624" s="8">
        <f t="shared" si="862"/>
        <v>1.9641142034538824E-2</v>
      </c>
      <c r="CO624" s="8">
        <f t="shared" si="862"/>
        <v>-7.3421533437337358E-2</v>
      </c>
      <c r="CP624" s="8">
        <f t="shared" si="862"/>
        <v>3.7581483365360595E-2</v>
      </c>
      <c r="CQ624" s="8">
        <f t="shared" si="862"/>
        <v>5.2417588433131095E-3</v>
      </c>
      <c r="CR624" s="8">
        <f t="shared" si="862"/>
        <v>-6.4965425703983138E-3</v>
      </c>
      <c r="CS624" s="8">
        <f t="shared" si="862"/>
        <v>-1.875220182761644E-2</v>
      </c>
      <c r="CT624" s="8">
        <f t="shared" si="862"/>
        <v>-1.6211243974727903E-2</v>
      </c>
      <c r="CU624" s="8">
        <f t="shared" si="862"/>
        <v>2.060593331492103E-2</v>
      </c>
      <c r="CV624" s="8">
        <f t="shared" si="862"/>
        <v>2.1104881260214967E-2</v>
      </c>
      <c r="CW624" s="8">
        <f t="shared" si="862"/>
        <v>4.8645421958824146E-2</v>
      </c>
      <c r="CX624" s="8">
        <f t="shared" si="862"/>
        <v>1.8597740343428957E-2</v>
      </c>
    </row>
    <row r="625" spans="2:102" x14ac:dyDescent="0.75">
      <c r="B625" s="3">
        <f t="shared" si="719"/>
        <v>102</v>
      </c>
      <c r="C625" s="8">
        <f t="shared" ref="C625:AH625" si="863">C358-C$511</f>
        <v>-5.2860913556784231E-3</v>
      </c>
      <c r="D625" s="8">
        <f t="shared" si="863"/>
        <v>-2.7264627846130634E-5</v>
      </c>
      <c r="E625" s="8">
        <f t="shared" si="863"/>
        <v>-1.3379879879875742E-3</v>
      </c>
      <c r="F625" s="8">
        <f t="shared" si="863"/>
        <v>1.8967858025024747E-2</v>
      </c>
      <c r="G625" s="8">
        <f t="shared" si="863"/>
        <v>4.1745760677420482E-3</v>
      </c>
      <c r="H625" s="8">
        <f t="shared" si="863"/>
        <v>7.6747164892627361E-3</v>
      </c>
      <c r="I625" s="8">
        <f t="shared" si="863"/>
        <v>1.3006839706812169E-2</v>
      </c>
      <c r="J625" s="8">
        <f t="shared" si="863"/>
        <v>6.5776576043304795E-4</v>
      </c>
      <c r="K625" s="8">
        <f t="shared" si="863"/>
        <v>3.4159063540738167E-4</v>
      </c>
      <c r="L625" s="8">
        <f t="shared" si="863"/>
        <v>1.0965482829671984E-3</v>
      </c>
      <c r="M625" s="8">
        <f t="shared" si="863"/>
        <v>1.8280478503678002E-3</v>
      </c>
      <c r="N625" s="8">
        <f t="shared" si="863"/>
        <v>1.8510484819384465E-4</v>
      </c>
      <c r="O625" s="8">
        <f t="shared" si="863"/>
        <v>-2.8320175479498769E-3</v>
      </c>
      <c r="P625" s="8">
        <f t="shared" si="863"/>
        <v>1.6308576554874072E-2</v>
      </c>
      <c r="Q625" s="8">
        <f t="shared" si="863"/>
        <v>8.4965543295849461E-3</v>
      </c>
      <c r="R625" s="8">
        <f t="shared" si="863"/>
        <v>-2.2864310320580322E-3</v>
      </c>
      <c r="S625" s="8">
        <f t="shared" si="863"/>
        <v>-1.5428454579517125E-3</v>
      </c>
      <c r="T625" s="8">
        <f t="shared" si="863"/>
        <v>2.2807159232032478E-3</v>
      </c>
      <c r="U625" s="8">
        <f t="shared" si="863"/>
        <v>1.6032781565322176E-3</v>
      </c>
      <c r="V625" s="8">
        <f t="shared" si="863"/>
        <v>-7.1920826526745089E-3</v>
      </c>
      <c r="W625" s="8">
        <f t="shared" si="863"/>
        <v>-4.7640772899400354E-4</v>
      </c>
      <c r="X625" s="8">
        <f t="shared" si="863"/>
        <v>8.8268701681833516E-5</v>
      </c>
      <c r="Y625" s="8">
        <f t="shared" si="863"/>
        <v>-1.3049180509856251E-2</v>
      </c>
      <c r="Z625" s="8">
        <f t="shared" si="863"/>
        <v>2.3159031801487555E-3</v>
      </c>
      <c r="AA625" s="8">
        <f t="shared" si="863"/>
        <v>9.8514542201234186E-3</v>
      </c>
      <c r="AB625" s="8">
        <f t="shared" si="863"/>
        <v>-6.6261148343438074E-3</v>
      </c>
      <c r="AC625" s="8">
        <f t="shared" si="863"/>
        <v>1.7215014607995418E-3</v>
      </c>
      <c r="AD625" s="8">
        <f t="shared" si="863"/>
        <v>-5.588361305629095E-4</v>
      </c>
      <c r="AE625" s="8">
        <f t="shared" si="863"/>
        <v>-7.1680202858681675E-3</v>
      </c>
      <c r="AF625" s="8">
        <f t="shared" si="863"/>
        <v>7.6143314713678079E-3</v>
      </c>
      <c r="AG625" s="8">
        <f t="shared" si="863"/>
        <v>4.7829131733639289E-3</v>
      </c>
      <c r="AH625" s="8">
        <f t="shared" si="863"/>
        <v>2.781997367893925E-3</v>
      </c>
      <c r="AI625" s="8">
        <f t="shared" ref="AI625:BN625" si="864">AI358-AI$511</f>
        <v>1.4441712067994049E-2</v>
      </c>
      <c r="AJ625" s="8">
        <f t="shared" si="864"/>
        <v>-5.4327338244718475E-4</v>
      </c>
      <c r="AK625" s="8">
        <f t="shared" si="864"/>
        <v>-2.7022091637865352E-3</v>
      </c>
      <c r="AL625" s="8">
        <f t="shared" si="864"/>
        <v>-1.0911301641274153E-3</v>
      </c>
      <c r="AM625" s="8">
        <f t="shared" si="864"/>
        <v>-7.8834807094856976E-3</v>
      </c>
      <c r="AN625" s="8">
        <f t="shared" si="864"/>
        <v>-2.9009361181442156E-3</v>
      </c>
      <c r="AO625" s="8">
        <f t="shared" si="864"/>
        <v>-2.9168533285800768E-3</v>
      </c>
      <c r="AP625" s="8">
        <f t="shared" si="864"/>
        <v>-1.5523826240600187E-3</v>
      </c>
      <c r="AQ625" s="8">
        <f t="shared" si="864"/>
        <v>-7.6006447160523278E-3</v>
      </c>
      <c r="AR625" s="8">
        <f t="shared" si="864"/>
        <v>-6.7324538765500064E-3</v>
      </c>
      <c r="AS625" s="8">
        <f t="shared" si="864"/>
        <v>2.3706916974248287E-3</v>
      </c>
      <c r="AT625" s="8">
        <f t="shared" si="864"/>
        <v>-4.3188694312429081E-3</v>
      </c>
      <c r="AU625" s="8">
        <f t="shared" si="864"/>
        <v>5.3739530070568333E-3</v>
      </c>
      <c r="AV625" s="8">
        <f t="shared" si="864"/>
        <v>-7.0175067827387312E-3</v>
      </c>
      <c r="AW625" s="8">
        <f t="shared" si="864"/>
        <v>1.4614366715058644E-3</v>
      </c>
      <c r="AX625" s="8">
        <f t="shared" si="864"/>
        <v>-7.1415847029075346E-3</v>
      </c>
      <c r="AY625" s="8">
        <f t="shared" si="864"/>
        <v>9.3856044984504498E-3</v>
      </c>
      <c r="AZ625" s="8">
        <f t="shared" si="864"/>
        <v>5.6499118161414032E-3</v>
      </c>
      <c r="BA625" s="8">
        <f t="shared" si="864"/>
        <v>-2.9793049942170031E-2</v>
      </c>
      <c r="BB625" s="8">
        <f t="shared" si="864"/>
        <v>-0.11801986224482885</v>
      </c>
      <c r="BC625" s="8">
        <f t="shared" si="864"/>
        <v>-3.3724280370438842E-2</v>
      </c>
      <c r="BD625" s="8">
        <f t="shared" si="864"/>
        <v>-1.9822556719580199E-2</v>
      </c>
      <c r="BE625" s="8">
        <f t="shared" si="864"/>
        <v>-5.7901119881685658E-3</v>
      </c>
      <c r="BF625" s="8">
        <f t="shared" si="864"/>
        <v>3.8193040897802157E-2</v>
      </c>
      <c r="BG625" s="8">
        <f t="shared" si="864"/>
        <v>2.259207386779731E-2</v>
      </c>
      <c r="BH625" s="8">
        <f t="shared" si="864"/>
        <v>3.7949934478196383E-2</v>
      </c>
      <c r="BI625" s="8">
        <f t="shared" si="864"/>
        <v>8.5328219226241016E-3</v>
      </c>
      <c r="BJ625" s="8">
        <f t="shared" si="864"/>
        <v>5.9423420470800813E-2</v>
      </c>
      <c r="BK625" s="8">
        <f t="shared" si="864"/>
        <v>0.12048994938914599</v>
      </c>
      <c r="BL625" s="8">
        <f t="shared" si="864"/>
        <v>3.5498250313517232E-3</v>
      </c>
      <c r="BM625" s="8">
        <f t="shared" si="864"/>
        <v>-4.2010342612332186E-4</v>
      </c>
      <c r="BN625" s="8">
        <f t="shared" si="864"/>
        <v>2.3250748400626575E-2</v>
      </c>
      <c r="BO625" s="8">
        <f t="shared" ref="BO625:BX625" si="865">BO358-BO$511</f>
        <v>-2.7583621063335669E-2</v>
      </c>
      <c r="BP625" s="8">
        <f t="shared" si="865"/>
        <v>5.5595765372735279E-2</v>
      </c>
      <c r="BQ625" s="8">
        <f t="shared" si="865"/>
        <v>4.3279555891289324E-2</v>
      </c>
      <c r="BR625" s="8">
        <f t="shared" si="865"/>
        <v>-2.7396897618392538E-2</v>
      </c>
      <c r="BS625" s="8">
        <f t="shared" si="865"/>
        <v>-1.9642821502715586E-3</v>
      </c>
      <c r="BT625" s="8">
        <f t="shared" si="865"/>
        <v>-5.6769512364594071E-2</v>
      </c>
      <c r="BU625" s="8">
        <f t="shared" si="865"/>
        <v>9.452594035809754E-2</v>
      </c>
      <c r="BV625" s="8">
        <f t="shared" si="865"/>
        <v>6.7527090097530704E-2</v>
      </c>
      <c r="BW625" s="8">
        <f t="shared" si="865"/>
        <v>-4.0217899538669083E-2</v>
      </c>
      <c r="BX625" s="8">
        <f t="shared" si="865"/>
        <v>4.6068152431566423E-2</v>
      </c>
      <c r="BY625" s="8">
        <f t="shared" ref="BY625:CX625" si="866">BY358-BY$511</f>
        <v>0.12308036570881582</v>
      </c>
      <c r="BZ625" s="8">
        <f t="shared" si="866"/>
        <v>4.5340240167039423E-3</v>
      </c>
      <c r="CA625" s="8">
        <f t="shared" si="866"/>
        <v>-1.6447305111396408E-2</v>
      </c>
      <c r="CB625" s="8">
        <f t="shared" si="866"/>
        <v>6.1602067468396089E-2</v>
      </c>
      <c r="CC625" s="8">
        <f t="shared" si="866"/>
        <v>-1.3302588886062058E-2</v>
      </c>
      <c r="CD625" s="8">
        <f t="shared" si="866"/>
        <v>1.4357737447007505E-2</v>
      </c>
      <c r="CE625" s="8">
        <f t="shared" si="866"/>
        <v>3.2323237610060084E-2</v>
      </c>
      <c r="CF625" s="8">
        <f t="shared" si="866"/>
        <v>4.5072069739761085E-2</v>
      </c>
      <c r="CG625" s="8">
        <f t="shared" si="866"/>
        <v>9.788542327826829E-3</v>
      </c>
      <c r="CH625" s="8">
        <f t="shared" si="866"/>
        <v>2.5176243072733723E-2</v>
      </c>
      <c r="CI625" s="8">
        <f t="shared" si="866"/>
        <v>-2.4567872676777507E-2</v>
      </c>
      <c r="CJ625" s="8">
        <f t="shared" si="866"/>
        <v>-2.8520865293650905E-2</v>
      </c>
      <c r="CK625" s="8">
        <f t="shared" si="866"/>
        <v>3.0540688036130937E-3</v>
      </c>
      <c r="CL625" s="8">
        <f t="shared" si="866"/>
        <v>-1.5457270120486687E-2</v>
      </c>
      <c r="CM625" s="8">
        <f t="shared" si="866"/>
        <v>-7.6717558682547926E-2</v>
      </c>
      <c r="CN625" s="8">
        <f t="shared" si="866"/>
        <v>-1.4437874868915694E-2</v>
      </c>
      <c r="CO625" s="8">
        <f t="shared" si="866"/>
        <v>0.11350055784345189</v>
      </c>
      <c r="CP625" s="8">
        <f t="shared" si="866"/>
        <v>-2.4647457757584874E-2</v>
      </c>
      <c r="CQ625" s="8">
        <f t="shared" si="866"/>
        <v>1.4174486795500113E-3</v>
      </c>
      <c r="CR625" s="8">
        <f t="shared" si="866"/>
        <v>6.3140896870933202E-2</v>
      </c>
      <c r="CS625" s="8">
        <f t="shared" si="866"/>
        <v>-1.8396154311793641E-2</v>
      </c>
      <c r="CT625" s="8">
        <f t="shared" si="866"/>
        <v>3.8672395806265978E-3</v>
      </c>
      <c r="CU625" s="8">
        <f t="shared" si="866"/>
        <v>3.8781662952983187E-2</v>
      </c>
      <c r="CV625" s="8">
        <f t="shared" si="866"/>
        <v>1.4803043604432818E-2</v>
      </c>
      <c r="CW625" s="8">
        <f t="shared" si="866"/>
        <v>-2.1840890011382539E-2</v>
      </c>
      <c r="CX625" s="8">
        <f t="shared" si="866"/>
        <v>-8.6640171863678114E-3</v>
      </c>
    </row>
    <row r="626" spans="2:102" x14ac:dyDescent="0.75">
      <c r="B626" s="3">
        <f t="shared" si="719"/>
        <v>103</v>
      </c>
      <c r="C626" s="8">
        <f t="shared" ref="C626:AH626" si="867">C359-C$511</f>
        <v>-4.2875057189715945E-3</v>
      </c>
      <c r="D626" s="8">
        <f t="shared" si="867"/>
        <v>2.580298779234639E-3</v>
      </c>
      <c r="E626" s="8">
        <f t="shared" si="867"/>
        <v>4.5479541962707556E-3</v>
      </c>
      <c r="F626" s="8">
        <f t="shared" si="867"/>
        <v>9.493525223463156E-4</v>
      </c>
      <c r="G626" s="8">
        <f t="shared" si="867"/>
        <v>-3.9720747075293857E-3</v>
      </c>
      <c r="H626" s="8">
        <f t="shared" si="867"/>
        <v>-4.3334728722585541E-3</v>
      </c>
      <c r="I626" s="8">
        <f t="shared" si="867"/>
        <v>3.8668012093062542E-3</v>
      </c>
      <c r="J626" s="8">
        <f t="shared" si="867"/>
        <v>1.4963930494680186E-2</v>
      </c>
      <c r="K626" s="8">
        <f t="shared" si="867"/>
        <v>-1.2844194016906613E-2</v>
      </c>
      <c r="L626" s="8">
        <f t="shared" si="867"/>
        <v>-2.0831046344123747E-3</v>
      </c>
      <c r="M626" s="8">
        <f t="shared" si="867"/>
        <v>-1.1709931509607441E-3</v>
      </c>
      <c r="N626" s="8">
        <f t="shared" si="867"/>
        <v>1.8510484819384465E-4</v>
      </c>
      <c r="O626" s="8">
        <f t="shared" si="867"/>
        <v>3.8231211410712416E-3</v>
      </c>
      <c r="P626" s="8">
        <f t="shared" si="867"/>
        <v>-1.1109105019455733E-3</v>
      </c>
      <c r="Q626" s="8">
        <f t="shared" si="867"/>
        <v>5.6368758076298332E-3</v>
      </c>
      <c r="R626" s="8">
        <f t="shared" si="867"/>
        <v>1.4097444793777791E-3</v>
      </c>
      <c r="S626" s="8">
        <f t="shared" si="867"/>
        <v>-4.3975059859038016E-3</v>
      </c>
      <c r="T626" s="8">
        <f t="shared" si="867"/>
        <v>-6.1381271550872327E-4</v>
      </c>
      <c r="U626" s="8">
        <f t="shared" si="867"/>
        <v>3.5544683098198433E-3</v>
      </c>
      <c r="V626" s="8">
        <f t="shared" si="867"/>
        <v>-3.7793686447460031E-3</v>
      </c>
      <c r="W626" s="8">
        <f t="shared" si="867"/>
        <v>9.0380062162909568E-3</v>
      </c>
      <c r="X626" s="8">
        <f t="shared" si="867"/>
        <v>-5.3317987676574224E-3</v>
      </c>
      <c r="Y626" s="8">
        <f t="shared" si="867"/>
        <v>1.9186543084485887E-2</v>
      </c>
      <c r="Z626" s="8">
        <f t="shared" si="867"/>
        <v>-1.3736561805789409E-2</v>
      </c>
      <c r="AA626" s="8">
        <f t="shared" si="867"/>
        <v>1.1412272089271506E-2</v>
      </c>
      <c r="AB626" s="8">
        <f t="shared" si="867"/>
        <v>-9.7699455497782615E-3</v>
      </c>
      <c r="AC626" s="8">
        <f t="shared" si="867"/>
        <v>4.4758135973703298E-3</v>
      </c>
      <c r="AD626" s="8">
        <f t="shared" si="867"/>
        <v>6.4489547363457637E-4</v>
      </c>
      <c r="AE626" s="8">
        <f t="shared" si="867"/>
        <v>-6.4188841891540558E-3</v>
      </c>
      <c r="AF626" s="8">
        <f t="shared" si="867"/>
        <v>9.3691828928041069E-3</v>
      </c>
      <c r="AG626" s="8">
        <f t="shared" si="867"/>
        <v>-5.9910826262442327E-3</v>
      </c>
      <c r="AH626" s="8">
        <f t="shared" si="867"/>
        <v>-1.7315297939413787E-2</v>
      </c>
      <c r="AI626" s="8">
        <f t="shared" ref="AI626:BN626" si="868">AI359-AI$511</f>
        <v>-8.9061806930528387E-3</v>
      </c>
      <c r="AJ626" s="8">
        <f t="shared" si="868"/>
        <v>-2.0369256392304383E-3</v>
      </c>
      <c r="AK626" s="8">
        <f t="shared" si="868"/>
        <v>-4.0757440287864143E-3</v>
      </c>
      <c r="AL626" s="8">
        <f t="shared" si="868"/>
        <v>-8.235421509392573E-3</v>
      </c>
      <c r="AM626" s="8">
        <f t="shared" si="868"/>
        <v>-3.5845760114652857E-4</v>
      </c>
      <c r="AN626" s="8">
        <f t="shared" si="868"/>
        <v>-1.3502106003098369E-2</v>
      </c>
      <c r="AO626" s="8">
        <f t="shared" si="868"/>
        <v>-8.3983965752947303E-4</v>
      </c>
      <c r="AP626" s="8">
        <f t="shared" si="868"/>
        <v>5.4305521572779372E-3</v>
      </c>
      <c r="AQ626" s="8">
        <f t="shared" si="868"/>
        <v>-2.38648274983134E-4</v>
      </c>
      <c r="AR626" s="8">
        <f t="shared" si="868"/>
        <v>-2.3014405296225525E-3</v>
      </c>
      <c r="AS626" s="8">
        <f t="shared" si="868"/>
        <v>1.3048254887487443E-2</v>
      </c>
      <c r="AT626" s="8">
        <f t="shared" si="868"/>
        <v>1.8022956329632061E-3</v>
      </c>
      <c r="AU626" s="8">
        <f t="shared" si="868"/>
        <v>-5.6700039562105004E-3</v>
      </c>
      <c r="AV626" s="8">
        <f t="shared" si="868"/>
        <v>-1.847170754244513E-3</v>
      </c>
      <c r="AW626" s="8">
        <f t="shared" si="868"/>
        <v>1.8970686237837764E-3</v>
      </c>
      <c r="AX626" s="8">
        <f t="shared" si="868"/>
        <v>1.2911321983110802E-3</v>
      </c>
      <c r="AY626" s="8">
        <f t="shared" si="868"/>
        <v>-9.0934871282954759E-4</v>
      </c>
      <c r="AZ626" s="8">
        <f t="shared" si="868"/>
        <v>3.4786607006482835E-3</v>
      </c>
      <c r="BA626" s="8">
        <f t="shared" si="868"/>
        <v>1.9438262899296753E-2</v>
      </c>
      <c r="BB626" s="8">
        <f t="shared" si="868"/>
        <v>9.4452016395109445E-2</v>
      </c>
      <c r="BC626" s="8">
        <f t="shared" si="868"/>
        <v>3.4413826536413873E-2</v>
      </c>
      <c r="BD626" s="8">
        <f t="shared" si="868"/>
        <v>-5.7353451609067671E-2</v>
      </c>
      <c r="BE626" s="8">
        <f t="shared" si="868"/>
        <v>-1.9463941407697943E-2</v>
      </c>
      <c r="BF626" s="8">
        <f t="shared" si="868"/>
        <v>-2.3818506586218677E-2</v>
      </c>
      <c r="BG626" s="8">
        <f t="shared" si="868"/>
        <v>-2.0538767874664753E-2</v>
      </c>
      <c r="BH626" s="8">
        <f t="shared" si="868"/>
        <v>5.5778152406796497E-2</v>
      </c>
      <c r="BI626" s="8">
        <f t="shared" si="868"/>
        <v>9.2696080635451573E-3</v>
      </c>
      <c r="BJ626" s="8">
        <f t="shared" si="868"/>
        <v>1.9048194970694418E-2</v>
      </c>
      <c r="BK626" s="8">
        <f t="shared" si="868"/>
        <v>-5.3301241700060238E-2</v>
      </c>
      <c r="BL626" s="8">
        <f t="shared" si="868"/>
        <v>2.6550713462210117E-3</v>
      </c>
      <c r="BM626" s="8">
        <f t="shared" si="868"/>
        <v>8.1481899648888322E-3</v>
      </c>
      <c r="BN626" s="8">
        <f t="shared" si="868"/>
        <v>-6.1965484951611506E-2</v>
      </c>
      <c r="BO626" s="8">
        <f t="shared" ref="BO626:BX626" si="869">BO359-BO$511</f>
        <v>-9.2778514376470698E-3</v>
      </c>
      <c r="BP626" s="8">
        <f t="shared" si="869"/>
        <v>-2.5218069729938203E-2</v>
      </c>
      <c r="BQ626" s="8">
        <f t="shared" si="869"/>
        <v>-1.4689025124360811E-2</v>
      </c>
      <c r="BR626" s="8">
        <f t="shared" si="869"/>
        <v>-1.6116960668845506E-3</v>
      </c>
      <c r="BS626" s="8">
        <f t="shared" si="869"/>
        <v>8.1050769326761731E-6</v>
      </c>
      <c r="BT626" s="8">
        <f t="shared" si="869"/>
        <v>1.0945047110324086E-2</v>
      </c>
      <c r="BU626" s="8">
        <f t="shared" si="869"/>
        <v>7.5931088552774362E-2</v>
      </c>
      <c r="BV626" s="8">
        <f t="shared" si="869"/>
        <v>-5.7646661583805339E-2</v>
      </c>
      <c r="BW626" s="8">
        <f t="shared" si="869"/>
        <v>-2.9694354051922169E-3</v>
      </c>
      <c r="BX626" s="8">
        <f t="shared" si="869"/>
        <v>1.2988942128909647E-2</v>
      </c>
      <c r="BY626" s="8">
        <f t="shared" ref="BY626:CX626" si="870">BY359-BY$511</f>
        <v>-1.4712845749312021E-2</v>
      </c>
      <c r="BZ626" s="8">
        <f t="shared" si="870"/>
        <v>3.9554055922828027E-2</v>
      </c>
      <c r="CA626" s="8">
        <f t="shared" si="870"/>
        <v>3.5584296448954229E-2</v>
      </c>
      <c r="CB626" s="8">
        <f t="shared" si="870"/>
        <v>-1.9315081601526615E-2</v>
      </c>
      <c r="CC626" s="8">
        <f t="shared" si="870"/>
        <v>-2.6538323668952618E-2</v>
      </c>
      <c r="CD626" s="8">
        <f t="shared" si="870"/>
        <v>4.0241251217035201E-2</v>
      </c>
      <c r="CE626" s="8">
        <f t="shared" si="870"/>
        <v>-1.5013069151495164E-2</v>
      </c>
      <c r="CF626" s="8">
        <f t="shared" si="870"/>
        <v>-8.8345811439106497E-2</v>
      </c>
      <c r="CG626" s="8">
        <f t="shared" si="870"/>
        <v>1.4693687598929564E-2</v>
      </c>
      <c r="CH626" s="8">
        <f t="shared" si="870"/>
        <v>-4.6390777854042005E-2</v>
      </c>
      <c r="CI626" s="8">
        <f t="shared" si="870"/>
        <v>1.8586647616067043E-4</v>
      </c>
      <c r="CJ626" s="8">
        <f t="shared" si="870"/>
        <v>6.3052147066596544E-3</v>
      </c>
      <c r="CK626" s="8">
        <f t="shared" si="870"/>
        <v>-2.7123936245564235E-3</v>
      </c>
      <c r="CL626" s="8">
        <f t="shared" si="870"/>
        <v>1.4981718696125969E-2</v>
      </c>
      <c r="CM626" s="8">
        <f t="shared" si="870"/>
        <v>7.2819327849291387E-3</v>
      </c>
      <c r="CN626" s="8">
        <f t="shared" si="870"/>
        <v>1.7859175924513641E-2</v>
      </c>
      <c r="CO626" s="8">
        <f t="shared" si="870"/>
        <v>-4.940348131573763E-2</v>
      </c>
      <c r="CP626" s="8">
        <f t="shared" si="870"/>
        <v>3.9574557601113725E-2</v>
      </c>
      <c r="CQ626" s="8">
        <f t="shared" si="870"/>
        <v>4.2603658118167513E-3</v>
      </c>
      <c r="CR626" s="8">
        <f t="shared" si="870"/>
        <v>-3.062142956709454E-2</v>
      </c>
      <c r="CS626" s="8">
        <f t="shared" si="870"/>
        <v>-2.7122805921709122E-3</v>
      </c>
      <c r="CT626" s="8">
        <f t="shared" si="870"/>
        <v>-4.0851511003366517E-3</v>
      </c>
      <c r="CU626" s="8">
        <f t="shared" si="870"/>
        <v>-3.0528184327053592E-2</v>
      </c>
      <c r="CV626" s="8">
        <f t="shared" si="870"/>
        <v>1.4586757240444987E-2</v>
      </c>
      <c r="CW626" s="8">
        <f t="shared" si="870"/>
        <v>-1.0996242766790277E-2</v>
      </c>
      <c r="CX626" s="8">
        <f t="shared" si="870"/>
        <v>-1.5647753113022963E-2</v>
      </c>
    </row>
    <row r="627" spans="2:102" x14ac:dyDescent="0.75">
      <c r="B627" s="3">
        <f t="shared" si="719"/>
        <v>104</v>
      </c>
      <c r="C627" s="8">
        <f t="shared" ref="C627:AH627" si="871">C360-C$511</f>
        <v>6.4347594311285243E-3</v>
      </c>
      <c r="D627" s="8">
        <f t="shared" si="871"/>
        <v>-1.3301964082620367E-3</v>
      </c>
      <c r="E627" s="8">
        <f t="shared" si="871"/>
        <v>1.3333972639606318E-3</v>
      </c>
      <c r="F627" s="8">
        <f t="shared" si="871"/>
        <v>9.493525223463156E-4</v>
      </c>
      <c r="G627" s="8">
        <f t="shared" si="871"/>
        <v>1.0125068010640039E-4</v>
      </c>
      <c r="H627" s="8">
        <f t="shared" si="871"/>
        <v>-5.4508815567186281E-3</v>
      </c>
      <c r="I627" s="8">
        <f t="shared" si="871"/>
        <v>6.8451112994344834E-3</v>
      </c>
      <c r="J627" s="8">
        <f t="shared" si="871"/>
        <v>-2.9648491566921348E-4</v>
      </c>
      <c r="K627" s="8">
        <f t="shared" si="871"/>
        <v>3.5409186496941668E-4</v>
      </c>
      <c r="L627" s="8">
        <f t="shared" si="871"/>
        <v>4.2762012003467829E-3</v>
      </c>
      <c r="M627" s="8">
        <f t="shared" si="871"/>
        <v>-8.7208804057660168E-4</v>
      </c>
      <c r="N627" s="8">
        <f t="shared" si="871"/>
        <v>1.8510484819384465E-4</v>
      </c>
      <c r="O627" s="8">
        <f t="shared" si="871"/>
        <v>-2.8284761642251573E-3</v>
      </c>
      <c r="P627" s="8">
        <f t="shared" si="871"/>
        <v>-7.9727977093425467E-3</v>
      </c>
      <c r="Q627" s="8">
        <f t="shared" si="871"/>
        <v>-6.6435614408908933E-3</v>
      </c>
      <c r="R627" s="8">
        <f t="shared" si="871"/>
        <v>3.6154673239649328E-3</v>
      </c>
      <c r="S627" s="8">
        <f t="shared" si="871"/>
        <v>-1.5523713039534467E-3</v>
      </c>
      <c r="T627" s="8">
        <f t="shared" si="871"/>
        <v>1.1711562873253291E-2</v>
      </c>
      <c r="U627" s="8">
        <f t="shared" si="871"/>
        <v>3.5392094043408514E-3</v>
      </c>
      <c r="V627" s="8">
        <f t="shared" si="871"/>
        <v>4.5999457176999145E-3</v>
      </c>
      <c r="W627" s="8">
        <f t="shared" si="871"/>
        <v>-1.3825909790466415E-2</v>
      </c>
      <c r="X627" s="8">
        <f t="shared" si="871"/>
        <v>8.8268701681833516E-5</v>
      </c>
      <c r="Y627" s="8">
        <f t="shared" si="871"/>
        <v>-1.2940440111914756E-2</v>
      </c>
      <c r="Z627" s="8">
        <f t="shared" si="871"/>
        <v>7.3728204953199608E-3</v>
      </c>
      <c r="AA627" s="8">
        <f t="shared" si="871"/>
        <v>-2.837676739197305E-4</v>
      </c>
      <c r="AB627" s="8">
        <f t="shared" si="871"/>
        <v>1.1646014137192478E-2</v>
      </c>
      <c r="AC627" s="8">
        <f t="shared" si="871"/>
        <v>3.0808295696249451E-3</v>
      </c>
      <c r="AD627" s="8">
        <f t="shared" si="871"/>
        <v>-5.588361305629095E-4</v>
      </c>
      <c r="AE627" s="8">
        <f t="shared" si="871"/>
        <v>2.6018257094174584E-2</v>
      </c>
      <c r="AF627" s="8">
        <f t="shared" si="871"/>
        <v>-8.2436858990328835E-4</v>
      </c>
      <c r="AG627" s="8">
        <f t="shared" si="871"/>
        <v>5.1742706659446995E-3</v>
      </c>
      <c r="AH627" s="8">
        <f t="shared" si="871"/>
        <v>1.5892016152192268E-2</v>
      </c>
      <c r="AI627" s="8">
        <f t="shared" ref="AI627:BN627" si="872">AI360-AI$511</f>
        <v>-9.5483135160129538E-3</v>
      </c>
      <c r="AJ627" s="8">
        <f t="shared" si="872"/>
        <v>-6.5402928548214754E-3</v>
      </c>
      <c r="AK627" s="8">
        <f t="shared" si="872"/>
        <v>1.3594972242774336E-2</v>
      </c>
      <c r="AL627" s="8">
        <f t="shared" si="872"/>
        <v>-1.1024548076843559E-3</v>
      </c>
      <c r="AM627" s="8">
        <f t="shared" si="872"/>
        <v>-6.1965242108314575E-3</v>
      </c>
      <c r="AN627" s="8">
        <f t="shared" si="872"/>
        <v>1.1435387515742539E-3</v>
      </c>
      <c r="AO627" s="8">
        <f t="shared" si="872"/>
        <v>8.2613295025418256E-4</v>
      </c>
      <c r="AP627" s="8">
        <f t="shared" si="872"/>
        <v>-2.9415608023309696E-3</v>
      </c>
      <c r="AQ627" s="8">
        <f t="shared" si="872"/>
        <v>-1.4709343212481903E-3</v>
      </c>
      <c r="AR627" s="8">
        <f t="shared" si="872"/>
        <v>-2.0822529475787072E-2</v>
      </c>
      <c r="AS627" s="8">
        <f t="shared" si="872"/>
        <v>-6.2843646565981346E-5</v>
      </c>
      <c r="AT627" s="8">
        <f t="shared" si="872"/>
        <v>6.4659339759169905E-3</v>
      </c>
      <c r="AU627" s="8">
        <f t="shared" si="872"/>
        <v>-5.1498854065553335E-3</v>
      </c>
      <c r="AV627" s="8">
        <f t="shared" si="872"/>
        <v>-2.1863493646552671E-3</v>
      </c>
      <c r="AW627" s="8">
        <f t="shared" si="872"/>
        <v>7.3273355881634168E-4</v>
      </c>
      <c r="AX627" s="8">
        <f t="shared" si="872"/>
        <v>-6.1745791121424285E-3</v>
      </c>
      <c r="AY627" s="8">
        <f t="shared" si="872"/>
        <v>4.490368342815184E-3</v>
      </c>
      <c r="AZ627" s="8">
        <f t="shared" si="872"/>
        <v>4.7530497739820265E-3</v>
      </c>
      <c r="BA627" s="8">
        <f t="shared" si="872"/>
        <v>-8.7829171131097394E-2</v>
      </c>
      <c r="BB627" s="8">
        <f t="shared" si="872"/>
        <v>-1.0067973634257644E-2</v>
      </c>
      <c r="BC627" s="8">
        <f t="shared" si="872"/>
        <v>-8.3671123465271377E-2</v>
      </c>
      <c r="BD627" s="8">
        <f t="shared" si="872"/>
        <v>4.0227438567577205E-2</v>
      </c>
      <c r="BE627" s="8">
        <f t="shared" si="872"/>
        <v>6.7371222867348979E-3</v>
      </c>
      <c r="BF627" s="8">
        <f t="shared" si="872"/>
        <v>1.7060941037956183E-2</v>
      </c>
      <c r="BG627" s="8">
        <f t="shared" si="872"/>
        <v>1.6534283331435914E-2</v>
      </c>
      <c r="BH627" s="8">
        <f t="shared" si="872"/>
        <v>-3.8299448275442821E-2</v>
      </c>
      <c r="BI627" s="8">
        <f t="shared" si="872"/>
        <v>-1.4130535712856959E-2</v>
      </c>
      <c r="BJ627" s="8">
        <f t="shared" si="872"/>
        <v>7.6355699986770298E-18</v>
      </c>
      <c r="BK627" s="8">
        <f t="shared" si="872"/>
        <v>1.7527695174166809E-2</v>
      </c>
      <c r="BL627" s="8">
        <f t="shared" si="872"/>
        <v>-5.0221717025502481E-2</v>
      </c>
      <c r="BM627" s="8">
        <f t="shared" si="872"/>
        <v>-4.941791389614341E-2</v>
      </c>
      <c r="BN627" s="8">
        <f t="shared" si="872"/>
        <v>2.989727477234742E-2</v>
      </c>
      <c r="BO627" s="8">
        <f t="shared" ref="BO627:BX627" si="873">BO360-BO$511</f>
        <v>-7.1563506507809779E-2</v>
      </c>
      <c r="BP627" s="8">
        <f t="shared" si="873"/>
        <v>6.4516048268389831E-2</v>
      </c>
      <c r="BQ627" s="8">
        <f t="shared" si="873"/>
        <v>-1.953715570926386E-2</v>
      </c>
      <c r="BR627" s="8">
        <f t="shared" si="873"/>
        <v>-3.2004977859023447E-2</v>
      </c>
      <c r="BS627" s="8">
        <f t="shared" si="873"/>
        <v>1.27596265589641E-2</v>
      </c>
      <c r="BT627" s="8">
        <f t="shared" si="873"/>
        <v>-4.3160284442580889E-2</v>
      </c>
      <c r="BU627" s="8">
        <f t="shared" si="873"/>
        <v>-6.6163853601875128E-2</v>
      </c>
      <c r="BV627" s="8">
        <f t="shared" si="873"/>
        <v>2.6429631876234681E-2</v>
      </c>
      <c r="BW627" s="8">
        <f t="shared" si="873"/>
        <v>1.2863041957760123E-2</v>
      </c>
      <c r="BX627" s="8">
        <f t="shared" si="873"/>
        <v>-1.8019954940645587E-2</v>
      </c>
      <c r="BY627" s="8">
        <f t="shared" ref="BY627:CX627" si="874">BY360-BY$511</f>
        <v>-6.9345949678276328E-2</v>
      </c>
      <c r="BZ627" s="8">
        <f t="shared" si="874"/>
        <v>-4.6200415378041565E-2</v>
      </c>
      <c r="CA627" s="8">
        <f t="shared" si="874"/>
        <v>-9.7785013714650246E-2</v>
      </c>
      <c r="CB627" s="8">
        <f t="shared" si="874"/>
        <v>8.3317188345557267E-3</v>
      </c>
      <c r="CC627" s="8">
        <f t="shared" si="874"/>
        <v>1.4319536107759507E-2</v>
      </c>
      <c r="CD627" s="8">
        <f t="shared" si="874"/>
        <v>2.6892514190589356E-2</v>
      </c>
      <c r="CE627" s="8">
        <f t="shared" si="874"/>
        <v>-3.9184866033123798E-3</v>
      </c>
      <c r="CF627" s="8">
        <f t="shared" si="874"/>
        <v>6.3130833346771581E-2</v>
      </c>
      <c r="CG627" s="8">
        <f t="shared" si="874"/>
        <v>-2.818177471642274E-2</v>
      </c>
      <c r="CH627" s="8">
        <f t="shared" si="874"/>
        <v>7.3884307189167591E-3</v>
      </c>
      <c r="CI627" s="8">
        <f t="shared" si="874"/>
        <v>-1.2424641115769026E-2</v>
      </c>
      <c r="CJ627" s="8">
        <f t="shared" si="874"/>
        <v>4.1544521098313983E-2</v>
      </c>
      <c r="CK627" s="8">
        <f t="shared" si="874"/>
        <v>1.0225985750988573E-2</v>
      </c>
      <c r="CL627" s="8">
        <f t="shared" si="874"/>
        <v>-1.3518269628217167E-2</v>
      </c>
      <c r="CM627" s="8">
        <f t="shared" si="874"/>
        <v>1.0899319478404895E-2</v>
      </c>
      <c r="CN627" s="8">
        <f t="shared" si="874"/>
        <v>1.5891029463420595E-2</v>
      </c>
      <c r="CO627" s="8">
        <f t="shared" si="874"/>
        <v>0.10263053184971209</v>
      </c>
      <c r="CP627" s="8">
        <f t="shared" si="874"/>
        <v>2.299370353323749E-3</v>
      </c>
      <c r="CQ627" s="8">
        <f t="shared" si="874"/>
        <v>-1.5758460279774816E-2</v>
      </c>
      <c r="CR627" s="8">
        <f t="shared" si="874"/>
        <v>-3.0194425568230942E-2</v>
      </c>
      <c r="CS627" s="8">
        <f t="shared" si="874"/>
        <v>4.3683996299434182E-2</v>
      </c>
      <c r="CT627" s="8">
        <f t="shared" si="874"/>
        <v>9.3522893076655993E-3</v>
      </c>
      <c r="CU627" s="8">
        <f t="shared" si="874"/>
        <v>5.2557443187323159E-2</v>
      </c>
      <c r="CV627" s="8">
        <f t="shared" si="874"/>
        <v>-2.9148018386693257E-3</v>
      </c>
      <c r="CW627" s="8">
        <f t="shared" si="874"/>
        <v>-2.259584971282172E-2</v>
      </c>
      <c r="CX627" s="8">
        <f t="shared" si="874"/>
        <v>-2.3979592450282996E-2</v>
      </c>
    </row>
    <row r="628" spans="2:102" x14ac:dyDescent="0.75">
      <c r="B628" s="3">
        <f t="shared" si="719"/>
        <v>105</v>
      </c>
      <c r="C628" s="8">
        <f t="shared" ref="C628:AH628" si="875">C361-C$511</f>
        <v>2.3403960463039154E-3</v>
      </c>
      <c r="D628" s="8">
        <f t="shared" si="875"/>
        <v>2.5769035105418208E-3</v>
      </c>
      <c r="E628" s="8">
        <f t="shared" si="875"/>
        <v>-7.9908354451951175E-4</v>
      </c>
      <c r="F628" s="8">
        <f t="shared" si="875"/>
        <v>9.493525223463156E-4</v>
      </c>
      <c r="G628" s="8">
        <f t="shared" si="875"/>
        <v>1.0125068010640039E-4</v>
      </c>
      <c r="H628" s="8">
        <f t="shared" si="875"/>
        <v>6.6003493711415985E-3</v>
      </c>
      <c r="I628" s="8">
        <f t="shared" si="875"/>
        <v>-6.3404324135512254E-3</v>
      </c>
      <c r="J628" s="8">
        <f t="shared" si="875"/>
        <v>8.197914675376828E-3</v>
      </c>
      <c r="K628" s="8">
        <f t="shared" si="875"/>
        <v>-7.9931080038426062E-4</v>
      </c>
      <c r="L628" s="8">
        <f t="shared" si="875"/>
        <v>-8.4729027331834732E-3</v>
      </c>
      <c r="M628" s="8">
        <f t="shared" si="875"/>
        <v>2.7274642618388095E-3</v>
      </c>
      <c r="N628" s="8">
        <f t="shared" si="875"/>
        <v>9.4874975105074758E-3</v>
      </c>
      <c r="O628" s="8">
        <f t="shared" si="875"/>
        <v>1.1743881387775747E-2</v>
      </c>
      <c r="P628" s="8">
        <f t="shared" si="875"/>
        <v>-5.1359653760279394E-4</v>
      </c>
      <c r="Q628" s="8">
        <f t="shared" si="875"/>
        <v>-8.1131414907309046E-3</v>
      </c>
      <c r="R628" s="8">
        <f t="shared" si="875"/>
        <v>-5.9703507459562787E-3</v>
      </c>
      <c r="S628" s="8">
        <f t="shared" si="875"/>
        <v>2.8923781921884116E-3</v>
      </c>
      <c r="T628" s="8">
        <f t="shared" si="875"/>
        <v>3.0606406408292784E-3</v>
      </c>
      <c r="U628" s="8">
        <f t="shared" si="875"/>
        <v>-4.2580714269736687E-3</v>
      </c>
      <c r="V628" s="8">
        <f t="shared" si="875"/>
        <v>-1.0956640807464769E-2</v>
      </c>
      <c r="W628" s="8">
        <f t="shared" si="875"/>
        <v>-1.2078145852196893E-2</v>
      </c>
      <c r="X628" s="8">
        <f t="shared" si="875"/>
        <v>8.8268701681833516E-5</v>
      </c>
      <c r="Y628" s="8">
        <f t="shared" si="875"/>
        <v>-2.1244169800776508E-2</v>
      </c>
      <c r="Z628" s="8">
        <f t="shared" si="875"/>
        <v>-5.722419922528821E-3</v>
      </c>
      <c r="AA628" s="8">
        <f t="shared" si="875"/>
        <v>-3.6115577665943102E-3</v>
      </c>
      <c r="AB628" s="8">
        <f t="shared" si="875"/>
        <v>1.9580179458185999E-3</v>
      </c>
      <c r="AC628" s="8">
        <f t="shared" si="875"/>
        <v>-2.4179293425788712E-3</v>
      </c>
      <c r="AD628" s="8">
        <f t="shared" si="875"/>
        <v>1.2463992511684925E-3</v>
      </c>
      <c r="AE628" s="8">
        <f t="shared" si="875"/>
        <v>-3.1618402619088435E-3</v>
      </c>
      <c r="AF628" s="8">
        <f t="shared" si="875"/>
        <v>-1.0307095711872332E-2</v>
      </c>
      <c r="AG628" s="8">
        <f t="shared" si="875"/>
        <v>9.355695578647207E-4</v>
      </c>
      <c r="AH628" s="8">
        <f t="shared" si="875"/>
        <v>-7.2343538936022163E-3</v>
      </c>
      <c r="AI628" s="8">
        <f t="shared" ref="AI628:BN628" si="876">AI361-AI$511</f>
        <v>3.904385933380581E-3</v>
      </c>
      <c r="AJ628" s="8">
        <f t="shared" si="876"/>
        <v>-5.4327338244718475E-4</v>
      </c>
      <c r="AK628" s="8">
        <f t="shared" si="876"/>
        <v>1.573904755739032E-2</v>
      </c>
      <c r="AL628" s="8">
        <f t="shared" si="876"/>
        <v>7.2444037547143647E-3</v>
      </c>
      <c r="AM628" s="8">
        <f t="shared" si="876"/>
        <v>-3.625447305716067E-4</v>
      </c>
      <c r="AN628" s="8">
        <f t="shared" si="876"/>
        <v>3.5928498953543631E-3</v>
      </c>
      <c r="AO628" s="8">
        <f t="shared" si="876"/>
        <v>-6.8533536375884039E-6</v>
      </c>
      <c r="AP628" s="8">
        <f t="shared" si="876"/>
        <v>-1.6101260069125309E-2</v>
      </c>
      <c r="AQ628" s="8">
        <f t="shared" si="876"/>
        <v>-2.7077853319042878E-3</v>
      </c>
      <c r="AR628" s="8">
        <f t="shared" si="876"/>
        <v>-2.1386087287206517E-2</v>
      </c>
      <c r="AS628" s="8">
        <f t="shared" si="876"/>
        <v>-1.5162111406146145E-3</v>
      </c>
      <c r="AT628" s="8">
        <f t="shared" si="876"/>
        <v>1.9147121085877348E-3</v>
      </c>
      <c r="AU628" s="8">
        <f t="shared" si="876"/>
        <v>4.8526067189849044E-3</v>
      </c>
      <c r="AV628" s="8">
        <f t="shared" si="876"/>
        <v>-4.8908473090381512E-3</v>
      </c>
      <c r="AW628" s="8">
        <f t="shared" si="876"/>
        <v>6.3869500224690082E-3</v>
      </c>
      <c r="AX628" s="8">
        <f t="shared" si="876"/>
        <v>-4.8501812505349629E-3</v>
      </c>
      <c r="AY628" s="8">
        <f t="shared" si="876"/>
        <v>-1.4743026860463723E-3</v>
      </c>
      <c r="AZ628" s="8">
        <f t="shared" si="876"/>
        <v>-1.4571990990433457E-3</v>
      </c>
      <c r="BA628" s="8">
        <f t="shared" si="876"/>
        <v>0.1175977519123708</v>
      </c>
      <c r="BB628" s="8">
        <f t="shared" si="876"/>
        <v>2.178127863075708E-2</v>
      </c>
      <c r="BC628" s="8">
        <f t="shared" si="876"/>
        <v>-2.9336820143998254E-2</v>
      </c>
      <c r="BD628" s="8">
        <f t="shared" si="876"/>
        <v>4.5210301564929369E-2</v>
      </c>
      <c r="BE628" s="8">
        <f t="shared" si="876"/>
        <v>-1.6820276360873978E-3</v>
      </c>
      <c r="BF628" s="8">
        <f t="shared" si="876"/>
        <v>-9.1653991949166465E-3</v>
      </c>
      <c r="BG628" s="8">
        <f t="shared" si="876"/>
        <v>-3.5220138007537325E-3</v>
      </c>
      <c r="BH628" s="8">
        <f t="shared" si="876"/>
        <v>1.723777741390483E-2</v>
      </c>
      <c r="BI628" s="8">
        <f t="shared" si="876"/>
        <v>-2.2636987084906468E-2</v>
      </c>
      <c r="BJ628" s="8">
        <f t="shared" si="876"/>
        <v>-1.9048194970694467E-2</v>
      </c>
      <c r="BK628" s="8">
        <f t="shared" si="876"/>
        <v>1.4366659569304125E-2</v>
      </c>
      <c r="BL628" s="8">
        <f t="shared" si="876"/>
        <v>4.8020191764722699E-2</v>
      </c>
      <c r="BM628" s="8">
        <f t="shared" si="876"/>
        <v>3.134690980967187E-2</v>
      </c>
      <c r="BN628" s="8">
        <f t="shared" si="876"/>
        <v>1.7303843649462185E-2</v>
      </c>
      <c r="BO628" s="8">
        <f t="shared" ref="BO628:BX628" si="877">BO361-BO$511</f>
        <v>4.7651264806206309E-2</v>
      </c>
      <c r="BP628" s="8">
        <f t="shared" si="877"/>
        <v>-1.1790421686772341E-2</v>
      </c>
      <c r="BQ628" s="8">
        <f t="shared" si="877"/>
        <v>2.3049869412316865E-2</v>
      </c>
      <c r="BR628" s="8">
        <f t="shared" si="877"/>
        <v>5.1162787940452141E-2</v>
      </c>
      <c r="BS628" s="8">
        <f t="shared" si="877"/>
        <v>-2.4660141338561609E-2</v>
      </c>
      <c r="BT628" s="8">
        <f t="shared" si="877"/>
        <v>7.3153946296481351E-2</v>
      </c>
      <c r="BU628" s="8">
        <f t="shared" si="877"/>
        <v>-3.7503069716916782E-3</v>
      </c>
      <c r="BV628" s="8">
        <f t="shared" si="877"/>
        <v>2.450747891713367E-2</v>
      </c>
      <c r="BW628" s="8">
        <f t="shared" si="877"/>
        <v>4.7284634895487669E-2</v>
      </c>
      <c r="BX628" s="8">
        <f t="shared" si="877"/>
        <v>-3.7105786845929335E-2</v>
      </c>
      <c r="BY628" s="8">
        <f t="shared" ref="BY628:CX628" si="878">BY361-BY$511</f>
        <v>0.10525811710859721</v>
      </c>
      <c r="BZ628" s="8">
        <f t="shared" si="878"/>
        <v>4.5441162541473559E-3</v>
      </c>
      <c r="CA628" s="8">
        <f t="shared" si="878"/>
        <v>5.068236022560129E-2</v>
      </c>
      <c r="CB628" s="8">
        <f t="shared" si="878"/>
        <v>-3.3994104826350516E-3</v>
      </c>
      <c r="CC628" s="8">
        <f t="shared" si="878"/>
        <v>4.8197746645101236E-2</v>
      </c>
      <c r="CD628" s="8">
        <f t="shared" si="878"/>
        <v>-0.12774038657805764</v>
      </c>
      <c r="CE628" s="8">
        <f t="shared" si="878"/>
        <v>1.1929502591419864E-3</v>
      </c>
      <c r="CF628" s="8">
        <f t="shared" si="878"/>
        <v>2.7198659902690435E-3</v>
      </c>
      <c r="CG628" s="8">
        <f t="shared" si="878"/>
        <v>-1.8502537297227291E-2</v>
      </c>
      <c r="CH628" s="8">
        <f t="shared" si="878"/>
        <v>-1.4150051494862639E-2</v>
      </c>
      <c r="CI628" s="8">
        <f t="shared" si="878"/>
        <v>1.5299504286208776E-2</v>
      </c>
      <c r="CJ628" s="8">
        <f t="shared" si="878"/>
        <v>7.0531492374856985E-3</v>
      </c>
      <c r="CK628" s="8">
        <f t="shared" si="878"/>
        <v>-4.1664056591313101E-2</v>
      </c>
      <c r="CL628" s="8">
        <f t="shared" si="878"/>
        <v>1.1121257994133953E-2</v>
      </c>
      <c r="CM628" s="8">
        <f t="shared" si="878"/>
        <v>5.112046630730397E-2</v>
      </c>
      <c r="CN628" s="8">
        <f t="shared" si="878"/>
        <v>-3.6251284517669055E-2</v>
      </c>
      <c r="CO628" s="8">
        <f t="shared" si="878"/>
        <v>-9.4565548648351691E-2</v>
      </c>
      <c r="CP628" s="8">
        <f t="shared" si="878"/>
        <v>-2.7234112070996543E-2</v>
      </c>
      <c r="CQ628" s="8">
        <f t="shared" si="878"/>
        <v>2.3920117036090845E-3</v>
      </c>
      <c r="CR628" s="8">
        <f t="shared" si="878"/>
        <v>-2.9698152405506516E-2</v>
      </c>
      <c r="CS628" s="8">
        <f t="shared" si="878"/>
        <v>-7.46842652496297E-3</v>
      </c>
      <c r="CT628" s="8">
        <f t="shared" si="878"/>
        <v>-1.2642775781513158E-2</v>
      </c>
      <c r="CU628" s="8">
        <f t="shared" si="878"/>
        <v>-2.8427526900883953E-3</v>
      </c>
      <c r="CV628" s="8">
        <f t="shared" si="878"/>
        <v>-1.7607804071087464E-2</v>
      </c>
      <c r="CW628" s="8">
        <f t="shared" si="878"/>
        <v>1.548630018413806E-2</v>
      </c>
      <c r="CX628" s="8">
        <f t="shared" si="878"/>
        <v>5.7228076622335367E-2</v>
      </c>
    </row>
    <row r="629" spans="2:102" x14ac:dyDescent="0.75">
      <c r="B629" s="3">
        <f t="shared" si="719"/>
        <v>106</v>
      </c>
      <c r="C629" s="8">
        <f t="shared" ref="C629:AH629" si="879">C362-C$511</f>
        <v>3.3455946306328887E-3</v>
      </c>
      <c r="D629" s="8">
        <f t="shared" si="879"/>
        <v>-1.3285009858180275E-3</v>
      </c>
      <c r="E629" s="8">
        <f t="shared" si="879"/>
        <v>2.3955232106794254E-3</v>
      </c>
      <c r="F629" s="8">
        <f t="shared" si="879"/>
        <v>-1.7069152980332049E-2</v>
      </c>
      <c r="G629" s="8">
        <f t="shared" si="879"/>
        <v>1.0125068010640039E-4</v>
      </c>
      <c r="H629" s="8">
        <f t="shared" si="879"/>
        <v>1.9488657762619422E-2</v>
      </c>
      <c r="I629" s="8">
        <f t="shared" si="879"/>
        <v>-6.3841856690626201E-3</v>
      </c>
      <c r="J629" s="8">
        <f t="shared" si="879"/>
        <v>-1.1640562696672845E-2</v>
      </c>
      <c r="K629" s="8">
        <f t="shared" si="879"/>
        <v>-5.4209250346653071E-3</v>
      </c>
      <c r="L629" s="8">
        <f t="shared" si="879"/>
        <v>1.3835574060396909E-2</v>
      </c>
      <c r="M629" s="8">
        <f t="shared" si="879"/>
        <v>9.264765043582318E-4</v>
      </c>
      <c r="N629" s="8">
        <f t="shared" si="879"/>
        <v>1.8510484819384465E-4</v>
      </c>
      <c r="O629" s="8">
        <f t="shared" si="879"/>
        <v>-1.0751009459003187E-2</v>
      </c>
      <c r="P629" s="8">
        <f t="shared" si="879"/>
        <v>4.4922732735580666E-3</v>
      </c>
      <c r="Q629" s="8">
        <f t="shared" si="879"/>
        <v>-4.2523392683887738E-3</v>
      </c>
      <c r="R629" s="8">
        <f t="shared" si="879"/>
        <v>2.5158686210914297E-3</v>
      </c>
      <c r="S629" s="8">
        <f t="shared" si="879"/>
        <v>-2.1854786029216751E-3</v>
      </c>
      <c r="T629" s="8">
        <f t="shared" si="879"/>
        <v>-1.0150072207404243E-3</v>
      </c>
      <c r="U629" s="8">
        <f t="shared" si="879"/>
        <v>3.5392094043408514E-3</v>
      </c>
      <c r="V629" s="8">
        <f t="shared" si="879"/>
        <v>1.6564559190012631E-3</v>
      </c>
      <c r="W629" s="8">
        <f t="shared" si="879"/>
        <v>-1.136684858771502E-3</v>
      </c>
      <c r="X629" s="8">
        <f t="shared" si="879"/>
        <v>8.8268701681833516E-5</v>
      </c>
      <c r="Y629" s="8">
        <f t="shared" si="879"/>
        <v>1.9390469452087711E-2</v>
      </c>
      <c r="Z629" s="8">
        <f t="shared" si="879"/>
        <v>3.3456154499707678E-3</v>
      </c>
      <c r="AA629" s="8">
        <f t="shared" si="879"/>
        <v>-2.837676739197305E-4</v>
      </c>
      <c r="AB629" s="8">
        <f t="shared" si="879"/>
        <v>-7.8762537827581323E-3</v>
      </c>
      <c r="AC629" s="8">
        <f t="shared" si="879"/>
        <v>-2.4221864501153749E-3</v>
      </c>
      <c r="AD629" s="8">
        <f t="shared" si="879"/>
        <v>-2.3651593309473931E-3</v>
      </c>
      <c r="AE629" s="8">
        <f t="shared" si="879"/>
        <v>-1.3420035702799248E-2</v>
      </c>
      <c r="AF629" s="8">
        <f t="shared" si="879"/>
        <v>-3.4025668147094567E-3</v>
      </c>
      <c r="AG629" s="8">
        <f t="shared" si="879"/>
        <v>2.468134876624319E-3</v>
      </c>
      <c r="AH629" s="8">
        <f t="shared" si="879"/>
        <v>-7.7985719693498814E-3</v>
      </c>
      <c r="AI629" s="8">
        <f t="shared" ref="AI629:BN629" si="880">AI362-AI$511</f>
        <v>5.5626304268640214E-3</v>
      </c>
      <c r="AJ629" s="8">
        <f t="shared" si="880"/>
        <v>-2.0481645618675728E-3</v>
      </c>
      <c r="AK629" s="8">
        <f t="shared" si="880"/>
        <v>1.353297777324297E-2</v>
      </c>
      <c r="AL629" s="8">
        <f t="shared" si="880"/>
        <v>-2.2851198078780457E-3</v>
      </c>
      <c r="AM629" s="8">
        <f t="shared" si="880"/>
        <v>-3.2980235750760373E-3</v>
      </c>
      <c r="AN629" s="8">
        <f t="shared" si="880"/>
        <v>1.1402013454931425E-3</v>
      </c>
      <c r="AO629" s="8">
        <f t="shared" si="880"/>
        <v>-2.5078967582264251E-3</v>
      </c>
      <c r="AP629" s="8">
        <f t="shared" si="880"/>
        <v>3.6219153158845523E-3</v>
      </c>
      <c r="AQ629" s="8">
        <f t="shared" si="880"/>
        <v>7.1505479073879514E-3</v>
      </c>
      <c r="AR629" s="8">
        <f t="shared" si="880"/>
        <v>1.2593385504171344E-2</v>
      </c>
      <c r="AS629" s="8">
        <f t="shared" si="880"/>
        <v>1.8718630816055893E-3</v>
      </c>
      <c r="AT629" s="8">
        <f t="shared" si="880"/>
        <v>2.3443251265014051E-4</v>
      </c>
      <c r="AU629" s="8">
        <f t="shared" si="880"/>
        <v>-3.4842899031255832E-3</v>
      </c>
      <c r="AV629" s="8">
        <f t="shared" si="880"/>
        <v>8.4363273942096454E-4</v>
      </c>
      <c r="AW629" s="8">
        <f t="shared" si="880"/>
        <v>-7.8331803595430259E-3</v>
      </c>
      <c r="AX629" s="8">
        <f t="shared" si="880"/>
        <v>1.299010269861159E-3</v>
      </c>
      <c r="AY629" s="8">
        <f t="shared" si="880"/>
        <v>-6.3168364740179613E-3</v>
      </c>
      <c r="AZ629" s="8">
        <f t="shared" si="880"/>
        <v>3.4625672867487399E-3</v>
      </c>
      <c r="BA629" s="8">
        <f t="shared" si="880"/>
        <v>-0.15397383711125667</v>
      </c>
      <c r="BB629" s="8">
        <f t="shared" si="880"/>
        <v>-0.12629465659159489</v>
      </c>
      <c r="BC629" s="8">
        <f t="shared" si="880"/>
        <v>4.10554168629493E-2</v>
      </c>
      <c r="BD629" s="8">
        <f t="shared" si="880"/>
        <v>-1.5244399916509669E-2</v>
      </c>
      <c r="BE629" s="8">
        <f t="shared" si="880"/>
        <v>4.6114155971074319E-3</v>
      </c>
      <c r="BF629" s="8">
        <f t="shared" si="880"/>
        <v>-2.9057375687934891E-3</v>
      </c>
      <c r="BG629" s="8">
        <f t="shared" si="880"/>
        <v>-2.690651847693442E-2</v>
      </c>
      <c r="BH629" s="8">
        <f t="shared" si="880"/>
        <v>2.0310526973289694E-2</v>
      </c>
      <c r="BI629" s="8">
        <f t="shared" si="880"/>
        <v>-3.7625871682616277E-3</v>
      </c>
      <c r="BJ629" s="8">
        <f t="shared" si="880"/>
        <v>-1.941808585710162E-2</v>
      </c>
      <c r="BK629" s="8">
        <f t="shared" si="880"/>
        <v>-0.10382027161453235</v>
      </c>
      <c r="BL629" s="8">
        <f t="shared" si="880"/>
        <v>-4.428909346636499E-3</v>
      </c>
      <c r="BM629" s="8">
        <f t="shared" si="880"/>
        <v>-8.7679336876724911E-2</v>
      </c>
      <c r="BN629" s="8">
        <f t="shared" si="880"/>
        <v>-3.8708782786051374E-2</v>
      </c>
      <c r="BO629" s="8">
        <f t="shared" ref="BO629:BX629" si="881">BO362-BO$511</f>
        <v>1.6823272783929772E-2</v>
      </c>
      <c r="BP629" s="8">
        <f t="shared" si="881"/>
        <v>-5.3928786517306641E-2</v>
      </c>
      <c r="BQ629" s="8">
        <f t="shared" si="881"/>
        <v>-4.6908506693122784E-2</v>
      </c>
      <c r="BR629" s="8">
        <f t="shared" si="881"/>
        <v>-7.594291748014007E-3</v>
      </c>
      <c r="BS629" s="8">
        <f t="shared" si="881"/>
        <v>4.9906764213967694E-3</v>
      </c>
      <c r="BT629" s="8">
        <f t="shared" si="881"/>
        <v>-9.9061741142007081E-2</v>
      </c>
      <c r="BU629" s="8">
        <f t="shared" si="881"/>
        <v>-4.3443343732825802E-2</v>
      </c>
      <c r="BV629" s="8">
        <f t="shared" si="881"/>
        <v>-5.6750346595965596E-2</v>
      </c>
      <c r="BW629" s="8">
        <f t="shared" si="881"/>
        <v>2.0909455323549835E-4</v>
      </c>
      <c r="BX629" s="8">
        <f t="shared" si="881"/>
        <v>3.0851792465760787E-2</v>
      </c>
      <c r="BY629" s="8">
        <f t="shared" ref="BY629:CX629" si="882">BY362-BY$511</f>
        <v>-7.3068950521496201E-2</v>
      </c>
      <c r="BZ629" s="8">
        <f t="shared" si="882"/>
        <v>-3.8068011958500507E-2</v>
      </c>
      <c r="CA629" s="8">
        <f t="shared" si="882"/>
        <v>-0.10281536598122404</v>
      </c>
      <c r="CB629" s="8">
        <f t="shared" si="882"/>
        <v>1.9847222543249457E-2</v>
      </c>
      <c r="CC629" s="8">
        <f t="shared" si="882"/>
        <v>4.5127029892465358E-2</v>
      </c>
      <c r="CD629" s="8">
        <f t="shared" si="882"/>
        <v>7.3832476281290776E-2</v>
      </c>
      <c r="CE629" s="8">
        <f t="shared" si="882"/>
        <v>-5.9876143256712474E-3</v>
      </c>
      <c r="CF629" s="8">
        <f t="shared" si="882"/>
        <v>-2.4350140843858677E-2</v>
      </c>
      <c r="CG629" s="8">
        <f t="shared" si="882"/>
        <v>4.9568360007418079E-2</v>
      </c>
      <c r="CH629" s="8">
        <f t="shared" si="882"/>
        <v>3.4506736720134754E-2</v>
      </c>
      <c r="CI629" s="8">
        <f t="shared" si="882"/>
        <v>1.8586647616067043E-4</v>
      </c>
      <c r="CJ629" s="8">
        <f t="shared" si="882"/>
        <v>-4.8886498167634046E-2</v>
      </c>
      <c r="CK629" s="8">
        <f t="shared" si="882"/>
        <v>-2.7531764959807442E-2</v>
      </c>
      <c r="CL629" s="8">
        <f t="shared" si="882"/>
        <v>3.5424804794212027E-2</v>
      </c>
      <c r="CM629" s="8">
        <f t="shared" si="882"/>
        <v>-2.8682627994660034E-2</v>
      </c>
      <c r="CN629" s="8">
        <f t="shared" si="882"/>
        <v>2.5470973949643497E-2</v>
      </c>
      <c r="CO629" s="8">
        <f t="shared" si="882"/>
        <v>-3.1334066715109139E-2</v>
      </c>
      <c r="CP629" s="8">
        <f t="shared" si="882"/>
        <v>-9.1819869075375881E-3</v>
      </c>
      <c r="CQ629" s="8">
        <f t="shared" si="882"/>
        <v>5.0971242232995186E-2</v>
      </c>
      <c r="CR629" s="8">
        <f t="shared" si="882"/>
        <v>6.4837519495307874E-2</v>
      </c>
      <c r="CS629" s="8">
        <f t="shared" si="882"/>
        <v>-1.4228094580994726E-2</v>
      </c>
      <c r="CT629" s="8">
        <f t="shared" si="882"/>
        <v>-1.4681871075458852E-2</v>
      </c>
      <c r="CU629" s="8">
        <f t="shared" si="882"/>
        <v>-2.399551669126141E-3</v>
      </c>
      <c r="CV629" s="8">
        <f t="shared" si="882"/>
        <v>-2.9750073113648237E-3</v>
      </c>
      <c r="CW629" s="8">
        <f t="shared" si="882"/>
        <v>-3.5762429152020403E-3</v>
      </c>
      <c r="CX629" s="8">
        <f t="shared" si="882"/>
        <v>-3.9994317698261755E-2</v>
      </c>
    </row>
    <row r="630" spans="2:102" x14ac:dyDescent="0.75">
      <c r="B630" s="3">
        <f t="shared" si="719"/>
        <v>107</v>
      </c>
      <c r="C630" s="8">
        <f t="shared" ref="C630:AH630" si="883">C363-C$511</f>
        <v>2.3250059378340749E-3</v>
      </c>
      <c r="D630" s="8">
        <f t="shared" si="883"/>
        <v>-5.2492086089978435E-3</v>
      </c>
      <c r="E630" s="8">
        <f t="shared" si="883"/>
        <v>5.0360628332465178E-3</v>
      </c>
      <c r="F630" s="8">
        <f t="shared" si="883"/>
        <v>1.8967858025024747E-2</v>
      </c>
      <c r="G630" s="8">
        <f t="shared" si="883"/>
        <v>4.1745760677420482E-3</v>
      </c>
      <c r="H630" s="8">
        <f t="shared" si="883"/>
        <v>1.3851239165142807E-2</v>
      </c>
      <c r="I630" s="8">
        <f t="shared" si="883"/>
        <v>7.4900067431722638E-3</v>
      </c>
      <c r="J630" s="8">
        <f t="shared" si="883"/>
        <v>1.6683027944453147E-2</v>
      </c>
      <c r="K630" s="8">
        <f t="shared" si="883"/>
        <v>9.3629854476192959E-4</v>
      </c>
      <c r="L630" s="8">
        <f t="shared" si="883"/>
        <v>-1.4852753124710866E-2</v>
      </c>
      <c r="M630" s="8">
        <f t="shared" si="883"/>
        <v>-3.5687188881760984E-3</v>
      </c>
      <c r="N630" s="8">
        <f t="shared" si="883"/>
        <v>-9.117287814119716E-3</v>
      </c>
      <c r="O630" s="8">
        <f t="shared" si="883"/>
        <v>3.812525170718607E-3</v>
      </c>
      <c r="P630" s="8">
        <f t="shared" si="883"/>
        <v>1.9887529181869304E-3</v>
      </c>
      <c r="Q630" s="8">
        <f t="shared" si="883"/>
        <v>6.7799114436566518E-3</v>
      </c>
      <c r="R630" s="8">
        <f t="shared" si="883"/>
        <v>-3.3925551737716947E-3</v>
      </c>
      <c r="S630" s="8">
        <f t="shared" si="883"/>
        <v>5.7373177387616886E-3</v>
      </c>
      <c r="T630" s="8">
        <f t="shared" si="883"/>
        <v>3.0526829637345619E-3</v>
      </c>
      <c r="U630" s="8">
        <f t="shared" si="883"/>
        <v>-8.1719707481100953E-3</v>
      </c>
      <c r="V630" s="8">
        <f t="shared" si="883"/>
        <v>-1.0743976843009748E-3</v>
      </c>
      <c r="W630" s="8">
        <f t="shared" si="883"/>
        <v>-1.7883530702528341E-3</v>
      </c>
      <c r="X630" s="8">
        <f t="shared" si="883"/>
        <v>8.8268701681833516E-5</v>
      </c>
      <c r="Y630" s="8">
        <f t="shared" si="883"/>
        <v>-4.9519702772369634E-3</v>
      </c>
      <c r="Z630" s="8">
        <f t="shared" si="883"/>
        <v>1.6304250841870257E-2</v>
      </c>
      <c r="AA630" s="8">
        <f t="shared" si="883"/>
        <v>6.3607750447487801E-3</v>
      </c>
      <c r="AB630" s="8">
        <f t="shared" si="883"/>
        <v>3.2538615320848658E-4</v>
      </c>
      <c r="AC630" s="8">
        <f t="shared" si="883"/>
        <v>-2.4264611793646963E-3</v>
      </c>
      <c r="AD630" s="8">
        <f t="shared" si="883"/>
        <v>4.3029671535763992E-5</v>
      </c>
      <c r="AE630" s="8">
        <f t="shared" si="883"/>
        <v>-3.9277225115015642E-5</v>
      </c>
      <c r="AF630" s="8">
        <f t="shared" si="883"/>
        <v>-7.8497516684524326E-3</v>
      </c>
      <c r="AG630" s="8">
        <f t="shared" si="883"/>
        <v>3.9901549892403382E-3</v>
      </c>
      <c r="AH630" s="8">
        <f t="shared" si="883"/>
        <v>-9.9126030998622494E-3</v>
      </c>
      <c r="AI630" s="8">
        <f t="shared" ref="AI630:BN630" si="884">AI363-AI$511</f>
        <v>6.0857290963170357E-3</v>
      </c>
      <c r="AJ630" s="8">
        <f t="shared" si="884"/>
        <v>-9.6204915335637246E-3</v>
      </c>
      <c r="AK630" s="8">
        <f t="shared" si="884"/>
        <v>-1.25037255257645E-2</v>
      </c>
      <c r="AL630" s="8">
        <f t="shared" si="884"/>
        <v>1.2827707326780293E-3</v>
      </c>
      <c r="AM630" s="8">
        <f t="shared" si="884"/>
        <v>-2.1312203381328074E-3</v>
      </c>
      <c r="AN630" s="8">
        <f t="shared" si="884"/>
        <v>1.1670213624434066E-2</v>
      </c>
      <c r="AO630" s="8">
        <f t="shared" si="884"/>
        <v>-4.2430274396205574E-4</v>
      </c>
      <c r="AP630" s="8">
        <f t="shared" si="884"/>
        <v>-1.1999127654006767E-2</v>
      </c>
      <c r="AQ630" s="8">
        <f t="shared" si="884"/>
        <v>2.2123333441570266E-3</v>
      </c>
      <c r="AR630" s="8">
        <f t="shared" si="884"/>
        <v>-2.8854347776149977E-3</v>
      </c>
      <c r="AS630" s="8">
        <f t="shared" si="884"/>
        <v>-1.0346450992034929E-3</v>
      </c>
      <c r="AT630" s="8">
        <f t="shared" si="884"/>
        <v>-1.0398597590936535E-2</v>
      </c>
      <c r="AU630" s="8">
        <f t="shared" si="884"/>
        <v>1.5186506074674226E-3</v>
      </c>
      <c r="AV630" s="8">
        <f t="shared" si="884"/>
        <v>-2.0287745097775376E-3</v>
      </c>
      <c r="AW630" s="8">
        <f t="shared" si="884"/>
        <v>-6.7290812746344736E-3</v>
      </c>
      <c r="AX630" s="8">
        <f t="shared" si="884"/>
        <v>-5.9093150644710449E-3</v>
      </c>
      <c r="AY630" s="8">
        <f t="shared" si="884"/>
        <v>-1.4824034452334323E-3</v>
      </c>
      <c r="AZ630" s="8">
        <f t="shared" si="884"/>
        <v>-1.4551410105943287E-3</v>
      </c>
      <c r="BA630" s="8">
        <f t="shared" si="884"/>
        <v>0.10000168289664549</v>
      </c>
      <c r="BB630" s="8">
        <f t="shared" si="884"/>
        <v>0.18398910282771383</v>
      </c>
      <c r="BC630" s="8">
        <f t="shared" si="884"/>
        <v>2.2510815275195665E-3</v>
      </c>
      <c r="BD630" s="8">
        <f t="shared" si="884"/>
        <v>-2.976309636950113E-2</v>
      </c>
      <c r="BE630" s="8">
        <f t="shared" si="884"/>
        <v>5.1096852008015959E-3</v>
      </c>
      <c r="BF630" s="8">
        <f t="shared" si="884"/>
        <v>-1.1417397295024761E-2</v>
      </c>
      <c r="BG630" s="8">
        <f t="shared" si="884"/>
        <v>1.431648776897664E-2</v>
      </c>
      <c r="BH630" s="8">
        <f t="shared" si="884"/>
        <v>-2.5022446667398255E-2</v>
      </c>
      <c r="BI630" s="8">
        <f t="shared" si="884"/>
        <v>5.9261744929904263E-2</v>
      </c>
      <c r="BJ630" s="8">
        <f t="shared" si="884"/>
        <v>-4.0005334613699241E-2</v>
      </c>
      <c r="BK630" s="8">
        <f t="shared" si="884"/>
        <v>-1.8579021667809926E-4</v>
      </c>
      <c r="BL630" s="8">
        <f t="shared" si="884"/>
        <v>-1.6570005613549061E-2</v>
      </c>
      <c r="BM630" s="8">
        <f t="shared" si="884"/>
        <v>0.1193824397702906</v>
      </c>
      <c r="BN630" s="8">
        <f t="shared" si="884"/>
        <v>6.2630114365228307E-2</v>
      </c>
      <c r="BO630" s="8">
        <f t="shared" ref="BO630:BX630" si="885">BO363-BO$511</f>
        <v>-5.9800142295083063E-2</v>
      </c>
      <c r="BP630" s="8">
        <f t="shared" si="885"/>
        <v>6.2853560857433183E-2</v>
      </c>
      <c r="BQ630" s="8">
        <f t="shared" si="885"/>
        <v>4.3288670979038414E-2</v>
      </c>
      <c r="BR630" s="8">
        <f t="shared" si="885"/>
        <v>1.2802222534440116E-2</v>
      </c>
      <c r="BS630" s="8">
        <f t="shared" si="885"/>
        <v>-1.0986508424159155E-2</v>
      </c>
      <c r="BT630" s="8">
        <f t="shared" si="885"/>
        <v>6.707241688764369E-2</v>
      </c>
      <c r="BU630" s="8">
        <f t="shared" si="885"/>
        <v>6.3744028173105441E-2</v>
      </c>
      <c r="BV630" s="8">
        <f t="shared" si="885"/>
        <v>-1.65274243689661E-2</v>
      </c>
      <c r="BW630" s="8">
        <f t="shared" si="885"/>
        <v>4.6759402661965509E-2</v>
      </c>
      <c r="BX630" s="8">
        <f t="shared" si="885"/>
        <v>1.313763959300631E-2</v>
      </c>
      <c r="BY630" s="8">
        <f t="shared" ref="BY630:CX630" si="886">BY363-BY$511</f>
        <v>-6.0493788773350694E-3</v>
      </c>
      <c r="BZ630" s="8">
        <f t="shared" si="886"/>
        <v>-8.5373861440754765E-3</v>
      </c>
      <c r="CA630" s="8">
        <f t="shared" si="886"/>
        <v>9.138935080468652E-2</v>
      </c>
      <c r="CB630" s="8">
        <f t="shared" si="886"/>
        <v>-3.7464387799840584E-2</v>
      </c>
      <c r="CC630" s="8">
        <f t="shared" si="886"/>
        <v>-4.0109096182932596E-2</v>
      </c>
      <c r="CD630" s="8">
        <f t="shared" si="886"/>
        <v>-2.3808728864943798E-2</v>
      </c>
      <c r="CE630" s="8">
        <f t="shared" si="886"/>
        <v>-1.2259544653385263E-2</v>
      </c>
      <c r="CF630" s="8">
        <f t="shared" si="886"/>
        <v>2.7230723632084095E-2</v>
      </c>
      <c r="CG630" s="8">
        <f t="shared" si="886"/>
        <v>1.6408103798608645E-2</v>
      </c>
      <c r="CH630" s="8">
        <f t="shared" si="886"/>
        <v>9.0821527031138671E-3</v>
      </c>
      <c r="CI630" s="8">
        <f t="shared" si="886"/>
        <v>1.0136197329328762E-2</v>
      </c>
      <c r="CJ630" s="8">
        <f t="shared" si="886"/>
        <v>-1.1857667402961541E-2</v>
      </c>
      <c r="CK630" s="8">
        <f t="shared" si="886"/>
        <v>5.8208447163871545E-2</v>
      </c>
      <c r="CL630" s="8">
        <f t="shared" si="886"/>
        <v>-1.4958565882864594E-2</v>
      </c>
      <c r="CM630" s="8">
        <f t="shared" si="886"/>
        <v>5.7118941582135971E-3</v>
      </c>
      <c r="CN630" s="8">
        <f t="shared" si="886"/>
        <v>1.0853235433463599E-2</v>
      </c>
      <c r="CO630" s="8">
        <f t="shared" si="886"/>
        <v>5.1439128425628797E-2</v>
      </c>
      <c r="CP630" s="8">
        <f t="shared" si="886"/>
        <v>4.0873221323169506E-2</v>
      </c>
      <c r="CQ630" s="8">
        <f t="shared" si="886"/>
        <v>-7.6752290149139077E-2</v>
      </c>
      <c r="CR630" s="8">
        <f t="shared" si="886"/>
        <v>-3.4210861916316268E-2</v>
      </c>
      <c r="CS630" s="8">
        <f t="shared" si="886"/>
        <v>-2.0561438449010244E-2</v>
      </c>
      <c r="CT630" s="8">
        <f t="shared" si="886"/>
        <v>4.5602474338609983E-3</v>
      </c>
      <c r="CU630" s="8">
        <f t="shared" si="886"/>
        <v>3.6359328368139078E-2</v>
      </c>
      <c r="CV630" s="8">
        <f t="shared" si="886"/>
        <v>-3.3197591166362075E-2</v>
      </c>
      <c r="CW630" s="8">
        <f t="shared" si="886"/>
        <v>-3.5907003633179383E-3</v>
      </c>
      <c r="CX630" s="8">
        <f t="shared" si="886"/>
        <v>3.5813982118518772E-2</v>
      </c>
    </row>
    <row r="631" spans="2:102" x14ac:dyDescent="0.75">
      <c r="B631" s="3">
        <f t="shared" si="719"/>
        <v>108</v>
      </c>
      <c r="C631" s="8">
        <f t="shared" ref="C631:AH631" si="887">C364-C$511</f>
        <v>-1.2086922205494441E-3</v>
      </c>
      <c r="D631" s="8">
        <f t="shared" si="887"/>
        <v>1.2807800321692582E-3</v>
      </c>
      <c r="E631" s="8">
        <f t="shared" si="887"/>
        <v>-2.3836998140879459E-3</v>
      </c>
      <c r="F631" s="8">
        <f t="shared" si="887"/>
        <v>-1.7069152980332049E-2</v>
      </c>
      <c r="G631" s="8">
        <f t="shared" si="887"/>
        <v>-3.9720747075293857E-3</v>
      </c>
      <c r="H631" s="8">
        <f t="shared" si="887"/>
        <v>-1.1655032500579201E-2</v>
      </c>
      <c r="I631" s="8">
        <f t="shared" si="887"/>
        <v>-1.3056991925838608E-2</v>
      </c>
      <c r="J631" s="8">
        <f t="shared" si="887"/>
        <v>9.4881662952517511E-3</v>
      </c>
      <c r="K631" s="8">
        <f t="shared" si="887"/>
        <v>7.2606061767159875E-3</v>
      </c>
      <c r="L631" s="8">
        <f t="shared" si="887"/>
        <v>-2.1240664170749735E-3</v>
      </c>
      <c r="M631" s="8">
        <f t="shared" si="887"/>
        <v>-8.7289966333894888E-4</v>
      </c>
      <c r="N631" s="8">
        <f t="shared" si="887"/>
        <v>1.8510484819384465E-4</v>
      </c>
      <c r="O631" s="8">
        <f t="shared" si="887"/>
        <v>-2.8214215775973321E-3</v>
      </c>
      <c r="P631" s="8">
        <f t="shared" si="887"/>
        <v>3.8581051649997618E-3</v>
      </c>
      <c r="Q631" s="8">
        <f t="shared" si="887"/>
        <v>-3.5318624194659921E-3</v>
      </c>
      <c r="R631" s="8">
        <f t="shared" si="887"/>
        <v>3.9897082393918291E-3</v>
      </c>
      <c r="S631" s="8">
        <f t="shared" si="887"/>
        <v>-1.2285358364420649E-3</v>
      </c>
      <c r="T631" s="8">
        <f t="shared" si="887"/>
        <v>1.4309857786232161E-2</v>
      </c>
      <c r="U631" s="8">
        <f t="shared" si="887"/>
        <v>-8.2334874422223536E-3</v>
      </c>
      <c r="V631" s="8">
        <f t="shared" si="887"/>
        <v>-5.7836641737986664E-4</v>
      </c>
      <c r="W631" s="8">
        <f t="shared" si="887"/>
        <v>-1.1409041736983603E-3</v>
      </c>
      <c r="X631" s="8">
        <f t="shared" si="887"/>
        <v>8.8268701681833516E-5</v>
      </c>
      <c r="Y631" s="8">
        <f t="shared" si="887"/>
        <v>-3.345560931735905E-3</v>
      </c>
      <c r="Z631" s="8">
        <f t="shared" si="887"/>
        <v>-1.6642331016127152E-3</v>
      </c>
      <c r="AA631" s="8">
        <f t="shared" si="887"/>
        <v>7.9603021011623327E-3</v>
      </c>
      <c r="AB631" s="8">
        <f t="shared" si="887"/>
        <v>-7.0348396968159216E-4</v>
      </c>
      <c r="AC631" s="8">
        <f t="shared" si="887"/>
        <v>-5.2027581869782515E-3</v>
      </c>
      <c r="AD631" s="8">
        <f t="shared" si="887"/>
        <v>-1.1632430923457682E-3</v>
      </c>
      <c r="AE631" s="8">
        <f t="shared" si="887"/>
        <v>-1.6819535121666243E-2</v>
      </c>
      <c r="AF631" s="8">
        <f t="shared" si="887"/>
        <v>-3.8111621455539295E-3</v>
      </c>
      <c r="AG631" s="8">
        <f t="shared" si="887"/>
        <v>-1.0958625486278253E-2</v>
      </c>
      <c r="AH631" s="8">
        <f t="shared" si="887"/>
        <v>-1.252492990884166E-3</v>
      </c>
      <c r="AI631" s="8">
        <f t="shared" ref="AI631:BN631" si="888">AI364-AI$511</f>
        <v>4.3952409359469709E-3</v>
      </c>
      <c r="AJ631" s="8">
        <f t="shared" si="888"/>
        <v>5.51735122924377E-3</v>
      </c>
      <c r="AK631" s="8">
        <f t="shared" si="888"/>
        <v>-1.1655604324808824E-2</v>
      </c>
      <c r="AL631" s="8">
        <f t="shared" si="888"/>
        <v>-2.287950908652569E-3</v>
      </c>
      <c r="AM631" s="8">
        <f t="shared" si="888"/>
        <v>-4.5022416029233923E-3</v>
      </c>
      <c r="AN631" s="8">
        <f t="shared" si="888"/>
        <v>-6.142408909524587E-3</v>
      </c>
      <c r="AO631" s="8">
        <f t="shared" si="888"/>
        <v>2.4952330226002241E-3</v>
      </c>
      <c r="AP631" s="8">
        <f t="shared" si="888"/>
        <v>6.497400962916385E-3</v>
      </c>
      <c r="AQ631" s="8">
        <f t="shared" si="888"/>
        <v>4.645366317442225E-3</v>
      </c>
      <c r="AR631" s="8">
        <f t="shared" si="888"/>
        <v>3.4244441555033515E-4</v>
      </c>
      <c r="AS631" s="8">
        <f t="shared" si="888"/>
        <v>-2.497197643095219E-3</v>
      </c>
      <c r="AT631" s="8">
        <f t="shared" si="888"/>
        <v>-8.7937984687431175E-3</v>
      </c>
      <c r="AU631" s="8">
        <f t="shared" si="888"/>
        <v>-3.7743411550314079E-3</v>
      </c>
      <c r="AV631" s="8">
        <f t="shared" si="888"/>
        <v>-5.7673850866327824E-3</v>
      </c>
      <c r="AW631" s="8">
        <f t="shared" si="888"/>
        <v>-5.8829556560763968E-4</v>
      </c>
      <c r="AX631" s="8">
        <f t="shared" si="888"/>
        <v>4.7394479815065158E-3</v>
      </c>
      <c r="AY631" s="8">
        <f t="shared" si="888"/>
        <v>4.7912674908598442E-3</v>
      </c>
      <c r="AZ631" s="8">
        <f t="shared" si="888"/>
        <v>6.4412670753555123E-3</v>
      </c>
      <c r="BA631" s="8">
        <f t="shared" si="888"/>
        <v>-9.1070507146587439E-3</v>
      </c>
      <c r="BB631" s="8">
        <f t="shared" si="888"/>
        <v>-0.13940131280437559</v>
      </c>
      <c r="BC631" s="8">
        <f t="shared" si="888"/>
        <v>4.20599664674806E-2</v>
      </c>
      <c r="BD631" s="8">
        <f t="shared" si="888"/>
        <v>2.0300588709566431E-2</v>
      </c>
      <c r="BE631" s="8">
        <f t="shared" si="888"/>
        <v>-3.9910420049087382E-2</v>
      </c>
      <c r="BF631" s="8">
        <f t="shared" si="888"/>
        <v>-3.5600099124670707E-2</v>
      </c>
      <c r="BG631" s="8">
        <f t="shared" si="888"/>
        <v>-7.9018745180200155E-3</v>
      </c>
      <c r="BH631" s="8">
        <f t="shared" si="888"/>
        <v>9.084456197060272E-3</v>
      </c>
      <c r="BI631" s="8">
        <f t="shared" si="888"/>
        <v>3.1646652618756259E-3</v>
      </c>
      <c r="BJ631" s="8">
        <f t="shared" si="888"/>
        <v>9.7163748453647891E-2</v>
      </c>
      <c r="BK631" s="8">
        <f t="shared" si="888"/>
        <v>-5.2052105725611579E-2</v>
      </c>
      <c r="BL631" s="8">
        <f t="shared" si="888"/>
        <v>1.8352860692797627E-2</v>
      </c>
      <c r="BM631" s="8">
        <f t="shared" si="888"/>
        <v>4.2542165181412545E-2</v>
      </c>
      <c r="BN631" s="8">
        <f t="shared" si="888"/>
        <v>5.7414872134618322E-2</v>
      </c>
      <c r="BO631" s="8">
        <f t="shared" ref="BO631:BX631" si="889">BO364-BO$511</f>
        <v>0.11661571516039627</v>
      </c>
      <c r="BP631" s="8">
        <f t="shared" si="889"/>
        <v>-5.1597238505376772E-2</v>
      </c>
      <c r="BQ631" s="8">
        <f t="shared" si="889"/>
        <v>-2.0876325322942733E-2</v>
      </c>
      <c r="BR631" s="8">
        <f t="shared" si="889"/>
        <v>-3.9266907095507078E-2</v>
      </c>
      <c r="BS631" s="8">
        <f t="shared" si="889"/>
        <v>2.2860565028807903E-2</v>
      </c>
      <c r="BT631" s="8">
        <f t="shared" si="889"/>
        <v>1.2640667787623567E-2</v>
      </c>
      <c r="BU631" s="8">
        <f t="shared" si="889"/>
        <v>-6.6036912107859738E-2</v>
      </c>
      <c r="BV631" s="8">
        <f t="shared" si="889"/>
        <v>0.1063182027952661</v>
      </c>
      <c r="BW631" s="8">
        <f t="shared" si="889"/>
        <v>-5.5042741016131561E-2</v>
      </c>
      <c r="BX631" s="8">
        <f t="shared" si="889"/>
        <v>-2.5474713357546429E-2</v>
      </c>
      <c r="BY631" s="8">
        <f t="shared" ref="BY631:CX631" si="890">BY364-BY$511</f>
        <v>4.5309838999437996E-2</v>
      </c>
      <c r="BZ631" s="8">
        <f t="shared" si="890"/>
        <v>6.6004325339113545E-2</v>
      </c>
      <c r="CA631" s="8">
        <f t="shared" si="890"/>
        <v>-5.5257428319136874E-3</v>
      </c>
      <c r="CB631" s="8">
        <f t="shared" si="890"/>
        <v>-2.6024737236460344E-2</v>
      </c>
      <c r="CC631" s="8">
        <f t="shared" si="890"/>
        <v>-5.1422856083206084E-2</v>
      </c>
      <c r="CD631" s="8">
        <f t="shared" si="890"/>
        <v>-4.1358311235272132E-3</v>
      </c>
      <c r="CE631" s="8">
        <f t="shared" si="890"/>
        <v>3.0956858311220515E-2</v>
      </c>
      <c r="CF631" s="8">
        <f t="shared" si="890"/>
        <v>-2.2984943288192013E-2</v>
      </c>
      <c r="CG631" s="8">
        <f t="shared" si="890"/>
        <v>-3.1175362377378672E-2</v>
      </c>
      <c r="CH631" s="8">
        <f t="shared" si="890"/>
        <v>2.2031023601712357E-2</v>
      </c>
      <c r="CI631" s="8">
        <f t="shared" si="890"/>
        <v>5.1241481167432473E-3</v>
      </c>
      <c r="CJ631" s="8">
        <f t="shared" si="890"/>
        <v>2.5078199862558472E-2</v>
      </c>
      <c r="CK631" s="8">
        <f t="shared" si="890"/>
        <v>-2.3726910266641508E-2</v>
      </c>
      <c r="CL631" s="8">
        <f t="shared" si="890"/>
        <v>-4.4299925171143908E-2</v>
      </c>
      <c r="CM631" s="8">
        <f t="shared" si="890"/>
        <v>-9.2392024649606708E-3</v>
      </c>
      <c r="CN631" s="8">
        <f t="shared" si="890"/>
        <v>-2.5994784350479937E-2</v>
      </c>
      <c r="CO631" s="8">
        <f t="shared" si="890"/>
        <v>0.10896496869256987</v>
      </c>
      <c r="CP631" s="8">
        <f t="shared" si="890"/>
        <v>2.8995420411216548E-2</v>
      </c>
      <c r="CQ631" s="8">
        <f t="shared" si="890"/>
        <v>4.4114219462419429E-3</v>
      </c>
      <c r="CR631" s="8">
        <f t="shared" si="890"/>
        <v>4.6296378987419765E-3</v>
      </c>
      <c r="CS631" s="8">
        <f t="shared" si="890"/>
        <v>5.6028778012228053E-2</v>
      </c>
      <c r="CT631" s="8">
        <f t="shared" si="890"/>
        <v>2.7798158773776963E-2</v>
      </c>
      <c r="CU631" s="8">
        <f t="shared" si="890"/>
        <v>-8.2097556570312383E-2</v>
      </c>
      <c r="CV631" s="8">
        <f t="shared" si="890"/>
        <v>6.1041848367281906E-3</v>
      </c>
      <c r="CW631" s="8">
        <f t="shared" si="890"/>
        <v>1.9122982692502333E-2</v>
      </c>
      <c r="CX631" s="8">
        <f t="shared" si="890"/>
        <v>-1.374380789846838E-3</v>
      </c>
    </row>
    <row r="632" spans="2:102" x14ac:dyDescent="0.75">
      <c r="B632" s="3">
        <f t="shared" si="719"/>
        <v>109</v>
      </c>
      <c r="C632" s="8">
        <f t="shared" ref="C632:AH632" si="891">C365-C$511</f>
        <v>2.8245854539616167E-3</v>
      </c>
      <c r="D632" s="8">
        <f t="shared" si="891"/>
        <v>1.2790712862093263E-3</v>
      </c>
      <c r="E632" s="8">
        <f t="shared" si="891"/>
        <v>-3.9826660687360751E-3</v>
      </c>
      <c r="F632" s="8">
        <f t="shared" si="891"/>
        <v>9.493525223463156E-4</v>
      </c>
      <c r="G632" s="8">
        <f t="shared" si="891"/>
        <v>1.0125068010640039E-4</v>
      </c>
      <c r="H632" s="8">
        <f t="shared" si="891"/>
        <v>7.4793903637725007E-3</v>
      </c>
      <c r="I632" s="8">
        <f t="shared" si="891"/>
        <v>9.3460668571310451E-3</v>
      </c>
      <c r="J632" s="8">
        <f t="shared" si="891"/>
        <v>-1.429221855568028E-2</v>
      </c>
      <c r="K632" s="8">
        <f t="shared" si="891"/>
        <v>-7.9931080038426062E-4</v>
      </c>
      <c r="L632" s="8">
        <f t="shared" si="891"/>
        <v>-5.3759662226502804E-3</v>
      </c>
      <c r="M632" s="8">
        <f t="shared" si="891"/>
        <v>2.4300896239210254E-3</v>
      </c>
      <c r="N632" s="8">
        <f t="shared" si="891"/>
        <v>1.8510484819384465E-4</v>
      </c>
      <c r="O632" s="8">
        <f t="shared" si="891"/>
        <v>-1.6890012846621533E-4</v>
      </c>
      <c r="P632" s="8">
        <f t="shared" si="891"/>
        <v>1.0660965515566459E-2</v>
      </c>
      <c r="Q632" s="8">
        <f t="shared" si="891"/>
        <v>2.0412449907643998E-5</v>
      </c>
      <c r="R632" s="8">
        <f t="shared" si="891"/>
        <v>1.9970528354866859E-2</v>
      </c>
      <c r="S632" s="8">
        <f t="shared" si="891"/>
        <v>-2.8061871870163065E-4</v>
      </c>
      <c r="T632" s="8">
        <f t="shared" si="891"/>
        <v>-1.1873176141111736E-2</v>
      </c>
      <c r="U632" s="8">
        <f t="shared" si="891"/>
        <v>-3.5943101131647137E-4</v>
      </c>
      <c r="V632" s="8">
        <f t="shared" si="891"/>
        <v>-2.3201238996881221E-3</v>
      </c>
      <c r="W632" s="8">
        <f t="shared" si="891"/>
        <v>2.7611138843309769E-3</v>
      </c>
      <c r="X632" s="8">
        <f t="shared" si="891"/>
        <v>8.8268701681833516E-5</v>
      </c>
      <c r="Y632" s="8">
        <f t="shared" si="891"/>
        <v>-9.8417001146485286E-3</v>
      </c>
      <c r="Z632" s="8">
        <f t="shared" si="891"/>
        <v>1.3124504461855203E-3</v>
      </c>
      <c r="AA632" s="8">
        <f t="shared" si="891"/>
        <v>9.520232422701105E-3</v>
      </c>
      <c r="AB632" s="8">
        <f t="shared" si="891"/>
        <v>-5.4525064338108191E-3</v>
      </c>
      <c r="AC632" s="8">
        <f t="shared" si="891"/>
        <v>-3.5678124083860706E-4</v>
      </c>
      <c r="AD632" s="8">
        <f t="shared" si="891"/>
        <v>-5.606528098222657E-4</v>
      </c>
      <c r="AE632" s="8">
        <f t="shared" si="891"/>
        <v>8.7854892303216459E-3</v>
      </c>
      <c r="AF632" s="8">
        <f t="shared" si="891"/>
        <v>3.9831903271418095E-3</v>
      </c>
      <c r="AG632" s="8">
        <f t="shared" si="891"/>
        <v>-5.6363264548375579E-3</v>
      </c>
      <c r="AH632" s="8">
        <f t="shared" si="891"/>
        <v>9.4841799343781934E-3</v>
      </c>
      <c r="AI632" s="8">
        <f t="shared" ref="AI632:BN632" si="892">AI365-AI$511</f>
        <v>2.7269649306502289E-3</v>
      </c>
      <c r="AJ632" s="8">
        <f t="shared" si="892"/>
        <v>1.296030765222634E-2</v>
      </c>
      <c r="AK632" s="8">
        <f t="shared" si="892"/>
        <v>-5.7020761371274009E-3</v>
      </c>
      <c r="AL632" s="8">
        <f t="shared" si="892"/>
        <v>3.6623103722097151E-3</v>
      </c>
      <c r="AM632" s="8">
        <f t="shared" si="892"/>
        <v>8.1499793282171053E-4</v>
      </c>
      <c r="AN632" s="8">
        <f t="shared" si="892"/>
        <v>-7.8184943464335074E-3</v>
      </c>
      <c r="AO632" s="8">
        <f t="shared" si="892"/>
        <v>-8.4018673519637463E-4</v>
      </c>
      <c r="AP632" s="8">
        <f t="shared" si="892"/>
        <v>1.3017008282751803E-2</v>
      </c>
      <c r="AQ632" s="8">
        <f t="shared" si="892"/>
        <v>-5.1226628674085938E-3</v>
      </c>
      <c r="AR632" s="8">
        <f t="shared" si="892"/>
        <v>1.6619698589806751E-3</v>
      </c>
      <c r="AS632" s="8">
        <f t="shared" si="892"/>
        <v>-4.4638356032648159E-3</v>
      </c>
      <c r="AT632" s="8">
        <f t="shared" si="892"/>
        <v>2.2113280920406028E-3</v>
      </c>
      <c r="AU632" s="8">
        <f t="shared" si="892"/>
        <v>6.8079331678424669E-3</v>
      </c>
      <c r="AV632" s="8">
        <f t="shared" si="892"/>
        <v>7.4553361245844824E-3</v>
      </c>
      <c r="AW632" s="8">
        <f t="shared" si="892"/>
        <v>-7.829128752227181E-3</v>
      </c>
      <c r="AX632" s="8">
        <f t="shared" si="892"/>
        <v>5.4055612646845387E-3</v>
      </c>
      <c r="AY632" s="8">
        <f t="shared" si="892"/>
        <v>3.3496448379251934E-3</v>
      </c>
      <c r="AZ632" s="8">
        <f t="shared" si="892"/>
        <v>-3.3669513082627916E-3</v>
      </c>
      <c r="BA632" s="8">
        <f t="shared" si="892"/>
        <v>-4.6175759165964003E-2</v>
      </c>
      <c r="BB632" s="8">
        <f t="shared" si="892"/>
        <v>9.4481965930144976E-2</v>
      </c>
      <c r="BC632" s="8">
        <f t="shared" si="892"/>
        <v>-1.6957850042742986E-2</v>
      </c>
      <c r="BD632" s="8">
        <f t="shared" si="892"/>
        <v>-1.9408669300981205E-2</v>
      </c>
      <c r="BE632" s="8">
        <f t="shared" si="892"/>
        <v>3.5003178522923298E-2</v>
      </c>
      <c r="BF632" s="8">
        <f t="shared" si="892"/>
        <v>1.9969685885992409E-2</v>
      </c>
      <c r="BG632" s="8">
        <f t="shared" si="892"/>
        <v>-4.2328418929170192E-3</v>
      </c>
      <c r="BH632" s="8">
        <f t="shared" si="892"/>
        <v>-3.7760240242776376E-2</v>
      </c>
      <c r="BI632" s="8">
        <f t="shared" si="892"/>
        <v>-4.6672418332266659E-2</v>
      </c>
      <c r="BJ632" s="8">
        <f t="shared" si="892"/>
        <v>-5.715841383994863E-2</v>
      </c>
      <c r="BK632" s="8">
        <f t="shared" si="892"/>
        <v>0.18232561121112426</v>
      </c>
      <c r="BL632" s="8">
        <f t="shared" si="892"/>
        <v>1.0151614094949787E-2</v>
      </c>
      <c r="BM632" s="8">
        <f t="shared" si="892"/>
        <v>1.2492551614151436E-2</v>
      </c>
      <c r="BN632" s="8">
        <f t="shared" si="892"/>
        <v>-7.6258990409533822E-2</v>
      </c>
      <c r="BO632" s="8">
        <f t="shared" ref="BO632:BX632" si="893">BO365-BO$511</f>
        <v>-0.10469891285708799</v>
      </c>
      <c r="BP632" s="8">
        <f t="shared" si="893"/>
        <v>-5.4830429940684842E-3</v>
      </c>
      <c r="BQ632" s="8">
        <f t="shared" si="893"/>
        <v>3.6621741684422289E-2</v>
      </c>
      <c r="BR632" s="8">
        <f t="shared" si="893"/>
        <v>6.556728885017496E-2</v>
      </c>
      <c r="BS632" s="8">
        <f t="shared" si="893"/>
        <v>1.6569613665933982E-2</v>
      </c>
      <c r="BT632" s="8">
        <f t="shared" si="893"/>
        <v>-5.1324816393299368E-2</v>
      </c>
      <c r="BU632" s="8">
        <f t="shared" si="893"/>
        <v>5.5695475957072756E-2</v>
      </c>
      <c r="BV632" s="8">
        <f t="shared" si="893"/>
        <v>-0.10366495146912511</v>
      </c>
      <c r="BW632" s="8">
        <f t="shared" si="893"/>
        <v>-2.8778442320016799E-2</v>
      </c>
      <c r="BX632" s="8">
        <f t="shared" si="893"/>
        <v>1.5292055885142751E-2</v>
      </c>
      <c r="BY632" s="8">
        <f t="shared" ref="BY632:CX632" si="894">BY365-BY$511</f>
        <v>-7.5739304662778381E-2</v>
      </c>
      <c r="BZ632" s="8">
        <f t="shared" si="894"/>
        <v>-5.2676695377359299E-2</v>
      </c>
      <c r="CA632" s="8">
        <f t="shared" si="894"/>
        <v>3.8492516790507504E-2</v>
      </c>
      <c r="CB632" s="8">
        <f t="shared" si="894"/>
        <v>3.1020639438761374E-2</v>
      </c>
      <c r="CC632" s="8">
        <f t="shared" si="894"/>
        <v>9.1564585913021898E-2</v>
      </c>
      <c r="CD632" s="8">
        <f t="shared" si="894"/>
        <v>2.9795208107364534E-2</v>
      </c>
      <c r="CE632" s="8">
        <f t="shared" si="894"/>
        <v>-2.8015905660559115E-2</v>
      </c>
      <c r="CF632" s="8">
        <f t="shared" si="894"/>
        <v>-3.4587233103291162E-2</v>
      </c>
      <c r="CG632" s="8">
        <f t="shared" si="894"/>
        <v>-3.0624341682328551E-2</v>
      </c>
      <c r="CH632" s="8">
        <f t="shared" si="894"/>
        <v>-4.4851799697895378E-2</v>
      </c>
      <c r="CI632" s="8">
        <f t="shared" si="894"/>
        <v>-1.7205876235708326E-2</v>
      </c>
      <c r="CJ632" s="8">
        <f t="shared" si="894"/>
        <v>-2.1501207881018461E-2</v>
      </c>
      <c r="CK632" s="8">
        <f t="shared" si="894"/>
        <v>2.0689388409219293E-2</v>
      </c>
      <c r="CL632" s="8">
        <f t="shared" si="894"/>
        <v>7.8489990326323419E-3</v>
      </c>
      <c r="CM632" s="8">
        <f t="shared" si="894"/>
        <v>-1.1971904659773871E-2</v>
      </c>
      <c r="CN632" s="8">
        <f t="shared" si="894"/>
        <v>1.7723885387880396E-2</v>
      </c>
      <c r="CO632" s="8">
        <f t="shared" si="894"/>
        <v>-4.7607792075344997E-2</v>
      </c>
      <c r="CP632" s="8">
        <f t="shared" si="894"/>
        <v>-0.11156407175615292</v>
      </c>
      <c r="CQ632" s="8">
        <f t="shared" si="894"/>
        <v>9.6980857471347501E-4</v>
      </c>
      <c r="CR632" s="8">
        <f t="shared" si="894"/>
        <v>-8.3488425578091847E-3</v>
      </c>
      <c r="CS632" s="8">
        <f t="shared" si="894"/>
        <v>-4.2398660677186784E-2</v>
      </c>
      <c r="CT632" s="8">
        <f t="shared" si="894"/>
        <v>-2.0585633451724886E-2</v>
      </c>
      <c r="CU632" s="8">
        <f t="shared" si="894"/>
        <v>3.1538212518704336E-4</v>
      </c>
      <c r="CV632" s="8">
        <f t="shared" si="894"/>
        <v>-1.5373327342194957E-2</v>
      </c>
      <c r="CW632" s="8">
        <f t="shared" si="894"/>
        <v>-3.0201768647362175E-2</v>
      </c>
      <c r="CX632" s="8">
        <f t="shared" si="894"/>
        <v>-3.1741191730740588E-2</v>
      </c>
    </row>
    <row r="633" spans="2:102" x14ac:dyDescent="0.75">
      <c r="B633" s="3">
        <f t="shared" si="719"/>
        <v>110</v>
      </c>
      <c r="C633" s="8">
        <f t="shared" ref="C633:AH633" si="895">C366-C$511</f>
        <v>-1.2066598298304447E-3</v>
      </c>
      <c r="D633" s="8">
        <f t="shared" si="895"/>
        <v>-2.7264627846130634E-5</v>
      </c>
      <c r="E633" s="8">
        <f t="shared" si="895"/>
        <v>-1.3114319002029877E-2</v>
      </c>
      <c r="F633" s="8">
        <f t="shared" si="895"/>
        <v>1.8967858025024747E-2</v>
      </c>
      <c r="G633" s="8">
        <f t="shared" si="895"/>
        <v>1.0125068010640039E-4</v>
      </c>
      <c r="H633" s="8">
        <f t="shared" si="895"/>
        <v>2.1472290681922349E-3</v>
      </c>
      <c r="I633" s="8">
        <f t="shared" si="895"/>
        <v>7.468245678213927E-3</v>
      </c>
      <c r="J633" s="8">
        <f t="shared" si="895"/>
        <v>1.1397426129655455E-2</v>
      </c>
      <c r="K633" s="8">
        <f t="shared" si="895"/>
        <v>-7.1266255537032622E-3</v>
      </c>
      <c r="L633" s="8">
        <f t="shared" si="895"/>
        <v>-5.4181327382265554E-3</v>
      </c>
      <c r="M633" s="8">
        <f t="shared" si="895"/>
        <v>-1.1717128633707556E-3</v>
      </c>
      <c r="N633" s="8">
        <f t="shared" si="895"/>
        <v>1.8510484819384465E-4</v>
      </c>
      <c r="O633" s="8">
        <f t="shared" si="895"/>
        <v>-1.4978039785200784E-3</v>
      </c>
      <c r="P633" s="8">
        <f t="shared" si="895"/>
        <v>1.3643382865973037E-3</v>
      </c>
      <c r="Q633" s="8">
        <f t="shared" si="895"/>
        <v>-2.8338012217985651E-3</v>
      </c>
      <c r="R633" s="8">
        <f t="shared" si="895"/>
        <v>-1.0955212648530725E-2</v>
      </c>
      <c r="S633" s="8">
        <f t="shared" si="895"/>
        <v>3.8247662026759609E-3</v>
      </c>
      <c r="T633" s="8">
        <f t="shared" si="895"/>
        <v>6.2561675204514189E-3</v>
      </c>
      <c r="U633" s="8">
        <f t="shared" si="895"/>
        <v>1.6149032924013581E-3</v>
      </c>
      <c r="V633" s="8">
        <f t="shared" si="895"/>
        <v>-1.2862122721206064E-2</v>
      </c>
      <c r="W633" s="8">
        <f t="shared" si="895"/>
        <v>-5.7009675657175816E-3</v>
      </c>
      <c r="X633" s="8">
        <f t="shared" si="895"/>
        <v>8.8268701681833516E-5</v>
      </c>
      <c r="Y633" s="8">
        <f t="shared" si="895"/>
        <v>6.3789889602590714E-3</v>
      </c>
      <c r="Z633" s="8">
        <f t="shared" si="895"/>
        <v>-5.6502724530700307E-3</v>
      </c>
      <c r="AA633" s="8">
        <f t="shared" si="895"/>
        <v>-1.1731153514270677E-2</v>
      </c>
      <c r="AB633" s="8">
        <f t="shared" si="895"/>
        <v>-1.5358623279084077E-3</v>
      </c>
      <c r="AC633" s="8">
        <f t="shared" si="895"/>
        <v>3.1070254783493573E-3</v>
      </c>
      <c r="AD633" s="8">
        <f t="shared" si="895"/>
        <v>1.8529849167753718E-3</v>
      </c>
      <c r="AE633" s="8">
        <f t="shared" si="895"/>
        <v>3.1505181429852865E-3</v>
      </c>
      <c r="AF633" s="8">
        <f t="shared" si="895"/>
        <v>5.072583005980005E-3</v>
      </c>
      <c r="AG633" s="8">
        <f t="shared" si="895"/>
        <v>7.1281053125867187E-3</v>
      </c>
      <c r="AH633" s="8">
        <f t="shared" si="895"/>
        <v>7.887109421185692E-3</v>
      </c>
      <c r="AI633" s="8">
        <f t="shared" ref="AI633:BN633" si="896">AI366-AI$511</f>
        <v>1.091392912628541E-2</v>
      </c>
      <c r="AJ633" s="8">
        <f t="shared" si="896"/>
        <v>-5.0242368174832769E-3</v>
      </c>
      <c r="AK633" s="8">
        <f t="shared" si="896"/>
        <v>-6.4138592053240044E-3</v>
      </c>
      <c r="AL633" s="8">
        <f t="shared" si="896"/>
        <v>3.6496157119362996E-3</v>
      </c>
      <c r="AM633" s="8">
        <f t="shared" si="896"/>
        <v>-3.6878428581616483E-4</v>
      </c>
      <c r="AN633" s="8">
        <f t="shared" si="896"/>
        <v>3.5901821544773336E-3</v>
      </c>
      <c r="AO633" s="8">
        <f t="shared" si="896"/>
        <v>-1.258156957992059E-3</v>
      </c>
      <c r="AP633" s="8">
        <f t="shared" si="896"/>
        <v>-7.1874815643731401E-3</v>
      </c>
      <c r="AQ633" s="8">
        <f t="shared" si="896"/>
        <v>-8.8434954685015481E-3</v>
      </c>
      <c r="AR633" s="8">
        <f t="shared" si="896"/>
        <v>-8.5730931077615796E-3</v>
      </c>
      <c r="AS633" s="8">
        <f t="shared" si="896"/>
        <v>2.8583748392783793E-3</v>
      </c>
      <c r="AT633" s="8">
        <f t="shared" si="896"/>
        <v>4.0362969006700949E-3</v>
      </c>
      <c r="AU633" s="8">
        <f t="shared" si="896"/>
        <v>-2.9295048680914671E-3</v>
      </c>
      <c r="AV633" s="8">
        <f t="shared" si="896"/>
        <v>-1.1832232883844818E-3</v>
      </c>
      <c r="AW633" s="8">
        <f t="shared" si="896"/>
        <v>1.7728473358218097E-3</v>
      </c>
      <c r="AX633" s="8">
        <f t="shared" si="896"/>
        <v>5.0428675551932424E-3</v>
      </c>
      <c r="AY633" s="8">
        <f t="shared" si="896"/>
        <v>7.8418629674157202E-3</v>
      </c>
      <c r="AZ633" s="8">
        <f t="shared" si="896"/>
        <v>-2.0966471354010234E-3</v>
      </c>
      <c r="BA633" s="8">
        <f t="shared" si="896"/>
        <v>-3.6957959013487571E-2</v>
      </c>
      <c r="BB633" s="8">
        <f t="shared" si="896"/>
        <v>-0.19464888303411498</v>
      </c>
      <c r="BC633" s="8">
        <f t="shared" si="896"/>
        <v>1.81587743840145E-2</v>
      </c>
      <c r="BD633" s="8">
        <f t="shared" si="896"/>
        <v>4.5959113843868768E-3</v>
      </c>
      <c r="BE633" s="8">
        <f t="shared" si="896"/>
        <v>-1.3791234789792075E-2</v>
      </c>
      <c r="BF633" s="8">
        <f t="shared" si="896"/>
        <v>2.0651738750360658E-2</v>
      </c>
      <c r="BG633" s="8">
        <f t="shared" si="896"/>
        <v>1.3470247937460563E-3</v>
      </c>
      <c r="BH633" s="8">
        <f t="shared" si="896"/>
        <v>3.4212099897835462E-2</v>
      </c>
      <c r="BI633" s="8">
        <f t="shared" si="896"/>
        <v>8.6161581172149865E-3</v>
      </c>
      <c r="BJ633" s="8">
        <f t="shared" si="896"/>
        <v>1.9418085857101523E-2</v>
      </c>
      <c r="BK633" s="8">
        <f t="shared" si="896"/>
        <v>-5.0248711467643162E-2</v>
      </c>
      <c r="BL633" s="8">
        <f t="shared" si="896"/>
        <v>-1.4588621806171846E-2</v>
      </c>
      <c r="BM633" s="8">
        <f t="shared" si="896"/>
        <v>1.5501091876005599E-2</v>
      </c>
      <c r="BN633" s="8">
        <f t="shared" si="896"/>
        <v>4.2008831122292692E-3</v>
      </c>
      <c r="BO633" s="8">
        <f t="shared" ref="BO633:BX633" si="897">BO366-BO$511</f>
        <v>8.2442496375212296E-2</v>
      </c>
      <c r="BP633" s="8">
        <f t="shared" si="897"/>
        <v>-2.0544807329450129E-2</v>
      </c>
      <c r="BQ633" s="8">
        <f t="shared" si="897"/>
        <v>2.6915218239850994E-3</v>
      </c>
      <c r="BR633" s="8">
        <f t="shared" si="897"/>
        <v>-8.0117040161512817E-2</v>
      </c>
      <c r="BS633" s="8">
        <f t="shared" si="897"/>
        <v>-4.5454268999824611E-2</v>
      </c>
      <c r="BT633" s="8">
        <f t="shared" si="897"/>
        <v>3.4095919109992608E-2</v>
      </c>
      <c r="BU633" s="8">
        <f t="shared" si="897"/>
        <v>-3.1397528167490946E-3</v>
      </c>
      <c r="BV633" s="8">
        <f t="shared" si="897"/>
        <v>1.1569524276925571E-3</v>
      </c>
      <c r="BW633" s="8">
        <f t="shared" si="897"/>
        <v>4.2552422608043573E-2</v>
      </c>
      <c r="BX633" s="8">
        <f t="shared" si="897"/>
        <v>-2.7342087432371555E-3</v>
      </c>
      <c r="BY633" s="8">
        <f t="shared" ref="BY633:CX633" si="898">BY366-BY$511</f>
        <v>2.3725589809913447E-2</v>
      </c>
      <c r="BZ633" s="8">
        <f t="shared" si="898"/>
        <v>3.7987175298695962E-2</v>
      </c>
      <c r="CA633" s="8">
        <f t="shared" si="898"/>
        <v>-6.6839750055985775E-2</v>
      </c>
      <c r="CB633" s="8">
        <f t="shared" si="898"/>
        <v>1.5845489107027901E-2</v>
      </c>
      <c r="CC633" s="8">
        <f t="shared" si="898"/>
        <v>-0.10390002884937172</v>
      </c>
      <c r="CD633" s="8">
        <f t="shared" si="898"/>
        <v>-9.6304931603807022E-3</v>
      </c>
      <c r="CE633" s="8">
        <f t="shared" si="898"/>
        <v>1.7686600581158694E-2</v>
      </c>
      <c r="CF633" s="8">
        <f t="shared" si="898"/>
        <v>2.2482879983250745E-2</v>
      </c>
      <c r="CG633" s="8">
        <f t="shared" si="898"/>
        <v>6.2683447956010996E-2</v>
      </c>
      <c r="CH633" s="8">
        <f t="shared" si="898"/>
        <v>-5.757218426420384E-3</v>
      </c>
      <c r="CI633" s="8">
        <f t="shared" si="898"/>
        <v>-3.5532216125918559E-2</v>
      </c>
      <c r="CJ633" s="8">
        <f t="shared" si="898"/>
        <v>2.1076494934709512E-2</v>
      </c>
      <c r="CK633" s="8">
        <f t="shared" si="898"/>
        <v>9.3165090384093891E-3</v>
      </c>
      <c r="CL633" s="8">
        <f t="shared" si="898"/>
        <v>9.7853752933770976E-4</v>
      </c>
      <c r="CM633" s="8">
        <f t="shared" si="898"/>
        <v>1.1851950760378299E-3</v>
      </c>
      <c r="CN633" s="8">
        <f t="shared" si="898"/>
        <v>-3.5693774313599914E-2</v>
      </c>
      <c r="CO633" s="8">
        <f t="shared" si="898"/>
        <v>-0.10514806991009946</v>
      </c>
      <c r="CP633" s="8">
        <f t="shared" si="898"/>
        <v>4.1091624895866187E-2</v>
      </c>
      <c r="CQ633" s="8">
        <f t="shared" si="898"/>
        <v>3.7004456232052743E-2</v>
      </c>
      <c r="CR633" s="8">
        <f t="shared" si="898"/>
        <v>-4.5256591588120829E-2</v>
      </c>
      <c r="CS633" s="8">
        <f t="shared" si="898"/>
        <v>1.0814206262958153E-2</v>
      </c>
      <c r="CT633" s="8">
        <f t="shared" si="898"/>
        <v>8.149852404587232E-4</v>
      </c>
      <c r="CU633" s="8">
        <f t="shared" si="898"/>
        <v>3.1589859370547277E-3</v>
      </c>
      <c r="CV633" s="8">
        <f t="shared" si="898"/>
        <v>2.4454009973698562E-2</v>
      </c>
      <c r="CW633" s="8">
        <f t="shared" si="898"/>
        <v>8.1745435687557738E-2</v>
      </c>
      <c r="CX633" s="8">
        <f t="shared" si="898"/>
        <v>2.7535832691503115E-2</v>
      </c>
    </row>
    <row r="634" spans="2:102" x14ac:dyDescent="0.75">
      <c r="B634" s="3">
        <f t="shared" si="719"/>
        <v>111</v>
      </c>
      <c r="C634" s="8">
        <f t="shared" ref="C634:AH634" si="899">C367-C$511</f>
        <v>9.3266586841601433E-3</v>
      </c>
      <c r="D634" s="8">
        <f t="shared" si="899"/>
        <v>-2.7264627846130634E-5</v>
      </c>
      <c r="E634" s="8">
        <f t="shared" si="899"/>
        <v>4.571242207589284E-3</v>
      </c>
      <c r="F634" s="8">
        <f t="shared" si="899"/>
        <v>1.8648929621746954E-2</v>
      </c>
      <c r="G634" s="8">
        <f t="shared" si="899"/>
        <v>1.0125068010640039E-4</v>
      </c>
      <c r="H634" s="8">
        <f t="shared" si="899"/>
        <v>3.1981589691863405E-3</v>
      </c>
      <c r="I634" s="8">
        <f t="shared" si="899"/>
        <v>3.8408600402732498E-3</v>
      </c>
      <c r="J634" s="8">
        <f t="shared" si="899"/>
        <v>-7.7575853438690955E-3</v>
      </c>
      <c r="K634" s="8">
        <f t="shared" si="899"/>
        <v>4.954445004030643E-3</v>
      </c>
      <c r="L634" s="8">
        <f t="shared" si="899"/>
        <v>-5.4608522631918533E-3</v>
      </c>
      <c r="M634" s="8">
        <f t="shared" si="899"/>
        <v>-2.9782095242595077E-3</v>
      </c>
      <c r="N634" s="8">
        <f t="shared" si="899"/>
        <v>1.8510484819384465E-4</v>
      </c>
      <c r="O634" s="8">
        <f t="shared" si="899"/>
        <v>-8.1796238745451867E-3</v>
      </c>
      <c r="P634" s="8">
        <f t="shared" si="899"/>
        <v>5.0589237699589108E-3</v>
      </c>
      <c r="Q634" s="8">
        <f t="shared" si="899"/>
        <v>-4.6378627456193635E-3</v>
      </c>
      <c r="R634" s="8">
        <f t="shared" si="899"/>
        <v>-1.586848042132781E-2</v>
      </c>
      <c r="S634" s="8">
        <f t="shared" si="899"/>
        <v>3.5079633825675595E-4</v>
      </c>
      <c r="T634" s="8">
        <f t="shared" si="899"/>
        <v>1.3383233506630361E-2</v>
      </c>
      <c r="U634" s="8">
        <f t="shared" si="899"/>
        <v>1.140541056826974E-2</v>
      </c>
      <c r="V634" s="8">
        <f t="shared" si="899"/>
        <v>1.6427033629628256E-2</v>
      </c>
      <c r="W634" s="8">
        <f t="shared" si="899"/>
        <v>1.6033218427353649E-4</v>
      </c>
      <c r="X634" s="8">
        <f t="shared" si="899"/>
        <v>8.8268701681833516E-5</v>
      </c>
      <c r="Y634" s="8">
        <f t="shared" si="899"/>
        <v>-3.6245874311159165E-2</v>
      </c>
      <c r="Z634" s="8">
        <f t="shared" si="899"/>
        <v>-1.0718852781388196E-2</v>
      </c>
      <c r="AA634" s="8">
        <f t="shared" si="899"/>
        <v>-6.8844517052717548E-3</v>
      </c>
      <c r="AB634" s="8">
        <f t="shared" si="899"/>
        <v>1.1566142949764619E-3</v>
      </c>
      <c r="AC634" s="8">
        <f t="shared" si="899"/>
        <v>-3.820587960026614E-3</v>
      </c>
      <c r="AD634" s="8">
        <f t="shared" si="899"/>
        <v>3.0523608622451703E-3</v>
      </c>
      <c r="AE634" s="8">
        <f t="shared" si="899"/>
        <v>9.4695107439121198E-3</v>
      </c>
      <c r="AF634" s="8">
        <f t="shared" si="899"/>
        <v>-9.7253441481883508E-3</v>
      </c>
      <c r="AG634" s="8">
        <f t="shared" si="899"/>
        <v>-6.0172693536815237E-3</v>
      </c>
      <c r="AH634" s="8">
        <f t="shared" si="899"/>
        <v>5.8237548757395837E-3</v>
      </c>
      <c r="AI634" s="8">
        <f t="shared" ref="AI634:BN634" si="900">AI367-AI$511</f>
        <v>1.3482968634033215E-2</v>
      </c>
      <c r="AJ634" s="8">
        <f t="shared" si="900"/>
        <v>-6.5492974426591063E-3</v>
      </c>
      <c r="AK634" s="8">
        <f t="shared" si="900"/>
        <v>-1.1938704795182262E-2</v>
      </c>
      <c r="AL634" s="8">
        <f t="shared" si="900"/>
        <v>1.652529722417093E-2</v>
      </c>
      <c r="AM634" s="8">
        <f t="shared" si="900"/>
        <v>-3.6913482839492408E-4</v>
      </c>
      <c r="AN634" s="8">
        <f t="shared" si="900"/>
        <v>3.248731307383502E-4</v>
      </c>
      <c r="AO634" s="8">
        <f t="shared" si="900"/>
        <v>-3.3513380764849483E-3</v>
      </c>
      <c r="AP634" s="8">
        <f t="shared" si="900"/>
        <v>5.0096638145750933E-3</v>
      </c>
      <c r="AQ634" s="8">
        <f t="shared" si="900"/>
        <v>-5.1891534348392247E-3</v>
      </c>
      <c r="AR634" s="8">
        <f t="shared" si="900"/>
        <v>2.0528415185344148E-3</v>
      </c>
      <c r="AS634" s="8">
        <f t="shared" si="900"/>
        <v>-9.4034997039232834E-3</v>
      </c>
      <c r="AT634" s="8">
        <f t="shared" si="900"/>
        <v>-1.3291330382662035E-3</v>
      </c>
      <c r="AU634" s="8">
        <f t="shared" si="900"/>
        <v>-4.8978869606337832E-3</v>
      </c>
      <c r="AV634" s="8">
        <f t="shared" si="900"/>
        <v>-2.8771583181202596E-3</v>
      </c>
      <c r="AW634" s="8">
        <f t="shared" si="900"/>
        <v>1.0168045828712537E-2</v>
      </c>
      <c r="AX634" s="8">
        <f t="shared" si="900"/>
        <v>-5.1808282738821983E-3</v>
      </c>
      <c r="AY634" s="8">
        <f t="shared" si="900"/>
        <v>-2.8718756561658693E-3</v>
      </c>
      <c r="AZ634" s="8">
        <f t="shared" si="900"/>
        <v>3.2472232386037596E-3</v>
      </c>
      <c r="BA634" s="8">
        <f t="shared" si="900"/>
        <v>9.0350286793681345E-2</v>
      </c>
      <c r="BB634" s="8">
        <f t="shared" si="900"/>
        <v>9.0460127702324908E-2</v>
      </c>
      <c r="BC634" s="8">
        <f t="shared" si="900"/>
        <v>-1.3207510795699151E-2</v>
      </c>
      <c r="BD634" s="8">
        <f t="shared" si="900"/>
        <v>2.5347758432718095E-2</v>
      </c>
      <c r="BE634" s="8">
        <f t="shared" si="900"/>
        <v>-8.0876990491025418E-3</v>
      </c>
      <c r="BF634" s="8">
        <f t="shared" si="900"/>
        <v>-1.797724522212045E-2</v>
      </c>
      <c r="BG634" s="8">
        <f t="shared" si="900"/>
        <v>1.1209930439915467E-2</v>
      </c>
      <c r="BH634" s="8">
        <f t="shared" si="900"/>
        <v>-4.2648137480548257E-2</v>
      </c>
      <c r="BI634" s="8">
        <f t="shared" si="900"/>
        <v>-1.8151760401598039E-2</v>
      </c>
      <c r="BJ634" s="8">
        <f t="shared" si="900"/>
        <v>-0.10109611687136887</v>
      </c>
      <c r="BK634" s="8">
        <f t="shared" si="900"/>
        <v>-7.8211227408593278E-2</v>
      </c>
      <c r="BL634" s="8">
        <f t="shared" si="900"/>
        <v>-8.4955463162634318E-3</v>
      </c>
      <c r="BM634" s="8">
        <f t="shared" si="900"/>
        <v>-0.15135374253800835</v>
      </c>
      <c r="BN634" s="8">
        <f t="shared" si="900"/>
        <v>4.4496092700305627E-2</v>
      </c>
      <c r="BO634" s="8">
        <f t="shared" ref="BO634:BX634" si="901">BO367-BO$511</f>
        <v>-3.1879405404260507E-2</v>
      </c>
      <c r="BP634" s="8">
        <f t="shared" si="901"/>
        <v>4.3151230015213314E-3</v>
      </c>
      <c r="BQ634" s="8">
        <f t="shared" si="901"/>
        <v>-3.3611914523110228E-2</v>
      </c>
      <c r="BR634" s="8">
        <f t="shared" si="901"/>
        <v>3.4829987174877446E-2</v>
      </c>
      <c r="BS634" s="8">
        <f t="shared" si="901"/>
        <v>1.6056593947396763E-2</v>
      </c>
      <c r="BT634" s="8">
        <f t="shared" si="901"/>
        <v>-2.3521378886590394E-2</v>
      </c>
      <c r="BU634" s="8">
        <f t="shared" si="901"/>
        <v>4.1092284420880081E-2</v>
      </c>
      <c r="BV634" s="8">
        <f t="shared" si="901"/>
        <v>3.6362735582715418E-2</v>
      </c>
      <c r="BW634" s="8">
        <f t="shared" si="901"/>
        <v>-7.3771318444755041E-2</v>
      </c>
      <c r="BX634" s="8">
        <f t="shared" si="901"/>
        <v>-1.4009736123062069E-2</v>
      </c>
      <c r="BY634" s="8">
        <f t="shared" ref="BY634:CX634" si="902">BY367-BY$511</f>
        <v>5.1671910912020495E-2</v>
      </c>
      <c r="BZ634" s="8">
        <f t="shared" si="902"/>
        <v>-3.5576962063701513E-2</v>
      </c>
      <c r="CA634" s="8">
        <f t="shared" si="902"/>
        <v>4.0541694779986016E-2</v>
      </c>
      <c r="CB634" s="8">
        <f t="shared" si="902"/>
        <v>-3.6967115878549901E-2</v>
      </c>
      <c r="CC634" s="8">
        <f t="shared" si="902"/>
        <v>4.1962653789648953E-2</v>
      </c>
      <c r="CD634" s="8">
        <f t="shared" si="902"/>
        <v>-8.481760680608684E-2</v>
      </c>
      <c r="CE634" s="8">
        <f t="shared" si="902"/>
        <v>2.6877975398551218E-2</v>
      </c>
      <c r="CF634" s="8">
        <f t="shared" si="902"/>
        <v>1.0326241830221168E-2</v>
      </c>
      <c r="CG634" s="8">
        <f t="shared" si="902"/>
        <v>-5.7228243800722112E-2</v>
      </c>
      <c r="CH634" s="8">
        <f t="shared" si="902"/>
        <v>-4.3682158336013292E-2</v>
      </c>
      <c r="CI634" s="8">
        <f t="shared" si="902"/>
        <v>1.3089271312068452E-2</v>
      </c>
      <c r="CJ634" s="8">
        <f t="shared" si="902"/>
        <v>2.8662697814907268E-2</v>
      </c>
      <c r="CK634" s="8">
        <f t="shared" si="902"/>
        <v>-7.9073594317181389E-2</v>
      </c>
      <c r="CL634" s="8">
        <f t="shared" si="902"/>
        <v>9.7758478520856232E-4</v>
      </c>
      <c r="CM634" s="8">
        <f t="shared" si="902"/>
        <v>1.1842121861306849E-3</v>
      </c>
      <c r="CN634" s="8">
        <f t="shared" si="902"/>
        <v>3.4070149698196384E-2</v>
      </c>
      <c r="CO634" s="8">
        <f t="shared" si="902"/>
        <v>9.4560319258482323E-2</v>
      </c>
      <c r="CP634" s="8">
        <f t="shared" si="902"/>
        <v>-1.4921401647172599E-2</v>
      </c>
      <c r="CQ634" s="8">
        <f t="shared" si="902"/>
        <v>-5.4811693058053869E-2</v>
      </c>
      <c r="CR634" s="8">
        <f t="shared" si="902"/>
        <v>2.9766960139522763E-2</v>
      </c>
      <c r="CS634" s="8">
        <f t="shared" si="902"/>
        <v>4.7508644279163287E-3</v>
      </c>
      <c r="CT634" s="8">
        <f t="shared" si="902"/>
        <v>-2.7973366275032139E-2</v>
      </c>
      <c r="CU634" s="8">
        <f t="shared" si="902"/>
        <v>-3.3863636766258649E-2</v>
      </c>
      <c r="CV634" s="8">
        <f t="shared" si="902"/>
        <v>1.4980742405433454E-2</v>
      </c>
      <c r="CW634" s="8">
        <f t="shared" si="902"/>
        <v>-8.1307779580858427E-2</v>
      </c>
      <c r="CX634" s="8">
        <f t="shared" si="902"/>
        <v>-4.7995075167347474E-2</v>
      </c>
    </row>
    <row r="635" spans="2:102" x14ac:dyDescent="0.75">
      <c r="B635" s="3">
        <f t="shared" si="719"/>
        <v>112</v>
      </c>
      <c r="C635" s="8">
        <f t="shared" ref="C635:AH635" si="903">C368-C$511</f>
        <v>-3.6987391882446251E-3</v>
      </c>
      <c r="D635" s="8">
        <f t="shared" si="903"/>
        <v>-2.6416452019169512E-3</v>
      </c>
      <c r="E635" s="8">
        <f t="shared" si="903"/>
        <v>3.4801484354406581E-3</v>
      </c>
      <c r="F635" s="8">
        <f t="shared" si="903"/>
        <v>-1.6750224577054433E-2</v>
      </c>
      <c r="G635" s="8">
        <f t="shared" si="903"/>
        <v>-3.9887345714187655E-3</v>
      </c>
      <c r="H635" s="8">
        <f t="shared" si="903"/>
        <v>-1.1642635808692674E-2</v>
      </c>
      <c r="I635" s="8">
        <f t="shared" si="903"/>
        <v>-9.3458146257806227E-3</v>
      </c>
      <c r="J635" s="8">
        <f t="shared" si="903"/>
        <v>-6.8767615312371666E-3</v>
      </c>
      <c r="K635" s="8">
        <f t="shared" si="903"/>
        <v>-1.175990509676683E-2</v>
      </c>
      <c r="L635" s="8">
        <f t="shared" si="903"/>
        <v>1.0965482829671984E-3</v>
      </c>
      <c r="M635" s="8">
        <f t="shared" si="903"/>
        <v>-1.4782978288874786E-3</v>
      </c>
      <c r="N635" s="8">
        <f t="shared" si="903"/>
        <v>1.8510484819384465E-4</v>
      </c>
      <c r="O635" s="8">
        <f t="shared" si="903"/>
        <v>1.1823248916797537E-2</v>
      </c>
      <c r="P635" s="8">
        <f t="shared" si="903"/>
        <v>-2.3302471967642604E-3</v>
      </c>
      <c r="Q635" s="8">
        <f t="shared" si="903"/>
        <v>4.3184254007660452E-3</v>
      </c>
      <c r="R635" s="8">
        <f t="shared" si="903"/>
        <v>3.9946155899759604E-3</v>
      </c>
      <c r="S635" s="8">
        <f t="shared" si="903"/>
        <v>4.7504527588014068E-3</v>
      </c>
      <c r="T635" s="8">
        <f t="shared" si="903"/>
        <v>-6.5701232136620505E-3</v>
      </c>
      <c r="U635" s="8">
        <f t="shared" si="903"/>
        <v>3.5316244816502502E-3</v>
      </c>
      <c r="V635" s="8">
        <f t="shared" si="903"/>
        <v>-2.8141769226883518E-3</v>
      </c>
      <c r="W635" s="8">
        <f t="shared" si="903"/>
        <v>1.4658153984038326E-3</v>
      </c>
      <c r="X635" s="8">
        <f t="shared" si="903"/>
        <v>8.8268701681833516E-5</v>
      </c>
      <c r="Y635" s="8">
        <f t="shared" si="903"/>
        <v>4.9353357809942856E-3</v>
      </c>
      <c r="Z635" s="8">
        <f t="shared" si="903"/>
        <v>-5.752998624465243E-3</v>
      </c>
      <c r="AA635" s="8">
        <f t="shared" si="903"/>
        <v>-6.9283103925883438E-3</v>
      </c>
      <c r="AB635" s="8">
        <f t="shared" si="903"/>
        <v>4.2513690231901231E-3</v>
      </c>
      <c r="AC635" s="8">
        <f t="shared" si="903"/>
        <v>-3.5678124083860706E-4</v>
      </c>
      <c r="AD635" s="8">
        <f t="shared" si="903"/>
        <v>-1.1596162942245775E-3</v>
      </c>
      <c r="AE635" s="8">
        <f t="shared" si="903"/>
        <v>-4.7823691211278645E-3</v>
      </c>
      <c r="AF635" s="8">
        <f t="shared" si="903"/>
        <v>-1.0946515796434339E-2</v>
      </c>
      <c r="AG635" s="8">
        <f t="shared" si="903"/>
        <v>1.330085890205742E-3</v>
      </c>
      <c r="AH635" s="8">
        <f t="shared" si="903"/>
        <v>4.7942598689366643E-3</v>
      </c>
      <c r="AI635" s="8">
        <f t="shared" ref="AI635:BN635" si="904">AI368-AI$511</f>
        <v>-9.7359131788836185E-3</v>
      </c>
      <c r="AJ635" s="8">
        <f t="shared" si="904"/>
        <v>9.6161779697312194E-4</v>
      </c>
      <c r="AK635" s="8">
        <f t="shared" si="904"/>
        <v>-6.7049038716181122E-4</v>
      </c>
      <c r="AL635" s="8">
        <f t="shared" si="904"/>
        <v>9.3630573933757896E-3</v>
      </c>
      <c r="AM635" s="8">
        <f t="shared" si="904"/>
        <v>2.5899718337690316E-3</v>
      </c>
      <c r="AN635" s="8">
        <f t="shared" si="904"/>
        <v>1.1395371269146337E-3</v>
      </c>
      <c r="AO635" s="8">
        <f t="shared" si="904"/>
        <v>-6.8533536375884039E-6</v>
      </c>
      <c r="AP635" s="8">
        <f t="shared" si="904"/>
        <v>-3.4359900935992281E-3</v>
      </c>
      <c r="AQ635" s="8">
        <f t="shared" si="904"/>
        <v>-5.2137829150970885E-3</v>
      </c>
      <c r="AR635" s="8">
        <f t="shared" si="904"/>
        <v>-1.1078345778390801E-2</v>
      </c>
      <c r="AS635" s="8">
        <f t="shared" si="904"/>
        <v>-5.5307331700172914E-3</v>
      </c>
      <c r="AT635" s="8">
        <f t="shared" si="904"/>
        <v>-1.0538686764676527E-2</v>
      </c>
      <c r="AU635" s="8">
        <f t="shared" si="904"/>
        <v>-4.3635769515676303E-3</v>
      </c>
      <c r="AV635" s="8">
        <f t="shared" si="904"/>
        <v>5.2373644870323029E-3</v>
      </c>
      <c r="AW635" s="8">
        <f t="shared" si="904"/>
        <v>-5.8691513809831309E-4</v>
      </c>
      <c r="AX635" s="8">
        <f t="shared" si="904"/>
        <v>-6.5910704997264495E-3</v>
      </c>
      <c r="AY635" s="8">
        <f t="shared" si="904"/>
        <v>-6.2160243839955837E-4</v>
      </c>
      <c r="AZ635" s="8">
        <f t="shared" si="904"/>
        <v>3.8778894257518255E-3</v>
      </c>
      <c r="BA635" s="8">
        <f t="shared" si="904"/>
        <v>-7.6771008785640971E-2</v>
      </c>
      <c r="BB635" s="8">
        <f t="shared" si="904"/>
        <v>4.7677487696868762E-2</v>
      </c>
      <c r="BC635" s="8">
        <f t="shared" si="904"/>
        <v>-8.5320213926367086E-3</v>
      </c>
      <c r="BD635" s="8">
        <f t="shared" si="904"/>
        <v>-5.1148409888972249E-2</v>
      </c>
      <c r="BE635" s="8">
        <f t="shared" si="904"/>
        <v>-1.7348617152595659E-2</v>
      </c>
      <c r="BF635" s="8">
        <f t="shared" si="904"/>
        <v>2.415985726070088E-3</v>
      </c>
      <c r="BG635" s="8">
        <f t="shared" si="904"/>
        <v>-3.2950147132088561E-2</v>
      </c>
      <c r="BH635" s="8">
        <f t="shared" si="904"/>
        <v>-6.6406964982052468E-3</v>
      </c>
      <c r="BI635" s="8">
        <f t="shared" si="904"/>
        <v>2.6704981485505541E-2</v>
      </c>
      <c r="BJ635" s="8">
        <f t="shared" si="904"/>
        <v>4.1672696400568088E-2</v>
      </c>
      <c r="BK635" s="8">
        <f t="shared" si="904"/>
        <v>0.14376734131404403</v>
      </c>
      <c r="BL635" s="8">
        <f t="shared" si="904"/>
        <v>2.3095334196238285E-2</v>
      </c>
      <c r="BM635" s="8">
        <f t="shared" si="904"/>
        <v>5.2190437399040814E-2</v>
      </c>
      <c r="BN635" s="8">
        <f t="shared" si="904"/>
        <v>-8.6093616108794957E-2</v>
      </c>
      <c r="BO635" s="8">
        <f t="shared" ref="BO635:BX635" si="905">BO368-BO$511</f>
        <v>-1.3674814260426155E-3</v>
      </c>
      <c r="BP635" s="8">
        <f t="shared" si="905"/>
        <v>-1.704586216956102E-2</v>
      </c>
      <c r="BQ635" s="8">
        <f t="shared" si="905"/>
        <v>-1.8519161593873502E-2</v>
      </c>
      <c r="BR635" s="8">
        <f t="shared" si="905"/>
        <v>-2.0036401959666817E-2</v>
      </c>
      <c r="BS635" s="8">
        <f t="shared" si="905"/>
        <v>-2.9814337714334834E-3</v>
      </c>
      <c r="BT635" s="8">
        <f t="shared" si="905"/>
        <v>-5.185970333200134E-3</v>
      </c>
      <c r="BU635" s="8">
        <f t="shared" si="905"/>
        <v>-6.7320034317352132E-2</v>
      </c>
      <c r="BV635" s="8">
        <f t="shared" si="905"/>
        <v>-6.3364631421907232E-3</v>
      </c>
      <c r="BW635" s="8">
        <f t="shared" si="905"/>
        <v>-3.0618369242023984E-2</v>
      </c>
      <c r="BX635" s="8">
        <f t="shared" si="905"/>
        <v>1.7705069889570876E-2</v>
      </c>
      <c r="BY635" s="8">
        <f t="shared" ref="BY635:CX635" si="906">BY368-BY$511</f>
        <v>-3.9682757854717379E-2</v>
      </c>
      <c r="BZ635" s="8">
        <f t="shared" si="906"/>
        <v>2.8195800813804486E-2</v>
      </c>
      <c r="CA635" s="8">
        <f t="shared" si="906"/>
        <v>-1.125368212034834E-2</v>
      </c>
      <c r="CB635" s="8">
        <f t="shared" si="906"/>
        <v>-7.5703236576767975E-4</v>
      </c>
      <c r="CC635" s="8">
        <f t="shared" si="906"/>
        <v>2.8140872242600021E-2</v>
      </c>
      <c r="CD635" s="8">
        <f t="shared" si="906"/>
        <v>7.0979005717302687E-2</v>
      </c>
      <c r="CE635" s="8">
        <f t="shared" si="906"/>
        <v>-6.6127660910972247E-2</v>
      </c>
      <c r="CF635" s="8">
        <f t="shared" si="906"/>
        <v>-8.0174750635232991E-3</v>
      </c>
      <c r="CG635" s="8">
        <f t="shared" si="906"/>
        <v>4.3208889010410506E-2</v>
      </c>
      <c r="CH635" s="8">
        <f t="shared" si="906"/>
        <v>3.6129903498672627E-3</v>
      </c>
      <c r="CI635" s="8">
        <f t="shared" si="906"/>
        <v>-3.9034846677120594E-2</v>
      </c>
      <c r="CJ635" s="8">
        <f t="shared" si="906"/>
        <v>-1.1024741692946136E-2</v>
      </c>
      <c r="CK635" s="8">
        <f t="shared" si="906"/>
        <v>1.5100329815113634E-2</v>
      </c>
      <c r="CL635" s="8">
        <f t="shared" si="906"/>
        <v>-2.0190782067531634E-2</v>
      </c>
      <c r="CM635" s="8">
        <f t="shared" si="906"/>
        <v>-1.7795197540312585E-2</v>
      </c>
      <c r="CN635" s="8">
        <f t="shared" si="906"/>
        <v>-1.6853729498872316E-2</v>
      </c>
      <c r="CO635" s="8">
        <f t="shared" si="906"/>
        <v>-8.2391708345108082E-3</v>
      </c>
      <c r="CP635" s="8">
        <f t="shared" si="906"/>
        <v>1.3605822275493893E-2</v>
      </c>
      <c r="CQ635" s="8">
        <f t="shared" si="906"/>
        <v>8.4287653342290693E-3</v>
      </c>
      <c r="CR635" s="8">
        <f t="shared" si="906"/>
        <v>-1.1417821471326377E-2</v>
      </c>
      <c r="CS635" s="8">
        <f t="shared" si="906"/>
        <v>-6.1370938222846144E-2</v>
      </c>
      <c r="CT635" s="8">
        <f t="shared" si="906"/>
        <v>2.6514819009037773E-2</v>
      </c>
      <c r="CU635" s="8">
        <f t="shared" si="906"/>
        <v>3.4967549830759066E-2</v>
      </c>
      <c r="CV635" s="8">
        <f t="shared" si="906"/>
        <v>-3.6379686351582577E-2</v>
      </c>
      <c r="CW635" s="8">
        <f t="shared" si="906"/>
        <v>2.188280533496804E-4</v>
      </c>
      <c r="CX635" s="8">
        <f t="shared" si="906"/>
        <v>-6.5511915535711148E-3</v>
      </c>
    </row>
    <row r="636" spans="2:102" x14ac:dyDescent="0.75">
      <c r="B636" s="3">
        <f t="shared" si="719"/>
        <v>113</v>
      </c>
      <c r="C636" s="8">
        <f t="shared" ref="C636:AH636" si="907">C369-C$511</f>
        <v>7.2835874045102294E-3</v>
      </c>
      <c r="D636" s="8">
        <f t="shared" si="907"/>
        <v>-5.2766205139898091E-3</v>
      </c>
      <c r="E636" s="8">
        <f t="shared" si="907"/>
        <v>-4.0125014838021675E-3</v>
      </c>
      <c r="F636" s="8">
        <f t="shared" si="907"/>
        <v>9.493525223463156E-4</v>
      </c>
      <c r="G636" s="8">
        <f t="shared" si="907"/>
        <v>4.1912359316316882E-3</v>
      </c>
      <c r="H636" s="8">
        <f t="shared" si="907"/>
        <v>1.0952509757097479E-3</v>
      </c>
      <c r="I636" s="8">
        <f t="shared" si="907"/>
        <v>-1.126642992925884E-2</v>
      </c>
      <c r="J636" s="8">
        <f t="shared" si="907"/>
        <v>7.230985655561975E-3</v>
      </c>
      <c r="K636" s="8">
        <f t="shared" si="907"/>
        <v>-3.7037566411731926E-3</v>
      </c>
      <c r="L636" s="8">
        <f t="shared" si="907"/>
        <v>1.0916594463942494E-2</v>
      </c>
      <c r="M636" s="8">
        <f t="shared" si="907"/>
        <v>-1.4805714152656203E-3</v>
      </c>
      <c r="N636" s="8">
        <f t="shared" si="907"/>
        <v>1.8510484819384465E-4</v>
      </c>
      <c r="O636" s="8">
        <f t="shared" si="907"/>
        <v>5.1151280181389903E-3</v>
      </c>
      <c r="P636" s="8">
        <f t="shared" si="907"/>
        <v>1.4236106563294753E-2</v>
      </c>
      <c r="Q636" s="8">
        <f t="shared" si="907"/>
        <v>6.0826239853043335E-3</v>
      </c>
      <c r="R636" s="8">
        <f t="shared" si="907"/>
        <v>3.6080113341309854E-3</v>
      </c>
      <c r="S636" s="8">
        <f t="shared" si="907"/>
        <v>3.4921560393063521E-4</v>
      </c>
      <c r="T636" s="8">
        <f t="shared" si="907"/>
        <v>3.3871303954207824E-3</v>
      </c>
      <c r="U636" s="8">
        <f t="shared" si="907"/>
        <v>-6.2017066355448741E-3</v>
      </c>
      <c r="V636" s="8">
        <f t="shared" si="907"/>
        <v>-3.3038258245516244E-4</v>
      </c>
      <c r="W636" s="8">
        <f t="shared" si="907"/>
        <v>-1.1451510298568347E-3</v>
      </c>
      <c r="X636" s="8">
        <f t="shared" si="907"/>
        <v>8.8268701681833516E-5</v>
      </c>
      <c r="Y636" s="8">
        <f t="shared" si="907"/>
        <v>-2.3562617234429099E-2</v>
      </c>
      <c r="Z636" s="8">
        <f t="shared" si="907"/>
        <v>9.4154600179189932E-3</v>
      </c>
      <c r="AA636" s="8">
        <f t="shared" si="907"/>
        <v>-1.2019023892340695E-2</v>
      </c>
      <c r="AB636" s="8">
        <f t="shared" si="907"/>
        <v>1.2000459488959983E-2</v>
      </c>
      <c r="AC636" s="8">
        <f t="shared" si="907"/>
        <v>2.4152233061718849E-3</v>
      </c>
      <c r="AD636" s="8">
        <f t="shared" si="907"/>
        <v>-1.7636555534132716E-3</v>
      </c>
      <c r="AE636" s="8">
        <f t="shared" si="907"/>
        <v>-1.7625661727190881E-2</v>
      </c>
      <c r="AF636" s="8">
        <f t="shared" si="907"/>
        <v>4.7779380171024122E-3</v>
      </c>
      <c r="AG636" s="8">
        <f t="shared" si="907"/>
        <v>1.6684123984098999E-2</v>
      </c>
      <c r="AH636" s="8">
        <f t="shared" si="907"/>
        <v>9.7368192412636747E-3</v>
      </c>
      <c r="AI636" s="8">
        <f t="shared" ref="AI636:BN636" si="908">AI369-AI$511</f>
        <v>-2.7099051922790902E-5</v>
      </c>
      <c r="AJ636" s="8">
        <f t="shared" si="908"/>
        <v>-9.6067795357941497E-3</v>
      </c>
      <c r="AK636" s="8">
        <f t="shared" si="908"/>
        <v>1.096105280428372E-2</v>
      </c>
      <c r="AL636" s="8">
        <f t="shared" si="908"/>
        <v>-1.0610656210173609E-3</v>
      </c>
      <c r="AM636" s="8">
        <f t="shared" si="908"/>
        <v>-1.5515165348658133E-3</v>
      </c>
      <c r="AN636" s="8">
        <f t="shared" si="908"/>
        <v>-1.1965326632299184E-2</v>
      </c>
      <c r="AO636" s="8">
        <f t="shared" si="908"/>
        <v>3.7549065682539978E-3</v>
      </c>
      <c r="AP636" s="8">
        <f t="shared" si="908"/>
        <v>-2.0340384419554581E-3</v>
      </c>
      <c r="AQ636" s="8">
        <f t="shared" si="908"/>
        <v>-2.7355284735702885E-3</v>
      </c>
      <c r="AR636" s="8">
        <f t="shared" si="908"/>
        <v>-8.4656437680100966E-3</v>
      </c>
      <c r="AS636" s="8">
        <f t="shared" si="908"/>
        <v>3.8780571202179591E-3</v>
      </c>
      <c r="AT636" s="8">
        <f t="shared" si="908"/>
        <v>-8.1372144648350565E-4</v>
      </c>
      <c r="AU636" s="8">
        <f t="shared" si="908"/>
        <v>-4.1039060679283774E-3</v>
      </c>
      <c r="AV636" s="8">
        <f t="shared" si="908"/>
        <v>-2.1941730500806E-3</v>
      </c>
      <c r="AW636" s="8">
        <f t="shared" si="908"/>
        <v>7.3416440231163587E-4</v>
      </c>
      <c r="AX636" s="8">
        <f t="shared" si="908"/>
        <v>-8.7266991715949614E-3</v>
      </c>
      <c r="AY636" s="8">
        <f t="shared" si="908"/>
        <v>1.9191998301811234E-2</v>
      </c>
      <c r="AZ636" s="8">
        <f t="shared" si="908"/>
        <v>1.3190740694934892E-3</v>
      </c>
      <c r="BA636" s="8">
        <f t="shared" si="908"/>
        <v>4.0592893022424456E-2</v>
      </c>
      <c r="BB636" s="8">
        <f t="shared" si="908"/>
        <v>-4.0236114357236993E-2</v>
      </c>
      <c r="BC636" s="8">
        <f t="shared" si="908"/>
        <v>7.5916172925650904E-3</v>
      </c>
      <c r="BD636" s="8">
        <f t="shared" si="908"/>
        <v>6.6584458363551965E-2</v>
      </c>
      <c r="BE636" s="8">
        <f t="shared" si="908"/>
        <v>3.5134422893026526E-2</v>
      </c>
      <c r="BF636" s="8">
        <f t="shared" si="908"/>
        <v>-7.3342895689173307E-3</v>
      </c>
      <c r="BG636" s="8">
        <f t="shared" si="908"/>
        <v>1.6458125352195839E-2</v>
      </c>
      <c r="BH636" s="8">
        <f t="shared" si="908"/>
        <v>1.7343304381588838E-3</v>
      </c>
      <c r="BI636" s="8">
        <f t="shared" si="908"/>
        <v>-3.719066685440324E-2</v>
      </c>
      <c r="BJ636" s="8">
        <f t="shared" si="908"/>
        <v>7.8471615441495321E-2</v>
      </c>
      <c r="BK636" s="8">
        <f t="shared" si="908"/>
        <v>-3.6796964760379178E-2</v>
      </c>
      <c r="BL636" s="8">
        <f t="shared" si="908"/>
        <v>-3.6201349597916356E-2</v>
      </c>
      <c r="BM636" s="8">
        <f t="shared" si="908"/>
        <v>-0.10106385791147289</v>
      </c>
      <c r="BN636" s="8">
        <f t="shared" si="908"/>
        <v>-2.9248535834415643E-2</v>
      </c>
      <c r="BO636" s="8">
        <f t="shared" ref="BO636:BX636" si="909">BO369-BO$511</f>
        <v>1.4566849541884593E-2</v>
      </c>
      <c r="BP636" s="8">
        <f t="shared" si="909"/>
        <v>2.9353641511687161E-2</v>
      </c>
      <c r="BQ636" s="8">
        <f t="shared" si="909"/>
        <v>-2.0245530375509097E-2</v>
      </c>
      <c r="BR636" s="8">
        <f t="shared" si="909"/>
        <v>-2.2355590010030933E-2</v>
      </c>
      <c r="BS636" s="8">
        <f t="shared" si="909"/>
        <v>2.0021236837971259E-3</v>
      </c>
      <c r="BT636" s="8">
        <f t="shared" si="909"/>
        <v>1.5407826316703197E-3</v>
      </c>
      <c r="BU636" s="8">
        <f t="shared" si="909"/>
        <v>-9.2766956477685292E-2</v>
      </c>
      <c r="BV636" s="8">
        <f t="shared" si="909"/>
        <v>2.7506838785774164E-3</v>
      </c>
      <c r="BW636" s="8">
        <f t="shared" si="909"/>
        <v>3.6734579463132765E-2</v>
      </c>
      <c r="BX636" s="8">
        <f t="shared" si="909"/>
        <v>-1.4765827000410353E-2</v>
      </c>
      <c r="BY636" s="8">
        <f t="shared" ref="BY636:CX636" si="910">BY369-BY$511</f>
        <v>-1.027304157957824E-2</v>
      </c>
      <c r="BZ636" s="8">
        <f t="shared" si="910"/>
        <v>-3.818459801575632E-2</v>
      </c>
      <c r="CA636" s="8">
        <f t="shared" si="910"/>
        <v>-6.8516973784920651E-2</v>
      </c>
      <c r="CB636" s="8">
        <f t="shared" si="910"/>
        <v>1.8353264784693648E-2</v>
      </c>
      <c r="CC636" s="8">
        <f t="shared" si="910"/>
        <v>-7.0959610052706873E-2</v>
      </c>
      <c r="CD636" s="8">
        <f t="shared" si="910"/>
        <v>-1.130849037031627E-2</v>
      </c>
      <c r="CE636" s="8">
        <f t="shared" si="910"/>
        <v>2.0159553592856976E-2</v>
      </c>
      <c r="CF636" s="8">
        <f t="shared" si="910"/>
        <v>-9.7436676679639646E-3</v>
      </c>
      <c r="CG636" s="8">
        <f t="shared" si="910"/>
        <v>-3.5207824197643268E-2</v>
      </c>
      <c r="CH636" s="8">
        <f t="shared" si="910"/>
        <v>-3.3926462982630995E-2</v>
      </c>
      <c r="CI636" s="8">
        <f t="shared" si="910"/>
        <v>6.222125739561337E-2</v>
      </c>
      <c r="CJ636" s="8">
        <f t="shared" si="910"/>
        <v>-7.0755460712081303E-2</v>
      </c>
      <c r="CK636" s="8">
        <f t="shared" si="910"/>
        <v>-2.7284914455237234E-2</v>
      </c>
      <c r="CL636" s="8">
        <f t="shared" si="910"/>
        <v>1.9219122137505675E-2</v>
      </c>
      <c r="CM636" s="8">
        <f t="shared" si="910"/>
        <v>5.2259400443430595E-2</v>
      </c>
      <c r="CN636" s="8">
        <f t="shared" si="910"/>
        <v>3.4227822475908711E-3</v>
      </c>
      <c r="CO636" s="8">
        <f t="shared" si="910"/>
        <v>-0.14703702865490639</v>
      </c>
      <c r="CP636" s="8">
        <f t="shared" si="910"/>
        <v>-4.5226287518839628E-2</v>
      </c>
      <c r="CQ636" s="8">
        <f t="shared" si="910"/>
        <v>-1.9980811959585138E-2</v>
      </c>
      <c r="CR636" s="8">
        <f t="shared" si="910"/>
        <v>6.2008307438433143E-3</v>
      </c>
      <c r="CS636" s="8">
        <f t="shared" si="910"/>
        <v>6.6975586904899478E-2</v>
      </c>
      <c r="CT636" s="8">
        <f t="shared" si="910"/>
        <v>-1.1622222559222769E-2</v>
      </c>
      <c r="CU636" s="8">
        <f t="shared" si="910"/>
        <v>9.2629341663546354E-3</v>
      </c>
      <c r="CV636" s="8">
        <f t="shared" si="910"/>
        <v>-1.5564455188192747E-2</v>
      </c>
      <c r="CW636" s="8">
        <f t="shared" si="910"/>
        <v>2.3120592340034093E-2</v>
      </c>
      <c r="CX636" s="8">
        <f t="shared" si="910"/>
        <v>-1.9763737370105364E-3</v>
      </c>
    </row>
    <row r="637" spans="2:102" x14ac:dyDescent="0.75">
      <c r="B637" s="3">
        <f t="shared" si="719"/>
        <v>114</v>
      </c>
      <c r="C637" s="8">
        <f t="shared" ref="C637:AH637" si="911">C370-C$511</f>
        <v>-1.3709948497643402E-2</v>
      </c>
      <c r="D637" s="8">
        <f t="shared" si="911"/>
        <v>-2.6623122658511328E-3</v>
      </c>
      <c r="E637" s="8">
        <f t="shared" si="911"/>
        <v>-2.6617652418074061E-4</v>
      </c>
      <c r="F637" s="8">
        <f t="shared" si="911"/>
        <v>-1.7069152980332049E-2</v>
      </c>
      <c r="G637" s="8">
        <f t="shared" si="911"/>
        <v>1.0125068010640039E-4</v>
      </c>
      <c r="H637" s="8">
        <f t="shared" si="911"/>
        <v>1.168743381161029E-2</v>
      </c>
      <c r="I637" s="8">
        <f t="shared" si="911"/>
        <v>-1.0167613860711132E-2</v>
      </c>
      <c r="J637" s="8">
        <f t="shared" si="911"/>
        <v>-7.821048664671067E-3</v>
      </c>
      <c r="K637" s="8">
        <f t="shared" si="911"/>
        <v>2.6850132822265819E-3</v>
      </c>
      <c r="L637" s="8">
        <f t="shared" si="911"/>
        <v>1.0965482829671984E-3</v>
      </c>
      <c r="M637" s="8">
        <f t="shared" si="911"/>
        <v>-1.7853779687860599E-3</v>
      </c>
      <c r="N637" s="8">
        <f t="shared" si="911"/>
        <v>1.8510484819384465E-4</v>
      </c>
      <c r="O637" s="8">
        <f t="shared" si="911"/>
        <v>2.4626803375898273E-3</v>
      </c>
      <c r="P637" s="8">
        <f t="shared" si="911"/>
        <v>-7.1984051632906108E-3</v>
      </c>
      <c r="Q637" s="8">
        <f t="shared" si="911"/>
        <v>4.9888650584354443E-3</v>
      </c>
      <c r="R637" s="8">
        <f t="shared" si="911"/>
        <v>-1.1883917734144173E-2</v>
      </c>
      <c r="S637" s="8">
        <f t="shared" si="911"/>
        <v>3.5686835098014249E-5</v>
      </c>
      <c r="T637" s="8">
        <f t="shared" si="911"/>
        <v>-1.9080528747484751E-2</v>
      </c>
      <c r="U637" s="8">
        <f t="shared" si="911"/>
        <v>-3.5943101131647137E-4</v>
      </c>
      <c r="V637" s="8">
        <f t="shared" si="911"/>
        <v>-3.0718792316458176E-3</v>
      </c>
      <c r="W637" s="8">
        <f t="shared" si="911"/>
        <v>1.3139099703128519E-2</v>
      </c>
      <c r="X637" s="8">
        <f t="shared" si="911"/>
        <v>8.8268701681833516E-5</v>
      </c>
      <c r="Y637" s="8">
        <f t="shared" si="911"/>
        <v>1.0083127836568263E-2</v>
      </c>
      <c r="Z637" s="8">
        <f t="shared" si="911"/>
        <v>-6.866480779675172E-4</v>
      </c>
      <c r="AA637" s="8">
        <f t="shared" si="911"/>
        <v>-5.355629771879959E-3</v>
      </c>
      <c r="AB637" s="8">
        <f t="shared" si="911"/>
        <v>-8.880548418170672E-3</v>
      </c>
      <c r="AC637" s="8">
        <f t="shared" si="911"/>
        <v>2.4075605333112788E-3</v>
      </c>
      <c r="AD637" s="8">
        <f t="shared" si="911"/>
        <v>1.2478490943860999E-3</v>
      </c>
      <c r="AE637" s="8">
        <f t="shared" si="911"/>
        <v>4.7877635232009283E-3</v>
      </c>
      <c r="AF637" s="8">
        <f t="shared" si="911"/>
        <v>2.5171294916583645E-3</v>
      </c>
      <c r="AG637" s="8">
        <f t="shared" si="911"/>
        <v>7.7576896316383986E-3</v>
      </c>
      <c r="AH637" s="8">
        <f t="shared" si="911"/>
        <v>1.6490990053429883E-2</v>
      </c>
      <c r="AI637" s="8">
        <f t="shared" ref="AI637:BN637" si="912">AI370-AI$511</f>
        <v>1.5975966750791919E-3</v>
      </c>
      <c r="AJ637" s="8">
        <f t="shared" si="912"/>
        <v>-1.5834091180864391E-2</v>
      </c>
      <c r="AK637" s="8">
        <f t="shared" si="912"/>
        <v>-5.4400083380916906E-3</v>
      </c>
      <c r="AL637" s="8">
        <f t="shared" si="912"/>
        <v>3.5512193000461676E-3</v>
      </c>
      <c r="AM637" s="8">
        <f t="shared" si="912"/>
        <v>1.9977301818712673E-3</v>
      </c>
      <c r="AN637" s="8">
        <f t="shared" si="912"/>
        <v>-8.7849207181590477E-3</v>
      </c>
      <c r="AO637" s="8">
        <f t="shared" si="912"/>
        <v>1.6605084332314845E-3</v>
      </c>
      <c r="AP637" s="8">
        <f t="shared" si="912"/>
        <v>5.9455553194801575E-3</v>
      </c>
      <c r="AQ637" s="8">
        <f t="shared" si="912"/>
        <v>-2.741778493101611E-3</v>
      </c>
      <c r="AR637" s="8">
        <f t="shared" si="912"/>
        <v>-6.5734956861245126E-3</v>
      </c>
      <c r="AS637" s="8">
        <f t="shared" si="912"/>
        <v>-2.5680247519838792E-3</v>
      </c>
      <c r="AT637" s="8">
        <f t="shared" si="912"/>
        <v>-8.3854241293164697E-3</v>
      </c>
      <c r="AU637" s="8">
        <f t="shared" si="912"/>
        <v>4.0712743312539025E-3</v>
      </c>
      <c r="AV637" s="8">
        <f t="shared" si="912"/>
        <v>3.2016665001664037E-3</v>
      </c>
      <c r="AW637" s="8">
        <f t="shared" si="912"/>
        <v>-5.7469521696121443E-3</v>
      </c>
      <c r="AX637" s="8">
        <f t="shared" si="912"/>
        <v>4.430449682712596E-3</v>
      </c>
      <c r="AY637" s="8">
        <f t="shared" si="912"/>
        <v>-7.2718288356726484E-3</v>
      </c>
      <c r="AZ637" s="8">
        <f t="shared" si="912"/>
        <v>-8.9272025725949233E-3</v>
      </c>
      <c r="BA637" s="8">
        <f t="shared" si="912"/>
        <v>-2.781597818780078E-2</v>
      </c>
      <c r="BB637" s="8">
        <f t="shared" si="912"/>
        <v>3.4383259746308882E-2</v>
      </c>
      <c r="BC637" s="8">
        <f t="shared" si="912"/>
        <v>-6.7015314767728401E-2</v>
      </c>
      <c r="BD637" s="8">
        <f t="shared" si="912"/>
        <v>-6.7222351133261304E-2</v>
      </c>
      <c r="BE637" s="8">
        <f t="shared" si="912"/>
        <v>-3.2634338457609345E-2</v>
      </c>
      <c r="BF637" s="8">
        <f t="shared" si="912"/>
        <v>3.8679040846618391E-2</v>
      </c>
      <c r="BG637" s="8">
        <f t="shared" si="912"/>
        <v>-9.9258723774628584E-3</v>
      </c>
      <c r="BH637" s="8">
        <f t="shared" si="912"/>
        <v>-2.4617749058605666E-3</v>
      </c>
      <c r="BI637" s="8">
        <f t="shared" si="912"/>
        <v>-6.7743349702806292E-3</v>
      </c>
      <c r="BJ637" s="8">
        <f t="shared" si="912"/>
        <v>7.6355699986770298E-18</v>
      </c>
      <c r="BK637" s="8">
        <f t="shared" si="912"/>
        <v>-5.3136370186735128E-3</v>
      </c>
      <c r="BL637" s="8">
        <f t="shared" si="912"/>
        <v>1.9386794489076421E-2</v>
      </c>
      <c r="BM637" s="8">
        <f t="shared" si="912"/>
        <v>8.5282857363488354E-2</v>
      </c>
      <c r="BN637" s="8">
        <f t="shared" si="912"/>
        <v>5.1130536772367181E-2</v>
      </c>
      <c r="BO637" s="8">
        <f t="shared" ref="BO637:BX637" si="913">BO370-BO$511</f>
        <v>-2.8336810353094774E-3</v>
      </c>
      <c r="BP637" s="8">
        <f t="shared" si="913"/>
        <v>-2.2535010473591313E-2</v>
      </c>
      <c r="BQ637" s="8">
        <f t="shared" si="913"/>
        <v>3.3877002320731729E-2</v>
      </c>
      <c r="BR637" s="8">
        <f t="shared" si="913"/>
        <v>3.0814604296857118E-2</v>
      </c>
      <c r="BS637" s="8">
        <f t="shared" si="913"/>
        <v>1.4837838047982973E-2</v>
      </c>
      <c r="BT637" s="8">
        <f t="shared" si="913"/>
        <v>-2.5331567364309575E-2</v>
      </c>
      <c r="BU637" s="8">
        <f t="shared" si="913"/>
        <v>3.0717998282947957E-2</v>
      </c>
      <c r="BV637" s="8">
        <f t="shared" si="913"/>
        <v>-1.4233286138524844E-2</v>
      </c>
      <c r="BW637" s="8">
        <f t="shared" si="913"/>
        <v>6.4836390159327739E-2</v>
      </c>
      <c r="BX637" s="8">
        <f t="shared" si="913"/>
        <v>-1.4579214174096326E-2</v>
      </c>
      <c r="BY637" s="8">
        <f t="shared" ref="BY637:CX637" si="914">BY370-BY$511</f>
        <v>-2.1102535332560891E-2</v>
      </c>
      <c r="BZ637" s="8">
        <f t="shared" si="914"/>
        <v>1.857970655590158E-2</v>
      </c>
      <c r="CA637" s="8">
        <f t="shared" si="914"/>
        <v>0.10306543624839846</v>
      </c>
      <c r="CB637" s="8">
        <f t="shared" si="914"/>
        <v>-1.162869927650957E-2</v>
      </c>
      <c r="CC637" s="8">
        <f t="shared" si="914"/>
        <v>8.8827871253952445E-2</v>
      </c>
      <c r="CD637" s="8">
        <f t="shared" si="914"/>
        <v>-5.4634988873503772E-2</v>
      </c>
      <c r="CE637" s="8">
        <f t="shared" si="914"/>
        <v>1.9767766784983275E-2</v>
      </c>
      <c r="CF637" s="8">
        <f t="shared" si="914"/>
        <v>-4.2219193025359009E-2</v>
      </c>
      <c r="CG637" s="8">
        <f t="shared" si="914"/>
        <v>-1.1757974909505054E-2</v>
      </c>
      <c r="CH637" s="8">
        <f t="shared" si="914"/>
        <v>4.8628029105851525E-2</v>
      </c>
      <c r="CI637" s="8">
        <f t="shared" si="914"/>
        <v>-3.2938180948871978E-2</v>
      </c>
      <c r="CJ637" s="8">
        <f t="shared" si="914"/>
        <v>6.3292801695111617E-2</v>
      </c>
      <c r="CK637" s="8">
        <f t="shared" si="914"/>
        <v>6.277076869021779E-2</v>
      </c>
      <c r="CL637" s="8">
        <f t="shared" si="914"/>
        <v>-1.8220642067542248E-2</v>
      </c>
      <c r="CM637" s="8">
        <f t="shared" si="914"/>
        <v>-5.8956664317446422E-2</v>
      </c>
      <c r="CN637" s="8">
        <f t="shared" si="914"/>
        <v>-2.5234637903193448E-3</v>
      </c>
      <c r="CO637" s="8">
        <f t="shared" si="914"/>
        <v>0.12912191366135436</v>
      </c>
      <c r="CP637" s="8">
        <f t="shared" si="914"/>
        <v>9.8475866400835402E-3</v>
      </c>
      <c r="CQ637" s="8">
        <f t="shared" si="914"/>
        <v>2.9798362986190617E-2</v>
      </c>
      <c r="CR637" s="8">
        <f t="shared" si="914"/>
        <v>8.5227788619826172E-3</v>
      </c>
      <c r="CS637" s="8">
        <f t="shared" si="914"/>
        <v>-6.1038404228613723E-2</v>
      </c>
      <c r="CT637" s="8">
        <f t="shared" si="914"/>
        <v>-2.9363057245072634E-3</v>
      </c>
      <c r="CU637" s="8">
        <f t="shared" si="914"/>
        <v>4.0293138520161698E-2</v>
      </c>
      <c r="CV637" s="8">
        <f t="shared" si="914"/>
        <v>3.0854605799819402E-2</v>
      </c>
      <c r="CW637" s="8">
        <f t="shared" si="914"/>
        <v>2.188280533496804E-4</v>
      </c>
      <c r="CX637" s="8">
        <f t="shared" si="914"/>
        <v>3.2314269859919635E-2</v>
      </c>
    </row>
    <row r="638" spans="2:102" x14ac:dyDescent="0.75">
      <c r="B638" s="3">
        <f t="shared" si="719"/>
        <v>115</v>
      </c>
      <c r="C638" s="8">
        <f t="shared" ref="C638:AH638" si="915">C371-C$511</f>
        <v>-4.7439252127820138E-3</v>
      </c>
      <c r="D638" s="8">
        <f t="shared" si="915"/>
        <v>1.2911271254121015E-3</v>
      </c>
      <c r="E638" s="8">
        <f t="shared" si="915"/>
        <v>-2.4132519598458121E-3</v>
      </c>
      <c r="F638" s="8">
        <f t="shared" si="915"/>
        <v>9.493525223463156E-4</v>
      </c>
      <c r="G638" s="8">
        <f t="shared" si="915"/>
        <v>4.1745760677420482E-3</v>
      </c>
      <c r="H638" s="8">
        <f t="shared" si="915"/>
        <v>1.0510860481417309E-2</v>
      </c>
      <c r="I638" s="8">
        <f t="shared" si="915"/>
        <v>-7.1688448946752676E-3</v>
      </c>
      <c r="J638" s="8">
        <f t="shared" si="915"/>
        <v>1.2383836400874053E-2</v>
      </c>
      <c r="K638" s="8">
        <f t="shared" si="915"/>
        <v>3.2504488565361089E-3</v>
      </c>
      <c r="L638" s="8">
        <f t="shared" si="915"/>
        <v>1.082109817496198E-2</v>
      </c>
      <c r="M638" s="8">
        <f t="shared" si="915"/>
        <v>-3.6090626167486969E-3</v>
      </c>
      <c r="N638" s="8">
        <f t="shared" si="915"/>
        <v>1.8510484819384465E-4</v>
      </c>
      <c r="O638" s="8">
        <f t="shared" si="915"/>
        <v>-8.0845087411274136E-3</v>
      </c>
      <c r="P638" s="8">
        <f t="shared" si="915"/>
        <v>5.6548750554654293E-3</v>
      </c>
      <c r="Q638" s="8">
        <f t="shared" si="915"/>
        <v>-4.2359162415361307E-3</v>
      </c>
      <c r="R638" s="8">
        <f t="shared" si="915"/>
        <v>-4.904297851979776E-3</v>
      </c>
      <c r="S638" s="8">
        <f t="shared" si="915"/>
        <v>-1.2190184737983689E-3</v>
      </c>
      <c r="T638" s="8">
        <f t="shared" si="915"/>
        <v>4.2500708368876988E-3</v>
      </c>
      <c r="U638" s="8">
        <f t="shared" si="915"/>
        <v>-4.2733303324529121E-3</v>
      </c>
      <c r="V638" s="8">
        <f t="shared" si="915"/>
        <v>1.1332920573574707E-2</v>
      </c>
      <c r="W638" s="8">
        <f t="shared" si="915"/>
        <v>-1.6089619147862923E-2</v>
      </c>
      <c r="X638" s="8">
        <f t="shared" si="915"/>
        <v>8.8268701681833516E-5</v>
      </c>
      <c r="Y638" s="8">
        <f t="shared" si="915"/>
        <v>8.2854226662764166E-3</v>
      </c>
      <c r="Z638" s="8">
        <f t="shared" si="915"/>
        <v>6.3440091368147534E-3</v>
      </c>
      <c r="AA638" s="8">
        <f t="shared" si="915"/>
        <v>1.4097128324131957E-3</v>
      </c>
      <c r="AB638" s="8">
        <f t="shared" si="915"/>
        <v>-7.9228439471433609E-3</v>
      </c>
      <c r="AC638" s="8">
        <f t="shared" si="915"/>
        <v>-3.5678124083860706E-4</v>
      </c>
      <c r="AD638" s="8">
        <f t="shared" si="915"/>
        <v>-5.5919859117004359E-4</v>
      </c>
      <c r="AE638" s="8">
        <f t="shared" si="915"/>
        <v>-3.9277225115015642E-5</v>
      </c>
      <c r="AF638" s="8">
        <f t="shared" si="915"/>
        <v>-6.4650759859657004E-3</v>
      </c>
      <c r="AG638" s="8">
        <f t="shared" si="915"/>
        <v>-9.6733884516625945E-4</v>
      </c>
      <c r="AH638" s="8">
        <f t="shared" si="915"/>
        <v>-2.7870596717777595E-2</v>
      </c>
      <c r="AI638" s="8">
        <f t="shared" ref="AI638:BN638" si="916">AI371-AI$511</f>
        <v>-4.3655006505210325E-3</v>
      </c>
      <c r="AJ638" s="8">
        <f t="shared" si="916"/>
        <v>-1.4507813732819633E-2</v>
      </c>
      <c r="AK638" s="8">
        <f t="shared" si="916"/>
        <v>-5.8138891858265885E-3</v>
      </c>
      <c r="AL638" s="8">
        <f t="shared" si="916"/>
        <v>9.3002597089278494E-5</v>
      </c>
      <c r="AM638" s="8">
        <f t="shared" si="916"/>
        <v>3.7629335286267743E-3</v>
      </c>
      <c r="AN638" s="8">
        <f t="shared" si="916"/>
        <v>-5.074198844309967E-4</v>
      </c>
      <c r="AO638" s="8">
        <f t="shared" si="916"/>
        <v>-6.8533536375884039E-6</v>
      </c>
      <c r="AP638" s="8">
        <f t="shared" si="916"/>
        <v>8.6940998971727773E-3</v>
      </c>
      <c r="AQ638" s="8">
        <f t="shared" si="916"/>
        <v>-1.4925669345769439E-3</v>
      </c>
      <c r="AR638" s="8">
        <f t="shared" si="916"/>
        <v>-1.3587617080292023E-3</v>
      </c>
      <c r="AS638" s="8">
        <f t="shared" si="916"/>
        <v>-3.5776234315610081E-3</v>
      </c>
      <c r="AT638" s="8">
        <f t="shared" si="916"/>
        <v>-3.8930588185633812E-3</v>
      </c>
      <c r="AU638" s="8">
        <f t="shared" si="916"/>
        <v>-1.3766888385493519E-2</v>
      </c>
      <c r="AV638" s="8">
        <f t="shared" si="916"/>
        <v>1.679636269987108E-3</v>
      </c>
      <c r="AW638" s="8">
        <f t="shared" si="916"/>
        <v>-4.3012257694854238E-3</v>
      </c>
      <c r="AX638" s="8">
        <f t="shared" si="916"/>
        <v>-3.5494679502357266E-3</v>
      </c>
      <c r="AY638" s="8">
        <f t="shared" si="916"/>
        <v>-6.1815284542015843E-4</v>
      </c>
      <c r="AZ638" s="8">
        <f t="shared" si="916"/>
        <v>4.5366456130953667E-3</v>
      </c>
      <c r="BA638" s="8">
        <f t="shared" si="916"/>
        <v>5.7732802038192532E-2</v>
      </c>
      <c r="BB638" s="8">
        <f t="shared" si="916"/>
        <v>-4.3682799287567908E-2</v>
      </c>
      <c r="BC638" s="8">
        <f t="shared" si="916"/>
        <v>5.6356261818250007E-2</v>
      </c>
      <c r="BD638" s="8">
        <f t="shared" si="916"/>
        <v>-3.3753946715871209E-2</v>
      </c>
      <c r="BE638" s="8">
        <f t="shared" si="916"/>
        <v>5.5243284365075349E-2</v>
      </c>
      <c r="BF638" s="8">
        <f t="shared" si="916"/>
        <v>-3.5997481503848426E-2</v>
      </c>
      <c r="BG638" s="8">
        <f t="shared" si="916"/>
        <v>-5.5816594149083534E-3</v>
      </c>
      <c r="BH638" s="8">
        <f t="shared" si="916"/>
        <v>-6.6411253409174556E-4</v>
      </c>
      <c r="BI638" s="8">
        <f t="shared" si="916"/>
        <v>6.0484951523817609E-2</v>
      </c>
      <c r="BJ638" s="8">
        <f t="shared" si="916"/>
        <v>-1.9048194970694467E-2</v>
      </c>
      <c r="BK638" s="8">
        <f t="shared" si="916"/>
        <v>1.5379041868994836E-2</v>
      </c>
      <c r="BL638" s="8">
        <f t="shared" si="916"/>
        <v>-1.1219740345248528E-2</v>
      </c>
      <c r="BM638" s="8">
        <f t="shared" si="916"/>
        <v>4.3937234659538265E-4</v>
      </c>
      <c r="BN638" s="8">
        <f t="shared" si="916"/>
        <v>-3.6861803210292955E-2</v>
      </c>
      <c r="BO638" s="8">
        <f t="shared" ref="BO638:BX638" si="917">BO371-BO$511</f>
        <v>-3.9799397212410041E-2</v>
      </c>
      <c r="BP638" s="8">
        <f t="shared" si="917"/>
        <v>1.0015152296817698E-2</v>
      </c>
      <c r="BQ638" s="8">
        <f t="shared" si="917"/>
        <v>7.9895983084700395E-4</v>
      </c>
      <c r="BR638" s="8">
        <f t="shared" si="917"/>
        <v>-5.3345293785095511E-3</v>
      </c>
      <c r="BS638" s="8">
        <f t="shared" si="917"/>
        <v>2.9478426178576505E-3</v>
      </c>
      <c r="BT638" s="8">
        <f t="shared" si="917"/>
        <v>7.3247180387372046E-2</v>
      </c>
      <c r="BU638" s="8">
        <f t="shared" si="917"/>
        <v>0.10213254151912754</v>
      </c>
      <c r="BV638" s="8">
        <f t="shared" si="917"/>
        <v>1.1934844497130037E-2</v>
      </c>
      <c r="BW638" s="8">
        <f t="shared" si="917"/>
        <v>-9.2873209290110725E-2</v>
      </c>
      <c r="BX638" s="8">
        <f t="shared" si="917"/>
        <v>-1.2720583145137705E-2</v>
      </c>
      <c r="BY638" s="8">
        <f t="shared" ref="BY638:CX638" si="918">BY371-BY$511</f>
        <v>-3.3755636591143862E-2</v>
      </c>
      <c r="BZ638" s="8">
        <f t="shared" si="918"/>
        <v>1.2969380420047534E-2</v>
      </c>
      <c r="CA638" s="8">
        <f t="shared" si="918"/>
        <v>-5.7717337082896662E-2</v>
      </c>
      <c r="CB638" s="8">
        <f t="shared" si="918"/>
        <v>-1.3976748714258207E-2</v>
      </c>
      <c r="CC638" s="8">
        <f t="shared" si="918"/>
        <v>-8.4422807085158799E-2</v>
      </c>
      <c r="CD638" s="8">
        <f t="shared" si="918"/>
        <v>-7.486503409267346E-3</v>
      </c>
      <c r="CE638" s="8">
        <f t="shared" si="918"/>
        <v>-3.9419094228775833E-2</v>
      </c>
      <c r="CF638" s="8">
        <f t="shared" si="918"/>
        <v>3.4218854784664771E-2</v>
      </c>
      <c r="CG638" s="8">
        <f t="shared" si="918"/>
        <v>1.356149616644658E-2</v>
      </c>
      <c r="CH638" s="8">
        <f t="shared" si="918"/>
        <v>9.9929588294444451E-3</v>
      </c>
      <c r="CI638" s="8">
        <f t="shared" si="918"/>
        <v>1.0495236135021957E-2</v>
      </c>
      <c r="CJ638" s="8">
        <f t="shared" si="918"/>
        <v>-5.1763200708343886E-2</v>
      </c>
      <c r="CK638" s="8">
        <f t="shared" si="918"/>
        <v>1.4862580790485636E-2</v>
      </c>
      <c r="CL638" s="8">
        <f t="shared" si="918"/>
        <v>3.4681884993069637E-2</v>
      </c>
      <c r="CM638" s="8">
        <f t="shared" si="918"/>
        <v>2.0301211602310281E-2</v>
      </c>
      <c r="CN638" s="8">
        <f t="shared" si="918"/>
        <v>-9.373454170291954E-3</v>
      </c>
      <c r="CO638" s="8">
        <f t="shared" si="918"/>
        <v>-2.0488056928047334E-2</v>
      </c>
      <c r="CP638" s="8">
        <f t="shared" si="918"/>
        <v>-2.8942525040598428E-2</v>
      </c>
      <c r="CQ638" s="8">
        <f t="shared" si="918"/>
        <v>7.3052182647371606E-3</v>
      </c>
      <c r="CR638" s="8">
        <f t="shared" si="918"/>
        <v>-5.9740995356183622E-2</v>
      </c>
      <c r="CS638" s="8">
        <f t="shared" si="918"/>
        <v>4.7320143499792695E-2</v>
      </c>
      <c r="CT638" s="8">
        <f t="shared" si="918"/>
        <v>2.4997293752080606E-2</v>
      </c>
      <c r="CU638" s="8">
        <f t="shared" si="918"/>
        <v>-7.3030579669886325E-2</v>
      </c>
      <c r="CV638" s="8">
        <f t="shared" si="918"/>
        <v>-6.1096220488264198E-3</v>
      </c>
      <c r="CW638" s="8">
        <f t="shared" si="918"/>
        <v>-1.8829366917344683E-2</v>
      </c>
      <c r="CX638" s="8">
        <f t="shared" si="918"/>
        <v>-3.8338292002814814E-2</v>
      </c>
    </row>
    <row r="639" spans="2:102" x14ac:dyDescent="0.75">
      <c r="B639" s="3">
        <f t="shared" si="719"/>
        <v>116</v>
      </c>
      <c r="C639" s="8">
        <f t="shared" ref="C639:AH639" si="919">C372-C$511</f>
        <v>7.864949437426107E-3</v>
      </c>
      <c r="D639" s="8">
        <f t="shared" si="919"/>
        <v>-2.7264627846130634E-5</v>
      </c>
      <c r="E639" s="8">
        <f t="shared" si="919"/>
        <v>-5.6541205929338924E-3</v>
      </c>
      <c r="F639" s="8">
        <f t="shared" si="919"/>
        <v>-1.7399786145850225E-2</v>
      </c>
      <c r="G639" s="8">
        <f t="shared" si="919"/>
        <v>-3.9720747075293857E-3</v>
      </c>
      <c r="H639" s="8">
        <f t="shared" si="919"/>
        <v>3.151959990175235E-3</v>
      </c>
      <c r="I639" s="8">
        <f t="shared" si="919"/>
        <v>-2.2336779965201298E-3</v>
      </c>
      <c r="J639" s="8">
        <f t="shared" si="919"/>
        <v>-2.7740480538157076E-2</v>
      </c>
      <c r="K639" s="8">
        <f t="shared" si="919"/>
        <v>-1.0663040322724492E-2</v>
      </c>
      <c r="L639" s="8">
        <f t="shared" si="919"/>
        <v>4.3171629830093556E-3</v>
      </c>
      <c r="M639" s="8">
        <f t="shared" si="919"/>
        <v>2.4548567695022033E-3</v>
      </c>
      <c r="N639" s="8">
        <f t="shared" si="919"/>
        <v>9.4874975105074758E-3</v>
      </c>
      <c r="O639" s="8">
        <f t="shared" si="919"/>
        <v>-2.8214215775973321E-3</v>
      </c>
      <c r="P639" s="8">
        <f t="shared" si="919"/>
        <v>-9.087647426319595E-3</v>
      </c>
      <c r="Q639" s="8">
        <f t="shared" si="919"/>
        <v>1.0874591522285735E-3</v>
      </c>
      <c r="R639" s="8">
        <f t="shared" si="919"/>
        <v>-8.1140800739699795E-4</v>
      </c>
      <c r="S639" s="8">
        <f t="shared" si="919"/>
        <v>1.2903921439944483E-3</v>
      </c>
      <c r="T639" s="8">
        <f t="shared" si="919"/>
        <v>-1.853486133148417E-2</v>
      </c>
      <c r="U639" s="8">
        <f t="shared" si="919"/>
        <v>-4.2887091512059097E-3</v>
      </c>
      <c r="V639" s="8">
        <f t="shared" si="919"/>
        <v>-5.7725671061693235E-3</v>
      </c>
      <c r="W639" s="8">
        <f t="shared" si="919"/>
        <v>-3.7792658198067776E-3</v>
      </c>
      <c r="X639" s="8">
        <f t="shared" si="919"/>
        <v>8.8268701681833516E-5</v>
      </c>
      <c r="Y639" s="8">
        <f t="shared" si="919"/>
        <v>2.1258162647503989E-2</v>
      </c>
      <c r="Z639" s="8">
        <f t="shared" si="919"/>
        <v>5.3124161365548615E-3</v>
      </c>
      <c r="AA639" s="8">
        <f t="shared" si="919"/>
        <v>1.6495149455189557E-2</v>
      </c>
      <c r="AB639" s="8">
        <f t="shared" si="919"/>
        <v>-1.657748194604091E-2</v>
      </c>
      <c r="AC639" s="8">
        <f t="shared" si="919"/>
        <v>1.0225293226667402E-3</v>
      </c>
      <c r="AD639" s="8">
        <f t="shared" si="919"/>
        <v>4.3029671535763992E-5</v>
      </c>
      <c r="AE639" s="8">
        <f t="shared" si="919"/>
        <v>-7.2886041800256833E-3</v>
      </c>
      <c r="AF639" s="8">
        <f t="shared" si="919"/>
        <v>1.0271322484738778E-3</v>
      </c>
      <c r="AG639" s="8">
        <f t="shared" si="919"/>
        <v>-2.1105242017567598E-4</v>
      </c>
      <c r="AH639" s="8">
        <f t="shared" si="919"/>
        <v>-2.2217893774662809E-3</v>
      </c>
      <c r="AI639" s="8">
        <f t="shared" ref="AI639:BN639" si="920">AI372-AI$511</f>
        <v>1.0592671602982205E-3</v>
      </c>
      <c r="AJ639" s="8">
        <f t="shared" si="920"/>
        <v>-5.4327338244718475E-4</v>
      </c>
      <c r="AK639" s="8">
        <f t="shared" si="920"/>
        <v>1.7031124966510318E-5</v>
      </c>
      <c r="AL639" s="8">
        <f t="shared" si="920"/>
        <v>-2.2111458877609098E-3</v>
      </c>
      <c r="AM639" s="8">
        <f t="shared" si="920"/>
        <v>-9.5544369594146499E-4</v>
      </c>
      <c r="AN639" s="8">
        <f t="shared" si="920"/>
        <v>-5.5206549966978361E-3</v>
      </c>
      <c r="AO639" s="8">
        <f t="shared" si="920"/>
        <v>-2.9265634569723385E-3</v>
      </c>
      <c r="AP639" s="8">
        <f t="shared" si="920"/>
        <v>1.7310224213122102E-2</v>
      </c>
      <c r="AQ639" s="8">
        <f t="shared" si="920"/>
        <v>-6.5319352507723126E-3</v>
      </c>
      <c r="AR639" s="8">
        <f t="shared" si="920"/>
        <v>5.9643049112859375E-3</v>
      </c>
      <c r="AS639" s="8">
        <f t="shared" si="920"/>
        <v>-6.1072044827423285E-3</v>
      </c>
      <c r="AT639" s="8">
        <f t="shared" si="920"/>
        <v>3.3208781843387779E-3</v>
      </c>
      <c r="AU639" s="8">
        <f t="shared" si="920"/>
        <v>6.0988395817975233E-3</v>
      </c>
      <c r="AV639" s="8">
        <f t="shared" si="920"/>
        <v>-7.757810362969764E-3</v>
      </c>
      <c r="AW639" s="8">
        <f t="shared" si="920"/>
        <v>-5.6692268725849933E-3</v>
      </c>
      <c r="AX639" s="8">
        <f t="shared" si="920"/>
        <v>-3.2177764705537369E-3</v>
      </c>
      <c r="AY639" s="8">
        <f t="shared" si="920"/>
        <v>2.1618660069482325E-3</v>
      </c>
      <c r="AZ639" s="8">
        <f t="shared" si="920"/>
        <v>-3.5995394648074218E-3</v>
      </c>
      <c r="BA639" s="8">
        <f t="shared" si="920"/>
        <v>-0.15007996715364208</v>
      </c>
      <c r="BB639" s="8">
        <f t="shared" si="920"/>
        <v>-4.3531010254089585E-2</v>
      </c>
      <c r="BC639" s="8">
        <f t="shared" si="920"/>
        <v>3.1043400542525905E-2</v>
      </c>
      <c r="BD639" s="8">
        <f t="shared" si="920"/>
        <v>5.6825935578248374E-2</v>
      </c>
      <c r="BE639" s="8">
        <f t="shared" si="920"/>
        <v>-2.0309518035609021E-2</v>
      </c>
      <c r="BF639" s="8">
        <f t="shared" si="920"/>
        <v>-7.3756420795818472E-3</v>
      </c>
      <c r="BG639" s="8">
        <f t="shared" si="920"/>
        <v>6.3336191708477194E-2</v>
      </c>
      <c r="BH639" s="8">
        <f t="shared" si="920"/>
        <v>-2.6228859961033787E-2</v>
      </c>
      <c r="BI639" s="8">
        <f t="shared" si="920"/>
        <v>-3.5366872764138836E-2</v>
      </c>
      <c r="BJ639" s="8">
        <f t="shared" si="920"/>
        <v>-1.941808585710162E-2</v>
      </c>
      <c r="BK639" s="8">
        <f t="shared" si="920"/>
        <v>-8.7646378510134626E-2</v>
      </c>
      <c r="BL639" s="8">
        <f t="shared" si="920"/>
        <v>-2.2366532893698995E-2</v>
      </c>
      <c r="BM639" s="8">
        <f t="shared" si="920"/>
        <v>5.3808318328390933E-2</v>
      </c>
      <c r="BN639" s="8">
        <f t="shared" si="920"/>
        <v>0.12049824049293167</v>
      </c>
      <c r="BO639" s="8">
        <f t="shared" ref="BO639:BX639" si="921">BO372-BO$511</f>
        <v>2.7603813428635209E-2</v>
      </c>
      <c r="BP639" s="8">
        <f t="shared" si="921"/>
        <v>-7.0324404271121643E-3</v>
      </c>
      <c r="BQ639" s="8">
        <f t="shared" si="921"/>
        <v>-5.8504405758626719E-3</v>
      </c>
      <c r="BR639" s="8">
        <f t="shared" si="921"/>
        <v>1.5558331587406164E-2</v>
      </c>
      <c r="BS639" s="8">
        <f t="shared" si="921"/>
        <v>-1.8757877724781675E-2</v>
      </c>
      <c r="BT639" s="8">
        <f t="shared" si="921"/>
        <v>-4.18185689968349E-2</v>
      </c>
      <c r="BU639" s="8">
        <f t="shared" si="921"/>
        <v>-2.3913676849461361E-2</v>
      </c>
      <c r="BV639" s="8">
        <f t="shared" si="921"/>
        <v>-1.6915633331418455E-2</v>
      </c>
      <c r="BW639" s="8">
        <f t="shared" si="921"/>
        <v>3.36233761498397E-2</v>
      </c>
      <c r="BX639" s="8">
        <f t="shared" si="921"/>
        <v>2.301643169252705E-2</v>
      </c>
      <c r="BY639" s="8">
        <f t="shared" ref="BY639:CX639" si="922">BY372-BY$511</f>
        <v>2.1180736751594407E-2</v>
      </c>
      <c r="BZ639" s="8">
        <f t="shared" si="922"/>
        <v>3.8156797636076617E-3</v>
      </c>
      <c r="CA639" s="8">
        <f t="shared" si="922"/>
        <v>-4.7224493849294329E-2</v>
      </c>
      <c r="CB639" s="8">
        <f t="shared" si="922"/>
        <v>6.1624812336586059E-2</v>
      </c>
      <c r="CC639" s="8">
        <f t="shared" si="922"/>
        <v>8.5873085819496778E-2</v>
      </c>
      <c r="CD639" s="8">
        <f t="shared" si="922"/>
        <v>6.1138390411940517E-2</v>
      </c>
      <c r="CE639" s="8">
        <f t="shared" si="922"/>
        <v>-1.5899496222845498E-2</v>
      </c>
      <c r="CF639" s="8">
        <f t="shared" si="922"/>
        <v>4.8207820931346408E-2</v>
      </c>
      <c r="CG639" s="8">
        <f t="shared" si="922"/>
        <v>4.8701789251676682E-2</v>
      </c>
      <c r="CH639" s="8">
        <f t="shared" si="922"/>
        <v>9.8953115430827111E-3</v>
      </c>
      <c r="CI639" s="8">
        <f t="shared" si="922"/>
        <v>1.2924892253590602E-2</v>
      </c>
      <c r="CJ639" s="8">
        <f t="shared" si="922"/>
        <v>-2.2798877227425988E-4</v>
      </c>
      <c r="CK639" s="8">
        <f t="shared" si="922"/>
        <v>-1.7485334659807703E-2</v>
      </c>
      <c r="CL639" s="8">
        <f t="shared" si="922"/>
        <v>-1.9201784512314791E-3</v>
      </c>
      <c r="CM639" s="8">
        <f t="shared" si="922"/>
        <v>-2.2626486656670611E-2</v>
      </c>
      <c r="CN639" s="8">
        <f t="shared" si="922"/>
        <v>1.7395745752342656E-3</v>
      </c>
      <c r="CO639" s="8">
        <f t="shared" si="922"/>
        <v>-9.5066454709475556E-2</v>
      </c>
      <c r="CP639" s="8">
        <f t="shared" si="922"/>
        <v>4.6308589782457735E-2</v>
      </c>
      <c r="CQ639" s="8">
        <f t="shared" si="922"/>
        <v>1.9316448712748499E-3</v>
      </c>
      <c r="CR639" s="8">
        <f t="shared" si="922"/>
        <v>4.2142443664758736E-2</v>
      </c>
      <c r="CS639" s="8">
        <f t="shared" si="922"/>
        <v>-6.2310268889833861E-2</v>
      </c>
      <c r="CT639" s="8">
        <f t="shared" si="922"/>
        <v>-9.6487227016938421E-3</v>
      </c>
      <c r="CU639" s="8">
        <f t="shared" si="922"/>
        <v>-4.8862642031653525E-2</v>
      </c>
      <c r="CV639" s="8">
        <f t="shared" si="922"/>
        <v>1.5162755838527268E-2</v>
      </c>
      <c r="CW639" s="8">
        <f t="shared" si="922"/>
        <v>3.7959156036196796E-2</v>
      </c>
      <c r="CX639" s="8">
        <f t="shared" si="922"/>
        <v>2.6005517757920028E-2</v>
      </c>
    </row>
    <row r="640" spans="2:102" x14ac:dyDescent="0.75">
      <c r="B640" s="3">
        <f t="shared" si="719"/>
        <v>117</v>
      </c>
      <c r="C640" s="8">
        <f t="shared" ref="C640:AH640" si="923">C373-C$511</f>
        <v>2.8079106646509357E-3</v>
      </c>
      <c r="D640" s="8">
        <f t="shared" si="923"/>
        <v>-2.6657885860271908E-3</v>
      </c>
      <c r="E640" s="8">
        <f t="shared" si="923"/>
        <v>-2.4295088984383831E-3</v>
      </c>
      <c r="F640" s="8">
        <f t="shared" si="923"/>
        <v>9.493525223463156E-4</v>
      </c>
      <c r="G640" s="8">
        <f t="shared" si="923"/>
        <v>1.0125068010640039E-4</v>
      </c>
      <c r="H640" s="8">
        <f t="shared" si="923"/>
        <v>-3.0947915743611064E-3</v>
      </c>
      <c r="I640" s="8">
        <f t="shared" si="923"/>
        <v>-3.7013178786402033E-4</v>
      </c>
      <c r="J640" s="8">
        <f t="shared" si="923"/>
        <v>1.8247028362833251E-2</v>
      </c>
      <c r="K640" s="8">
        <f t="shared" si="923"/>
        <v>4.4347808232138557E-3</v>
      </c>
      <c r="L640" s="8">
        <f t="shared" si="923"/>
        <v>-1.1848616309069766E-2</v>
      </c>
      <c r="M640" s="8">
        <f t="shared" si="923"/>
        <v>-1.4874335311569962E-3</v>
      </c>
      <c r="N640" s="8">
        <f t="shared" si="923"/>
        <v>-9.117287814119716E-3</v>
      </c>
      <c r="O640" s="8">
        <f t="shared" si="923"/>
        <v>1.1582400795962784E-3</v>
      </c>
      <c r="P640" s="8">
        <f t="shared" si="923"/>
        <v>-4.2136123394564797E-3</v>
      </c>
      <c r="Q640" s="8">
        <f t="shared" si="923"/>
        <v>9.9256185883032904E-3</v>
      </c>
      <c r="R640" s="8">
        <f t="shared" si="923"/>
        <v>9.9552172509229063E-3</v>
      </c>
      <c r="S640" s="8">
        <f t="shared" si="923"/>
        <v>-3.104033169569627E-3</v>
      </c>
      <c r="T640" s="8">
        <f t="shared" si="923"/>
        <v>8.3971262442494709E-3</v>
      </c>
      <c r="U640" s="8">
        <f t="shared" si="923"/>
        <v>3.5698471285730855E-3</v>
      </c>
      <c r="V640" s="8">
        <f t="shared" si="923"/>
        <v>7.8274917810119485E-3</v>
      </c>
      <c r="W640" s="8">
        <f t="shared" si="923"/>
        <v>-7.1028228881995763E-3</v>
      </c>
      <c r="X640" s="8">
        <f t="shared" si="923"/>
        <v>8.8268701681833516E-5</v>
      </c>
      <c r="Y640" s="8">
        <f t="shared" si="923"/>
        <v>1.9152937589725919E-2</v>
      </c>
      <c r="Z640" s="8">
        <f t="shared" si="923"/>
        <v>1.0230778432888056E-2</v>
      </c>
      <c r="AA640" s="8">
        <f t="shared" si="923"/>
        <v>9.6500888503709449E-3</v>
      </c>
      <c r="AB640" s="8">
        <f t="shared" si="923"/>
        <v>3.0661199854221995E-3</v>
      </c>
      <c r="AC640" s="8">
        <f t="shared" si="923"/>
        <v>-3.5678124083860706E-4</v>
      </c>
      <c r="AD640" s="8">
        <f t="shared" si="923"/>
        <v>6.4525793424168314E-4</v>
      </c>
      <c r="AE640" s="8">
        <f t="shared" si="923"/>
        <v>-2.4674451522697484E-3</v>
      </c>
      <c r="AF640" s="8">
        <f t="shared" si="923"/>
        <v>7.7498350868239248E-3</v>
      </c>
      <c r="AG640" s="8">
        <f t="shared" si="923"/>
        <v>-4.0062667603592223E-3</v>
      </c>
      <c r="AH640" s="8">
        <f t="shared" si="923"/>
        <v>-1.6427117543993924E-2</v>
      </c>
      <c r="AI640" s="8">
        <f t="shared" ref="AI640:BN640" si="924">AI373-AI$511</f>
        <v>-8.2037594891683462E-3</v>
      </c>
      <c r="AJ640" s="8">
        <f t="shared" si="924"/>
        <v>-2.1069953586300549E-3</v>
      </c>
      <c r="AK640" s="8">
        <f t="shared" si="924"/>
        <v>1.3343727588666246E-2</v>
      </c>
      <c r="AL640" s="8">
        <f t="shared" si="924"/>
        <v>9.3002597089278494E-5</v>
      </c>
      <c r="AM640" s="8">
        <f t="shared" si="924"/>
        <v>6.6880132660950102E-3</v>
      </c>
      <c r="AN640" s="8">
        <f t="shared" si="924"/>
        <v>-1.2317520284438117E-2</v>
      </c>
      <c r="AO640" s="8">
        <f t="shared" si="924"/>
        <v>2.4962768644808866E-3</v>
      </c>
      <c r="AP640" s="8">
        <f t="shared" si="924"/>
        <v>9.8194292000466574E-3</v>
      </c>
      <c r="AQ640" s="8">
        <f t="shared" si="924"/>
        <v>-9.1163223070005878E-3</v>
      </c>
      <c r="AR640" s="8">
        <f t="shared" si="924"/>
        <v>2.4695396558821183E-3</v>
      </c>
      <c r="AS640" s="8">
        <f t="shared" si="924"/>
        <v>9.0334000347508413E-4</v>
      </c>
      <c r="AT640" s="8">
        <f t="shared" si="924"/>
        <v>1.7298787779805168E-2</v>
      </c>
      <c r="AU640" s="8">
        <f t="shared" si="924"/>
        <v>6.9129927309623989E-3</v>
      </c>
      <c r="AV640" s="8">
        <f t="shared" si="924"/>
        <v>-3.3910415675496926E-3</v>
      </c>
      <c r="AW640" s="8">
        <f t="shared" si="924"/>
        <v>8.4760172768619732E-3</v>
      </c>
      <c r="AX640" s="8">
        <f t="shared" si="924"/>
        <v>-8.4010829181129171E-5</v>
      </c>
      <c r="AY640" s="8">
        <f t="shared" si="924"/>
        <v>1.2624038085111628E-2</v>
      </c>
      <c r="AZ640" s="8">
        <f t="shared" si="924"/>
        <v>3.0397994018292874E-3</v>
      </c>
      <c r="BA640" s="8">
        <f t="shared" si="924"/>
        <v>0.10965722524875574</v>
      </c>
      <c r="BB640" s="8">
        <f t="shared" si="924"/>
        <v>-1.6053438840946611E-2</v>
      </c>
      <c r="BC640" s="8">
        <f t="shared" si="924"/>
        <v>-8.1021608821456703E-2</v>
      </c>
      <c r="BD640" s="8">
        <f t="shared" si="924"/>
        <v>1.5815958727778599E-2</v>
      </c>
      <c r="BE640" s="8">
        <f t="shared" si="924"/>
        <v>-4.7249980279699483E-2</v>
      </c>
      <c r="BF640" s="8">
        <f t="shared" si="924"/>
        <v>1.3297485913604391E-2</v>
      </c>
      <c r="BG640" s="8">
        <f t="shared" si="924"/>
        <v>-5.7437853176525396E-2</v>
      </c>
      <c r="BH640" s="8">
        <f t="shared" si="924"/>
        <v>6.670723044328114E-2</v>
      </c>
      <c r="BI640" s="8">
        <f t="shared" si="924"/>
        <v>-3.0271820145765186E-2</v>
      </c>
      <c r="BJ640" s="8">
        <f t="shared" si="924"/>
        <v>3.846628082779615E-2</v>
      </c>
      <c r="BK640" s="8">
        <f t="shared" si="924"/>
        <v>4.799874744700546E-3</v>
      </c>
      <c r="BL640" s="8">
        <f t="shared" si="924"/>
        <v>8.2796313284606727E-3</v>
      </c>
      <c r="BM640" s="8">
        <f t="shared" si="924"/>
        <v>-6.0028095012877501E-2</v>
      </c>
      <c r="BN640" s="8">
        <f t="shared" si="924"/>
        <v>-0.1029200520018274</v>
      </c>
      <c r="BO640" s="8">
        <f t="shared" ref="BO640:BX640" si="925">BO373-BO$511</f>
        <v>-1.6561419529739291E-2</v>
      </c>
      <c r="BP640" s="8">
        <f t="shared" si="925"/>
        <v>1.488309228503534E-3</v>
      </c>
      <c r="BQ640" s="8">
        <f t="shared" si="925"/>
        <v>-7.2296728201194293E-3</v>
      </c>
      <c r="BR640" s="8">
        <f t="shared" si="925"/>
        <v>-1.8223465793660399E-2</v>
      </c>
      <c r="BS640" s="8">
        <f t="shared" si="925"/>
        <v>4.3896181995984752E-2</v>
      </c>
      <c r="BT640" s="8">
        <f t="shared" si="925"/>
        <v>4.1246575608079386E-3</v>
      </c>
      <c r="BU640" s="8">
        <f t="shared" si="925"/>
        <v>-8.2185874755111132E-2</v>
      </c>
      <c r="BV640" s="8">
        <f t="shared" si="925"/>
        <v>-1.9572439146533612E-2</v>
      </c>
      <c r="BW640" s="8">
        <f t="shared" si="925"/>
        <v>6.3863833043798765E-2</v>
      </c>
      <c r="BX640" s="8">
        <f t="shared" si="925"/>
        <v>1.9325159348824145E-2</v>
      </c>
      <c r="BY640" s="8">
        <f t="shared" ref="BY640:CX640" si="926">BY373-BY$511</f>
        <v>2.5019348670393141E-2</v>
      </c>
      <c r="BZ640" s="8">
        <f t="shared" si="926"/>
        <v>9.7806163656978147E-3</v>
      </c>
      <c r="CA640" s="8">
        <f t="shared" si="926"/>
        <v>1.2687866718225271E-3</v>
      </c>
      <c r="CB640" s="8">
        <f t="shared" si="926"/>
        <v>-1.5441607845354047E-2</v>
      </c>
      <c r="CC640" s="8">
        <f t="shared" si="926"/>
        <v>-0.12648897925186489</v>
      </c>
      <c r="CD640" s="8">
        <f t="shared" si="926"/>
        <v>1.5901310116829381E-2</v>
      </c>
      <c r="CE640" s="8">
        <f t="shared" si="926"/>
        <v>2.1537743122053848E-2</v>
      </c>
      <c r="CF640" s="8">
        <f t="shared" si="926"/>
        <v>-8.0886425577998258E-2</v>
      </c>
      <c r="CG640" s="8">
        <f t="shared" si="926"/>
        <v>-0.12796846037965018</v>
      </c>
      <c r="CH640" s="8">
        <f t="shared" si="926"/>
        <v>6.2390626843657158E-5</v>
      </c>
      <c r="CI640" s="8">
        <f t="shared" si="926"/>
        <v>1.7752190194059735E-2</v>
      </c>
      <c r="CJ640" s="8">
        <f t="shared" si="926"/>
        <v>3.8174835949998334E-2</v>
      </c>
      <c r="CK640" s="8">
        <f t="shared" si="926"/>
        <v>1.1976188662809332E-2</v>
      </c>
      <c r="CL640" s="8">
        <f t="shared" si="926"/>
        <v>-2.6315333365645878E-2</v>
      </c>
      <c r="CM640" s="8">
        <f t="shared" si="926"/>
        <v>-1.9690801502664185E-2</v>
      </c>
      <c r="CN640" s="8">
        <f t="shared" si="926"/>
        <v>-5.9920398976663191E-3</v>
      </c>
      <c r="CO640" s="8">
        <f t="shared" si="926"/>
        <v>4.3802758482659153E-2</v>
      </c>
      <c r="CP640" s="8">
        <f t="shared" si="926"/>
        <v>1.9781858376058632E-2</v>
      </c>
      <c r="CQ640" s="8">
        <f t="shared" si="926"/>
        <v>4.3450935070434866E-3</v>
      </c>
      <c r="CR640" s="8">
        <f t="shared" si="926"/>
        <v>3.8131237563332601E-2</v>
      </c>
      <c r="CS640" s="8">
        <f t="shared" si="926"/>
        <v>3.9394557072061579E-3</v>
      </c>
      <c r="CT640" s="8">
        <f t="shared" si="926"/>
        <v>-9.7466358887280252E-3</v>
      </c>
      <c r="CU640" s="8">
        <f t="shared" si="926"/>
        <v>8.3798818873500852E-2</v>
      </c>
      <c r="CV640" s="8">
        <f t="shared" si="926"/>
        <v>2.9954788832474593E-3</v>
      </c>
      <c r="CW640" s="8">
        <f t="shared" si="926"/>
        <v>-7.2750191813241369E-2</v>
      </c>
      <c r="CX640" s="8">
        <f t="shared" si="926"/>
        <v>5.7154485063792414E-4</v>
      </c>
    </row>
    <row r="641" spans="2:102" x14ac:dyDescent="0.75">
      <c r="B641" s="3">
        <f t="shared" si="719"/>
        <v>118</v>
      </c>
      <c r="C641" s="8">
        <f t="shared" ref="C641:AH641" si="927">C374-C$511</f>
        <v>-7.0023619198804322E-4</v>
      </c>
      <c r="D641" s="8">
        <f t="shared" si="927"/>
        <v>-2.7264627846130634E-5</v>
      </c>
      <c r="E641" s="8">
        <f t="shared" si="927"/>
        <v>5.1334046292852552E-3</v>
      </c>
      <c r="F641" s="8">
        <f t="shared" si="927"/>
        <v>-1.7742780489806206E-2</v>
      </c>
      <c r="G641" s="8">
        <f t="shared" si="927"/>
        <v>1.0125068010640039E-4</v>
      </c>
      <c r="H641" s="8">
        <f t="shared" si="927"/>
        <v>2.111918294761349E-3</v>
      </c>
      <c r="I641" s="8">
        <f t="shared" si="927"/>
        <v>3.360828113209069E-3</v>
      </c>
      <c r="J641" s="8">
        <f t="shared" si="927"/>
        <v>-3.1271156313876789E-3</v>
      </c>
      <c r="K641" s="8">
        <f t="shared" si="927"/>
        <v>-1.3795254960929796E-3</v>
      </c>
      <c r="L641" s="8">
        <f t="shared" si="927"/>
        <v>-1.2018393794860818E-2</v>
      </c>
      <c r="M641" s="8">
        <f t="shared" si="927"/>
        <v>-8.8220136032449961E-4</v>
      </c>
      <c r="N641" s="8">
        <f t="shared" si="927"/>
        <v>1.8510484819384465E-4</v>
      </c>
      <c r="O641" s="8">
        <f t="shared" si="927"/>
        <v>-5.4880616060661485E-3</v>
      </c>
      <c r="P641" s="8">
        <f t="shared" si="927"/>
        <v>1.2055703172673222E-4</v>
      </c>
      <c r="Q641" s="8">
        <f t="shared" si="927"/>
        <v>-2.7964526321278523E-3</v>
      </c>
      <c r="R641" s="8">
        <f t="shared" si="927"/>
        <v>-7.8512756654655867E-3</v>
      </c>
      <c r="S641" s="8">
        <f t="shared" si="927"/>
        <v>9.7863834296815517E-4</v>
      </c>
      <c r="T641" s="8">
        <f t="shared" si="927"/>
        <v>8.3238337657615211E-3</v>
      </c>
      <c r="U641" s="8">
        <f t="shared" si="927"/>
        <v>3.5544683098198433E-3</v>
      </c>
      <c r="V641" s="8">
        <f t="shared" si="927"/>
        <v>-6.5029560854197527E-3</v>
      </c>
      <c r="W641" s="8">
        <f t="shared" si="927"/>
        <v>8.7384118380557842E-3</v>
      </c>
      <c r="X641" s="8">
        <f t="shared" si="927"/>
        <v>-5.3613360658828699E-3</v>
      </c>
      <c r="Y641" s="8">
        <f t="shared" si="927"/>
        <v>-8.1109625412338314E-3</v>
      </c>
      <c r="Z641" s="8">
        <f t="shared" si="927"/>
        <v>4.2569074927734764E-3</v>
      </c>
      <c r="AA641" s="8">
        <f t="shared" si="927"/>
        <v>-2.837676739197305E-4</v>
      </c>
      <c r="AB641" s="8">
        <f t="shared" si="927"/>
        <v>-5.9784094263004165E-3</v>
      </c>
      <c r="AC641" s="8">
        <f t="shared" si="927"/>
        <v>1.7086239684382506E-3</v>
      </c>
      <c r="AD641" s="8">
        <f t="shared" si="927"/>
        <v>4.3029671535763992E-5</v>
      </c>
      <c r="AE641" s="8">
        <f t="shared" si="927"/>
        <v>-1.0630007579743356E-2</v>
      </c>
      <c r="AF641" s="8">
        <f t="shared" si="927"/>
        <v>-2.7087129349882061E-3</v>
      </c>
      <c r="AG641" s="8">
        <f t="shared" si="927"/>
        <v>4.7198802754232216E-3</v>
      </c>
      <c r="AH641" s="8">
        <f t="shared" si="927"/>
        <v>2.3271804645995089E-3</v>
      </c>
      <c r="AI641" s="8">
        <f t="shared" ref="AI641:BN641" si="928">AI374-AI$511</f>
        <v>-1.1034364837700962E-2</v>
      </c>
      <c r="AJ641" s="8">
        <f t="shared" si="928"/>
        <v>2.5817291606880961E-3</v>
      </c>
      <c r="AK641" s="8">
        <f t="shared" si="928"/>
        <v>6.9568741161820107E-4</v>
      </c>
      <c r="AL641" s="8">
        <f t="shared" si="928"/>
        <v>-1.0610656210173609E-3</v>
      </c>
      <c r="AM641" s="8">
        <f t="shared" si="928"/>
        <v>1.3940671446530566E-3</v>
      </c>
      <c r="AN641" s="8">
        <f t="shared" si="928"/>
        <v>3.7118365717542304E-3</v>
      </c>
      <c r="AO641" s="8">
        <f t="shared" si="928"/>
        <v>2.4900268449495576E-3</v>
      </c>
      <c r="AP641" s="8">
        <f t="shared" si="928"/>
        <v>1.7728112294230904E-2</v>
      </c>
      <c r="AQ641" s="8">
        <f t="shared" si="928"/>
        <v>3.5757238004875585E-3</v>
      </c>
      <c r="AR641" s="8">
        <f t="shared" si="928"/>
        <v>2.4518448490369925E-3</v>
      </c>
      <c r="AS641" s="8">
        <f t="shared" si="928"/>
        <v>-1.1087331099450355E-3</v>
      </c>
      <c r="AT641" s="8">
        <f t="shared" si="928"/>
        <v>4.4239278245718043E-3</v>
      </c>
      <c r="AU641" s="8">
        <f t="shared" si="928"/>
        <v>9.1099370629114055E-3</v>
      </c>
      <c r="AV641" s="8">
        <f t="shared" si="928"/>
        <v>3.3941377710010356E-4</v>
      </c>
      <c r="AW641" s="8">
        <f t="shared" si="928"/>
        <v>-1.3419025894394841E-3</v>
      </c>
      <c r="AX641" s="8">
        <f t="shared" si="928"/>
        <v>-3.9367186138750312E-3</v>
      </c>
      <c r="AY641" s="8">
        <f t="shared" si="928"/>
        <v>-1.9855120433185424E-3</v>
      </c>
      <c r="AZ641" s="8">
        <f t="shared" si="928"/>
        <v>-4.0354759877269542E-3</v>
      </c>
      <c r="BA641" s="8">
        <f t="shared" si="928"/>
        <v>-3.5586215786156075E-2</v>
      </c>
      <c r="BB641" s="8">
        <f t="shared" si="928"/>
        <v>0.13537487094113065</v>
      </c>
      <c r="BC641" s="8">
        <f t="shared" si="928"/>
        <v>1.0822016242173774E-2</v>
      </c>
      <c r="BD641" s="8">
        <f t="shared" si="928"/>
        <v>-4.6381554707818941E-2</v>
      </c>
      <c r="BE641" s="8">
        <f t="shared" si="928"/>
        <v>7.591923299230656E-2</v>
      </c>
      <c r="BF641" s="8">
        <f t="shared" si="928"/>
        <v>-4.3903461319523475E-2</v>
      </c>
      <c r="BG641" s="8">
        <f t="shared" si="928"/>
        <v>2.6228675170590033E-3</v>
      </c>
      <c r="BH641" s="8">
        <f t="shared" si="928"/>
        <v>-5.2754186362862762E-2</v>
      </c>
      <c r="BI641" s="8">
        <f t="shared" si="928"/>
        <v>2.0688829351673842E-2</v>
      </c>
      <c r="BJ641" s="8">
        <f t="shared" si="928"/>
        <v>7.6355699986770298E-18</v>
      </c>
      <c r="BK641" s="8">
        <f t="shared" si="928"/>
        <v>7.1591832538030906E-2</v>
      </c>
      <c r="BL641" s="8">
        <f t="shared" si="928"/>
        <v>2.5321530008890796E-2</v>
      </c>
      <c r="BM641" s="8">
        <f t="shared" si="928"/>
        <v>3.8872049894708223E-2</v>
      </c>
      <c r="BN641" s="8">
        <f t="shared" si="928"/>
        <v>-3.40156106010122E-2</v>
      </c>
      <c r="BO641" s="8">
        <f t="shared" ref="BO641:BX641" si="929">BO374-BO$511</f>
        <v>5.5704999613302976E-2</v>
      </c>
      <c r="BP641" s="8">
        <f t="shared" si="929"/>
        <v>6.2099601388034623E-3</v>
      </c>
      <c r="BQ641" s="8">
        <f t="shared" si="929"/>
        <v>-6.6075039954491656E-3</v>
      </c>
      <c r="BR641" s="8">
        <f t="shared" si="929"/>
        <v>2.0752137423227339E-3</v>
      </c>
      <c r="BS641" s="8">
        <f t="shared" si="929"/>
        <v>-4.9879989842216449E-2</v>
      </c>
      <c r="BT641" s="8">
        <f t="shared" si="929"/>
        <v>-3.0022374105132081E-2</v>
      </c>
      <c r="BU641" s="8">
        <f t="shared" si="929"/>
        <v>0.11318204996371231</v>
      </c>
      <c r="BV641" s="8">
        <f t="shared" si="929"/>
        <v>-1.6187260660199727E-2</v>
      </c>
      <c r="BW641" s="8">
        <f t="shared" si="929"/>
        <v>-2.259538126538399E-2</v>
      </c>
      <c r="BX641" s="8">
        <f t="shared" si="929"/>
        <v>-1.3555905497697245E-2</v>
      </c>
      <c r="BY641" s="8">
        <f t="shared" ref="BY641:CX641" si="930">BY374-BY$511</f>
        <v>1.186673952258392E-2</v>
      </c>
      <c r="BZ641" s="8">
        <f t="shared" si="930"/>
        <v>-1.6482944403894615E-2</v>
      </c>
      <c r="CA641" s="8">
        <f t="shared" si="930"/>
        <v>-3.1246943421812341E-2</v>
      </c>
      <c r="CB641" s="8">
        <f t="shared" si="930"/>
        <v>-2.5401870589737526E-2</v>
      </c>
      <c r="CC641" s="8">
        <f t="shared" si="930"/>
        <v>5.8212475244762855E-2</v>
      </c>
      <c r="CD641" s="8">
        <f t="shared" si="930"/>
        <v>-1.4153442502547589E-2</v>
      </c>
      <c r="CE641" s="8">
        <f t="shared" si="930"/>
        <v>4.2090165127146466E-2</v>
      </c>
      <c r="CF641" s="8">
        <f t="shared" si="930"/>
        <v>3.7856280565379354E-2</v>
      </c>
      <c r="CG641" s="8">
        <f t="shared" si="930"/>
        <v>9.4431110546067065E-2</v>
      </c>
      <c r="CH641" s="8">
        <f t="shared" si="930"/>
        <v>-2.6711642978213459E-2</v>
      </c>
      <c r="CI641" s="8">
        <f t="shared" si="930"/>
        <v>-3.2686878524414001E-2</v>
      </c>
      <c r="CJ641" s="8">
        <f t="shared" si="930"/>
        <v>4.4411209271792004E-3</v>
      </c>
      <c r="CK641" s="8">
        <f t="shared" si="930"/>
        <v>-4.2282478662810742E-2</v>
      </c>
      <c r="CL641" s="8">
        <f t="shared" si="930"/>
        <v>1.4708122341423026E-2</v>
      </c>
      <c r="CM641" s="8">
        <f t="shared" si="930"/>
        <v>-1.8864279460547725E-3</v>
      </c>
      <c r="CN641" s="8">
        <f t="shared" si="930"/>
        <v>6.8971875762413705E-3</v>
      </c>
      <c r="CO641" s="8">
        <f t="shared" si="930"/>
        <v>1.3593308446023796E-2</v>
      </c>
      <c r="CP641" s="8">
        <f t="shared" si="930"/>
        <v>-6.2501927620813563E-3</v>
      </c>
      <c r="CQ641" s="8">
        <f t="shared" si="930"/>
        <v>-3.5394630206819766E-2</v>
      </c>
      <c r="CR641" s="8">
        <f t="shared" si="930"/>
        <v>-9.1851963101367964E-2</v>
      </c>
      <c r="CS641" s="8">
        <f t="shared" si="930"/>
        <v>5.0717505266140578E-2</v>
      </c>
      <c r="CT641" s="8">
        <f t="shared" si="930"/>
        <v>-7.3260357683345616E-3</v>
      </c>
      <c r="CU641" s="8">
        <f t="shared" si="930"/>
        <v>-1.8597711181299912E-2</v>
      </c>
      <c r="CV641" s="8">
        <f t="shared" si="930"/>
        <v>2.0791085449055245E-2</v>
      </c>
      <c r="CW641" s="8">
        <f t="shared" si="930"/>
        <v>6.201454732181548E-2</v>
      </c>
      <c r="CX641" s="8">
        <f t="shared" si="930"/>
        <v>-4.3515805422176215E-2</v>
      </c>
    </row>
    <row r="642" spans="2:102" x14ac:dyDescent="0.75">
      <c r="B642" s="3">
        <f t="shared" si="719"/>
        <v>119</v>
      </c>
      <c r="C642" s="8">
        <f t="shared" ref="C642:AH642" si="931">C375-C$511</f>
        <v>-3.7110260965815931E-3</v>
      </c>
      <c r="D642" s="8">
        <f t="shared" si="931"/>
        <v>2.61125933033489E-3</v>
      </c>
      <c r="E642" s="8">
        <f t="shared" si="931"/>
        <v>-3.5024253033889346E-3</v>
      </c>
      <c r="F642" s="8">
        <f t="shared" si="931"/>
        <v>-1.8098842448348158E-2</v>
      </c>
      <c r="G642" s="8">
        <f t="shared" si="931"/>
        <v>1.0125068010640039E-4</v>
      </c>
      <c r="H642" s="8">
        <f t="shared" si="931"/>
        <v>1.654082728039739E-2</v>
      </c>
      <c r="I642" s="8">
        <f t="shared" si="931"/>
        <v>1.4930343911760307E-3</v>
      </c>
      <c r="J642" s="8">
        <f t="shared" si="931"/>
        <v>-4.0872867242951463E-3</v>
      </c>
      <c r="K642" s="8">
        <f t="shared" si="931"/>
        <v>4.410541794066517E-3</v>
      </c>
      <c r="L642" s="8">
        <f t="shared" si="931"/>
        <v>-2.2092398515322345E-3</v>
      </c>
      <c r="M642" s="8">
        <f t="shared" si="931"/>
        <v>1.5456280358534236E-3</v>
      </c>
      <c r="N642" s="8">
        <f t="shared" si="931"/>
        <v>1.8510484819384465E-4</v>
      </c>
      <c r="O642" s="8">
        <f t="shared" si="931"/>
        <v>1.1635451053124794E-3</v>
      </c>
      <c r="P642" s="8">
        <f t="shared" si="931"/>
        <v>1.1271540063676047E-2</v>
      </c>
      <c r="Q642" s="8">
        <f t="shared" si="931"/>
        <v>-3.1608479924014861E-3</v>
      </c>
      <c r="R642" s="8">
        <f t="shared" si="931"/>
        <v>-4.9126236712611409E-3</v>
      </c>
      <c r="S642" s="8">
        <f t="shared" si="931"/>
        <v>3.5686835098014249E-5</v>
      </c>
      <c r="T642" s="8">
        <f t="shared" si="931"/>
        <v>2.6247558111856476E-3</v>
      </c>
      <c r="U642" s="8">
        <f t="shared" si="931"/>
        <v>1.591789119945278E-3</v>
      </c>
      <c r="V642" s="8">
        <f t="shared" si="931"/>
        <v>-6.0458278102628066E-3</v>
      </c>
      <c r="W642" s="8">
        <f t="shared" si="931"/>
        <v>-4.9691397806473215E-4</v>
      </c>
      <c r="X642" s="8">
        <f t="shared" si="931"/>
        <v>8.8268701681833516E-5</v>
      </c>
      <c r="Y642" s="8">
        <f t="shared" si="931"/>
        <v>-3.3326369441685592E-3</v>
      </c>
      <c r="Z642" s="8">
        <f t="shared" si="931"/>
        <v>-2.6314111011464317E-3</v>
      </c>
      <c r="AA642" s="8">
        <f t="shared" si="931"/>
        <v>-2.5305923849412333E-2</v>
      </c>
      <c r="AB642" s="8">
        <f t="shared" si="931"/>
        <v>-7.195155848960552E-4</v>
      </c>
      <c r="AC642" s="8">
        <f t="shared" si="931"/>
        <v>-1.0447757640203584E-3</v>
      </c>
      <c r="AD642" s="8">
        <f t="shared" si="931"/>
        <v>-5.5919859117004359E-4</v>
      </c>
      <c r="AE642" s="8">
        <f t="shared" si="931"/>
        <v>-8.2630077827275123E-3</v>
      </c>
      <c r="AF642" s="8">
        <f t="shared" si="931"/>
        <v>8.0792788515928922E-3</v>
      </c>
      <c r="AG642" s="8">
        <f t="shared" si="931"/>
        <v>-5.5261750317680686E-3</v>
      </c>
      <c r="AH642" s="8">
        <f t="shared" si="931"/>
        <v>4.8630304571586356E-3</v>
      </c>
      <c r="AI642" s="8">
        <f t="shared" ref="AI642:BN642" si="932">AI375-AI$511</f>
        <v>1.0790957511437405E-3</v>
      </c>
      <c r="AJ642" s="8">
        <f t="shared" si="932"/>
        <v>-2.1045539493996495E-3</v>
      </c>
      <c r="AK642" s="8">
        <f t="shared" si="932"/>
        <v>-6.1075201731477504E-3</v>
      </c>
      <c r="AL642" s="8">
        <f t="shared" si="932"/>
        <v>-3.3772148819178273E-3</v>
      </c>
      <c r="AM642" s="8">
        <f t="shared" si="932"/>
        <v>-5.6454546201561524E-3</v>
      </c>
      <c r="AN642" s="8">
        <f t="shared" si="932"/>
        <v>4.5425090749418636E-3</v>
      </c>
      <c r="AO642" s="8">
        <f t="shared" si="932"/>
        <v>-4.2256734840017567E-4</v>
      </c>
      <c r="AP642" s="8">
        <f t="shared" si="932"/>
        <v>8.2295635216926028E-3</v>
      </c>
      <c r="AQ642" s="8">
        <f t="shared" si="932"/>
        <v>3.5612296347917083E-3</v>
      </c>
      <c r="AR642" s="8">
        <f t="shared" si="932"/>
        <v>4.5178293669699355E-3</v>
      </c>
      <c r="AS642" s="8">
        <f t="shared" si="932"/>
        <v>-8.7096862125836862E-3</v>
      </c>
      <c r="AT642" s="8">
        <f t="shared" si="932"/>
        <v>-1.527392028400889E-4</v>
      </c>
      <c r="AU642" s="8">
        <f t="shared" si="932"/>
        <v>-2.6742563978854484E-3</v>
      </c>
      <c r="AV642" s="8">
        <f t="shared" si="932"/>
        <v>-1.6985435789150028E-3</v>
      </c>
      <c r="AW642" s="8">
        <f t="shared" si="932"/>
        <v>-1.4944743967381152E-3</v>
      </c>
      <c r="AX642" s="8">
        <f t="shared" si="932"/>
        <v>-2.1966513841064307E-3</v>
      </c>
      <c r="AY642" s="8">
        <f t="shared" si="932"/>
        <v>4.0424953952086107E-3</v>
      </c>
      <c r="AZ642" s="8">
        <f t="shared" si="932"/>
        <v>3.4734920169640334E-3</v>
      </c>
      <c r="BA642" s="8">
        <f t="shared" si="932"/>
        <v>6.1461183234192723E-2</v>
      </c>
      <c r="BB642" s="8">
        <f t="shared" si="932"/>
        <v>-3.3318525658836045E-3</v>
      </c>
      <c r="BC642" s="8">
        <f t="shared" si="932"/>
        <v>2.9006716330368991E-2</v>
      </c>
      <c r="BD642" s="8">
        <f t="shared" si="932"/>
        <v>2.3942436188558965E-2</v>
      </c>
      <c r="BE642" s="8">
        <f t="shared" si="932"/>
        <v>-5.1212821651585853E-2</v>
      </c>
      <c r="BF642" s="8">
        <f t="shared" si="932"/>
        <v>2.698147162738981E-2</v>
      </c>
      <c r="BG642" s="8">
        <f t="shared" si="932"/>
        <v>-7.4654543764636986E-3</v>
      </c>
      <c r="BH642" s="8">
        <f t="shared" si="932"/>
        <v>1.7583550480969694E-3</v>
      </c>
      <c r="BI642" s="8">
        <f t="shared" si="932"/>
        <v>2.5601629998922008E-2</v>
      </c>
      <c r="BJ642" s="8">
        <f t="shared" si="932"/>
        <v>1.8692133012152553E-2</v>
      </c>
      <c r="BK642" s="8">
        <f t="shared" si="932"/>
        <v>-6.0207295442273108E-2</v>
      </c>
      <c r="BL642" s="8">
        <f t="shared" si="932"/>
        <v>2.3824874864831497E-2</v>
      </c>
      <c r="BM642" s="8">
        <f t="shared" si="932"/>
        <v>-2.8245775652263282E-2</v>
      </c>
      <c r="BN642" s="8">
        <f t="shared" si="932"/>
        <v>6.0982389539604637E-2</v>
      </c>
      <c r="BO642" s="8">
        <f t="shared" ref="BO642:BX642" si="933">BO375-BO$511</f>
        <v>-0.11103370879508077</v>
      </c>
      <c r="BP642" s="8">
        <f t="shared" si="933"/>
        <v>-3.2992080711345129E-2</v>
      </c>
      <c r="BQ642" s="8">
        <f t="shared" si="933"/>
        <v>3.0127861276455802E-2</v>
      </c>
      <c r="BR642" s="8">
        <f t="shared" si="933"/>
        <v>-3.2512004083140596E-2</v>
      </c>
      <c r="BS642" s="8">
        <f t="shared" si="933"/>
        <v>4.9896199996081823E-2</v>
      </c>
      <c r="BT642" s="8">
        <f t="shared" si="933"/>
        <v>3.0913977705520003E-3</v>
      </c>
      <c r="BU642" s="8">
        <f t="shared" si="933"/>
        <v>-0.10585477889712791</v>
      </c>
      <c r="BV642" s="8">
        <f t="shared" si="933"/>
        <v>1.4799280509721383E-2</v>
      </c>
      <c r="BW642" s="8">
        <f t="shared" si="933"/>
        <v>-5.3085773166792201E-2</v>
      </c>
      <c r="BX642" s="8">
        <f t="shared" si="933"/>
        <v>-2.1950584620858225E-2</v>
      </c>
      <c r="BY642" s="8">
        <f t="shared" ref="BY642:CX642" si="934">BY375-BY$511</f>
        <v>-1.462627398073417E-2</v>
      </c>
      <c r="BZ642" s="8">
        <f t="shared" si="934"/>
        <v>4.3047793540503317E-2</v>
      </c>
      <c r="CA642" s="8">
        <f t="shared" si="934"/>
        <v>5.06485713049852E-2</v>
      </c>
      <c r="CB642" s="8">
        <f t="shared" si="934"/>
        <v>6.1886315505830639E-2</v>
      </c>
      <c r="CC642" s="8">
        <f t="shared" si="934"/>
        <v>3.798309861501592E-2</v>
      </c>
      <c r="CD642" s="8">
        <f t="shared" si="934"/>
        <v>-3.3549870386432472E-2</v>
      </c>
      <c r="CE642" s="8">
        <f t="shared" si="934"/>
        <v>-1.3522755742264073E-3</v>
      </c>
      <c r="CF642" s="8">
        <f t="shared" si="934"/>
        <v>-2.0708962789959741E-2</v>
      </c>
      <c r="CG642" s="8">
        <f t="shared" si="934"/>
        <v>-1.1564497515525721E-2</v>
      </c>
      <c r="CH642" s="8">
        <f t="shared" si="934"/>
        <v>4.6216875781563242E-2</v>
      </c>
      <c r="CI642" s="8">
        <f t="shared" si="934"/>
        <v>-1.5358487961639675E-2</v>
      </c>
      <c r="CJ642" s="8">
        <f t="shared" si="934"/>
        <v>-1.2076916665344269E-2</v>
      </c>
      <c r="CK642" s="8">
        <f t="shared" si="934"/>
        <v>-4.4698451836667243E-2</v>
      </c>
      <c r="CL642" s="8">
        <f t="shared" si="934"/>
        <v>1.353528928236436E-2</v>
      </c>
      <c r="CM642" s="8">
        <f t="shared" si="934"/>
        <v>9.5181774429288768E-3</v>
      </c>
      <c r="CN642" s="8">
        <f t="shared" si="934"/>
        <v>-5.6328628262652426E-2</v>
      </c>
      <c r="CO642" s="8">
        <f t="shared" si="934"/>
        <v>7.3550117880776936E-2</v>
      </c>
      <c r="CP642" s="8">
        <f t="shared" si="934"/>
        <v>-1.6090513778544788E-2</v>
      </c>
      <c r="CQ642" s="8">
        <f t="shared" si="934"/>
        <v>-3.0161175992407764E-3</v>
      </c>
      <c r="CR642" s="8">
        <f t="shared" si="934"/>
        <v>8.4434219307288075E-2</v>
      </c>
      <c r="CS642" s="8">
        <f t="shared" si="934"/>
        <v>-5.6394543430491877E-2</v>
      </c>
      <c r="CT642" s="8">
        <f t="shared" si="934"/>
        <v>2.505895275699329E-2</v>
      </c>
      <c r="CU642" s="8">
        <f t="shared" si="934"/>
        <v>-1.2656214602731315E-2</v>
      </c>
      <c r="CV642" s="8">
        <f t="shared" si="934"/>
        <v>-3.5944051406771191E-2</v>
      </c>
      <c r="CW642" s="8">
        <f t="shared" si="934"/>
        <v>-2.6348199331372071E-2</v>
      </c>
      <c r="CX642" s="8">
        <f t="shared" si="934"/>
        <v>2.6958562998717961E-2</v>
      </c>
    </row>
    <row r="643" spans="2:102" x14ac:dyDescent="0.75">
      <c r="B643" s="3">
        <f t="shared" si="719"/>
        <v>120</v>
      </c>
      <c r="C643" s="8">
        <f t="shared" ref="C643:AH643" si="935">C376-C$511</f>
        <v>-1.7082855660255465E-3</v>
      </c>
      <c r="D643" s="8">
        <f t="shared" si="935"/>
        <v>3.9175136631701942E-3</v>
      </c>
      <c r="E643" s="8">
        <f t="shared" si="935"/>
        <v>5.6589687393341272E-3</v>
      </c>
      <c r="F643" s="8">
        <f t="shared" si="935"/>
        <v>9.493525223463156E-4</v>
      </c>
      <c r="G643" s="8">
        <f t="shared" si="935"/>
        <v>4.1745760677420482E-3</v>
      </c>
      <c r="H643" s="8">
        <f t="shared" si="935"/>
        <v>-2.0205968370284894E-3</v>
      </c>
      <c r="I643" s="8">
        <f t="shared" si="935"/>
        <v>1.1349863938746665E-2</v>
      </c>
      <c r="J643" s="8">
        <f t="shared" si="935"/>
        <v>2.0746458383538043E-3</v>
      </c>
      <c r="K643" s="8">
        <f t="shared" si="935"/>
        <v>4.3835398454242155E-3</v>
      </c>
      <c r="L643" s="8">
        <f t="shared" si="935"/>
        <v>-5.5479944357014147E-3</v>
      </c>
      <c r="M643" s="8">
        <f t="shared" si="935"/>
        <v>-5.7820479750817606E-4</v>
      </c>
      <c r="N643" s="8">
        <f t="shared" si="935"/>
        <v>1.8510484819384465E-4</v>
      </c>
      <c r="O643" s="8">
        <f t="shared" si="935"/>
        <v>1.1617720572387352E-3</v>
      </c>
      <c r="P643" s="8">
        <f t="shared" si="935"/>
        <v>1.5436152009021244E-2</v>
      </c>
      <c r="Q643" s="8">
        <f t="shared" si="935"/>
        <v>1.3402534318002117E-2</v>
      </c>
      <c r="R643" s="8">
        <f t="shared" si="935"/>
        <v>1.0553089804431974E-3</v>
      </c>
      <c r="S643" s="8">
        <f t="shared" si="935"/>
        <v>3.4855883279629653E-3</v>
      </c>
      <c r="T643" s="8">
        <f t="shared" si="935"/>
        <v>2.6167952390869311E-3</v>
      </c>
      <c r="U643" s="8">
        <f t="shared" si="935"/>
        <v>-4.26568597838146E-3</v>
      </c>
      <c r="V643" s="8">
        <f t="shared" si="935"/>
        <v>-1.0791017357147808E-3</v>
      </c>
      <c r="W643" s="8">
        <f t="shared" si="935"/>
        <v>-2.4729807264871205E-3</v>
      </c>
      <c r="X643" s="8">
        <f t="shared" si="935"/>
        <v>8.8268701681833516E-5</v>
      </c>
      <c r="Y643" s="8">
        <f t="shared" si="935"/>
        <v>1.4686471534760583E-3</v>
      </c>
      <c r="Z643" s="8">
        <f t="shared" si="935"/>
        <v>-9.5811764492776917E-3</v>
      </c>
      <c r="AA643" s="8">
        <f t="shared" si="935"/>
        <v>6.4502645074243888E-3</v>
      </c>
      <c r="AB643" s="8">
        <f t="shared" si="935"/>
        <v>4.1288328729680371E-3</v>
      </c>
      <c r="AC643" s="8">
        <f t="shared" si="935"/>
        <v>-1.0452494263800585E-3</v>
      </c>
      <c r="AD643" s="8">
        <f t="shared" si="935"/>
        <v>1.8486275138744122E-3</v>
      </c>
      <c r="AE643" s="8">
        <f t="shared" si="935"/>
        <v>4.0810417479050544E-3</v>
      </c>
      <c r="AF643" s="8">
        <f t="shared" si="935"/>
        <v>1.4601537113756098E-2</v>
      </c>
      <c r="AG643" s="8">
        <f t="shared" si="935"/>
        <v>8.8846496596908988E-3</v>
      </c>
      <c r="AH643" s="8">
        <f t="shared" si="935"/>
        <v>-1.7451253339143906E-3</v>
      </c>
      <c r="AI643" s="8">
        <f t="shared" ref="AI643:BN643" si="936">AI376-AI$511</f>
        <v>1.6299021557068176E-3</v>
      </c>
      <c r="AJ643" s="8">
        <f t="shared" si="936"/>
        <v>-1.3122055589307258E-2</v>
      </c>
      <c r="AK643" s="8">
        <f t="shared" si="936"/>
        <v>-1.6909112201896372E-3</v>
      </c>
      <c r="AL643" s="8">
        <f t="shared" si="936"/>
        <v>1.2510803177169252E-3</v>
      </c>
      <c r="AM643" s="8">
        <f t="shared" si="936"/>
        <v>8.1151519587835961E-4</v>
      </c>
      <c r="AN643" s="8">
        <f t="shared" si="936"/>
        <v>5.3626671606954316E-3</v>
      </c>
      <c r="AO643" s="8">
        <f t="shared" si="936"/>
        <v>-8.3880015703023095E-4</v>
      </c>
      <c r="AP643" s="8">
        <f t="shared" si="936"/>
        <v>-6.7657778752450463E-3</v>
      </c>
      <c r="AQ643" s="8">
        <f t="shared" si="936"/>
        <v>1.024775771788786E-3</v>
      </c>
      <c r="AR643" s="8">
        <f t="shared" si="936"/>
        <v>-6.2973300882121549E-3</v>
      </c>
      <c r="AS643" s="8">
        <f t="shared" si="936"/>
        <v>-4.1935109895078187E-3</v>
      </c>
      <c r="AT643" s="8">
        <f t="shared" si="936"/>
        <v>2.7133388403773736E-3</v>
      </c>
      <c r="AU643" s="8">
        <f t="shared" si="936"/>
        <v>-5.7828022600672959E-3</v>
      </c>
      <c r="AV643" s="8">
        <f t="shared" si="936"/>
        <v>-3.3987661136558996E-4</v>
      </c>
      <c r="AW643" s="8">
        <f t="shared" si="936"/>
        <v>2.3719632082555599E-3</v>
      </c>
      <c r="AX643" s="8">
        <f t="shared" si="936"/>
        <v>6.2283630543104734E-3</v>
      </c>
      <c r="AY643" s="8">
        <f t="shared" si="936"/>
        <v>-1.1601050606008271E-3</v>
      </c>
      <c r="AZ643" s="8">
        <f t="shared" si="936"/>
        <v>2.3955422155561767E-3</v>
      </c>
      <c r="BA643" s="8">
        <f t="shared" si="936"/>
        <v>-0.11031923731485928</v>
      </c>
      <c r="BB643" s="8">
        <f t="shared" si="936"/>
        <v>-9.1882414245868127E-2</v>
      </c>
      <c r="BC643" s="8">
        <f t="shared" si="936"/>
        <v>-5.6461047749473553E-2</v>
      </c>
      <c r="BD643" s="8">
        <f t="shared" si="936"/>
        <v>2.4871579125447678E-2</v>
      </c>
      <c r="BE643" s="8">
        <f t="shared" si="936"/>
        <v>-1.1947637974412601E-2</v>
      </c>
      <c r="BF643" s="8">
        <f t="shared" si="936"/>
        <v>5.4783632180971785E-2</v>
      </c>
      <c r="BG643" s="8">
        <f t="shared" si="936"/>
        <v>2.0168928627013444E-2</v>
      </c>
      <c r="BH643" s="8">
        <f t="shared" si="936"/>
        <v>8.9970765016628689E-3</v>
      </c>
      <c r="BI643" s="8">
        <f t="shared" si="936"/>
        <v>1.3375446398412037E-2</v>
      </c>
      <c r="BJ643" s="8">
        <f t="shared" si="936"/>
        <v>-7.6961041136128422E-2</v>
      </c>
      <c r="BK643" s="8">
        <f t="shared" si="936"/>
        <v>-4.6621506230357795E-2</v>
      </c>
      <c r="BL643" s="8">
        <f t="shared" si="936"/>
        <v>-7.9821049503363301E-2</v>
      </c>
      <c r="BM643" s="8">
        <f t="shared" si="936"/>
        <v>-1.6457428046882779E-2</v>
      </c>
      <c r="BN643" s="8">
        <f t="shared" si="936"/>
        <v>-1.6846502152516971E-2</v>
      </c>
      <c r="BO643" s="8">
        <f t="shared" ref="BO643:BX643" si="937">BO376-BO$511</f>
        <v>0.12329743323461183</v>
      </c>
      <c r="BP643" s="8">
        <f t="shared" si="937"/>
        <v>-3.8395270983819607E-3</v>
      </c>
      <c r="BQ643" s="8">
        <f t="shared" si="937"/>
        <v>-4.4711768034038021E-3</v>
      </c>
      <c r="BR643" s="8">
        <f t="shared" si="937"/>
        <v>1.2930630611674992E-2</v>
      </c>
      <c r="BS643" s="8">
        <f t="shared" si="937"/>
        <v>-5.7335374907426066E-3</v>
      </c>
      <c r="BT643" s="8">
        <f t="shared" si="937"/>
        <v>4.0667957482590118E-2</v>
      </c>
      <c r="BU643" s="8">
        <f t="shared" si="937"/>
        <v>5.4650405026503139E-2</v>
      </c>
      <c r="BV643" s="8">
        <f t="shared" si="937"/>
        <v>3.0789174548171785E-2</v>
      </c>
      <c r="BW643" s="8">
        <f t="shared" si="937"/>
        <v>3.0514444048564342E-2</v>
      </c>
      <c r="BX643" s="8">
        <f t="shared" si="937"/>
        <v>2.8889678303263073E-2</v>
      </c>
      <c r="BY643" s="8">
        <f t="shared" ref="BY643:CX643" si="938">BY376-BY$511</f>
        <v>-2.7950642830435919E-2</v>
      </c>
      <c r="BZ643" s="8">
        <f t="shared" si="938"/>
        <v>-4.2197789503962496E-2</v>
      </c>
      <c r="CA643" s="8">
        <f t="shared" si="938"/>
        <v>-3.1170217562728912E-2</v>
      </c>
      <c r="CB643" s="8">
        <f t="shared" si="938"/>
        <v>-3.0244729022707577E-2</v>
      </c>
      <c r="CC643" s="8">
        <f t="shared" si="938"/>
        <v>-2.95959792914623E-2</v>
      </c>
      <c r="CD643" s="8">
        <f t="shared" si="938"/>
        <v>2.8075413768313552E-2</v>
      </c>
      <c r="CE643" s="8">
        <f t="shared" si="938"/>
        <v>-2.2938166293794776E-2</v>
      </c>
      <c r="CF643" s="8">
        <f t="shared" si="938"/>
        <v>4.6702697737073098E-2</v>
      </c>
      <c r="CG643" s="8">
        <f t="shared" si="938"/>
        <v>7.7748915602336441E-3</v>
      </c>
      <c r="CH643" s="8">
        <f t="shared" si="938"/>
        <v>-4.1579677746013899E-2</v>
      </c>
      <c r="CI643" s="8">
        <f t="shared" si="938"/>
        <v>7.9882467603454698E-3</v>
      </c>
      <c r="CJ643" s="8">
        <f t="shared" si="938"/>
        <v>-7.9626837821277191E-2</v>
      </c>
      <c r="CK643" s="8">
        <f t="shared" si="938"/>
        <v>4.8096675498272894E-2</v>
      </c>
      <c r="CL643" s="8">
        <f t="shared" si="938"/>
        <v>-3.8163126568574769E-2</v>
      </c>
      <c r="CM643" s="8">
        <f t="shared" si="938"/>
        <v>3.3659322081723307E-2</v>
      </c>
      <c r="CN643" s="8">
        <f t="shared" si="938"/>
        <v>7.5877650806738986E-2</v>
      </c>
      <c r="CO643" s="8">
        <f t="shared" si="938"/>
        <v>-0.15124092179569143</v>
      </c>
      <c r="CP643" s="8">
        <f t="shared" si="938"/>
        <v>2.5425508151466845E-2</v>
      </c>
      <c r="CQ643" s="8">
        <f t="shared" si="938"/>
        <v>-1.466793461001906E-2</v>
      </c>
      <c r="CR643" s="8">
        <f t="shared" si="938"/>
        <v>-8.6969074910476257E-2</v>
      </c>
      <c r="CS643" s="8">
        <f t="shared" si="938"/>
        <v>4.4890443169927373E-2</v>
      </c>
      <c r="CT643" s="8">
        <f t="shared" si="938"/>
        <v>4.4854192523115302E-3</v>
      </c>
      <c r="CU643" s="8">
        <f t="shared" si="938"/>
        <v>1.8523839190788125E-2</v>
      </c>
      <c r="CV643" s="8">
        <f t="shared" si="938"/>
        <v>1.5116839415592354E-2</v>
      </c>
      <c r="CW643" s="8">
        <f t="shared" si="938"/>
        <v>-2.3128535943641497E-2</v>
      </c>
      <c r="CX643" s="8">
        <f t="shared" si="938"/>
        <v>1.3247755162941559E-2</v>
      </c>
    </row>
    <row r="644" spans="2:102" x14ac:dyDescent="0.75">
      <c r="B644" s="3">
        <f t="shared" si="719"/>
        <v>121</v>
      </c>
      <c r="C644" s="8">
        <f t="shared" ref="C644:AH644" si="939">C377-C$511</f>
        <v>3.0353426539794239E-4</v>
      </c>
      <c r="D644" s="8">
        <f t="shared" si="939"/>
        <v>-2.6553870341157111E-3</v>
      </c>
      <c r="E644" s="8">
        <f t="shared" si="939"/>
        <v>-3.4937210150473401E-3</v>
      </c>
      <c r="F644" s="8">
        <f t="shared" si="939"/>
        <v>1.9997547493040727E-2</v>
      </c>
      <c r="G644" s="8">
        <f t="shared" si="939"/>
        <v>-3.9720747075293857E-3</v>
      </c>
      <c r="H644" s="8">
        <f t="shared" si="939"/>
        <v>8.2002333572265586E-3</v>
      </c>
      <c r="I644" s="8">
        <f t="shared" si="939"/>
        <v>-9.6060275213153204E-3</v>
      </c>
      <c r="J644" s="8">
        <f t="shared" si="939"/>
        <v>-1.8479253012365651E-2</v>
      </c>
      <c r="K644" s="8">
        <f t="shared" si="939"/>
        <v>-8.873172421894707E-3</v>
      </c>
      <c r="L644" s="8">
        <f t="shared" si="939"/>
        <v>1.0965482829671984E-3</v>
      </c>
      <c r="M644" s="8">
        <f t="shared" si="939"/>
        <v>9.3818749189277884E-4</v>
      </c>
      <c r="N644" s="8">
        <f t="shared" si="939"/>
        <v>1.8510484819384465E-4</v>
      </c>
      <c r="O644" s="8">
        <f t="shared" si="939"/>
        <v>1.1600037215875188E-3</v>
      </c>
      <c r="P644" s="8">
        <f t="shared" si="939"/>
        <v>8.0249744761451622E-3</v>
      </c>
      <c r="Q644" s="8">
        <f t="shared" si="939"/>
        <v>8.3890586456052876E-3</v>
      </c>
      <c r="R644" s="8">
        <f t="shared" si="939"/>
        <v>1.4744322002003762E-2</v>
      </c>
      <c r="S644" s="8">
        <f t="shared" si="939"/>
        <v>6.6166494630563505E-4</v>
      </c>
      <c r="T644" s="8">
        <f t="shared" si="939"/>
        <v>-6.6523102096709471E-3</v>
      </c>
      <c r="U644" s="8">
        <f t="shared" si="939"/>
        <v>5.4942442401440363E-3</v>
      </c>
      <c r="V644" s="8">
        <f t="shared" si="939"/>
        <v>1.1083388445018556E-2</v>
      </c>
      <c r="W644" s="8">
        <f t="shared" si="939"/>
        <v>8.6933672222224666E-3</v>
      </c>
      <c r="X644" s="8">
        <f t="shared" si="939"/>
        <v>8.8268701681833516E-5</v>
      </c>
      <c r="Y644" s="8">
        <f t="shared" si="939"/>
        <v>-1.7834763143773528E-2</v>
      </c>
      <c r="Z644" s="8">
        <f t="shared" si="939"/>
        <v>-1.6721379978068861E-3</v>
      </c>
      <c r="AA644" s="8">
        <f t="shared" si="939"/>
        <v>-3.6451153766245024E-3</v>
      </c>
      <c r="AB644" s="8">
        <f t="shared" si="939"/>
        <v>2.0147046224679196E-3</v>
      </c>
      <c r="AC644" s="8">
        <f t="shared" si="939"/>
        <v>-1.735141210959878E-3</v>
      </c>
      <c r="AD644" s="8">
        <f t="shared" si="939"/>
        <v>-1.1603399080970249E-3</v>
      </c>
      <c r="AE644" s="8">
        <f t="shared" si="939"/>
        <v>-4.98570116044059E-3</v>
      </c>
      <c r="AF644" s="8">
        <f t="shared" si="939"/>
        <v>-9.9984613043853261E-3</v>
      </c>
      <c r="AG644" s="8">
        <f t="shared" si="939"/>
        <v>3.1818406578854029E-3</v>
      </c>
      <c r="AH644" s="8">
        <f t="shared" si="939"/>
        <v>-6.3446223565844168E-3</v>
      </c>
      <c r="AI644" s="8">
        <f t="shared" ref="AI644:BN644" si="940">AI377-AI$511</f>
        <v>1.8020970819780057E-2</v>
      </c>
      <c r="AJ644" s="8">
        <f t="shared" si="940"/>
        <v>-3.7128481437263636E-3</v>
      </c>
      <c r="AK644" s="8">
        <f t="shared" si="940"/>
        <v>3.0892301619365693E-3</v>
      </c>
      <c r="AL644" s="8">
        <f t="shared" si="940"/>
        <v>-8.0418476091865618E-3</v>
      </c>
      <c r="AM644" s="8">
        <f t="shared" si="940"/>
        <v>1.9862574418837904E-3</v>
      </c>
      <c r="AN644" s="8">
        <f t="shared" si="940"/>
        <v>-7.2413672525774627E-3</v>
      </c>
      <c r="AO644" s="8">
        <f t="shared" si="940"/>
        <v>-2.5068546557222597E-3</v>
      </c>
      <c r="AP644" s="8">
        <f t="shared" si="940"/>
        <v>-5.919716171381359E-3</v>
      </c>
      <c r="AQ644" s="8">
        <f t="shared" si="940"/>
        <v>-9.1163223070005878E-3</v>
      </c>
      <c r="AR644" s="8">
        <f t="shared" si="940"/>
        <v>-3.0772650000034122E-3</v>
      </c>
      <c r="AS644" s="8">
        <f t="shared" si="940"/>
        <v>-1.1915497313493624E-4</v>
      </c>
      <c r="AT644" s="8">
        <f t="shared" si="940"/>
        <v>-3.1492889012756232E-3</v>
      </c>
      <c r="AU644" s="8">
        <f t="shared" si="940"/>
        <v>-3.2692313585382473E-3</v>
      </c>
      <c r="AV644" s="8">
        <f t="shared" si="940"/>
        <v>-4.0877804300017001E-3</v>
      </c>
      <c r="AW644" s="8">
        <f t="shared" si="940"/>
        <v>-6.869845366361785E-3</v>
      </c>
      <c r="AX644" s="8">
        <f t="shared" si="940"/>
        <v>1.2786259707866272E-2</v>
      </c>
      <c r="AY644" s="8">
        <f t="shared" si="940"/>
        <v>8.6458924072003642E-3</v>
      </c>
      <c r="AZ644" s="8">
        <f t="shared" si="940"/>
        <v>4.0983211247227714E-3</v>
      </c>
      <c r="BA644" s="8">
        <f t="shared" si="940"/>
        <v>9.9156125459688785E-3</v>
      </c>
      <c r="BB644" s="8">
        <f t="shared" si="940"/>
        <v>1.6603307494680433E-2</v>
      </c>
      <c r="BC644" s="8">
        <f t="shared" si="940"/>
        <v>6.6954195278769391E-2</v>
      </c>
      <c r="BD644" s="8">
        <f t="shared" si="940"/>
        <v>-3.3142997525879424E-2</v>
      </c>
      <c r="BE644" s="8">
        <f t="shared" si="940"/>
        <v>3.3957153322943509E-2</v>
      </c>
      <c r="BF644" s="8">
        <f t="shared" si="940"/>
        <v>-5.4275986737821767E-2</v>
      </c>
      <c r="BG644" s="8">
        <f t="shared" si="940"/>
        <v>3.8230361058136839E-3</v>
      </c>
      <c r="BH644" s="8">
        <f t="shared" si="940"/>
        <v>-3.743404378647093E-2</v>
      </c>
      <c r="BI644" s="8">
        <f t="shared" si="940"/>
        <v>-8.792046834174333E-2</v>
      </c>
      <c r="BJ644" s="8">
        <f t="shared" si="940"/>
        <v>5.8268908123975831E-2</v>
      </c>
      <c r="BK644" s="8">
        <f t="shared" si="940"/>
        <v>8.9551279309843995E-2</v>
      </c>
      <c r="BL644" s="8">
        <f t="shared" si="940"/>
        <v>1.9176626378056512E-2</v>
      </c>
      <c r="BM644" s="8">
        <f t="shared" si="940"/>
        <v>-1.1288321834764033E-2</v>
      </c>
      <c r="BN644" s="8">
        <f t="shared" si="940"/>
        <v>-1.6559188634761881E-2</v>
      </c>
      <c r="BO644" s="8">
        <f t="shared" ref="BO644:BX644" si="941">BO377-BO$511</f>
        <v>-5.9298004135614257E-2</v>
      </c>
      <c r="BP644" s="8">
        <f t="shared" si="941"/>
        <v>2.2309452395381183E-2</v>
      </c>
      <c r="BQ644" s="8">
        <f t="shared" si="941"/>
        <v>7.3653489057564072E-3</v>
      </c>
      <c r="BR644" s="8">
        <f t="shared" si="941"/>
        <v>3.9849571448767628E-2</v>
      </c>
      <c r="BS644" s="8">
        <f t="shared" si="941"/>
        <v>-4.6146380077786812E-2</v>
      </c>
      <c r="BT644" s="8">
        <f t="shared" si="941"/>
        <v>-2.0621165642693184E-2</v>
      </c>
      <c r="BU644" s="8">
        <f t="shared" si="941"/>
        <v>-8.1585259538842774E-4</v>
      </c>
      <c r="BV644" s="8">
        <f t="shared" si="941"/>
        <v>-1.4385352606552458E-2</v>
      </c>
      <c r="BW644" s="8">
        <f t="shared" si="941"/>
        <v>-1.20138618814952E-2</v>
      </c>
      <c r="BX644" s="8">
        <f t="shared" si="941"/>
        <v>5.5193344341369774E-5</v>
      </c>
      <c r="BY644" s="8">
        <f t="shared" ref="BY644:CX644" si="942">BY377-BY$511</f>
        <v>1.2235670880671713E-2</v>
      </c>
      <c r="BZ644" s="8">
        <f t="shared" si="942"/>
        <v>2.6933712859859685E-2</v>
      </c>
      <c r="CA644" s="8">
        <f t="shared" si="942"/>
        <v>-2.1976188914174553E-2</v>
      </c>
      <c r="CB644" s="8">
        <f t="shared" si="942"/>
        <v>-1.3970333442645689E-2</v>
      </c>
      <c r="CC644" s="8">
        <f t="shared" si="942"/>
        <v>-3.1425258869986275E-2</v>
      </c>
      <c r="CD644" s="8">
        <f t="shared" si="942"/>
        <v>2.4492021453957891E-2</v>
      </c>
      <c r="CE644" s="8">
        <f t="shared" si="942"/>
        <v>2.4291697157050988E-2</v>
      </c>
      <c r="CF644" s="8">
        <f t="shared" si="942"/>
        <v>5.0270994400012144E-3</v>
      </c>
      <c r="CG644" s="8">
        <f t="shared" si="942"/>
        <v>-4.7694619716160257E-2</v>
      </c>
      <c r="CH644" s="8">
        <f t="shared" si="942"/>
        <v>3.8339880002556011E-2</v>
      </c>
      <c r="CI644" s="8">
        <f t="shared" si="942"/>
        <v>-2.8725477018259366E-2</v>
      </c>
      <c r="CJ644" s="8">
        <f t="shared" si="942"/>
        <v>8.4246728958989658E-2</v>
      </c>
      <c r="CK644" s="8">
        <f t="shared" si="942"/>
        <v>-2.4025967109883483E-2</v>
      </c>
      <c r="CL644" s="8">
        <f t="shared" si="942"/>
        <v>3.6725807906421638E-2</v>
      </c>
      <c r="CM644" s="8">
        <f t="shared" si="942"/>
        <v>6.4899194591829384E-3</v>
      </c>
      <c r="CN644" s="8">
        <f t="shared" si="942"/>
        <v>-3.9364345078480793E-2</v>
      </c>
      <c r="CO644" s="8">
        <f t="shared" si="942"/>
        <v>-3.9274144282766597E-4</v>
      </c>
      <c r="CP644" s="8">
        <f t="shared" si="942"/>
        <v>9.9088580537654847E-3</v>
      </c>
      <c r="CQ644" s="8">
        <f t="shared" si="942"/>
        <v>2.6122036965212588E-2</v>
      </c>
      <c r="CR644" s="8">
        <f t="shared" si="942"/>
        <v>1.9603543082900358E-2</v>
      </c>
      <c r="CS644" s="8">
        <f t="shared" si="942"/>
        <v>3.7420758439091047E-2</v>
      </c>
      <c r="CT644" s="8">
        <f t="shared" si="942"/>
        <v>-4.0344368215406927E-2</v>
      </c>
      <c r="CU644" s="8">
        <f t="shared" si="942"/>
        <v>2.8407116992202129E-2</v>
      </c>
      <c r="CV644" s="8">
        <f t="shared" si="942"/>
        <v>1.4891363321867085E-2</v>
      </c>
      <c r="CW644" s="8">
        <f t="shared" si="942"/>
        <v>2.188280533496804E-4</v>
      </c>
      <c r="CX644" s="8">
        <f t="shared" si="942"/>
        <v>2.787681690187984E-2</v>
      </c>
    </row>
    <row r="645" spans="2:102" x14ac:dyDescent="0.75">
      <c r="B645" s="3">
        <f t="shared" si="719"/>
        <v>122</v>
      </c>
      <c r="C645" s="8">
        <f t="shared" ref="C645:AH645" si="943">C378-C$511</f>
        <v>8.0592010271440947E-4</v>
      </c>
      <c r="D645" s="8">
        <f t="shared" si="943"/>
        <v>1.2876599534631132E-3</v>
      </c>
      <c r="E645" s="8">
        <f t="shared" si="943"/>
        <v>-1.3443437445261842E-3</v>
      </c>
      <c r="F645" s="8">
        <f t="shared" si="943"/>
        <v>9.493525223463156E-4</v>
      </c>
      <c r="G645" s="8">
        <f t="shared" si="943"/>
        <v>-3.9887345714187655E-3</v>
      </c>
      <c r="H645" s="8">
        <f t="shared" si="943"/>
        <v>-1.2254067647934502E-2</v>
      </c>
      <c r="I645" s="8">
        <f t="shared" si="943"/>
        <v>4.5773384615429378E-3</v>
      </c>
      <c r="J645" s="8">
        <f t="shared" si="943"/>
        <v>1.9307298514898673E-2</v>
      </c>
      <c r="K645" s="8">
        <f t="shared" si="943"/>
        <v>-4.2795927355233215E-3</v>
      </c>
      <c r="L645" s="8">
        <f t="shared" si="943"/>
        <v>-5.5924398678294535E-3</v>
      </c>
      <c r="M645" s="8">
        <f t="shared" si="943"/>
        <v>3.3148351866371445E-4</v>
      </c>
      <c r="N645" s="8">
        <f t="shared" si="943"/>
        <v>1.8510484819384465E-4</v>
      </c>
      <c r="O645" s="8">
        <f t="shared" si="943"/>
        <v>-1.4978039785200784E-3</v>
      </c>
      <c r="P645" s="8">
        <f t="shared" si="943"/>
        <v>-4.4780355632901008E-4</v>
      </c>
      <c r="Q645" s="8">
        <f t="shared" si="943"/>
        <v>1.4168767911823111E-3</v>
      </c>
      <c r="R645" s="8">
        <f t="shared" si="943"/>
        <v>1.3975301968915273E-3</v>
      </c>
      <c r="S645" s="8">
        <f t="shared" si="943"/>
        <v>-3.4120520448035147E-3</v>
      </c>
      <c r="T645" s="8">
        <f t="shared" si="943"/>
        <v>-1.1183091596791157E-2</v>
      </c>
      <c r="U645" s="8">
        <f t="shared" si="943"/>
        <v>-4.2580714269736687E-3</v>
      </c>
      <c r="V645" s="8">
        <f t="shared" si="943"/>
        <v>6.3129172706605802E-3</v>
      </c>
      <c r="W645" s="8">
        <f t="shared" si="943"/>
        <v>-5.0821437805764463E-3</v>
      </c>
      <c r="X645" s="8">
        <f t="shared" si="943"/>
        <v>8.8268701681833516E-5</v>
      </c>
      <c r="Y645" s="8">
        <f t="shared" si="943"/>
        <v>3.126953573881576E-3</v>
      </c>
      <c r="Z645" s="8">
        <f t="shared" si="943"/>
        <v>7.274716406803528E-3</v>
      </c>
      <c r="AA645" s="8">
        <f t="shared" si="943"/>
        <v>4.7540263560373504E-3</v>
      </c>
      <c r="AB645" s="8">
        <f t="shared" si="943"/>
        <v>-2.6076759606368559E-3</v>
      </c>
      <c r="AC645" s="8">
        <f t="shared" si="943"/>
        <v>-4.5032972026871846E-3</v>
      </c>
      <c r="AD645" s="8">
        <f t="shared" si="943"/>
        <v>1.8475414393949031E-3</v>
      </c>
      <c r="AE645" s="8">
        <f t="shared" si="943"/>
        <v>-2.1761100371950812E-2</v>
      </c>
      <c r="AF645" s="8">
        <f t="shared" si="943"/>
        <v>-5.2709937988080682E-3</v>
      </c>
      <c r="AG645" s="8">
        <f t="shared" si="943"/>
        <v>9.196828675170762E-4</v>
      </c>
      <c r="AH645" s="8">
        <f t="shared" si="943"/>
        <v>1.1482409134831959E-2</v>
      </c>
      <c r="AI645" s="8">
        <f t="shared" ref="AI645:BN645" si="944">AI378-AI$511</f>
        <v>-1.5870096365311701E-2</v>
      </c>
      <c r="AJ645" s="8">
        <f t="shared" si="944"/>
        <v>-3.7229262998267577E-3</v>
      </c>
      <c r="AK645" s="8">
        <f t="shared" si="944"/>
        <v>7.4873544901318829E-3</v>
      </c>
      <c r="AL645" s="8">
        <f t="shared" si="944"/>
        <v>5.9103546630025422E-3</v>
      </c>
      <c r="AM645" s="8">
        <f t="shared" si="944"/>
        <v>3.1548005093294551E-3</v>
      </c>
      <c r="AN645" s="8">
        <f t="shared" si="944"/>
        <v>2.0112141711747622E-3</v>
      </c>
      <c r="AO645" s="8">
        <f t="shared" si="944"/>
        <v>-5.8646106892798981E-3</v>
      </c>
      <c r="AP645" s="8">
        <f t="shared" si="944"/>
        <v>-1.7654462500457709E-2</v>
      </c>
      <c r="AQ645" s="8">
        <f t="shared" si="944"/>
        <v>6.1105794036756108E-3</v>
      </c>
      <c r="AR645" s="8">
        <f t="shared" si="944"/>
        <v>-9.8479847033996755E-4</v>
      </c>
      <c r="AS645" s="8">
        <f t="shared" si="944"/>
        <v>1.2093690754625732E-2</v>
      </c>
      <c r="AT645" s="8">
        <f t="shared" si="944"/>
        <v>4.2737749901549417E-3</v>
      </c>
      <c r="AU645" s="8">
        <f t="shared" si="944"/>
        <v>-4.9897567353324405E-3</v>
      </c>
      <c r="AV645" s="8">
        <f t="shared" si="944"/>
        <v>4.9373825389320523E-3</v>
      </c>
      <c r="AW645" s="8">
        <f t="shared" si="944"/>
        <v>3.1289881210789759E-3</v>
      </c>
      <c r="AX645" s="8">
        <f t="shared" si="944"/>
        <v>3.0310242199741051E-3</v>
      </c>
      <c r="AY645" s="8">
        <f t="shared" si="944"/>
        <v>2.9077621740456901E-3</v>
      </c>
      <c r="AZ645" s="8">
        <f t="shared" si="944"/>
        <v>-2.0922677875296635E-3</v>
      </c>
      <c r="BA645" s="8">
        <f t="shared" si="944"/>
        <v>9.5047035638034863E-2</v>
      </c>
      <c r="BB645" s="8">
        <f t="shared" si="944"/>
        <v>-1.4355699835180744E-2</v>
      </c>
      <c r="BC645" s="8">
        <f t="shared" si="944"/>
        <v>-3.9360459581091252E-2</v>
      </c>
      <c r="BD645" s="8">
        <f t="shared" si="944"/>
        <v>-1.6960673468471289E-2</v>
      </c>
      <c r="BE645" s="8">
        <f t="shared" si="944"/>
        <v>2.775876934499898E-2</v>
      </c>
      <c r="BF645" s="8">
        <f t="shared" si="944"/>
        <v>1.5521294852363593E-2</v>
      </c>
      <c r="BG645" s="8">
        <f t="shared" si="944"/>
        <v>-1.5475933467097573E-2</v>
      </c>
      <c r="BH645" s="8">
        <f t="shared" si="944"/>
        <v>1.6035726712333293E-2</v>
      </c>
      <c r="BI645" s="8">
        <f t="shared" si="944"/>
        <v>6.0568192177336513E-2</v>
      </c>
      <c r="BJ645" s="8">
        <f t="shared" si="944"/>
        <v>-1.9048194970694467E-2</v>
      </c>
      <c r="BK645" s="8">
        <f t="shared" si="944"/>
        <v>2.0820694476752562E-2</v>
      </c>
      <c r="BL645" s="8">
        <f t="shared" si="944"/>
        <v>2.3803472367239897E-2</v>
      </c>
      <c r="BM645" s="8">
        <f t="shared" si="944"/>
        <v>-0.10069535978166599</v>
      </c>
      <c r="BN645" s="8">
        <f t="shared" si="944"/>
        <v>1.0196712220290567E-2</v>
      </c>
      <c r="BO645" s="8">
        <f t="shared" ref="BO645:BX645" si="945">BO378-BO$511</f>
        <v>-4.91359005482905E-2</v>
      </c>
      <c r="BP645" s="8">
        <f t="shared" si="945"/>
        <v>2.5561953377133424E-2</v>
      </c>
      <c r="BQ645" s="8">
        <f t="shared" si="945"/>
        <v>-6.409734780860038E-2</v>
      </c>
      <c r="BR645" s="8">
        <f t="shared" si="945"/>
        <v>-3.3120519115452177E-2</v>
      </c>
      <c r="BS645" s="8">
        <f t="shared" si="945"/>
        <v>6.23457135197465E-2</v>
      </c>
      <c r="BT645" s="8">
        <f t="shared" si="945"/>
        <v>-7.0221397264431387E-4</v>
      </c>
      <c r="BU645" s="8">
        <f t="shared" si="945"/>
        <v>-3.5249560089065185E-2</v>
      </c>
      <c r="BV645" s="8">
        <f t="shared" si="945"/>
        <v>4.473271925865277E-2</v>
      </c>
      <c r="BW645" s="8">
        <f t="shared" si="945"/>
        <v>-4.8756770222815632E-2</v>
      </c>
      <c r="BX645" s="8">
        <f t="shared" si="945"/>
        <v>-5.50801188151928E-2</v>
      </c>
      <c r="BY645" s="8">
        <f t="shared" ref="BY645:CX645" si="946">BY378-BY$511</f>
        <v>-1.0696904859088226E-2</v>
      </c>
      <c r="BZ645" s="8">
        <f t="shared" si="946"/>
        <v>-3.0633190402290626E-2</v>
      </c>
      <c r="CA645" s="8">
        <f t="shared" si="946"/>
        <v>5.080630338896671E-2</v>
      </c>
      <c r="CB645" s="8">
        <f t="shared" si="946"/>
        <v>-2.7220288314736298E-2</v>
      </c>
      <c r="CC645" s="8">
        <f t="shared" si="946"/>
        <v>-4.9972172901365727E-2</v>
      </c>
      <c r="CD645" s="8">
        <f t="shared" si="946"/>
        <v>2.9778137842448879E-3</v>
      </c>
      <c r="CE645" s="8">
        <f t="shared" si="946"/>
        <v>-4.7075297145195538E-2</v>
      </c>
      <c r="CF645" s="8">
        <f t="shared" si="946"/>
        <v>-2.9685746918191105E-2</v>
      </c>
      <c r="CG645" s="8">
        <f t="shared" si="946"/>
        <v>3.2612134536830983E-2</v>
      </c>
      <c r="CH645" s="8">
        <f t="shared" si="946"/>
        <v>-2.1841624550896103E-2</v>
      </c>
      <c r="CI645" s="8">
        <f t="shared" si="946"/>
        <v>2.6503174793534028E-2</v>
      </c>
      <c r="CJ645" s="8">
        <f t="shared" si="946"/>
        <v>-2.8715791645424243E-2</v>
      </c>
      <c r="CK645" s="8">
        <f t="shared" si="946"/>
        <v>1.5683041089389213E-2</v>
      </c>
      <c r="CL645" s="8">
        <f t="shared" si="946"/>
        <v>2.4694587542098953E-2</v>
      </c>
      <c r="CM645" s="8">
        <f t="shared" si="946"/>
        <v>-5.8657215477742372E-2</v>
      </c>
      <c r="CN645" s="8">
        <f t="shared" si="946"/>
        <v>3.0134109759849918E-2</v>
      </c>
      <c r="CO645" s="8">
        <f t="shared" si="946"/>
        <v>-0.10969868981430739</v>
      </c>
      <c r="CP645" s="8">
        <f t="shared" si="946"/>
        <v>-4.1031371715021851E-2</v>
      </c>
      <c r="CQ645" s="8">
        <f t="shared" si="946"/>
        <v>1.9636894072160887E-2</v>
      </c>
      <c r="CR645" s="8">
        <f t="shared" si="946"/>
        <v>3.4730807880429211E-2</v>
      </c>
      <c r="CS645" s="8">
        <f t="shared" si="946"/>
        <v>-5.6040889742176699E-2</v>
      </c>
      <c r="CT645" s="8">
        <f t="shared" si="946"/>
        <v>1.284790077382995E-2</v>
      </c>
      <c r="CU645" s="8">
        <f t="shared" si="946"/>
        <v>-4.3087656646276278E-2</v>
      </c>
      <c r="CV645" s="8">
        <f t="shared" si="946"/>
        <v>-8.9274058386601442E-3</v>
      </c>
      <c r="CW645" s="8">
        <f t="shared" si="946"/>
        <v>-1.1662499833403108E-2</v>
      </c>
      <c r="CX645" s="8">
        <f t="shared" si="946"/>
        <v>-8.0993807285071912E-2</v>
      </c>
    </row>
    <row r="646" spans="2:102" x14ac:dyDescent="0.75">
      <c r="B646" s="3">
        <f t="shared" si="719"/>
        <v>123</v>
      </c>
      <c r="C646" s="8">
        <f t="shared" ref="C646:AH646" si="947">C379-C$511</f>
        <v>1.3067920949524033E-3</v>
      </c>
      <c r="D646" s="8">
        <f t="shared" si="947"/>
        <v>-2.7264627846130634E-5</v>
      </c>
      <c r="E646" s="8">
        <f t="shared" si="947"/>
        <v>3.5023339922695277E-3</v>
      </c>
      <c r="F646" s="8">
        <f t="shared" si="947"/>
        <v>-1.8098842448348158E-2</v>
      </c>
      <c r="G646" s="8">
        <f t="shared" si="947"/>
        <v>1.0125068010640039E-4</v>
      </c>
      <c r="H646" s="8">
        <f t="shared" si="947"/>
        <v>-1.553997103201663E-2</v>
      </c>
      <c r="I646" s="8">
        <f t="shared" si="947"/>
        <v>-4.072659575659685E-3</v>
      </c>
      <c r="J646" s="8">
        <f t="shared" si="947"/>
        <v>-9.3422363575245641E-3</v>
      </c>
      <c r="K646" s="8">
        <f t="shared" si="947"/>
        <v>4.9944481642854059E-3</v>
      </c>
      <c r="L646" s="8">
        <f t="shared" si="947"/>
        <v>7.7855364337639085E-3</v>
      </c>
      <c r="M646" s="8">
        <f t="shared" si="947"/>
        <v>1.2397944789706928E-3</v>
      </c>
      <c r="N646" s="8">
        <f t="shared" si="947"/>
        <v>1.8510484819384465E-4</v>
      </c>
      <c r="O646" s="8">
        <f t="shared" si="947"/>
        <v>-8.1796238745451867E-3</v>
      </c>
      <c r="P646" s="8">
        <f t="shared" si="947"/>
        <v>-7.7459585532095856E-3</v>
      </c>
      <c r="Q646" s="8">
        <f t="shared" si="947"/>
        <v>3.7647440844964494E-4</v>
      </c>
      <c r="R646" s="8">
        <f t="shared" si="947"/>
        <v>-1.4104299263953447E-2</v>
      </c>
      <c r="S646" s="8">
        <f t="shared" si="947"/>
        <v>-3.4239800848113915E-3</v>
      </c>
      <c r="T646" s="8">
        <f t="shared" si="947"/>
        <v>1.5221708671011965E-2</v>
      </c>
      <c r="U646" s="8">
        <f t="shared" si="947"/>
        <v>5.4828446129118894E-3</v>
      </c>
      <c r="V646" s="8">
        <f t="shared" si="947"/>
        <v>-2.0447862331688963E-3</v>
      </c>
      <c r="W646" s="8">
        <f t="shared" si="947"/>
        <v>-3.7896400350406192E-3</v>
      </c>
      <c r="X646" s="8">
        <f t="shared" si="947"/>
        <v>8.8268701681833516E-5</v>
      </c>
      <c r="Y646" s="8">
        <f t="shared" si="947"/>
        <v>-1.7313555771947915E-3</v>
      </c>
      <c r="Z646" s="8">
        <f t="shared" si="947"/>
        <v>8.2094818085968017E-3</v>
      </c>
      <c r="AA646" s="8">
        <f t="shared" si="947"/>
        <v>9.7163156606636693E-3</v>
      </c>
      <c r="AB646" s="8">
        <f t="shared" si="947"/>
        <v>7.5508333192823504E-4</v>
      </c>
      <c r="AC646" s="8">
        <f t="shared" si="947"/>
        <v>5.1680946911311998E-3</v>
      </c>
      <c r="AD646" s="8">
        <f t="shared" si="947"/>
        <v>-1.1596162942245775E-3</v>
      </c>
      <c r="AE646" s="8">
        <f t="shared" si="947"/>
        <v>3.3334072535243617E-3</v>
      </c>
      <c r="AF646" s="8">
        <f t="shared" si="947"/>
        <v>1.0112888876131147E-3</v>
      </c>
      <c r="AG646" s="8">
        <f t="shared" si="947"/>
        <v>3.5452679937421827E-3</v>
      </c>
      <c r="AH646" s="8">
        <f t="shared" si="947"/>
        <v>-1.2330088554511473E-3</v>
      </c>
      <c r="AI646" s="8">
        <f t="shared" ref="AI646:BN646" si="948">AI379-AI$511</f>
        <v>-2.2321716102366609E-3</v>
      </c>
      <c r="AJ646" s="8">
        <f t="shared" si="948"/>
        <v>-5.4327338244718475E-4</v>
      </c>
      <c r="AK646" s="8">
        <f t="shared" si="948"/>
        <v>-6.597878518007068E-4</v>
      </c>
      <c r="AL646" s="8">
        <f t="shared" si="948"/>
        <v>-9.2310742780340113E-3</v>
      </c>
      <c r="AM646" s="8">
        <f t="shared" si="948"/>
        <v>-3.295958391692833E-3</v>
      </c>
      <c r="AN646" s="8">
        <f t="shared" si="948"/>
        <v>4.5283261463654944E-3</v>
      </c>
      <c r="AO646" s="8">
        <f t="shared" si="948"/>
        <v>8.320728700619744E-4</v>
      </c>
      <c r="AP646" s="8">
        <f t="shared" si="948"/>
        <v>3.0103895400641367E-3</v>
      </c>
      <c r="AQ646" s="8">
        <f t="shared" si="948"/>
        <v>1.0263740316035681E-3</v>
      </c>
      <c r="AR646" s="8">
        <f t="shared" si="948"/>
        <v>-1.1492685641608776E-2</v>
      </c>
      <c r="AS646" s="8">
        <f t="shared" si="948"/>
        <v>-2.1361760144215083E-3</v>
      </c>
      <c r="AT646" s="8">
        <f t="shared" si="948"/>
        <v>7.2245025641076979E-3</v>
      </c>
      <c r="AU646" s="8">
        <f t="shared" si="948"/>
        <v>6.6503825626813319E-3</v>
      </c>
      <c r="AV646" s="8">
        <f t="shared" si="948"/>
        <v>-8.4934411104369944E-4</v>
      </c>
      <c r="AW646" s="8">
        <f t="shared" si="948"/>
        <v>4.7595713017099259E-3</v>
      </c>
      <c r="AX646" s="8">
        <f t="shared" si="948"/>
        <v>-1.4567955615924098E-3</v>
      </c>
      <c r="AY646" s="8">
        <f t="shared" si="948"/>
        <v>1.1478690949729416E-2</v>
      </c>
      <c r="AZ646" s="8">
        <f t="shared" si="948"/>
        <v>7.7072476585280172E-3</v>
      </c>
      <c r="BA646" s="8">
        <f t="shared" si="948"/>
        <v>-9.6341237736579322E-2</v>
      </c>
      <c r="BB646" s="8">
        <f t="shared" si="948"/>
        <v>-4.6753723674704102E-2</v>
      </c>
      <c r="BC646" s="8">
        <f t="shared" si="948"/>
        <v>-1.0789182593722023E-2</v>
      </c>
      <c r="BD646" s="8">
        <f t="shared" si="948"/>
        <v>-6.7754994579121569E-2</v>
      </c>
      <c r="BE646" s="8">
        <f t="shared" si="948"/>
        <v>-6.3661930904911845E-2</v>
      </c>
      <c r="BF646" s="8">
        <f t="shared" si="948"/>
        <v>3.6389529050751407E-2</v>
      </c>
      <c r="BG646" s="8">
        <f t="shared" si="948"/>
        <v>4.4929061353069406E-3</v>
      </c>
      <c r="BH646" s="8">
        <f t="shared" si="948"/>
        <v>6.6703399594962966E-3</v>
      </c>
      <c r="BI646" s="8">
        <f t="shared" si="948"/>
        <v>-2.305218627785318E-2</v>
      </c>
      <c r="BJ646" s="8">
        <f t="shared" si="948"/>
        <v>3.774032798284712E-2</v>
      </c>
      <c r="BK646" s="8">
        <f t="shared" si="948"/>
        <v>-8.0501790571261639E-2</v>
      </c>
      <c r="BL646" s="8">
        <f t="shared" si="948"/>
        <v>-1.0453295290973523E-2</v>
      </c>
      <c r="BM646" s="8">
        <f t="shared" si="948"/>
        <v>0.14507852348387973</v>
      </c>
      <c r="BN646" s="8">
        <f t="shared" si="948"/>
        <v>1.2967268967002165E-2</v>
      </c>
      <c r="BO646" s="8">
        <f t="shared" ref="BO646:BX646" si="949">BO379-BO$511</f>
        <v>3.7186086130499778E-2</v>
      </c>
      <c r="BP646" s="8">
        <f t="shared" si="949"/>
        <v>3.0822352723757707E-2</v>
      </c>
      <c r="BQ646" s="8">
        <f t="shared" si="949"/>
        <v>4.4526646788478424E-2</v>
      </c>
      <c r="BR646" s="8">
        <f t="shared" si="949"/>
        <v>-4.0789202828846773E-2</v>
      </c>
      <c r="BS646" s="8">
        <f t="shared" si="949"/>
        <v>-6.7367297395838091E-2</v>
      </c>
      <c r="BT646" s="8">
        <f t="shared" si="949"/>
        <v>-9.7050822486724284E-3</v>
      </c>
      <c r="BU646" s="8">
        <f t="shared" si="949"/>
        <v>4.1591267607957519E-2</v>
      </c>
      <c r="BV646" s="8">
        <f t="shared" si="949"/>
        <v>-3.2193598583934051E-2</v>
      </c>
      <c r="BW646" s="8">
        <f t="shared" si="949"/>
        <v>8.9125175507233062E-2</v>
      </c>
      <c r="BX646" s="8">
        <f t="shared" si="949"/>
        <v>5.3988823003971495E-2</v>
      </c>
      <c r="BY646" s="8">
        <f t="shared" ref="BY646:CX646" si="950">BY379-BY$511</f>
        <v>7.8747274967926797E-3</v>
      </c>
      <c r="BZ646" s="8">
        <f t="shared" si="950"/>
        <v>4.1719053947884048E-2</v>
      </c>
      <c r="CA646" s="8">
        <f t="shared" si="950"/>
        <v>-5.8389648498983759E-2</v>
      </c>
      <c r="CB646" s="8">
        <f t="shared" si="950"/>
        <v>-7.351070303542975E-3</v>
      </c>
      <c r="CC646" s="8">
        <f t="shared" si="950"/>
        <v>1.0136967002704734E-2</v>
      </c>
      <c r="CD646" s="8">
        <f t="shared" si="950"/>
        <v>-1.8352913049017552E-2</v>
      </c>
      <c r="CE646" s="8">
        <f t="shared" si="950"/>
        <v>1.2847866976125919E-2</v>
      </c>
      <c r="CF646" s="8">
        <f t="shared" si="950"/>
        <v>7.4665187131015883E-3</v>
      </c>
      <c r="CG646" s="8">
        <f t="shared" si="950"/>
        <v>1.3444590897403795E-2</v>
      </c>
      <c r="CH646" s="8">
        <f t="shared" si="950"/>
        <v>-1.908053360455068E-3</v>
      </c>
      <c r="CI646" s="8">
        <f t="shared" si="950"/>
        <v>-1.2886215091192218E-2</v>
      </c>
      <c r="CJ646" s="8">
        <f t="shared" si="950"/>
        <v>2.5397601912898929E-2</v>
      </c>
      <c r="CK646" s="8">
        <f t="shared" si="950"/>
        <v>5.7988903065306968E-3</v>
      </c>
      <c r="CL646" s="8">
        <f t="shared" si="950"/>
        <v>2.8122812509828845E-3</v>
      </c>
      <c r="CM646" s="8">
        <f t="shared" si="950"/>
        <v>5.6397427177251817E-2</v>
      </c>
      <c r="CN646" s="8">
        <f t="shared" si="950"/>
        <v>-4.7707094532710721E-2</v>
      </c>
      <c r="CO646" s="8">
        <f t="shared" si="950"/>
        <v>0.15685291625353881</v>
      </c>
      <c r="CP646" s="8">
        <f t="shared" si="950"/>
        <v>2.8133408554908066E-2</v>
      </c>
      <c r="CQ646" s="8">
        <f t="shared" si="950"/>
        <v>1.3516672986566228E-2</v>
      </c>
      <c r="CR646" s="8">
        <f t="shared" si="950"/>
        <v>5.7905997577441456E-2</v>
      </c>
      <c r="CS646" s="8">
        <f t="shared" si="950"/>
        <v>2.1674176564643453E-2</v>
      </c>
      <c r="CT646" s="8">
        <f t="shared" si="950"/>
        <v>2.5028084974891084E-2</v>
      </c>
      <c r="CU646" s="8">
        <f t="shared" si="950"/>
        <v>4.9243296828620275E-2</v>
      </c>
      <c r="CV646" s="8">
        <f t="shared" si="950"/>
        <v>-1.2024198628711409E-2</v>
      </c>
      <c r="CW646" s="8">
        <f t="shared" si="950"/>
        <v>3.1593950621103518E-2</v>
      </c>
      <c r="CX646" s="8">
        <f t="shared" si="950"/>
        <v>2.5241416553748699E-2</v>
      </c>
    </row>
    <row r="647" spans="2:102" x14ac:dyDescent="0.75">
      <c r="B647" s="3">
        <f t="shared" si="719"/>
        <v>124</v>
      </c>
      <c r="C647" s="8">
        <f t="shared" ref="C647:AH647" si="951">C380-C$511</f>
        <v>-1.7060128935611071E-3</v>
      </c>
      <c r="D647" s="8">
        <f t="shared" si="951"/>
        <v>3.9071666769883908E-3</v>
      </c>
      <c r="E647" s="8">
        <f t="shared" si="951"/>
        <v>3.4881856223565183E-3</v>
      </c>
      <c r="F647" s="8">
        <f t="shared" si="951"/>
        <v>1.9997547493040727E-2</v>
      </c>
      <c r="G647" s="8">
        <f t="shared" si="951"/>
        <v>-4.0055312725469586E-3</v>
      </c>
      <c r="H647" s="8">
        <f t="shared" si="951"/>
        <v>-9.4302356574159727E-3</v>
      </c>
      <c r="I647" s="8">
        <f t="shared" si="951"/>
        <v>2.7260574638199482E-3</v>
      </c>
      <c r="J647" s="8">
        <f t="shared" si="951"/>
        <v>-1.3788922789565878E-2</v>
      </c>
      <c r="K647" s="8">
        <f t="shared" si="951"/>
        <v>2.660900264511613E-3</v>
      </c>
      <c r="L647" s="8">
        <f t="shared" si="951"/>
        <v>-1.5710570033413977E-2</v>
      </c>
      <c r="M647" s="8">
        <f t="shared" si="951"/>
        <v>2.8407292673604581E-5</v>
      </c>
      <c r="N647" s="8">
        <f t="shared" si="951"/>
        <v>1.8510484819384465E-4</v>
      </c>
      <c r="O647" s="8">
        <f t="shared" si="951"/>
        <v>7.8418236176127643E-3</v>
      </c>
      <c r="P647" s="8">
        <f t="shared" si="951"/>
        <v>-2.9157049331800973E-3</v>
      </c>
      <c r="Q647" s="8">
        <f t="shared" si="951"/>
        <v>-1.7054139215744461E-3</v>
      </c>
      <c r="R647" s="8">
        <f t="shared" si="951"/>
        <v>-2.6721491195807962E-3</v>
      </c>
      <c r="S647" s="8">
        <f t="shared" si="951"/>
        <v>-5.9463149651773359E-4</v>
      </c>
      <c r="T647" s="8">
        <f t="shared" si="951"/>
        <v>1.0216085930073572E-2</v>
      </c>
      <c r="U647" s="8">
        <f t="shared" si="951"/>
        <v>1.3141256207586053E-2</v>
      </c>
      <c r="V647" s="8">
        <f t="shared" si="951"/>
        <v>-5.5003278894070811E-3</v>
      </c>
      <c r="W647" s="8">
        <f t="shared" si="951"/>
        <v>4.7671188771183622E-3</v>
      </c>
      <c r="X647" s="8">
        <f t="shared" si="951"/>
        <v>8.8268701681833516E-5</v>
      </c>
      <c r="Y647" s="8">
        <f t="shared" si="951"/>
        <v>4.7098905256622832E-3</v>
      </c>
      <c r="Z647" s="8">
        <f t="shared" si="951"/>
        <v>2.2826037012825661E-3</v>
      </c>
      <c r="AA647" s="8">
        <f t="shared" si="951"/>
        <v>3.0274936297362744E-3</v>
      </c>
      <c r="AB647" s="8">
        <f t="shared" si="951"/>
        <v>1.140944417594416E-2</v>
      </c>
      <c r="AC647" s="8">
        <f t="shared" si="951"/>
        <v>1.0196814678846283E-3</v>
      </c>
      <c r="AD647" s="8">
        <f t="shared" si="951"/>
        <v>2.4468769829302235E-3</v>
      </c>
      <c r="AE647" s="8">
        <f t="shared" si="951"/>
        <v>9.1773778798090316E-3</v>
      </c>
      <c r="AF647" s="8">
        <f t="shared" si="951"/>
        <v>-5.2920954039969229E-3</v>
      </c>
      <c r="AG647" s="8">
        <f t="shared" si="951"/>
        <v>-3.9623897663708246E-3</v>
      </c>
      <c r="AH647" s="8">
        <f t="shared" si="951"/>
        <v>-1.2353208608344929E-3</v>
      </c>
      <c r="AI647" s="8">
        <f t="shared" ref="AI647:BN647" si="952">AI380-AI$511</f>
        <v>1.076045020234377E-3</v>
      </c>
      <c r="AJ647" s="8">
        <f t="shared" si="952"/>
        <v>7.38698229353038E-3</v>
      </c>
      <c r="AK647" s="8">
        <f t="shared" si="952"/>
        <v>-9.9905702341911216E-4</v>
      </c>
      <c r="AL647" s="8">
        <f t="shared" si="952"/>
        <v>-1.0786436998014683E-3</v>
      </c>
      <c r="AM647" s="8">
        <f t="shared" si="952"/>
        <v>3.1565204846238965E-3</v>
      </c>
      <c r="AN647" s="8">
        <f t="shared" si="952"/>
        <v>1.1171871430198705E-2</v>
      </c>
      <c r="AO647" s="8">
        <f t="shared" si="952"/>
        <v>-2.9461794253520016E-3</v>
      </c>
      <c r="AP647" s="8">
        <f t="shared" si="952"/>
        <v>-3.3172993540505043E-3</v>
      </c>
      <c r="AQ647" s="8">
        <f t="shared" si="952"/>
        <v>2.2866055922108543E-3</v>
      </c>
      <c r="AR647" s="8">
        <f t="shared" si="952"/>
        <v>5.5610496583280195E-4</v>
      </c>
      <c r="AS647" s="8">
        <f t="shared" si="952"/>
        <v>-9.8083155914526887E-3</v>
      </c>
      <c r="AT647" s="8">
        <f t="shared" si="952"/>
        <v>6.2065604065959876E-4</v>
      </c>
      <c r="AU647" s="8">
        <f t="shared" si="952"/>
        <v>2.9491364238769194E-3</v>
      </c>
      <c r="AV647" s="8">
        <f t="shared" si="952"/>
        <v>1.3582627424127856E-3</v>
      </c>
      <c r="AW647" s="8">
        <f t="shared" si="952"/>
        <v>5.0383566659795683E-3</v>
      </c>
      <c r="AX647" s="8">
        <f t="shared" si="952"/>
        <v>-4.5823033577096521E-3</v>
      </c>
      <c r="AY647" s="8">
        <f t="shared" si="952"/>
        <v>-5.9631301697968455E-3</v>
      </c>
      <c r="AZ647" s="8">
        <f t="shared" si="952"/>
        <v>-2.5057427237824515E-3</v>
      </c>
      <c r="BA647" s="8">
        <f t="shared" si="952"/>
        <v>2.2323447463351929E-2</v>
      </c>
      <c r="BB647" s="8">
        <f t="shared" si="952"/>
        <v>2.8381333673434461E-3</v>
      </c>
      <c r="BC647" s="8">
        <f t="shared" si="952"/>
        <v>3.4941016363316625E-2</v>
      </c>
      <c r="BD647" s="8">
        <f t="shared" si="952"/>
        <v>9.8638200723991654E-2</v>
      </c>
      <c r="BE647" s="8">
        <f t="shared" si="952"/>
        <v>-1.1012044200352135E-2</v>
      </c>
      <c r="BF647" s="8">
        <f t="shared" si="952"/>
        <v>-2.6188754401941742E-2</v>
      </c>
      <c r="BG647" s="8">
        <f t="shared" si="952"/>
        <v>1.3153275098156565E-2</v>
      </c>
      <c r="BH647" s="8">
        <f t="shared" si="952"/>
        <v>2.9394404190224824E-2</v>
      </c>
      <c r="BI647" s="8">
        <f t="shared" si="952"/>
        <v>-1.4697909214053478E-5</v>
      </c>
      <c r="BJ647" s="8">
        <f t="shared" si="952"/>
        <v>-5.715841383994863E-2</v>
      </c>
      <c r="BK647" s="8">
        <f t="shared" si="952"/>
        <v>3.1811632736527512E-2</v>
      </c>
      <c r="BL647" s="8">
        <f t="shared" si="952"/>
        <v>2.2598447354599691E-2</v>
      </c>
      <c r="BM647" s="8">
        <f t="shared" si="952"/>
        <v>9.0899453226042475E-3</v>
      </c>
      <c r="BN647" s="8">
        <f t="shared" si="952"/>
        <v>-4.1824501559034125E-2</v>
      </c>
      <c r="BO647" s="8">
        <f t="shared" ref="BO647:BX647" si="953">BO380-BO$511</f>
        <v>6.4129207879089031E-2</v>
      </c>
      <c r="BP647" s="8">
        <f t="shared" si="953"/>
        <v>-3.8179876305096477E-2</v>
      </c>
      <c r="BQ647" s="8">
        <f t="shared" si="953"/>
        <v>2.5202885491110084E-2</v>
      </c>
      <c r="BR647" s="8">
        <f t="shared" si="953"/>
        <v>6.9077959636091882E-2</v>
      </c>
      <c r="BS647" s="8">
        <f t="shared" si="953"/>
        <v>1.2056443593107032E-2</v>
      </c>
      <c r="BT647" s="8">
        <f t="shared" si="953"/>
        <v>1.7597915264539934E-2</v>
      </c>
      <c r="BU647" s="8">
        <f t="shared" si="953"/>
        <v>1.3167149051489409E-2</v>
      </c>
      <c r="BV647" s="8">
        <f t="shared" si="953"/>
        <v>-3.6338656429393032E-2</v>
      </c>
      <c r="BW647" s="8">
        <f t="shared" si="953"/>
        <v>2.7845279869488853E-2</v>
      </c>
      <c r="BX647" s="8">
        <f t="shared" si="953"/>
        <v>-2.3525124736855792E-3</v>
      </c>
      <c r="BY647" s="8">
        <f t="shared" ref="BY647:CX647" si="954">BY380-BY$511</f>
        <v>9.9764090816250716E-3</v>
      </c>
      <c r="BZ647" s="8">
        <f t="shared" si="954"/>
        <v>-1.4638194135605216E-2</v>
      </c>
      <c r="CA647" s="8">
        <f t="shared" si="954"/>
        <v>9.5790382616848996E-2</v>
      </c>
      <c r="CB647" s="8">
        <f t="shared" si="954"/>
        <v>2.1616795627028697E-2</v>
      </c>
      <c r="CC647" s="8">
        <f t="shared" si="954"/>
        <v>0.10765990827757413</v>
      </c>
      <c r="CD647" s="8">
        <f t="shared" si="954"/>
        <v>1.5833958710843345E-2</v>
      </c>
      <c r="CE647" s="8">
        <f t="shared" si="954"/>
        <v>8.5332839241101383E-3</v>
      </c>
      <c r="CF647" s="8">
        <f t="shared" si="954"/>
        <v>-4.2033138258886361E-2</v>
      </c>
      <c r="CG647" s="8">
        <f t="shared" si="954"/>
        <v>-1.0607502406899651E-2</v>
      </c>
      <c r="CH647" s="8">
        <f t="shared" si="954"/>
        <v>-2.338592738567926E-2</v>
      </c>
      <c r="CI647" s="8">
        <f t="shared" si="954"/>
        <v>1.3257948043513591E-2</v>
      </c>
      <c r="CJ647" s="8">
        <f t="shared" si="954"/>
        <v>2.2657669744031456E-2</v>
      </c>
      <c r="CK647" s="8">
        <f t="shared" si="954"/>
        <v>5.3808320993285211E-2</v>
      </c>
      <c r="CL647" s="8">
        <f t="shared" si="954"/>
        <v>-2.2226417204629315E-2</v>
      </c>
      <c r="CM647" s="8">
        <f t="shared" si="954"/>
        <v>2.1495100483575839E-2</v>
      </c>
      <c r="CN647" s="8">
        <f t="shared" si="954"/>
        <v>3.7534157038131115E-2</v>
      </c>
      <c r="CO647" s="8">
        <f t="shared" si="954"/>
        <v>6.8832109244637799E-2</v>
      </c>
      <c r="CP647" s="8">
        <f t="shared" si="954"/>
        <v>-1.4983879535877549E-2</v>
      </c>
      <c r="CQ647" s="8">
        <f t="shared" si="954"/>
        <v>-1.7435520025494592E-2</v>
      </c>
      <c r="CR647" s="8">
        <f t="shared" si="954"/>
        <v>-8.1253361574432553E-2</v>
      </c>
      <c r="CS647" s="8">
        <f t="shared" si="954"/>
        <v>5.3623336366042545E-4</v>
      </c>
      <c r="CT647" s="8">
        <f t="shared" si="954"/>
        <v>-3.220407767370758E-2</v>
      </c>
      <c r="CU647" s="8">
        <f t="shared" si="954"/>
        <v>-1.1229424003355731E-2</v>
      </c>
      <c r="CV647" s="8">
        <f t="shared" si="954"/>
        <v>-1.204218070786325E-5</v>
      </c>
      <c r="CW647" s="8">
        <f t="shared" si="954"/>
        <v>7.9111736765053245E-3</v>
      </c>
      <c r="CX647" s="8">
        <f t="shared" si="954"/>
        <v>5.1052189052244942E-2</v>
      </c>
    </row>
    <row r="648" spans="2:102" x14ac:dyDescent="0.75">
      <c r="B648" s="3">
        <f t="shared" si="719"/>
        <v>125</v>
      </c>
      <c r="C648" s="8">
        <f t="shared" ref="C648:AH648" si="955">C381-C$511</f>
        <v>-9.2859929552617584E-3</v>
      </c>
      <c r="D648" s="8">
        <f t="shared" si="955"/>
        <v>5.194679353305494E-3</v>
      </c>
      <c r="E648" s="8">
        <f t="shared" si="955"/>
        <v>-4.5580286057216608E-3</v>
      </c>
      <c r="F648" s="8">
        <f t="shared" si="955"/>
        <v>9.493525223463156E-4</v>
      </c>
      <c r="G648" s="8">
        <f t="shared" si="955"/>
        <v>1.0125068010640039E-4</v>
      </c>
      <c r="H648" s="8">
        <f t="shared" si="955"/>
        <v>-8.4550297699082858E-3</v>
      </c>
      <c r="I648" s="8">
        <f t="shared" si="955"/>
        <v>1.4869075009826512E-3</v>
      </c>
      <c r="J648" s="8">
        <f t="shared" si="955"/>
        <v>-3.0352092972660571E-2</v>
      </c>
      <c r="K648" s="8">
        <f t="shared" si="955"/>
        <v>2.6489684785316629E-3</v>
      </c>
      <c r="L648" s="8">
        <f t="shared" si="955"/>
        <v>-9.1250057885709397E-3</v>
      </c>
      <c r="M648" s="8">
        <f t="shared" si="955"/>
        <v>6.3355103277447041E-4</v>
      </c>
      <c r="N648" s="8">
        <f t="shared" si="955"/>
        <v>1.8510484819384465E-4</v>
      </c>
      <c r="O648" s="8">
        <f t="shared" si="955"/>
        <v>-1.4995723141712767E-3</v>
      </c>
      <c r="P648" s="8">
        <f t="shared" si="955"/>
        <v>9.906183999560076E-3</v>
      </c>
      <c r="Q648" s="8">
        <f t="shared" si="955"/>
        <v>3.1513634592088844E-3</v>
      </c>
      <c r="R648" s="8">
        <f t="shared" si="955"/>
        <v>2.5389570249415272E-3</v>
      </c>
      <c r="S648" s="8">
        <f t="shared" si="955"/>
        <v>-9.1053622871981477E-4</v>
      </c>
      <c r="T648" s="8">
        <f t="shared" si="955"/>
        <v>-1.7962077756393312E-3</v>
      </c>
      <c r="U648" s="8">
        <f t="shared" si="955"/>
        <v>-4.198207318482073E-3</v>
      </c>
      <c r="V648" s="8">
        <f t="shared" si="955"/>
        <v>-2.0593463722769012E-3</v>
      </c>
      <c r="W648" s="8">
        <f t="shared" si="955"/>
        <v>9.3107228277075661E-3</v>
      </c>
      <c r="X648" s="8">
        <f t="shared" si="955"/>
        <v>8.8268701681833516E-5</v>
      </c>
      <c r="Y648" s="8">
        <f t="shared" si="955"/>
        <v>-2.2818917197291184E-2</v>
      </c>
      <c r="Z648" s="8">
        <f t="shared" si="955"/>
        <v>2.2787590187670704E-3</v>
      </c>
      <c r="AA648" s="8">
        <f t="shared" si="955"/>
        <v>1.3677603645532088E-3</v>
      </c>
      <c r="AB648" s="8">
        <f t="shared" si="955"/>
        <v>-7.1768856951584378E-3</v>
      </c>
      <c r="AC648" s="8">
        <f t="shared" si="955"/>
        <v>2.3904732343003167E-3</v>
      </c>
      <c r="AD648" s="8">
        <f t="shared" si="955"/>
        <v>1.2427898634398591E-3</v>
      </c>
      <c r="AE648" s="8">
        <f t="shared" si="955"/>
        <v>-1.0940852694958616E-2</v>
      </c>
      <c r="AF648" s="8">
        <f t="shared" si="955"/>
        <v>-9.4398300049988674E-3</v>
      </c>
      <c r="AG648" s="8">
        <f t="shared" si="955"/>
        <v>-3.9795166811265629E-3</v>
      </c>
      <c r="AH648" s="8">
        <f t="shared" si="955"/>
        <v>-1.402880945101709E-2</v>
      </c>
      <c r="AI648" s="8">
        <f t="shared" ref="AI648:BN648" si="956">AI381-AI$511</f>
        <v>-2.6844348563099436E-2</v>
      </c>
      <c r="AJ648" s="8">
        <f t="shared" si="956"/>
        <v>-6.8824388261828386E-3</v>
      </c>
      <c r="AK648" s="8">
        <f t="shared" si="956"/>
        <v>2.8743121227775822E-2</v>
      </c>
      <c r="AL648" s="8">
        <f t="shared" si="956"/>
        <v>2.4349240421706244E-3</v>
      </c>
      <c r="AM648" s="8">
        <f t="shared" si="956"/>
        <v>-3.6288791931350422E-4</v>
      </c>
      <c r="AN648" s="8">
        <f t="shared" si="956"/>
        <v>-8.8456788414697021E-3</v>
      </c>
      <c r="AO648" s="8">
        <f t="shared" si="956"/>
        <v>4.189543908127904E-3</v>
      </c>
      <c r="AP648" s="8">
        <f t="shared" si="956"/>
        <v>-5.1455233635437324E-3</v>
      </c>
      <c r="AQ648" s="8">
        <f t="shared" si="956"/>
        <v>3.5373159345520018E-3</v>
      </c>
      <c r="AR648" s="8">
        <f t="shared" si="956"/>
        <v>-1.4472576829870206E-2</v>
      </c>
      <c r="AS648" s="8">
        <f t="shared" si="956"/>
        <v>-4.2380594969436804E-3</v>
      </c>
      <c r="AT648" s="8">
        <f t="shared" si="956"/>
        <v>-5.9678360313592136E-3</v>
      </c>
      <c r="AU648" s="8">
        <f t="shared" si="956"/>
        <v>5.7540434221816398E-3</v>
      </c>
      <c r="AV648" s="8">
        <f t="shared" si="956"/>
        <v>6.2566590993326397E-3</v>
      </c>
      <c r="AW648" s="8">
        <f t="shared" si="956"/>
        <v>-2.0053565640519369E-2</v>
      </c>
      <c r="AX648" s="8">
        <f t="shared" si="956"/>
        <v>-2.8651614092672743E-3</v>
      </c>
      <c r="AY648" s="8">
        <f t="shared" si="956"/>
        <v>-1.7128785777936389E-2</v>
      </c>
      <c r="AZ648" s="8">
        <f t="shared" si="956"/>
        <v>3.0184907074167454E-3</v>
      </c>
      <c r="BA648" s="8">
        <f t="shared" si="956"/>
        <v>6.4736571102841076E-2</v>
      </c>
      <c r="BB648" s="8">
        <f t="shared" si="956"/>
        <v>9.4975296691896249E-2</v>
      </c>
      <c r="BC648" s="8">
        <f t="shared" si="956"/>
        <v>3.2729552985696291E-2</v>
      </c>
      <c r="BD648" s="8">
        <f t="shared" si="956"/>
        <v>-3.6945104205279349E-2</v>
      </c>
      <c r="BE648" s="8">
        <f t="shared" si="956"/>
        <v>6.4123274700180519E-2</v>
      </c>
      <c r="BF648" s="8">
        <f t="shared" si="956"/>
        <v>1.3250601030738512E-3</v>
      </c>
      <c r="BG648" s="8">
        <f t="shared" si="956"/>
        <v>8.098224449716411E-3</v>
      </c>
      <c r="BH648" s="8">
        <f t="shared" si="956"/>
        <v>-1.7393077187305667E-2</v>
      </c>
      <c r="BI648" s="8">
        <f t="shared" si="956"/>
        <v>6.1283354759842139E-2</v>
      </c>
      <c r="BJ648" s="8">
        <f t="shared" si="956"/>
        <v>1.9418085857101523E-2</v>
      </c>
      <c r="BK648" s="8">
        <f t="shared" si="956"/>
        <v>2.4968819704531076E-2</v>
      </c>
      <c r="BL648" s="8">
        <f t="shared" si="956"/>
        <v>1.7894367848357645E-3</v>
      </c>
      <c r="BM648" s="8">
        <f t="shared" si="956"/>
        <v>3.7637236573459368E-2</v>
      </c>
      <c r="BN648" s="8">
        <f t="shared" si="956"/>
        <v>8.2808007479096613E-2</v>
      </c>
      <c r="BO648" s="8">
        <f t="shared" ref="BO648:BX648" si="957">BO381-BO$511</f>
        <v>-2.8131840767396471E-2</v>
      </c>
      <c r="BP648" s="8">
        <f t="shared" si="957"/>
        <v>4.9995045422040654E-2</v>
      </c>
      <c r="BQ648" s="8">
        <f t="shared" si="957"/>
        <v>-3.0290017447847456E-2</v>
      </c>
      <c r="BR648" s="8">
        <f t="shared" si="957"/>
        <v>-1.0833935034445394E-2</v>
      </c>
      <c r="BS648" s="8">
        <f t="shared" si="957"/>
        <v>3.4342031661649827E-2</v>
      </c>
      <c r="BT648" s="8">
        <f t="shared" si="957"/>
        <v>3.6398197831570007E-2</v>
      </c>
      <c r="BU648" s="8">
        <f t="shared" si="957"/>
        <v>-8.4570830217312792E-2</v>
      </c>
      <c r="BV648" s="8">
        <f t="shared" si="957"/>
        <v>3.7954211890050389E-2</v>
      </c>
      <c r="BW648" s="8">
        <f t="shared" si="957"/>
        <v>-2.3383958570661511E-2</v>
      </c>
      <c r="BX648" s="8">
        <f t="shared" si="957"/>
        <v>8.4569231025788741E-3</v>
      </c>
      <c r="BY648" s="8">
        <f t="shared" ref="BY648:CX648" si="958">BY381-BY$511</f>
        <v>2.2621170825427129E-2</v>
      </c>
      <c r="BZ648" s="8">
        <f t="shared" si="958"/>
        <v>-9.6155533644208934E-3</v>
      </c>
      <c r="CA648" s="8">
        <f t="shared" si="958"/>
        <v>1.723827632447443E-2</v>
      </c>
      <c r="CB648" s="8">
        <f t="shared" si="958"/>
        <v>3.5643205184071277E-3</v>
      </c>
      <c r="CC648" s="8">
        <f t="shared" si="958"/>
        <v>-4.6607989507456989E-2</v>
      </c>
      <c r="CD648" s="8">
        <f t="shared" si="958"/>
        <v>-5.8087666832258841E-2</v>
      </c>
      <c r="CE648" s="8">
        <f t="shared" si="958"/>
        <v>-9.2448867560523569E-3</v>
      </c>
      <c r="CF648" s="8">
        <f t="shared" si="958"/>
        <v>2.6036596209907149E-2</v>
      </c>
      <c r="CG648" s="8">
        <f t="shared" si="958"/>
        <v>-1.0204467082996483E-2</v>
      </c>
      <c r="CH648" s="8">
        <f t="shared" si="958"/>
        <v>5.3624688887149337E-2</v>
      </c>
      <c r="CI648" s="8">
        <f t="shared" si="958"/>
        <v>2.5828297089498322E-2</v>
      </c>
      <c r="CJ648" s="8">
        <f t="shared" si="958"/>
        <v>-4.1046392849836784E-3</v>
      </c>
      <c r="CK648" s="8">
        <f t="shared" si="958"/>
        <v>5.1077209937042033E-2</v>
      </c>
      <c r="CL648" s="8">
        <f t="shared" si="958"/>
        <v>-4.3114753019918139E-3</v>
      </c>
      <c r="CM648" s="8">
        <f t="shared" si="958"/>
        <v>-9.2545675703297747E-3</v>
      </c>
      <c r="CN648" s="8">
        <f t="shared" si="958"/>
        <v>3.2040522187437664E-2</v>
      </c>
      <c r="CO648" s="8">
        <f t="shared" si="958"/>
        <v>-1.7427264082762461E-2</v>
      </c>
      <c r="CP648" s="8">
        <f t="shared" si="958"/>
        <v>5.4990333411276029E-2</v>
      </c>
      <c r="CQ648" s="8">
        <f t="shared" si="958"/>
        <v>1.9411168196262153E-3</v>
      </c>
      <c r="CR648" s="8">
        <f t="shared" si="958"/>
        <v>5.1785299317524569E-2</v>
      </c>
      <c r="CS648" s="8">
        <f t="shared" si="958"/>
        <v>7.7148852310682699E-3</v>
      </c>
      <c r="CT648" s="8">
        <f t="shared" si="958"/>
        <v>1.6529532000138531E-2</v>
      </c>
      <c r="CU648" s="8">
        <f t="shared" si="958"/>
        <v>-1.7492023758797819E-2</v>
      </c>
      <c r="CV648" s="8">
        <f t="shared" si="958"/>
        <v>-6.0726667923989329E-3</v>
      </c>
      <c r="CW648" s="8">
        <f t="shared" si="958"/>
        <v>7.7605491668769871E-2</v>
      </c>
      <c r="CX648" s="8">
        <f t="shared" si="958"/>
        <v>3.6788763745267114E-2</v>
      </c>
    </row>
    <row r="649" spans="2:102" x14ac:dyDescent="0.75">
      <c r="B649" s="3">
        <f t="shared" si="719"/>
        <v>126</v>
      </c>
      <c r="C649" s="8">
        <f t="shared" ref="C649:AH649" si="959">C382-C$511</f>
        <v>9.8912925826585528E-3</v>
      </c>
      <c r="D649" s="8">
        <f t="shared" si="959"/>
        <v>-2.7264627846130634E-5</v>
      </c>
      <c r="E649" s="8">
        <f t="shared" si="959"/>
        <v>2.9544381758614168E-3</v>
      </c>
      <c r="F649" s="8">
        <f t="shared" si="959"/>
        <v>9.493525223463156E-4</v>
      </c>
      <c r="G649" s="8">
        <f t="shared" si="959"/>
        <v>1.0125068010640039E-4</v>
      </c>
      <c r="H649" s="8">
        <f t="shared" si="959"/>
        <v>1.0621903609572101E-2</v>
      </c>
      <c r="I649" s="8">
        <f t="shared" si="959"/>
        <v>7.6279106777304923E-3</v>
      </c>
      <c r="J649" s="8">
        <f t="shared" si="959"/>
        <v>1.7034229128585199E-2</v>
      </c>
      <c r="K649" s="8">
        <f t="shared" si="959"/>
        <v>9.4747521758010243E-3</v>
      </c>
      <c r="L649" s="8">
        <f t="shared" si="959"/>
        <v>7.9225133533670881E-3</v>
      </c>
      <c r="M649" s="8">
        <f t="shared" si="959"/>
        <v>2.8407292673604581E-5</v>
      </c>
      <c r="N649" s="8">
        <f t="shared" si="959"/>
        <v>1.8510484819384465E-4</v>
      </c>
      <c r="O649" s="8">
        <f t="shared" si="959"/>
        <v>3.8178161153551676E-3</v>
      </c>
      <c r="P649" s="8">
        <f t="shared" si="959"/>
        <v>1.4853266570742565E-4</v>
      </c>
      <c r="Q649" s="8">
        <f t="shared" si="959"/>
        <v>3.7647440844964494E-4</v>
      </c>
      <c r="R649" s="8">
        <f t="shared" si="959"/>
        <v>-5.2809677521280778E-3</v>
      </c>
      <c r="S649" s="8">
        <f t="shared" si="959"/>
        <v>3.5008029183998691E-3</v>
      </c>
      <c r="T649" s="8">
        <f t="shared" si="959"/>
        <v>9.3345582228177761E-3</v>
      </c>
      <c r="U649" s="8">
        <f t="shared" si="959"/>
        <v>5.3932214781333698E-3</v>
      </c>
      <c r="V649" s="8">
        <f t="shared" si="959"/>
        <v>-9.279920061951762E-3</v>
      </c>
      <c r="W649" s="8">
        <f t="shared" si="959"/>
        <v>-3.0980610537856383E-3</v>
      </c>
      <c r="X649" s="8">
        <f t="shared" si="959"/>
        <v>8.8268701681833516E-5</v>
      </c>
      <c r="Y649" s="8">
        <f t="shared" si="959"/>
        <v>-9.9618547137102706E-3</v>
      </c>
      <c r="Z649" s="8">
        <f t="shared" si="959"/>
        <v>2.2749293692371723E-3</v>
      </c>
      <c r="AA649" s="8">
        <f t="shared" si="959"/>
        <v>-2.837676739197305E-4</v>
      </c>
      <c r="AB649" s="8">
        <f t="shared" si="959"/>
        <v>-1.5522588559917466E-3</v>
      </c>
      <c r="AC649" s="8">
        <f t="shared" si="959"/>
        <v>2.3829465002816624E-3</v>
      </c>
      <c r="AD649" s="8">
        <f t="shared" si="959"/>
        <v>6.4237041467876915E-4</v>
      </c>
      <c r="AE649" s="8">
        <f t="shared" si="959"/>
        <v>-2.5719928043989558E-3</v>
      </c>
      <c r="AF649" s="8">
        <f t="shared" si="959"/>
        <v>-9.527900553369684E-3</v>
      </c>
      <c r="AG649" s="8">
        <f t="shared" si="959"/>
        <v>-3.9967862397406531E-3</v>
      </c>
      <c r="AH649" s="8">
        <f t="shared" si="959"/>
        <v>-7.4403336414977941E-4</v>
      </c>
      <c r="AI649" s="8">
        <f t="shared" ref="AI649:BN649" si="960">AI382-AI$511</f>
        <v>-6.8453072836997747E-3</v>
      </c>
      <c r="AJ649" s="8">
        <f t="shared" si="960"/>
        <v>-5.3241589827891928E-3</v>
      </c>
      <c r="AK649" s="8">
        <f t="shared" si="960"/>
        <v>-5.5963235518669751E-3</v>
      </c>
      <c r="AL649" s="8">
        <f t="shared" si="960"/>
        <v>-2.2489188479919765E-3</v>
      </c>
      <c r="AM649" s="8">
        <f t="shared" si="960"/>
        <v>1.3947531203935453E-3</v>
      </c>
      <c r="AN649" s="8">
        <f t="shared" si="960"/>
        <v>7.0026942733437984E-3</v>
      </c>
      <c r="AO649" s="8">
        <f t="shared" si="960"/>
        <v>-2.1028507673881707E-3</v>
      </c>
      <c r="AP649" s="8">
        <f t="shared" si="960"/>
        <v>4.3858175264259256E-3</v>
      </c>
      <c r="AQ649" s="8">
        <f t="shared" si="960"/>
        <v>-7.8048886582989469E-3</v>
      </c>
      <c r="AR649" s="8">
        <f t="shared" si="960"/>
        <v>1.1172499033778767E-2</v>
      </c>
      <c r="AS649" s="8">
        <f t="shared" si="960"/>
        <v>4.505093318300942E-3</v>
      </c>
      <c r="AT649" s="8">
        <f t="shared" si="960"/>
        <v>1.1443834512100522E-2</v>
      </c>
      <c r="AU649" s="8">
        <f t="shared" si="960"/>
        <v>6.0048032090970786E-3</v>
      </c>
      <c r="AV649" s="8">
        <f t="shared" si="960"/>
        <v>2.3555855879208451E-3</v>
      </c>
      <c r="AW649" s="8">
        <f t="shared" si="960"/>
        <v>4.6594074628462301E-3</v>
      </c>
      <c r="AX649" s="8">
        <f t="shared" si="960"/>
        <v>-1.3425931458253888E-2</v>
      </c>
      <c r="AY649" s="8">
        <f t="shared" si="960"/>
        <v>7.8189977728522729E-3</v>
      </c>
      <c r="AZ649" s="8">
        <f t="shared" si="960"/>
        <v>6.3932424318436966E-3</v>
      </c>
      <c r="BA649" s="8">
        <f t="shared" si="960"/>
        <v>-4.0091499700458395E-2</v>
      </c>
      <c r="BB649" s="8">
        <f t="shared" si="960"/>
        <v>3.3804837955540547E-2</v>
      </c>
      <c r="BC649" s="8">
        <f t="shared" si="960"/>
        <v>-3.1528628644424857E-2</v>
      </c>
      <c r="BD649" s="8">
        <f t="shared" si="960"/>
        <v>3.8593167317188606E-2</v>
      </c>
      <c r="BE649" s="8">
        <f t="shared" si="960"/>
        <v>-4.4792300063389162E-2</v>
      </c>
      <c r="BF649" s="8">
        <f t="shared" si="960"/>
        <v>-1.0510543865583437E-2</v>
      </c>
      <c r="BG649" s="8">
        <f t="shared" si="960"/>
        <v>-3.4788946301745491E-2</v>
      </c>
      <c r="BH649" s="8">
        <f t="shared" si="960"/>
        <v>-3.0821068286556847E-3</v>
      </c>
      <c r="BI649" s="8">
        <f t="shared" si="960"/>
        <v>-2.9564591968811157E-2</v>
      </c>
      <c r="BJ649" s="8">
        <f t="shared" si="960"/>
        <v>-3.9220713153281378E-2</v>
      </c>
      <c r="BK649" s="8">
        <f t="shared" si="960"/>
        <v>1.452987041665939E-2</v>
      </c>
      <c r="BL649" s="8">
        <f t="shared" si="960"/>
        <v>-1.3467518965278813E-2</v>
      </c>
      <c r="BM649" s="8">
        <f t="shared" si="960"/>
        <v>-5.7646979827624088E-2</v>
      </c>
      <c r="BN649" s="8">
        <f t="shared" si="960"/>
        <v>-8.6424408195537053E-2</v>
      </c>
      <c r="BO649" s="8">
        <f t="shared" ref="BO649:BX649" si="961">BO382-BO$511</f>
        <v>-0.17617387235740462</v>
      </c>
      <c r="BP649" s="8">
        <f t="shared" si="961"/>
        <v>-4.0515170785710541E-2</v>
      </c>
      <c r="BQ649" s="8">
        <f t="shared" si="961"/>
        <v>2.4680789049834222E-2</v>
      </c>
      <c r="BR649" s="8">
        <f t="shared" si="961"/>
        <v>2.8215295652497731E-2</v>
      </c>
      <c r="BS649" s="8">
        <f t="shared" si="961"/>
        <v>-1.6521196874277905E-2</v>
      </c>
      <c r="BT649" s="8">
        <f t="shared" si="961"/>
        <v>-5.9911665618771537E-2</v>
      </c>
      <c r="BU649" s="8">
        <f t="shared" si="961"/>
        <v>8.8409085781381236E-2</v>
      </c>
      <c r="BV649" s="8">
        <f t="shared" si="961"/>
        <v>2.0622624016041001E-2</v>
      </c>
      <c r="BW649" s="8">
        <f t="shared" si="961"/>
        <v>5.5746339178671831E-3</v>
      </c>
      <c r="BX649" s="8">
        <f t="shared" si="961"/>
        <v>3.5668426667163272E-2</v>
      </c>
      <c r="BY649" s="8">
        <f t="shared" ref="BY649:CX649" si="962">BY382-BY$511</f>
        <v>-1.4657829889918809E-2</v>
      </c>
      <c r="BZ649" s="8">
        <f t="shared" si="962"/>
        <v>-1.1974824028900903E-2</v>
      </c>
      <c r="CA649" s="8">
        <f t="shared" si="962"/>
        <v>-8.6250834085928901E-2</v>
      </c>
      <c r="CB649" s="8">
        <f t="shared" si="962"/>
        <v>8.892049975781649E-3</v>
      </c>
      <c r="CC649" s="8">
        <f t="shared" si="962"/>
        <v>8.5317616054723419E-2</v>
      </c>
      <c r="CD649" s="8">
        <f t="shared" si="962"/>
        <v>-1.343216144161621E-2</v>
      </c>
      <c r="CE649" s="8">
        <f t="shared" si="962"/>
        <v>1.4775823848719732E-2</v>
      </c>
      <c r="CF649" s="8">
        <f t="shared" si="962"/>
        <v>-1.6434893029606594E-2</v>
      </c>
      <c r="CG649" s="8">
        <f t="shared" si="962"/>
        <v>5.4226104224153533E-2</v>
      </c>
      <c r="CH649" s="8">
        <f t="shared" si="962"/>
        <v>-3.8469564559360972E-2</v>
      </c>
      <c r="CI649" s="8">
        <f t="shared" si="962"/>
        <v>-4.6454710976950454E-2</v>
      </c>
      <c r="CJ649" s="8">
        <f t="shared" si="962"/>
        <v>-3.7459193170136948E-2</v>
      </c>
      <c r="CK649" s="8">
        <f t="shared" si="962"/>
        <v>-0.10692729796683872</v>
      </c>
      <c r="CL649" s="8">
        <f t="shared" si="962"/>
        <v>-1.0621012439559815E-2</v>
      </c>
      <c r="CM649" s="8">
        <f t="shared" si="962"/>
        <v>-3.4781126764635587E-2</v>
      </c>
      <c r="CN649" s="8">
        <f t="shared" si="962"/>
        <v>-3.1136107526583048E-2</v>
      </c>
      <c r="CO649" s="8">
        <f t="shared" si="962"/>
        <v>8.1770910488508167E-2</v>
      </c>
      <c r="CP649" s="8">
        <f t="shared" si="962"/>
        <v>-4.2502738770210192E-2</v>
      </c>
      <c r="CQ649" s="8">
        <f t="shared" si="962"/>
        <v>-9.8523746984185219E-4</v>
      </c>
      <c r="CR649" s="8">
        <f t="shared" si="962"/>
        <v>1.6222835506887384E-2</v>
      </c>
      <c r="CS649" s="8">
        <f t="shared" si="962"/>
        <v>3.0329528586820996E-3</v>
      </c>
      <c r="CT649" s="8">
        <f t="shared" si="962"/>
        <v>-1.9306095895103553E-2</v>
      </c>
      <c r="CU649" s="8">
        <f t="shared" si="962"/>
        <v>-2.4578196283939514E-2</v>
      </c>
      <c r="CV649" s="8">
        <f t="shared" si="962"/>
        <v>-3.056184561936107E-3</v>
      </c>
      <c r="CW649" s="8">
        <f t="shared" si="962"/>
        <v>-6.5739139738447611E-2</v>
      </c>
      <c r="CX649" s="8">
        <f t="shared" si="962"/>
        <v>-8.79554184945417E-4</v>
      </c>
    </row>
    <row r="650" spans="2:102" x14ac:dyDescent="0.75">
      <c r="B650" s="3">
        <f t="shared" si="719"/>
        <v>127</v>
      </c>
      <c r="C650" s="8">
        <f t="shared" ref="C650:AH650" si="963">C383-C$511</f>
        <v>-1.9961039930438675E-4</v>
      </c>
      <c r="D650" s="8">
        <f t="shared" si="963"/>
        <v>3.8713757878111924E-3</v>
      </c>
      <c r="E650" s="8">
        <f t="shared" si="963"/>
        <v>-1.8751873298815144E-3</v>
      </c>
      <c r="F650" s="8">
        <f t="shared" si="963"/>
        <v>1.9641485534498862E-2</v>
      </c>
      <c r="G650" s="8">
        <f t="shared" si="963"/>
        <v>1.0125068010640039E-4</v>
      </c>
      <c r="H650" s="8">
        <f t="shared" si="963"/>
        <v>1.2594194568271554E-2</v>
      </c>
      <c r="I650" s="8">
        <f t="shared" si="963"/>
        <v>-9.7315090650960869E-4</v>
      </c>
      <c r="J650" s="8">
        <f t="shared" si="963"/>
        <v>-8.7118353550836459E-3</v>
      </c>
      <c r="K650" s="8">
        <f t="shared" si="963"/>
        <v>-1.3673312643928239E-3</v>
      </c>
      <c r="L650" s="8">
        <f t="shared" si="963"/>
        <v>1.0965482829671984E-3</v>
      </c>
      <c r="M650" s="8">
        <f t="shared" si="963"/>
        <v>-1.1822466082225343E-3</v>
      </c>
      <c r="N650" s="8">
        <f t="shared" si="963"/>
        <v>1.8510484819384465E-4</v>
      </c>
      <c r="O650" s="8">
        <f t="shared" si="963"/>
        <v>-8.1582901619449647E-3</v>
      </c>
      <c r="P650" s="8">
        <f t="shared" si="963"/>
        <v>2.5801439074872538E-3</v>
      </c>
      <c r="Q650" s="8">
        <f t="shared" si="963"/>
        <v>7.9679532407162298E-3</v>
      </c>
      <c r="R650" s="8">
        <f t="shared" si="963"/>
        <v>3.082039774443884E-4</v>
      </c>
      <c r="S650" s="8">
        <f t="shared" si="963"/>
        <v>-1.8528878527702332E-3</v>
      </c>
      <c r="T650" s="8">
        <f t="shared" si="963"/>
        <v>5.319843823972316E-3</v>
      </c>
      <c r="U650" s="8">
        <f t="shared" si="963"/>
        <v>-2.273307193600747E-3</v>
      </c>
      <c r="V650" s="8">
        <f t="shared" si="963"/>
        <v>1.4157844469144141E-3</v>
      </c>
      <c r="W650" s="8">
        <f t="shared" si="963"/>
        <v>-1.1658584118868991E-2</v>
      </c>
      <c r="X650" s="8">
        <f t="shared" si="963"/>
        <v>8.8268701681833516E-5</v>
      </c>
      <c r="Y650" s="8">
        <f t="shared" si="963"/>
        <v>-6.702368299215289E-3</v>
      </c>
      <c r="Z650" s="8">
        <f t="shared" si="963"/>
        <v>-1.6421018347456923E-2</v>
      </c>
      <c r="AA650" s="8">
        <f t="shared" si="963"/>
        <v>1.3650373162641554E-3</v>
      </c>
      <c r="AB650" s="8">
        <f t="shared" si="963"/>
        <v>-3.4453670229602855E-3</v>
      </c>
      <c r="AC650" s="8">
        <f t="shared" si="963"/>
        <v>-3.5678124083860706E-4</v>
      </c>
      <c r="AD650" s="8">
        <f t="shared" si="963"/>
        <v>1.2406346050943531E-3</v>
      </c>
      <c r="AE650" s="8">
        <f t="shared" si="963"/>
        <v>-2.578423743791314E-3</v>
      </c>
      <c r="AF650" s="8">
        <f t="shared" si="963"/>
        <v>3.3053751571606792E-3</v>
      </c>
      <c r="AG650" s="8">
        <f t="shared" si="963"/>
        <v>-9.7121576112574424E-4</v>
      </c>
      <c r="AH650" s="8">
        <f t="shared" si="963"/>
        <v>-6.95629626955607E-3</v>
      </c>
      <c r="AI650" s="8">
        <f t="shared" ref="AI650:BN650" si="964">AI383-AI$511</f>
        <v>-1.7278820760412726E-2</v>
      </c>
      <c r="AJ650" s="8">
        <f t="shared" si="964"/>
        <v>8.9957496643117245E-3</v>
      </c>
      <c r="AK650" s="8">
        <f t="shared" si="964"/>
        <v>1.6712912209929784E-3</v>
      </c>
      <c r="AL650" s="8">
        <f t="shared" si="964"/>
        <v>1.2646488939800362E-3</v>
      </c>
      <c r="AM650" s="8">
        <f t="shared" si="964"/>
        <v>1.9780063671812607E-3</v>
      </c>
      <c r="AN650" s="8">
        <f t="shared" si="964"/>
        <v>-1.0549345273632585E-2</v>
      </c>
      <c r="AO650" s="8">
        <f t="shared" si="964"/>
        <v>4.1269773286082547E-4</v>
      </c>
      <c r="AP650" s="8">
        <f t="shared" si="964"/>
        <v>4.3653056063331754E-3</v>
      </c>
      <c r="AQ650" s="8">
        <f t="shared" si="964"/>
        <v>6.070520918281622E-3</v>
      </c>
      <c r="AR650" s="8">
        <f t="shared" si="964"/>
        <v>-3.6633796439531413E-3</v>
      </c>
      <c r="AS650" s="8">
        <f t="shared" si="964"/>
        <v>1.4168188337558936E-3</v>
      </c>
      <c r="AT650" s="8">
        <f t="shared" si="964"/>
        <v>1.5112611811135138E-3</v>
      </c>
      <c r="AU650" s="8">
        <f t="shared" si="964"/>
        <v>9.2995729695635014E-3</v>
      </c>
      <c r="AV650" s="8">
        <f t="shared" si="964"/>
        <v>-4.2136942904785748E-3</v>
      </c>
      <c r="AW650" s="8">
        <f t="shared" si="964"/>
        <v>6.2904629252365975E-3</v>
      </c>
      <c r="AX650" s="8">
        <f t="shared" si="964"/>
        <v>1.291027000051277E-2</v>
      </c>
      <c r="AY650" s="8">
        <f t="shared" si="964"/>
        <v>1.5543235942766394E-3</v>
      </c>
      <c r="AZ650" s="8">
        <f t="shared" si="964"/>
        <v>-5.0317781189016704E-3</v>
      </c>
      <c r="BA650" s="8">
        <f t="shared" si="964"/>
        <v>6.8359476133887112E-2</v>
      </c>
      <c r="BB650" s="8">
        <f t="shared" si="964"/>
        <v>-3.9823658174858494E-2</v>
      </c>
      <c r="BC650" s="8">
        <f t="shared" si="964"/>
        <v>-2.8029054226530861E-2</v>
      </c>
      <c r="BD650" s="8">
        <f t="shared" si="964"/>
        <v>-3.6888104762789753E-2</v>
      </c>
      <c r="BE650" s="8">
        <f t="shared" si="964"/>
        <v>2.5372274582895198E-2</v>
      </c>
      <c r="BF650" s="8">
        <f t="shared" si="964"/>
        <v>1.5291700086115495E-2</v>
      </c>
      <c r="BG650" s="8">
        <f t="shared" si="964"/>
        <v>5.7963749374359058E-3</v>
      </c>
      <c r="BH650" s="8">
        <f t="shared" si="964"/>
        <v>3.0891160246139988E-2</v>
      </c>
      <c r="BI650" s="8">
        <f t="shared" si="964"/>
        <v>-8.677916200212115E-3</v>
      </c>
      <c r="BJ650" s="8">
        <f t="shared" si="964"/>
        <v>9.5310179804324949E-2</v>
      </c>
      <c r="BK650" s="8">
        <f t="shared" si="964"/>
        <v>-7.0746756411202399E-2</v>
      </c>
      <c r="BL650" s="8">
        <f t="shared" si="964"/>
        <v>-2.8890743975114107E-2</v>
      </c>
      <c r="BM650" s="8">
        <f t="shared" si="964"/>
        <v>-7.9163678252371569E-2</v>
      </c>
      <c r="BN650" s="8">
        <f t="shared" si="964"/>
        <v>3.216689725183821E-2</v>
      </c>
      <c r="BO650" s="8">
        <f t="shared" ref="BO650:BX650" si="965">BO383-BO$511</f>
        <v>0.15899171932316328</v>
      </c>
      <c r="BP650" s="8">
        <f t="shared" si="965"/>
        <v>-5.2478304624405545E-2</v>
      </c>
      <c r="BQ650" s="8">
        <f t="shared" si="965"/>
        <v>1.0565952168313485E-2</v>
      </c>
      <c r="BR650" s="8">
        <f t="shared" si="965"/>
        <v>-4.584689323686162E-2</v>
      </c>
      <c r="BS650" s="8">
        <f t="shared" si="965"/>
        <v>3.7530544400022452E-2</v>
      </c>
      <c r="BT650" s="8">
        <f t="shared" si="965"/>
        <v>4.125993125206287E-2</v>
      </c>
      <c r="BU650" s="8">
        <f t="shared" si="965"/>
        <v>-6.8709163451235844E-2</v>
      </c>
      <c r="BV650" s="8">
        <f t="shared" si="965"/>
        <v>-6.9439646671794183E-2</v>
      </c>
      <c r="BW650" s="8">
        <f t="shared" si="965"/>
        <v>-1.8356839569299663E-2</v>
      </c>
      <c r="BX650" s="8">
        <f t="shared" si="965"/>
        <v>-8.371095703378785E-2</v>
      </c>
      <c r="BY650" s="8">
        <f t="shared" ref="BY650:CX650" si="966">BY383-BY$511</f>
        <v>-1.7058813472091761E-2</v>
      </c>
      <c r="BZ650" s="8">
        <f t="shared" si="966"/>
        <v>1.5050389955597824E-2</v>
      </c>
      <c r="CA650" s="8">
        <f t="shared" si="966"/>
        <v>-3.4480505677565699E-3</v>
      </c>
      <c r="CB650" s="8">
        <f t="shared" si="966"/>
        <v>4.5772067034139325E-3</v>
      </c>
      <c r="CC650" s="8">
        <f t="shared" si="966"/>
        <v>-0.17200606844184863</v>
      </c>
      <c r="CD650" s="8">
        <f t="shared" si="966"/>
        <v>9.8498036648169113E-2</v>
      </c>
      <c r="CE650" s="8">
        <f t="shared" si="966"/>
        <v>1.3544093683916696E-2</v>
      </c>
      <c r="CF650" s="8">
        <f t="shared" si="966"/>
        <v>-3.9409716758030521E-3</v>
      </c>
      <c r="CG650" s="8">
        <f t="shared" si="966"/>
        <v>-6.2866481378694248E-3</v>
      </c>
      <c r="CH650" s="8">
        <f t="shared" si="966"/>
        <v>2.4136262637818508E-2</v>
      </c>
      <c r="CI650" s="8">
        <f t="shared" si="966"/>
        <v>-3.4905453335109388E-2</v>
      </c>
      <c r="CJ650" s="8">
        <f t="shared" si="966"/>
        <v>-9.1095252322757267E-3</v>
      </c>
      <c r="CK650" s="8">
        <f t="shared" si="966"/>
        <v>-5.4716498095533214E-3</v>
      </c>
      <c r="CL650" s="8">
        <f t="shared" si="966"/>
        <v>-1.0735073049229256E-2</v>
      </c>
      <c r="CM650" s="8">
        <f t="shared" si="966"/>
        <v>5.7822408343831025E-2</v>
      </c>
      <c r="CN650" s="8">
        <f t="shared" si="966"/>
        <v>-3.0373168895891724E-2</v>
      </c>
      <c r="CO650" s="8">
        <f t="shared" si="966"/>
        <v>-0.1293082433575353</v>
      </c>
      <c r="CP650" s="8">
        <f t="shared" si="966"/>
        <v>-2.1783481698022085E-2</v>
      </c>
      <c r="CQ650" s="8">
        <f t="shared" si="966"/>
        <v>5.3414054463696396E-3</v>
      </c>
      <c r="CR650" s="8">
        <f t="shared" si="966"/>
        <v>1.7772169745797668E-2</v>
      </c>
      <c r="CS650" s="8">
        <f t="shared" si="966"/>
        <v>-1.8088893179005406E-4</v>
      </c>
      <c r="CT650" s="8">
        <f t="shared" si="966"/>
        <v>1.2823941064475951E-2</v>
      </c>
      <c r="CU650" s="8">
        <f t="shared" si="966"/>
        <v>1.9994442911535775E-2</v>
      </c>
      <c r="CV650" s="8">
        <f t="shared" si="966"/>
        <v>5.0518766466508311E-2</v>
      </c>
      <c r="CW650" s="8">
        <f t="shared" si="966"/>
        <v>-1.5048644077438741E-2</v>
      </c>
      <c r="CX650" s="8">
        <f t="shared" si="966"/>
        <v>-4.4597956633026327E-2</v>
      </c>
    </row>
    <row r="651" spans="2:102" x14ac:dyDescent="0.75">
      <c r="B651" s="3">
        <f t="shared" si="719"/>
        <v>128</v>
      </c>
      <c r="C651" s="8">
        <f t="shared" ref="C651:AH651" si="967">C384-C$511</f>
        <v>-3.2162039387301773E-3</v>
      </c>
      <c r="D651" s="8">
        <f t="shared" si="967"/>
        <v>-2.7264627846130634E-5</v>
      </c>
      <c r="E651" s="8">
        <f t="shared" si="967"/>
        <v>-5.6483208404093281E-3</v>
      </c>
      <c r="F651" s="8">
        <f t="shared" si="967"/>
        <v>9.493525223463156E-4</v>
      </c>
      <c r="G651" s="8">
        <f t="shared" si="967"/>
        <v>-8.1632591697870238E-3</v>
      </c>
      <c r="H651" s="8">
        <f t="shared" si="967"/>
        <v>-1.0125403005034242E-3</v>
      </c>
      <c r="I651" s="8">
        <f t="shared" si="967"/>
        <v>1.1228059381526568E-2</v>
      </c>
      <c r="J651" s="8">
        <f t="shared" si="967"/>
        <v>-1.7841393440515857E-2</v>
      </c>
      <c r="K651" s="8">
        <f t="shared" si="967"/>
        <v>3.7358443650068818E-3</v>
      </c>
      <c r="L651" s="8">
        <f t="shared" si="967"/>
        <v>1.4610267449690052E-2</v>
      </c>
      <c r="M651" s="8">
        <f t="shared" si="967"/>
        <v>-2.7448533420687126E-4</v>
      </c>
      <c r="N651" s="8">
        <f t="shared" si="967"/>
        <v>1.8510484819384465E-4</v>
      </c>
      <c r="O651" s="8">
        <f t="shared" si="967"/>
        <v>3.8337736611911912E-3</v>
      </c>
      <c r="P651" s="8">
        <f t="shared" si="967"/>
        <v>3.7915239442084412E-3</v>
      </c>
      <c r="Q651" s="8">
        <f t="shared" si="967"/>
        <v>-1.6882200621220653E-3</v>
      </c>
      <c r="R651" s="8">
        <f t="shared" si="967"/>
        <v>-3.4278821247062229E-3</v>
      </c>
      <c r="S651" s="8">
        <f t="shared" si="967"/>
        <v>-2.7942266806072987E-4</v>
      </c>
      <c r="T651" s="8">
        <f t="shared" si="967"/>
        <v>1.3710346291551146E-3</v>
      </c>
      <c r="U651" s="8">
        <f t="shared" si="967"/>
        <v>-4.198207318482073E-3</v>
      </c>
      <c r="V651" s="8">
        <f t="shared" si="967"/>
        <v>2.2601822913121676E-2</v>
      </c>
      <c r="W651" s="8">
        <f t="shared" si="967"/>
        <v>1.0019104115941601E-2</v>
      </c>
      <c r="X651" s="8">
        <f t="shared" si="967"/>
        <v>8.8268701681833516E-5</v>
      </c>
      <c r="Y651" s="8">
        <f t="shared" si="967"/>
        <v>-7.1604158830320709E-5</v>
      </c>
      <c r="Z651" s="8">
        <f t="shared" si="967"/>
        <v>1.3146908093188277E-2</v>
      </c>
      <c r="AA651" s="8">
        <f t="shared" si="967"/>
        <v>7.9197237789081706E-3</v>
      </c>
      <c r="AB651" s="8">
        <f t="shared" si="967"/>
        <v>-8.5339163982766312E-3</v>
      </c>
      <c r="AC651" s="8">
        <f t="shared" si="967"/>
        <v>-1.7257068481802281E-3</v>
      </c>
      <c r="AD651" s="8">
        <f t="shared" si="967"/>
        <v>-3.5540965093139392E-3</v>
      </c>
      <c r="AE651" s="8">
        <f t="shared" si="967"/>
        <v>1.007885294046945E-2</v>
      </c>
      <c r="AF651" s="8">
        <f t="shared" si="967"/>
        <v>-1.0729525698170371E-2</v>
      </c>
      <c r="AG651" s="8">
        <f t="shared" si="967"/>
        <v>9.2682184411613938E-4</v>
      </c>
      <c r="AH651" s="8">
        <f t="shared" si="967"/>
        <v>-8.0557078876486044E-3</v>
      </c>
      <c r="AI651" s="8">
        <f t="shared" ref="AI651:BN651" si="968">AI384-AI$511</f>
        <v>-2.3499804680624293E-3</v>
      </c>
      <c r="AJ651" s="8">
        <f t="shared" si="968"/>
        <v>-6.8925010611059646E-3</v>
      </c>
      <c r="AK651" s="8">
        <f t="shared" si="968"/>
        <v>-7.6153271465681229E-3</v>
      </c>
      <c r="AL651" s="8">
        <f t="shared" si="968"/>
        <v>1.2632777452797448E-3</v>
      </c>
      <c r="AM651" s="8">
        <f t="shared" si="968"/>
        <v>2.231068235027876E-4</v>
      </c>
      <c r="AN651" s="8">
        <f t="shared" si="968"/>
        <v>-2.2014440023727863E-3</v>
      </c>
      <c r="AO651" s="8">
        <f t="shared" si="968"/>
        <v>1.2507447999522024E-3</v>
      </c>
      <c r="AP651" s="8">
        <f t="shared" si="968"/>
        <v>4.7937105685632126E-3</v>
      </c>
      <c r="AQ651" s="8">
        <f t="shared" si="968"/>
        <v>-2.38648274983134E-4</v>
      </c>
      <c r="AR651" s="8">
        <f t="shared" si="968"/>
        <v>2.8501148279972792E-3</v>
      </c>
      <c r="AS651" s="8">
        <f t="shared" si="968"/>
        <v>3.9786884037225764E-3</v>
      </c>
      <c r="AT651" s="8">
        <f t="shared" si="968"/>
        <v>2.1466997255106088E-3</v>
      </c>
      <c r="AU651" s="8">
        <f t="shared" si="968"/>
        <v>3.1688804487428664E-3</v>
      </c>
      <c r="AV651" s="8">
        <f t="shared" si="968"/>
        <v>-1.1833944611210905E-3</v>
      </c>
      <c r="AW651" s="8">
        <f t="shared" si="968"/>
        <v>7.3695533608855994E-4</v>
      </c>
      <c r="AX651" s="8">
        <f t="shared" si="968"/>
        <v>1.1725538646614624E-2</v>
      </c>
      <c r="AY651" s="8">
        <f t="shared" si="968"/>
        <v>1.7079836257381617E-2</v>
      </c>
      <c r="AZ651" s="8">
        <f t="shared" si="968"/>
        <v>-1.6550408434695507E-3</v>
      </c>
      <c r="BA651" s="8">
        <f t="shared" si="968"/>
        <v>-9.4112907450047717E-2</v>
      </c>
      <c r="BB651" s="8">
        <f t="shared" si="968"/>
        <v>8.6479794535827409E-2</v>
      </c>
      <c r="BC651" s="8">
        <f t="shared" si="968"/>
        <v>-3.3576046790199883E-2</v>
      </c>
      <c r="BD651" s="8">
        <f t="shared" si="968"/>
        <v>2.7911627930812668E-2</v>
      </c>
      <c r="BE651" s="8">
        <f t="shared" si="968"/>
        <v>-2.4511204889308816E-2</v>
      </c>
      <c r="BF651" s="8">
        <f t="shared" si="968"/>
        <v>3.4470133007299779E-3</v>
      </c>
      <c r="BG651" s="8">
        <f t="shared" si="968"/>
        <v>-3.3882963617297999E-2</v>
      </c>
      <c r="BH651" s="8">
        <f t="shared" si="968"/>
        <v>-4.379632730300715E-2</v>
      </c>
      <c r="BI651" s="8">
        <f t="shared" si="968"/>
        <v>-2.3526337356193468E-2</v>
      </c>
      <c r="BJ651" s="8">
        <f t="shared" si="968"/>
        <v>-1.8349138668196534E-2</v>
      </c>
      <c r="BK651" s="8">
        <f t="shared" si="968"/>
        <v>3.6083696244927785E-2</v>
      </c>
      <c r="BL651" s="8">
        <f t="shared" si="968"/>
        <v>5.3017266970042172E-2</v>
      </c>
      <c r="BM651" s="8">
        <f t="shared" si="968"/>
        <v>0.10265208171369085</v>
      </c>
      <c r="BN651" s="8">
        <f t="shared" si="968"/>
        <v>-3.942193683680998E-2</v>
      </c>
      <c r="BO651" s="8">
        <f t="shared" ref="BO651:BX651" si="969">BO384-BO$511</f>
        <v>-4.7775121241500219E-2</v>
      </c>
      <c r="BP651" s="8">
        <f t="shared" si="969"/>
        <v>7.4242853498615688E-2</v>
      </c>
      <c r="BQ651" s="8">
        <f t="shared" si="969"/>
        <v>-6.3705939332971357E-3</v>
      </c>
      <c r="BR651" s="8">
        <f t="shared" si="969"/>
        <v>2.627196578481757E-2</v>
      </c>
      <c r="BS651" s="8">
        <f t="shared" si="969"/>
        <v>-3.4577474572847232E-2</v>
      </c>
      <c r="BT651" s="8">
        <f t="shared" si="969"/>
        <v>-1.2769871406354048E-2</v>
      </c>
      <c r="BU651" s="8">
        <f t="shared" si="969"/>
        <v>2.1466057985451162E-2</v>
      </c>
      <c r="BV651" s="8">
        <f t="shared" si="969"/>
        <v>3.8044320357613043E-2</v>
      </c>
      <c r="BW651" s="8">
        <f t="shared" si="969"/>
        <v>-3.834403909582873E-2</v>
      </c>
      <c r="BX651" s="8">
        <f t="shared" si="969"/>
        <v>3.7795521327188268E-2</v>
      </c>
      <c r="BY651" s="8">
        <f t="shared" ref="BY651:CX651" si="970">BY384-BY$511</f>
        <v>9.7706693363180747E-2</v>
      </c>
      <c r="BZ651" s="8">
        <f t="shared" si="970"/>
        <v>-2.9364932847490586E-3</v>
      </c>
      <c r="CA651" s="8">
        <f t="shared" si="970"/>
        <v>7.9263641932459314E-2</v>
      </c>
      <c r="CB651" s="8">
        <f t="shared" si="970"/>
        <v>-1.3550426454632149E-2</v>
      </c>
      <c r="CC651" s="8">
        <f t="shared" si="970"/>
        <v>3.9474734124392598E-2</v>
      </c>
      <c r="CD651" s="8">
        <f t="shared" si="970"/>
        <v>-7.1203985633141759E-2</v>
      </c>
      <c r="CE651" s="8">
        <f t="shared" si="970"/>
        <v>-9.586766229009969E-3</v>
      </c>
      <c r="CF651" s="8">
        <f t="shared" si="970"/>
        <v>-4.5813861098792368E-2</v>
      </c>
      <c r="CG651" s="8">
        <f t="shared" si="970"/>
        <v>-2.0384563882514535E-2</v>
      </c>
      <c r="CH651" s="8">
        <f t="shared" si="970"/>
        <v>9.2434167012297903E-3</v>
      </c>
      <c r="CI651" s="8">
        <f t="shared" si="970"/>
        <v>5.886936830425088E-2</v>
      </c>
      <c r="CJ651" s="8">
        <f t="shared" si="970"/>
        <v>2.0391991470585225E-2</v>
      </c>
      <c r="CK651" s="8">
        <f t="shared" si="970"/>
        <v>1.7509364751801423E-2</v>
      </c>
      <c r="CL651" s="8">
        <f t="shared" si="970"/>
        <v>3.1873335026657935E-2</v>
      </c>
      <c r="CM651" s="8">
        <f t="shared" si="970"/>
        <v>-6.2192876928901047E-2</v>
      </c>
      <c r="CN651" s="8">
        <f t="shared" si="970"/>
        <v>5.3255758511359032E-2</v>
      </c>
      <c r="CO651" s="8">
        <f t="shared" si="970"/>
        <v>3.5642821308975118E-3</v>
      </c>
      <c r="CP651" s="8">
        <f t="shared" si="970"/>
        <v>2.9532740373466818E-3</v>
      </c>
      <c r="CQ651" s="8">
        <f t="shared" si="970"/>
        <v>-2.357525856230306E-2</v>
      </c>
      <c r="CR651" s="8">
        <f t="shared" si="970"/>
        <v>-4.5273320290392244E-2</v>
      </c>
      <c r="CS651" s="8">
        <f t="shared" si="970"/>
        <v>1.2232691701965394E-2</v>
      </c>
      <c r="CT651" s="8">
        <f t="shared" si="970"/>
        <v>-6.7272887774839762E-3</v>
      </c>
      <c r="CU651" s="8">
        <f t="shared" si="970"/>
        <v>6.9473344289382507E-3</v>
      </c>
      <c r="CV651" s="8">
        <f t="shared" si="970"/>
        <v>-1.4610841601860613E-2</v>
      </c>
      <c r="CW651" s="8">
        <f t="shared" si="970"/>
        <v>2.188280533496804E-4</v>
      </c>
      <c r="CX651" s="8">
        <f t="shared" si="970"/>
        <v>1.8274347576259741E-2</v>
      </c>
    </row>
    <row r="652" spans="2:102" x14ac:dyDescent="0.75">
      <c r="B652" s="3">
        <f t="shared" ref="B652:B715" si="971">B132</f>
        <v>129</v>
      </c>
      <c r="C652" s="8">
        <f t="shared" ref="C652:AH652" si="972">C385-C$511</f>
        <v>1.031889379191593E-2</v>
      </c>
      <c r="D652" s="8">
        <f t="shared" si="972"/>
        <v>5.1473911621713565E-3</v>
      </c>
      <c r="E652" s="8">
        <f t="shared" si="972"/>
        <v>1.3515105366052875E-3</v>
      </c>
      <c r="F652" s="8">
        <f t="shared" si="972"/>
        <v>-1.7742780489806206E-2</v>
      </c>
      <c r="G652" s="8">
        <f t="shared" si="972"/>
        <v>4.2420433461377877E-3</v>
      </c>
      <c r="H652" s="8">
        <f t="shared" si="972"/>
        <v>-2.6358170965287808E-2</v>
      </c>
      <c r="I652" s="8">
        <f t="shared" si="972"/>
        <v>4.488351828547745E-3</v>
      </c>
      <c r="J652" s="8">
        <f t="shared" si="972"/>
        <v>-1.8451333186053046E-3</v>
      </c>
      <c r="K652" s="8">
        <f t="shared" si="972"/>
        <v>4.2782741566783095E-3</v>
      </c>
      <c r="L652" s="8">
        <f t="shared" si="972"/>
        <v>1.0965482829671984E-3</v>
      </c>
      <c r="M652" s="8">
        <f t="shared" si="972"/>
        <v>2.8407292673604581E-5</v>
      </c>
      <c r="N652" s="8">
        <f t="shared" si="972"/>
        <v>1.8510484819384465E-4</v>
      </c>
      <c r="O652" s="8">
        <f t="shared" si="972"/>
        <v>-1.6890012846621533E-4</v>
      </c>
      <c r="P652" s="8">
        <f t="shared" si="972"/>
        <v>1.2214354310663148E-2</v>
      </c>
      <c r="Q652" s="8">
        <f t="shared" si="972"/>
        <v>4.844603512368483E-3</v>
      </c>
      <c r="R652" s="8">
        <f t="shared" si="972"/>
        <v>-1.2107965635744289E-2</v>
      </c>
      <c r="S652" s="8">
        <f t="shared" si="972"/>
        <v>-5.3364227823327753E-3</v>
      </c>
      <c r="T652" s="8">
        <f t="shared" si="972"/>
        <v>4.4996862521496078E-3</v>
      </c>
      <c r="U652" s="8">
        <f t="shared" si="972"/>
        <v>1.1112970150920311E-2</v>
      </c>
      <c r="V652" s="8">
        <f t="shared" si="972"/>
        <v>-9.6346380631885057E-3</v>
      </c>
      <c r="W652" s="8">
        <f t="shared" si="972"/>
        <v>-1.6990483991814239E-2</v>
      </c>
      <c r="X652" s="8">
        <f t="shared" si="972"/>
        <v>8.8268701681833516E-5</v>
      </c>
      <c r="Y652" s="8">
        <f t="shared" si="972"/>
        <v>-6.7188970882339537E-3</v>
      </c>
      <c r="Z652" s="8">
        <f t="shared" si="972"/>
        <v>-9.5324019095777163E-3</v>
      </c>
      <c r="AA652" s="8">
        <f t="shared" si="972"/>
        <v>2.9788779608966387E-3</v>
      </c>
      <c r="AB652" s="8">
        <f t="shared" si="972"/>
        <v>-1.1471445434382583E-3</v>
      </c>
      <c r="AC652" s="8">
        <f t="shared" si="972"/>
        <v>-2.4136897480158603E-3</v>
      </c>
      <c r="AD652" s="8">
        <f t="shared" si="972"/>
        <v>-5.5775136185445568E-4</v>
      </c>
      <c r="AE652" s="8">
        <f t="shared" si="972"/>
        <v>-8.4639268843665939E-3</v>
      </c>
      <c r="AF652" s="8">
        <f t="shared" si="972"/>
        <v>-1.161564745797318E-2</v>
      </c>
      <c r="AG652" s="8">
        <f t="shared" si="972"/>
        <v>1.3053926667598061E-3</v>
      </c>
      <c r="AH652" s="8">
        <f t="shared" si="972"/>
        <v>-9.1824079991051598E-3</v>
      </c>
      <c r="AI652" s="8">
        <f t="shared" ref="AI652:BN652" si="973">AI385-AI$511</f>
        <v>1.2682488553026741E-2</v>
      </c>
      <c r="AJ652" s="8">
        <f t="shared" si="973"/>
        <v>-2.1368992177252209E-3</v>
      </c>
      <c r="AK652" s="8">
        <f t="shared" si="973"/>
        <v>1.0949722425157965E-2</v>
      </c>
      <c r="AL652" s="8">
        <f t="shared" si="973"/>
        <v>-1.0772725511012647E-3</v>
      </c>
      <c r="AM652" s="8">
        <f t="shared" si="973"/>
        <v>1.9749320890344421E-3</v>
      </c>
      <c r="AN652" s="8">
        <f t="shared" si="973"/>
        <v>1.9532144187860256E-2</v>
      </c>
      <c r="AO652" s="8">
        <f t="shared" si="973"/>
        <v>2.0856353780547331E-3</v>
      </c>
      <c r="AP652" s="8">
        <f t="shared" si="973"/>
        <v>1.1443463643916634E-2</v>
      </c>
      <c r="AQ652" s="8">
        <f t="shared" si="973"/>
        <v>2.2739158609000045E-3</v>
      </c>
      <c r="AR652" s="8">
        <f t="shared" si="973"/>
        <v>7.9509816995655749E-3</v>
      </c>
      <c r="AS652" s="8">
        <f t="shared" si="973"/>
        <v>-4.7420432218128394E-3</v>
      </c>
      <c r="AT652" s="8">
        <f t="shared" si="973"/>
        <v>9.3717470468434455E-3</v>
      </c>
      <c r="AU652" s="8">
        <f t="shared" si="973"/>
        <v>-2.0808481319581555E-3</v>
      </c>
      <c r="AV652" s="8">
        <f t="shared" si="973"/>
        <v>-8.4612771671413998E-4</v>
      </c>
      <c r="AW652" s="8">
        <f t="shared" si="973"/>
        <v>5.6619484975146449E-3</v>
      </c>
      <c r="AX652" s="8">
        <f t="shared" si="973"/>
        <v>1.6496886375921779E-3</v>
      </c>
      <c r="AY652" s="8">
        <f t="shared" si="973"/>
        <v>-1.5599170169972603E-2</v>
      </c>
      <c r="AZ652" s="8">
        <f t="shared" si="973"/>
        <v>-4.4328952042481211E-3</v>
      </c>
      <c r="BA652" s="8">
        <f t="shared" si="973"/>
        <v>3.3391153449558134E-2</v>
      </c>
      <c r="BB652" s="8">
        <f t="shared" si="973"/>
        <v>-0.15577474531504309</v>
      </c>
      <c r="BC652" s="8">
        <f t="shared" si="973"/>
        <v>-2.930607288595026E-2</v>
      </c>
      <c r="BD652" s="8">
        <f t="shared" si="973"/>
        <v>-1.4531197661513149E-2</v>
      </c>
      <c r="BE652" s="8">
        <f t="shared" si="973"/>
        <v>1.5876481056721611E-2</v>
      </c>
      <c r="BF652" s="8">
        <f t="shared" si="973"/>
        <v>3.7797335178978146E-2</v>
      </c>
      <c r="BG652" s="8">
        <f t="shared" si="973"/>
        <v>5.5305109060296689E-2</v>
      </c>
      <c r="BH652" s="8">
        <f t="shared" si="973"/>
        <v>1.753919022308063E-2</v>
      </c>
      <c r="BI652" s="8">
        <f t="shared" si="973"/>
        <v>3.0137258862987175E-2</v>
      </c>
      <c r="BJ652" s="8">
        <f t="shared" si="973"/>
        <v>-1.8692133012152515E-2</v>
      </c>
      <c r="BK652" s="8">
        <f t="shared" si="973"/>
        <v>-3.1741818541157992E-3</v>
      </c>
      <c r="BL652" s="8">
        <f t="shared" si="973"/>
        <v>1.2284578125965461E-2</v>
      </c>
      <c r="BM652" s="8">
        <f t="shared" si="973"/>
        <v>-7.1752320765642308E-2</v>
      </c>
      <c r="BN652" s="8">
        <f t="shared" si="973"/>
        <v>9.2073318962307332E-2</v>
      </c>
      <c r="BO652" s="8">
        <f t="shared" ref="BO652:BX652" si="974">BO385-BO$511</f>
        <v>2.4634679793236091E-2</v>
      </c>
      <c r="BP652" s="8">
        <f t="shared" si="974"/>
        <v>-3.9884754715659471E-2</v>
      </c>
      <c r="BQ652" s="8">
        <f t="shared" si="974"/>
        <v>-2.6320959647389435E-2</v>
      </c>
      <c r="BR652" s="8">
        <f t="shared" si="974"/>
        <v>-1.0095891973117281E-3</v>
      </c>
      <c r="BS652" s="8">
        <f t="shared" si="974"/>
        <v>-2.3731882226140266E-2</v>
      </c>
      <c r="BT652" s="8">
        <f t="shared" si="974"/>
        <v>-3.3679913966757735E-2</v>
      </c>
      <c r="BU652" s="8">
        <f t="shared" si="974"/>
        <v>7.6367759528838647E-2</v>
      </c>
      <c r="BV652" s="8">
        <f t="shared" si="974"/>
        <v>-6.1773336546910099E-3</v>
      </c>
      <c r="BW652" s="8">
        <f t="shared" si="974"/>
        <v>1.8802859491650673E-2</v>
      </c>
      <c r="BX652" s="8">
        <f t="shared" si="974"/>
        <v>1.126427787906133E-2</v>
      </c>
      <c r="BY652" s="8">
        <f t="shared" ref="BY652:CX652" si="975">BY385-BY$511</f>
        <v>-7.464813650288743E-2</v>
      </c>
      <c r="BZ652" s="8">
        <f t="shared" si="975"/>
        <v>3.2378343520901735E-2</v>
      </c>
      <c r="CA652" s="8">
        <f t="shared" si="975"/>
        <v>-4.970029129371481E-2</v>
      </c>
      <c r="CB652" s="8">
        <f t="shared" si="975"/>
        <v>-2.4683917384492295E-2</v>
      </c>
      <c r="CC652" s="8">
        <f t="shared" si="975"/>
        <v>-6.0906302347133443E-4</v>
      </c>
      <c r="CD652" s="8">
        <f t="shared" si="975"/>
        <v>7.5221832552384163E-3</v>
      </c>
      <c r="CE652" s="8">
        <f t="shared" si="975"/>
        <v>2.7460656430833299E-3</v>
      </c>
      <c r="CF652" s="8">
        <f t="shared" si="975"/>
        <v>6.2818181193157324E-2</v>
      </c>
      <c r="CG652" s="8">
        <f t="shared" si="975"/>
        <v>-4.3791818725669097E-2</v>
      </c>
      <c r="CH652" s="8">
        <f t="shared" si="975"/>
        <v>1.7702895747020855E-2</v>
      </c>
      <c r="CI652" s="8">
        <f t="shared" si="975"/>
        <v>4.5763374972479828E-2</v>
      </c>
      <c r="CJ652" s="8">
        <f t="shared" si="975"/>
        <v>2.0347366211193558E-2</v>
      </c>
      <c r="CK652" s="8">
        <f t="shared" si="975"/>
        <v>6.5246373255191559E-2</v>
      </c>
      <c r="CL652" s="8">
        <f t="shared" si="975"/>
        <v>-1.2432427246700149E-2</v>
      </c>
      <c r="CM652" s="8">
        <f t="shared" si="975"/>
        <v>2.4088088761317426E-2</v>
      </c>
      <c r="CN652" s="8">
        <f t="shared" si="975"/>
        <v>-3.9196404864802067E-2</v>
      </c>
      <c r="CO652" s="8">
        <f t="shared" si="975"/>
        <v>-3.1995895286356595E-2</v>
      </c>
      <c r="CP652" s="8">
        <f t="shared" si="975"/>
        <v>2.0400776393123089E-2</v>
      </c>
      <c r="CQ652" s="8">
        <f t="shared" si="975"/>
        <v>-1.755001676876948E-2</v>
      </c>
      <c r="CR652" s="8">
        <f t="shared" si="975"/>
        <v>-2.4881666376736659E-2</v>
      </c>
      <c r="CS652" s="8">
        <f t="shared" si="975"/>
        <v>-1.5455060805772292E-2</v>
      </c>
      <c r="CT652" s="8">
        <f t="shared" si="975"/>
        <v>1.4601371220329853E-3</v>
      </c>
      <c r="CU652" s="8">
        <f t="shared" si="975"/>
        <v>1.8561502352991595E-2</v>
      </c>
      <c r="CV652" s="8">
        <f t="shared" si="975"/>
        <v>-5.440611424650655E-2</v>
      </c>
      <c r="CW652" s="8">
        <f t="shared" si="975"/>
        <v>2.3033505819520943E-2</v>
      </c>
      <c r="CX652" s="8">
        <f t="shared" si="975"/>
        <v>-2.6111136081495075E-2</v>
      </c>
    </row>
    <row r="653" spans="2:102" x14ac:dyDescent="0.75">
      <c r="B653" s="3">
        <f t="shared" si="971"/>
        <v>130</v>
      </c>
      <c r="C653" s="8">
        <f t="shared" ref="C653:AH653" si="976">C386-C$511</f>
        <v>8.2350712117136345E-3</v>
      </c>
      <c r="D653" s="8">
        <f t="shared" si="976"/>
        <v>-2.7264627846130634E-5</v>
      </c>
      <c r="E653" s="8">
        <f t="shared" si="976"/>
        <v>3.4982807312618014E-3</v>
      </c>
      <c r="F653" s="8">
        <f t="shared" si="976"/>
        <v>-3.751692830544974E-2</v>
      </c>
      <c r="G653" s="8">
        <f t="shared" si="976"/>
        <v>1.0125068010640039E-4</v>
      </c>
      <c r="H653" s="8">
        <f t="shared" si="976"/>
        <v>1.0975313968120434E-3</v>
      </c>
      <c r="I653" s="8">
        <f t="shared" si="976"/>
        <v>-1.0676731089248546E-2</v>
      </c>
      <c r="J653" s="8">
        <f t="shared" si="976"/>
        <v>-6.9331261203423779E-3</v>
      </c>
      <c r="K653" s="8">
        <f t="shared" si="976"/>
        <v>5.3718167784238225E-3</v>
      </c>
      <c r="L653" s="8">
        <f t="shared" si="976"/>
        <v>4.4466351682492253E-3</v>
      </c>
      <c r="M653" s="8">
        <f t="shared" si="976"/>
        <v>-2.0944138229337769E-3</v>
      </c>
      <c r="N653" s="8">
        <f t="shared" si="976"/>
        <v>1.8510484819384465E-4</v>
      </c>
      <c r="O653" s="8">
        <f t="shared" si="976"/>
        <v>7.7887015448479249E-3</v>
      </c>
      <c r="P653" s="8">
        <f t="shared" si="976"/>
        <v>1.1504598154367492E-2</v>
      </c>
      <c r="Q653" s="8">
        <f t="shared" si="976"/>
        <v>4.4832563611031471E-3</v>
      </c>
      <c r="R653" s="8">
        <f t="shared" si="976"/>
        <v>6.9694539810452919E-4</v>
      </c>
      <c r="S653" s="8">
        <f t="shared" si="976"/>
        <v>-4.0919583330991816E-3</v>
      </c>
      <c r="T653" s="8">
        <f t="shared" si="976"/>
        <v>-2.1564744954864208E-3</v>
      </c>
      <c r="U653" s="8">
        <f t="shared" si="976"/>
        <v>-3.5943101131647137E-4</v>
      </c>
      <c r="V653" s="8">
        <f t="shared" si="976"/>
        <v>7.7635048808536522E-3</v>
      </c>
      <c r="W653" s="8">
        <f t="shared" si="976"/>
        <v>3.481490999200516E-3</v>
      </c>
      <c r="X653" s="8">
        <f t="shared" si="976"/>
        <v>8.8268701681833516E-5</v>
      </c>
      <c r="Y653" s="8">
        <f t="shared" si="976"/>
        <v>-1.7313555771947915E-3</v>
      </c>
      <c r="Z653" s="8">
        <f t="shared" si="976"/>
        <v>1.9928365921810215E-2</v>
      </c>
      <c r="AA653" s="8">
        <f t="shared" si="976"/>
        <v>-2.6687941870430356E-2</v>
      </c>
      <c r="AB653" s="8">
        <f t="shared" si="976"/>
        <v>-1.4844184255631603E-2</v>
      </c>
      <c r="AC653" s="8">
        <f t="shared" si="976"/>
        <v>-2.4179293425788712E-3</v>
      </c>
      <c r="AD653" s="8">
        <f t="shared" si="976"/>
        <v>-1.1596162942245775E-3</v>
      </c>
      <c r="AE653" s="8">
        <f t="shared" si="976"/>
        <v>-7.682626537683028E-3</v>
      </c>
      <c r="AF653" s="8">
        <f t="shared" si="976"/>
        <v>2.5998515727509827E-3</v>
      </c>
      <c r="AG653" s="8">
        <f t="shared" si="976"/>
        <v>2.4393880592797688E-3</v>
      </c>
      <c r="AH653" s="8">
        <f t="shared" si="976"/>
        <v>1.7058245043574706E-2</v>
      </c>
      <c r="AI653" s="8">
        <f t="shared" ref="AI653:BN653" si="977">AI386-AI$511</f>
        <v>-4.0535640834113065E-3</v>
      </c>
      <c r="AJ653" s="8">
        <f t="shared" si="977"/>
        <v>-6.9432952279145843E-3</v>
      </c>
      <c r="AK653" s="8">
        <f t="shared" si="977"/>
        <v>-1.6259694269496468E-2</v>
      </c>
      <c r="AL653" s="8">
        <f t="shared" si="977"/>
        <v>2.4321849502617413E-3</v>
      </c>
      <c r="AM653" s="8">
        <f t="shared" si="977"/>
        <v>8.0636726581781893E-4</v>
      </c>
      <c r="AN653" s="8">
        <f t="shared" si="977"/>
        <v>-2.9891315592988732E-3</v>
      </c>
      <c r="AO653" s="8">
        <f t="shared" si="977"/>
        <v>-3.3569402389196736E-3</v>
      </c>
      <c r="AP653" s="8">
        <f t="shared" si="977"/>
        <v>1.1760378658352999E-3</v>
      </c>
      <c r="AQ653" s="8">
        <f t="shared" si="977"/>
        <v>-5.2701054303502292E-3</v>
      </c>
      <c r="AR653" s="8">
        <f t="shared" si="977"/>
        <v>-2.2972369073044896E-2</v>
      </c>
      <c r="AS653" s="8">
        <f t="shared" si="977"/>
        <v>-2.1894459669690768E-3</v>
      </c>
      <c r="AT653" s="8">
        <f t="shared" si="977"/>
        <v>4.3869911663193912E-3</v>
      </c>
      <c r="AU653" s="8">
        <f t="shared" si="977"/>
        <v>1.277697624059382E-2</v>
      </c>
      <c r="AV653" s="8">
        <f t="shared" si="977"/>
        <v>-2.03192117879515E-3</v>
      </c>
      <c r="AW653" s="8">
        <f t="shared" si="977"/>
        <v>-8.2351763901740028E-3</v>
      </c>
      <c r="AX653" s="8">
        <f t="shared" si="977"/>
        <v>-4.2266367579116603E-3</v>
      </c>
      <c r="AY653" s="8">
        <f t="shared" si="977"/>
        <v>-7.1067139731437277E-3</v>
      </c>
      <c r="AZ653" s="8">
        <f t="shared" si="977"/>
        <v>1.3227064465960038E-3</v>
      </c>
      <c r="BA653" s="8">
        <f t="shared" si="977"/>
        <v>-4.7898999596610495E-2</v>
      </c>
      <c r="BB653" s="8">
        <f t="shared" si="977"/>
        <v>-2.2918279625198264E-2</v>
      </c>
      <c r="BC653" s="8">
        <f t="shared" si="977"/>
        <v>5.954504212705191E-2</v>
      </c>
      <c r="BD653" s="8">
        <f t="shared" si="977"/>
        <v>1.6952116461648126E-2</v>
      </c>
      <c r="BE653" s="8">
        <f t="shared" si="977"/>
        <v>-1.5553189728324803E-2</v>
      </c>
      <c r="BF653" s="8">
        <f t="shared" si="977"/>
        <v>-1.0034333867913338E-2</v>
      </c>
      <c r="BG653" s="8">
        <f t="shared" si="977"/>
        <v>-4.8449454541749804E-3</v>
      </c>
      <c r="BH653" s="8">
        <f t="shared" si="977"/>
        <v>2.6066060414382895E-2</v>
      </c>
      <c r="BI653" s="8">
        <f t="shared" si="977"/>
        <v>3.2929275280630102E-3</v>
      </c>
      <c r="BJ653" s="8">
        <f t="shared" si="977"/>
        <v>3.7041271680349083E-2</v>
      </c>
      <c r="BK653" s="8">
        <f t="shared" si="977"/>
        <v>-7.7622747049176696E-2</v>
      </c>
      <c r="BL653" s="8">
        <f t="shared" si="977"/>
        <v>-1.9363080466249193E-2</v>
      </c>
      <c r="BM653" s="8">
        <f t="shared" si="977"/>
        <v>3.4956877229308778E-2</v>
      </c>
      <c r="BN653" s="8">
        <f t="shared" si="977"/>
        <v>-5.2953221580908719E-2</v>
      </c>
      <c r="BO653" s="8">
        <f t="shared" ref="BO653:BX653" si="978">BO386-BO$511</f>
        <v>7.3580844566078635E-2</v>
      </c>
      <c r="BP653" s="8">
        <f t="shared" si="978"/>
        <v>6.0299068774464351E-2</v>
      </c>
      <c r="BQ653" s="8">
        <f t="shared" si="978"/>
        <v>-1.8771381902560891E-3</v>
      </c>
      <c r="BR653" s="8">
        <f t="shared" si="978"/>
        <v>-8.4048418917673229E-3</v>
      </c>
      <c r="BS653" s="8">
        <f t="shared" si="978"/>
        <v>1.4911510579507625E-2</v>
      </c>
      <c r="BT653" s="8">
        <f t="shared" si="978"/>
        <v>6.6034177464885865E-2</v>
      </c>
      <c r="BU653" s="8">
        <f t="shared" si="978"/>
        <v>-7.1761739113694725E-2</v>
      </c>
      <c r="BV653" s="8">
        <f t="shared" si="978"/>
        <v>5.6027574137971763E-2</v>
      </c>
      <c r="BW653" s="8">
        <f t="shared" si="978"/>
        <v>3.678910664622676E-3</v>
      </c>
      <c r="BX653" s="8">
        <f t="shared" si="978"/>
        <v>1.2487482900916415E-3</v>
      </c>
      <c r="BY653" s="8">
        <f t="shared" ref="BY653:CX653" si="979">BY386-BY$511</f>
        <v>3.0636842204574445E-2</v>
      </c>
      <c r="BZ653" s="8">
        <f t="shared" si="979"/>
        <v>-5.7549640167705472E-3</v>
      </c>
      <c r="CA653" s="8">
        <f t="shared" si="979"/>
        <v>-4.9092748306695105E-2</v>
      </c>
      <c r="CB653" s="8">
        <f t="shared" si="979"/>
        <v>3.9734328988969142E-2</v>
      </c>
      <c r="CC653" s="8">
        <f t="shared" si="979"/>
        <v>5.7188711468428383E-2</v>
      </c>
      <c r="CD653" s="8">
        <f t="shared" si="979"/>
        <v>4.0446173531305495E-2</v>
      </c>
      <c r="CE653" s="8">
        <f t="shared" si="979"/>
        <v>-3.4539180981497432E-4</v>
      </c>
      <c r="CF653" s="8">
        <f t="shared" si="979"/>
        <v>1.2239797465759294E-2</v>
      </c>
      <c r="CG653" s="8">
        <f t="shared" si="979"/>
        <v>2.9798042596135246E-2</v>
      </c>
      <c r="CH653" s="8">
        <f t="shared" si="979"/>
        <v>-2.288316672302659E-2</v>
      </c>
      <c r="CI653" s="8">
        <f t="shared" si="979"/>
        <v>-6.3692806402563112E-2</v>
      </c>
      <c r="CJ653" s="8">
        <f t="shared" si="979"/>
        <v>-2.4074851341553287E-2</v>
      </c>
      <c r="CK653" s="8">
        <f t="shared" si="979"/>
        <v>-7.7112377656064254E-2</v>
      </c>
      <c r="CL653" s="8">
        <f t="shared" si="979"/>
        <v>-2.9296995793891018E-2</v>
      </c>
      <c r="CM653" s="8">
        <f t="shared" si="979"/>
        <v>1.7992051464078024E-2</v>
      </c>
      <c r="CN653" s="8">
        <f t="shared" si="979"/>
        <v>1.9826935584659051E-2</v>
      </c>
      <c r="CO653" s="8">
        <f t="shared" si="979"/>
        <v>-1.6613020243897329E-2</v>
      </c>
      <c r="CP653" s="8">
        <f t="shared" si="979"/>
        <v>1.7008279352969707E-2</v>
      </c>
      <c r="CQ653" s="8">
        <f t="shared" si="979"/>
        <v>3.8666011080762668E-2</v>
      </c>
      <c r="CR653" s="8">
        <f t="shared" si="979"/>
        <v>-6.1442543432443091E-2</v>
      </c>
      <c r="CS653" s="8">
        <f t="shared" si="979"/>
        <v>1.9676514644591955E-2</v>
      </c>
      <c r="CT653" s="8">
        <f t="shared" si="979"/>
        <v>6.4868395992281145E-3</v>
      </c>
      <c r="CU653" s="8">
        <f t="shared" si="979"/>
        <v>-5.4963101454124606E-2</v>
      </c>
      <c r="CV653" s="8">
        <f t="shared" si="979"/>
        <v>1.5396583172137197E-2</v>
      </c>
      <c r="CW653" s="8">
        <f t="shared" si="979"/>
        <v>-2.259584971282172E-2</v>
      </c>
      <c r="CX653" s="8">
        <f t="shared" si="979"/>
        <v>2.2342298391509967E-2</v>
      </c>
    </row>
    <row r="654" spans="2:102" x14ac:dyDescent="0.75">
      <c r="B654" s="3">
        <f t="shared" si="971"/>
        <v>131</v>
      </c>
      <c r="C654" s="8">
        <f t="shared" ref="C654:AH654" si="980">C387-C$511</f>
        <v>2.2676990191542344E-3</v>
      </c>
      <c r="D654" s="8">
        <f t="shared" si="980"/>
        <v>-3.905743956416987E-3</v>
      </c>
      <c r="E654" s="8">
        <f t="shared" si="980"/>
        <v>1.3428342815199452E-3</v>
      </c>
      <c r="F654" s="8">
        <f t="shared" si="980"/>
        <v>9.493525223463156E-4</v>
      </c>
      <c r="G654" s="8">
        <f t="shared" si="980"/>
        <v>1.0125068010640039E-4</v>
      </c>
      <c r="H654" s="8">
        <f t="shared" si="980"/>
        <v>-7.4781534558465354E-3</v>
      </c>
      <c r="I654" s="8">
        <f t="shared" si="980"/>
        <v>-7.7158302062351842E-3</v>
      </c>
      <c r="J654" s="8">
        <f t="shared" si="980"/>
        <v>6.866662133149762E-4</v>
      </c>
      <c r="K654" s="8">
        <f t="shared" si="980"/>
        <v>-8.6601036643189182E-3</v>
      </c>
      <c r="L654" s="8">
        <f t="shared" si="980"/>
        <v>4.4354495484818287E-3</v>
      </c>
      <c r="M654" s="8">
        <f t="shared" si="980"/>
        <v>-1.4906572558549597E-3</v>
      </c>
      <c r="N654" s="8">
        <f t="shared" si="980"/>
        <v>-9.2046355016451864E-3</v>
      </c>
      <c r="O654" s="8">
        <f t="shared" si="980"/>
        <v>-1.4907773863820398E-3</v>
      </c>
      <c r="P654" s="8">
        <f t="shared" si="980"/>
        <v>-9.3756217490707852E-3</v>
      </c>
      <c r="Q654" s="8">
        <f t="shared" si="980"/>
        <v>6.8445820649420726E-3</v>
      </c>
      <c r="R654" s="8">
        <f t="shared" si="980"/>
        <v>-1.3381043931178001E-2</v>
      </c>
      <c r="S654" s="8">
        <f t="shared" si="980"/>
        <v>-5.7077877919677368E-3</v>
      </c>
      <c r="T654" s="8">
        <f t="shared" si="980"/>
        <v>-5.6973515080846132E-3</v>
      </c>
      <c r="U654" s="8">
        <f t="shared" si="980"/>
        <v>1.5399047923358444E-3</v>
      </c>
      <c r="V654" s="8">
        <f t="shared" si="980"/>
        <v>4.0612154292416344E-3</v>
      </c>
      <c r="W654" s="8">
        <f t="shared" si="980"/>
        <v>-5.8257182810301667E-3</v>
      </c>
      <c r="X654" s="8">
        <f t="shared" si="980"/>
        <v>8.8268701681833516E-5</v>
      </c>
      <c r="Y654" s="8">
        <f t="shared" si="980"/>
        <v>1.3157256916555768E-2</v>
      </c>
      <c r="Z654" s="8">
        <f t="shared" si="980"/>
        <v>4.1958683781268174E-3</v>
      </c>
      <c r="AA654" s="8">
        <f t="shared" si="980"/>
        <v>-2.837676739197305E-4</v>
      </c>
      <c r="AB654" s="8">
        <f t="shared" si="980"/>
        <v>7.2131659952676614E-3</v>
      </c>
      <c r="AC654" s="8">
        <f t="shared" si="980"/>
        <v>-1.7332439495618436E-3</v>
      </c>
      <c r="AD654" s="8">
        <f t="shared" si="980"/>
        <v>-5.588361305629095E-4</v>
      </c>
      <c r="AE654" s="8">
        <f t="shared" si="980"/>
        <v>8.1287450945125733E-4</v>
      </c>
      <c r="AF654" s="8">
        <f t="shared" si="980"/>
        <v>6.4254771250048153E-3</v>
      </c>
      <c r="AG654" s="8">
        <f t="shared" si="980"/>
        <v>5.456636857856011E-4</v>
      </c>
      <c r="AH654" s="8">
        <f t="shared" si="980"/>
        <v>8.0597892597952781E-4</v>
      </c>
      <c r="AI654" s="8">
        <f t="shared" ref="AI654:BN654" si="981">AI387-AI$511</f>
        <v>1.4279296599315138E-2</v>
      </c>
      <c r="AJ654" s="8">
        <f t="shared" si="981"/>
        <v>-5.4327338244718475E-4</v>
      </c>
      <c r="AK654" s="8">
        <f t="shared" si="981"/>
        <v>-3.1792114746660851E-4</v>
      </c>
      <c r="AL654" s="8">
        <f t="shared" si="981"/>
        <v>-3.417826052973803E-3</v>
      </c>
      <c r="AM654" s="8">
        <f t="shared" si="981"/>
        <v>-2.6966032798318518E-3</v>
      </c>
      <c r="AN654" s="8">
        <f t="shared" si="981"/>
        <v>-3.833137017925438E-3</v>
      </c>
      <c r="AO654" s="8">
        <f t="shared" si="981"/>
        <v>4.1252178356379724E-4</v>
      </c>
      <c r="AP654" s="8">
        <f t="shared" si="981"/>
        <v>-7.2645959844952149E-3</v>
      </c>
      <c r="AQ654" s="8">
        <f t="shared" si="981"/>
        <v>-2.7639021421772053E-3</v>
      </c>
      <c r="AR654" s="8">
        <f t="shared" si="981"/>
        <v>1.3417798992784687E-3</v>
      </c>
      <c r="AS654" s="8">
        <f t="shared" si="981"/>
        <v>1.4194690471907388E-3</v>
      </c>
      <c r="AT654" s="8">
        <f t="shared" si="981"/>
        <v>-2.0417895725446606E-3</v>
      </c>
      <c r="AU654" s="8">
        <f t="shared" si="981"/>
        <v>-3.4267867187568407E-3</v>
      </c>
      <c r="AV654" s="8">
        <f t="shared" si="981"/>
        <v>-3.3943214992788158E-3</v>
      </c>
      <c r="AW654" s="8">
        <f t="shared" si="981"/>
        <v>-9.1577085796573231E-4</v>
      </c>
      <c r="AX654" s="8">
        <f t="shared" si="981"/>
        <v>-1.1202925906645331E-3</v>
      </c>
      <c r="AY654" s="8">
        <f t="shared" si="981"/>
        <v>9.6588595166121685E-3</v>
      </c>
      <c r="AZ654" s="8">
        <f t="shared" si="981"/>
        <v>-6.3851897537299963E-3</v>
      </c>
      <c r="BA654" s="8">
        <f t="shared" si="981"/>
        <v>0.1625035533337546</v>
      </c>
      <c r="BB654" s="8">
        <f t="shared" si="981"/>
        <v>0.16615790187237037</v>
      </c>
      <c r="BC654" s="8">
        <f t="shared" si="981"/>
        <v>2.7148194655320767E-2</v>
      </c>
      <c r="BD654" s="8">
        <f t="shared" si="981"/>
        <v>-2.2181135212165745E-3</v>
      </c>
      <c r="BE654" s="8">
        <f t="shared" si="981"/>
        <v>5.4214637069381295E-2</v>
      </c>
      <c r="BF654" s="8">
        <f t="shared" si="981"/>
        <v>-3.2329196254127328E-2</v>
      </c>
      <c r="BG654" s="8">
        <f t="shared" si="981"/>
        <v>-1.3636068146615355E-2</v>
      </c>
      <c r="BH654" s="8">
        <f t="shared" si="981"/>
        <v>-4.7640534021795638E-3</v>
      </c>
      <c r="BI654" s="8">
        <f t="shared" si="981"/>
        <v>-4.4603555943176762E-2</v>
      </c>
      <c r="BJ654" s="8">
        <f t="shared" si="981"/>
        <v>-7.5507552508145157E-2</v>
      </c>
      <c r="BK654" s="8">
        <f t="shared" si="981"/>
        <v>8.7573909160474611E-2</v>
      </c>
      <c r="BL654" s="8">
        <f t="shared" si="981"/>
        <v>-2.6568433578398321E-2</v>
      </c>
      <c r="BM654" s="8">
        <f t="shared" si="981"/>
        <v>7.3590253982210585E-2</v>
      </c>
      <c r="BN654" s="8">
        <f t="shared" si="981"/>
        <v>3.1217284482451514E-2</v>
      </c>
      <c r="BO654" s="8">
        <f t="shared" ref="BO654:BX654" si="982">BO387-BO$511</f>
        <v>-9.3071981149053615E-2</v>
      </c>
      <c r="BP654" s="8">
        <f t="shared" si="982"/>
        <v>-6.3968100920381021E-2</v>
      </c>
      <c r="BQ654" s="8">
        <f t="shared" si="982"/>
        <v>8.0697614493687982E-4</v>
      </c>
      <c r="BR654" s="8">
        <f t="shared" si="982"/>
        <v>-3.501575247993102E-3</v>
      </c>
      <c r="BS654" s="8">
        <f t="shared" si="982"/>
        <v>-4.5385467183429687E-2</v>
      </c>
      <c r="BT654" s="8">
        <f t="shared" si="982"/>
        <v>-5.6841857743812313E-2</v>
      </c>
      <c r="BU654" s="8">
        <f t="shared" si="982"/>
        <v>9.1791419998014934E-3</v>
      </c>
      <c r="BV654" s="8">
        <f t="shared" si="982"/>
        <v>-3.0976424678735456E-2</v>
      </c>
      <c r="BW654" s="8">
        <f t="shared" si="982"/>
        <v>-1.3391812577833192E-2</v>
      </c>
      <c r="BX654" s="8">
        <f t="shared" si="982"/>
        <v>-8.7308056659402625E-3</v>
      </c>
      <c r="BY654" s="8">
        <f t="shared" ref="BY654:CX654" si="983">BY387-BY$511</f>
        <v>4.3439513201225721E-3</v>
      </c>
      <c r="BZ654" s="8">
        <f t="shared" si="983"/>
        <v>-5.6812635882756139E-2</v>
      </c>
      <c r="CA654" s="8">
        <f t="shared" si="983"/>
        <v>5.109805772185845E-2</v>
      </c>
      <c r="CB654" s="8">
        <f t="shared" si="983"/>
        <v>-1.45949573555797E-2</v>
      </c>
      <c r="CC654" s="8">
        <f t="shared" si="983"/>
        <v>1.4259175756444165E-2</v>
      </c>
      <c r="CD654" s="8">
        <f t="shared" si="983"/>
        <v>-3.1368281161087842E-2</v>
      </c>
      <c r="CE654" s="8">
        <f t="shared" si="983"/>
        <v>-5.5109577064011489E-3</v>
      </c>
      <c r="CF654" s="8">
        <f t="shared" si="983"/>
        <v>3.4950063241647993E-3</v>
      </c>
      <c r="CG654" s="8">
        <f t="shared" si="983"/>
        <v>-3.1650241808617377E-2</v>
      </c>
      <c r="CH654" s="8">
        <f t="shared" si="983"/>
        <v>-2.3422054606225724E-2</v>
      </c>
      <c r="CI654" s="8">
        <f t="shared" si="983"/>
        <v>4.9101666678171965E-2</v>
      </c>
      <c r="CJ654" s="8">
        <f t="shared" si="983"/>
        <v>-2.1679769372505476E-2</v>
      </c>
      <c r="CK654" s="8">
        <f t="shared" si="983"/>
        <v>6.5540640547518056E-2</v>
      </c>
      <c r="CL654" s="8">
        <f t="shared" si="983"/>
        <v>-4.9368800761490886E-4</v>
      </c>
      <c r="CM654" s="8">
        <f t="shared" si="983"/>
        <v>-3.0660039150946825E-2</v>
      </c>
      <c r="CN654" s="8">
        <f t="shared" si="983"/>
        <v>-3.7322628658609816E-2</v>
      </c>
      <c r="CO654" s="8">
        <f t="shared" si="983"/>
        <v>3.5822953582190536E-2</v>
      </c>
      <c r="CP654" s="8">
        <f t="shared" si="983"/>
        <v>-5.8395659624358116E-2</v>
      </c>
      <c r="CQ654" s="8">
        <f t="shared" si="983"/>
        <v>-4.8848906796235624E-2</v>
      </c>
      <c r="CR654" s="8">
        <f t="shared" si="983"/>
        <v>0.12797761664443741</v>
      </c>
      <c r="CS654" s="8">
        <f t="shared" si="983"/>
        <v>-2.9400550517528979E-2</v>
      </c>
      <c r="CT654" s="8">
        <f t="shared" si="983"/>
        <v>2.7022083066736277E-3</v>
      </c>
      <c r="CU654" s="8">
        <f t="shared" si="983"/>
        <v>-1.1513242730445933E-2</v>
      </c>
      <c r="CV654" s="8">
        <f t="shared" si="983"/>
        <v>3.3073682405057404E-2</v>
      </c>
      <c r="CW654" s="8">
        <f t="shared" si="983"/>
        <v>-3.1033715450754746E-2</v>
      </c>
      <c r="CX654" s="8">
        <f t="shared" si="983"/>
        <v>-3.9366443120824123E-2</v>
      </c>
    </row>
    <row r="655" spans="2:102" x14ac:dyDescent="0.75">
      <c r="B655" s="3">
        <f t="shared" si="971"/>
        <v>132</v>
      </c>
      <c r="C655" s="8">
        <f t="shared" ref="C655:AH655" si="984">C388-C$511</f>
        <v>-1.9105646160922741E-2</v>
      </c>
      <c r="D655" s="8">
        <f t="shared" si="984"/>
        <v>-2.7264627846130634E-5</v>
      </c>
      <c r="E655" s="8">
        <f t="shared" si="984"/>
        <v>-8.0222585355399132E-4</v>
      </c>
      <c r="F655" s="8">
        <f t="shared" si="984"/>
        <v>-1.8853274773833438E-2</v>
      </c>
      <c r="G655" s="8">
        <f t="shared" si="984"/>
        <v>4.2249678639685569E-3</v>
      </c>
      <c r="H655" s="8">
        <f t="shared" si="984"/>
        <v>2.7631185874798962E-2</v>
      </c>
      <c r="I655" s="8">
        <f t="shared" si="984"/>
        <v>4.5507802031561576E-3</v>
      </c>
      <c r="J655" s="8">
        <f t="shared" si="984"/>
        <v>-9.0348261617519392E-3</v>
      </c>
      <c r="K655" s="8">
        <f t="shared" si="984"/>
        <v>-1.927342504882786E-3</v>
      </c>
      <c r="L655" s="8">
        <f t="shared" si="984"/>
        <v>4.4243383756417225E-3</v>
      </c>
      <c r="M655" s="8">
        <f t="shared" si="984"/>
        <v>1.2438434799808753E-3</v>
      </c>
      <c r="N655" s="8">
        <f t="shared" si="984"/>
        <v>1.8510484819384465E-4</v>
      </c>
      <c r="O655" s="8">
        <f t="shared" si="984"/>
        <v>2.4731093343725824E-3</v>
      </c>
      <c r="P655" s="8">
        <f t="shared" si="984"/>
        <v>6.1518997949700375E-3</v>
      </c>
      <c r="Q655" s="8">
        <f t="shared" si="984"/>
        <v>1.0549004860311996E-3</v>
      </c>
      <c r="R655" s="8">
        <f t="shared" si="984"/>
        <v>-1.7050662721938843E-2</v>
      </c>
      <c r="S655" s="8">
        <f t="shared" si="984"/>
        <v>1.3148683334782267E-3</v>
      </c>
      <c r="T655" s="8">
        <f t="shared" si="984"/>
        <v>-8.1058544352954898E-3</v>
      </c>
      <c r="U655" s="8">
        <f t="shared" si="984"/>
        <v>-4.1617169610549303E-3</v>
      </c>
      <c r="V655" s="8">
        <f t="shared" si="984"/>
        <v>-4.7129260611873851E-3</v>
      </c>
      <c r="W655" s="8">
        <f t="shared" si="984"/>
        <v>-1.5302160757906382E-2</v>
      </c>
      <c r="X655" s="8">
        <f t="shared" si="984"/>
        <v>8.8268701681833516E-5</v>
      </c>
      <c r="Y655" s="8">
        <f t="shared" si="984"/>
        <v>1.5473358845035038E-3</v>
      </c>
      <c r="Z655" s="8">
        <f t="shared" si="984"/>
        <v>1.8528351599034959E-2</v>
      </c>
      <c r="AA655" s="8">
        <f t="shared" si="984"/>
        <v>-3.6338545592018161E-3</v>
      </c>
      <c r="AB655" s="8">
        <f t="shared" si="984"/>
        <v>-1.4087442218437057E-2</v>
      </c>
      <c r="AC655" s="8">
        <f t="shared" si="984"/>
        <v>-1.0457237413921381E-3</v>
      </c>
      <c r="AD655" s="8">
        <f t="shared" si="984"/>
        <v>6.4489547363457637E-4</v>
      </c>
      <c r="AE655" s="8">
        <f t="shared" si="984"/>
        <v>-3.9277225115015642E-5</v>
      </c>
      <c r="AF655" s="8">
        <f t="shared" si="984"/>
        <v>-1.2475308814525025E-3</v>
      </c>
      <c r="AG655" s="8">
        <f t="shared" si="984"/>
        <v>1.6786653446327535E-3</v>
      </c>
      <c r="AH655" s="8">
        <f t="shared" si="984"/>
        <v>1.9834310984323086E-2</v>
      </c>
      <c r="AI655" s="8">
        <f t="shared" ref="AI655:BN655" si="985">AI388-AI$511</f>
        <v>-1.164108838998138E-3</v>
      </c>
      <c r="AJ655" s="8">
        <f t="shared" si="985"/>
        <v>-1.0220768264512554E-2</v>
      </c>
      <c r="AK655" s="8">
        <f t="shared" si="985"/>
        <v>5.6960174916712413E-3</v>
      </c>
      <c r="AL655" s="8">
        <f t="shared" si="985"/>
        <v>4.771373703189999E-3</v>
      </c>
      <c r="AM655" s="8">
        <f t="shared" si="985"/>
        <v>4.8905598709978087E-3</v>
      </c>
      <c r="AN655" s="8">
        <f t="shared" si="985"/>
        <v>-3.0140281347762485E-3</v>
      </c>
      <c r="AO655" s="8">
        <f t="shared" si="985"/>
        <v>-2.9461794253520016E-3</v>
      </c>
      <c r="AP655" s="8">
        <f t="shared" si="985"/>
        <v>2.5191524744832732E-3</v>
      </c>
      <c r="AQ655" s="8">
        <f t="shared" si="985"/>
        <v>-2.7702951967628646E-3</v>
      </c>
      <c r="AR655" s="8">
        <f t="shared" si="985"/>
        <v>8.7957111557818886E-3</v>
      </c>
      <c r="AS655" s="8">
        <f t="shared" si="985"/>
        <v>1.168096549730442E-2</v>
      </c>
      <c r="AT655" s="8">
        <f t="shared" si="985"/>
        <v>-1.2878846864015105E-3</v>
      </c>
      <c r="AU655" s="8">
        <f t="shared" si="985"/>
        <v>5.6033435201901282E-3</v>
      </c>
      <c r="AV655" s="8">
        <f t="shared" si="985"/>
        <v>-2.211739661120067E-3</v>
      </c>
      <c r="AW655" s="8">
        <f t="shared" si="985"/>
        <v>-4.5401322518257596E-3</v>
      </c>
      <c r="AX655" s="8">
        <f t="shared" si="985"/>
        <v>1.5434505202797993E-2</v>
      </c>
      <c r="AY655" s="8">
        <f t="shared" si="985"/>
        <v>-8.4392689438289765E-3</v>
      </c>
      <c r="AZ655" s="8">
        <f t="shared" si="985"/>
        <v>-2.5447940187608539E-3</v>
      </c>
      <c r="BA655" s="8">
        <f t="shared" si="985"/>
        <v>-6.8491526393534063E-2</v>
      </c>
      <c r="BB655" s="8">
        <f t="shared" si="985"/>
        <v>-3.0605732314988997E-2</v>
      </c>
      <c r="BC655" s="8">
        <f t="shared" si="985"/>
        <v>5.7480130364180072E-2</v>
      </c>
      <c r="BD655" s="8">
        <f t="shared" si="985"/>
        <v>1.2198152328147116E-2</v>
      </c>
      <c r="BE655" s="8">
        <f t="shared" si="985"/>
        <v>-3.8453477897825911E-2</v>
      </c>
      <c r="BF655" s="8">
        <f t="shared" si="985"/>
        <v>-4.6775072879517952E-2</v>
      </c>
      <c r="BG655" s="8">
        <f t="shared" si="985"/>
        <v>-1.7830149821871366E-3</v>
      </c>
      <c r="BH655" s="8">
        <f t="shared" si="985"/>
        <v>4.050330624476745E-3</v>
      </c>
      <c r="BI655" s="8">
        <f t="shared" si="985"/>
        <v>5.4023479485444975E-2</v>
      </c>
      <c r="BJ655" s="8">
        <f t="shared" si="985"/>
        <v>-1.9802627296179747E-2</v>
      </c>
      <c r="BK655" s="8">
        <f t="shared" si="985"/>
        <v>3.2352138733029626E-2</v>
      </c>
      <c r="BL655" s="8">
        <f t="shared" si="985"/>
        <v>-2.2614366563171392E-2</v>
      </c>
      <c r="BM655" s="8">
        <f t="shared" si="985"/>
        <v>-0.14874440985232598</v>
      </c>
      <c r="BN655" s="8">
        <f t="shared" si="985"/>
        <v>2.9741738871798869E-2</v>
      </c>
      <c r="BO655" s="8">
        <f t="shared" ref="BO655:BX655" si="986">BO388-BO$511</f>
        <v>3.573343912979722E-2</v>
      </c>
      <c r="BP655" s="8">
        <f t="shared" si="986"/>
        <v>-1.3827617557467161E-2</v>
      </c>
      <c r="BQ655" s="8">
        <f t="shared" si="986"/>
        <v>2.6627225336417319E-2</v>
      </c>
      <c r="BR655" s="8">
        <f t="shared" si="986"/>
        <v>-9.1387040150806963E-3</v>
      </c>
      <c r="BS655" s="8">
        <f t="shared" si="986"/>
        <v>2.2458027516154402E-2</v>
      </c>
      <c r="BT655" s="8">
        <f t="shared" si="986"/>
        <v>7.9877828744621623E-4</v>
      </c>
      <c r="BU655" s="8">
        <f t="shared" si="986"/>
        <v>-4.4861260767026769E-2</v>
      </c>
      <c r="BV655" s="8">
        <f t="shared" si="986"/>
        <v>-3.8392229354389483E-2</v>
      </c>
      <c r="BW655" s="8">
        <f t="shared" si="986"/>
        <v>-5.1675740815776187E-2</v>
      </c>
      <c r="BX655" s="8">
        <f t="shared" si="986"/>
        <v>-4.3669244146639207E-3</v>
      </c>
      <c r="BY655" s="8">
        <f t="shared" ref="BY655:CX655" si="987">BY388-BY$511</f>
        <v>-4.2876293047111595E-2</v>
      </c>
      <c r="BZ655" s="8">
        <f t="shared" si="987"/>
        <v>3.7073632348968863E-2</v>
      </c>
      <c r="CA655" s="8">
        <f t="shared" si="987"/>
        <v>6.0258168129889544E-2</v>
      </c>
      <c r="CB655" s="8">
        <f t="shared" si="987"/>
        <v>6.2143478994426187E-3</v>
      </c>
      <c r="CC655" s="8">
        <f t="shared" si="987"/>
        <v>-0.1025183069643243</v>
      </c>
      <c r="CD655" s="8">
        <f t="shared" si="987"/>
        <v>-2.1922998550509578E-2</v>
      </c>
      <c r="CE655" s="8">
        <f t="shared" si="987"/>
        <v>-3.8367954338375761E-2</v>
      </c>
      <c r="CF655" s="8">
        <f t="shared" si="987"/>
        <v>-2.3363281178704107E-2</v>
      </c>
      <c r="CG655" s="8">
        <f t="shared" si="987"/>
        <v>4.6170186928813521E-2</v>
      </c>
      <c r="CH655" s="8">
        <f t="shared" si="987"/>
        <v>7.9519779020065812E-3</v>
      </c>
      <c r="CI655" s="8">
        <f t="shared" si="987"/>
        <v>-7.3803739071551426E-3</v>
      </c>
      <c r="CJ655" s="8">
        <f t="shared" si="987"/>
        <v>2.9623580520385724E-2</v>
      </c>
      <c r="CK655" s="8">
        <f t="shared" si="987"/>
        <v>-7.4453530134667031E-2</v>
      </c>
      <c r="CL655" s="8">
        <f t="shared" si="987"/>
        <v>2.8833681283295113E-2</v>
      </c>
      <c r="CM655" s="8">
        <f t="shared" si="987"/>
        <v>-3.4428842896706509E-2</v>
      </c>
      <c r="CN655" s="8">
        <f t="shared" si="987"/>
        <v>3.8223396970134799E-2</v>
      </c>
      <c r="CO655" s="8">
        <f t="shared" si="987"/>
        <v>0.12937979176101008</v>
      </c>
      <c r="CP655" s="8">
        <f t="shared" si="987"/>
        <v>3.5298729934635287E-2</v>
      </c>
      <c r="CQ655" s="8">
        <f t="shared" si="987"/>
        <v>7.047977444290926E-2</v>
      </c>
      <c r="CR655" s="8">
        <f t="shared" si="987"/>
        <v>-6.4598964185127949E-2</v>
      </c>
      <c r="CS655" s="8">
        <f t="shared" si="987"/>
        <v>-2.509563386633509E-2</v>
      </c>
      <c r="CT655" s="8">
        <f t="shared" si="987"/>
        <v>9.5346466876041133E-3</v>
      </c>
      <c r="CU655" s="8">
        <f t="shared" si="987"/>
        <v>2.043876056496997E-2</v>
      </c>
      <c r="CV655" s="8">
        <f t="shared" si="987"/>
        <v>-2.9750073113648237E-3</v>
      </c>
      <c r="CW655" s="8">
        <f t="shared" si="987"/>
        <v>5.8038398942175919E-2</v>
      </c>
      <c r="CX655" s="8">
        <f t="shared" si="987"/>
        <v>2.3718563640627448E-2</v>
      </c>
    </row>
    <row r="656" spans="2:102" x14ac:dyDescent="0.75">
      <c r="B656" s="3">
        <f t="shared" si="971"/>
        <v>133</v>
      </c>
      <c r="C656" s="8">
        <f t="shared" ref="C656:AH656" si="988">C389-C$511</f>
        <v>-1.2046356095284255E-3</v>
      </c>
      <c r="D656" s="8">
        <f t="shared" si="988"/>
        <v>-3.9208451469782291E-3</v>
      </c>
      <c r="E656" s="8">
        <f t="shared" si="988"/>
        <v>-1.2132550932273337E-2</v>
      </c>
      <c r="F656" s="8">
        <f t="shared" si="988"/>
        <v>9.493525223463156E-4</v>
      </c>
      <c r="G656" s="8">
        <f t="shared" si="988"/>
        <v>1.0125068010640039E-4</v>
      </c>
      <c r="H656" s="8">
        <f t="shared" si="988"/>
        <v>1.2515739180470995E-2</v>
      </c>
      <c r="I656" s="8">
        <f t="shared" si="988"/>
        <v>-1.2698812904136346E-2</v>
      </c>
      <c r="J656" s="8">
        <f t="shared" si="988"/>
        <v>-1.366495139113913E-3</v>
      </c>
      <c r="K656" s="8">
        <f t="shared" si="988"/>
        <v>-4.1910608015051443E-3</v>
      </c>
      <c r="L656" s="8">
        <f t="shared" si="988"/>
        <v>-2.2312418097073811E-3</v>
      </c>
      <c r="M656" s="8">
        <f t="shared" si="988"/>
        <v>-1.4911189076200326E-3</v>
      </c>
      <c r="N656" s="8">
        <f t="shared" si="988"/>
        <v>1.8510484819384465E-4</v>
      </c>
      <c r="O656" s="8">
        <f t="shared" si="988"/>
        <v>5.0942699158084753E-3</v>
      </c>
      <c r="P656" s="8">
        <f t="shared" si="988"/>
        <v>-4.6237035580253653E-3</v>
      </c>
      <c r="Q656" s="8">
        <f t="shared" si="988"/>
        <v>1.3849227877111417E-2</v>
      </c>
      <c r="R656" s="8">
        <f t="shared" si="988"/>
        <v>-6.2988796828001604E-3</v>
      </c>
      <c r="S656" s="8">
        <f t="shared" si="988"/>
        <v>-2.8395516858231772E-4</v>
      </c>
      <c r="T656" s="8">
        <f t="shared" si="988"/>
        <v>6.9167928406817271E-3</v>
      </c>
      <c r="U656" s="8">
        <f t="shared" si="988"/>
        <v>7.2307382553591813E-3</v>
      </c>
      <c r="V656" s="8">
        <f t="shared" si="988"/>
        <v>6.7360594278250106E-3</v>
      </c>
      <c r="W656" s="8">
        <f t="shared" si="988"/>
        <v>-1.1956002268623076E-3</v>
      </c>
      <c r="X656" s="8">
        <f t="shared" si="988"/>
        <v>8.8268701681833516E-5</v>
      </c>
      <c r="Y656" s="8">
        <f t="shared" si="988"/>
        <v>-1.7313555771947915E-3</v>
      </c>
      <c r="Z656" s="8">
        <f t="shared" si="988"/>
        <v>1.0712052301048082E-2</v>
      </c>
      <c r="AA656" s="8">
        <f t="shared" si="988"/>
        <v>3.0663192113622962E-3</v>
      </c>
      <c r="AB656" s="8">
        <f t="shared" si="988"/>
        <v>-8.1445488189830374E-3</v>
      </c>
      <c r="AC656" s="8">
        <f t="shared" si="988"/>
        <v>1.0206294452564694E-3</v>
      </c>
      <c r="AD656" s="8">
        <f t="shared" si="988"/>
        <v>-5.588361305629095E-4</v>
      </c>
      <c r="AE656" s="8">
        <f t="shared" si="988"/>
        <v>8.1214896510250795E-4</v>
      </c>
      <c r="AF656" s="8">
        <f t="shared" si="988"/>
        <v>6.390605508958383E-3</v>
      </c>
      <c r="AG656" s="8">
        <f t="shared" si="988"/>
        <v>-8.5529140443653204E-3</v>
      </c>
      <c r="AH656" s="8">
        <f t="shared" si="988"/>
        <v>-6.3581792889217592E-3</v>
      </c>
      <c r="AI656" s="8">
        <f t="shared" ref="AI656:BN656" si="989">AI389-AI$511</f>
        <v>7.3404604857885145E-3</v>
      </c>
      <c r="AJ656" s="8">
        <f t="shared" si="989"/>
        <v>5.9187846456438395E-3</v>
      </c>
      <c r="AK656" s="8">
        <f t="shared" si="989"/>
        <v>1.1279157447079783E-2</v>
      </c>
      <c r="AL656" s="8">
        <f t="shared" si="989"/>
        <v>-4.585368509011447E-3</v>
      </c>
      <c r="AM656" s="8">
        <f t="shared" si="989"/>
        <v>3.7094555029405251E-3</v>
      </c>
      <c r="AN656" s="8">
        <f t="shared" si="989"/>
        <v>-8.0714818221680404E-3</v>
      </c>
      <c r="AO656" s="8">
        <f t="shared" si="989"/>
        <v>-5.0658860660326658E-3</v>
      </c>
      <c r="AP656" s="8">
        <f t="shared" si="989"/>
        <v>1.1801749861573261E-3</v>
      </c>
      <c r="AQ656" s="8">
        <f t="shared" si="989"/>
        <v>-1.5068792629781877E-3</v>
      </c>
      <c r="AR656" s="8">
        <f t="shared" si="989"/>
        <v>5.8515439592590826E-3</v>
      </c>
      <c r="AS656" s="8">
        <f t="shared" si="989"/>
        <v>1.0049745229551287E-2</v>
      </c>
      <c r="AT656" s="8">
        <f t="shared" si="989"/>
        <v>-1.527392028400889E-4</v>
      </c>
      <c r="AU656" s="8">
        <f t="shared" si="989"/>
        <v>4.4901012802714057E-3</v>
      </c>
      <c r="AV656" s="8">
        <f t="shared" si="989"/>
        <v>-1.6988086085003171E-4</v>
      </c>
      <c r="AW656" s="8">
        <f t="shared" si="989"/>
        <v>-1.380151111246942E-3</v>
      </c>
      <c r="AX656" s="8">
        <f t="shared" si="989"/>
        <v>5.0519378447040778E-3</v>
      </c>
      <c r="AY656" s="8">
        <f t="shared" si="989"/>
        <v>3.9879675180768161E-3</v>
      </c>
      <c r="AZ656" s="8">
        <f t="shared" si="989"/>
        <v>-6.0193589570912837E-3</v>
      </c>
      <c r="BA656" s="8">
        <f t="shared" si="989"/>
        <v>-3.2437973870636495E-2</v>
      </c>
      <c r="BB656" s="8">
        <f t="shared" si="989"/>
        <v>7.1293452327304607E-2</v>
      </c>
      <c r="BC656" s="8">
        <f t="shared" si="989"/>
        <v>-6.268785448247282E-3</v>
      </c>
      <c r="BD656" s="8">
        <f t="shared" si="989"/>
        <v>-7.4967308292869439E-3</v>
      </c>
      <c r="BE656" s="8">
        <f t="shared" si="989"/>
        <v>6.7371222867348979E-3</v>
      </c>
      <c r="BF656" s="8">
        <f t="shared" si="989"/>
        <v>6.0021744100097855E-2</v>
      </c>
      <c r="BG656" s="8">
        <f t="shared" si="989"/>
        <v>8.2637474071447937E-3</v>
      </c>
      <c r="BH656" s="8">
        <f t="shared" si="989"/>
        <v>-1.9608288294818216E-2</v>
      </c>
      <c r="BI656" s="8">
        <f t="shared" si="989"/>
        <v>-4.9065984390369534E-3</v>
      </c>
      <c r="BJ656" s="8">
        <f t="shared" si="989"/>
        <v>1.9802627296179737E-2</v>
      </c>
      <c r="BK656" s="8">
        <f t="shared" si="989"/>
        <v>-7.1242465158464816E-2</v>
      </c>
      <c r="BL656" s="8">
        <f t="shared" si="989"/>
        <v>5.5903287332407878E-3</v>
      </c>
      <c r="BM656" s="8">
        <f t="shared" si="989"/>
        <v>0.13961473071867747</v>
      </c>
      <c r="BN656" s="8">
        <f t="shared" si="989"/>
        <v>-2.8040375454304739E-2</v>
      </c>
      <c r="BO656" s="8">
        <f t="shared" ref="BO656:BX656" si="990">BO389-BO$511</f>
        <v>-5.401655010856006E-2</v>
      </c>
      <c r="BP656" s="8">
        <f t="shared" si="990"/>
        <v>-3.3287951251460383E-2</v>
      </c>
      <c r="BQ656" s="8">
        <f t="shared" si="990"/>
        <v>-7.0258803522798965E-2</v>
      </c>
      <c r="BR656" s="8">
        <f t="shared" si="990"/>
        <v>1.5141551368815115E-2</v>
      </c>
      <c r="BS656" s="8">
        <f t="shared" si="990"/>
        <v>1.8999180582249694E-2</v>
      </c>
      <c r="BT656" s="8">
        <f t="shared" si="990"/>
        <v>1.9106211176424959E-2</v>
      </c>
      <c r="BU656" s="8">
        <f t="shared" si="990"/>
        <v>1.7164299371021919E-3</v>
      </c>
      <c r="BV656" s="8">
        <f t="shared" si="990"/>
        <v>4.1947876090855707E-2</v>
      </c>
      <c r="BW656" s="8">
        <f t="shared" si="990"/>
        <v>8.2525047124787074E-2</v>
      </c>
      <c r="BX656" s="8">
        <f t="shared" si="990"/>
        <v>2.1184143605072474E-2</v>
      </c>
      <c r="BY656" s="8">
        <f t="shared" ref="BY656:CX656" si="991">BY389-BY$511</f>
        <v>-1.4931570884341917E-2</v>
      </c>
      <c r="BZ656" s="8">
        <f t="shared" si="991"/>
        <v>-3.0841220300714397E-2</v>
      </c>
      <c r="CA656" s="8">
        <f t="shared" si="991"/>
        <v>-2.1176815399225848E-2</v>
      </c>
      <c r="CB656" s="8">
        <f t="shared" si="991"/>
        <v>-1.3629240235620805E-2</v>
      </c>
      <c r="CC656" s="8">
        <f t="shared" si="991"/>
        <v>4.9555120082444941E-2</v>
      </c>
      <c r="CD656" s="8">
        <f t="shared" si="991"/>
        <v>-3.313302448477648E-2</v>
      </c>
      <c r="CE656" s="8">
        <f t="shared" si="991"/>
        <v>4.4387138193841456E-2</v>
      </c>
      <c r="CF656" s="8">
        <f t="shared" si="991"/>
        <v>2.6683285605601622E-2</v>
      </c>
      <c r="CG656" s="8">
        <f t="shared" si="991"/>
        <v>-2.1847364471109652E-2</v>
      </c>
      <c r="CH656" s="8">
        <f t="shared" si="991"/>
        <v>-1.4283638247231556E-2</v>
      </c>
      <c r="CI656" s="8">
        <f t="shared" si="991"/>
        <v>3.011328701763373E-2</v>
      </c>
      <c r="CJ656" s="8">
        <f t="shared" si="991"/>
        <v>-4.7828845369201962E-2</v>
      </c>
      <c r="CK656" s="8">
        <f t="shared" si="991"/>
        <v>3.5689538274886912E-2</v>
      </c>
      <c r="CL656" s="8">
        <f t="shared" si="991"/>
        <v>-3.3755915885086618E-3</v>
      </c>
      <c r="CM656" s="8">
        <f t="shared" si="991"/>
        <v>5.0195208810265395E-2</v>
      </c>
      <c r="CN656" s="8">
        <f t="shared" si="991"/>
        <v>7.6611718788242907E-3</v>
      </c>
      <c r="CO656" s="8">
        <f t="shared" si="991"/>
        <v>-0.11175943944688653</v>
      </c>
      <c r="CP656" s="8">
        <f t="shared" si="991"/>
        <v>8.5213222137802327E-3</v>
      </c>
      <c r="CQ656" s="8">
        <f t="shared" si="991"/>
        <v>-6.8968977960289723E-2</v>
      </c>
      <c r="CR656" s="8">
        <f t="shared" si="991"/>
        <v>-3.8949956774347545E-2</v>
      </c>
      <c r="CS656" s="8">
        <f t="shared" si="991"/>
        <v>4.407910390207731E-2</v>
      </c>
      <c r="CT656" s="8">
        <f t="shared" si="991"/>
        <v>-2.5533435079952153E-2</v>
      </c>
      <c r="CU656" s="8">
        <f t="shared" si="991"/>
        <v>1.5744810690048894E-2</v>
      </c>
      <c r="CV656" s="8">
        <f t="shared" si="991"/>
        <v>-1.7976597156006746E-2</v>
      </c>
      <c r="CW656" s="8">
        <f t="shared" si="991"/>
        <v>-5.3640341619379632E-2</v>
      </c>
      <c r="CX656" s="8">
        <f t="shared" si="991"/>
        <v>-1.0930448136293073E-2</v>
      </c>
    </row>
    <row r="657" spans="2:102" x14ac:dyDescent="0.75">
      <c r="B657" s="3">
        <f t="shared" si="971"/>
        <v>134</v>
      </c>
      <c r="C657" s="8">
        <f t="shared" ref="C657:AH657" si="992">C390-C$511</f>
        <v>-9.2905821005563501E-3</v>
      </c>
      <c r="D657" s="8">
        <f t="shared" si="992"/>
        <v>-1.3285009858180275E-3</v>
      </c>
      <c r="E657" s="8">
        <f t="shared" si="992"/>
        <v>-8.0891737875170852E-4</v>
      </c>
      <c r="F657" s="8">
        <f t="shared" si="992"/>
        <v>9.493525223463156E-4</v>
      </c>
      <c r="G657" s="8">
        <f t="shared" si="992"/>
        <v>-4.0224665037557512E-3</v>
      </c>
      <c r="H657" s="8">
        <f t="shared" si="992"/>
        <v>-1.6655848699996964E-2</v>
      </c>
      <c r="I657" s="8">
        <f t="shared" si="992"/>
        <v>-9.729028515087763E-3</v>
      </c>
      <c r="J657" s="8">
        <f t="shared" si="992"/>
        <v>2.7603920082301496E-2</v>
      </c>
      <c r="K657" s="8">
        <f t="shared" si="992"/>
        <v>7.0969513218412791E-3</v>
      </c>
      <c r="L657" s="8">
        <f t="shared" si="992"/>
        <v>-1.5710570033413977E-2</v>
      </c>
      <c r="M657" s="8">
        <f t="shared" si="992"/>
        <v>-5.80050286183679E-4</v>
      </c>
      <c r="N657" s="8">
        <f t="shared" si="992"/>
        <v>1.8510484819384465E-4</v>
      </c>
      <c r="O657" s="8">
        <f t="shared" si="992"/>
        <v>6.3713455521437591E-3</v>
      </c>
      <c r="P657" s="8">
        <f t="shared" si="992"/>
        <v>-5.8689663069225332E-3</v>
      </c>
      <c r="Q657" s="8">
        <f t="shared" si="992"/>
        <v>-6.277097763525202E-4</v>
      </c>
      <c r="R657" s="8">
        <f t="shared" si="992"/>
        <v>4.2528302995400646E-3</v>
      </c>
      <c r="S657" s="8">
        <f t="shared" si="992"/>
        <v>3.5532883877849953E-4</v>
      </c>
      <c r="T657" s="8">
        <f t="shared" si="992"/>
        <v>1.767442219604385E-3</v>
      </c>
      <c r="U657" s="8">
        <f t="shared" si="992"/>
        <v>3.414158372322795E-3</v>
      </c>
      <c r="V657" s="8">
        <f t="shared" si="992"/>
        <v>-5.6703232132603357E-4</v>
      </c>
      <c r="W657" s="8">
        <f t="shared" si="992"/>
        <v>-3.9185313905474679E-3</v>
      </c>
      <c r="X657" s="8">
        <f t="shared" si="992"/>
        <v>8.8268701681833516E-5</v>
      </c>
      <c r="Y657" s="8">
        <f t="shared" si="992"/>
        <v>9.6601427089005459E-3</v>
      </c>
      <c r="Z657" s="8">
        <f t="shared" si="992"/>
        <v>-5.3351629499112227E-3</v>
      </c>
      <c r="AA657" s="8">
        <f t="shared" si="992"/>
        <v>-1.3751984724786323E-2</v>
      </c>
      <c r="AB657" s="8">
        <f t="shared" si="992"/>
        <v>-1.0638004010372532E-2</v>
      </c>
      <c r="AC657" s="8">
        <f t="shared" si="992"/>
        <v>-1.7341919269336674E-3</v>
      </c>
      <c r="AD657" s="8">
        <f t="shared" si="992"/>
        <v>6.4489547363457637E-4</v>
      </c>
      <c r="AE657" s="8">
        <f t="shared" si="992"/>
        <v>7.5911116405767169E-3</v>
      </c>
      <c r="AF657" s="8">
        <f t="shared" si="992"/>
        <v>1.4217074442927442E-3</v>
      </c>
      <c r="AG657" s="8">
        <f t="shared" si="992"/>
        <v>5.863377799353438E-3</v>
      </c>
      <c r="AH657" s="8">
        <f t="shared" si="992"/>
        <v>-1.7825386513299426E-2</v>
      </c>
      <c r="AI657" s="8">
        <f t="shared" ref="AI657:BN657" si="993">AI390-AI$511</f>
        <v>-5.1219303386314512E-3</v>
      </c>
      <c r="AJ657" s="8">
        <f t="shared" si="993"/>
        <v>-3.7690826313297506E-3</v>
      </c>
      <c r="AK657" s="8">
        <f t="shared" si="993"/>
        <v>-4.6049645578691671E-3</v>
      </c>
      <c r="AL657" s="8">
        <f t="shared" si="993"/>
        <v>5.9375545933725033E-3</v>
      </c>
      <c r="AM657" s="8">
        <f t="shared" si="993"/>
        <v>-3.2632418559348756E-3</v>
      </c>
      <c r="AN657" s="8">
        <f t="shared" si="993"/>
        <v>1.1226448600581973E-2</v>
      </c>
      <c r="AO657" s="8">
        <f t="shared" si="993"/>
        <v>3.3686772776436256E-3</v>
      </c>
      <c r="AP657" s="8">
        <f t="shared" si="993"/>
        <v>1.5712898209055619E-2</v>
      </c>
      <c r="AQ657" s="8">
        <f t="shared" si="993"/>
        <v>-1.5084897154589529E-3</v>
      </c>
      <c r="AR657" s="8">
        <f t="shared" si="993"/>
        <v>7.1093801299552365E-4</v>
      </c>
      <c r="AS657" s="8">
        <f t="shared" si="993"/>
        <v>6.9547956868303657E-3</v>
      </c>
      <c r="AT657" s="8">
        <f t="shared" si="993"/>
        <v>6.3881646203927302E-3</v>
      </c>
      <c r="AU657" s="8">
        <f t="shared" si="993"/>
        <v>-3.4059183252795225E-3</v>
      </c>
      <c r="AV657" s="8">
        <f t="shared" si="993"/>
        <v>4.926970132132817E-3</v>
      </c>
      <c r="AW657" s="8">
        <f t="shared" si="993"/>
        <v>6.9298267181907673E-3</v>
      </c>
      <c r="AX657" s="8">
        <f t="shared" si="993"/>
        <v>-7.4901350632027887E-4</v>
      </c>
      <c r="AY657" s="8">
        <f t="shared" si="993"/>
        <v>-2.2309983985517598E-3</v>
      </c>
      <c r="AZ657" s="8">
        <f t="shared" si="993"/>
        <v>6.9564651053793738E-3</v>
      </c>
      <c r="BA657" s="8">
        <f t="shared" si="993"/>
        <v>-5.4339844762531328E-2</v>
      </c>
      <c r="BB657" s="8">
        <f t="shared" si="993"/>
        <v>-0.16671982958010848</v>
      </c>
      <c r="BC657" s="8">
        <f t="shared" si="993"/>
        <v>-0.14527770722195901</v>
      </c>
      <c r="BD657" s="8">
        <f t="shared" si="993"/>
        <v>-1.06195228587965E-2</v>
      </c>
      <c r="BE657" s="8">
        <f t="shared" si="993"/>
        <v>-2.6689981586091049E-2</v>
      </c>
      <c r="BF657" s="8">
        <f t="shared" si="993"/>
        <v>-1.3554150244759923E-2</v>
      </c>
      <c r="BG657" s="8">
        <f t="shared" si="993"/>
        <v>-2.0735106166170671E-2</v>
      </c>
      <c r="BH657" s="8">
        <f t="shared" si="993"/>
        <v>4.1523559653526255E-2</v>
      </c>
      <c r="BI657" s="8">
        <f t="shared" si="993"/>
        <v>-1.6543762227315968E-2</v>
      </c>
      <c r="BJ657" s="8">
        <f t="shared" si="993"/>
        <v>-1.9802627296179747E-2</v>
      </c>
      <c r="BK657" s="8">
        <f t="shared" si="993"/>
        <v>6.1041271051466103E-2</v>
      </c>
      <c r="BL657" s="8">
        <f t="shared" si="993"/>
        <v>2.1588945834728843E-2</v>
      </c>
      <c r="BM657" s="8">
        <f t="shared" si="993"/>
        <v>-3.801047287180892E-2</v>
      </c>
      <c r="BN657" s="8">
        <f t="shared" si="993"/>
        <v>-5.9294815516865735E-3</v>
      </c>
      <c r="BO657" s="8">
        <f t="shared" ref="BO657:BX657" si="994">BO390-BO$511</f>
        <v>2.078719301116114E-2</v>
      </c>
      <c r="BP657" s="8">
        <f t="shared" si="994"/>
        <v>3.822992296395189E-2</v>
      </c>
      <c r="BQ657" s="8">
        <f t="shared" si="994"/>
        <v>1.356098894410317E-4</v>
      </c>
      <c r="BR657" s="8">
        <f t="shared" si="994"/>
        <v>6.3697667265178266E-3</v>
      </c>
      <c r="BS657" s="8">
        <f t="shared" si="994"/>
        <v>-1.1944228446908381E-2</v>
      </c>
      <c r="BT657" s="8">
        <f t="shared" si="994"/>
        <v>3.3895962388368575E-2</v>
      </c>
      <c r="BU657" s="8">
        <f t="shared" si="994"/>
        <v>2.0406865317069835E-2</v>
      </c>
      <c r="BV657" s="8">
        <f t="shared" si="994"/>
        <v>-5.5632623240807089E-2</v>
      </c>
      <c r="BW657" s="8">
        <f t="shared" si="994"/>
        <v>1.8099867102767106E-2</v>
      </c>
      <c r="BX657" s="8">
        <f t="shared" si="994"/>
        <v>-2.4706455159526023E-2</v>
      </c>
      <c r="BY657" s="8">
        <f t="shared" ref="BY657:CX657" si="995">BY390-BY$511</f>
        <v>7.6817705008431256E-2</v>
      </c>
      <c r="BZ657" s="8">
        <f t="shared" si="995"/>
        <v>3.5375097395314151E-2</v>
      </c>
      <c r="CA657" s="8">
        <f t="shared" si="995"/>
        <v>-5.6952153757979525E-2</v>
      </c>
      <c r="CB657" s="8">
        <f t="shared" si="995"/>
        <v>6.7962326257377395E-3</v>
      </c>
      <c r="CC657" s="8">
        <f t="shared" si="995"/>
        <v>5.2127973544582089E-2</v>
      </c>
      <c r="CD657" s="8">
        <f t="shared" si="995"/>
        <v>8.5624683952727224E-2</v>
      </c>
      <c r="CE657" s="8">
        <f t="shared" si="995"/>
        <v>-2.6443171476457986E-2</v>
      </c>
      <c r="CF657" s="8">
        <f t="shared" si="995"/>
        <v>5.5575912802894735E-2</v>
      </c>
      <c r="CG657" s="8">
        <f t="shared" si="995"/>
        <v>6.0300063714118279E-2</v>
      </c>
      <c r="CH657" s="8">
        <f t="shared" si="995"/>
        <v>1.0964381656320169E-2</v>
      </c>
      <c r="CI657" s="8">
        <f t="shared" si="995"/>
        <v>-9.7830674925907246E-2</v>
      </c>
      <c r="CJ657" s="8">
        <f t="shared" si="995"/>
        <v>2.4233140136814647E-2</v>
      </c>
      <c r="CK657" s="8">
        <f t="shared" si="995"/>
        <v>-5.3278016083886338E-3</v>
      </c>
      <c r="CL657" s="8">
        <f t="shared" si="995"/>
        <v>-1.6076325123402225E-2</v>
      </c>
      <c r="CM657" s="8">
        <f t="shared" si="995"/>
        <v>-8.8052654631363726E-3</v>
      </c>
      <c r="CN657" s="8">
        <f t="shared" si="995"/>
        <v>-1.7026403171243022E-2</v>
      </c>
      <c r="CO657" s="8">
        <f t="shared" si="995"/>
        <v>-4.6850996277280836E-2</v>
      </c>
      <c r="CP657" s="8">
        <f t="shared" si="995"/>
        <v>4.9189043665864513E-3</v>
      </c>
      <c r="CQ657" s="8">
        <f t="shared" si="995"/>
        <v>1.5674508636561744E-2</v>
      </c>
      <c r="CR657" s="8">
        <f t="shared" si="995"/>
        <v>5.3352510102270309E-2</v>
      </c>
      <c r="CS657" s="8">
        <f t="shared" si="995"/>
        <v>4.052910915898069E-2</v>
      </c>
      <c r="CT657" s="8">
        <f t="shared" si="995"/>
        <v>2.5308685758595201E-2</v>
      </c>
      <c r="CU657" s="8">
        <f t="shared" si="995"/>
        <v>1.8803702059809826E-2</v>
      </c>
      <c r="CV657" s="8">
        <f t="shared" si="995"/>
        <v>-2.4478094335114244E-2</v>
      </c>
      <c r="CW657" s="8">
        <f t="shared" si="995"/>
        <v>2.7510970341357233E-2</v>
      </c>
      <c r="CX657" s="8">
        <f t="shared" si="995"/>
        <v>-1.1561315364473666E-2</v>
      </c>
    </row>
    <row r="658" spans="2:102" x14ac:dyDescent="0.75">
      <c r="B658" s="3">
        <f t="shared" si="971"/>
        <v>135</v>
      </c>
      <c r="C658" s="8">
        <f t="shared" ref="C658:AH658" si="996">C391-C$511</f>
        <v>-1.2964654806074274E-2</v>
      </c>
      <c r="D658" s="8">
        <f t="shared" si="996"/>
        <v>-3.9411639489823486E-3</v>
      </c>
      <c r="E658" s="8">
        <f t="shared" si="996"/>
        <v>-1.8961687351119162E-3</v>
      </c>
      <c r="F658" s="8">
        <f t="shared" si="996"/>
        <v>9.493525223463156E-4</v>
      </c>
      <c r="G658" s="8">
        <f t="shared" si="996"/>
        <v>-4.0395419859248763E-3</v>
      </c>
      <c r="H658" s="8">
        <f t="shared" si="996"/>
        <v>-1.0542338752103524E-2</v>
      </c>
      <c r="I658" s="8">
        <f t="shared" si="996"/>
        <v>-1.6303093716749048E-3</v>
      </c>
      <c r="J658" s="8">
        <f t="shared" si="996"/>
        <v>5.6730039870912284E-3</v>
      </c>
      <c r="K658" s="8">
        <f t="shared" si="996"/>
        <v>2.0057401272244209E-3</v>
      </c>
      <c r="L658" s="8">
        <f t="shared" si="996"/>
        <v>1.0965482829671984E-3</v>
      </c>
      <c r="M658" s="8">
        <f t="shared" si="996"/>
        <v>-5.804207322208727E-4</v>
      </c>
      <c r="N658" s="8">
        <f t="shared" si="996"/>
        <v>1.8510484819384465E-4</v>
      </c>
      <c r="O658" s="8">
        <f t="shared" si="996"/>
        <v>2.4352680099217362E-3</v>
      </c>
      <c r="P658" s="8">
        <f t="shared" si="996"/>
        <v>-4.5219263980070148E-4</v>
      </c>
      <c r="Q658" s="8">
        <f t="shared" si="996"/>
        <v>4.3871749718569194E-3</v>
      </c>
      <c r="R658" s="8">
        <f t="shared" si="996"/>
        <v>-3.1721860257142645E-3</v>
      </c>
      <c r="S658" s="8">
        <f t="shared" si="996"/>
        <v>-5.4121715355018732E-3</v>
      </c>
      <c r="T658" s="8">
        <f t="shared" si="996"/>
        <v>3.7239768911820014E-3</v>
      </c>
      <c r="U658" s="8">
        <f t="shared" si="996"/>
        <v>-9.8202395155454307E-3</v>
      </c>
      <c r="V658" s="8">
        <f t="shared" si="996"/>
        <v>6.4520031410548609E-3</v>
      </c>
      <c r="W658" s="8">
        <f t="shared" si="996"/>
        <v>-5.9893284674017149E-3</v>
      </c>
      <c r="X658" s="8">
        <f t="shared" si="996"/>
        <v>8.8268701681833516E-5</v>
      </c>
      <c r="Y658" s="8">
        <f t="shared" si="996"/>
        <v>-1.1454035028931383E-4</v>
      </c>
      <c r="Z658" s="8">
        <f t="shared" si="996"/>
        <v>-1.3959262884038391E-2</v>
      </c>
      <c r="AA658" s="8">
        <f t="shared" si="996"/>
        <v>-1.7378201033219912E-2</v>
      </c>
      <c r="AB658" s="8">
        <f t="shared" si="996"/>
        <v>4.9838622500561558E-3</v>
      </c>
      <c r="AC658" s="8">
        <f t="shared" si="996"/>
        <v>-3.1173074935425195E-3</v>
      </c>
      <c r="AD658" s="8">
        <f t="shared" si="996"/>
        <v>-5.588361305629095E-4</v>
      </c>
      <c r="AE658" s="8">
        <f t="shared" si="996"/>
        <v>-1.0226122532108034E-2</v>
      </c>
      <c r="AF658" s="8">
        <f t="shared" si="996"/>
        <v>3.6929872406489114E-3</v>
      </c>
      <c r="AG658" s="8">
        <f t="shared" si="996"/>
        <v>6.9599993108504388E-3</v>
      </c>
      <c r="AH658" s="8">
        <f t="shared" si="996"/>
        <v>4.9750930406521777E-3</v>
      </c>
      <c r="AI658" s="8">
        <f t="shared" ref="AI658:BN658" si="997">AI391-AI$511</f>
        <v>1.6740638193493531E-3</v>
      </c>
      <c r="AJ658" s="8">
        <f t="shared" si="997"/>
        <v>1.0701825033055241E-2</v>
      </c>
      <c r="AK658" s="8">
        <f t="shared" si="997"/>
        <v>1.9352386888949524E-2</v>
      </c>
      <c r="AL658" s="8">
        <f t="shared" si="997"/>
        <v>-1.0731782930932291E-3</v>
      </c>
      <c r="AM658" s="8">
        <f t="shared" si="997"/>
        <v>4.2893337447623622E-3</v>
      </c>
      <c r="AN658" s="8">
        <f t="shared" si="997"/>
        <v>1.0283461656316278E-2</v>
      </c>
      <c r="AO658" s="8">
        <f t="shared" si="997"/>
        <v>3.7770485754911342E-3</v>
      </c>
      <c r="AP658" s="8">
        <f t="shared" si="997"/>
        <v>4.6448094789265379E-3</v>
      </c>
      <c r="AQ658" s="8">
        <f t="shared" si="997"/>
        <v>-4.0578763419785177E-3</v>
      </c>
      <c r="AR658" s="8">
        <f t="shared" si="997"/>
        <v>-1.4663946287727724E-2</v>
      </c>
      <c r="AS658" s="8">
        <f t="shared" si="997"/>
        <v>1.2400592369132669E-2</v>
      </c>
      <c r="AT658" s="8">
        <f t="shared" si="997"/>
        <v>-5.2893834201887466E-4</v>
      </c>
      <c r="AU658" s="8">
        <f t="shared" si="997"/>
        <v>4.0568443804677183E-4</v>
      </c>
      <c r="AV658" s="8">
        <f t="shared" si="997"/>
        <v>-1.0175540488461792E-3</v>
      </c>
      <c r="AW658" s="8">
        <f t="shared" si="997"/>
        <v>4.0436219441638919E-3</v>
      </c>
      <c r="AX658" s="8">
        <f t="shared" si="997"/>
        <v>-6.8047773885365087E-5</v>
      </c>
      <c r="AY658" s="8">
        <f t="shared" si="997"/>
        <v>-1.3952933368282749E-2</v>
      </c>
      <c r="AZ658" s="8">
        <f t="shared" si="997"/>
        <v>2.5296613787735296E-4</v>
      </c>
      <c r="BA658" s="8">
        <f t="shared" si="997"/>
        <v>1.2575397633786017E-2</v>
      </c>
      <c r="BB658" s="8">
        <f t="shared" si="997"/>
        <v>1.2510140692753743E-2</v>
      </c>
      <c r="BC658" s="8">
        <f t="shared" si="997"/>
        <v>6.2451325710314774E-2</v>
      </c>
      <c r="BD658" s="8">
        <f t="shared" si="997"/>
        <v>-3.5873766774958175E-2</v>
      </c>
      <c r="BE658" s="8">
        <f t="shared" si="997"/>
        <v>1.2741331759759505E-2</v>
      </c>
      <c r="BF658" s="8">
        <f t="shared" si="997"/>
        <v>-3.4570153150126653E-2</v>
      </c>
      <c r="BG658" s="8">
        <f t="shared" si="997"/>
        <v>3.5218884864251537E-2</v>
      </c>
      <c r="BH658" s="8">
        <f t="shared" si="997"/>
        <v>-2.6809472507642471E-2</v>
      </c>
      <c r="BI658" s="8">
        <f t="shared" si="997"/>
        <v>-3.5248127432692851E-2</v>
      </c>
      <c r="BJ658" s="8">
        <f t="shared" si="997"/>
        <v>-2.0202707317519459E-2</v>
      </c>
      <c r="BK658" s="8">
        <f t="shared" si="997"/>
        <v>-0.12596470264094503</v>
      </c>
      <c r="BL658" s="8">
        <f t="shared" si="997"/>
        <v>-2.4836561623079796E-2</v>
      </c>
      <c r="BM658" s="8">
        <f t="shared" si="997"/>
        <v>-4.4091582463440374E-2</v>
      </c>
      <c r="BN658" s="8">
        <f t="shared" si="997"/>
        <v>-8.1789158011805863E-2</v>
      </c>
      <c r="BO658" s="8">
        <f t="shared" ref="BO658:BX658" si="998">BO391-BO$511</f>
        <v>-2.3195708304202783E-2</v>
      </c>
      <c r="BP658" s="8">
        <f t="shared" si="998"/>
        <v>-2.6694255106248503E-2</v>
      </c>
      <c r="BQ658" s="8">
        <f t="shared" si="998"/>
        <v>5.9356722703555687E-2</v>
      </c>
      <c r="BR658" s="8">
        <f t="shared" si="998"/>
        <v>-3.7288494306314861E-2</v>
      </c>
      <c r="BS658" s="8">
        <f t="shared" si="998"/>
        <v>-1.5136051087364818E-2</v>
      </c>
      <c r="BT658" s="8">
        <f t="shared" si="998"/>
        <v>-5.8926881149603698E-2</v>
      </c>
      <c r="BU658" s="8">
        <f t="shared" si="998"/>
        <v>2.5011807800986715E-2</v>
      </c>
      <c r="BV658" s="8">
        <f t="shared" si="998"/>
        <v>2.7930311519469918E-2</v>
      </c>
      <c r="BW658" s="8">
        <f t="shared" si="998"/>
        <v>-9.2995575056942753E-2</v>
      </c>
      <c r="BX658" s="8">
        <f t="shared" si="998"/>
        <v>-1.2150002919334444E-2</v>
      </c>
      <c r="BY658" s="8">
        <f t="shared" ref="BY658:CX658" si="999">BY391-BY$511</f>
        <v>-0.10851296600020513</v>
      </c>
      <c r="BZ658" s="8">
        <f t="shared" si="999"/>
        <v>-1.6335244824569804E-2</v>
      </c>
      <c r="CA658" s="8">
        <f t="shared" si="999"/>
        <v>3.6044647545250615E-2</v>
      </c>
      <c r="CB658" s="8">
        <f t="shared" si="999"/>
        <v>-1.8178237978215646E-3</v>
      </c>
      <c r="CC658" s="8">
        <f t="shared" si="999"/>
        <v>3.3250788225924033E-2</v>
      </c>
      <c r="CD658" s="8">
        <f t="shared" si="999"/>
        <v>-3.4333222922479055E-2</v>
      </c>
      <c r="CE658" s="8">
        <f t="shared" si="999"/>
        <v>-2.0130433656742802E-2</v>
      </c>
      <c r="CF658" s="8">
        <f t="shared" si="999"/>
        <v>-5.5241480339914655E-2</v>
      </c>
      <c r="CG658" s="8">
        <f t="shared" si="999"/>
        <v>-9.206912188430201E-2</v>
      </c>
      <c r="CH658" s="8">
        <f t="shared" si="999"/>
        <v>1.376794045398614E-2</v>
      </c>
      <c r="CI658" s="8">
        <f t="shared" si="999"/>
        <v>4.2632556723417724E-2</v>
      </c>
      <c r="CJ658" s="8">
        <f t="shared" si="999"/>
        <v>5.3375489012570526E-3</v>
      </c>
      <c r="CK658" s="8">
        <f t="shared" si="999"/>
        <v>4.5254415342765461E-2</v>
      </c>
      <c r="CL658" s="8">
        <f t="shared" si="999"/>
        <v>3.4341920989362494E-3</v>
      </c>
      <c r="CM658" s="8">
        <f t="shared" si="999"/>
        <v>4.5360449413314628E-3</v>
      </c>
      <c r="CN658" s="8">
        <f t="shared" si="999"/>
        <v>1.3688056307185731E-2</v>
      </c>
      <c r="CO658" s="8">
        <f t="shared" si="999"/>
        <v>3.3098156256005234E-2</v>
      </c>
      <c r="CP658" s="8">
        <f t="shared" si="999"/>
        <v>-5.317933141589231E-2</v>
      </c>
      <c r="CQ658" s="8">
        <f t="shared" si="999"/>
        <v>1.9871267242193461E-2</v>
      </c>
      <c r="CR658" s="8">
        <f t="shared" si="999"/>
        <v>-3.7392071552621489E-2</v>
      </c>
      <c r="CS658" s="8">
        <f t="shared" si="999"/>
        <v>-6.7162400797288843E-2</v>
      </c>
      <c r="CT658" s="8">
        <f t="shared" si="999"/>
        <v>-3.5137395599546213E-2</v>
      </c>
      <c r="CU658" s="8">
        <f t="shared" si="999"/>
        <v>5.4688252476048135E-3</v>
      </c>
      <c r="CV658" s="8">
        <f t="shared" si="999"/>
        <v>5.7146371659240761E-2</v>
      </c>
      <c r="CW658" s="8">
        <f t="shared" si="999"/>
        <v>-3.6347412626403972E-3</v>
      </c>
      <c r="CX658" s="8">
        <f t="shared" si="999"/>
        <v>-2.9351814198977564E-2</v>
      </c>
    </row>
    <row r="659" spans="2:102" x14ac:dyDescent="0.75">
      <c r="B659" s="3">
        <f t="shared" si="971"/>
        <v>136</v>
      </c>
      <c r="C659" s="8">
        <f t="shared" ref="C659:AH659" si="1000">C392-C$511</f>
        <v>9.5166511581067283E-3</v>
      </c>
      <c r="D659" s="8">
        <f t="shared" si="1000"/>
        <v>1.2790712862093263E-3</v>
      </c>
      <c r="E659" s="8">
        <f t="shared" si="1000"/>
        <v>2.991155346125764E-3</v>
      </c>
      <c r="F659" s="8">
        <f t="shared" si="1000"/>
        <v>9.493525223463156E-4</v>
      </c>
      <c r="G659" s="8">
        <f t="shared" si="1000"/>
        <v>1.0125068010640039E-4</v>
      </c>
      <c r="H659" s="8">
        <f t="shared" si="1000"/>
        <v>1.3749116070813933E-2</v>
      </c>
      <c r="I659" s="8">
        <f t="shared" si="1000"/>
        <v>1.0252422777524839E-2</v>
      </c>
      <c r="J659" s="8">
        <f t="shared" si="1000"/>
        <v>1.1731280807587181E-3</v>
      </c>
      <c r="K659" s="8">
        <f t="shared" si="1000"/>
        <v>1.43907849459544E-3</v>
      </c>
      <c r="L659" s="8">
        <f t="shared" si="1000"/>
        <v>-2.2990407181710734E-3</v>
      </c>
      <c r="M659" s="8">
        <f t="shared" si="1000"/>
        <v>-1.4952864349971329E-3</v>
      </c>
      <c r="N659" s="8">
        <f t="shared" si="1000"/>
        <v>1.8510484819384465E-4</v>
      </c>
      <c r="O659" s="8">
        <f t="shared" si="1000"/>
        <v>5.0191789533116839E-3</v>
      </c>
      <c r="P659" s="8">
        <f t="shared" si="1000"/>
        <v>-3.4959385956553788E-3</v>
      </c>
      <c r="Q659" s="8">
        <f t="shared" si="1000"/>
        <v>-9.5863927451967984E-4</v>
      </c>
      <c r="R659" s="8">
        <f t="shared" si="1000"/>
        <v>3.8543462423250279E-3</v>
      </c>
      <c r="S659" s="8">
        <f t="shared" si="1000"/>
        <v>-5.1189637535665232E-3</v>
      </c>
      <c r="T659" s="8">
        <f t="shared" si="1000"/>
        <v>9.1561184826988648E-3</v>
      </c>
      <c r="U659" s="8">
        <f t="shared" si="1000"/>
        <v>7.216362797141251E-3</v>
      </c>
      <c r="V659" s="8">
        <f t="shared" si="1000"/>
        <v>-1.735486273935119E-2</v>
      </c>
      <c r="W659" s="8">
        <f t="shared" si="1000"/>
        <v>-3.2725582450474936E-3</v>
      </c>
      <c r="X659" s="8">
        <f t="shared" si="1000"/>
        <v>8.8268701681833516E-5</v>
      </c>
      <c r="Y659" s="8">
        <f t="shared" si="1000"/>
        <v>-3.3481708041001859E-3</v>
      </c>
      <c r="Z659" s="8">
        <f t="shared" si="1000"/>
        <v>4.1476504031983438E-3</v>
      </c>
      <c r="AA659" s="8">
        <f t="shared" si="1000"/>
        <v>1.4388856375264255E-3</v>
      </c>
      <c r="AB659" s="8">
        <f t="shared" si="1000"/>
        <v>1.6713332103022514E-3</v>
      </c>
      <c r="AC659" s="8">
        <f t="shared" si="1000"/>
        <v>-1.0481051536124298E-3</v>
      </c>
      <c r="AD659" s="8">
        <f t="shared" si="1000"/>
        <v>-1.1617897513145434E-3</v>
      </c>
      <c r="AE659" s="8">
        <f t="shared" si="1000"/>
        <v>-1.0330963261662652E-2</v>
      </c>
      <c r="AF659" s="8">
        <f t="shared" si="1000"/>
        <v>5.938548794505962E-3</v>
      </c>
      <c r="AG659" s="8">
        <f t="shared" si="1000"/>
        <v>2.0461607822226764E-3</v>
      </c>
      <c r="AH659" s="8">
        <f t="shared" si="1000"/>
        <v>1.7292699600171161E-2</v>
      </c>
      <c r="AI659" s="8">
        <f t="shared" ref="AI659:BN659" si="1001">AI392-AI$511</f>
        <v>-1.085033201977232E-2</v>
      </c>
      <c r="AJ659" s="8">
        <f t="shared" si="1001"/>
        <v>1.6876011089617695E-2</v>
      </c>
      <c r="AK659" s="8">
        <f t="shared" si="1001"/>
        <v>-2.0974228312640172E-2</v>
      </c>
      <c r="AL659" s="8">
        <f t="shared" si="1001"/>
        <v>-1.0745398589484228E-3</v>
      </c>
      <c r="AM659" s="8">
        <f t="shared" si="1001"/>
        <v>2.231068235027876E-4</v>
      </c>
      <c r="AN659" s="8">
        <f t="shared" si="1001"/>
        <v>1.0185265264818512E-2</v>
      </c>
      <c r="AO659" s="8">
        <f t="shared" si="1001"/>
        <v>4.1269773286082547E-4</v>
      </c>
      <c r="AP659" s="8">
        <f t="shared" si="1001"/>
        <v>6.3527489157448533E-3</v>
      </c>
      <c r="AQ659" s="8">
        <f t="shared" si="1001"/>
        <v>-1.5149726345878125E-3</v>
      </c>
      <c r="AR659" s="8">
        <f t="shared" si="1001"/>
        <v>1.4993731130619563E-3</v>
      </c>
      <c r="AS659" s="8">
        <f t="shared" si="1001"/>
        <v>-1.0867104045350633E-3</v>
      </c>
      <c r="AT659" s="8">
        <f t="shared" si="1001"/>
        <v>-5.434441622015982E-3</v>
      </c>
      <c r="AU659" s="8">
        <f t="shared" si="1001"/>
        <v>-3.4205022467443166E-3</v>
      </c>
      <c r="AV659" s="8">
        <f t="shared" si="1001"/>
        <v>-2.5471956160821887E-3</v>
      </c>
      <c r="AW659" s="8">
        <f t="shared" si="1001"/>
        <v>5.0776640433465633E-3</v>
      </c>
      <c r="AX659" s="8">
        <f t="shared" si="1001"/>
        <v>9.1105410506293737E-3</v>
      </c>
      <c r="AY659" s="8">
        <f t="shared" si="1001"/>
        <v>-9.9804926620162254E-3</v>
      </c>
      <c r="AZ659" s="8">
        <f t="shared" si="1001"/>
        <v>-1.2578176610532612E-3</v>
      </c>
      <c r="BA659" s="8">
        <f t="shared" si="1001"/>
        <v>8.4249570683049196E-2</v>
      </c>
      <c r="BB659" s="8">
        <f t="shared" si="1001"/>
        <v>-4.9120652019222305E-2</v>
      </c>
      <c r="BC659" s="8">
        <f t="shared" si="1001"/>
        <v>3.0148066266592832E-2</v>
      </c>
      <c r="BD659" s="8">
        <f t="shared" si="1001"/>
        <v>1.9761030650007491E-2</v>
      </c>
      <c r="BE659" s="8">
        <f t="shared" si="1001"/>
        <v>-1.1712067738762556E-3</v>
      </c>
      <c r="BF659" s="8">
        <f t="shared" si="1001"/>
        <v>1.3455334580110974E-2</v>
      </c>
      <c r="BG659" s="8">
        <f t="shared" si="1001"/>
        <v>-1.2917880180605626E-2</v>
      </c>
      <c r="BH659" s="8">
        <f t="shared" si="1001"/>
        <v>-2.8150390561447827E-2</v>
      </c>
      <c r="BI659" s="8">
        <f t="shared" si="1001"/>
        <v>1.924547374483912E-2</v>
      </c>
      <c r="BJ659" s="8">
        <f t="shared" si="1001"/>
        <v>9.7163748453647891E-2</v>
      </c>
      <c r="BK659" s="8">
        <f t="shared" si="1001"/>
        <v>1.7649582591233379E-2</v>
      </c>
      <c r="BL659" s="8">
        <f t="shared" si="1001"/>
        <v>-1.3945536634872781E-3</v>
      </c>
      <c r="BM659" s="8">
        <f t="shared" si="1001"/>
        <v>6.1385382563675386E-2</v>
      </c>
      <c r="BN659" s="8">
        <f t="shared" si="1001"/>
        <v>5.24414457289425E-2</v>
      </c>
      <c r="BO659" s="8">
        <f t="shared" ref="BO659:BX659" si="1002">BO392-BO$511</f>
        <v>8.9869923787411057E-2</v>
      </c>
      <c r="BP659" s="8">
        <f t="shared" si="1002"/>
        <v>4.7727271932812884E-2</v>
      </c>
      <c r="BQ659" s="8">
        <f t="shared" si="1002"/>
        <v>2.751672071441965E-2</v>
      </c>
      <c r="BR659" s="8">
        <f t="shared" si="1002"/>
        <v>6.7338659887326707E-2</v>
      </c>
      <c r="BS659" s="8">
        <f t="shared" si="1002"/>
        <v>4.4769430944876495E-2</v>
      </c>
      <c r="BT659" s="8">
        <f t="shared" si="1002"/>
        <v>2.7011702791584102E-2</v>
      </c>
      <c r="BU659" s="8">
        <f t="shared" si="1002"/>
        <v>6.004462053396835E-3</v>
      </c>
      <c r="BV659" s="8">
        <f t="shared" si="1002"/>
        <v>-2.1907823411689972E-3</v>
      </c>
      <c r="BW659" s="8">
        <f t="shared" si="1002"/>
        <v>6.4563977824162552E-2</v>
      </c>
      <c r="BX659" s="8">
        <f t="shared" si="1002"/>
        <v>1.5490105778401876E-2</v>
      </c>
      <c r="BY659" s="8">
        <f t="shared" ref="BY659:CX659" si="1003">BY392-BY$511</f>
        <v>3.5929186148995714E-3</v>
      </c>
      <c r="BZ659" s="8">
        <f t="shared" si="1003"/>
        <v>-1.0519778490565993E-2</v>
      </c>
      <c r="CA659" s="8">
        <f t="shared" si="1003"/>
        <v>3.5291858020460733E-2</v>
      </c>
      <c r="CB659" s="8">
        <f t="shared" si="1003"/>
        <v>2.3699300950074245E-2</v>
      </c>
      <c r="CC659" s="8">
        <f t="shared" si="1003"/>
        <v>-8.8594969947690824E-2</v>
      </c>
      <c r="CD659" s="8">
        <f t="shared" si="1003"/>
        <v>-1.31010490307006E-3</v>
      </c>
      <c r="CE659" s="8">
        <f t="shared" si="1003"/>
        <v>4.1919197203458228E-2</v>
      </c>
      <c r="CF659" s="8">
        <f t="shared" si="1003"/>
        <v>-2.1541245555645717E-3</v>
      </c>
      <c r="CG659" s="8">
        <f t="shared" si="1003"/>
        <v>3.2680347285820498E-2</v>
      </c>
      <c r="CH659" s="8">
        <f t="shared" si="1003"/>
        <v>-3.6071211181295484E-2</v>
      </c>
      <c r="CI659" s="8">
        <f t="shared" si="1003"/>
        <v>-2.0812280363612799E-2</v>
      </c>
      <c r="CJ659" s="8">
        <f t="shared" si="1003"/>
        <v>2.6793434243921548E-2</v>
      </c>
      <c r="CK659" s="8">
        <f t="shared" si="1003"/>
        <v>-6.8240369980111709E-2</v>
      </c>
      <c r="CL659" s="8">
        <f t="shared" si="1003"/>
        <v>-3.4302421954812202E-3</v>
      </c>
      <c r="CM659" s="8">
        <f t="shared" si="1003"/>
        <v>-2.4782690562982469E-2</v>
      </c>
      <c r="CN659" s="8">
        <f t="shared" si="1003"/>
        <v>-1.673484988614905E-3</v>
      </c>
      <c r="CO659" s="8">
        <f t="shared" si="1003"/>
        <v>-1.0961692792061691E-2</v>
      </c>
      <c r="CP659" s="8">
        <f t="shared" si="1003"/>
        <v>5.540408760630957E-2</v>
      </c>
      <c r="CQ659" s="8">
        <f t="shared" si="1003"/>
        <v>-3.8640439590541829E-2</v>
      </c>
      <c r="CR659" s="8">
        <f t="shared" si="1003"/>
        <v>-1.4453279259077403E-2</v>
      </c>
      <c r="CS659" s="8">
        <f t="shared" si="1003"/>
        <v>-6.0433449670129862E-3</v>
      </c>
      <c r="CT659" s="8">
        <f t="shared" si="1003"/>
        <v>4.969085602035811E-2</v>
      </c>
      <c r="CU659" s="8">
        <f t="shared" si="1003"/>
        <v>-5.393357943871005E-2</v>
      </c>
      <c r="CV659" s="8">
        <f t="shared" si="1003"/>
        <v>-3.5730124782787094E-2</v>
      </c>
      <c r="CW659" s="8">
        <f t="shared" si="1003"/>
        <v>-5.1277697713825274E-2</v>
      </c>
      <c r="CX659" s="8">
        <f t="shared" si="1003"/>
        <v>4.6137173557039043E-2</v>
      </c>
    </row>
    <row r="660" spans="2:102" x14ac:dyDescent="0.75">
      <c r="B660" s="3">
        <f t="shared" si="971"/>
        <v>137</v>
      </c>
      <c r="C660" s="8">
        <f t="shared" ref="C660:AH660" si="1004">C393-C$511</f>
        <v>6.8998108998996836E-3</v>
      </c>
      <c r="D660" s="8">
        <f t="shared" si="1004"/>
        <v>-2.6416452019169512E-3</v>
      </c>
      <c r="E660" s="8">
        <f t="shared" si="1004"/>
        <v>1.3585192028212423E-3</v>
      </c>
      <c r="F660" s="8">
        <f t="shared" si="1004"/>
        <v>-1.925335479517315E-2</v>
      </c>
      <c r="G660" s="8">
        <f t="shared" si="1004"/>
        <v>1.0125068010640039E-4</v>
      </c>
      <c r="H660" s="8">
        <f t="shared" si="1004"/>
        <v>2.1802383757467833E-2</v>
      </c>
      <c r="I660" s="8">
        <f t="shared" si="1004"/>
        <v>-2.8619576864168982E-3</v>
      </c>
      <c r="J660" s="8">
        <f t="shared" si="1004"/>
        <v>-1.4868307150206346E-2</v>
      </c>
      <c r="K660" s="8">
        <f t="shared" si="1004"/>
        <v>-4.1587764459631738E-3</v>
      </c>
      <c r="L660" s="8">
        <f t="shared" si="1004"/>
        <v>4.4921372841055275E-3</v>
      </c>
      <c r="M660" s="8">
        <f t="shared" si="1004"/>
        <v>-5.8172085315989991E-4</v>
      </c>
      <c r="N660" s="8">
        <f t="shared" si="1004"/>
        <v>1.8510484819384465E-4</v>
      </c>
      <c r="O660" s="8">
        <f t="shared" si="1004"/>
        <v>3.7045714673304038E-3</v>
      </c>
      <c r="P660" s="8">
        <f t="shared" si="1004"/>
        <v>-1.3359854107339371E-2</v>
      </c>
      <c r="Q660" s="8">
        <f t="shared" si="1004"/>
        <v>-2.9691292474726288E-3</v>
      </c>
      <c r="R660" s="8">
        <f t="shared" si="1004"/>
        <v>-3.5584706125836971E-3</v>
      </c>
      <c r="S660" s="8">
        <f t="shared" si="1004"/>
        <v>1.2234875041446294E-2</v>
      </c>
      <c r="T660" s="8">
        <f t="shared" si="1004"/>
        <v>-2.1428002230373653E-3</v>
      </c>
      <c r="U660" s="8">
        <f t="shared" si="1004"/>
        <v>-2.2480056991846077E-3</v>
      </c>
      <c r="V660" s="8">
        <f t="shared" si="1004"/>
        <v>-1.6909510457407843E-2</v>
      </c>
      <c r="W660" s="8">
        <f t="shared" si="1004"/>
        <v>6.3310751109332108E-3</v>
      </c>
      <c r="X660" s="8">
        <f t="shared" si="1004"/>
        <v>8.8268701681833516E-5</v>
      </c>
      <c r="Y660" s="8">
        <f t="shared" si="1004"/>
        <v>-2.4645615100070569E-2</v>
      </c>
      <c r="Z660" s="8">
        <f t="shared" si="1004"/>
        <v>1.2659870769009754E-2</v>
      </c>
      <c r="AA660" s="8">
        <f t="shared" si="1004"/>
        <v>-1.5895533146033047E-2</v>
      </c>
      <c r="AB660" s="8">
        <f t="shared" si="1004"/>
        <v>6.6950335437552079E-3</v>
      </c>
      <c r="AC660" s="8">
        <f t="shared" si="1004"/>
        <v>-4.5147913895022844E-3</v>
      </c>
      <c r="AD660" s="8">
        <f t="shared" si="1004"/>
        <v>4.3029671535763992E-5</v>
      </c>
      <c r="AE660" s="8">
        <f t="shared" si="1004"/>
        <v>-1.0437984446013527E-2</v>
      </c>
      <c r="AF660" s="8">
        <f t="shared" si="1004"/>
        <v>-6.5155323724723265E-3</v>
      </c>
      <c r="AG660" s="8">
        <f t="shared" si="1004"/>
        <v>1.0623179469301455E-2</v>
      </c>
      <c r="AH660" s="8">
        <f t="shared" si="1004"/>
        <v>5.8914736458692768E-3</v>
      </c>
      <c r="AI660" s="8">
        <f t="shared" ref="AI660:BN660" si="1005">AI393-AI$511</f>
        <v>-1.8524736293745254E-2</v>
      </c>
      <c r="AJ660" s="8">
        <f t="shared" si="1005"/>
        <v>-1.1593109569032232E-2</v>
      </c>
      <c r="AK660" s="8">
        <f t="shared" si="1005"/>
        <v>3.3261009876239429E-3</v>
      </c>
      <c r="AL660" s="8">
        <f t="shared" si="1005"/>
        <v>7.0778971190400266E-3</v>
      </c>
      <c r="AM660" s="8">
        <f t="shared" si="1005"/>
        <v>1.3818555047212361E-3</v>
      </c>
      <c r="AN660" s="8">
        <f t="shared" si="1005"/>
        <v>6.0321858100292232E-3</v>
      </c>
      <c r="AO660" s="8">
        <f t="shared" si="1005"/>
        <v>1.2507447999522024E-3</v>
      </c>
      <c r="AP660" s="8">
        <f t="shared" si="1005"/>
        <v>9.313052964565487E-3</v>
      </c>
      <c r="AQ660" s="8">
        <f t="shared" si="1005"/>
        <v>-6.6448200873946497E-3</v>
      </c>
      <c r="AR660" s="8">
        <f t="shared" si="1005"/>
        <v>2.4400676170151042E-2</v>
      </c>
      <c r="AS660" s="8">
        <f t="shared" si="1005"/>
        <v>-7.5988367439483208E-3</v>
      </c>
      <c r="AT660" s="8">
        <f t="shared" si="1005"/>
        <v>-1.16194832091782E-3</v>
      </c>
      <c r="AU660" s="8">
        <f t="shared" si="1005"/>
        <v>4.0568443804677183E-4</v>
      </c>
      <c r="AV660" s="8">
        <f t="shared" si="1005"/>
        <v>-4.5999443336428034E-3</v>
      </c>
      <c r="AW660" s="8">
        <f t="shared" si="1005"/>
        <v>-1.356033916520756E-3</v>
      </c>
      <c r="AX660" s="8">
        <f t="shared" si="1005"/>
        <v>3.3179309549104807E-3</v>
      </c>
      <c r="AY660" s="8">
        <f t="shared" si="1005"/>
        <v>1.8719060025663343E-3</v>
      </c>
      <c r="AZ660" s="8">
        <f t="shared" si="1005"/>
        <v>-1.9100835755302891E-3</v>
      </c>
      <c r="BA660" s="8">
        <f t="shared" si="1005"/>
        <v>-3.483355084644741E-2</v>
      </c>
      <c r="BB660" s="8">
        <f t="shared" si="1005"/>
        <v>0.10379232208956848</v>
      </c>
      <c r="BC660" s="8">
        <f t="shared" si="1005"/>
        <v>4.6560410582823751E-2</v>
      </c>
      <c r="BD660" s="8">
        <f t="shared" si="1005"/>
        <v>2.3198933783058415E-2</v>
      </c>
      <c r="BE660" s="8">
        <f t="shared" si="1005"/>
        <v>1.78356231250488E-2</v>
      </c>
      <c r="BF660" s="8">
        <f t="shared" si="1005"/>
        <v>-8.3967109979633694E-4</v>
      </c>
      <c r="BG660" s="8">
        <f t="shared" si="1005"/>
        <v>-5.705285413426741E-2</v>
      </c>
      <c r="BH660" s="8">
        <f t="shared" si="1005"/>
        <v>-4.9239691041005054E-3</v>
      </c>
      <c r="BI660" s="8">
        <f t="shared" si="1005"/>
        <v>2.2637097484999574E-2</v>
      </c>
      <c r="BJ660" s="8">
        <f t="shared" si="1005"/>
        <v>7.6355699986770298E-18</v>
      </c>
      <c r="BK660" s="8">
        <f t="shared" si="1005"/>
        <v>0.10967529500666899</v>
      </c>
      <c r="BL660" s="8">
        <f t="shared" si="1005"/>
        <v>1.0674201370267535E-2</v>
      </c>
      <c r="BM660" s="8">
        <f t="shared" si="1005"/>
        <v>-6.9655832524072592E-2</v>
      </c>
      <c r="BN660" s="8">
        <f t="shared" si="1005"/>
        <v>-2.0965291868566022E-2</v>
      </c>
      <c r="BO660" s="8">
        <f t="shared" ref="BO660:BX660" si="1006">BO393-BO$511</f>
        <v>-8.9063290038046958E-2</v>
      </c>
      <c r="BP660" s="8">
        <f t="shared" si="1006"/>
        <v>7.0922572511067025E-3</v>
      </c>
      <c r="BQ660" s="8">
        <f t="shared" si="1006"/>
        <v>-1.5418819066209724E-2</v>
      </c>
      <c r="BR660" s="8">
        <f t="shared" si="1006"/>
        <v>-3.4939234189725034E-2</v>
      </c>
      <c r="BS660" s="8">
        <f t="shared" si="1006"/>
        <v>7.7600818812505997E-3</v>
      </c>
      <c r="BT660" s="8">
        <f t="shared" si="1006"/>
        <v>1.9078025986590967E-2</v>
      </c>
      <c r="BU660" s="8">
        <f t="shared" si="1006"/>
        <v>7.8200900654807181E-3</v>
      </c>
      <c r="BV660" s="8">
        <f t="shared" si="1006"/>
        <v>2.4922771659575708E-3</v>
      </c>
      <c r="BW660" s="8">
        <f t="shared" si="1006"/>
        <v>4.6756884762702957E-3</v>
      </c>
      <c r="BX660" s="8">
        <f t="shared" si="1006"/>
        <v>-4.3883607254366795E-3</v>
      </c>
      <c r="BY660" s="8">
        <f t="shared" ref="BY660:CX660" si="1007">BY393-BY$511</f>
        <v>7.585021563574347E-2</v>
      </c>
      <c r="BZ660" s="8">
        <f t="shared" si="1007"/>
        <v>-1.9877673172589379E-2</v>
      </c>
      <c r="CA660" s="8">
        <f t="shared" si="1007"/>
        <v>-0.12302130822201561</v>
      </c>
      <c r="CB660" s="8">
        <f t="shared" si="1007"/>
        <v>-5.0257020861356798E-2</v>
      </c>
      <c r="CC660" s="8">
        <f t="shared" si="1007"/>
        <v>-9.1483443950715018E-2</v>
      </c>
      <c r="CD660" s="8">
        <f t="shared" si="1007"/>
        <v>1.1797917345570104E-2</v>
      </c>
      <c r="CE660" s="8">
        <f t="shared" si="1007"/>
        <v>-1.3904318495307136E-2</v>
      </c>
      <c r="CF660" s="8">
        <f t="shared" si="1007"/>
        <v>1.6721623149005348E-4</v>
      </c>
      <c r="CG660" s="8">
        <f t="shared" si="1007"/>
        <v>-1.7060858292707187E-2</v>
      </c>
      <c r="CH660" s="8">
        <f t="shared" si="1007"/>
        <v>3.6682019176020306E-2</v>
      </c>
      <c r="CI660" s="8">
        <f t="shared" si="1007"/>
        <v>2.1184013315934072E-2</v>
      </c>
      <c r="CJ660" s="8">
        <f t="shared" si="1007"/>
        <v>9.8238884317672238E-3</v>
      </c>
      <c r="CK660" s="8">
        <f t="shared" si="1007"/>
        <v>-3.9422787490221095E-3</v>
      </c>
      <c r="CL660" s="8">
        <f t="shared" si="1007"/>
        <v>-1.2850401665564342E-2</v>
      </c>
      <c r="CM660" s="8">
        <f t="shared" si="1007"/>
        <v>3.6768417420723599E-2</v>
      </c>
      <c r="CN660" s="8">
        <f t="shared" si="1007"/>
        <v>-2.4923222092285546E-2</v>
      </c>
      <c r="CO660" s="8">
        <f t="shared" si="1007"/>
        <v>3.8904717413604142E-2</v>
      </c>
      <c r="CP660" s="8">
        <f t="shared" si="1007"/>
        <v>1.7388324485058233E-2</v>
      </c>
      <c r="CQ660" s="8">
        <f t="shared" si="1007"/>
        <v>1.2696547957479348E-2</v>
      </c>
      <c r="CR660" s="8">
        <f t="shared" si="1007"/>
        <v>8.9955629085777845E-3</v>
      </c>
      <c r="CS660" s="8">
        <f t="shared" si="1007"/>
        <v>3.0535928064801661E-2</v>
      </c>
      <c r="CT660" s="8">
        <f t="shared" si="1007"/>
        <v>-1.0257310510798979E-3</v>
      </c>
      <c r="CU660" s="8">
        <f t="shared" si="1007"/>
        <v>7.6289256349954843E-2</v>
      </c>
      <c r="CV660" s="8">
        <f t="shared" si="1007"/>
        <v>9.0377933392102126E-3</v>
      </c>
      <c r="CW660" s="8">
        <f t="shared" si="1007"/>
        <v>8.213595052123647E-2</v>
      </c>
      <c r="CX660" s="8">
        <f t="shared" si="1007"/>
        <v>-2.3210740841334305E-2</v>
      </c>
    </row>
    <row r="661" spans="2:102" x14ac:dyDescent="0.75">
      <c r="B661" s="3">
        <f t="shared" si="971"/>
        <v>138</v>
      </c>
      <c r="C661" s="8">
        <f t="shared" ref="C661:AH661" si="1008">C394-C$511</f>
        <v>-7.0504381921260772E-4</v>
      </c>
      <c r="D661" s="8">
        <f t="shared" si="1008"/>
        <v>-1.3370225099095488E-3</v>
      </c>
      <c r="E661" s="8">
        <f t="shared" si="1008"/>
        <v>4.5921326268956271E-3</v>
      </c>
      <c r="F661" s="8">
        <f t="shared" si="1008"/>
        <v>2.1152059839865785E-2</v>
      </c>
      <c r="G661" s="8">
        <f t="shared" si="1008"/>
        <v>-4.0567594685573874E-3</v>
      </c>
      <c r="H661" s="8">
        <f t="shared" si="1008"/>
        <v>1.1247467812695325E-2</v>
      </c>
      <c r="I661" s="8">
        <f t="shared" si="1008"/>
        <v>-5.3779538164510209E-3</v>
      </c>
      <c r="J661" s="8">
        <f t="shared" si="1008"/>
        <v>1.7708239738104269E-2</v>
      </c>
      <c r="K661" s="8">
        <f t="shared" si="1008"/>
        <v>7.0219581200344659E-3</v>
      </c>
      <c r="L661" s="8">
        <f t="shared" si="1008"/>
        <v>-2.2990407181710734E-3</v>
      </c>
      <c r="M661" s="8">
        <f t="shared" si="1008"/>
        <v>-5.8209333678883673E-4</v>
      </c>
      <c r="N661" s="8">
        <f t="shared" si="1008"/>
        <v>1.8510484819384465E-4</v>
      </c>
      <c r="O661" s="8">
        <f t="shared" si="1008"/>
        <v>-4.0423717242628792E-3</v>
      </c>
      <c r="P661" s="8">
        <f t="shared" si="1008"/>
        <v>8.7535344689683887E-3</v>
      </c>
      <c r="Q661" s="8">
        <f t="shared" si="1008"/>
        <v>4.389857721908386E-3</v>
      </c>
      <c r="R661" s="8">
        <f t="shared" si="1008"/>
        <v>7.3437971657147744E-3</v>
      </c>
      <c r="S661" s="8">
        <f t="shared" si="1008"/>
        <v>9.5625928066762969E-3</v>
      </c>
      <c r="T661" s="8">
        <f t="shared" si="1008"/>
        <v>-2.0067492818222804E-4</v>
      </c>
      <c r="U661" s="8">
        <f t="shared" si="1008"/>
        <v>7.1735612962287587E-3</v>
      </c>
      <c r="V661" s="8">
        <f t="shared" si="1008"/>
        <v>8.6151919088324532E-3</v>
      </c>
      <c r="W661" s="8">
        <f t="shared" si="1008"/>
        <v>-3.2631562672473806E-3</v>
      </c>
      <c r="X661" s="8">
        <f t="shared" si="1008"/>
        <v>8.8268701681833516E-5</v>
      </c>
      <c r="Y661" s="8">
        <f t="shared" si="1008"/>
        <v>1.3059382424201682E-2</v>
      </c>
      <c r="Z661" s="8">
        <f t="shared" si="1008"/>
        <v>-1.5686801544342588E-3</v>
      </c>
      <c r="AA661" s="8">
        <f t="shared" si="1008"/>
        <v>1.4629576610220697E-3</v>
      </c>
      <c r="AB661" s="8">
        <f t="shared" si="1008"/>
        <v>-7.7456552773488884E-3</v>
      </c>
      <c r="AC661" s="8">
        <f t="shared" si="1008"/>
        <v>-3.1384242027155209E-3</v>
      </c>
      <c r="AD661" s="8">
        <f t="shared" si="1008"/>
        <v>-5.5992482366853057E-4</v>
      </c>
      <c r="AE661" s="8">
        <f t="shared" si="1008"/>
        <v>6.0397688512671766E-3</v>
      </c>
      <c r="AF661" s="8">
        <f t="shared" si="1008"/>
        <v>-7.3194533699011324E-3</v>
      </c>
      <c r="AG661" s="8">
        <f t="shared" si="1008"/>
        <v>-9.4751413079100422E-4</v>
      </c>
      <c r="AH661" s="8">
        <f t="shared" si="1008"/>
        <v>-7.3647833057730082E-3</v>
      </c>
      <c r="AI661" s="8">
        <f t="shared" ref="AI661:BN661" si="1009">AI394-AI$511</f>
        <v>2.0187276808954137E-2</v>
      </c>
      <c r="AJ661" s="8">
        <f t="shared" si="1009"/>
        <v>-6.9127216679270072E-3</v>
      </c>
      <c r="AK661" s="8">
        <f t="shared" si="1009"/>
        <v>-3.2920387376909285E-3</v>
      </c>
      <c r="AL661" s="8">
        <f t="shared" si="1009"/>
        <v>-5.7243494688239242E-3</v>
      </c>
      <c r="AM661" s="8">
        <f t="shared" si="1009"/>
        <v>-2.6762863354997139E-3</v>
      </c>
      <c r="AN661" s="8">
        <f t="shared" si="1009"/>
        <v>-1.2768603616281307E-2</v>
      </c>
      <c r="AO661" s="8">
        <f t="shared" si="1009"/>
        <v>-8.4507637002602777E-4</v>
      </c>
      <c r="AP661" s="8">
        <f t="shared" si="1009"/>
        <v>7.0270952886707094E-4</v>
      </c>
      <c r="AQ661" s="8">
        <f t="shared" si="1009"/>
        <v>-1.5248220857273637E-3</v>
      </c>
      <c r="AR661" s="8">
        <f t="shared" si="1009"/>
        <v>-1.5015816110177301E-2</v>
      </c>
      <c r="AS661" s="8">
        <f t="shared" si="1009"/>
        <v>9.0334000347508413E-4</v>
      </c>
      <c r="AT661" s="8">
        <f t="shared" si="1009"/>
        <v>-3.3130983214873038E-3</v>
      </c>
      <c r="AU661" s="8">
        <f t="shared" si="1009"/>
        <v>8.85835916825275E-3</v>
      </c>
      <c r="AV661" s="8">
        <f t="shared" si="1009"/>
        <v>-4.4481452798415628E-3</v>
      </c>
      <c r="AW661" s="8">
        <f t="shared" si="1009"/>
        <v>8.041131775931059E-3</v>
      </c>
      <c r="AX661" s="8">
        <f t="shared" si="1009"/>
        <v>6.1431322154377444E-4</v>
      </c>
      <c r="AY661" s="8">
        <f t="shared" si="1009"/>
        <v>4.0690626059131877E-3</v>
      </c>
      <c r="AZ661" s="8">
        <f t="shared" si="1009"/>
        <v>-1.0480759675116601E-3</v>
      </c>
      <c r="BA661" s="8">
        <f t="shared" si="1009"/>
        <v>-4.9912004925449192E-2</v>
      </c>
      <c r="BB661" s="8">
        <f t="shared" si="1009"/>
        <v>1.6796974791100639E-2</v>
      </c>
      <c r="BC661" s="8">
        <f t="shared" si="1009"/>
        <v>-2.3757981661404651E-2</v>
      </c>
      <c r="BD661" s="8">
        <f t="shared" si="1009"/>
        <v>3.820306395213792E-2</v>
      </c>
      <c r="BE661" s="8">
        <f t="shared" si="1009"/>
        <v>-3.0371929287900654E-2</v>
      </c>
      <c r="BF661" s="8">
        <f t="shared" si="1009"/>
        <v>1.1135322909109201E-2</v>
      </c>
      <c r="BG661" s="8">
        <f t="shared" si="1009"/>
        <v>9.583624833186935E-2</v>
      </c>
      <c r="BH661" s="8">
        <f t="shared" si="1009"/>
        <v>3.699972515503952E-2</v>
      </c>
      <c r="BI661" s="8">
        <f t="shared" si="1009"/>
        <v>1.6455725758746473E-2</v>
      </c>
      <c r="BJ661" s="8">
        <f t="shared" si="1009"/>
        <v>-7.6961041136128422E-2</v>
      </c>
      <c r="BK661" s="8">
        <f t="shared" si="1009"/>
        <v>-6.0134487746828065E-2</v>
      </c>
      <c r="BL661" s="8">
        <f t="shared" si="1009"/>
        <v>-2.0980960337829681E-2</v>
      </c>
      <c r="BM661" s="8">
        <f t="shared" si="1009"/>
        <v>2.2258419741235054E-2</v>
      </c>
      <c r="BN661" s="8">
        <f t="shared" si="1009"/>
        <v>5.8803530903715727E-2</v>
      </c>
      <c r="BO661" s="8">
        <f t="shared" ref="BO661:BX661" si="1010">BO394-BO$511</f>
        <v>0.11976336781747296</v>
      </c>
      <c r="BP661" s="8">
        <f t="shared" si="1010"/>
        <v>-6.0227646705650903E-3</v>
      </c>
      <c r="BQ661" s="8">
        <f t="shared" si="1010"/>
        <v>-4.9405979573037877E-2</v>
      </c>
      <c r="BR661" s="8">
        <f t="shared" si="1010"/>
        <v>-5.3516975169629376E-3</v>
      </c>
      <c r="BS661" s="8">
        <f t="shared" si="1010"/>
        <v>-3.2363529780560153E-2</v>
      </c>
      <c r="BT661" s="8">
        <f t="shared" si="1010"/>
        <v>-7.2113736813588222E-2</v>
      </c>
      <c r="BU661" s="8">
        <f t="shared" si="1010"/>
        <v>5.8356595207792593E-2</v>
      </c>
      <c r="BV661" s="8">
        <f t="shared" si="1010"/>
        <v>2.1962583710598674E-2</v>
      </c>
      <c r="BW661" s="8">
        <f t="shared" si="1010"/>
        <v>-2.6190493460298041E-2</v>
      </c>
      <c r="BX661" s="8">
        <f t="shared" si="1010"/>
        <v>1.6518122879903535E-2</v>
      </c>
      <c r="BY661" s="8">
        <f t="shared" ref="BY661:CX661" si="1011">BY394-BY$511</f>
        <v>1.260275831674348E-3</v>
      </c>
      <c r="BZ661" s="8">
        <f t="shared" si="1011"/>
        <v>6.2192166543969815E-3</v>
      </c>
      <c r="CA661" s="8">
        <f t="shared" si="1011"/>
        <v>7.5283605943047574E-2</v>
      </c>
      <c r="CB661" s="8">
        <f t="shared" si="1011"/>
        <v>2.3786206839741007E-2</v>
      </c>
      <c r="CC661" s="8">
        <f t="shared" si="1011"/>
        <v>7.6965523847670747E-2</v>
      </c>
      <c r="CD661" s="8">
        <f t="shared" si="1011"/>
        <v>2.5868655913147784E-2</v>
      </c>
      <c r="CE661" s="8">
        <f t="shared" si="1011"/>
        <v>-2.1051546766530708E-2</v>
      </c>
      <c r="CF661" s="8">
        <f t="shared" si="1011"/>
        <v>-5.126587963818395E-2</v>
      </c>
      <c r="CG661" s="8">
        <f t="shared" si="1011"/>
        <v>-1.7896517592921102E-2</v>
      </c>
      <c r="CH661" s="8">
        <f t="shared" si="1011"/>
        <v>-3.7061397247355292E-2</v>
      </c>
      <c r="CI661" s="8">
        <f t="shared" si="1011"/>
        <v>1.3089271312068452E-2</v>
      </c>
      <c r="CJ661" s="8">
        <f t="shared" si="1011"/>
        <v>-4.8841742866590002E-2</v>
      </c>
      <c r="CK661" s="8">
        <f t="shared" si="1011"/>
        <v>3.559964419317007E-2</v>
      </c>
      <c r="CL661" s="8">
        <f t="shared" si="1011"/>
        <v>-8.9935879568503341E-3</v>
      </c>
      <c r="CM661" s="8">
        <f t="shared" si="1011"/>
        <v>-3.4376706869804884E-3</v>
      </c>
      <c r="CN661" s="8">
        <f t="shared" si="1011"/>
        <v>8.9500925772321061E-4</v>
      </c>
      <c r="CO661" s="8">
        <f t="shared" si="1011"/>
        <v>4.8105727477749773E-3</v>
      </c>
      <c r="CP661" s="8">
        <f t="shared" si="1011"/>
        <v>2.9724531243820591E-2</v>
      </c>
      <c r="CQ661" s="8">
        <f t="shared" si="1011"/>
        <v>-2.6623751829725477E-2</v>
      </c>
      <c r="CR661" s="8">
        <f t="shared" si="1011"/>
        <v>3.9721998604327251E-3</v>
      </c>
      <c r="CS661" s="8">
        <f t="shared" si="1011"/>
        <v>-2.3965158924081492E-2</v>
      </c>
      <c r="CT661" s="8">
        <f t="shared" si="1011"/>
        <v>-2.8358122921202916E-2</v>
      </c>
      <c r="CU661" s="8">
        <f t="shared" si="1011"/>
        <v>-4.2184593110648073E-2</v>
      </c>
      <c r="CV661" s="8">
        <f t="shared" si="1011"/>
        <v>-2.741101636882225E-2</v>
      </c>
      <c r="CW661" s="8">
        <f t="shared" si="1011"/>
        <v>-1.4875798169135337E-2</v>
      </c>
      <c r="CX661" s="8">
        <f t="shared" si="1011"/>
        <v>4.8054880144607431E-2</v>
      </c>
    </row>
    <row r="662" spans="2:102" x14ac:dyDescent="0.75">
      <c r="B662" s="3">
        <f t="shared" si="971"/>
        <v>139</v>
      </c>
      <c r="C662" s="8">
        <f t="shared" ref="C662:AH662" si="1012">C395-C$511</f>
        <v>1.5848878471159698E-2</v>
      </c>
      <c r="D662" s="8">
        <f t="shared" si="1012"/>
        <v>-2.7264627846130634E-5</v>
      </c>
      <c r="E662" s="8">
        <f t="shared" si="1012"/>
        <v>-1.8829917510861352E-3</v>
      </c>
      <c r="F662" s="8">
        <f t="shared" si="1012"/>
        <v>-1.925335479517315E-2</v>
      </c>
      <c r="G662" s="8">
        <f t="shared" si="1012"/>
        <v>4.2592608287702989E-3</v>
      </c>
      <c r="H662" s="8">
        <f t="shared" si="1012"/>
        <v>2.8584207907079769E-5</v>
      </c>
      <c r="I662" s="8">
        <f t="shared" si="1012"/>
        <v>-1.1738968647485264E-2</v>
      </c>
      <c r="J662" s="8">
        <f t="shared" si="1012"/>
        <v>1.9356455802588362E-2</v>
      </c>
      <c r="K662" s="8">
        <f t="shared" si="1012"/>
        <v>1.4241475920128426E-3</v>
      </c>
      <c r="L662" s="8">
        <f t="shared" si="1012"/>
        <v>4.4921372841055275E-3</v>
      </c>
      <c r="M662" s="8">
        <f t="shared" si="1012"/>
        <v>-1.1937132382947228E-3</v>
      </c>
      <c r="N662" s="8">
        <f t="shared" si="1012"/>
        <v>-9.2936391063499248E-3</v>
      </c>
      <c r="O662" s="8">
        <f t="shared" si="1012"/>
        <v>1.1239248738389559E-3</v>
      </c>
      <c r="P662" s="8">
        <f t="shared" si="1012"/>
        <v>-2.9393879996194765E-3</v>
      </c>
      <c r="Q662" s="8">
        <f t="shared" si="1012"/>
        <v>-6.9937432085601589E-3</v>
      </c>
      <c r="R662" s="8">
        <f t="shared" si="1012"/>
        <v>-5.0821473389594282E-5</v>
      </c>
      <c r="S662" s="8">
        <f t="shared" si="1012"/>
        <v>1.9302248188798386E-3</v>
      </c>
      <c r="T662" s="8">
        <f t="shared" si="1012"/>
        <v>4.4541046168002918E-3</v>
      </c>
      <c r="U662" s="8">
        <f t="shared" si="1012"/>
        <v>7.1172393317036654E-3</v>
      </c>
      <c r="V662" s="8">
        <f t="shared" si="1012"/>
        <v>9.0306459354028007E-3</v>
      </c>
      <c r="W662" s="8">
        <f t="shared" si="1012"/>
        <v>1.1752688389590354E-2</v>
      </c>
      <c r="X662" s="8">
        <f t="shared" si="1012"/>
        <v>8.8268701681833516E-5</v>
      </c>
      <c r="Y662" s="8">
        <f t="shared" si="1012"/>
        <v>-1.1567500453907809E-2</v>
      </c>
      <c r="Z662" s="8">
        <f t="shared" si="1012"/>
        <v>-9.1768530038233188E-3</v>
      </c>
      <c r="AA662" s="8">
        <f t="shared" si="1012"/>
        <v>6.6727821194402003E-3</v>
      </c>
      <c r="AB662" s="8">
        <f t="shared" si="1012"/>
        <v>2.9847147972300639E-3</v>
      </c>
      <c r="AC662" s="8">
        <f t="shared" si="1012"/>
        <v>1.7301760383596867E-3</v>
      </c>
      <c r="AD662" s="8">
        <f t="shared" si="1012"/>
        <v>1.2485753268846752E-3</v>
      </c>
      <c r="AE662" s="8">
        <f t="shared" si="1012"/>
        <v>-6.1183233014972423E-3</v>
      </c>
      <c r="AF662" s="8">
        <f t="shared" si="1012"/>
        <v>-1.5859670001445291E-2</v>
      </c>
      <c r="AG662" s="8">
        <f t="shared" si="1012"/>
        <v>4.6202178887136099E-3</v>
      </c>
      <c r="AH662" s="8">
        <f t="shared" si="1012"/>
        <v>-1.1042285018417825E-2</v>
      </c>
      <c r="AI662" s="8">
        <f t="shared" ref="AI662:BN662" si="1013">AI395-AI$511</f>
        <v>5.4449284703499872E-4</v>
      </c>
      <c r="AJ662" s="8">
        <f t="shared" si="1013"/>
        <v>2.6465219856531171E-3</v>
      </c>
      <c r="AK662" s="8">
        <f t="shared" si="1013"/>
        <v>3.4843129369952359E-4</v>
      </c>
      <c r="AL662" s="8">
        <f t="shared" si="1013"/>
        <v>9.3002597089278494E-5</v>
      </c>
      <c r="AM662" s="8">
        <f t="shared" si="1013"/>
        <v>8.0365836375640559E-4</v>
      </c>
      <c r="AN662" s="8">
        <f t="shared" si="1013"/>
        <v>-4.6297199939449906E-3</v>
      </c>
      <c r="AO662" s="8">
        <f t="shared" si="1013"/>
        <v>-2.1054900105588375E-3</v>
      </c>
      <c r="AP662" s="8">
        <f t="shared" si="1013"/>
        <v>-1.6547264682669701E-2</v>
      </c>
      <c r="AQ662" s="8">
        <f t="shared" si="1013"/>
        <v>6.1757419026805668E-3</v>
      </c>
      <c r="AR662" s="8">
        <f t="shared" si="1013"/>
        <v>-7.0278680552794803E-3</v>
      </c>
      <c r="AS662" s="8">
        <f t="shared" si="1013"/>
        <v>1.9073561520735701E-3</v>
      </c>
      <c r="AT662" s="8">
        <f t="shared" si="1013"/>
        <v>-1.4196847669636129E-3</v>
      </c>
      <c r="AU662" s="8">
        <f t="shared" si="1013"/>
        <v>-9.6912767684101658E-3</v>
      </c>
      <c r="AV662" s="8">
        <f t="shared" si="1013"/>
        <v>1.2011562005315489E-3</v>
      </c>
      <c r="AW662" s="8">
        <f t="shared" si="1013"/>
        <v>-8.5138337649778972E-3</v>
      </c>
      <c r="AX662" s="8">
        <f t="shared" si="1013"/>
        <v>-7.8588776181988187E-3</v>
      </c>
      <c r="AY662" s="8">
        <f t="shared" si="1013"/>
        <v>-1.715577881239696E-3</v>
      </c>
      <c r="AZ662" s="8">
        <f t="shared" si="1013"/>
        <v>1.9851821157998249E-3</v>
      </c>
      <c r="BA662" s="8">
        <f t="shared" si="1013"/>
        <v>1.5888356933551995E-2</v>
      </c>
      <c r="BB662" s="8">
        <f t="shared" si="1013"/>
        <v>-3.0028755656588576E-2</v>
      </c>
      <c r="BC662" s="8">
        <f t="shared" si="1013"/>
        <v>-4.1363736928396427E-2</v>
      </c>
      <c r="BD662" s="8">
        <f t="shared" si="1013"/>
        <v>-0.10423372122980548</v>
      </c>
      <c r="BE662" s="8">
        <f t="shared" si="1013"/>
        <v>2.0699487986398604E-2</v>
      </c>
      <c r="BF662" s="8">
        <f t="shared" si="1013"/>
        <v>-2.9402386861312975E-2</v>
      </c>
      <c r="BG662" s="8">
        <f t="shared" si="1013"/>
        <v>-4.2219064699108924E-2</v>
      </c>
      <c r="BH662" s="8">
        <f t="shared" si="1013"/>
        <v>-2.6224518260519757E-2</v>
      </c>
      <c r="BI662" s="8">
        <f t="shared" si="1013"/>
        <v>-1.4807937512596252E-2</v>
      </c>
      <c r="BJ662" s="8">
        <f t="shared" si="1013"/>
        <v>-2.0202707317519459E-2</v>
      </c>
      <c r="BK662" s="8">
        <f t="shared" si="1013"/>
        <v>-1.9099423002042037E-2</v>
      </c>
      <c r="BL662" s="8">
        <f t="shared" si="1013"/>
        <v>3.2915151268560781E-2</v>
      </c>
      <c r="BM662" s="8">
        <f t="shared" si="1013"/>
        <v>-4.8395756862525764E-2</v>
      </c>
      <c r="BN662" s="8">
        <f t="shared" si="1013"/>
        <v>-0.11974957394573393</v>
      </c>
      <c r="BO662" s="8">
        <f t="shared" ref="BO662:BX662" si="1014">BO395-BO$511</f>
        <v>-9.0428937956576763E-2</v>
      </c>
      <c r="BP662" s="8">
        <f t="shared" si="1014"/>
        <v>-5.8946494653491645E-2</v>
      </c>
      <c r="BQ662" s="8">
        <f t="shared" si="1014"/>
        <v>-1.9255382122992325E-3</v>
      </c>
      <c r="BR662" s="8">
        <f t="shared" si="1014"/>
        <v>-2.4911048925282217E-2</v>
      </c>
      <c r="BS662" s="8">
        <f t="shared" si="1014"/>
        <v>-4.1728232219296432E-2</v>
      </c>
      <c r="BT662" s="8">
        <f t="shared" si="1014"/>
        <v>-1.5162863548249853E-3</v>
      </c>
      <c r="BU662" s="8">
        <f t="shared" si="1014"/>
        <v>-4.5306206503295567E-2</v>
      </c>
      <c r="BV662" s="8">
        <f t="shared" si="1014"/>
        <v>-2.8365773740411517E-2</v>
      </c>
      <c r="BW662" s="8">
        <f t="shared" si="1014"/>
        <v>-1.5399594098992749E-2</v>
      </c>
      <c r="BX662" s="8">
        <f t="shared" si="1014"/>
        <v>-2.0871123597051025E-2</v>
      </c>
      <c r="BY662" s="8">
        <f t="shared" ref="BY662:CX662" si="1015">BY395-BY$511</f>
        <v>5.4042789238483348E-3</v>
      </c>
      <c r="BZ662" s="8">
        <f t="shared" si="1015"/>
        <v>3.3332335180782727E-2</v>
      </c>
      <c r="CA662" s="8">
        <f t="shared" si="1015"/>
        <v>4.4554122953062339E-2</v>
      </c>
      <c r="CB662" s="8">
        <f t="shared" si="1015"/>
        <v>-3.5855731188914219E-2</v>
      </c>
      <c r="CC662" s="8">
        <f t="shared" si="1015"/>
        <v>-6.5913472657458755E-2</v>
      </c>
      <c r="CD662" s="8">
        <f t="shared" si="1015"/>
        <v>-5.7918513255208692E-2</v>
      </c>
      <c r="CE662" s="8">
        <f t="shared" si="1015"/>
        <v>-1.0070508298763537E-2</v>
      </c>
      <c r="CF662" s="8">
        <f t="shared" si="1015"/>
        <v>3.7221197945139749E-2</v>
      </c>
      <c r="CG662" s="8">
        <f t="shared" si="1015"/>
        <v>4.409466566878157E-2</v>
      </c>
      <c r="CH662" s="8">
        <f t="shared" si="1015"/>
        <v>-1.7232038385391456E-2</v>
      </c>
      <c r="CI662" s="8">
        <f t="shared" si="1015"/>
        <v>-6.0599024592961181E-2</v>
      </c>
      <c r="CJ662" s="8">
        <f t="shared" si="1015"/>
        <v>-3.8431825700998352E-2</v>
      </c>
      <c r="CK662" s="8">
        <f t="shared" si="1015"/>
        <v>-3.5257969014113391E-2</v>
      </c>
      <c r="CL662" s="8">
        <f t="shared" si="1015"/>
        <v>5.5088724730023185E-3</v>
      </c>
      <c r="CM662" s="8">
        <f t="shared" si="1015"/>
        <v>-3.6174348663680231E-2</v>
      </c>
      <c r="CN662" s="8">
        <f t="shared" si="1015"/>
        <v>2.4950394651255599E-2</v>
      </c>
      <c r="CO662" s="8">
        <f t="shared" si="1015"/>
        <v>7.3403859453042416E-3</v>
      </c>
      <c r="CP662" s="8">
        <f t="shared" si="1015"/>
        <v>-8.0493174376600599E-2</v>
      </c>
      <c r="CQ662" s="8">
        <f t="shared" si="1015"/>
        <v>3.6153756018273482E-2</v>
      </c>
      <c r="CR662" s="8">
        <f t="shared" si="1015"/>
        <v>4.0782350523342156E-2</v>
      </c>
      <c r="CS662" s="8">
        <f t="shared" si="1015"/>
        <v>-4.3430877038633249E-2</v>
      </c>
      <c r="CT662" s="8">
        <f t="shared" si="1015"/>
        <v>-3.9627919271014639E-2</v>
      </c>
      <c r="CU662" s="8">
        <f t="shared" si="1015"/>
        <v>-3.5628263735329062E-2</v>
      </c>
      <c r="CV662" s="8">
        <f t="shared" si="1015"/>
        <v>-1.8704175192860384E-2</v>
      </c>
      <c r="CW662" s="8">
        <f t="shared" si="1015"/>
        <v>-5.8506457959432621E-2</v>
      </c>
      <c r="CX662" s="8">
        <f t="shared" si="1015"/>
        <v>-2.764116524371818E-2</v>
      </c>
    </row>
    <row r="663" spans="2:102" x14ac:dyDescent="0.75">
      <c r="B663" s="3">
        <f t="shared" si="971"/>
        <v>140</v>
      </c>
      <c r="C663" s="8">
        <f t="shared" ref="C663:AH663" si="1016">C396-C$511</f>
        <v>3.7725894611283376E-3</v>
      </c>
      <c r="D663" s="8">
        <f t="shared" si="1016"/>
        <v>-2.7264627846130634E-5</v>
      </c>
      <c r="E663" s="8">
        <f t="shared" si="1016"/>
        <v>2.7305239155443327E-4</v>
      </c>
      <c r="F663" s="8">
        <f t="shared" si="1016"/>
        <v>9.493525223463156E-4</v>
      </c>
      <c r="G663" s="8">
        <f t="shared" si="1016"/>
        <v>-4.0567594685573874E-3</v>
      </c>
      <c r="H663" s="8">
        <f t="shared" si="1016"/>
        <v>1.212550591673583E-2</v>
      </c>
      <c r="I663" s="8">
        <f t="shared" si="1016"/>
        <v>-2.2905735611705885E-3</v>
      </c>
      <c r="J663" s="8">
        <f t="shared" si="1016"/>
        <v>3.5809568268556874E-3</v>
      </c>
      <c r="K663" s="8">
        <f t="shared" si="1016"/>
        <v>6.3929746987415664E-3</v>
      </c>
      <c r="L663" s="8">
        <f t="shared" si="1016"/>
        <v>-9.1250057885709397E-3</v>
      </c>
      <c r="M663" s="8">
        <f t="shared" si="1016"/>
        <v>2.8407292673604581E-5</v>
      </c>
      <c r="N663" s="8">
        <f t="shared" si="1016"/>
        <v>1.8510484819384465E-4</v>
      </c>
      <c r="O663" s="8">
        <f t="shared" si="1016"/>
        <v>-1.6890012846621533E-4</v>
      </c>
      <c r="P663" s="8">
        <f t="shared" si="1016"/>
        <v>-4.858010015641736E-4</v>
      </c>
      <c r="Q663" s="8">
        <f t="shared" si="1016"/>
        <v>3.7333087120007325E-3</v>
      </c>
      <c r="R663" s="8">
        <f t="shared" si="1016"/>
        <v>3.3625010088643827E-4</v>
      </c>
      <c r="S663" s="8">
        <f t="shared" si="1016"/>
        <v>-5.0244125132445821E-3</v>
      </c>
      <c r="T663" s="8">
        <f t="shared" si="1016"/>
        <v>-4.4667275489304646E-3</v>
      </c>
      <c r="U663" s="8">
        <f t="shared" si="1016"/>
        <v>1.5010346416031994E-3</v>
      </c>
      <c r="V663" s="8">
        <f t="shared" si="1016"/>
        <v>1.548670734125393E-2</v>
      </c>
      <c r="W663" s="8">
        <f t="shared" si="1016"/>
        <v>1.6033218427353649E-4</v>
      </c>
      <c r="X663" s="8">
        <f t="shared" si="1016"/>
        <v>8.8268701681833516E-5</v>
      </c>
      <c r="Y663" s="8">
        <f t="shared" si="1016"/>
        <v>-6.6859487018781326E-3</v>
      </c>
      <c r="Z663" s="8">
        <f t="shared" si="1016"/>
        <v>1.2736380487435124E-3</v>
      </c>
      <c r="AA663" s="8">
        <f t="shared" si="1016"/>
        <v>1.1774948646207884E-2</v>
      </c>
      <c r="AB663" s="8">
        <f t="shared" si="1016"/>
        <v>-6.6781181684965989E-3</v>
      </c>
      <c r="AC663" s="8">
        <f t="shared" si="1016"/>
        <v>-1.051949847214463E-3</v>
      </c>
      <c r="AD663" s="8">
        <f t="shared" si="1016"/>
        <v>-5.5956148860873646E-4</v>
      </c>
      <c r="AE663" s="8">
        <f t="shared" si="1016"/>
        <v>7.7698730890497112E-3</v>
      </c>
      <c r="AF663" s="8">
        <f t="shared" si="1016"/>
        <v>3.3817495785555072E-3</v>
      </c>
      <c r="AG663" s="8">
        <f t="shared" si="1016"/>
        <v>2.0169753030804508E-3</v>
      </c>
      <c r="AH663" s="8">
        <f t="shared" si="1016"/>
        <v>7.5103370537789932E-3</v>
      </c>
      <c r="AI663" s="8">
        <f t="shared" ref="AI663:BN663" si="1017">AI396-AI$511</f>
        <v>-1.094361079327332E-2</v>
      </c>
      <c r="AJ663" s="8">
        <f t="shared" si="1017"/>
        <v>-2.1461172044127931E-2</v>
      </c>
      <c r="AK663" s="8">
        <f t="shared" si="1017"/>
        <v>-3.9670378899079491E-3</v>
      </c>
      <c r="AL663" s="8">
        <f t="shared" si="1017"/>
        <v>-1.0745398589484228E-3</v>
      </c>
      <c r="AM663" s="8">
        <f t="shared" si="1017"/>
        <v>-3.5744471675080319E-4</v>
      </c>
      <c r="AN663" s="8">
        <f t="shared" si="1017"/>
        <v>3.6306612652377604E-3</v>
      </c>
      <c r="AO663" s="8">
        <f t="shared" si="1017"/>
        <v>-6.7522414931691262E-3</v>
      </c>
      <c r="AP663" s="8">
        <f t="shared" si="1017"/>
        <v>2.4529757605742946E-3</v>
      </c>
      <c r="AQ663" s="8">
        <f t="shared" si="1017"/>
        <v>-2.38648274983134E-4</v>
      </c>
      <c r="AR663" s="8">
        <f t="shared" si="1017"/>
        <v>-1.411634049105741E-2</v>
      </c>
      <c r="AS663" s="8">
        <f t="shared" si="1017"/>
        <v>2.4074766620897302E-3</v>
      </c>
      <c r="AT663" s="8">
        <f t="shared" si="1017"/>
        <v>4.2745654799305425E-3</v>
      </c>
      <c r="AU663" s="8">
        <f t="shared" si="1017"/>
        <v>-7.0272472368191705E-3</v>
      </c>
      <c r="AV663" s="8">
        <f t="shared" si="1017"/>
        <v>2.0540529956273364E-3</v>
      </c>
      <c r="AW663" s="8">
        <f t="shared" si="1017"/>
        <v>1.0368499715879117E-3</v>
      </c>
      <c r="AX663" s="8">
        <f t="shared" si="1017"/>
        <v>3.6729392254159134E-3</v>
      </c>
      <c r="AY663" s="8">
        <f t="shared" si="1017"/>
        <v>5.699124601333462E-3</v>
      </c>
      <c r="AZ663" s="8">
        <f t="shared" si="1017"/>
        <v>-2.3498769758307785E-3</v>
      </c>
      <c r="BA663" s="8">
        <f t="shared" si="1017"/>
        <v>-3.8217615296232327E-2</v>
      </c>
      <c r="BB663" s="8">
        <f t="shared" si="1017"/>
        <v>3.0194985480606128E-2</v>
      </c>
      <c r="BC663" s="8">
        <f t="shared" si="1017"/>
        <v>8.4416262549225504E-2</v>
      </c>
      <c r="BD663" s="8">
        <f t="shared" si="1017"/>
        <v>-7.4706223653684778E-4</v>
      </c>
      <c r="BE663" s="8">
        <f t="shared" si="1017"/>
        <v>-2.3071771890615596E-2</v>
      </c>
      <c r="BF663" s="8">
        <f t="shared" si="1017"/>
        <v>9.1329043627049172E-3</v>
      </c>
      <c r="BG663" s="8">
        <f t="shared" si="1017"/>
        <v>-3.3018487719351543E-2</v>
      </c>
      <c r="BH663" s="8">
        <f t="shared" si="1017"/>
        <v>1.7847234344682203E-2</v>
      </c>
      <c r="BI663" s="8">
        <f t="shared" si="1017"/>
        <v>2.4792659508510824E-3</v>
      </c>
      <c r="BJ663" s="8">
        <f t="shared" si="1017"/>
        <v>-4.1672696400568067E-2</v>
      </c>
      <c r="BK663" s="8">
        <f t="shared" si="1017"/>
        <v>-3.3228548734459455E-2</v>
      </c>
      <c r="BL663" s="8">
        <f t="shared" si="1017"/>
        <v>-1.2846385956697019E-2</v>
      </c>
      <c r="BM663" s="8">
        <f t="shared" si="1017"/>
        <v>-2.4418504135172558E-2</v>
      </c>
      <c r="BN663" s="8">
        <f t="shared" si="1017"/>
        <v>5.4621334754422469E-2</v>
      </c>
      <c r="BO663" s="8">
        <f t="shared" ref="BO663:BX663" si="1018">BO396-BO$511</f>
        <v>1.3071939489211766E-2</v>
      </c>
      <c r="BP663" s="8">
        <f t="shared" si="1018"/>
        <v>3.7712875520569018E-2</v>
      </c>
      <c r="BQ663" s="8">
        <f t="shared" si="1018"/>
        <v>1.1079631568758241E-2</v>
      </c>
      <c r="BR663" s="8">
        <f t="shared" si="1018"/>
        <v>7.9083520558849596E-2</v>
      </c>
      <c r="BS663" s="8">
        <f t="shared" si="1018"/>
        <v>2.3635295583315098E-2</v>
      </c>
      <c r="BT663" s="8">
        <f t="shared" si="1018"/>
        <v>6.4655479835465546E-2</v>
      </c>
      <c r="BU663" s="8">
        <f t="shared" si="1018"/>
        <v>3.9726824252291168E-2</v>
      </c>
      <c r="BV663" s="8">
        <f t="shared" si="1018"/>
        <v>2.1668771275787429E-3</v>
      </c>
      <c r="BW663" s="8">
        <f t="shared" si="1018"/>
        <v>-3.5086546656303688E-2</v>
      </c>
      <c r="BX663" s="8">
        <f t="shared" si="1018"/>
        <v>-2.7151760963477926E-2</v>
      </c>
      <c r="BY663" s="8">
        <f t="shared" ref="BY663:CX663" si="1019">BY396-BY$511</f>
        <v>-7.4922399258237654E-2</v>
      </c>
      <c r="BZ663" s="8">
        <f t="shared" si="1019"/>
        <v>-4.9525361956936187E-2</v>
      </c>
      <c r="CA663" s="8">
        <f t="shared" si="1019"/>
        <v>-5.637897011302001E-2</v>
      </c>
      <c r="CB663" s="8">
        <f t="shared" si="1019"/>
        <v>1.1450864638732804E-2</v>
      </c>
      <c r="CC663" s="8">
        <f t="shared" si="1019"/>
        <v>0.20193447382750035</v>
      </c>
      <c r="CD663" s="8">
        <f t="shared" si="1019"/>
        <v>-3.6380790183765686E-2</v>
      </c>
      <c r="CE663" s="8">
        <f t="shared" si="1019"/>
        <v>-1.8420519743518007E-2</v>
      </c>
      <c r="CF663" s="8">
        <f t="shared" si="1019"/>
        <v>-3.7236354718371459E-2</v>
      </c>
      <c r="CG663" s="8">
        <f t="shared" si="1019"/>
        <v>4.6651557882558488E-2</v>
      </c>
      <c r="CH663" s="8">
        <f t="shared" si="1019"/>
        <v>3.3365165500066164E-2</v>
      </c>
      <c r="CI663" s="8">
        <f t="shared" si="1019"/>
        <v>6.3531578406956252E-2</v>
      </c>
      <c r="CJ663" s="8">
        <f t="shared" si="1019"/>
        <v>3.27083482215621E-2</v>
      </c>
      <c r="CK663" s="8">
        <f t="shared" si="1019"/>
        <v>6.8460870232461427E-3</v>
      </c>
      <c r="CL663" s="8">
        <f t="shared" si="1019"/>
        <v>-2.3231393318014479E-2</v>
      </c>
      <c r="CM663" s="8">
        <f t="shared" si="1019"/>
        <v>-1.0494618679154227E-2</v>
      </c>
      <c r="CN663" s="8">
        <f t="shared" si="1019"/>
        <v>-5.8533266283422744E-2</v>
      </c>
      <c r="CO663" s="8">
        <f t="shared" si="1019"/>
        <v>6.3756730137892029E-2</v>
      </c>
      <c r="CP663" s="8">
        <f t="shared" si="1019"/>
        <v>-1.0161499551690611E-2</v>
      </c>
      <c r="CQ663" s="8">
        <f t="shared" si="1019"/>
        <v>-3.1000645361323999E-2</v>
      </c>
      <c r="CR663" s="8">
        <f t="shared" si="1019"/>
        <v>-7.0455133492355618E-2</v>
      </c>
      <c r="CS663" s="8">
        <f t="shared" si="1019"/>
        <v>2.9827070195032807E-2</v>
      </c>
      <c r="CT663" s="8">
        <f t="shared" si="1019"/>
        <v>3.1167727824610542E-2</v>
      </c>
      <c r="CU663" s="8">
        <f t="shared" si="1019"/>
        <v>5.7501271134453268E-2</v>
      </c>
      <c r="CV663" s="8">
        <f t="shared" si="1019"/>
        <v>2.4833956405822723E-2</v>
      </c>
      <c r="CW663" s="8">
        <f t="shared" si="1019"/>
        <v>2.4124348906904066E-2</v>
      </c>
      <c r="CX663" s="8">
        <f t="shared" si="1019"/>
        <v>2.3868505379436782E-2</v>
      </c>
    </row>
    <row r="664" spans="2:102" x14ac:dyDescent="0.75">
      <c r="B664" s="3">
        <f t="shared" si="971"/>
        <v>141</v>
      </c>
      <c r="C664" s="8">
        <f t="shared" ref="C664:AH664" si="1020">C397-C$511</f>
        <v>2.7692190944974622E-3</v>
      </c>
      <c r="D664" s="8">
        <f t="shared" si="1020"/>
        <v>-2.7264627846130634E-5</v>
      </c>
      <c r="E664" s="8">
        <f t="shared" si="1020"/>
        <v>-2.4248389922186531E-3</v>
      </c>
      <c r="F664" s="8">
        <f t="shared" si="1020"/>
        <v>9.493525223463156E-4</v>
      </c>
      <c r="G664" s="8">
        <f t="shared" si="1020"/>
        <v>1.0125068010640039E-4</v>
      </c>
      <c r="H664" s="8">
        <f t="shared" si="1020"/>
        <v>-1.9774345189586631E-3</v>
      </c>
      <c r="I664" s="8">
        <f t="shared" si="1020"/>
        <v>-1.0627767885086863E-2</v>
      </c>
      <c r="J664" s="8">
        <f t="shared" si="1020"/>
        <v>-1.4000588141079771E-2</v>
      </c>
      <c r="K664" s="8">
        <f t="shared" si="1020"/>
        <v>3.0261768577247411E-4</v>
      </c>
      <c r="L664" s="8">
        <f t="shared" si="1020"/>
        <v>-1.6175038225693397E-2</v>
      </c>
      <c r="M664" s="8">
        <f t="shared" si="1020"/>
        <v>3.3407747692735141E-4</v>
      </c>
      <c r="N664" s="8">
        <f t="shared" si="1020"/>
        <v>1.8510484819384465E-4</v>
      </c>
      <c r="O664" s="8">
        <f t="shared" si="1020"/>
        <v>-5.3502588704638443E-3</v>
      </c>
      <c r="P664" s="8">
        <f t="shared" si="1020"/>
        <v>-6.0706402009207865E-3</v>
      </c>
      <c r="Q664" s="8">
        <f t="shared" si="1020"/>
        <v>-6.2939323713046458E-4</v>
      </c>
      <c r="R664" s="8">
        <f t="shared" si="1020"/>
        <v>-5.4839584829151798E-3</v>
      </c>
      <c r="S664" s="8">
        <f t="shared" si="1020"/>
        <v>3.5269428742782212E-4</v>
      </c>
      <c r="T664" s="8">
        <f t="shared" si="1020"/>
        <v>-1.4290927610644467E-2</v>
      </c>
      <c r="U664" s="8">
        <f t="shared" si="1020"/>
        <v>8.891328760834526E-3</v>
      </c>
      <c r="V664" s="8">
        <f t="shared" si="1020"/>
        <v>8.3309046205200261E-3</v>
      </c>
      <c r="W664" s="8">
        <f t="shared" si="1020"/>
        <v>-1.0061221887264602E-2</v>
      </c>
      <c r="X664" s="8">
        <f t="shared" si="1020"/>
        <v>8.8268701681833516E-5</v>
      </c>
      <c r="Y664" s="8">
        <f t="shared" si="1020"/>
        <v>-6.7106189768022413E-3</v>
      </c>
      <c r="Z664" s="8">
        <f t="shared" si="1020"/>
        <v>6.9707504033434666E-3</v>
      </c>
      <c r="AA664" s="8">
        <f t="shared" si="1020"/>
        <v>-1.234248399404733E-2</v>
      </c>
      <c r="AB664" s="8">
        <f t="shared" si="1020"/>
        <v>-6.0563034728475578E-3</v>
      </c>
      <c r="AC664" s="8">
        <f t="shared" si="1020"/>
        <v>3.114239252040134E-3</v>
      </c>
      <c r="AD664" s="8">
        <f t="shared" si="1020"/>
        <v>-5.5992482366853057E-4</v>
      </c>
      <c r="AE664" s="8">
        <f t="shared" si="1020"/>
        <v>8.2465371414886239E-4</v>
      </c>
      <c r="AF664" s="8">
        <f t="shared" si="1020"/>
        <v>-6.684547808253229E-3</v>
      </c>
      <c r="AG664" s="8">
        <f t="shared" si="1020"/>
        <v>-2.020970851885926E-4</v>
      </c>
      <c r="AH664" s="8">
        <f t="shared" si="1020"/>
        <v>-4.351624786277623E-3</v>
      </c>
      <c r="AI664" s="8">
        <f t="shared" ref="AI664:BN664" si="1021">AI397-AI$511</f>
        <v>7.4549502407931251E-3</v>
      </c>
      <c r="AJ664" s="8">
        <f t="shared" si="1021"/>
        <v>1.8780999443955438E-2</v>
      </c>
      <c r="AK664" s="8">
        <f t="shared" si="1021"/>
        <v>2.4660959408714735E-2</v>
      </c>
      <c r="AL664" s="8">
        <f t="shared" si="1021"/>
        <v>1.2605450531269248E-3</v>
      </c>
      <c r="AM664" s="8">
        <f t="shared" si="1021"/>
        <v>3.7013711998278012E-3</v>
      </c>
      <c r="AN664" s="8">
        <f t="shared" si="1021"/>
        <v>1.0993829480306104E-2</v>
      </c>
      <c r="AO664" s="8">
        <f t="shared" si="1021"/>
        <v>3.3715282379896024E-3</v>
      </c>
      <c r="AP664" s="8">
        <f t="shared" si="1021"/>
        <v>-1.8903203023762332E-3</v>
      </c>
      <c r="AQ664" s="8">
        <f t="shared" si="1021"/>
        <v>4.8634036089124184E-3</v>
      </c>
      <c r="AR664" s="8">
        <f t="shared" si="1021"/>
        <v>-4.2384050285638143E-3</v>
      </c>
      <c r="AS664" s="8">
        <f t="shared" si="1021"/>
        <v>7.8928841851871878E-3</v>
      </c>
      <c r="AT664" s="8">
        <f t="shared" si="1021"/>
        <v>-4.706826770091049E-3</v>
      </c>
      <c r="AU664" s="8">
        <f t="shared" si="1021"/>
        <v>1.2342993176630299E-3</v>
      </c>
      <c r="AV664" s="8">
        <f t="shared" si="1021"/>
        <v>2.0491180867109088E-3</v>
      </c>
      <c r="AW664" s="8">
        <f t="shared" si="1021"/>
        <v>-6.0262711578623028E-3</v>
      </c>
      <c r="AX664" s="8">
        <f t="shared" si="1021"/>
        <v>-1.0837683547679834E-3</v>
      </c>
      <c r="AY664" s="8">
        <f t="shared" si="1021"/>
        <v>1.0005986069356161E-2</v>
      </c>
      <c r="AZ664" s="8">
        <f t="shared" si="1021"/>
        <v>-3.8830638886367566E-3</v>
      </c>
      <c r="BA664" s="8">
        <f t="shared" si="1021"/>
        <v>0.10192175141535156</v>
      </c>
      <c r="BB664" s="8">
        <f t="shared" si="1021"/>
        <v>-6.4812870600742716E-3</v>
      </c>
      <c r="BC664" s="8">
        <f t="shared" si="1021"/>
        <v>-0.11279128345358184</v>
      </c>
      <c r="BD664" s="8">
        <f t="shared" si="1021"/>
        <v>1.6236102728764575E-2</v>
      </c>
      <c r="BE664" s="8">
        <f t="shared" si="1021"/>
        <v>1.1174533745950205E-2</v>
      </c>
      <c r="BF664" s="8">
        <f t="shared" si="1021"/>
        <v>1.9948113524500936E-2</v>
      </c>
      <c r="BG664" s="8">
        <f t="shared" si="1021"/>
        <v>5.8594406492094527E-2</v>
      </c>
      <c r="BH664" s="8">
        <f t="shared" si="1021"/>
        <v>-3.8054392919929077E-2</v>
      </c>
      <c r="BI664" s="8">
        <f t="shared" si="1021"/>
        <v>-3.5805183303210232E-2</v>
      </c>
      <c r="BJ664" s="8">
        <f t="shared" si="1021"/>
        <v>6.187540371808746E-2</v>
      </c>
      <c r="BK664" s="8">
        <f t="shared" si="1021"/>
        <v>9.946971473877228E-2</v>
      </c>
      <c r="BL664" s="8">
        <f t="shared" si="1021"/>
        <v>-3.6982720228327776E-3</v>
      </c>
      <c r="BM664" s="8">
        <f t="shared" si="1021"/>
        <v>3.9362178295766763E-2</v>
      </c>
      <c r="BN664" s="8">
        <f t="shared" si="1021"/>
        <v>2.462775212755627E-2</v>
      </c>
      <c r="BO664" s="8">
        <f t="shared" ref="BO664:BX664" si="1022">BO397-BO$511</f>
        <v>-1.6454138153801375E-2</v>
      </c>
      <c r="BP664" s="8">
        <f t="shared" si="1022"/>
        <v>5.3323553533958817E-2</v>
      </c>
      <c r="BQ664" s="8">
        <f t="shared" si="1022"/>
        <v>-1.563434325185702E-2</v>
      </c>
      <c r="BR664" s="8">
        <f t="shared" si="1022"/>
        <v>-8.6955822185945858E-2</v>
      </c>
      <c r="BS664" s="8">
        <f t="shared" si="1022"/>
        <v>-1.9469701882638198E-2</v>
      </c>
      <c r="BT664" s="8">
        <f t="shared" si="1022"/>
        <v>-5.7179209845377006E-2</v>
      </c>
      <c r="BU664" s="8">
        <f t="shared" si="1022"/>
        <v>-3.5262953833145226E-2</v>
      </c>
      <c r="BV664" s="8">
        <f t="shared" si="1022"/>
        <v>2.5015280477689757E-2</v>
      </c>
      <c r="BW664" s="8">
        <f t="shared" si="1022"/>
        <v>8.6046943722197969E-2</v>
      </c>
      <c r="BX664" s="8">
        <f t="shared" si="1022"/>
        <v>1.7864734265755765E-2</v>
      </c>
      <c r="BY664" s="8">
        <f t="shared" ref="BY664:CX664" si="1023">BY397-BY$511</f>
        <v>4.384765431588631E-2</v>
      </c>
      <c r="BZ664" s="8">
        <f t="shared" si="1023"/>
        <v>-3.8706078994179328E-3</v>
      </c>
      <c r="CA664" s="8">
        <f t="shared" si="1023"/>
        <v>2.8692399662575422E-2</v>
      </c>
      <c r="CB664" s="8">
        <f t="shared" si="1023"/>
        <v>-1.0747232901272014E-2</v>
      </c>
      <c r="CC664" s="8">
        <f t="shared" si="1023"/>
        <v>-0.12309517667870883</v>
      </c>
      <c r="CD664" s="8">
        <f t="shared" si="1023"/>
        <v>5.0049924293313307E-2</v>
      </c>
      <c r="CE664" s="8">
        <f t="shared" si="1023"/>
        <v>2.7389379950442598E-2</v>
      </c>
      <c r="CF664" s="8">
        <f t="shared" si="1023"/>
        <v>4.0261673433368048E-2</v>
      </c>
      <c r="CG664" s="8">
        <f t="shared" si="1023"/>
        <v>-6.9699552255674549E-2</v>
      </c>
      <c r="CH664" s="8">
        <f t="shared" si="1023"/>
        <v>-6.1337966237412986E-2</v>
      </c>
      <c r="CI664" s="8">
        <f t="shared" si="1023"/>
        <v>-1.0097000479423249E-2</v>
      </c>
      <c r="CJ664" s="8">
        <f t="shared" si="1023"/>
        <v>6.5083589867833969E-2</v>
      </c>
      <c r="CK664" s="8">
        <f t="shared" si="1023"/>
        <v>8.8333121395207225E-3</v>
      </c>
      <c r="CL664" s="8">
        <f t="shared" si="1023"/>
        <v>8.6512275490781502E-3</v>
      </c>
      <c r="CM664" s="8">
        <f t="shared" si="1023"/>
        <v>5.4497650020101804E-2</v>
      </c>
      <c r="CN664" s="8">
        <f t="shared" si="1023"/>
        <v>4.5146615901056168E-3</v>
      </c>
      <c r="CO664" s="8">
        <f t="shared" si="1023"/>
        <v>-2.8090856406330741E-2</v>
      </c>
      <c r="CP664" s="8">
        <f t="shared" si="1023"/>
        <v>2.385975824300457E-2</v>
      </c>
      <c r="CQ664" s="8">
        <f t="shared" si="1023"/>
        <v>5.1283191075914947E-2</v>
      </c>
      <c r="CR664" s="8">
        <f t="shared" si="1023"/>
        <v>6.2814217616177059E-2</v>
      </c>
      <c r="CS664" s="8">
        <f t="shared" si="1023"/>
        <v>-2.8713839419412482E-2</v>
      </c>
      <c r="CT664" s="8">
        <f t="shared" si="1023"/>
        <v>-3.3397379864053202E-2</v>
      </c>
      <c r="CU664" s="8">
        <f t="shared" si="1023"/>
        <v>-8.2416599311775501E-2</v>
      </c>
      <c r="CV664" s="8">
        <f t="shared" si="1023"/>
        <v>-6.1659077550859746E-3</v>
      </c>
      <c r="CW664" s="8">
        <f t="shared" si="1023"/>
        <v>-1.1662499833403108E-2</v>
      </c>
      <c r="CX664" s="8">
        <f t="shared" si="1023"/>
        <v>-2.6241112810938778E-2</v>
      </c>
    </row>
    <row r="665" spans="2:102" x14ac:dyDescent="0.75">
      <c r="B665" s="3">
        <f t="shared" si="971"/>
        <v>142</v>
      </c>
      <c r="C665" s="8">
        <f t="shared" ref="C665:AH665" si="1024">C398-C$511</f>
        <v>-1.3128681598161648E-2</v>
      </c>
      <c r="D665" s="8">
        <f t="shared" si="1024"/>
        <v>-3.966862631926445E-3</v>
      </c>
      <c r="E665" s="8">
        <f t="shared" si="1024"/>
        <v>3.508430276105476E-3</v>
      </c>
      <c r="F665" s="8">
        <f t="shared" si="1024"/>
        <v>9.493525223463156E-4</v>
      </c>
      <c r="G665" s="8">
        <f t="shared" si="1024"/>
        <v>1.0125068010640039E-4</v>
      </c>
      <c r="H665" s="8">
        <f t="shared" si="1024"/>
        <v>-1.9814667201172543E-3</v>
      </c>
      <c r="I665" s="8">
        <f t="shared" si="1024"/>
        <v>-1.79299796402487E-2</v>
      </c>
      <c r="J665" s="8">
        <f t="shared" si="1024"/>
        <v>-8.228376239714643E-3</v>
      </c>
      <c r="K665" s="8">
        <f t="shared" si="1024"/>
        <v>3.5963006726536474E-3</v>
      </c>
      <c r="L665" s="8">
        <f t="shared" si="1024"/>
        <v>-5.8964872080034389E-3</v>
      </c>
      <c r="M665" s="8">
        <f t="shared" si="1024"/>
        <v>-8.8888370575345007E-4</v>
      </c>
      <c r="N665" s="8">
        <f t="shared" si="1024"/>
        <v>1.8510484819384465E-4</v>
      </c>
      <c r="O665" s="8">
        <f t="shared" si="1024"/>
        <v>-6.6835811496598575E-3</v>
      </c>
      <c r="P665" s="8">
        <f t="shared" si="1024"/>
        <v>-2.3739838240098001E-3</v>
      </c>
      <c r="Q665" s="8">
        <f t="shared" si="1024"/>
        <v>5.3957253674884109E-3</v>
      </c>
      <c r="R665" s="8">
        <f t="shared" si="1024"/>
        <v>-4.931389971617753E-5</v>
      </c>
      <c r="S665" s="8">
        <f t="shared" si="1024"/>
        <v>-5.6858799495373624E-3</v>
      </c>
      <c r="T665" s="8">
        <f t="shared" si="1024"/>
        <v>1.0385583513096645E-2</v>
      </c>
      <c r="U665" s="8">
        <f t="shared" si="1024"/>
        <v>3.3170437179921557E-3</v>
      </c>
      <c r="V665" s="8">
        <f t="shared" si="1024"/>
        <v>-1.1152707295571293E-2</v>
      </c>
      <c r="W665" s="8">
        <f t="shared" si="1024"/>
        <v>-5.2483399532296505E-4</v>
      </c>
      <c r="X665" s="8">
        <f t="shared" si="1024"/>
        <v>8.8268701681833516E-5</v>
      </c>
      <c r="Y665" s="8">
        <f t="shared" si="1024"/>
        <v>-1.176488456677249E-2</v>
      </c>
      <c r="Z665" s="8">
        <f t="shared" si="1024"/>
        <v>3.1567758686334131E-3</v>
      </c>
      <c r="AA665" s="8">
        <f t="shared" si="1024"/>
        <v>1.1774948646207884E-2</v>
      </c>
      <c r="AB665" s="8">
        <f t="shared" si="1024"/>
        <v>5.443016160046321E-3</v>
      </c>
      <c r="AC665" s="8">
        <f t="shared" si="1024"/>
        <v>-2.4379474446631186E-3</v>
      </c>
      <c r="AD665" s="8">
        <f t="shared" si="1024"/>
        <v>6.4598416674010984E-4</v>
      </c>
      <c r="AE665" s="8">
        <f t="shared" si="1024"/>
        <v>-6.9717140007598067E-3</v>
      </c>
      <c r="AF665" s="8">
        <f t="shared" si="1024"/>
        <v>-7.1195150403533334E-3</v>
      </c>
      <c r="AG665" s="8">
        <f t="shared" si="1024"/>
        <v>-4.6499801510007212E-3</v>
      </c>
      <c r="AH665" s="8">
        <f t="shared" si="1024"/>
        <v>5.952100965424042E-3</v>
      </c>
      <c r="AI665" s="8">
        <f t="shared" ref="AI665:BN665" si="1025">AI398-AI$511</f>
        <v>-1.7487637526587463E-3</v>
      </c>
      <c r="AJ665" s="8">
        <f t="shared" si="1025"/>
        <v>1.2135184877323686E-2</v>
      </c>
      <c r="AK665" s="8">
        <f t="shared" si="1025"/>
        <v>-3.2339470308790034E-3</v>
      </c>
      <c r="AL665" s="8">
        <f t="shared" si="1025"/>
        <v>-2.2434470639302088E-3</v>
      </c>
      <c r="AM665" s="8">
        <f t="shared" si="1025"/>
        <v>-3.8360463289587284E-3</v>
      </c>
      <c r="AN665" s="8">
        <f t="shared" si="1025"/>
        <v>-5.4058015782467448E-3</v>
      </c>
      <c r="AO665" s="8">
        <f t="shared" si="1025"/>
        <v>3.780233015609221E-3</v>
      </c>
      <c r="AP665" s="8">
        <f t="shared" si="1025"/>
        <v>-4.5088624888636498E-3</v>
      </c>
      <c r="AQ665" s="8">
        <f t="shared" si="1025"/>
        <v>1.0328077132135318E-3</v>
      </c>
      <c r="AR665" s="8">
        <f t="shared" si="1025"/>
        <v>-3.0905652512760434E-3</v>
      </c>
      <c r="AS665" s="8">
        <f t="shared" si="1025"/>
        <v>3.8839681416128042E-3</v>
      </c>
      <c r="AT665" s="8">
        <f t="shared" si="1025"/>
        <v>6.7965590903658552E-3</v>
      </c>
      <c r="AU665" s="8">
        <f t="shared" si="1025"/>
        <v>3.1627857158719654E-3</v>
      </c>
      <c r="AV665" s="8">
        <f t="shared" si="1025"/>
        <v>1.3634698101395186E-3</v>
      </c>
      <c r="AW665" s="8">
        <f t="shared" si="1025"/>
        <v>9.4455624951268972E-3</v>
      </c>
      <c r="AX665" s="8">
        <f t="shared" si="1025"/>
        <v>-2.4495189623881027E-3</v>
      </c>
      <c r="AY665" s="8">
        <f t="shared" si="1025"/>
        <v>8.2901701587803547E-3</v>
      </c>
      <c r="AZ665" s="8">
        <f t="shared" si="1025"/>
        <v>2.6467286249406579E-3</v>
      </c>
      <c r="BA665" s="8">
        <f t="shared" si="1025"/>
        <v>1.9188167005559833E-2</v>
      </c>
      <c r="BB665" s="8">
        <f t="shared" si="1025"/>
        <v>1.5985384774045786E-3</v>
      </c>
      <c r="BC665" s="8">
        <f t="shared" si="1025"/>
        <v>6.6646087197654899E-2</v>
      </c>
      <c r="BD665" s="8">
        <f t="shared" si="1025"/>
        <v>7.9431527512078076E-2</v>
      </c>
      <c r="BE665" s="8">
        <f t="shared" si="1025"/>
        <v>-5.4630099186144011E-3</v>
      </c>
      <c r="BF665" s="8">
        <f t="shared" si="1025"/>
        <v>-3.1669636607763119E-2</v>
      </c>
      <c r="BG665" s="8">
        <f t="shared" si="1025"/>
        <v>-4.9998845831455502E-2</v>
      </c>
      <c r="BH665" s="8">
        <f t="shared" si="1025"/>
        <v>-1.1810349701973987E-2</v>
      </c>
      <c r="BI665" s="8">
        <f t="shared" si="1025"/>
        <v>1.2344650950417608E-2</v>
      </c>
      <c r="BJ665" s="8">
        <f t="shared" si="1025"/>
        <v>1.9802627296179737E-2</v>
      </c>
      <c r="BK665" s="8">
        <f t="shared" si="1025"/>
        <v>2.8371830075952413E-3</v>
      </c>
      <c r="BL665" s="8">
        <f t="shared" si="1025"/>
        <v>-3.2029162807989564E-2</v>
      </c>
      <c r="BM665" s="8">
        <f t="shared" si="1025"/>
        <v>-1.3625557120808169E-2</v>
      </c>
      <c r="BN665" s="8">
        <f t="shared" si="1025"/>
        <v>6.1349536735158536E-3</v>
      </c>
      <c r="BO665" s="8">
        <f t="shared" ref="BO665:BX665" si="1026">BO398-BO$511</f>
        <v>9.1493224459172365E-2</v>
      </c>
      <c r="BP665" s="8">
        <f t="shared" si="1026"/>
        <v>-3.1249739244505427E-3</v>
      </c>
      <c r="BQ665" s="8">
        <f t="shared" si="1026"/>
        <v>1.113228427808147E-2</v>
      </c>
      <c r="BR665" s="8">
        <f t="shared" si="1026"/>
        <v>2.6799745091077892E-2</v>
      </c>
      <c r="BS665" s="8">
        <f t="shared" si="1026"/>
        <v>3.1595040826253085E-2</v>
      </c>
      <c r="BT665" s="8">
        <f t="shared" si="1026"/>
        <v>1.6185556512337097E-2</v>
      </c>
      <c r="BU665" s="8">
        <f t="shared" si="1026"/>
        <v>-2.7827410786597565E-2</v>
      </c>
      <c r="BV665" s="8">
        <f t="shared" si="1026"/>
        <v>-2.3707243041499702E-2</v>
      </c>
      <c r="BW665" s="8">
        <f t="shared" si="1026"/>
        <v>2.172976370477234E-2</v>
      </c>
      <c r="BX665" s="8">
        <f t="shared" si="1026"/>
        <v>-1.5667099897986644E-2</v>
      </c>
      <c r="BY665" s="8">
        <f t="shared" ref="BY665:CX665" si="1027">BY398-BY$511</f>
        <v>1.9248292378568638E-2</v>
      </c>
      <c r="BZ665" s="8">
        <f t="shared" si="1027"/>
        <v>-3.88601087040511E-3</v>
      </c>
      <c r="CA665" s="8">
        <f t="shared" si="1027"/>
        <v>-1.389218441067073E-2</v>
      </c>
      <c r="CB665" s="8">
        <f t="shared" si="1027"/>
        <v>1.3640581228811042E-2</v>
      </c>
      <c r="CC665" s="8">
        <f t="shared" si="1027"/>
        <v>3.7418302133045887E-2</v>
      </c>
      <c r="CD665" s="8">
        <f t="shared" si="1027"/>
        <v>3.2086000251699276E-2</v>
      </c>
      <c r="CE665" s="8">
        <f t="shared" si="1027"/>
        <v>3.3444197601226959E-2</v>
      </c>
      <c r="CF665" s="8">
        <f t="shared" si="1027"/>
        <v>2.1806397304621572E-3</v>
      </c>
      <c r="CG665" s="8">
        <f t="shared" si="1027"/>
        <v>1.3666366252673557E-2</v>
      </c>
      <c r="CH665" s="8">
        <f t="shared" si="1027"/>
        <v>4.0905493103743772E-2</v>
      </c>
      <c r="CI665" s="8">
        <f t="shared" si="1027"/>
        <v>7.0039693677077144E-2</v>
      </c>
      <c r="CJ665" s="8">
        <f t="shared" si="1027"/>
        <v>7.8857249952745661E-3</v>
      </c>
      <c r="CK665" s="8">
        <f t="shared" si="1027"/>
        <v>2.8679895147881905E-2</v>
      </c>
      <c r="CL665" s="8">
        <f t="shared" si="1027"/>
        <v>-9.1583944469367396E-3</v>
      </c>
      <c r="CM665" s="8">
        <f t="shared" si="1027"/>
        <v>3.598625061007913E-2</v>
      </c>
      <c r="CN665" s="8">
        <f t="shared" si="1027"/>
        <v>9.8326793869992178E-3</v>
      </c>
      <c r="CO665" s="8">
        <f t="shared" si="1027"/>
        <v>-1.7632542163053603E-2</v>
      </c>
      <c r="CP665" s="8">
        <f t="shared" si="1027"/>
        <v>2.6845459894808681E-2</v>
      </c>
      <c r="CQ665" s="8">
        <f t="shared" si="1027"/>
        <v>-2.9358143451346689E-2</v>
      </c>
      <c r="CR665" s="8">
        <f t="shared" si="1027"/>
        <v>3.6710004405654501E-2</v>
      </c>
      <c r="CS665" s="8">
        <f t="shared" si="1027"/>
        <v>5.4623619247139314E-2</v>
      </c>
      <c r="CT665" s="8">
        <f t="shared" si="1027"/>
        <v>5.7027355447007336E-2</v>
      </c>
      <c r="CU665" s="8">
        <f t="shared" si="1027"/>
        <v>7.6016633874360126E-2</v>
      </c>
      <c r="CV665" s="8">
        <f t="shared" si="1027"/>
        <v>3.0696243567002513E-3</v>
      </c>
      <c r="CW665" s="8">
        <f t="shared" si="1027"/>
        <v>4.1949764329890973E-3</v>
      </c>
      <c r="CX665" s="8">
        <f t="shared" si="1027"/>
        <v>-7.5042184115171667E-3</v>
      </c>
    </row>
    <row r="666" spans="2:102" x14ac:dyDescent="0.75">
      <c r="B666" s="3">
        <f t="shared" si="971"/>
        <v>143</v>
      </c>
      <c r="C666" s="8">
        <f t="shared" ref="C666:AH666" si="1028">C399-C$511</f>
        <v>1.1246147795817922E-2</v>
      </c>
      <c r="D666" s="8">
        <f t="shared" si="1028"/>
        <v>-2.7264627846130634E-5</v>
      </c>
      <c r="E666" s="8">
        <f t="shared" si="1028"/>
        <v>8.0967080928259121E-4</v>
      </c>
      <c r="F666" s="8">
        <f t="shared" si="1028"/>
        <v>9.493525223463156E-4</v>
      </c>
      <c r="G666" s="8">
        <f t="shared" si="1028"/>
        <v>1.0125068010640039E-4</v>
      </c>
      <c r="H666" s="8">
        <f t="shared" si="1028"/>
        <v>-6.0259247007989581E-3</v>
      </c>
      <c r="I666" s="8">
        <f t="shared" si="1028"/>
        <v>-6.9821544579910461E-3</v>
      </c>
      <c r="J666" s="8">
        <f t="shared" si="1028"/>
        <v>9.0748474820271825E-3</v>
      </c>
      <c r="K666" s="8">
        <f t="shared" si="1028"/>
        <v>8.4407494334580262E-4</v>
      </c>
      <c r="L666" s="8">
        <f t="shared" si="1028"/>
        <v>4.5991788341692725E-3</v>
      </c>
      <c r="M666" s="8">
        <f t="shared" si="1028"/>
        <v>2.7777598722380351E-3</v>
      </c>
      <c r="N666" s="8">
        <f t="shared" si="1028"/>
        <v>1.8510484819384465E-4</v>
      </c>
      <c r="O666" s="8">
        <f t="shared" si="1028"/>
        <v>-4.0981782683557656E-3</v>
      </c>
      <c r="P666" s="8">
        <f t="shared" si="1028"/>
        <v>-1.0566729460694996E-2</v>
      </c>
      <c r="Q666" s="8">
        <f t="shared" si="1028"/>
        <v>-9.5953113429260634E-4</v>
      </c>
      <c r="R666" s="8">
        <f t="shared" si="1028"/>
        <v>3.0561273734333824E-3</v>
      </c>
      <c r="S666" s="8">
        <f t="shared" si="1028"/>
        <v>2.9005622626431036E-3</v>
      </c>
      <c r="T666" s="8">
        <f t="shared" si="1028"/>
        <v>-6.0680885926275366E-3</v>
      </c>
      <c r="U666" s="8">
        <f t="shared" si="1028"/>
        <v>1.4737500703444404E-3</v>
      </c>
      <c r="V666" s="8">
        <f t="shared" si="1028"/>
        <v>-3.4755380703838366E-3</v>
      </c>
      <c r="W666" s="8">
        <f t="shared" si="1028"/>
        <v>-6.0273809238919973E-3</v>
      </c>
      <c r="X666" s="8">
        <f t="shared" si="1028"/>
        <v>8.8268701681833516E-5</v>
      </c>
      <c r="Y666" s="8">
        <f t="shared" si="1028"/>
        <v>-1.5267941294728166E-2</v>
      </c>
      <c r="Z666" s="8">
        <f t="shared" si="1028"/>
        <v>-8.2150079164035657E-3</v>
      </c>
      <c r="AA666" s="8">
        <f t="shared" si="1028"/>
        <v>-2.1045759122348857E-2</v>
      </c>
      <c r="AB666" s="8">
        <f t="shared" si="1028"/>
        <v>-2.0731114197917598E-3</v>
      </c>
      <c r="AC666" s="8">
        <f t="shared" si="1028"/>
        <v>3.8012289078250701E-3</v>
      </c>
      <c r="AD666" s="8">
        <f t="shared" si="1028"/>
        <v>2.4512186740188566E-3</v>
      </c>
      <c r="AE666" s="8">
        <f t="shared" si="1028"/>
        <v>-4.3965825940708286E-3</v>
      </c>
      <c r="AF666" s="8">
        <f t="shared" si="1028"/>
        <v>1.7744557414432757E-2</v>
      </c>
      <c r="AG666" s="8">
        <f t="shared" si="1028"/>
        <v>1.6752036496274589E-4</v>
      </c>
      <c r="AH666" s="8">
        <f t="shared" si="1028"/>
        <v>4.3868304770132245E-3</v>
      </c>
      <c r="AI666" s="8">
        <f t="shared" ref="AI666:BN666" si="1029">AI399-AI$511</f>
        <v>-1.0419802292182206E-2</v>
      </c>
      <c r="AJ666" s="8">
        <f t="shared" si="1029"/>
        <v>-8.4484528895604465E-3</v>
      </c>
      <c r="AK666" s="8">
        <f t="shared" si="1029"/>
        <v>9.7384297845931646E-3</v>
      </c>
      <c r="AL666" s="8">
        <f t="shared" si="1029"/>
        <v>8.2468043240220366E-3</v>
      </c>
      <c r="AM666" s="8">
        <f t="shared" si="1029"/>
        <v>-3.8525902303115696E-3</v>
      </c>
      <c r="AN666" s="8">
        <f t="shared" si="1029"/>
        <v>1.4185673922973516E-2</v>
      </c>
      <c r="AO666" s="8">
        <f t="shared" si="1029"/>
        <v>-2.5299833717586811E-3</v>
      </c>
      <c r="AP666" s="8">
        <f t="shared" si="1029"/>
        <v>2.4620653286095691E-3</v>
      </c>
      <c r="AQ666" s="8">
        <f t="shared" si="1029"/>
        <v>-1.5101042631797438E-3</v>
      </c>
      <c r="AR666" s="8">
        <f t="shared" si="1029"/>
        <v>1.6729122969483954E-2</v>
      </c>
      <c r="AS666" s="8">
        <f t="shared" si="1029"/>
        <v>-2.0772881346627051E-3</v>
      </c>
      <c r="AT666" s="8">
        <f t="shared" si="1029"/>
        <v>-4.0459665285539292E-4</v>
      </c>
      <c r="AU666" s="8">
        <f t="shared" si="1029"/>
        <v>-6.7786515198744769E-3</v>
      </c>
      <c r="AV666" s="8">
        <f t="shared" si="1029"/>
        <v>-1.0214520610809968E-3</v>
      </c>
      <c r="AW666" s="8">
        <f t="shared" si="1029"/>
        <v>-4.5957486948387349E-4</v>
      </c>
      <c r="AX666" s="8">
        <f t="shared" si="1029"/>
        <v>-1.9011036914969831E-2</v>
      </c>
      <c r="AY666" s="8">
        <f t="shared" si="1029"/>
        <v>5.0163265850902763E-3</v>
      </c>
      <c r="AZ666" s="8">
        <f t="shared" si="1029"/>
        <v>6.7585640520233491E-3</v>
      </c>
      <c r="BA666" s="8">
        <f t="shared" si="1029"/>
        <v>-1.4471326445569449E-2</v>
      </c>
      <c r="BB666" s="8">
        <f t="shared" si="1029"/>
        <v>2.6081255437858204E-3</v>
      </c>
      <c r="BC666" s="8">
        <f t="shared" si="1029"/>
        <v>3.259017827005202E-2</v>
      </c>
      <c r="BD666" s="8">
        <f t="shared" si="1029"/>
        <v>4.3552713699378381E-2</v>
      </c>
      <c r="BE666" s="8">
        <f t="shared" si="1029"/>
        <v>-2.5672521856150904E-2</v>
      </c>
      <c r="BF666" s="8">
        <f t="shared" si="1029"/>
        <v>5.784714073413931E-2</v>
      </c>
      <c r="BG666" s="8">
        <f t="shared" si="1029"/>
        <v>1.0964816849031342E-2</v>
      </c>
      <c r="BH666" s="8">
        <f t="shared" si="1029"/>
        <v>3.5970740790034698E-2</v>
      </c>
      <c r="BI666" s="8">
        <f t="shared" si="1029"/>
        <v>1.0946805703930675E-2</v>
      </c>
      <c r="BJ666" s="8">
        <f t="shared" si="1029"/>
        <v>-8.1678031014267224E-2</v>
      </c>
      <c r="BK666" s="8">
        <f t="shared" si="1029"/>
        <v>5.8834602544675887E-2</v>
      </c>
      <c r="BL666" s="8">
        <f t="shared" si="1029"/>
        <v>2.8786081589743669E-2</v>
      </c>
      <c r="BM666" s="8">
        <f t="shared" si="1029"/>
        <v>0.13042340403231978</v>
      </c>
      <c r="BN666" s="8">
        <f t="shared" si="1029"/>
        <v>-4.974647757322908E-3</v>
      </c>
      <c r="BO666" s="8">
        <f t="shared" ref="BO666:BX666" si="1030">BO399-BO$511</f>
        <v>-8.289388407671143E-2</v>
      </c>
      <c r="BP666" s="8">
        <f t="shared" si="1030"/>
        <v>-2.8640853258337463E-2</v>
      </c>
      <c r="BQ666" s="8">
        <f t="shared" si="1030"/>
        <v>8.3044776432369023E-3</v>
      </c>
      <c r="BR666" s="8">
        <f t="shared" si="1030"/>
        <v>-2.4445481444944041E-2</v>
      </c>
      <c r="BS666" s="8">
        <f t="shared" si="1030"/>
        <v>-2.128007847181328E-2</v>
      </c>
      <c r="BT666" s="8">
        <f t="shared" si="1030"/>
        <v>2.4894452766068213E-2</v>
      </c>
      <c r="BU666" s="8">
        <f t="shared" si="1030"/>
        <v>8.6281821198471789E-2</v>
      </c>
      <c r="BV666" s="8">
        <f t="shared" si="1030"/>
        <v>1.8755935243428733E-2</v>
      </c>
      <c r="BW666" s="8">
        <f t="shared" si="1030"/>
        <v>3.1000914713553252E-2</v>
      </c>
      <c r="BX666" s="8">
        <f t="shared" si="1030"/>
        <v>3.0852125278297966E-2</v>
      </c>
      <c r="BY666" s="8">
        <f t="shared" ref="BY666:CX666" si="1031">BY399-BY$511</f>
        <v>3.3178933089011611E-2</v>
      </c>
      <c r="BZ666" s="8">
        <f t="shared" si="1031"/>
        <v>-1.4239599700160576E-2</v>
      </c>
      <c r="CA666" s="8">
        <f t="shared" si="1031"/>
        <v>4.5437824264130469E-2</v>
      </c>
      <c r="CB666" s="8">
        <f t="shared" si="1031"/>
        <v>-1.126827960933869E-2</v>
      </c>
      <c r="CC666" s="8">
        <f t="shared" si="1031"/>
        <v>-3.3193570637556555E-3</v>
      </c>
      <c r="CD666" s="8">
        <f t="shared" si="1031"/>
        <v>-1.7138543961370725E-2</v>
      </c>
      <c r="CE666" s="8">
        <f t="shared" si="1031"/>
        <v>1.5633634413936382E-2</v>
      </c>
      <c r="CF666" s="8">
        <f t="shared" si="1031"/>
        <v>-3.289082894944223E-2</v>
      </c>
      <c r="CG666" s="8">
        <f t="shared" si="1031"/>
        <v>-3.0317004199404002E-2</v>
      </c>
      <c r="CH666" s="8">
        <f t="shared" si="1031"/>
        <v>-5.5256350901221381E-3</v>
      </c>
      <c r="CI666" s="8">
        <f t="shared" si="1031"/>
        <v>-0.10651423411072222</v>
      </c>
      <c r="CJ666" s="8">
        <f t="shared" si="1031"/>
        <v>-0.10004949260121208</v>
      </c>
      <c r="CK666" s="8">
        <f t="shared" si="1031"/>
        <v>1.1565449142875081E-3</v>
      </c>
      <c r="CL666" s="8">
        <f t="shared" si="1031"/>
        <v>-5.637619590488442E-3</v>
      </c>
      <c r="CM666" s="8">
        <f t="shared" si="1031"/>
        <v>-5.6499408536048644E-2</v>
      </c>
      <c r="CN666" s="8">
        <f t="shared" si="1031"/>
        <v>-4.4221196686552687E-3</v>
      </c>
      <c r="CO666" s="8">
        <f t="shared" si="1031"/>
        <v>7.1043850904717251E-2</v>
      </c>
      <c r="CP666" s="8">
        <f t="shared" si="1031"/>
        <v>-3.9651490165866853E-2</v>
      </c>
      <c r="CQ666" s="8">
        <f t="shared" si="1031"/>
        <v>-6.5940723979877299E-3</v>
      </c>
      <c r="CR666" s="8">
        <f t="shared" si="1031"/>
        <v>-5.6071693454800377E-2</v>
      </c>
      <c r="CS666" s="8">
        <f t="shared" si="1031"/>
        <v>-1.3983077960792878E-2</v>
      </c>
      <c r="CT666" s="8">
        <f t="shared" si="1031"/>
        <v>-2.8132995934561686E-2</v>
      </c>
      <c r="CU666" s="8">
        <f t="shared" si="1031"/>
        <v>3.6025416946442223E-3</v>
      </c>
      <c r="CV666" s="8">
        <f t="shared" si="1031"/>
        <v>3.0601568562621958E-3</v>
      </c>
      <c r="CW666" s="8">
        <f t="shared" si="1031"/>
        <v>3.9134244303023306E-2</v>
      </c>
      <c r="CX666" s="8">
        <f t="shared" si="1031"/>
        <v>-5.0116489637676209E-3</v>
      </c>
    </row>
    <row r="667" spans="2:102" x14ac:dyDescent="0.75">
      <c r="B667" s="3">
        <f t="shared" si="971"/>
        <v>144</v>
      </c>
      <c r="C667" s="8">
        <f t="shared" ref="C667:AH667" si="1032">C400-C$511</f>
        <v>2.9507177749119214E-4</v>
      </c>
      <c r="D667" s="8">
        <f t="shared" si="1032"/>
        <v>-2.6623122658511328E-3</v>
      </c>
      <c r="E667" s="8">
        <f t="shared" si="1032"/>
        <v>5.0957666172046327E-3</v>
      </c>
      <c r="F667" s="8">
        <f t="shared" si="1032"/>
        <v>-1.9669934680389387E-2</v>
      </c>
      <c r="G667" s="8">
        <f t="shared" si="1032"/>
        <v>1.0125068010640039E-4</v>
      </c>
      <c r="H667" s="8">
        <f t="shared" si="1032"/>
        <v>-6.0628051854948488E-3</v>
      </c>
      <c r="I667" s="8">
        <f t="shared" si="1032"/>
        <v>4.8621599211033676E-3</v>
      </c>
      <c r="J667" s="8">
        <f t="shared" si="1032"/>
        <v>-1.0211306863558164E-2</v>
      </c>
      <c r="K667" s="8">
        <f t="shared" si="1032"/>
        <v>2.4793806613140346E-3</v>
      </c>
      <c r="L667" s="8">
        <f t="shared" si="1032"/>
        <v>1.498566044363429E-2</v>
      </c>
      <c r="M667" s="8">
        <f t="shared" si="1032"/>
        <v>-5.8190703814144725E-4</v>
      </c>
      <c r="N667" s="8">
        <f t="shared" si="1032"/>
        <v>1.8510484819384465E-4</v>
      </c>
      <c r="O667" s="8">
        <f t="shared" si="1032"/>
        <v>3.7603780114233419E-3</v>
      </c>
      <c r="P667" s="8">
        <f t="shared" si="1032"/>
        <v>7.3242673318436424E-4</v>
      </c>
      <c r="Q667" s="8">
        <f t="shared" si="1032"/>
        <v>-3.9779119726359793E-3</v>
      </c>
      <c r="R667" s="8">
        <f t="shared" si="1032"/>
        <v>5.35877440798574E-3</v>
      </c>
      <c r="S667" s="8">
        <f t="shared" si="1032"/>
        <v>-6.6618346126233186E-3</v>
      </c>
      <c r="T667" s="8">
        <f t="shared" si="1032"/>
        <v>-1.2436864700005188E-2</v>
      </c>
      <c r="U667" s="8">
        <f t="shared" si="1032"/>
        <v>-3.5943101131647137E-4</v>
      </c>
      <c r="V667" s="8">
        <f t="shared" si="1032"/>
        <v>2.3438241550745947E-3</v>
      </c>
      <c r="W667" s="8">
        <f t="shared" si="1032"/>
        <v>-3.2939026838140211E-3</v>
      </c>
      <c r="X667" s="8">
        <f t="shared" si="1032"/>
        <v>8.8268701681833516E-5</v>
      </c>
      <c r="Y667" s="8">
        <f t="shared" si="1032"/>
        <v>-6.8551925770641868E-3</v>
      </c>
      <c r="Z667" s="8">
        <f t="shared" si="1032"/>
        <v>-7.3283263048229677E-3</v>
      </c>
      <c r="AA667" s="8">
        <f t="shared" si="1032"/>
        <v>-2.1485975324522781E-2</v>
      </c>
      <c r="AB667" s="8">
        <f t="shared" si="1032"/>
        <v>1.6802583204789214E-3</v>
      </c>
      <c r="AC667" s="8">
        <f t="shared" si="1032"/>
        <v>1.715758361133768E-3</v>
      </c>
      <c r="AD667" s="8">
        <f t="shared" si="1032"/>
        <v>3.0451333973001765E-3</v>
      </c>
      <c r="AE667" s="8">
        <f t="shared" si="1032"/>
        <v>-8.81126329795201E-3</v>
      </c>
      <c r="AF667" s="8">
        <f t="shared" si="1032"/>
        <v>1.4374833424018216E-3</v>
      </c>
      <c r="AG667" s="8">
        <f t="shared" si="1032"/>
        <v>6.0934636325099137E-3</v>
      </c>
      <c r="AH667" s="8">
        <f t="shared" si="1032"/>
        <v>-2.3524285263971816E-2</v>
      </c>
      <c r="AI667" s="8">
        <f t="shared" ref="AI667:BN667" si="1033">AI400-AI$511</f>
        <v>9.2161787744305494E-3</v>
      </c>
      <c r="AJ667" s="8">
        <f t="shared" si="1033"/>
        <v>-6.9127216679270072E-3</v>
      </c>
      <c r="AK667" s="8">
        <f t="shared" si="1033"/>
        <v>-9.053325844997866E-3</v>
      </c>
      <c r="AL667" s="8">
        <f t="shared" si="1033"/>
        <v>-9.2310742780340113E-3</v>
      </c>
      <c r="AM667" s="8">
        <f t="shared" si="1033"/>
        <v>1.3892877136851816E-3</v>
      </c>
      <c r="AN667" s="8">
        <f t="shared" si="1033"/>
        <v>9.9945697486972778E-3</v>
      </c>
      <c r="AO667" s="8">
        <f t="shared" si="1033"/>
        <v>-1.6924837569736351E-3</v>
      </c>
      <c r="AP667" s="8">
        <f t="shared" si="1033"/>
        <v>-4.9538132413354434E-3</v>
      </c>
      <c r="AQ667" s="8">
        <f t="shared" si="1033"/>
        <v>-2.7864203537819095E-3</v>
      </c>
      <c r="AR667" s="8">
        <f t="shared" si="1033"/>
        <v>-4.2021408432089341E-3</v>
      </c>
      <c r="AS667" s="8">
        <f t="shared" si="1033"/>
        <v>-1.0886925277656793E-3</v>
      </c>
      <c r="AT667" s="8">
        <f t="shared" si="1033"/>
        <v>-7.8266048351223407E-4</v>
      </c>
      <c r="AU667" s="8">
        <f t="shared" si="1033"/>
        <v>5.3849478376541355E-3</v>
      </c>
      <c r="AV667" s="8">
        <f t="shared" si="1033"/>
        <v>1.7083464500150652E-4</v>
      </c>
      <c r="AW667" s="8">
        <f t="shared" si="1033"/>
        <v>-6.7717372623520211E-3</v>
      </c>
      <c r="AX667" s="8">
        <f t="shared" si="1033"/>
        <v>9.9585584052363542E-3</v>
      </c>
      <c r="AY667" s="8">
        <f t="shared" si="1033"/>
        <v>1.266283147598172E-2</v>
      </c>
      <c r="AZ667" s="8">
        <f t="shared" si="1033"/>
        <v>-1.2626743653926153E-3</v>
      </c>
      <c r="BA667" s="8">
        <f t="shared" si="1033"/>
        <v>5.6102570972022967E-2</v>
      </c>
      <c r="BB667" s="8">
        <f t="shared" si="1033"/>
        <v>3.5328828606891009E-2</v>
      </c>
      <c r="BC667" s="8">
        <f t="shared" si="1033"/>
        <v>-0.11345420698308474</v>
      </c>
      <c r="BD667" s="8">
        <f t="shared" si="1033"/>
        <v>-9.7443580033731866E-2</v>
      </c>
      <c r="BE667" s="8">
        <f t="shared" si="1033"/>
        <v>2.9211250038522332E-2</v>
      </c>
      <c r="BF667" s="8">
        <f t="shared" si="1033"/>
        <v>1.3092317905184598E-3</v>
      </c>
      <c r="BG667" s="8">
        <f t="shared" si="1033"/>
        <v>-1.8490679939821592E-2</v>
      </c>
      <c r="BH667" s="8">
        <f t="shared" si="1033"/>
        <v>-1.7002996228812219E-2</v>
      </c>
      <c r="BI667" s="8">
        <f t="shared" si="1033"/>
        <v>-8.4347243953080183E-3</v>
      </c>
      <c r="BJ667" s="8">
        <f t="shared" si="1033"/>
        <v>0.12014431184206342</v>
      </c>
      <c r="BK667" s="8">
        <f t="shared" si="1033"/>
        <v>-1.4252755737376293E-2</v>
      </c>
      <c r="BL667" s="8">
        <f t="shared" si="1033"/>
        <v>9.2630474373977378E-3</v>
      </c>
      <c r="BM667" s="8">
        <f t="shared" si="1033"/>
        <v>-0.12389492679700985</v>
      </c>
      <c r="BN667" s="8">
        <f t="shared" si="1033"/>
        <v>-6.1817244459807961E-3</v>
      </c>
      <c r="BO667" s="8">
        <f t="shared" ref="BO667:BX667" si="1034">BO400-BO$511</f>
        <v>8.744888166924511E-2</v>
      </c>
      <c r="BP667" s="8">
        <f t="shared" si="1034"/>
        <v>2.5570493414965728E-2</v>
      </c>
      <c r="BQ667" s="8">
        <f t="shared" si="1034"/>
        <v>-1.9721256165769082E-2</v>
      </c>
      <c r="BR667" s="8">
        <f t="shared" si="1034"/>
        <v>8.1341445964508069E-2</v>
      </c>
      <c r="BS667" s="8">
        <f t="shared" si="1034"/>
        <v>-1.4440030670453364E-2</v>
      </c>
      <c r="BT667" s="8">
        <f t="shared" si="1034"/>
        <v>-2.5951283149645104E-2</v>
      </c>
      <c r="BU667" s="8">
        <f t="shared" si="1034"/>
        <v>-4.9978796748786948E-2</v>
      </c>
      <c r="BV667" s="8">
        <f t="shared" si="1034"/>
        <v>-4.4271091613095739E-2</v>
      </c>
      <c r="BW667" s="8">
        <f t="shared" si="1034"/>
        <v>-5.0066042610774929E-2</v>
      </c>
      <c r="BX667" s="8">
        <f t="shared" si="1034"/>
        <v>8.6360082571583117E-4</v>
      </c>
      <c r="BY667" s="8">
        <f t="shared" ref="BY667:CX667" si="1035">BY400-BY$511</f>
        <v>1.0300964664617366E-2</v>
      </c>
      <c r="BZ667" s="8">
        <f t="shared" si="1035"/>
        <v>5.6262843407906982E-3</v>
      </c>
      <c r="CA667" s="8">
        <f t="shared" si="1035"/>
        <v>-1.2228856041939884E-3</v>
      </c>
      <c r="CB667" s="8">
        <f t="shared" si="1035"/>
        <v>-3.0699830466120771E-2</v>
      </c>
      <c r="CC667" s="8">
        <f t="shared" si="1035"/>
        <v>-3.4015375129770299E-2</v>
      </c>
      <c r="CD667" s="8">
        <f t="shared" si="1035"/>
        <v>-1.8923193912123604E-2</v>
      </c>
      <c r="CE667" s="8">
        <f t="shared" si="1035"/>
        <v>-1.4775471345040416E-2</v>
      </c>
      <c r="CF667" s="8">
        <f t="shared" si="1035"/>
        <v>3.1211837913450162E-2</v>
      </c>
      <c r="CG667" s="8">
        <f t="shared" si="1035"/>
        <v>5.8118799898014897E-2</v>
      </c>
      <c r="CH667" s="8">
        <f t="shared" si="1035"/>
        <v>3.7066612577188594E-2</v>
      </c>
      <c r="CI667" s="8">
        <f t="shared" si="1035"/>
        <v>7.7544008779028159E-2</v>
      </c>
      <c r="CJ667" s="8">
        <f t="shared" si="1035"/>
        <v>6.5385180762075237E-2</v>
      </c>
      <c r="CK667" s="8">
        <f t="shared" si="1035"/>
        <v>3.4548466398695771E-2</v>
      </c>
      <c r="CL667" s="8">
        <f t="shared" si="1035"/>
        <v>2.2371997753153159E-2</v>
      </c>
      <c r="CM667" s="8">
        <f t="shared" si="1035"/>
        <v>3.8343268780194381E-2</v>
      </c>
      <c r="CN667" s="8">
        <f t="shared" si="1035"/>
        <v>1.0662706493534896E-2</v>
      </c>
      <c r="CO667" s="8">
        <f t="shared" si="1035"/>
        <v>-2.0260334057361589E-2</v>
      </c>
      <c r="CP667" s="8">
        <f t="shared" si="1035"/>
        <v>8.7699381890614218E-4</v>
      </c>
      <c r="CQ667" s="8">
        <f t="shared" si="1035"/>
        <v>5.6781260337137651E-2</v>
      </c>
      <c r="CR667" s="8">
        <f t="shared" si="1035"/>
        <v>4.4451762570833796E-2</v>
      </c>
      <c r="CS667" s="8">
        <f t="shared" si="1035"/>
        <v>1.1808072988746645E-2</v>
      </c>
      <c r="CT667" s="8">
        <f t="shared" si="1035"/>
        <v>9.0977601619282745E-3</v>
      </c>
      <c r="CU667" s="8">
        <f t="shared" si="1035"/>
        <v>2.2569429855465555E-2</v>
      </c>
      <c r="CV667" s="8">
        <f t="shared" si="1035"/>
        <v>-3.4336784721782358E-2</v>
      </c>
      <c r="CW667" s="8">
        <f t="shared" si="1035"/>
        <v>-1.12976140082095E-2</v>
      </c>
      <c r="CX667" s="8">
        <f t="shared" si="1035"/>
        <v>6.9436042363526074E-2</v>
      </c>
    </row>
    <row r="668" spans="2:102" x14ac:dyDescent="0.75">
      <c r="B668" s="3">
        <f t="shared" si="971"/>
        <v>145</v>
      </c>
      <c r="C668" s="8">
        <f t="shared" ref="C668:AH668" si="1036">C401-C$511</f>
        <v>8.1727605947341485E-3</v>
      </c>
      <c r="D668" s="8">
        <f t="shared" si="1036"/>
        <v>1.2911271254121015E-3</v>
      </c>
      <c r="E668" s="8">
        <f t="shared" si="1036"/>
        <v>-6.1658986513690112E-3</v>
      </c>
      <c r="F668" s="8">
        <f t="shared" si="1036"/>
        <v>9.493525223463156E-4</v>
      </c>
      <c r="G668" s="8">
        <f t="shared" si="1036"/>
        <v>1.0125068010640039E-4</v>
      </c>
      <c r="H668" s="8">
        <f t="shared" si="1036"/>
        <v>2.8584207907079769E-5</v>
      </c>
      <c r="I668" s="8">
        <f t="shared" si="1036"/>
        <v>1.5655372679020531E-3</v>
      </c>
      <c r="J668" s="8">
        <f t="shared" si="1036"/>
        <v>3.6519232030646324E-3</v>
      </c>
      <c r="K668" s="8">
        <f t="shared" si="1036"/>
        <v>3.5556225929887914E-3</v>
      </c>
      <c r="L668" s="8">
        <f t="shared" si="1036"/>
        <v>-1.9810136536346515E-2</v>
      </c>
      <c r="M668" s="8">
        <f t="shared" si="1036"/>
        <v>3.0762609169269406E-3</v>
      </c>
      <c r="N668" s="8">
        <f t="shared" si="1036"/>
        <v>1.8510484819384465E-4</v>
      </c>
      <c r="O668" s="8">
        <f t="shared" si="1036"/>
        <v>-1.6890012846621533E-4</v>
      </c>
      <c r="P668" s="8">
        <f t="shared" si="1036"/>
        <v>-5.3379578535980767E-4</v>
      </c>
      <c r="Q668" s="8">
        <f t="shared" si="1036"/>
        <v>-1.1102382219145548E-2</v>
      </c>
      <c r="R668" s="8">
        <f t="shared" si="1036"/>
        <v>-4.2993519337996052E-3</v>
      </c>
      <c r="S668" s="8">
        <f t="shared" si="1036"/>
        <v>-1.8861587276005204E-3</v>
      </c>
      <c r="T668" s="8">
        <f t="shared" si="1036"/>
        <v>-1.1382900073721423E-2</v>
      </c>
      <c r="U668" s="8">
        <f t="shared" si="1036"/>
        <v>-3.5943101131647137E-4</v>
      </c>
      <c r="V668" s="8">
        <f t="shared" si="1036"/>
        <v>8.1211043735916096E-3</v>
      </c>
      <c r="W668" s="8">
        <f t="shared" si="1036"/>
        <v>1.6033218427353649E-4</v>
      </c>
      <c r="X668" s="8">
        <f t="shared" si="1036"/>
        <v>8.8268701681833516E-5</v>
      </c>
      <c r="Y668" s="8">
        <f t="shared" si="1036"/>
        <v>-1.7313555771947915E-3</v>
      </c>
      <c r="Z668" s="8">
        <f t="shared" si="1036"/>
        <v>-1.3206881764767973E-2</v>
      </c>
      <c r="AA668" s="8">
        <f t="shared" si="1036"/>
        <v>2.2665165311625053E-2</v>
      </c>
      <c r="AB668" s="8">
        <f t="shared" si="1036"/>
        <v>-8.6136486343874058E-5</v>
      </c>
      <c r="AC668" s="8">
        <f t="shared" si="1036"/>
        <v>1.7114718232204534E-3</v>
      </c>
      <c r="AD668" s="8">
        <f t="shared" si="1036"/>
        <v>-1.1567305203682961E-3</v>
      </c>
      <c r="AE668" s="8">
        <f t="shared" si="1036"/>
        <v>-4.4542954342317361E-3</v>
      </c>
      <c r="AF668" s="8">
        <f t="shared" si="1036"/>
        <v>1.2110026769405426E-2</v>
      </c>
      <c r="AG668" s="8">
        <f t="shared" si="1036"/>
        <v>-2.7910616747824084E-3</v>
      </c>
      <c r="AH668" s="8">
        <f t="shared" si="1036"/>
        <v>-2.3362449446902521E-3</v>
      </c>
      <c r="AI668" s="8">
        <f t="shared" ref="AI668:BN668" si="1037">AI401-AI$511</f>
        <v>1.2544495090000199E-2</v>
      </c>
      <c r="AJ668" s="8">
        <f t="shared" si="1037"/>
        <v>-8.5625625490668832E-3</v>
      </c>
      <c r="AK668" s="8">
        <f t="shared" si="1037"/>
        <v>9.087388094930789E-3</v>
      </c>
      <c r="AL668" s="8">
        <f t="shared" si="1037"/>
        <v>-3.4260626181063418E-3</v>
      </c>
      <c r="AM668" s="8">
        <f t="shared" si="1037"/>
        <v>3.7135117632711334E-3</v>
      </c>
      <c r="AN668" s="8">
        <f t="shared" si="1037"/>
        <v>8.3121360409491845E-3</v>
      </c>
      <c r="AO668" s="8">
        <f t="shared" si="1037"/>
        <v>-6.777932968524903E-3</v>
      </c>
      <c r="AP668" s="8">
        <f t="shared" si="1037"/>
        <v>-3.2202700160648824E-3</v>
      </c>
      <c r="AQ668" s="8">
        <f t="shared" si="1037"/>
        <v>-6.6366227546427112E-3</v>
      </c>
      <c r="AR668" s="8">
        <f t="shared" si="1037"/>
        <v>-4.5875518237089088E-3</v>
      </c>
      <c r="AS668" s="8">
        <f t="shared" si="1037"/>
        <v>-4.5952991944419302E-3</v>
      </c>
      <c r="AT668" s="8">
        <f t="shared" si="1037"/>
        <v>4.750155777950708E-3</v>
      </c>
      <c r="AU668" s="8">
        <f t="shared" si="1037"/>
        <v>-7.3505871333123252E-3</v>
      </c>
      <c r="AV668" s="8">
        <f t="shared" si="1037"/>
        <v>4.248889075468232E-3</v>
      </c>
      <c r="AW668" s="8">
        <f t="shared" si="1037"/>
        <v>4.4988547691573056E-3</v>
      </c>
      <c r="AX668" s="8">
        <f t="shared" si="1037"/>
        <v>1.0213289907806183E-2</v>
      </c>
      <c r="AY668" s="8">
        <f t="shared" si="1037"/>
        <v>-6.9527786080798293E-3</v>
      </c>
      <c r="AZ668" s="8">
        <f t="shared" si="1037"/>
        <v>1.983540919368614E-3</v>
      </c>
      <c r="BA668" s="8">
        <f t="shared" si="1037"/>
        <v>-2.9333915138309238E-2</v>
      </c>
      <c r="BB668" s="8">
        <f t="shared" si="1037"/>
        <v>3.5105127204492784E-2</v>
      </c>
      <c r="BC668" s="8">
        <f t="shared" si="1037"/>
        <v>0.18072662840115478</v>
      </c>
      <c r="BD668" s="8">
        <f t="shared" si="1037"/>
        <v>5.6313428351584885E-2</v>
      </c>
      <c r="BE668" s="8">
        <f t="shared" si="1037"/>
        <v>-4.9338514664054225E-3</v>
      </c>
      <c r="BF668" s="8">
        <f t="shared" si="1037"/>
        <v>2.7310624109088286E-2</v>
      </c>
      <c r="BG668" s="8">
        <f t="shared" si="1037"/>
        <v>1.6794008629456455E-2</v>
      </c>
      <c r="BH668" s="8">
        <f t="shared" si="1037"/>
        <v>5.1077058499782571E-2</v>
      </c>
      <c r="BI668" s="8">
        <f t="shared" si="1037"/>
        <v>3.2461992268116004E-2</v>
      </c>
      <c r="BJ668" s="8">
        <f t="shared" si="1037"/>
        <v>-9.9090902644230996E-2</v>
      </c>
      <c r="BK668" s="8">
        <f t="shared" si="1037"/>
        <v>-3.9656605685846461E-2</v>
      </c>
      <c r="BL668" s="8">
        <f t="shared" si="1037"/>
        <v>-2.3030840733140479E-3</v>
      </c>
      <c r="BM668" s="8">
        <f t="shared" si="1037"/>
        <v>7.9831814472128754E-2</v>
      </c>
      <c r="BN668" s="8">
        <f t="shared" si="1037"/>
        <v>3.82055637240422E-3</v>
      </c>
      <c r="BO668" s="8">
        <f t="shared" ref="BO668:BX668" si="1038">BO401-BO$511</f>
        <v>-9.4985025645089857E-2</v>
      </c>
      <c r="BP668" s="8">
        <f t="shared" si="1038"/>
        <v>5.0510687267952235E-2</v>
      </c>
      <c r="BQ668" s="8">
        <f t="shared" si="1038"/>
        <v>3.8132039494810956E-2</v>
      </c>
      <c r="BR668" s="8">
        <f t="shared" si="1038"/>
        <v>-3.9524427497374566E-2</v>
      </c>
      <c r="BS668" s="8">
        <f t="shared" si="1038"/>
        <v>1.0470662093519365E-3</v>
      </c>
      <c r="BT668" s="8">
        <f t="shared" si="1038"/>
        <v>4.3731888649613693E-2</v>
      </c>
      <c r="BU668" s="8">
        <f t="shared" si="1038"/>
        <v>5.8067283932888691E-3</v>
      </c>
      <c r="BV668" s="8">
        <f t="shared" si="1038"/>
        <v>4.0284273747107829E-2</v>
      </c>
      <c r="BW668" s="8">
        <f t="shared" si="1038"/>
        <v>4.5309575927228396E-2</v>
      </c>
      <c r="BX668" s="8">
        <f t="shared" si="1038"/>
        <v>-1.5417428033243068E-2</v>
      </c>
      <c r="BY668" s="8">
        <f t="shared" ref="BY668:CX668" si="1039">BY401-BY$511</f>
        <v>-6.8255926969423416E-3</v>
      </c>
      <c r="BZ668" s="8">
        <f t="shared" si="1039"/>
        <v>-2.2462631346606622E-2</v>
      </c>
      <c r="CA668" s="8">
        <f t="shared" si="1039"/>
        <v>3.3244649632001411E-2</v>
      </c>
      <c r="CB668" s="8">
        <f t="shared" si="1039"/>
        <v>3.0843409578127853E-2</v>
      </c>
      <c r="CC668" s="8">
        <f t="shared" si="1039"/>
        <v>4.1107273432299364E-3</v>
      </c>
      <c r="CD668" s="8">
        <f t="shared" si="1039"/>
        <v>-3.2982608447408406E-2</v>
      </c>
      <c r="CE668" s="8">
        <f t="shared" si="1039"/>
        <v>-2.506852387350782E-2</v>
      </c>
      <c r="CF668" s="8">
        <f t="shared" si="1039"/>
        <v>5.0306845966792142E-4</v>
      </c>
      <c r="CG668" s="8">
        <f t="shared" si="1039"/>
        <v>6.6494896148797129E-3</v>
      </c>
      <c r="CH668" s="8">
        <f t="shared" si="1039"/>
        <v>1.5166210028357536E-2</v>
      </c>
      <c r="CI668" s="8">
        <f t="shared" si="1039"/>
        <v>-4.2913326005691518E-2</v>
      </c>
      <c r="CJ668" s="8">
        <f t="shared" si="1039"/>
        <v>-8.6049412196357884E-3</v>
      </c>
      <c r="CK668" s="8">
        <f t="shared" si="1039"/>
        <v>-5.7127575410654066E-2</v>
      </c>
      <c r="CL668" s="8">
        <f t="shared" si="1039"/>
        <v>1.3485325289014527E-2</v>
      </c>
      <c r="CM668" s="8">
        <f t="shared" si="1039"/>
        <v>-6.5141498255923663E-2</v>
      </c>
      <c r="CN668" s="8">
        <f t="shared" si="1039"/>
        <v>6.178173862857606E-3</v>
      </c>
      <c r="CO668" s="8">
        <f t="shared" si="1039"/>
        <v>3.6099296871397873E-2</v>
      </c>
      <c r="CP668" s="8">
        <f t="shared" si="1039"/>
        <v>-1.386814928140302E-2</v>
      </c>
      <c r="CQ668" s="8">
        <f t="shared" si="1039"/>
        <v>-4.3401557831348287E-3</v>
      </c>
      <c r="CR668" s="8">
        <f t="shared" si="1039"/>
        <v>-3.2779237966705328E-3</v>
      </c>
      <c r="CS668" s="8">
        <f t="shared" si="1039"/>
        <v>4.3322528737211735E-2</v>
      </c>
      <c r="CT668" s="8">
        <f t="shared" si="1039"/>
        <v>-6.1517169869946958E-3</v>
      </c>
      <c r="CU668" s="8">
        <f t="shared" si="1039"/>
        <v>-2.5696302717924797E-2</v>
      </c>
      <c r="CV668" s="8">
        <f t="shared" si="1039"/>
        <v>-6.3814904661876858E-3</v>
      </c>
      <c r="CW668" s="8">
        <f t="shared" si="1039"/>
        <v>-3.6496487245705257E-3</v>
      </c>
      <c r="CX668" s="8">
        <f t="shared" si="1039"/>
        <v>-8.0430039980129049E-3</v>
      </c>
    </row>
    <row r="669" spans="2:102" x14ac:dyDescent="0.75">
      <c r="B669" s="3">
        <f t="shared" si="971"/>
        <v>146</v>
      </c>
      <c r="C669" s="8">
        <f t="shared" ref="C669:AH669" si="1040">C402-C$511</f>
        <v>-9.5615905785091972E-3</v>
      </c>
      <c r="D669" s="8">
        <f t="shared" si="1040"/>
        <v>1.2893912569007721E-3</v>
      </c>
      <c r="E669" s="8">
        <f t="shared" si="1040"/>
        <v>-8.042448718409631E-4</v>
      </c>
      <c r="F669" s="8">
        <f t="shared" si="1040"/>
        <v>9.493525223463156E-4</v>
      </c>
      <c r="G669" s="8">
        <f t="shared" si="1040"/>
        <v>1.0125068010640039E-4</v>
      </c>
      <c r="H669" s="8">
        <f t="shared" si="1040"/>
        <v>-2.0101524819411258E-3</v>
      </c>
      <c r="I669" s="8">
        <f t="shared" si="1040"/>
        <v>9.0829223786214784E-4</v>
      </c>
      <c r="J669" s="8">
        <f t="shared" si="1040"/>
        <v>2.3200416543741137E-2</v>
      </c>
      <c r="K669" s="8">
        <f t="shared" si="1040"/>
        <v>2.4544881657777773E-3</v>
      </c>
      <c r="L669" s="8">
        <f t="shared" si="1040"/>
        <v>-1.3088086708989213E-2</v>
      </c>
      <c r="M669" s="8">
        <f t="shared" si="1040"/>
        <v>1.8526704924206525E-3</v>
      </c>
      <c r="N669" s="8">
        <f t="shared" si="1040"/>
        <v>9.6638488027375839E-3</v>
      </c>
      <c r="O669" s="8">
        <f t="shared" si="1040"/>
        <v>3.7449991926700997E-3</v>
      </c>
      <c r="P669" s="8">
        <f t="shared" si="1040"/>
        <v>1.9974500519678619E-3</v>
      </c>
      <c r="Q669" s="8">
        <f t="shared" si="1040"/>
        <v>8.4928530865224002E-3</v>
      </c>
      <c r="R669" s="8">
        <f t="shared" si="1040"/>
        <v>6.8848731095901014E-3</v>
      </c>
      <c r="S669" s="8">
        <f t="shared" si="1040"/>
        <v>2.5973276851358755E-3</v>
      </c>
      <c r="T669" s="8">
        <f t="shared" si="1040"/>
        <v>3.4072664480168553E-3</v>
      </c>
      <c r="U669" s="8">
        <f t="shared" si="1040"/>
        <v>5.120034753309099E-3</v>
      </c>
      <c r="V669" s="8">
        <f t="shared" si="1040"/>
        <v>-2.0055979361114926E-3</v>
      </c>
      <c r="W669" s="8">
        <f t="shared" si="1040"/>
        <v>-3.305875792212636E-3</v>
      </c>
      <c r="X669" s="8">
        <f t="shared" si="1040"/>
        <v>8.8268701681833516E-5</v>
      </c>
      <c r="Y669" s="8">
        <f t="shared" si="1040"/>
        <v>-2.0491173565403888E-5</v>
      </c>
      <c r="Z669" s="8">
        <f t="shared" si="1040"/>
        <v>-2.6026599091679764E-3</v>
      </c>
      <c r="AA669" s="8">
        <f t="shared" si="1040"/>
        <v>-2.0304930088614905E-3</v>
      </c>
      <c r="AB669" s="8">
        <f t="shared" si="1040"/>
        <v>1.3716251541453194E-2</v>
      </c>
      <c r="AC669" s="8">
        <f t="shared" si="1040"/>
        <v>3.7669359430235493E-3</v>
      </c>
      <c r="AD669" s="8">
        <f t="shared" si="1040"/>
        <v>-2.3608176398586789E-3</v>
      </c>
      <c r="AE669" s="8">
        <f t="shared" si="1040"/>
        <v>-3.5853802318656044E-3</v>
      </c>
      <c r="AF669" s="8">
        <f t="shared" si="1040"/>
        <v>3.6858104774005369E-3</v>
      </c>
      <c r="AG669" s="8">
        <f t="shared" si="1040"/>
        <v>-5.7760335358852484E-3</v>
      </c>
      <c r="AH669" s="8">
        <f t="shared" si="1040"/>
        <v>-9.7427520394525943E-3</v>
      </c>
      <c r="AI669" s="8">
        <f t="shared" ref="AI669:BN669" si="1041">AI402-AI$511</f>
        <v>-2.3584637740630222E-2</v>
      </c>
      <c r="AJ669" s="8">
        <f t="shared" si="1041"/>
        <v>-5.4327338244718475E-4</v>
      </c>
      <c r="AK669" s="8">
        <f t="shared" si="1041"/>
        <v>7.4066229840941047E-3</v>
      </c>
      <c r="AL669" s="8">
        <f t="shared" si="1041"/>
        <v>-3.4384901843817583E-3</v>
      </c>
      <c r="AM669" s="8">
        <f t="shared" si="1041"/>
        <v>-6.185304271979792E-3</v>
      </c>
      <c r="AN669" s="8">
        <f t="shared" si="1041"/>
        <v>-1.0875243948797969E-2</v>
      </c>
      <c r="AO669" s="8">
        <f t="shared" si="1041"/>
        <v>-2.9836788561686438E-3</v>
      </c>
      <c r="AP669" s="8">
        <f t="shared" si="1041"/>
        <v>-8.9679676846741736E-3</v>
      </c>
      <c r="AQ669" s="8">
        <f t="shared" si="1041"/>
        <v>2.3254556939544999E-3</v>
      </c>
      <c r="AR669" s="8">
        <f t="shared" si="1041"/>
        <v>3.366599178226537E-2</v>
      </c>
      <c r="AS669" s="8">
        <f t="shared" si="1041"/>
        <v>2.9063451799112281E-3</v>
      </c>
      <c r="AT669" s="8">
        <f t="shared" si="1041"/>
        <v>-2.7815464164489831E-4</v>
      </c>
      <c r="AU669" s="8">
        <f t="shared" si="1041"/>
        <v>-2.6579581197433266E-3</v>
      </c>
      <c r="AV669" s="8">
        <f t="shared" si="1041"/>
        <v>-1.0181292788332354E-3</v>
      </c>
      <c r="AW669" s="8">
        <f t="shared" si="1041"/>
        <v>3.2863677108854713E-3</v>
      </c>
      <c r="AX669" s="8">
        <f t="shared" si="1041"/>
        <v>3.3400389295687033E-3</v>
      </c>
      <c r="AY669" s="8">
        <f t="shared" si="1041"/>
        <v>-3.2634627377194215E-3</v>
      </c>
      <c r="AZ669" s="8">
        <f t="shared" si="1041"/>
        <v>5.6454412536777673E-3</v>
      </c>
      <c r="BA669" s="8">
        <f t="shared" si="1041"/>
        <v>2.2343184573625156E-2</v>
      </c>
      <c r="BB669" s="8">
        <f t="shared" si="1041"/>
        <v>-1.3652613826096569E-2</v>
      </c>
      <c r="BC669" s="8">
        <f t="shared" si="1041"/>
        <v>-9.9667039821116798E-2</v>
      </c>
      <c r="BD669" s="8">
        <f t="shared" si="1041"/>
        <v>-2.538287369383397E-2</v>
      </c>
      <c r="BE669" s="8">
        <f t="shared" si="1041"/>
        <v>-2.3496509029165256E-2</v>
      </c>
      <c r="BF669" s="8">
        <f t="shared" si="1041"/>
        <v>-3.2091198287502669E-2</v>
      </c>
      <c r="BG669" s="8">
        <f t="shared" si="1041"/>
        <v>3.9175084130981955E-3</v>
      </c>
      <c r="BH669" s="8">
        <f t="shared" si="1041"/>
        <v>-5.5484486163255638E-2</v>
      </c>
      <c r="BI669" s="8">
        <f t="shared" si="1041"/>
        <v>-1.0713368334338533E-2</v>
      </c>
      <c r="BJ669" s="8">
        <f t="shared" si="1041"/>
        <v>8.0042707673536578E-2</v>
      </c>
      <c r="BK669" s="8">
        <f t="shared" si="1041"/>
        <v>8.4048500930223285E-2</v>
      </c>
      <c r="BL669" s="8">
        <f t="shared" si="1041"/>
        <v>1.3765407097282542E-2</v>
      </c>
      <c r="BM669" s="8">
        <f t="shared" si="1041"/>
        <v>-3.0386494207419134E-2</v>
      </c>
      <c r="BN669" s="8">
        <f t="shared" si="1041"/>
        <v>-2.6567922529204448E-3</v>
      </c>
      <c r="BO669" s="8">
        <f t="shared" ref="BO669:BX669" si="1042">BO402-BO$511</f>
        <v>3.6054864290410944E-2</v>
      </c>
      <c r="BP669" s="8">
        <f t="shared" si="1042"/>
        <v>-5.9118740808858421E-2</v>
      </c>
      <c r="BQ669" s="8">
        <f t="shared" si="1042"/>
        <v>-3.7169495803155143E-2</v>
      </c>
      <c r="BR669" s="8">
        <f t="shared" si="1042"/>
        <v>-1.2145195671434546E-2</v>
      </c>
      <c r="BS669" s="8">
        <f t="shared" si="1042"/>
        <v>1.9546001633272976E-2</v>
      </c>
      <c r="BT669" s="8">
        <f t="shared" si="1042"/>
        <v>-1.7649276407737276E-2</v>
      </c>
      <c r="BU669" s="8">
        <f t="shared" si="1042"/>
        <v>-4.6078903984192579E-2</v>
      </c>
      <c r="BV669" s="8">
        <f t="shared" si="1042"/>
        <v>5.2633416857557958E-2</v>
      </c>
      <c r="BW669" s="8">
        <f t="shared" si="1042"/>
        <v>-5.9584970843973024E-2</v>
      </c>
      <c r="BX669" s="8">
        <f t="shared" si="1042"/>
        <v>1.99624117897916E-2</v>
      </c>
      <c r="BY669" s="8">
        <f t="shared" ref="BY669:CX669" si="1043">BY402-BY$511</f>
        <v>-4.8430678202863462E-3</v>
      </c>
      <c r="BZ669" s="8">
        <f t="shared" si="1043"/>
        <v>1.0560000691563836E-2</v>
      </c>
      <c r="CA669" s="8">
        <f t="shared" si="1043"/>
        <v>-4.2549508839564015E-2</v>
      </c>
      <c r="CB669" s="8">
        <f t="shared" si="1043"/>
        <v>-1.5328322688986935E-2</v>
      </c>
      <c r="CC669" s="8">
        <f t="shared" si="1043"/>
        <v>0.12145962574403617</v>
      </c>
      <c r="CD669" s="8">
        <f t="shared" si="1043"/>
        <v>5.6715647639929166E-2</v>
      </c>
      <c r="CE669" s="8">
        <f t="shared" si="1043"/>
        <v>1.0235718883160745E-2</v>
      </c>
      <c r="CF669" s="8">
        <f t="shared" si="1043"/>
        <v>2.340091979407271E-2</v>
      </c>
      <c r="CG669" s="8">
        <f t="shared" si="1043"/>
        <v>-1.9041598059606896E-2</v>
      </c>
      <c r="CH669" s="8">
        <f t="shared" si="1043"/>
        <v>-1.4550631218806016E-2</v>
      </c>
      <c r="CI669" s="8">
        <f t="shared" si="1043"/>
        <v>2.0699406309263698E-2</v>
      </c>
      <c r="CJ669" s="8">
        <f t="shared" si="1043"/>
        <v>-7.5745487062842216E-3</v>
      </c>
      <c r="CK669" s="8">
        <f t="shared" si="1043"/>
        <v>-4.8822302618629085E-3</v>
      </c>
      <c r="CL669" s="8">
        <f t="shared" si="1043"/>
        <v>-1.197421609498811E-2</v>
      </c>
      <c r="CM669" s="8">
        <f t="shared" si="1043"/>
        <v>0.10103102557207853</v>
      </c>
      <c r="CN669" s="8">
        <f t="shared" si="1043"/>
        <v>3.5238744147436519E-3</v>
      </c>
      <c r="CO669" s="8">
        <f t="shared" si="1043"/>
        <v>1.4681378743999525E-2</v>
      </c>
      <c r="CP669" s="8">
        <f t="shared" si="1043"/>
        <v>1.5098714005973962E-2</v>
      </c>
      <c r="CQ669" s="8">
        <f t="shared" si="1043"/>
        <v>-9.1326340891785304E-2</v>
      </c>
      <c r="CR669" s="8">
        <f t="shared" si="1043"/>
        <v>-4.3620622475890408E-2</v>
      </c>
      <c r="CS669" s="8">
        <f t="shared" si="1043"/>
        <v>-4.9497404243087274E-2</v>
      </c>
      <c r="CT669" s="8">
        <f t="shared" si="1043"/>
        <v>7.179449558782581E-3</v>
      </c>
      <c r="CU669" s="8">
        <f t="shared" si="1043"/>
        <v>-2.4459586797550587E-2</v>
      </c>
      <c r="CV669" s="8">
        <f t="shared" si="1043"/>
        <v>3.177753187392439E-3</v>
      </c>
      <c r="CW669" s="8">
        <f t="shared" si="1043"/>
        <v>2.6989069117954512E-2</v>
      </c>
      <c r="CX669" s="8">
        <f t="shared" si="1043"/>
        <v>-0.10173014441270284</v>
      </c>
    </row>
    <row r="670" spans="2:102" x14ac:dyDescent="0.75">
      <c r="B670" s="3">
        <f t="shared" si="971"/>
        <v>147</v>
      </c>
      <c r="C670" s="8">
        <f t="shared" ref="C670:AH670" si="1044">C403-C$511</f>
        <v>9.652686043707252E-3</v>
      </c>
      <c r="D670" s="8">
        <f t="shared" si="1044"/>
        <v>1.2876599534631132E-3</v>
      </c>
      <c r="E670" s="8">
        <f t="shared" si="1044"/>
        <v>3.4942361799512591E-3</v>
      </c>
      <c r="F670" s="8">
        <f t="shared" si="1044"/>
        <v>9.493525223463156E-4</v>
      </c>
      <c r="G670" s="8">
        <f t="shared" si="1044"/>
        <v>1.0125068010640039E-4</v>
      </c>
      <c r="H670" s="8">
        <f t="shared" si="1044"/>
        <v>2.0673208977553888E-3</v>
      </c>
      <c r="I670" s="8">
        <f t="shared" si="1044"/>
        <v>2.5233944294166032E-4</v>
      </c>
      <c r="J670" s="8">
        <f t="shared" si="1044"/>
        <v>6.4527783262021184E-3</v>
      </c>
      <c r="K670" s="8">
        <f t="shared" si="1044"/>
        <v>2.4439352857356126E-3</v>
      </c>
      <c r="L670" s="8">
        <f t="shared" si="1044"/>
        <v>-1.6921957219711053E-2</v>
      </c>
      <c r="M670" s="8">
        <f t="shared" si="1044"/>
        <v>9.3929243232072663E-4</v>
      </c>
      <c r="N670" s="8">
        <f t="shared" si="1044"/>
        <v>1.8510484819384465E-4</v>
      </c>
      <c r="O670" s="8">
        <f t="shared" si="1044"/>
        <v>1.0193886907080443E-2</v>
      </c>
      <c r="P670" s="8">
        <f t="shared" si="1044"/>
        <v>7.044378802300826E-3</v>
      </c>
      <c r="Q670" s="8">
        <f t="shared" si="1044"/>
        <v>1.049875107297486E-3</v>
      </c>
      <c r="R670" s="8">
        <f t="shared" si="1044"/>
        <v>7.5938284209240781E-3</v>
      </c>
      <c r="S670" s="8">
        <f t="shared" si="1044"/>
        <v>2.5907824442777802E-3</v>
      </c>
      <c r="T670" s="8">
        <f t="shared" si="1044"/>
        <v>-1.5929976836726031E-2</v>
      </c>
      <c r="U670" s="8">
        <f t="shared" si="1044"/>
        <v>8.7068142264365711E-3</v>
      </c>
      <c r="V670" s="8">
        <f t="shared" si="1044"/>
        <v>-6.844906223449884E-3</v>
      </c>
      <c r="W670" s="8">
        <f t="shared" si="1044"/>
        <v>7.7701924984149417E-3</v>
      </c>
      <c r="X670" s="8">
        <f t="shared" si="1044"/>
        <v>8.8268701681833516E-5</v>
      </c>
      <c r="Y670" s="8">
        <f t="shared" si="1044"/>
        <v>-3.4422199808242216E-3</v>
      </c>
      <c r="Z670" s="8">
        <f t="shared" si="1044"/>
        <v>1.0028708660394781E-2</v>
      </c>
      <c r="AA670" s="8">
        <f t="shared" si="1044"/>
        <v>6.6849016421737049E-3</v>
      </c>
      <c r="AB670" s="8">
        <f t="shared" si="1044"/>
        <v>-1.2565772998524599E-2</v>
      </c>
      <c r="AC670" s="8">
        <f t="shared" si="1044"/>
        <v>-4.4804984247006482E-3</v>
      </c>
      <c r="AD670" s="8">
        <f t="shared" si="1044"/>
        <v>-1.1610643932687997E-3</v>
      </c>
      <c r="AE670" s="8">
        <f t="shared" si="1044"/>
        <v>8.4842811502557622E-4</v>
      </c>
      <c r="AF670" s="8">
        <f t="shared" si="1044"/>
        <v>-7.3030280190140217E-3</v>
      </c>
      <c r="AG670" s="8">
        <f t="shared" si="1044"/>
        <v>-6.5614769879557252E-3</v>
      </c>
      <c r="AH670" s="8">
        <f t="shared" si="1044"/>
        <v>1.2414115555867329E-2</v>
      </c>
      <c r="AI670" s="8">
        <f t="shared" ref="AI670:BN670" si="1045">AI403-AI$511</f>
        <v>-5.2733949672279816E-3</v>
      </c>
      <c r="AJ670" s="8">
        <f t="shared" si="1045"/>
        <v>1.0665811152272775E-2</v>
      </c>
      <c r="AK670" s="8">
        <f t="shared" si="1045"/>
        <v>1.2966218305917648E-3</v>
      </c>
      <c r="AL670" s="8">
        <f t="shared" si="1045"/>
        <v>4.7988936345017708E-3</v>
      </c>
      <c r="AM670" s="8">
        <f t="shared" si="1045"/>
        <v>-2.1174442742500485E-3</v>
      </c>
      <c r="AN670" s="8">
        <f t="shared" si="1045"/>
        <v>5.1402917456049206E-3</v>
      </c>
      <c r="AO670" s="8">
        <f t="shared" si="1045"/>
        <v>8.4457283657993513E-4</v>
      </c>
      <c r="AP670" s="8">
        <f t="shared" si="1045"/>
        <v>-3.701130468264154E-3</v>
      </c>
      <c r="AQ670" s="8">
        <f t="shared" si="1045"/>
        <v>-4.0872739362773601E-3</v>
      </c>
      <c r="AR670" s="8">
        <f t="shared" si="1045"/>
        <v>-3.1293648817864096E-2</v>
      </c>
      <c r="AS670" s="8">
        <f t="shared" si="1045"/>
        <v>3.401467707830372E-3</v>
      </c>
      <c r="AT670" s="8">
        <f t="shared" si="1045"/>
        <v>-3.7966459803271185E-3</v>
      </c>
      <c r="AU670" s="8">
        <f t="shared" si="1045"/>
        <v>9.5685973595665171E-3</v>
      </c>
      <c r="AV670" s="8">
        <f t="shared" si="1045"/>
        <v>-2.8891211496030775E-3</v>
      </c>
      <c r="AW670" s="8">
        <f t="shared" si="1045"/>
        <v>6.2615084355518618E-3</v>
      </c>
      <c r="AX670" s="8">
        <f t="shared" si="1045"/>
        <v>-5.5290508096326341E-3</v>
      </c>
      <c r="AY670" s="8">
        <f t="shared" si="1045"/>
        <v>-1.0236970922211243E-2</v>
      </c>
      <c r="AZ670" s="8">
        <f t="shared" si="1045"/>
        <v>-6.2233229506141394E-3</v>
      </c>
      <c r="BA670" s="8">
        <f t="shared" si="1045"/>
        <v>-9.6568238027419512E-2</v>
      </c>
      <c r="BB670" s="8">
        <f t="shared" si="1045"/>
        <v>-4.0395464210175737E-2</v>
      </c>
      <c r="BC670" s="8">
        <f t="shared" si="1045"/>
        <v>1.7573221102474629E-2</v>
      </c>
      <c r="BD670" s="8">
        <f t="shared" si="1045"/>
        <v>-1.5981653693639769E-2</v>
      </c>
      <c r="BE670" s="8">
        <f t="shared" si="1045"/>
        <v>-3.4144212308475298E-3</v>
      </c>
      <c r="BF670" s="8">
        <f t="shared" si="1045"/>
        <v>-2.8796095237752159E-2</v>
      </c>
      <c r="BG670" s="8">
        <f t="shared" si="1045"/>
        <v>-1.265785542335892E-2</v>
      </c>
      <c r="BH670" s="8">
        <f t="shared" si="1045"/>
        <v>3.545012115268014E-2</v>
      </c>
      <c r="BI670" s="8">
        <f t="shared" si="1045"/>
        <v>1.5212202282440695E-2</v>
      </c>
      <c r="BJ670" s="8">
        <f t="shared" si="1045"/>
        <v>-8.0042707673536481E-2</v>
      </c>
      <c r="BK670" s="8">
        <f t="shared" si="1045"/>
        <v>-5.1615463978811275E-2</v>
      </c>
      <c r="BL670" s="8">
        <f t="shared" si="1045"/>
        <v>9.1446889993940543E-4</v>
      </c>
      <c r="BM670" s="8">
        <f t="shared" si="1045"/>
        <v>2.1679108847506359E-2</v>
      </c>
      <c r="BN670" s="8">
        <f t="shared" si="1045"/>
        <v>1.2010447487152189E-2</v>
      </c>
      <c r="BO670" s="8">
        <f t="shared" ref="BO670:BX670" si="1046">BO403-BO$511</f>
        <v>3.6571646778707128E-3</v>
      </c>
      <c r="BP670" s="8">
        <f t="shared" si="1046"/>
        <v>-2.0467864428258101E-2</v>
      </c>
      <c r="BQ670" s="8">
        <f t="shared" si="1046"/>
        <v>1.516825578639465E-3</v>
      </c>
      <c r="BR670" s="8">
        <f t="shared" si="1046"/>
        <v>1.3191060015273001E-2</v>
      </c>
      <c r="BS670" s="8">
        <f t="shared" si="1046"/>
        <v>-1.5384707824238963E-2</v>
      </c>
      <c r="BT670" s="8">
        <f t="shared" si="1046"/>
        <v>2.0291108940988269E-2</v>
      </c>
      <c r="BU670" s="8">
        <f t="shared" si="1046"/>
        <v>-2.1747169027762331E-2</v>
      </c>
      <c r="BV670" s="8">
        <f t="shared" si="1046"/>
        <v>-4.2136142211300354E-2</v>
      </c>
      <c r="BW670" s="8">
        <f t="shared" si="1046"/>
        <v>1.5580874601089282E-2</v>
      </c>
      <c r="BX670" s="8">
        <f t="shared" si="1046"/>
        <v>-4.0582452387484903E-2</v>
      </c>
      <c r="BY670" s="8">
        <f t="shared" ref="BY670:CX670" si="1047">BY403-BY$511</f>
        <v>-6.9135284680141462E-2</v>
      </c>
      <c r="BZ670" s="8">
        <f t="shared" si="1047"/>
        <v>4.3343163300640225E-2</v>
      </c>
      <c r="CA670" s="8">
        <f t="shared" si="1047"/>
        <v>4.5839449276743549E-2</v>
      </c>
      <c r="CB670" s="8">
        <f t="shared" si="1047"/>
        <v>-2.824811454057664E-2</v>
      </c>
      <c r="CC670" s="8">
        <f t="shared" si="1047"/>
        <v>-6.8617029815375999E-2</v>
      </c>
      <c r="CD670" s="8">
        <f t="shared" si="1047"/>
        <v>-8.5680323567543827E-3</v>
      </c>
      <c r="CE670" s="8">
        <f t="shared" si="1047"/>
        <v>-4.6777436958787846E-2</v>
      </c>
      <c r="CF670" s="8">
        <f t="shared" si="1047"/>
        <v>-3.5568762021051824E-2</v>
      </c>
      <c r="CG670" s="8">
        <f t="shared" si="1047"/>
        <v>-1.7340639123066385E-2</v>
      </c>
      <c r="CH670" s="8">
        <f t="shared" si="1047"/>
        <v>-1.9022465473211973E-3</v>
      </c>
      <c r="CI670" s="8">
        <f t="shared" si="1047"/>
        <v>-2.5522490234046367E-2</v>
      </c>
      <c r="CJ670" s="8">
        <f t="shared" si="1047"/>
        <v>5.9596463860864868E-2</v>
      </c>
      <c r="CK670" s="8">
        <f t="shared" si="1047"/>
        <v>-3.3587638128303247E-4</v>
      </c>
      <c r="CL670" s="8">
        <f t="shared" si="1047"/>
        <v>9.4949265798359404E-3</v>
      </c>
      <c r="CM670" s="8">
        <f t="shared" si="1047"/>
        <v>-0.1016783826077539</v>
      </c>
      <c r="CN670" s="8">
        <f t="shared" si="1047"/>
        <v>-5.9345642441726021E-2</v>
      </c>
      <c r="CO670" s="8">
        <f t="shared" si="1047"/>
        <v>-0.12336422368457584</v>
      </c>
      <c r="CP670" s="8">
        <f t="shared" si="1047"/>
        <v>8.4049047702943205E-2</v>
      </c>
      <c r="CQ670" s="8">
        <f t="shared" si="1047"/>
        <v>4.9459024333013926E-2</v>
      </c>
      <c r="CR670" s="8">
        <f t="shared" si="1047"/>
        <v>-3.4898855657124521E-2</v>
      </c>
      <c r="CS670" s="8">
        <f t="shared" si="1047"/>
        <v>3.0817309164534539E-3</v>
      </c>
      <c r="CT670" s="8">
        <f t="shared" si="1047"/>
        <v>-3.193893086012406E-2</v>
      </c>
      <c r="CU670" s="8">
        <f t="shared" si="1047"/>
        <v>-3.4035394644774251E-2</v>
      </c>
      <c r="CV670" s="8">
        <f t="shared" si="1047"/>
        <v>3.1676107366717214E-3</v>
      </c>
      <c r="CW670" s="8">
        <f t="shared" si="1047"/>
        <v>-1.8829366917344683E-2</v>
      </c>
      <c r="CX670" s="8">
        <f t="shared" si="1047"/>
        <v>6.4773952672927529E-2</v>
      </c>
    </row>
    <row r="671" spans="2:102" x14ac:dyDescent="0.75">
      <c r="B671" s="3">
        <f t="shared" si="971"/>
        <v>148</v>
      </c>
      <c r="C671" s="8">
        <f t="shared" ref="C671:AH671" si="1048">C404-C$511</f>
        <v>7.1264296927687149E-3</v>
      </c>
      <c r="D671" s="8">
        <f t="shared" si="1048"/>
        <v>-1.3421892091552707E-3</v>
      </c>
      <c r="E671" s="8">
        <f t="shared" si="1048"/>
        <v>-4.5649472493907986E-3</v>
      </c>
      <c r="F671" s="8">
        <f t="shared" si="1048"/>
        <v>9.493525223463156E-4</v>
      </c>
      <c r="G671" s="8">
        <f t="shared" si="1048"/>
        <v>-4.0741207303741098E-3</v>
      </c>
      <c r="H671" s="8">
        <f t="shared" si="1048"/>
        <v>2.7152296207050192E-2</v>
      </c>
      <c r="I671" s="8">
        <f t="shared" si="1048"/>
        <v>2.2176201278954833E-3</v>
      </c>
      <c r="J671" s="8">
        <f t="shared" si="1048"/>
        <v>5.4567019595555136E-3</v>
      </c>
      <c r="K671" s="8">
        <f t="shared" si="1048"/>
        <v>5.6557949921717974E-3</v>
      </c>
      <c r="L671" s="8">
        <f t="shared" si="1048"/>
        <v>-2.4687568872747357E-2</v>
      </c>
      <c r="M671" s="8">
        <f t="shared" si="1048"/>
        <v>-2.7067410467206633E-3</v>
      </c>
      <c r="N671" s="8">
        <f t="shared" si="1048"/>
        <v>1.8510484819384465E-4</v>
      </c>
      <c r="O671" s="8">
        <f t="shared" si="1048"/>
        <v>-5.3368702869087768E-3</v>
      </c>
      <c r="P671" s="8">
        <f t="shared" si="1048"/>
        <v>2.6222000876682328E-3</v>
      </c>
      <c r="Q671" s="8">
        <f t="shared" si="1048"/>
        <v>-7.3951477449307468E-3</v>
      </c>
      <c r="R671" s="8">
        <f t="shared" si="1048"/>
        <v>6.0169667802063807E-3</v>
      </c>
      <c r="S671" s="8">
        <f t="shared" si="1048"/>
        <v>-6.3643350103696084E-3</v>
      </c>
      <c r="T671" s="8">
        <f t="shared" si="1048"/>
        <v>6.6861256347687734E-3</v>
      </c>
      <c r="U671" s="8">
        <f t="shared" si="1048"/>
        <v>3.2441764919819249E-3</v>
      </c>
      <c r="V671" s="8">
        <f t="shared" si="1048"/>
        <v>-4.2103201663766434E-3</v>
      </c>
      <c r="W671" s="8">
        <f t="shared" si="1048"/>
        <v>2.9132589056786165E-3</v>
      </c>
      <c r="X671" s="8">
        <f t="shared" si="1048"/>
        <v>8.8268701681833516E-5</v>
      </c>
      <c r="Y671" s="8">
        <f t="shared" si="1048"/>
        <v>5.0946094932050991E-3</v>
      </c>
      <c r="Z671" s="8">
        <f t="shared" si="1048"/>
        <v>-6.4675609766111255E-4</v>
      </c>
      <c r="AA671" s="8">
        <f t="shared" si="1048"/>
        <v>4.9110492031844205E-3</v>
      </c>
      <c r="AB671" s="8">
        <f t="shared" si="1048"/>
        <v>-7.472935352215651E-4</v>
      </c>
      <c r="AC671" s="8">
        <f t="shared" si="1048"/>
        <v>3.3168694470287748E-4</v>
      </c>
      <c r="AD671" s="8">
        <f t="shared" si="1048"/>
        <v>4.3029671535763992E-5</v>
      </c>
      <c r="AE671" s="8">
        <f t="shared" si="1048"/>
        <v>8.7947024856447707E-3</v>
      </c>
      <c r="AF671" s="8">
        <f t="shared" si="1048"/>
        <v>-2.0036051340415286E-3</v>
      </c>
      <c r="AG671" s="8">
        <f t="shared" si="1048"/>
        <v>-4.3437654815384908E-3</v>
      </c>
      <c r="AH671" s="8">
        <f t="shared" si="1048"/>
        <v>-1.502948916501968E-2</v>
      </c>
      <c r="AI671" s="8">
        <f t="shared" ref="AI671:BN671" si="1049">AI404-AI$511</f>
        <v>-1.2968456136316146E-2</v>
      </c>
      <c r="AJ671" s="8">
        <f t="shared" si="1049"/>
        <v>-5.3317901142444172E-3</v>
      </c>
      <c r="AK671" s="8">
        <f t="shared" si="1049"/>
        <v>1.8075497466028552E-2</v>
      </c>
      <c r="AL671" s="8">
        <f t="shared" si="1049"/>
        <v>9.3002597089278494E-5</v>
      </c>
      <c r="AM671" s="8">
        <f t="shared" si="1049"/>
        <v>-1.5359085816768823E-3</v>
      </c>
      <c r="AN671" s="8">
        <f t="shared" si="1049"/>
        <v>-2.8828280960313812E-3</v>
      </c>
      <c r="AO671" s="8">
        <f t="shared" si="1049"/>
        <v>5.509816695065623E-3</v>
      </c>
      <c r="AP671" s="8">
        <f t="shared" si="1049"/>
        <v>8.6922462918330532E-3</v>
      </c>
      <c r="AQ671" s="8">
        <f t="shared" si="1049"/>
        <v>-4.1021431000277239E-3</v>
      </c>
      <c r="AR671" s="8">
        <f t="shared" si="1049"/>
        <v>1.4553743786653364E-3</v>
      </c>
      <c r="AS671" s="8">
        <f t="shared" si="1049"/>
        <v>-1.0946626591979134E-3</v>
      </c>
      <c r="AT671" s="8">
        <f t="shared" si="1049"/>
        <v>-1.527392028400889E-4</v>
      </c>
      <c r="AU671" s="8">
        <f t="shared" si="1049"/>
        <v>-5.1375670067153453E-3</v>
      </c>
      <c r="AV671" s="8">
        <f t="shared" si="1049"/>
        <v>-1.1915053324757219E-3</v>
      </c>
      <c r="AW671" s="8">
        <f t="shared" si="1049"/>
        <v>5.9333288200818244E-3</v>
      </c>
      <c r="AX671" s="8">
        <f t="shared" si="1049"/>
        <v>3.3493576615361686E-3</v>
      </c>
      <c r="AY671" s="8">
        <f t="shared" si="1049"/>
        <v>-3.8406167318946272E-3</v>
      </c>
      <c r="AZ671" s="8">
        <f t="shared" si="1049"/>
        <v>1.7672545553804543E-3</v>
      </c>
      <c r="BA671" s="8">
        <f t="shared" si="1049"/>
        <v>6.4581134107481106E-2</v>
      </c>
      <c r="BB671" s="8">
        <f t="shared" si="1049"/>
        <v>-2.6674768045873567E-2</v>
      </c>
      <c r="BC671" s="8">
        <f t="shared" si="1049"/>
        <v>1.6856494719227478E-3</v>
      </c>
      <c r="BD671" s="8">
        <f t="shared" si="1049"/>
        <v>-1.0776811254489366E-2</v>
      </c>
      <c r="BE671" s="8">
        <f t="shared" si="1049"/>
        <v>-2.300644303362815E-2</v>
      </c>
      <c r="BF671" s="8">
        <f t="shared" si="1049"/>
        <v>-8.5181633512620009E-3</v>
      </c>
      <c r="BG671" s="8">
        <f t="shared" si="1049"/>
        <v>2.4845165881436863E-2</v>
      </c>
      <c r="BH671" s="8">
        <f t="shared" si="1049"/>
        <v>-4.1723806445069921E-2</v>
      </c>
      <c r="BI671" s="8">
        <f t="shared" si="1049"/>
        <v>-6.8875158782871967E-2</v>
      </c>
      <c r="BJ671" s="8">
        <f t="shared" si="1049"/>
        <v>4.0821994520255207E-2</v>
      </c>
      <c r="BK671" s="8">
        <f t="shared" si="1049"/>
        <v>-3.1666157769793389E-2</v>
      </c>
      <c r="BL671" s="8">
        <f t="shared" si="1049"/>
        <v>-4.3724174657309337E-2</v>
      </c>
      <c r="BM671" s="8">
        <f t="shared" si="1049"/>
        <v>-2.4384597382130741E-2</v>
      </c>
      <c r="BN671" s="8">
        <f t="shared" si="1049"/>
        <v>2.6152735506841224E-3</v>
      </c>
      <c r="BO671" s="8">
        <f t="shared" ref="BO671:BX671" si="1050">BO404-BO$511</f>
        <v>-6.1494498568166536E-2</v>
      </c>
      <c r="BP671" s="8">
        <f t="shared" si="1050"/>
        <v>9.4501554686499106E-3</v>
      </c>
      <c r="BQ671" s="8">
        <f t="shared" si="1050"/>
        <v>-1.7268240459320315E-2</v>
      </c>
      <c r="BR671" s="8">
        <f t="shared" si="1050"/>
        <v>-1.5249919023445744E-2</v>
      </c>
      <c r="BS671" s="8">
        <f t="shared" si="1050"/>
        <v>1.234125215414875E-2</v>
      </c>
      <c r="BT671" s="8">
        <f t="shared" si="1050"/>
        <v>-8.7100129947859178E-2</v>
      </c>
      <c r="BU671" s="8">
        <f t="shared" si="1050"/>
        <v>0.1008313965346663</v>
      </c>
      <c r="BV671" s="8">
        <f t="shared" si="1050"/>
        <v>-2.5704189630062518E-2</v>
      </c>
      <c r="BW671" s="8">
        <f t="shared" si="1050"/>
        <v>-5.7707333326319749E-2</v>
      </c>
      <c r="BX671" s="8">
        <f t="shared" si="1050"/>
        <v>3.3425952030789553E-2</v>
      </c>
      <c r="BY671" s="8">
        <f t="shared" ref="BY671:CX671" si="1051">BY404-BY$511</f>
        <v>-5.2353167652764987E-3</v>
      </c>
      <c r="BZ671" s="8">
        <f t="shared" si="1051"/>
        <v>-7.0984689101926721E-2</v>
      </c>
      <c r="CA671" s="8">
        <f t="shared" si="1051"/>
        <v>-6.922705003355796E-2</v>
      </c>
      <c r="CB671" s="8">
        <f t="shared" si="1051"/>
        <v>2.2743725966460293E-2</v>
      </c>
      <c r="CC671" s="8">
        <f t="shared" si="1051"/>
        <v>1.0513554291665277E-2</v>
      </c>
      <c r="CD671" s="8">
        <f t="shared" si="1051"/>
        <v>1.3206075393269531E-2</v>
      </c>
      <c r="CE671" s="8">
        <f t="shared" si="1051"/>
        <v>1.6608135059514549E-2</v>
      </c>
      <c r="CF671" s="8">
        <f t="shared" si="1051"/>
        <v>-2.8976593159628773E-3</v>
      </c>
      <c r="CG671" s="8">
        <f t="shared" si="1051"/>
        <v>1.7603723618397658E-2</v>
      </c>
      <c r="CH671" s="8">
        <f t="shared" si="1051"/>
        <v>-4.4679929929115021E-2</v>
      </c>
      <c r="CI671" s="8">
        <f t="shared" si="1051"/>
        <v>-2.4216969309201596E-3</v>
      </c>
      <c r="CJ671" s="8">
        <f t="shared" si="1051"/>
        <v>-9.2699856623856922E-2</v>
      </c>
      <c r="CK671" s="8">
        <f t="shared" si="1051"/>
        <v>-4.4011795186757862E-3</v>
      </c>
      <c r="CL671" s="8">
        <f t="shared" si="1051"/>
        <v>2.9811231332873772E-3</v>
      </c>
      <c r="CM671" s="8">
        <f t="shared" si="1051"/>
        <v>2.3370883819900191E-2</v>
      </c>
      <c r="CN671" s="8">
        <f t="shared" si="1051"/>
        <v>3.0149817840872253E-2</v>
      </c>
      <c r="CO671" s="8">
        <f t="shared" si="1051"/>
        <v>0.12643240990161175</v>
      </c>
      <c r="CP671" s="8">
        <f t="shared" si="1051"/>
        <v>-0.10982595764594288</v>
      </c>
      <c r="CQ671" s="8">
        <f t="shared" si="1051"/>
        <v>1.9989380471869787E-3</v>
      </c>
      <c r="CR671" s="8">
        <f t="shared" si="1051"/>
        <v>3.6856761324181808E-2</v>
      </c>
      <c r="CS671" s="8">
        <f t="shared" si="1051"/>
        <v>-4.280969066876212E-2</v>
      </c>
      <c r="CT671" s="8">
        <f t="shared" si="1051"/>
        <v>3.6121835560389406E-2</v>
      </c>
      <c r="CU671" s="8">
        <f t="shared" si="1051"/>
        <v>6.7846756506279877E-3</v>
      </c>
      <c r="CV671" s="8">
        <f t="shared" si="1051"/>
        <v>-4.5474416257465261E-2</v>
      </c>
      <c r="CW671" s="8">
        <f t="shared" si="1051"/>
        <v>-3.1033715450754746E-2</v>
      </c>
      <c r="CX671" s="8">
        <f t="shared" si="1051"/>
        <v>-7.1021024546176703E-2</v>
      </c>
    </row>
    <row r="672" spans="2:102" x14ac:dyDescent="0.75">
      <c r="B672" s="3">
        <f t="shared" si="971"/>
        <v>149</v>
      </c>
      <c r="C672" s="8">
        <f t="shared" ref="C672:AH672" si="1052">C405-C$511</f>
        <v>-1.9961039930438675E-4</v>
      </c>
      <c r="D672" s="8">
        <f t="shared" si="1052"/>
        <v>-2.7264627846130634E-5</v>
      </c>
      <c r="E672" s="8">
        <f t="shared" si="1052"/>
        <v>-2.4225115915266909E-3</v>
      </c>
      <c r="F672" s="8">
        <f t="shared" si="1052"/>
        <v>2.1568639725081926E-2</v>
      </c>
      <c r="G672" s="8">
        <f t="shared" si="1052"/>
        <v>1.0125068010640039E-4</v>
      </c>
      <c r="H672" s="8">
        <f t="shared" si="1052"/>
        <v>3.9850681029815864E-3</v>
      </c>
      <c r="I672" s="8">
        <f t="shared" si="1052"/>
        <v>6.7755197820651364E-3</v>
      </c>
      <c r="J672" s="8">
        <f t="shared" si="1052"/>
        <v>3.52239594652933E-3</v>
      </c>
      <c r="K672" s="8">
        <f t="shared" si="1052"/>
        <v>-6.7148967524996951E-3</v>
      </c>
      <c r="L672" s="8">
        <f t="shared" si="1052"/>
        <v>-2.6417738276400169E-3</v>
      </c>
      <c r="M672" s="8">
        <f t="shared" si="1052"/>
        <v>1.2449524548778694E-3</v>
      </c>
      <c r="N672" s="8">
        <f t="shared" si="1052"/>
        <v>1.8510484819384465E-4</v>
      </c>
      <c r="O672" s="8">
        <f t="shared" si="1052"/>
        <v>-2.7629353055127507E-3</v>
      </c>
      <c r="P672" s="8">
        <f t="shared" si="1052"/>
        <v>2.6206198588588549E-3</v>
      </c>
      <c r="Q672" s="8">
        <f t="shared" si="1052"/>
        <v>7.1562991449869201E-4</v>
      </c>
      <c r="R672" s="8">
        <f t="shared" si="1052"/>
        <v>1.2722215161741532E-2</v>
      </c>
      <c r="S672" s="8">
        <f t="shared" si="1052"/>
        <v>1.6395364170726349E-3</v>
      </c>
      <c r="T672" s="8">
        <f t="shared" si="1052"/>
        <v>-2.0067492818222804E-4</v>
      </c>
      <c r="U672" s="8">
        <f t="shared" si="1052"/>
        <v>-3.9630385146150159E-3</v>
      </c>
      <c r="V672" s="8">
        <f t="shared" si="1052"/>
        <v>2.8345670368181051E-3</v>
      </c>
      <c r="W672" s="8">
        <f t="shared" si="1052"/>
        <v>-1.4377826261753745E-2</v>
      </c>
      <c r="X672" s="8">
        <f t="shared" si="1052"/>
        <v>8.8268701681833516E-5</v>
      </c>
      <c r="Y672" s="8">
        <f t="shared" si="1052"/>
        <v>-1.3707546623910553E-2</v>
      </c>
      <c r="Z672" s="8">
        <f t="shared" si="1052"/>
        <v>1.0902003863970666E-2</v>
      </c>
      <c r="AA672" s="8">
        <f t="shared" si="1052"/>
        <v>-1.0700528532175334E-2</v>
      </c>
      <c r="AB672" s="8">
        <f t="shared" si="1052"/>
        <v>-1.8513620109129551E-3</v>
      </c>
      <c r="AC672" s="8">
        <f t="shared" si="1052"/>
        <v>1.7057839455099386E-3</v>
      </c>
      <c r="AD672" s="8">
        <f t="shared" si="1052"/>
        <v>1.8486275138744122E-3</v>
      </c>
      <c r="AE672" s="8">
        <f t="shared" si="1052"/>
        <v>-9.1917169455440822E-4</v>
      </c>
      <c r="AF672" s="8">
        <f t="shared" si="1052"/>
        <v>4.0856970399387295E-3</v>
      </c>
      <c r="AG672" s="8">
        <f t="shared" si="1052"/>
        <v>1.6752036496274589E-4</v>
      </c>
      <c r="AH672" s="8">
        <f t="shared" si="1052"/>
        <v>1.8816841616065188E-3</v>
      </c>
      <c r="AI672" s="8">
        <f t="shared" ref="AI672:BN672" si="1053">AI405-AI$511</f>
        <v>-3.5858216689170085E-3</v>
      </c>
      <c r="AJ672" s="8">
        <f t="shared" si="1053"/>
        <v>5.8363335815918033E-3</v>
      </c>
      <c r="AK672" s="8">
        <f t="shared" si="1053"/>
        <v>-4.3882623429498694E-3</v>
      </c>
      <c r="AL672" s="8">
        <f t="shared" si="1053"/>
        <v>9.3002597089278494E-5</v>
      </c>
      <c r="AM672" s="8">
        <f t="shared" si="1053"/>
        <v>-1.539008169896322E-3</v>
      </c>
      <c r="AN672" s="8">
        <f t="shared" si="1053"/>
        <v>-7.7396867059920573E-3</v>
      </c>
      <c r="AO672" s="8">
        <f t="shared" si="1053"/>
        <v>2.5290736182401112E-3</v>
      </c>
      <c r="AP672" s="8">
        <f t="shared" si="1053"/>
        <v>-2.3575554246000885E-3</v>
      </c>
      <c r="AQ672" s="8">
        <f t="shared" si="1053"/>
        <v>-1.5298040386029501E-3</v>
      </c>
      <c r="AR672" s="8">
        <f t="shared" si="1053"/>
        <v>-5.8905267124722462E-3</v>
      </c>
      <c r="AS672" s="8">
        <f t="shared" si="1053"/>
        <v>2.4022161272110329E-3</v>
      </c>
      <c r="AT672" s="8">
        <f t="shared" si="1053"/>
        <v>2.4872774163003653E-3</v>
      </c>
      <c r="AU672" s="8">
        <f t="shared" si="1053"/>
        <v>3.7353212544951725E-3</v>
      </c>
      <c r="AV672" s="8">
        <f t="shared" si="1053"/>
        <v>4.5887956922292155E-3</v>
      </c>
      <c r="AW672" s="8">
        <f t="shared" si="1053"/>
        <v>-5.3544773870305368E-3</v>
      </c>
      <c r="AX672" s="8">
        <f t="shared" si="1053"/>
        <v>3.0013561282164064E-3</v>
      </c>
      <c r="AY672" s="8">
        <f t="shared" si="1053"/>
        <v>-9.0096641192297967E-3</v>
      </c>
      <c r="AZ672" s="8">
        <f t="shared" si="1053"/>
        <v>-1.0467627261459484E-3</v>
      </c>
      <c r="BA672" s="8">
        <f t="shared" si="1053"/>
        <v>-1.1302415504377349E-2</v>
      </c>
      <c r="BB672" s="8">
        <f t="shared" si="1053"/>
        <v>-4.3354242591077577E-2</v>
      </c>
      <c r="BC672" s="8">
        <f t="shared" si="1053"/>
        <v>-7.6013567597388337E-2</v>
      </c>
      <c r="BD672" s="8">
        <f t="shared" si="1053"/>
        <v>-3.077707359145904E-2</v>
      </c>
      <c r="BE672" s="8">
        <f t="shared" si="1053"/>
        <v>6.9187333649049831E-2</v>
      </c>
      <c r="BF672" s="8">
        <f t="shared" si="1053"/>
        <v>-1.4166837604862986E-2</v>
      </c>
      <c r="BG672" s="8">
        <f t="shared" si="1053"/>
        <v>-1.8231975948052176E-2</v>
      </c>
      <c r="BH672" s="8">
        <f t="shared" si="1053"/>
        <v>3.2089517361960779E-2</v>
      </c>
      <c r="BI672" s="8">
        <f t="shared" si="1053"/>
        <v>5.644914455089918E-3</v>
      </c>
      <c r="BJ672" s="8">
        <f t="shared" si="1053"/>
        <v>-4.0821994520255159E-2</v>
      </c>
      <c r="BK672" s="8">
        <f t="shared" si="1053"/>
        <v>-4.7565556627436237E-2</v>
      </c>
      <c r="BL672" s="8">
        <f t="shared" si="1053"/>
        <v>-1.8715327076645461E-2</v>
      </c>
      <c r="BM672" s="8">
        <f t="shared" si="1053"/>
        <v>2.3510493247907216E-2</v>
      </c>
      <c r="BN672" s="8">
        <f t="shared" si="1053"/>
        <v>-2.8615057421011926E-2</v>
      </c>
      <c r="BO672" s="8">
        <f t="shared" ref="BO672:BX672" si="1054">BO405-BO$511</f>
        <v>1.3514845849240287E-4</v>
      </c>
      <c r="BP672" s="8">
        <f t="shared" si="1054"/>
        <v>-1.2153375665654895E-2</v>
      </c>
      <c r="BQ672" s="8">
        <f t="shared" si="1054"/>
        <v>6.6033810176812924E-2</v>
      </c>
      <c r="BR672" s="8">
        <f t="shared" si="1054"/>
        <v>2.6063493962695056E-2</v>
      </c>
      <c r="BS672" s="8">
        <f t="shared" si="1054"/>
        <v>-1.3359703241059577E-2</v>
      </c>
      <c r="BT672" s="8">
        <f t="shared" si="1054"/>
        <v>6.0223906940198454E-2</v>
      </c>
      <c r="BU672" s="8">
        <f t="shared" si="1054"/>
        <v>-4.4591985438931586E-2</v>
      </c>
      <c r="BV672" s="8">
        <f t="shared" si="1054"/>
        <v>-3.8532836682720228E-2</v>
      </c>
      <c r="BW672" s="8">
        <f t="shared" si="1054"/>
        <v>6.0833716369670339E-2</v>
      </c>
      <c r="BX672" s="8">
        <f t="shared" si="1054"/>
        <v>-4.8189024139040368E-3</v>
      </c>
      <c r="BY672" s="8">
        <f t="shared" ref="BY672:CX672" si="1055">BY405-BY$511</f>
        <v>4.6193054135064623E-2</v>
      </c>
      <c r="BZ672" s="8">
        <f t="shared" si="1055"/>
        <v>2.5246735617829663E-3</v>
      </c>
      <c r="CA672" s="8">
        <f t="shared" si="1055"/>
        <v>-2.1117929622028995E-2</v>
      </c>
      <c r="CB672" s="8">
        <f t="shared" si="1055"/>
        <v>1.2755359135093982E-2</v>
      </c>
      <c r="CC672" s="8">
        <f t="shared" si="1055"/>
        <v>-7.142516435486404E-2</v>
      </c>
      <c r="CD672" s="8">
        <f t="shared" si="1055"/>
        <v>-4.5544017172251851E-2</v>
      </c>
      <c r="CE672" s="8">
        <f t="shared" si="1055"/>
        <v>6.6699733194482908E-3</v>
      </c>
      <c r="CF672" s="8">
        <f t="shared" si="1055"/>
        <v>-1.5395600831661989E-3</v>
      </c>
      <c r="CG672" s="8">
        <f t="shared" si="1055"/>
        <v>-8.9894609410053936E-2</v>
      </c>
      <c r="CH672" s="8">
        <f t="shared" si="1055"/>
        <v>1.0801435281408979E-2</v>
      </c>
      <c r="CI672" s="8">
        <f t="shared" si="1055"/>
        <v>-3.4346117066215133E-2</v>
      </c>
      <c r="CJ672" s="8">
        <f t="shared" si="1055"/>
        <v>2.3896953661840185E-2</v>
      </c>
      <c r="CK672" s="8">
        <f t="shared" si="1055"/>
        <v>-7.1589899310787491E-2</v>
      </c>
      <c r="CL672" s="8">
        <f t="shared" si="1055"/>
        <v>-1.548671839736648E-2</v>
      </c>
      <c r="CM672" s="8">
        <f t="shared" si="1055"/>
        <v>-2.8436563798667699E-3</v>
      </c>
      <c r="CN672" s="8">
        <f t="shared" si="1055"/>
        <v>1.1647148116472179E-2</v>
      </c>
      <c r="CO672" s="8">
        <f t="shared" si="1055"/>
        <v>-0.10540195629873132</v>
      </c>
      <c r="CP672" s="8">
        <f t="shared" si="1055"/>
        <v>-2.7403039550831319E-2</v>
      </c>
      <c r="CQ672" s="8">
        <f t="shared" si="1055"/>
        <v>-1.4158899221068734E-2</v>
      </c>
      <c r="CR672" s="8">
        <f t="shared" si="1055"/>
        <v>-4.3474245386446508E-2</v>
      </c>
      <c r="CS672" s="8">
        <f t="shared" si="1055"/>
        <v>1.7815597403810262E-2</v>
      </c>
      <c r="CT672" s="8">
        <f t="shared" si="1055"/>
        <v>8.3556983931278792E-3</v>
      </c>
      <c r="CU672" s="8">
        <f t="shared" si="1055"/>
        <v>1.8023712467654098E-3</v>
      </c>
      <c r="CV672" s="8">
        <f t="shared" si="1055"/>
        <v>5.8068795855260931E-2</v>
      </c>
      <c r="CW672" s="8">
        <f t="shared" si="1055"/>
        <v>2.3749325463543716E-2</v>
      </c>
      <c r="CX672" s="8">
        <f t="shared" si="1055"/>
        <v>7.2154385978089708E-2</v>
      </c>
    </row>
    <row r="673" spans="2:102" x14ac:dyDescent="0.75">
      <c r="B673" s="3">
        <f t="shared" si="971"/>
        <v>150</v>
      </c>
      <c r="C673" s="8">
        <f t="shared" ref="C673:AH673" si="1056">C406-C$511</f>
        <v>2.8688924541633572E-4</v>
      </c>
      <c r="D673" s="8">
        <f t="shared" si="1056"/>
        <v>-2.6623122658511328E-3</v>
      </c>
      <c r="E673" s="8">
        <f t="shared" si="1056"/>
        <v>6.1889292683753178E-3</v>
      </c>
      <c r="F673" s="8">
        <f t="shared" si="1056"/>
        <v>9.493525223463156E-4</v>
      </c>
      <c r="G673" s="8">
        <f t="shared" si="1056"/>
        <v>4.2766220905869927E-3</v>
      </c>
      <c r="H673" s="8">
        <f t="shared" si="1056"/>
        <v>-7.900099547600176E-3</v>
      </c>
      <c r="I673" s="8">
        <f t="shared" si="1056"/>
        <v>6.0870399504184547E-3</v>
      </c>
      <c r="J673" s="8">
        <f t="shared" si="1056"/>
        <v>1.0146337756094723E-2</v>
      </c>
      <c r="K673" s="8">
        <f t="shared" si="1056"/>
        <v>-1.338830640824844E-3</v>
      </c>
      <c r="L673" s="8">
        <f t="shared" si="1056"/>
        <v>1.0965482829671984E-3</v>
      </c>
      <c r="M673" s="8">
        <f t="shared" si="1056"/>
        <v>3.063310987827716E-3</v>
      </c>
      <c r="N673" s="8">
        <f t="shared" si="1056"/>
        <v>1.8510484819384465E-4</v>
      </c>
      <c r="O673" s="8">
        <f t="shared" si="1056"/>
        <v>2.4251350485803127E-3</v>
      </c>
      <c r="P673" s="8">
        <f t="shared" si="1056"/>
        <v>-3.0395694286579726E-3</v>
      </c>
      <c r="Q673" s="8">
        <f t="shared" si="1056"/>
        <v>6.1245882910508339E-3</v>
      </c>
      <c r="R673" s="8">
        <f t="shared" si="1056"/>
        <v>-3.8059797611783874E-3</v>
      </c>
      <c r="S673" s="8">
        <f t="shared" si="1056"/>
        <v>2.916149700452102E-3</v>
      </c>
      <c r="T673" s="8">
        <f t="shared" si="1056"/>
        <v>-5.462779764131306E-3</v>
      </c>
      <c r="U673" s="8">
        <f t="shared" si="1056"/>
        <v>8.6253553964987864E-3</v>
      </c>
      <c r="V673" s="8">
        <f t="shared" si="1056"/>
        <v>6.4611837944385621E-4</v>
      </c>
      <c r="W673" s="8">
        <f t="shared" si="1056"/>
        <v>-1.3177878897954139E-2</v>
      </c>
      <c r="X673" s="8">
        <f t="shared" si="1056"/>
        <v>8.8268701681833516E-5</v>
      </c>
      <c r="Y673" s="8">
        <f t="shared" si="1056"/>
        <v>5.1297348027505895E-3</v>
      </c>
      <c r="Z673" s="8">
        <f t="shared" si="1056"/>
        <v>4.1403385308198268E-3</v>
      </c>
      <c r="AA673" s="8">
        <f t="shared" si="1056"/>
        <v>3.200556408691112E-3</v>
      </c>
      <c r="AB673" s="8">
        <f t="shared" si="1056"/>
        <v>2.7807747285881895E-3</v>
      </c>
      <c r="AC673" s="8">
        <f t="shared" si="1056"/>
        <v>-2.4193464271870858E-3</v>
      </c>
      <c r="AD673" s="8">
        <f t="shared" si="1056"/>
        <v>-1.7625681708028072E-3</v>
      </c>
      <c r="AE673" s="8">
        <f t="shared" si="1056"/>
        <v>-7.9933624664353907E-3</v>
      </c>
      <c r="AF673" s="8">
        <f t="shared" si="1056"/>
        <v>-8.5879525443256755E-4</v>
      </c>
      <c r="AG673" s="8">
        <f t="shared" si="1056"/>
        <v>-2.4734923000888144E-3</v>
      </c>
      <c r="AH673" s="8">
        <f t="shared" si="1056"/>
        <v>-5.5756304414885096E-3</v>
      </c>
      <c r="AI673" s="8">
        <f t="shared" ref="AI673:BN673" si="1057">AI406-AI$511</f>
        <v>-7.1827646473349273E-3</v>
      </c>
      <c r="AJ673" s="8">
        <f t="shared" si="1057"/>
        <v>1.0452893026905552E-3</v>
      </c>
      <c r="AK673" s="8">
        <f t="shared" si="1057"/>
        <v>-3.1415311977631829E-3</v>
      </c>
      <c r="AL673" s="8">
        <f t="shared" si="1057"/>
        <v>-1.0813956588522793E-3</v>
      </c>
      <c r="AM673" s="8">
        <f t="shared" si="1057"/>
        <v>3.7442372220815269E-3</v>
      </c>
      <c r="AN673" s="8">
        <f t="shared" si="1057"/>
        <v>2.7510773132023692E-3</v>
      </c>
      <c r="AO673" s="8">
        <f t="shared" si="1057"/>
        <v>-1.6967565863897844E-3</v>
      </c>
      <c r="AP673" s="8">
        <f t="shared" si="1057"/>
        <v>-3.6901517853375719E-3</v>
      </c>
      <c r="AQ673" s="8">
        <f t="shared" si="1057"/>
        <v>-9.3237204974541167E-3</v>
      </c>
      <c r="AR673" s="8">
        <f t="shared" si="1057"/>
        <v>3.1505981135492422E-3</v>
      </c>
      <c r="AS673" s="8">
        <f t="shared" si="1057"/>
        <v>6.3800776161643345E-3</v>
      </c>
      <c r="AT673" s="8">
        <f t="shared" si="1057"/>
        <v>9.4681259102303537E-3</v>
      </c>
      <c r="AU673" s="8">
        <f t="shared" si="1057"/>
        <v>9.595476479960682E-4</v>
      </c>
      <c r="AV673" s="8">
        <f t="shared" si="1057"/>
        <v>7.5991161615234165E-3</v>
      </c>
      <c r="AW673" s="8">
        <f t="shared" si="1057"/>
        <v>6.6771921695199937E-3</v>
      </c>
      <c r="AX673" s="8">
        <f t="shared" si="1057"/>
        <v>-9.6562323826342236E-3</v>
      </c>
      <c r="AY673" s="8">
        <f t="shared" si="1057"/>
        <v>1.0485672889487931E-2</v>
      </c>
      <c r="AZ673" s="8">
        <f t="shared" si="1057"/>
        <v>-1.0490623932829946E-3</v>
      </c>
      <c r="BA673" s="8">
        <f t="shared" si="1057"/>
        <v>8.3910191113262065E-3</v>
      </c>
      <c r="BB673" s="8">
        <f t="shared" si="1057"/>
        <v>7.9723200721741952E-2</v>
      </c>
      <c r="BC673" s="8">
        <f t="shared" si="1057"/>
        <v>1.74368540632256E-2</v>
      </c>
      <c r="BD673" s="8">
        <f t="shared" si="1057"/>
        <v>4.0214669773051652E-2</v>
      </c>
      <c r="BE673" s="8">
        <f t="shared" si="1057"/>
        <v>-2.4654468079606064E-2</v>
      </c>
      <c r="BF673" s="8">
        <f t="shared" si="1057"/>
        <v>3.2142176088403807E-2</v>
      </c>
      <c r="BG673" s="8">
        <f t="shared" si="1057"/>
        <v>1.4047483886376359E-2</v>
      </c>
      <c r="BH673" s="8">
        <f t="shared" si="1057"/>
        <v>-2.3622619318322307E-2</v>
      </c>
      <c r="BI673" s="8">
        <f t="shared" si="1057"/>
        <v>3.8845428214479691E-3</v>
      </c>
      <c r="BJ673" s="8">
        <f t="shared" si="1057"/>
        <v>6.0624621816434847E-2</v>
      </c>
      <c r="BK673" s="8">
        <f t="shared" si="1057"/>
        <v>-5.7927248446337769E-3</v>
      </c>
      <c r="BL673" s="8">
        <f t="shared" si="1057"/>
        <v>-7.7784184174539512E-3</v>
      </c>
      <c r="BM673" s="8">
        <f t="shared" si="1057"/>
        <v>-3.0755697608492259E-3</v>
      </c>
      <c r="BN673" s="8">
        <f t="shared" si="1057"/>
        <v>2.452701189738659E-2</v>
      </c>
      <c r="BO673" s="8">
        <f t="shared" ref="BO673:BX673" si="1058">BO406-BO$511</f>
        <v>7.3746965801738354E-2</v>
      </c>
      <c r="BP673" s="8">
        <f t="shared" si="1058"/>
        <v>-2.5798689146269631E-2</v>
      </c>
      <c r="BQ673" s="8">
        <f t="shared" si="1058"/>
        <v>-2.3817631133051954E-2</v>
      </c>
      <c r="BR673" s="8">
        <f t="shared" si="1058"/>
        <v>-6.0522639668007042E-2</v>
      </c>
      <c r="BS673" s="8">
        <f t="shared" si="1058"/>
        <v>-5.1813201652929318E-3</v>
      </c>
      <c r="BT673" s="8">
        <f t="shared" si="1058"/>
        <v>-4.9064671323764145E-2</v>
      </c>
      <c r="BU673" s="8">
        <f t="shared" si="1058"/>
        <v>2.6714224682041411E-2</v>
      </c>
      <c r="BV673" s="8">
        <f t="shared" si="1058"/>
        <v>3.7153941261652161E-2</v>
      </c>
      <c r="BW673" s="8">
        <f t="shared" si="1058"/>
        <v>-7.6711379454431433E-2</v>
      </c>
      <c r="BX673" s="8">
        <f t="shared" si="1058"/>
        <v>-3.727805138435953E-2</v>
      </c>
      <c r="BY673" s="8">
        <f t="shared" ref="BY673:CX673" si="1059">BY406-BY$511</f>
        <v>-7.1211727221073291E-3</v>
      </c>
      <c r="BZ673" s="8">
        <f t="shared" si="1059"/>
        <v>3.7297628178442219E-2</v>
      </c>
      <c r="CA673" s="8">
        <f t="shared" si="1059"/>
        <v>-1.5301109366604762E-2</v>
      </c>
      <c r="CB673" s="8">
        <f t="shared" si="1059"/>
        <v>-3.0907892217544006E-2</v>
      </c>
      <c r="CC673" s="8">
        <f t="shared" si="1059"/>
        <v>7.2047875235865602E-2</v>
      </c>
      <c r="CD673" s="8">
        <f t="shared" si="1059"/>
        <v>1.2147099934509511E-2</v>
      </c>
      <c r="CE673" s="8">
        <f t="shared" si="1059"/>
        <v>1.5706822811260422E-2</v>
      </c>
      <c r="CF673" s="8">
        <f t="shared" si="1059"/>
        <v>1.6721623149005348E-4</v>
      </c>
      <c r="CG673" s="8">
        <f t="shared" si="1059"/>
        <v>5.0672044997474443E-2</v>
      </c>
      <c r="CH673" s="8">
        <f t="shared" si="1059"/>
        <v>5.3058202355511376E-2</v>
      </c>
      <c r="CI673" s="8">
        <f t="shared" si="1059"/>
        <v>3.7325413425617245E-2</v>
      </c>
      <c r="CJ673" s="8">
        <f t="shared" si="1059"/>
        <v>-2.4752892728053113E-2</v>
      </c>
      <c r="CK673" s="8">
        <f t="shared" si="1059"/>
        <v>6.8361052971509337E-2</v>
      </c>
      <c r="CL673" s="8">
        <f t="shared" si="1059"/>
        <v>-1.3686451708849551E-2</v>
      </c>
      <c r="CM673" s="8">
        <f t="shared" si="1059"/>
        <v>-4.8985589016642413E-2</v>
      </c>
      <c r="CN673" s="8">
        <f t="shared" si="1059"/>
        <v>-2.2448547563579307E-2</v>
      </c>
      <c r="CO673" s="8">
        <f t="shared" si="1059"/>
        <v>3.0782751298366908E-2</v>
      </c>
      <c r="CP673" s="8">
        <f t="shared" si="1059"/>
        <v>2.9719739252196932E-2</v>
      </c>
      <c r="CQ673" s="8">
        <f t="shared" si="1059"/>
        <v>-3.0682096704563074E-3</v>
      </c>
      <c r="CR673" s="8">
        <f t="shared" si="1059"/>
        <v>2.6708566682196389E-2</v>
      </c>
      <c r="CS673" s="8">
        <f t="shared" si="1059"/>
        <v>-1.7842697444776009E-2</v>
      </c>
      <c r="CT673" s="8">
        <f t="shared" si="1059"/>
        <v>-3.3488546963142247E-2</v>
      </c>
      <c r="CU673" s="8">
        <f t="shared" si="1059"/>
        <v>3.0080936507713103E-2</v>
      </c>
      <c r="CV673" s="8">
        <f t="shared" si="1059"/>
        <v>9.3484005788560288E-3</v>
      </c>
      <c r="CW673" s="8">
        <f t="shared" si="1059"/>
        <v>-5.1482546323540733E-2</v>
      </c>
      <c r="CX673" s="8">
        <f t="shared" si="1059"/>
        <v>-2.3555462150292875E-2</v>
      </c>
    </row>
    <row r="674" spans="2:102" x14ac:dyDescent="0.75">
      <c r="B674" s="3">
        <f t="shared" si="971"/>
        <v>151</v>
      </c>
      <c r="C674" s="8">
        <f t="shared" ref="C674:AH674" si="1060">C407-C$511</f>
        <v>7.7267941963479931E-4</v>
      </c>
      <c r="D674" s="8">
        <f t="shared" si="1060"/>
        <v>-2.669274090684827E-3</v>
      </c>
      <c r="E674" s="8">
        <f t="shared" si="1060"/>
        <v>1.3411101866913193E-3</v>
      </c>
      <c r="F674" s="8">
        <f t="shared" si="1060"/>
        <v>2.1152059839865785E-2</v>
      </c>
      <c r="G674" s="8">
        <f t="shared" si="1060"/>
        <v>1.0125068010640039E-4</v>
      </c>
      <c r="H674" s="8">
        <f t="shared" si="1060"/>
        <v>-2.312292793080321E-2</v>
      </c>
      <c r="I674" s="8">
        <f t="shared" si="1060"/>
        <v>2.3256548750887607E-2</v>
      </c>
      <c r="J674" s="8">
        <f t="shared" si="1060"/>
        <v>1.4714296556052548E-2</v>
      </c>
      <c r="K674" s="8">
        <f t="shared" si="1060"/>
        <v>6.191844321545065E-3</v>
      </c>
      <c r="L674" s="8">
        <f t="shared" si="1060"/>
        <v>1.0965482829671984E-3</v>
      </c>
      <c r="M674" s="8">
        <f t="shared" si="1060"/>
        <v>2.8407292673604581E-5</v>
      </c>
      <c r="N674" s="8">
        <f t="shared" si="1060"/>
        <v>1.8510484819384465E-4</v>
      </c>
      <c r="O674" s="8">
        <f t="shared" si="1060"/>
        <v>-1.4650765899129009E-3</v>
      </c>
      <c r="P674" s="8">
        <f t="shared" si="1060"/>
        <v>7.6497141015582611E-3</v>
      </c>
      <c r="Q674" s="8">
        <f t="shared" si="1060"/>
        <v>7.135720013941825E-4</v>
      </c>
      <c r="R674" s="8">
        <f t="shared" si="1060"/>
        <v>-1.3643590815545132E-2</v>
      </c>
      <c r="S674" s="8">
        <f t="shared" si="1060"/>
        <v>7.6766027112768085E-3</v>
      </c>
      <c r="T674" s="8">
        <f t="shared" si="1060"/>
        <v>1.8264897635868417E-3</v>
      </c>
      <c r="U674" s="8">
        <f t="shared" si="1060"/>
        <v>-2.1499417851047046E-3</v>
      </c>
      <c r="V674" s="8">
        <f t="shared" si="1060"/>
        <v>-9.5834332613367115E-3</v>
      </c>
      <c r="W674" s="8">
        <f t="shared" si="1060"/>
        <v>-5.5094207786754246E-3</v>
      </c>
      <c r="X674" s="8">
        <f t="shared" si="1060"/>
        <v>8.8268701681833516E-5</v>
      </c>
      <c r="Y674" s="8">
        <f t="shared" si="1060"/>
        <v>-6.8727550776133319E-3</v>
      </c>
      <c r="Z674" s="8">
        <f t="shared" si="1060"/>
        <v>8.8628985553813079E-3</v>
      </c>
      <c r="AA674" s="8">
        <f t="shared" si="1060"/>
        <v>-1.2532389750118816E-2</v>
      </c>
      <c r="AB674" s="8">
        <f t="shared" si="1060"/>
        <v>-5.3853319296907187E-3</v>
      </c>
      <c r="AC674" s="8">
        <f t="shared" si="1060"/>
        <v>-3.1135024904390264E-3</v>
      </c>
      <c r="AD674" s="8">
        <f t="shared" si="1060"/>
        <v>-1.1625159838130172E-3</v>
      </c>
      <c r="AE674" s="8">
        <f t="shared" si="1060"/>
        <v>1.7337728847705773E-3</v>
      </c>
      <c r="AF674" s="8">
        <f t="shared" si="1060"/>
        <v>1.419397780776059E-3</v>
      </c>
      <c r="AG674" s="8">
        <f t="shared" si="1060"/>
        <v>-1.7231967798677587E-3</v>
      </c>
      <c r="AH674" s="8">
        <f t="shared" si="1060"/>
        <v>1.0390145209345163E-2</v>
      </c>
      <c r="AI674" s="8">
        <f t="shared" ref="AI674:BN674" si="1061">AI407-AI$511</f>
        <v>-3.0238049205285151E-3</v>
      </c>
      <c r="AJ674" s="8">
        <f t="shared" si="1061"/>
        <v>1.2075190576764278E-2</v>
      </c>
      <c r="AK674" s="8">
        <f t="shared" si="1061"/>
        <v>1.0089511624130717E-2</v>
      </c>
      <c r="AL674" s="8">
        <f t="shared" si="1061"/>
        <v>3.6120678122849807E-3</v>
      </c>
      <c r="AM674" s="8">
        <f t="shared" si="1061"/>
        <v>2.231068235027876E-4</v>
      </c>
      <c r="AN674" s="8">
        <f t="shared" si="1061"/>
        <v>-2.101331051725587E-3</v>
      </c>
      <c r="AO674" s="8">
        <f t="shared" si="1061"/>
        <v>-4.6688664594488893E-3</v>
      </c>
      <c r="AP674" s="8">
        <f t="shared" si="1061"/>
        <v>2.5002397064730966E-3</v>
      </c>
      <c r="AQ674" s="8">
        <f t="shared" si="1061"/>
        <v>6.2591003825368165E-3</v>
      </c>
      <c r="AR674" s="8">
        <f t="shared" si="1061"/>
        <v>-1.6317006260619694E-2</v>
      </c>
      <c r="AS674" s="8">
        <f t="shared" si="1061"/>
        <v>-7.5733998592174018E-3</v>
      </c>
      <c r="AT674" s="8">
        <f t="shared" si="1061"/>
        <v>1.7107311171364458E-3</v>
      </c>
      <c r="AU674" s="8">
        <f t="shared" si="1061"/>
        <v>7.5781289792384342E-3</v>
      </c>
      <c r="AV674" s="8">
        <f t="shared" si="1061"/>
        <v>2.8538069795716516E-3</v>
      </c>
      <c r="AW674" s="8">
        <f t="shared" si="1061"/>
        <v>-3.7163243046155385E-3</v>
      </c>
      <c r="AX674" s="8">
        <f t="shared" si="1061"/>
        <v>-3.523623717255165E-3</v>
      </c>
      <c r="AY674" s="8">
        <f t="shared" si="1061"/>
        <v>4.2257321999404334E-3</v>
      </c>
      <c r="AZ674" s="8">
        <f t="shared" si="1061"/>
        <v>-3.0089553205709021E-3</v>
      </c>
      <c r="BA674" s="8">
        <f t="shared" si="1061"/>
        <v>-9.423597895584282E-2</v>
      </c>
      <c r="BB674" s="8">
        <f t="shared" si="1061"/>
        <v>-7.8551440395705691E-2</v>
      </c>
      <c r="BC674" s="8">
        <f t="shared" si="1061"/>
        <v>3.7892919132848091E-2</v>
      </c>
      <c r="BD674" s="8">
        <f t="shared" si="1061"/>
        <v>-3.7978843059380883E-3</v>
      </c>
      <c r="BE674" s="8">
        <f t="shared" si="1061"/>
        <v>-4.2595960422062443E-2</v>
      </c>
      <c r="BF674" s="8">
        <f t="shared" si="1061"/>
        <v>-2.2735695503123841E-2</v>
      </c>
      <c r="BG674" s="8">
        <f t="shared" si="1061"/>
        <v>-4.824417283364079E-2</v>
      </c>
      <c r="BH674" s="8">
        <f t="shared" si="1061"/>
        <v>4.2419513409900446E-2</v>
      </c>
      <c r="BI674" s="8">
        <f t="shared" si="1061"/>
        <v>7.3237618299771658E-3</v>
      </c>
      <c r="BJ674" s="8">
        <f t="shared" si="1061"/>
        <v>-4.0005334613699241E-2</v>
      </c>
      <c r="BK674" s="8">
        <f t="shared" si="1061"/>
        <v>1.3525473219671964E-2</v>
      </c>
      <c r="BL674" s="8">
        <f t="shared" si="1061"/>
        <v>6.0168679387987076E-2</v>
      </c>
      <c r="BM674" s="8">
        <f t="shared" si="1061"/>
        <v>-6.62779487649706E-3</v>
      </c>
      <c r="BN674" s="8">
        <f t="shared" si="1061"/>
        <v>7.8517565548656271E-3</v>
      </c>
      <c r="BO674" s="8">
        <f t="shared" ref="BO674:BX674" si="1062">BO407-BO$511</f>
        <v>-3.0093853502824754E-2</v>
      </c>
      <c r="BP674" s="8">
        <f t="shared" si="1062"/>
        <v>1.6427072909428766E-2</v>
      </c>
      <c r="BQ674" s="8">
        <f t="shared" si="1062"/>
        <v>-9.3367207459213557E-3</v>
      </c>
      <c r="BR674" s="8">
        <f t="shared" si="1062"/>
        <v>-1.0819588964192463E-2</v>
      </c>
      <c r="BS674" s="8">
        <f t="shared" si="1062"/>
        <v>-1.4667210707281431E-2</v>
      </c>
      <c r="BT674" s="8">
        <f t="shared" si="1062"/>
        <v>2.2595276390609171E-2</v>
      </c>
      <c r="BU674" s="8">
        <f t="shared" si="1062"/>
        <v>-8.1943450511499691E-2</v>
      </c>
      <c r="BV674" s="8">
        <f t="shared" si="1062"/>
        <v>5.1612207948495407E-2</v>
      </c>
      <c r="BW674" s="8">
        <f t="shared" si="1062"/>
        <v>2.0909455323549835E-4</v>
      </c>
      <c r="BX674" s="8">
        <f t="shared" si="1062"/>
        <v>8.8917751448393135E-3</v>
      </c>
      <c r="BY674" s="8">
        <f t="shared" ref="BY674:CX674" si="1063">BY407-BY$511</f>
        <v>-5.8301337483395541E-2</v>
      </c>
      <c r="BZ674" s="8">
        <f t="shared" si="1063"/>
        <v>5.5953214485506978E-3</v>
      </c>
      <c r="CA674" s="8">
        <f t="shared" si="1063"/>
        <v>1.3713885169004314E-2</v>
      </c>
      <c r="CB674" s="8">
        <f t="shared" si="1063"/>
        <v>1.4693769219261653E-2</v>
      </c>
      <c r="CC674" s="8">
        <f t="shared" si="1063"/>
        <v>-3.6938025798729443E-2</v>
      </c>
      <c r="CD674" s="8">
        <f t="shared" si="1063"/>
        <v>1.7878675747798639E-2</v>
      </c>
      <c r="CE674" s="8">
        <f t="shared" si="1063"/>
        <v>8.6395493503386676E-3</v>
      </c>
      <c r="CF674" s="8">
        <f t="shared" si="1063"/>
        <v>-3.8138302584023169E-2</v>
      </c>
      <c r="CG674" s="8">
        <f t="shared" si="1063"/>
        <v>-5.7148735547146662E-3</v>
      </c>
      <c r="CH674" s="8">
        <f t="shared" si="1063"/>
        <v>-5.2424903419876795E-2</v>
      </c>
      <c r="CI674" s="8">
        <f t="shared" si="1063"/>
        <v>-2.6200888697034217E-2</v>
      </c>
      <c r="CJ674" s="8">
        <f t="shared" si="1063"/>
        <v>5.2655693154090666E-4</v>
      </c>
      <c r="CK674" s="8">
        <f t="shared" si="1063"/>
        <v>5.2676885825112289E-3</v>
      </c>
      <c r="CL674" s="8">
        <f t="shared" si="1063"/>
        <v>1.9213890423002023E-2</v>
      </c>
      <c r="CM674" s="8">
        <f t="shared" si="1063"/>
        <v>1.9666600435811052E-3</v>
      </c>
      <c r="CN674" s="8">
        <f t="shared" si="1063"/>
        <v>9.0741438083971754E-3</v>
      </c>
      <c r="CO674" s="8">
        <f t="shared" si="1063"/>
        <v>4.4087330704888232E-2</v>
      </c>
      <c r="CP674" s="8">
        <f t="shared" si="1063"/>
        <v>4.8480286130998765E-2</v>
      </c>
      <c r="CQ674" s="8">
        <f t="shared" si="1063"/>
        <v>-6.1545158839766316E-3</v>
      </c>
      <c r="CR674" s="8">
        <f t="shared" si="1063"/>
        <v>1.9695368299728646E-2</v>
      </c>
      <c r="CS674" s="8">
        <f t="shared" si="1063"/>
        <v>4.4265186134826669E-2</v>
      </c>
      <c r="CT674" s="8">
        <f t="shared" si="1063"/>
        <v>1.4895005354667013E-3</v>
      </c>
      <c r="CU674" s="8">
        <f t="shared" si="1063"/>
        <v>-2.0083576787506531E-2</v>
      </c>
      <c r="CV674" s="8">
        <f t="shared" si="1063"/>
        <v>-1.5661813847835639E-2</v>
      </c>
      <c r="CW674" s="8">
        <f t="shared" si="1063"/>
        <v>-7.9779391508288354E-3</v>
      </c>
      <c r="CX674" s="8">
        <f t="shared" si="1063"/>
        <v>-8.1019863669325939E-3</v>
      </c>
    </row>
    <row r="675" spans="2:102" x14ac:dyDescent="0.75">
      <c r="B675" s="3">
        <f t="shared" si="971"/>
        <v>152</v>
      </c>
      <c r="C675" s="8">
        <f t="shared" ref="C675:AH675" si="1064">C408-C$511</f>
        <v>-9.4747562188439941E-3</v>
      </c>
      <c r="D675" s="8">
        <f t="shared" si="1064"/>
        <v>-1.3508915583543837E-3</v>
      </c>
      <c r="E675" s="8">
        <f t="shared" si="1064"/>
        <v>8.7933045691426445E-3</v>
      </c>
      <c r="F675" s="8">
        <f t="shared" si="1064"/>
        <v>2.0751979818526046E-2</v>
      </c>
      <c r="G675" s="8">
        <f t="shared" si="1064"/>
        <v>4.2592608287702989E-3</v>
      </c>
      <c r="H675" s="8">
        <f t="shared" si="1064"/>
        <v>-1.6398889934040851E-2</v>
      </c>
      <c r="I675" s="8">
        <f t="shared" si="1064"/>
        <v>-9.26851952771739E-3</v>
      </c>
      <c r="J675" s="8">
        <f t="shared" si="1064"/>
        <v>1.5727857011371491E-3</v>
      </c>
      <c r="K675" s="8">
        <f t="shared" si="1064"/>
        <v>-1.3353601297575114E-3</v>
      </c>
      <c r="L675" s="8">
        <f t="shared" si="1064"/>
        <v>1.2269848881092452E-2</v>
      </c>
      <c r="M675" s="8">
        <f t="shared" si="1064"/>
        <v>2.8407292673604581E-5</v>
      </c>
      <c r="N675" s="8">
        <f t="shared" si="1064"/>
        <v>1.8510484819384465E-4</v>
      </c>
      <c r="O675" s="8">
        <f t="shared" si="1064"/>
        <v>6.2952464914230221E-3</v>
      </c>
      <c r="P675" s="8">
        <f t="shared" si="1064"/>
        <v>-5.5517534117758525E-3</v>
      </c>
      <c r="Q675" s="8">
        <f t="shared" si="1064"/>
        <v>5.7546386323763087E-3</v>
      </c>
      <c r="R675" s="8">
        <f t="shared" si="1064"/>
        <v>1.3890710337311318E-2</v>
      </c>
      <c r="S675" s="8">
        <f t="shared" si="1064"/>
        <v>-1.8690756455560444E-3</v>
      </c>
      <c r="T675" s="8">
        <f t="shared" si="1064"/>
        <v>-7.1098672172598357E-3</v>
      </c>
      <c r="U675" s="8">
        <f t="shared" si="1064"/>
        <v>-5.7502796461928948E-3</v>
      </c>
      <c r="V675" s="8">
        <f t="shared" si="1064"/>
        <v>1.038970444870607E-2</v>
      </c>
      <c r="W675" s="8">
        <f t="shared" si="1064"/>
        <v>3.7076931230717713E-3</v>
      </c>
      <c r="X675" s="8">
        <f t="shared" si="1064"/>
        <v>8.8268701681833516E-5</v>
      </c>
      <c r="Y675" s="8">
        <f t="shared" si="1064"/>
        <v>-1.7313555771947915E-3</v>
      </c>
      <c r="Z675" s="8">
        <f t="shared" si="1064"/>
        <v>3.1514207291722376E-3</v>
      </c>
      <c r="AA675" s="8">
        <f t="shared" si="1064"/>
        <v>-9.1255582553806287E-3</v>
      </c>
      <c r="AB675" s="8">
        <f t="shared" si="1064"/>
        <v>6.753382729478531E-3</v>
      </c>
      <c r="AC675" s="8">
        <f t="shared" si="1064"/>
        <v>-3.5678124083860706E-4</v>
      </c>
      <c r="AD675" s="8">
        <f t="shared" si="1064"/>
        <v>4.3029671535763992E-5</v>
      </c>
      <c r="AE675" s="8">
        <f t="shared" si="1064"/>
        <v>1.7306347413436195E-3</v>
      </c>
      <c r="AF675" s="8">
        <f t="shared" si="1064"/>
        <v>1.3465433637724492E-2</v>
      </c>
      <c r="AG675" s="8">
        <f t="shared" si="1064"/>
        <v>5.452545879016518E-3</v>
      </c>
      <c r="AH675" s="8">
        <f t="shared" si="1064"/>
        <v>2.4849918783054616E-2</v>
      </c>
      <c r="AI675" s="8">
        <f t="shared" ref="AI675:BN675" si="1065">AI408-AI$511</f>
        <v>2.9696068166828802E-3</v>
      </c>
      <c r="AJ675" s="8">
        <f t="shared" si="1065"/>
        <v>-8.4111345830608641E-3</v>
      </c>
      <c r="AK675" s="8">
        <f t="shared" si="1065"/>
        <v>-2.439375459917659E-2</v>
      </c>
      <c r="AL675" s="8">
        <f t="shared" si="1065"/>
        <v>-3.4260626181063418E-3</v>
      </c>
      <c r="AM675" s="8">
        <f t="shared" si="1065"/>
        <v>1.3940671446530566E-3</v>
      </c>
      <c r="AN675" s="8">
        <f t="shared" si="1065"/>
        <v>-6.989259435182491E-3</v>
      </c>
      <c r="AO675" s="8">
        <f t="shared" si="1065"/>
        <v>-1.7075340356549195E-3</v>
      </c>
      <c r="AP675" s="8">
        <f t="shared" si="1065"/>
        <v>3.8139296224764759E-3</v>
      </c>
      <c r="AQ675" s="8">
        <f t="shared" si="1065"/>
        <v>7.5033258786323257E-3</v>
      </c>
      <c r="AR675" s="8">
        <f t="shared" si="1065"/>
        <v>-1.1741326892005851E-3</v>
      </c>
      <c r="AS675" s="8">
        <f t="shared" si="1065"/>
        <v>-5.1238002910491938E-3</v>
      </c>
      <c r="AT675" s="8">
        <f t="shared" si="1065"/>
        <v>7.0201829686556026E-3</v>
      </c>
      <c r="AU675" s="8">
        <f t="shared" si="1065"/>
        <v>-2.3468634049935762E-3</v>
      </c>
      <c r="AV675" s="8">
        <f t="shared" si="1065"/>
        <v>3.6804628932067354E-3</v>
      </c>
      <c r="AW675" s="8">
        <f t="shared" si="1065"/>
        <v>-3.0541361454773013E-4</v>
      </c>
      <c r="AX675" s="8">
        <f t="shared" si="1065"/>
        <v>-1.295347187977487E-2</v>
      </c>
      <c r="AY675" s="8">
        <f t="shared" si="1065"/>
        <v>-6.7915078969233329E-3</v>
      </c>
      <c r="AZ675" s="8">
        <f t="shared" si="1065"/>
        <v>-4.0271685681592551E-4</v>
      </c>
      <c r="BA675" s="8">
        <f t="shared" si="1065"/>
        <v>8.6839187167790141E-2</v>
      </c>
      <c r="BB675" s="8">
        <f t="shared" si="1065"/>
        <v>9.6382086708380818E-2</v>
      </c>
      <c r="BC675" s="8">
        <f t="shared" si="1065"/>
        <v>1.2728504983910363E-2</v>
      </c>
      <c r="BD675" s="8">
        <f t="shared" si="1065"/>
        <v>6.7601759639487929E-5</v>
      </c>
      <c r="BE675" s="8">
        <f t="shared" si="1065"/>
        <v>1.9983150672257203E-2</v>
      </c>
      <c r="BF675" s="8">
        <f t="shared" si="1065"/>
        <v>-1.3124303224600981E-2</v>
      </c>
      <c r="BG675" s="8">
        <f t="shared" si="1065"/>
        <v>6.5922985285393976E-2</v>
      </c>
      <c r="BH675" s="8">
        <f t="shared" si="1065"/>
        <v>-5.1141180340930292E-2</v>
      </c>
      <c r="BI675" s="8">
        <f t="shared" si="1065"/>
        <v>-8.2412725748640652E-3</v>
      </c>
      <c r="BJ675" s="8">
        <f t="shared" si="1065"/>
        <v>-2.0619287202735696E-2</v>
      </c>
      <c r="BK675" s="8">
        <f t="shared" si="1065"/>
        <v>-2.0797408043775802E-2</v>
      </c>
      <c r="BL675" s="8">
        <f t="shared" si="1065"/>
        <v>-1.2022324855673037E-2</v>
      </c>
      <c r="BM675" s="8">
        <f t="shared" si="1065"/>
        <v>4.381130450012323E-2</v>
      </c>
      <c r="BN675" s="8">
        <f t="shared" si="1065"/>
        <v>-5.9432250910529359E-2</v>
      </c>
      <c r="BO675" s="8">
        <f t="shared" ref="BO675:BX675" si="1066">BO408-BO$511</f>
        <v>7.7784977710604686E-3</v>
      </c>
      <c r="BP675" s="8">
        <f t="shared" si="1066"/>
        <v>-1.6297430022129494E-2</v>
      </c>
      <c r="BQ675" s="8">
        <f t="shared" si="1066"/>
        <v>-1.3553857827808725E-2</v>
      </c>
      <c r="BR675" s="8">
        <f t="shared" si="1066"/>
        <v>-1.6901040788558211E-2</v>
      </c>
      <c r="BS675" s="8">
        <f t="shared" si="1066"/>
        <v>5.0456269475452752E-2</v>
      </c>
      <c r="BT675" s="8">
        <f t="shared" si="1066"/>
        <v>-1.2724824274722666E-2</v>
      </c>
      <c r="BU675" s="8">
        <f t="shared" si="1066"/>
        <v>7.9222645079986984E-2</v>
      </c>
      <c r="BV675" s="8">
        <f t="shared" si="1066"/>
        <v>-9.0760177631991998E-2</v>
      </c>
      <c r="BW675" s="8">
        <f t="shared" si="1066"/>
        <v>6.6252506870226921E-2</v>
      </c>
      <c r="BX675" s="8">
        <f t="shared" si="1066"/>
        <v>-2.8816663289683436E-3</v>
      </c>
      <c r="BY675" s="8">
        <f t="shared" ref="BY675:CX675" si="1067">BY408-BY$511</f>
        <v>1.6822718421288015E-2</v>
      </c>
      <c r="BZ675" s="8">
        <f t="shared" si="1067"/>
        <v>-1.5890234715496786E-2</v>
      </c>
      <c r="CA675" s="8">
        <f t="shared" si="1067"/>
        <v>-1.9001166441929094E-2</v>
      </c>
      <c r="CB675" s="8">
        <f t="shared" si="1067"/>
        <v>3.7676712187947143E-3</v>
      </c>
      <c r="CC675" s="8">
        <f t="shared" si="1067"/>
        <v>2.1133397256722516E-2</v>
      </c>
      <c r="CD675" s="8">
        <f t="shared" si="1067"/>
        <v>-7.5871484277923548E-2</v>
      </c>
      <c r="CE675" s="8">
        <f t="shared" si="1067"/>
        <v>-2.3298334933299518E-2</v>
      </c>
      <c r="CF675" s="8">
        <f t="shared" si="1067"/>
        <v>3.881432343631952E-2</v>
      </c>
      <c r="CG675" s="8">
        <f t="shared" si="1067"/>
        <v>2.9027695110009865E-2</v>
      </c>
      <c r="CH675" s="8">
        <f t="shared" si="1067"/>
        <v>6.2390626843657158E-5</v>
      </c>
      <c r="CI675" s="8">
        <f t="shared" si="1067"/>
        <v>-1.3273286897844131E-2</v>
      </c>
      <c r="CJ675" s="8">
        <f t="shared" si="1067"/>
        <v>-6.367526541587237E-3</v>
      </c>
      <c r="CK675" s="8">
        <f t="shared" si="1067"/>
        <v>-1.7782966027067439E-2</v>
      </c>
      <c r="CL675" s="8">
        <f t="shared" si="1067"/>
        <v>-1.2088852441472252E-2</v>
      </c>
      <c r="CM675" s="8">
        <f t="shared" si="1067"/>
        <v>3.5357928205681219E-2</v>
      </c>
      <c r="CN675" s="8">
        <f t="shared" si="1067"/>
        <v>2.3177613263196142E-2</v>
      </c>
      <c r="CO675" s="8">
        <f t="shared" si="1067"/>
        <v>-0.1330670692147061</v>
      </c>
      <c r="CP675" s="8">
        <f t="shared" si="1067"/>
        <v>7.98552737999224E-3</v>
      </c>
      <c r="CQ675" s="8">
        <f t="shared" si="1067"/>
        <v>-4.1274534411833265E-3</v>
      </c>
      <c r="CR675" s="8">
        <f t="shared" si="1067"/>
        <v>4.8638228180783987E-3</v>
      </c>
      <c r="CS675" s="8">
        <f t="shared" si="1067"/>
        <v>-4.7708640987573464E-2</v>
      </c>
      <c r="CT675" s="8">
        <f t="shared" si="1067"/>
        <v>1.9379684530437483E-2</v>
      </c>
      <c r="CU675" s="8">
        <f t="shared" si="1067"/>
        <v>3.3611582146705912E-2</v>
      </c>
      <c r="CV675" s="8">
        <f t="shared" si="1067"/>
        <v>5.2227176918711836E-2</v>
      </c>
      <c r="CW675" s="8">
        <f t="shared" si="1067"/>
        <v>6.3985446412338901E-2</v>
      </c>
      <c r="CX675" s="8">
        <f t="shared" si="1067"/>
        <v>5.1847634491571509E-3</v>
      </c>
    </row>
    <row r="676" spans="2:102" x14ac:dyDescent="0.75">
      <c r="B676" s="3">
        <f t="shared" si="971"/>
        <v>153</v>
      </c>
      <c r="C676" s="8">
        <f t="shared" ref="C676:AH676" si="1068">C409-C$511</f>
        <v>-1.9961039930438675E-4</v>
      </c>
      <c r="D676" s="8">
        <f t="shared" si="1068"/>
        <v>-4.0086899270310528E-3</v>
      </c>
      <c r="E676" s="8">
        <f t="shared" si="1068"/>
        <v>7.9426896225835665E-4</v>
      </c>
      <c r="F676" s="8">
        <f t="shared" si="1068"/>
        <v>-1.8853274773833438E-2</v>
      </c>
      <c r="G676" s="8">
        <f t="shared" si="1068"/>
        <v>1.0125068010640039E-4</v>
      </c>
      <c r="H676" s="8">
        <f t="shared" si="1068"/>
        <v>-1.4570215213245669E-2</v>
      </c>
      <c r="I676" s="8">
        <f t="shared" si="1068"/>
        <v>-8.7163305398188281E-3</v>
      </c>
      <c r="J676" s="8">
        <f t="shared" si="1068"/>
        <v>9.892663848258371E-3</v>
      </c>
      <c r="K676" s="8">
        <f t="shared" si="1068"/>
        <v>2.9470141592371382E-3</v>
      </c>
      <c r="L676" s="8">
        <f t="shared" si="1068"/>
        <v>4.7934101642931794E-3</v>
      </c>
      <c r="M676" s="8">
        <f t="shared" si="1068"/>
        <v>-4.8318695895790782E-3</v>
      </c>
      <c r="N676" s="8">
        <f t="shared" si="1068"/>
        <v>1.8510484819384465E-4</v>
      </c>
      <c r="O676" s="8">
        <f t="shared" si="1068"/>
        <v>1.0087600038722846E-2</v>
      </c>
      <c r="P676" s="8">
        <f t="shared" si="1068"/>
        <v>1.3643382865973037E-3</v>
      </c>
      <c r="Q676" s="8">
        <f t="shared" si="1068"/>
        <v>4.7250345308112347E-3</v>
      </c>
      <c r="R676" s="8">
        <f t="shared" si="1068"/>
        <v>-2.3120556476471255E-3</v>
      </c>
      <c r="S676" s="8">
        <f t="shared" si="1068"/>
        <v>2.2575572936748348E-3</v>
      </c>
      <c r="T676" s="8">
        <f t="shared" si="1068"/>
        <v>-1.0448766257682891E-2</v>
      </c>
      <c r="U676" s="8">
        <f t="shared" si="1068"/>
        <v>6.8219283973481046E-3</v>
      </c>
      <c r="V676" s="8">
        <f t="shared" si="1068"/>
        <v>-8.1595418589367291E-5</v>
      </c>
      <c r="W676" s="8">
        <f t="shared" si="1068"/>
        <v>4.4006212231589787E-3</v>
      </c>
      <c r="X676" s="8">
        <f t="shared" si="1068"/>
        <v>8.8268701681833516E-5</v>
      </c>
      <c r="Y676" s="8">
        <f t="shared" si="1068"/>
        <v>6.8230165194638039E-3</v>
      </c>
      <c r="Z676" s="8">
        <f t="shared" si="1068"/>
        <v>-4.4037798143423401E-3</v>
      </c>
      <c r="AA676" s="8">
        <f t="shared" si="1068"/>
        <v>1.3825813842400043E-2</v>
      </c>
      <c r="AB676" s="8">
        <f t="shared" si="1068"/>
        <v>1.6713332103022514E-3</v>
      </c>
      <c r="AC676" s="8">
        <f t="shared" si="1068"/>
        <v>-2.4293208428109191E-3</v>
      </c>
      <c r="AD676" s="8">
        <f t="shared" si="1068"/>
        <v>-5.6028859714152539E-4</v>
      </c>
      <c r="AE676" s="8">
        <f t="shared" si="1068"/>
        <v>-1.16000996261911E-2</v>
      </c>
      <c r="AF676" s="8">
        <f t="shared" si="1068"/>
        <v>5.126637030232483E-3</v>
      </c>
      <c r="AG676" s="8">
        <f t="shared" si="1068"/>
        <v>-3.2267880042604427E-3</v>
      </c>
      <c r="AH676" s="8">
        <f t="shared" si="1068"/>
        <v>9.5361724422170658E-3</v>
      </c>
      <c r="AI676" s="8">
        <f t="shared" ref="AI676:BN676" si="1069">AI409-AI$511</f>
        <v>2.3638166118503581E-3</v>
      </c>
      <c r="AJ676" s="8">
        <f t="shared" si="1069"/>
        <v>-2.129421748748616E-2</v>
      </c>
      <c r="AK676" s="8">
        <f t="shared" si="1069"/>
        <v>-1.5888789680353651E-3</v>
      </c>
      <c r="AL676" s="8">
        <f t="shared" si="1069"/>
        <v>-3.4384901843817583E-3</v>
      </c>
      <c r="AM676" s="8">
        <f t="shared" si="1069"/>
        <v>-5.0570462477806874E-3</v>
      </c>
      <c r="AN676" s="8">
        <f t="shared" si="1069"/>
        <v>-9.5112717459746674E-3</v>
      </c>
      <c r="AO676" s="8">
        <f t="shared" si="1069"/>
        <v>8.4384852667524011E-4</v>
      </c>
      <c r="AP676" s="8">
        <f t="shared" si="1069"/>
        <v>-8.1040268227577147E-3</v>
      </c>
      <c r="AQ676" s="8">
        <f t="shared" si="1069"/>
        <v>2.3287472302625993E-3</v>
      </c>
      <c r="AR676" s="8">
        <f t="shared" si="1069"/>
        <v>7.1684028498629308E-3</v>
      </c>
      <c r="AS676" s="8">
        <f t="shared" si="1069"/>
        <v>-2.6293409351583015E-3</v>
      </c>
      <c r="AT676" s="8">
        <f t="shared" si="1069"/>
        <v>-6.5812444665098186E-3</v>
      </c>
      <c r="AU676" s="8">
        <f t="shared" si="1069"/>
        <v>-2.9074052849134661E-3</v>
      </c>
      <c r="AV676" s="8">
        <f t="shared" si="1069"/>
        <v>-4.6913655796960389E-3</v>
      </c>
      <c r="AW676" s="8">
        <f t="shared" si="1069"/>
        <v>-4.5520927227862915E-4</v>
      </c>
      <c r="AX676" s="8">
        <f t="shared" si="1069"/>
        <v>5.5060071127979145E-3</v>
      </c>
      <c r="AY676" s="8">
        <f t="shared" si="1069"/>
        <v>2.6222946238896681E-3</v>
      </c>
      <c r="AZ676" s="8">
        <f t="shared" si="1069"/>
        <v>9.0428292853240435E-4</v>
      </c>
      <c r="BA676" s="8">
        <f t="shared" si="1069"/>
        <v>-2.2529557122535432E-2</v>
      </c>
      <c r="BB676" s="8">
        <f t="shared" si="1069"/>
        <v>-7.2998942619629983E-2</v>
      </c>
      <c r="BC676" s="8">
        <f t="shared" si="1069"/>
        <v>-3.623405910839797E-2</v>
      </c>
      <c r="BD676" s="8">
        <f t="shared" si="1069"/>
        <v>-9.2709875081603884E-3</v>
      </c>
      <c r="BE676" s="8">
        <f t="shared" si="1069"/>
        <v>2.9291060267575369E-2</v>
      </c>
      <c r="BF676" s="8">
        <f t="shared" si="1069"/>
        <v>1.9153773852058999E-2</v>
      </c>
      <c r="BG676" s="8">
        <f t="shared" si="1069"/>
        <v>6.8852466910598797E-3</v>
      </c>
      <c r="BH676" s="8">
        <f t="shared" si="1069"/>
        <v>2.6101475517338036E-2</v>
      </c>
      <c r="BI676" s="8">
        <f t="shared" si="1069"/>
        <v>1.5071055067434518E-2</v>
      </c>
      <c r="BJ676" s="8">
        <f t="shared" si="1069"/>
        <v>9.9090902644230983E-2</v>
      </c>
      <c r="BK676" s="8">
        <f t="shared" si="1069"/>
        <v>6.4676006927209179E-2</v>
      </c>
      <c r="BL676" s="8">
        <f t="shared" si="1069"/>
        <v>-9.8163241563743366E-3</v>
      </c>
      <c r="BM676" s="8">
        <f t="shared" si="1069"/>
        <v>-4.2932559806932377E-2</v>
      </c>
      <c r="BN676" s="8">
        <f t="shared" si="1069"/>
        <v>6.3478444203464324E-2</v>
      </c>
      <c r="BO676" s="8">
        <f t="shared" ref="BO676:BX676" si="1070">BO409-BO$511</f>
        <v>-3.3941457922231126E-2</v>
      </c>
      <c r="BP676" s="8">
        <f t="shared" si="1070"/>
        <v>2.5928332033568979E-2</v>
      </c>
      <c r="BQ676" s="8">
        <f t="shared" si="1070"/>
        <v>3.3347744095554646E-2</v>
      </c>
      <c r="BR676" s="8">
        <f t="shared" si="1070"/>
        <v>5.7632508011245552E-2</v>
      </c>
      <c r="BS676" s="8">
        <f t="shared" si="1070"/>
        <v>-6.0342093790300222E-3</v>
      </c>
      <c r="BT676" s="8">
        <f t="shared" si="1070"/>
        <v>3.2230462859978416E-2</v>
      </c>
      <c r="BU676" s="8">
        <f t="shared" si="1070"/>
        <v>1.1013454774259449E-2</v>
      </c>
      <c r="BV676" s="8">
        <f t="shared" si="1070"/>
        <v>3.7580009213403355E-2</v>
      </c>
      <c r="BW676" s="8">
        <f t="shared" si="1070"/>
        <v>-4.9538465572523921E-2</v>
      </c>
      <c r="BX676" s="8">
        <f t="shared" si="1070"/>
        <v>-3.7334872557735154E-3</v>
      </c>
      <c r="BY676" s="8">
        <f t="shared" ref="BY676:CX676" si="1071">BY409-BY$511</f>
        <v>1.2222560432896145E-2</v>
      </c>
      <c r="BZ676" s="8">
        <f t="shared" si="1071"/>
        <v>6.6841367043619662E-2</v>
      </c>
      <c r="CA676" s="8">
        <f t="shared" si="1071"/>
        <v>1.8441159345112135E-2</v>
      </c>
      <c r="CB676" s="8">
        <f t="shared" si="1071"/>
        <v>1.3858709563923313E-2</v>
      </c>
      <c r="CC676" s="8">
        <f t="shared" si="1071"/>
        <v>-5.7728948464373111E-4</v>
      </c>
      <c r="CD676" s="8">
        <f t="shared" si="1071"/>
        <v>7.1775329174666516E-2</v>
      </c>
      <c r="CE676" s="8">
        <f t="shared" si="1071"/>
        <v>-1.9449749172833753E-2</v>
      </c>
      <c r="CF676" s="8">
        <f t="shared" si="1071"/>
        <v>-3.883494157177915E-2</v>
      </c>
      <c r="CG676" s="8">
        <f t="shared" si="1071"/>
        <v>-9.2337707405959583E-3</v>
      </c>
      <c r="CH676" s="8">
        <f t="shared" si="1071"/>
        <v>1.2189876301980809E-2</v>
      </c>
      <c r="CI676" s="8">
        <f t="shared" si="1071"/>
        <v>2.4283418055221193E-2</v>
      </c>
      <c r="CJ676" s="8">
        <f t="shared" si="1071"/>
        <v>8.3434026837686887E-2</v>
      </c>
      <c r="CK676" s="8">
        <f t="shared" si="1071"/>
        <v>1.5069649013411261E-2</v>
      </c>
      <c r="CL676" s="8">
        <f t="shared" si="1071"/>
        <v>-8.651680476125247E-3</v>
      </c>
      <c r="CM676" s="8">
        <f t="shared" si="1071"/>
        <v>-1.219928994111617E-2</v>
      </c>
      <c r="CN676" s="8">
        <f t="shared" si="1071"/>
        <v>-1.5947637277572792E-2</v>
      </c>
      <c r="CO676" s="8">
        <f t="shared" si="1071"/>
        <v>4.1681628237098547E-2</v>
      </c>
      <c r="CP676" s="8">
        <f t="shared" si="1071"/>
        <v>-5.2370214494744799E-3</v>
      </c>
      <c r="CQ676" s="8">
        <f t="shared" si="1071"/>
        <v>3.3461581186382136E-2</v>
      </c>
      <c r="CR676" s="8">
        <f t="shared" si="1071"/>
        <v>2.0173594812240871E-2</v>
      </c>
      <c r="CS676" s="8">
        <f t="shared" si="1071"/>
        <v>-2.2513109848018402E-2</v>
      </c>
      <c r="CT676" s="8">
        <f t="shared" si="1071"/>
        <v>-4.3822541291238283E-2</v>
      </c>
      <c r="CU676" s="8">
        <f t="shared" si="1071"/>
        <v>-1.584855976302221E-3</v>
      </c>
      <c r="CV676" s="8">
        <f t="shared" si="1071"/>
        <v>5.9581248057958914E-3</v>
      </c>
      <c r="CW676" s="8">
        <f t="shared" si="1071"/>
        <v>-5.5351023101460971E-2</v>
      </c>
      <c r="CX676" s="8">
        <f t="shared" si="1071"/>
        <v>-7.098826696225774E-3</v>
      </c>
    </row>
    <row r="677" spans="2:102" x14ac:dyDescent="0.75">
      <c r="B677" s="3">
        <f t="shared" si="971"/>
        <v>154</v>
      </c>
      <c r="C677" s="8">
        <f t="shared" ref="C677:AH677" si="1072">C410-C$511</f>
        <v>-5.1160411479449427E-3</v>
      </c>
      <c r="D677" s="8">
        <f t="shared" si="1072"/>
        <v>2.6287794302700799E-3</v>
      </c>
      <c r="E677" s="8">
        <f t="shared" si="1072"/>
        <v>-2.9194017474060176E-3</v>
      </c>
      <c r="F677" s="8">
        <f t="shared" si="1072"/>
        <v>9.493525223463156E-4</v>
      </c>
      <c r="G677" s="8">
        <f t="shared" si="1072"/>
        <v>1.0125068010640039E-4</v>
      </c>
      <c r="H677" s="8">
        <f t="shared" si="1072"/>
        <v>2.1272208648282854E-3</v>
      </c>
      <c r="I677" s="8">
        <f t="shared" si="1072"/>
        <v>1.5385132536859668E-3</v>
      </c>
      <c r="J677" s="8">
        <f t="shared" si="1072"/>
        <v>-1.4665460975766459E-2</v>
      </c>
      <c r="K677" s="8">
        <f t="shared" si="1072"/>
        <v>-7.7679801164775766E-3</v>
      </c>
      <c r="L677" s="8">
        <f t="shared" si="1072"/>
        <v>-1.7525963815034601E-2</v>
      </c>
      <c r="M677" s="8">
        <f t="shared" si="1072"/>
        <v>6.3723531756794687E-4</v>
      </c>
      <c r="N677" s="8">
        <f t="shared" si="1072"/>
        <v>1.8510484819384465E-4</v>
      </c>
      <c r="O677" s="8">
        <f t="shared" si="1072"/>
        <v>2.1283026589485114E-2</v>
      </c>
      <c r="P677" s="8">
        <f t="shared" si="1072"/>
        <v>1.6392798967599608E-2</v>
      </c>
      <c r="Q677" s="8">
        <f t="shared" si="1072"/>
        <v>6.6982389326253299E-3</v>
      </c>
      <c r="R677" s="8">
        <f t="shared" si="1072"/>
        <v>-6.0806377259685698E-3</v>
      </c>
      <c r="S677" s="8">
        <f t="shared" si="1072"/>
        <v>-7.2833593614800435E-3</v>
      </c>
      <c r="T677" s="8">
        <f t="shared" si="1072"/>
        <v>-1.4375334655785863E-3</v>
      </c>
      <c r="U677" s="8">
        <f t="shared" si="1072"/>
        <v>-5.7406099158332901E-3</v>
      </c>
      <c r="V677" s="8">
        <f t="shared" si="1072"/>
        <v>4.269390415736765E-3</v>
      </c>
      <c r="W677" s="8">
        <f t="shared" si="1072"/>
        <v>-2.6645284512810908E-3</v>
      </c>
      <c r="X677" s="8">
        <f t="shared" si="1072"/>
        <v>8.8268701681833516E-5</v>
      </c>
      <c r="Y677" s="8">
        <f t="shared" si="1072"/>
        <v>5.059842000806964E-3</v>
      </c>
      <c r="Z677" s="8">
        <f t="shared" si="1072"/>
        <v>-3.4751764351178436E-3</v>
      </c>
      <c r="AA677" s="8">
        <f t="shared" si="1072"/>
        <v>-2.837676739197305E-4</v>
      </c>
      <c r="AB677" s="8">
        <f t="shared" si="1072"/>
        <v>1.5809679977853753E-2</v>
      </c>
      <c r="AC677" s="8">
        <f t="shared" si="1072"/>
        <v>2.4056514550714727E-3</v>
      </c>
      <c r="AD677" s="8">
        <f t="shared" si="1072"/>
        <v>-1.7691121713905497E-3</v>
      </c>
      <c r="AE677" s="8">
        <f t="shared" si="1072"/>
        <v>-3.6235104529300653E-3</v>
      </c>
      <c r="AF677" s="8">
        <f t="shared" si="1072"/>
        <v>6.5798546832577572E-3</v>
      </c>
      <c r="AG677" s="8">
        <f t="shared" si="1072"/>
        <v>1.6775244268870857E-3</v>
      </c>
      <c r="AH677" s="8">
        <f t="shared" si="1072"/>
        <v>8.944426172861274E-3</v>
      </c>
      <c r="AI677" s="8">
        <f t="shared" ref="AI677:BN677" si="1073">AI410-AI$511</f>
        <v>-9.0226619605005536E-3</v>
      </c>
      <c r="AJ677" s="8">
        <f t="shared" si="1073"/>
        <v>-1.5165792249989112E-2</v>
      </c>
      <c r="AK677" s="8">
        <f t="shared" si="1073"/>
        <v>-4.8162310630527547E-3</v>
      </c>
      <c r="AL677" s="8">
        <f t="shared" si="1073"/>
        <v>9.3002597089278494E-5</v>
      </c>
      <c r="AM677" s="8">
        <f t="shared" si="1073"/>
        <v>-2.132606868956249E-3</v>
      </c>
      <c r="AN677" s="8">
        <f t="shared" si="1073"/>
        <v>-2.0483201797923369E-2</v>
      </c>
      <c r="AO677" s="8">
        <f t="shared" si="1073"/>
        <v>-6.8533536375884039E-6</v>
      </c>
      <c r="AP677" s="8">
        <f t="shared" si="1073"/>
        <v>-2.0763503423654739E-2</v>
      </c>
      <c r="AQ677" s="8">
        <f t="shared" si="1073"/>
        <v>-4.0922175909730999E-3</v>
      </c>
      <c r="AR677" s="8">
        <f t="shared" si="1073"/>
        <v>7.6509655673388938E-3</v>
      </c>
      <c r="AS677" s="8">
        <f t="shared" si="1073"/>
        <v>-5.6906478758208239E-3</v>
      </c>
      <c r="AT677" s="8">
        <f t="shared" si="1073"/>
        <v>-3.7558989686345221E-3</v>
      </c>
      <c r="AU677" s="8">
        <f t="shared" si="1073"/>
        <v>7.2956111014131179E-3</v>
      </c>
      <c r="AV677" s="8">
        <f t="shared" si="1073"/>
        <v>3.6830429104795026E-3</v>
      </c>
      <c r="AW677" s="8">
        <f t="shared" si="1073"/>
        <v>-8.8446028812348854E-3</v>
      </c>
      <c r="AX677" s="8">
        <f t="shared" si="1073"/>
        <v>5.1352737996464412E-3</v>
      </c>
      <c r="AY677" s="8">
        <f t="shared" si="1073"/>
        <v>5.0235084366091753E-3</v>
      </c>
      <c r="AZ677" s="8">
        <f t="shared" si="1073"/>
        <v>4.3816015454303421E-3</v>
      </c>
      <c r="BA677" s="8">
        <f t="shared" si="1073"/>
        <v>7.0273688942804086E-2</v>
      </c>
      <c r="BB677" s="8">
        <f t="shared" si="1073"/>
        <v>-3.7798362845297279E-2</v>
      </c>
      <c r="BC677" s="8">
        <f t="shared" si="1073"/>
        <v>-1.9497831343284037E-2</v>
      </c>
      <c r="BD677" s="8">
        <f t="shared" si="1073"/>
        <v>2.2488332197940955E-2</v>
      </c>
      <c r="BE677" s="8">
        <f t="shared" si="1073"/>
        <v>-4.7904977808974743E-2</v>
      </c>
      <c r="BF677" s="8">
        <f t="shared" si="1073"/>
        <v>-4.1348579027215428E-2</v>
      </c>
      <c r="BG677" s="8">
        <f t="shared" si="1073"/>
        <v>-5.6113853017925354E-2</v>
      </c>
      <c r="BH677" s="8">
        <f t="shared" si="1073"/>
        <v>2.1327497759469956E-2</v>
      </c>
      <c r="BI677" s="8">
        <f t="shared" si="1073"/>
        <v>1.2324334979015998E-2</v>
      </c>
      <c r="BJ677" s="8">
        <f t="shared" si="1073"/>
        <v>7.6355699986770298E-18</v>
      </c>
      <c r="BK677" s="8">
        <f t="shared" si="1073"/>
        <v>-4.8926264260425187E-3</v>
      </c>
      <c r="BL677" s="8">
        <f t="shared" si="1073"/>
        <v>4.69196314805655E-3</v>
      </c>
      <c r="BM677" s="8">
        <f t="shared" si="1073"/>
        <v>5.7444245762887022E-3</v>
      </c>
      <c r="BN677" s="8">
        <f t="shared" si="1073"/>
        <v>-6.7221473766679224E-2</v>
      </c>
      <c r="BO677" s="8">
        <f t="shared" ref="BO677:BX677" si="1074">BO410-BO$511</f>
        <v>-4.2241800876226303E-2</v>
      </c>
      <c r="BP677" s="8">
        <f t="shared" si="1074"/>
        <v>-2.4828756965476952E-2</v>
      </c>
      <c r="BQ677" s="8">
        <f t="shared" si="1074"/>
        <v>-3.376594178624031E-2</v>
      </c>
      <c r="BR677" s="8">
        <f t="shared" si="1074"/>
        <v>-4.8123935403962918E-3</v>
      </c>
      <c r="BS677" s="8">
        <f t="shared" si="1074"/>
        <v>4.4459867647766473E-2</v>
      </c>
      <c r="BT677" s="8">
        <f t="shared" si="1074"/>
        <v>3.8074240133809329E-3</v>
      </c>
      <c r="BU677" s="8">
        <f t="shared" si="1074"/>
        <v>-9.3492543079228982E-2</v>
      </c>
      <c r="BV677" s="8">
        <f t="shared" si="1074"/>
        <v>5.0432407925100391E-2</v>
      </c>
      <c r="BW677" s="8">
        <f t="shared" si="1074"/>
        <v>-3.0289007205398402E-3</v>
      </c>
      <c r="BX677" s="8">
        <f t="shared" si="1074"/>
        <v>-8.4158441809946034E-3</v>
      </c>
      <c r="BY677" s="8">
        <f t="shared" ref="BY677:CX677" si="1075">BY410-BY$511</f>
        <v>3.5386351060396865E-2</v>
      </c>
      <c r="BZ677" s="8">
        <f t="shared" si="1075"/>
        <v>-8.8674012577953432E-2</v>
      </c>
      <c r="CA677" s="8">
        <f t="shared" si="1075"/>
        <v>6.6061546170539678E-2</v>
      </c>
      <c r="CB677" s="8">
        <f t="shared" si="1075"/>
        <v>3.1401301238642514E-3</v>
      </c>
      <c r="CC677" s="8">
        <f t="shared" si="1075"/>
        <v>-4.0335982173695988E-2</v>
      </c>
      <c r="CD677" s="8">
        <f t="shared" si="1075"/>
        <v>-8.7097341091550481E-3</v>
      </c>
      <c r="CE677" s="8">
        <f t="shared" si="1075"/>
        <v>5.4265595763567043E-2</v>
      </c>
      <c r="CF677" s="8">
        <f t="shared" si="1075"/>
        <v>1.0764277603354792E-2</v>
      </c>
      <c r="CG677" s="8">
        <f t="shared" si="1075"/>
        <v>-4.4771778801721625E-2</v>
      </c>
      <c r="CH677" s="8">
        <f t="shared" si="1075"/>
        <v>1.600692373039287E-2</v>
      </c>
      <c r="CI677" s="8">
        <f t="shared" si="1075"/>
        <v>-1.8506266535991852E-2</v>
      </c>
      <c r="CJ677" s="8">
        <f t="shared" si="1075"/>
        <v>-5.8845867384135338E-2</v>
      </c>
      <c r="CK677" s="8">
        <f t="shared" si="1075"/>
        <v>4.6018428412115821E-2</v>
      </c>
      <c r="CL677" s="8">
        <f t="shared" si="1075"/>
        <v>2.6737489171899408E-2</v>
      </c>
      <c r="CM677" s="8">
        <f t="shared" si="1075"/>
        <v>1.4294990925461604E-2</v>
      </c>
      <c r="CN677" s="8">
        <f t="shared" si="1075"/>
        <v>-1.7116391022943728E-2</v>
      </c>
      <c r="CO677" s="8">
        <f t="shared" si="1075"/>
        <v>-7.244833340160918E-2</v>
      </c>
      <c r="CP677" s="8">
        <f t="shared" si="1075"/>
        <v>-2.5983851437203064E-2</v>
      </c>
      <c r="CQ677" s="8">
        <f t="shared" si="1075"/>
        <v>-3.2450859883294873E-2</v>
      </c>
      <c r="CR677" s="8">
        <f t="shared" si="1075"/>
        <v>-4.0762557389862314E-2</v>
      </c>
      <c r="CS677" s="8">
        <f t="shared" si="1075"/>
        <v>8.5143090307466293E-2</v>
      </c>
      <c r="CT677" s="8">
        <f t="shared" si="1075"/>
        <v>5.2416914823252898E-2</v>
      </c>
      <c r="CU677" s="8">
        <f t="shared" si="1075"/>
        <v>-1.9373129000607562E-2</v>
      </c>
      <c r="CV677" s="8">
        <f t="shared" si="1075"/>
        <v>-8.980712163468239E-3</v>
      </c>
      <c r="CW677" s="8">
        <f t="shared" si="1075"/>
        <v>6.3481024831315999E-2</v>
      </c>
      <c r="CX677" s="8">
        <f t="shared" si="1075"/>
        <v>3.6896018349273946E-2</v>
      </c>
    </row>
    <row r="678" spans="2:102" x14ac:dyDescent="0.75">
      <c r="B678" s="3">
        <f t="shared" si="971"/>
        <v>155</v>
      </c>
      <c r="C678" s="8">
        <f t="shared" ref="C678:AH678" si="1076">C411-C$511</f>
        <v>1.2533176705215983E-2</v>
      </c>
      <c r="D678" s="8">
        <f t="shared" si="1076"/>
        <v>-4.0139808716674755E-3</v>
      </c>
      <c r="E678" s="8">
        <f t="shared" si="1076"/>
        <v>-1.8614972560403993E-3</v>
      </c>
      <c r="F678" s="8">
        <f t="shared" si="1076"/>
        <v>-1.925335479517315E-2</v>
      </c>
      <c r="G678" s="8">
        <f t="shared" si="1076"/>
        <v>1.0125068010640039E-4</v>
      </c>
      <c r="H678" s="8">
        <f t="shared" si="1076"/>
        <v>-2.0088557951692405E-2</v>
      </c>
      <c r="I678" s="8">
        <f t="shared" si="1076"/>
        <v>-1.0338343678025692E-3</v>
      </c>
      <c r="J678" s="8">
        <f t="shared" si="1076"/>
        <v>-6.8569145952175423E-3</v>
      </c>
      <c r="K678" s="8">
        <f t="shared" si="1076"/>
        <v>-4.5718833157035932E-3</v>
      </c>
      <c r="L678" s="8">
        <f t="shared" si="1076"/>
        <v>1.2311619103107203E-2</v>
      </c>
      <c r="M678" s="8">
        <f t="shared" si="1076"/>
        <v>-5.804207322208727E-4</v>
      </c>
      <c r="N678" s="8">
        <f t="shared" si="1076"/>
        <v>1.8510484819384465E-4</v>
      </c>
      <c r="O678" s="8">
        <f t="shared" si="1076"/>
        <v>2.324866749936243E-3</v>
      </c>
      <c r="P678" s="8">
        <f t="shared" si="1076"/>
        <v>-2.3716560962329086E-3</v>
      </c>
      <c r="Q678" s="8">
        <f t="shared" si="1076"/>
        <v>2.0334756160792535E-3</v>
      </c>
      <c r="R678" s="8">
        <f t="shared" si="1076"/>
        <v>-6.112653942967998E-3</v>
      </c>
      <c r="S678" s="8">
        <f t="shared" si="1076"/>
        <v>-9.2293282610585148E-4</v>
      </c>
      <c r="T678" s="8">
        <f t="shared" si="1076"/>
        <v>-7.2385843343152796E-3</v>
      </c>
      <c r="U678" s="8">
        <f t="shared" si="1076"/>
        <v>1.437514665385385E-3</v>
      </c>
      <c r="V678" s="8">
        <f t="shared" si="1076"/>
        <v>-1.7109494071698872E-2</v>
      </c>
      <c r="W678" s="8">
        <f t="shared" si="1076"/>
        <v>1.0712663657622856E-2</v>
      </c>
      <c r="X678" s="8">
        <f t="shared" si="1076"/>
        <v>8.8268701681833516E-5</v>
      </c>
      <c r="Y678" s="8">
        <f t="shared" si="1076"/>
        <v>6.6932940820568316E-3</v>
      </c>
      <c r="Z678" s="8">
        <f t="shared" si="1076"/>
        <v>-6.3563343653099437E-3</v>
      </c>
      <c r="AA678" s="8">
        <f t="shared" si="1076"/>
        <v>6.6970634674204102E-3</v>
      </c>
      <c r="AB678" s="8">
        <f t="shared" si="1076"/>
        <v>7.4464505127139601E-3</v>
      </c>
      <c r="AC678" s="8">
        <f t="shared" si="1076"/>
        <v>-3.5678124083860706E-4</v>
      </c>
      <c r="AD678" s="8">
        <f t="shared" si="1076"/>
        <v>-1.7724019919726629E-3</v>
      </c>
      <c r="AE678" s="8">
        <f t="shared" si="1076"/>
        <v>8.8973327412919592E-3</v>
      </c>
      <c r="AF678" s="8">
        <f t="shared" si="1076"/>
        <v>-5.6619862904039439E-3</v>
      </c>
      <c r="AG678" s="8">
        <f t="shared" si="1076"/>
        <v>-2.0976694379499041E-4</v>
      </c>
      <c r="AH678" s="8">
        <f t="shared" si="1076"/>
        <v>2.8636342974674246E-4</v>
      </c>
      <c r="AI678" s="8">
        <f t="shared" ref="AI678:BN678" si="1077">AI411-AI$511</f>
        <v>4.1809023482822583E-3</v>
      </c>
      <c r="AJ678" s="8">
        <f t="shared" si="1077"/>
        <v>-2.0378634438593224E-2</v>
      </c>
      <c r="AK678" s="8">
        <f t="shared" si="1077"/>
        <v>9.8555420309701558E-4</v>
      </c>
      <c r="AL678" s="8">
        <f t="shared" si="1077"/>
        <v>1.2715531165334807E-3</v>
      </c>
      <c r="AM678" s="8">
        <f t="shared" si="1077"/>
        <v>-2.7293606297653017E-3</v>
      </c>
      <c r="AN678" s="8">
        <f t="shared" si="1077"/>
        <v>-1.2371023172001727E-2</v>
      </c>
      <c r="AO678" s="8">
        <f t="shared" si="1077"/>
        <v>-1.7089814241680067E-3</v>
      </c>
      <c r="AP678" s="8">
        <f t="shared" si="1077"/>
        <v>-1.8888295767573504E-2</v>
      </c>
      <c r="AQ678" s="8">
        <f t="shared" si="1077"/>
        <v>3.6149210410068382E-3</v>
      </c>
      <c r="AR678" s="8">
        <f t="shared" si="1077"/>
        <v>3.4780589618908769E-3</v>
      </c>
      <c r="AS678" s="8">
        <f t="shared" si="1077"/>
        <v>-2.6653612094308101E-3</v>
      </c>
      <c r="AT678" s="8">
        <f t="shared" si="1077"/>
        <v>-4.2687412719436173E-3</v>
      </c>
      <c r="AU678" s="8">
        <f t="shared" si="1077"/>
        <v>-2.8955565243163226E-3</v>
      </c>
      <c r="AV678" s="8">
        <f t="shared" si="1077"/>
        <v>-1.6757792463260872E-3</v>
      </c>
      <c r="AW678" s="8">
        <f t="shared" si="1077"/>
        <v>-6.2046555989925915E-3</v>
      </c>
      <c r="AX678" s="8">
        <f t="shared" si="1077"/>
        <v>3.386317768554266E-3</v>
      </c>
      <c r="AY678" s="8">
        <f t="shared" si="1077"/>
        <v>-3.8227964310146101E-3</v>
      </c>
      <c r="AZ678" s="8">
        <f t="shared" si="1077"/>
        <v>3.2851511879618094E-3</v>
      </c>
      <c r="BA678" s="8">
        <f t="shared" si="1077"/>
        <v>-6.7450855770278234E-2</v>
      </c>
      <c r="BB678" s="8">
        <f t="shared" si="1077"/>
        <v>4.6265621918057956E-2</v>
      </c>
      <c r="BC678" s="8">
        <f t="shared" si="1077"/>
        <v>4.7067744923928012E-2</v>
      </c>
      <c r="BD678" s="8">
        <f t="shared" si="1077"/>
        <v>3.4631523214715618E-2</v>
      </c>
      <c r="BE678" s="8">
        <f t="shared" si="1077"/>
        <v>3.7987776190056659E-2</v>
      </c>
      <c r="BF678" s="8">
        <f t="shared" si="1077"/>
        <v>7.436179487529683E-2</v>
      </c>
      <c r="BG678" s="8">
        <f t="shared" si="1077"/>
        <v>1.4299346382233839E-2</v>
      </c>
      <c r="BH678" s="8">
        <f t="shared" si="1077"/>
        <v>-8.9211460559089854E-3</v>
      </c>
      <c r="BI678" s="8">
        <f t="shared" si="1077"/>
        <v>5.4743651364474274E-2</v>
      </c>
      <c r="BJ678" s="8">
        <f t="shared" si="1077"/>
        <v>-5.8268908123975872E-2</v>
      </c>
      <c r="BK678" s="8">
        <f t="shared" si="1077"/>
        <v>4.3583619496012804E-2</v>
      </c>
      <c r="BL678" s="8">
        <f t="shared" si="1077"/>
        <v>1.5320800317902337E-2</v>
      </c>
      <c r="BM678" s="8">
        <f t="shared" si="1077"/>
        <v>2.1382546191838554E-2</v>
      </c>
      <c r="BN678" s="8">
        <f t="shared" si="1077"/>
        <v>7.0679781392951391E-2</v>
      </c>
      <c r="BO678" s="8">
        <f t="shared" ref="BO678:BX678" si="1078">BO411-BO$511</f>
        <v>6.3817138494447145E-2</v>
      </c>
      <c r="BP678" s="8">
        <f t="shared" si="1078"/>
        <v>7.4311278571973088E-2</v>
      </c>
      <c r="BQ678" s="8">
        <f t="shared" si="1078"/>
        <v>2.1289588742619794E-2</v>
      </c>
      <c r="BR678" s="8">
        <f t="shared" si="1078"/>
        <v>1.4604638604239212E-2</v>
      </c>
      <c r="BS678" s="8">
        <f t="shared" si="1078"/>
        <v>-1.655340351206875E-2</v>
      </c>
      <c r="BT678" s="8">
        <f t="shared" si="1078"/>
        <v>-2.0450299544436314E-2</v>
      </c>
      <c r="BU678" s="8">
        <f t="shared" si="1078"/>
        <v>4.6932664422511809E-2</v>
      </c>
      <c r="BV678" s="8">
        <f t="shared" si="1078"/>
        <v>-4.6430320147179439E-2</v>
      </c>
      <c r="BW678" s="8">
        <f t="shared" si="1078"/>
        <v>-4.4865976580619107E-3</v>
      </c>
      <c r="BX678" s="8">
        <f t="shared" si="1078"/>
        <v>3.3105681138865986E-2</v>
      </c>
      <c r="BY678" s="8">
        <f t="shared" ref="BY678:CX678" si="1079">BY411-BY$511</f>
        <v>1.2707389108824331E-2</v>
      </c>
      <c r="BZ678" s="8">
        <f t="shared" si="1079"/>
        <v>9.1767480111823577E-2</v>
      </c>
      <c r="CA678" s="8">
        <f t="shared" si="1079"/>
        <v>-3.3133946326078356E-2</v>
      </c>
      <c r="CB678" s="8">
        <f t="shared" si="1079"/>
        <v>-4.111385256905937E-3</v>
      </c>
      <c r="CC678" s="8">
        <f t="shared" si="1079"/>
        <v>6.5282703490512517E-2</v>
      </c>
      <c r="CD678" s="8">
        <f t="shared" si="1079"/>
        <v>5.7805804575967457E-2</v>
      </c>
      <c r="CE678" s="8">
        <f t="shared" si="1079"/>
        <v>-2.1971717160858575E-2</v>
      </c>
      <c r="CF678" s="8">
        <f t="shared" si="1079"/>
        <v>9.0802844572331273E-2</v>
      </c>
      <c r="CG678" s="8">
        <f t="shared" si="1079"/>
        <v>7.591739987941537E-2</v>
      </c>
      <c r="CH678" s="8">
        <f t="shared" si="1079"/>
        <v>-4.9073854182830917E-2</v>
      </c>
      <c r="CI678" s="8">
        <f t="shared" si="1079"/>
        <v>5.5245643659188062E-2</v>
      </c>
      <c r="CJ678" s="8">
        <f t="shared" si="1079"/>
        <v>5.3461411085575651E-2</v>
      </c>
      <c r="CK678" s="8">
        <f t="shared" si="1079"/>
        <v>-7.7277414274873363E-2</v>
      </c>
      <c r="CL678" s="8">
        <f t="shared" si="1079"/>
        <v>1.8740195798082594E-2</v>
      </c>
      <c r="CM678" s="8">
        <f t="shared" si="1079"/>
        <v>1.9473446252694974E-2</v>
      </c>
      <c r="CN678" s="8">
        <f t="shared" si="1079"/>
        <v>7.6209933442528674E-2</v>
      </c>
      <c r="CO678" s="8">
        <f t="shared" si="1079"/>
        <v>5.6199770464842827E-2</v>
      </c>
      <c r="CP678" s="8">
        <f t="shared" si="1079"/>
        <v>-2.7908122316392114E-3</v>
      </c>
      <c r="CQ678" s="8">
        <f t="shared" si="1079"/>
        <v>2.6427633732148809E-2</v>
      </c>
      <c r="CR678" s="8">
        <f t="shared" si="1079"/>
        <v>6.100330487780628E-2</v>
      </c>
      <c r="CS678" s="8">
        <f t="shared" si="1079"/>
        <v>1.3660753351300249E-2</v>
      </c>
      <c r="CT678" s="8">
        <f t="shared" si="1079"/>
        <v>-6.5346540947925691E-2</v>
      </c>
      <c r="CU678" s="8">
        <f t="shared" si="1079"/>
        <v>4.164161419079216E-2</v>
      </c>
      <c r="CV678" s="8">
        <f t="shared" si="1079"/>
        <v>-3.0502208938495139E-2</v>
      </c>
      <c r="CW678" s="8">
        <f t="shared" si="1079"/>
        <v>-7.4735175698059332E-3</v>
      </c>
      <c r="CX678" s="8">
        <f t="shared" si="1079"/>
        <v>-2.44991337984167E-2</v>
      </c>
    </row>
    <row r="679" spans="2:102" x14ac:dyDescent="0.75">
      <c r="B679" s="3">
        <f t="shared" si="971"/>
        <v>156</v>
      </c>
      <c r="C679" s="8">
        <f t="shared" ref="C679:AH679" si="1080">C412-C$511</f>
        <v>1.2853511845274874E-2</v>
      </c>
      <c r="D679" s="8">
        <f t="shared" si="1080"/>
        <v>-4.0299384175035754E-3</v>
      </c>
      <c r="E679" s="8">
        <f t="shared" si="1080"/>
        <v>3.9823694309042571E-3</v>
      </c>
      <c r="F679" s="8">
        <f t="shared" si="1080"/>
        <v>2.1152059839865785E-2</v>
      </c>
      <c r="G679" s="8">
        <f t="shared" si="1080"/>
        <v>-4.0567594685573874E-3</v>
      </c>
      <c r="H679" s="8">
        <f t="shared" si="1080"/>
        <v>-1.0415068519373247E-3</v>
      </c>
      <c r="I679" s="8">
        <f t="shared" si="1080"/>
        <v>2.8230349460425519E-3</v>
      </c>
      <c r="J679" s="8">
        <f t="shared" si="1080"/>
        <v>-7.3807888175802285E-3</v>
      </c>
      <c r="K679" s="8">
        <f t="shared" si="1080"/>
        <v>-1.3394134330113679E-3</v>
      </c>
      <c r="L679" s="8">
        <f t="shared" si="1080"/>
        <v>8.5039895608290152E-3</v>
      </c>
      <c r="M679" s="8">
        <f t="shared" si="1080"/>
        <v>3.3286763906565818E-4</v>
      </c>
      <c r="N679" s="8">
        <f t="shared" si="1080"/>
        <v>1.8510484819384465E-4</v>
      </c>
      <c r="O679" s="8">
        <f t="shared" si="1080"/>
        <v>-1.6890012846621533E-4</v>
      </c>
      <c r="P679" s="8">
        <f t="shared" si="1080"/>
        <v>1.3147420352402437E-2</v>
      </c>
      <c r="Q679" s="8">
        <f t="shared" si="1080"/>
        <v>-1.6122567740248742E-3</v>
      </c>
      <c r="R679" s="8">
        <f t="shared" si="1080"/>
        <v>-7.672336368592091E-3</v>
      </c>
      <c r="S679" s="8">
        <f t="shared" si="1080"/>
        <v>-6.0390384868174937E-4</v>
      </c>
      <c r="T679" s="8">
        <f t="shared" si="1080"/>
        <v>-3.9467771237946484E-3</v>
      </c>
      <c r="U679" s="8">
        <f t="shared" si="1080"/>
        <v>-2.1563766880182129E-3</v>
      </c>
      <c r="V679" s="8">
        <f t="shared" si="1080"/>
        <v>8.2253177290756534E-3</v>
      </c>
      <c r="W679" s="8">
        <f t="shared" si="1080"/>
        <v>2.2575017749970876E-3</v>
      </c>
      <c r="X679" s="8">
        <f t="shared" si="1080"/>
        <v>8.8268701681833516E-5</v>
      </c>
      <c r="Y679" s="8">
        <f t="shared" si="1080"/>
        <v>1.6556768416953766E-2</v>
      </c>
      <c r="Z679" s="8">
        <f t="shared" si="1080"/>
        <v>-8.3298470460490878E-3</v>
      </c>
      <c r="AA679" s="8">
        <f t="shared" si="1080"/>
        <v>-7.2645988152599357E-3</v>
      </c>
      <c r="AB679" s="8">
        <f t="shared" si="1080"/>
        <v>5.5688143314342592E-4</v>
      </c>
      <c r="AC679" s="8">
        <f t="shared" si="1080"/>
        <v>-3.5678124083860706E-4</v>
      </c>
      <c r="AD679" s="8">
        <f t="shared" si="1080"/>
        <v>-1.16909168899358E-3</v>
      </c>
      <c r="AE679" s="8">
        <f t="shared" si="1080"/>
        <v>2.6262063610248652E-3</v>
      </c>
      <c r="AF679" s="8">
        <f t="shared" si="1080"/>
        <v>-1.2154845820957761E-3</v>
      </c>
      <c r="AG679" s="8">
        <f t="shared" si="1080"/>
        <v>9.2195269044806826E-4</v>
      </c>
      <c r="AH679" s="8">
        <f t="shared" si="1080"/>
        <v>3.3243404498235437E-3</v>
      </c>
      <c r="AI679" s="8">
        <f t="shared" ref="AI679:BN679" si="1081">AI412-AI$511</f>
        <v>-4.2351004521278676E-3</v>
      </c>
      <c r="AJ679" s="8">
        <f t="shared" si="1081"/>
        <v>1.4370010468270415E-2</v>
      </c>
      <c r="AK679" s="8">
        <f t="shared" si="1081"/>
        <v>-2.7462617501495961E-2</v>
      </c>
      <c r="AL679" s="8">
        <f t="shared" si="1081"/>
        <v>3.6203431150577193E-3</v>
      </c>
      <c r="AM679" s="8">
        <f t="shared" si="1081"/>
        <v>-2.1451595291091924E-3</v>
      </c>
      <c r="AN679" s="8">
        <f t="shared" si="1081"/>
        <v>-4.7989638691310448E-3</v>
      </c>
      <c r="AO679" s="8">
        <f t="shared" si="1081"/>
        <v>1.2700142384448837E-3</v>
      </c>
      <c r="AP679" s="8">
        <f t="shared" si="1081"/>
        <v>-4.3133869517227065E-3</v>
      </c>
      <c r="AQ679" s="8">
        <f t="shared" si="1081"/>
        <v>2.0066617885762389E-2</v>
      </c>
      <c r="AR679" s="8">
        <f t="shared" si="1081"/>
        <v>1.3764078578165749E-2</v>
      </c>
      <c r="AS679" s="8">
        <f t="shared" si="1081"/>
        <v>7.0133386450535575E-3</v>
      </c>
      <c r="AT679" s="8">
        <f t="shared" si="1081"/>
        <v>4.7098101200480054E-3</v>
      </c>
      <c r="AU679" s="8">
        <f t="shared" si="1081"/>
        <v>-7.8954146959927807E-3</v>
      </c>
      <c r="AV679" s="8">
        <f t="shared" si="1081"/>
        <v>8.3430332395223222E-4</v>
      </c>
      <c r="AW679" s="8">
        <f t="shared" si="1081"/>
        <v>-9.2830033955136507E-4</v>
      </c>
      <c r="AX679" s="8">
        <f t="shared" si="1081"/>
        <v>-5.2854089056444961E-3</v>
      </c>
      <c r="AY679" s="8">
        <f t="shared" si="1081"/>
        <v>-1.9514765097760356E-3</v>
      </c>
      <c r="AZ679" s="8">
        <f t="shared" si="1081"/>
        <v>-2.5650353844548926E-3</v>
      </c>
      <c r="BA679" s="8">
        <f t="shared" si="1081"/>
        <v>-3.9247940357444028E-2</v>
      </c>
      <c r="BB679" s="8">
        <f t="shared" si="1081"/>
        <v>-7.0411669576311287E-2</v>
      </c>
      <c r="BC679" s="8">
        <f t="shared" si="1081"/>
        <v>6.0247471239349752E-2</v>
      </c>
      <c r="BD679" s="8">
        <f t="shared" si="1081"/>
        <v>-3.8326274587735666E-2</v>
      </c>
      <c r="BE679" s="8">
        <f t="shared" si="1081"/>
        <v>6.9107619405569852E-3</v>
      </c>
      <c r="BF679" s="8">
        <f t="shared" si="1081"/>
        <v>2.5382272157499253E-4</v>
      </c>
      <c r="BG679" s="8">
        <f t="shared" si="1081"/>
        <v>1.4732211564620316E-2</v>
      </c>
      <c r="BH679" s="8">
        <f t="shared" si="1081"/>
        <v>-4.4946907717074838E-2</v>
      </c>
      <c r="BI679" s="8">
        <f t="shared" si="1081"/>
        <v>-6.0716248140186474E-2</v>
      </c>
      <c r="BJ679" s="8">
        <f t="shared" si="1081"/>
        <v>7.6355699986770298E-18</v>
      </c>
      <c r="BK679" s="8">
        <f t="shared" si="1081"/>
        <v>-5.5263157573675351E-2</v>
      </c>
      <c r="BL679" s="8">
        <f t="shared" si="1081"/>
        <v>2.3223522345884276E-2</v>
      </c>
      <c r="BM679" s="8">
        <f t="shared" si="1081"/>
        <v>4.1054091500785726E-2</v>
      </c>
      <c r="BN679" s="8">
        <f t="shared" si="1081"/>
        <v>7.7845218136967598E-2</v>
      </c>
      <c r="BO679" s="8">
        <f t="shared" ref="BO679:BX679" si="1082">BO412-BO$511</f>
        <v>3.2012373217565497E-2</v>
      </c>
      <c r="BP679" s="8">
        <f t="shared" si="1082"/>
        <v>-4.5041766394096211E-2</v>
      </c>
      <c r="BQ679" s="8">
        <f t="shared" si="1082"/>
        <v>-1.2157416675580373E-3</v>
      </c>
      <c r="BR679" s="8">
        <f t="shared" si="1082"/>
        <v>-1.6491910888565896E-3</v>
      </c>
      <c r="BS679" s="8">
        <f t="shared" si="1082"/>
        <v>-2.6872557703547396E-2</v>
      </c>
      <c r="BT679" s="8">
        <f t="shared" si="1082"/>
        <v>9.9637356207600194E-3</v>
      </c>
      <c r="BU679" s="8">
        <f t="shared" si="1082"/>
        <v>2.8666377491854658E-3</v>
      </c>
      <c r="BV679" s="8">
        <f t="shared" si="1082"/>
        <v>-5.2106987857757049E-4</v>
      </c>
      <c r="BW679" s="8">
        <f t="shared" si="1082"/>
        <v>4.2391495668526527E-2</v>
      </c>
      <c r="BX679" s="8">
        <f t="shared" si="1082"/>
        <v>-3.6403904482457186E-2</v>
      </c>
      <c r="BY679" s="8">
        <f t="shared" ref="BY679:CX679" si="1083">BY412-BY$511</f>
        <v>-6.053366180613827E-2</v>
      </c>
      <c r="BZ679" s="8">
        <f t="shared" si="1083"/>
        <v>-2.8060316022998612E-2</v>
      </c>
      <c r="CA679" s="8">
        <f t="shared" si="1083"/>
        <v>2.1465318305074015E-2</v>
      </c>
      <c r="CB679" s="8">
        <f t="shared" si="1083"/>
        <v>1.9168867222077265E-2</v>
      </c>
      <c r="CC679" s="8">
        <f t="shared" si="1083"/>
        <v>-6.7408369654257935E-2</v>
      </c>
      <c r="CD679" s="8">
        <f t="shared" si="1083"/>
        <v>-3.9852381465008753E-2</v>
      </c>
      <c r="CE679" s="8">
        <f t="shared" si="1083"/>
        <v>6.0158245187350691E-3</v>
      </c>
      <c r="CF679" s="8">
        <f t="shared" si="1083"/>
        <v>-4.6475063739048465E-2</v>
      </c>
      <c r="CG679" s="8">
        <f t="shared" si="1083"/>
        <v>-4.6026508638641397E-2</v>
      </c>
      <c r="CH679" s="8">
        <f t="shared" si="1083"/>
        <v>-4.6214586855826568E-3</v>
      </c>
      <c r="CI679" s="8">
        <f t="shared" si="1083"/>
        <v>-1.007063369102844E-2</v>
      </c>
      <c r="CJ679" s="8">
        <f t="shared" si="1083"/>
        <v>-3.3487149404410728E-2</v>
      </c>
      <c r="CK679" s="8">
        <f t="shared" si="1083"/>
        <v>9.2126113695968473E-2</v>
      </c>
      <c r="CL679" s="8">
        <f t="shared" si="1083"/>
        <v>8.2725158918915548E-3</v>
      </c>
      <c r="CM679" s="8">
        <f t="shared" si="1083"/>
        <v>3.9607264048071231E-2</v>
      </c>
      <c r="CN679" s="8">
        <f t="shared" si="1083"/>
        <v>-5.1002757229415163E-2</v>
      </c>
      <c r="CO679" s="8">
        <f t="shared" si="1083"/>
        <v>-1.657795349559065E-3</v>
      </c>
      <c r="CP679" s="8">
        <f t="shared" si="1083"/>
        <v>-5.9652919036461503E-3</v>
      </c>
      <c r="CQ679" s="8">
        <f t="shared" si="1083"/>
        <v>2.8188648608023593E-2</v>
      </c>
      <c r="CR679" s="8">
        <f t="shared" si="1083"/>
        <v>-1.1717968625961386E-2</v>
      </c>
      <c r="CS679" s="8">
        <f t="shared" si="1083"/>
        <v>-3.3883766628689277E-2</v>
      </c>
      <c r="CT679" s="8">
        <f t="shared" si="1083"/>
        <v>6.6997055277086173E-2</v>
      </c>
      <c r="CU679" s="8">
        <f t="shared" si="1083"/>
        <v>-2.2273813672322878E-2</v>
      </c>
      <c r="CV679" s="8">
        <f t="shared" si="1083"/>
        <v>-6.2232422733484987E-3</v>
      </c>
      <c r="CW679" s="8">
        <f t="shared" si="1083"/>
        <v>1.5544798531576452E-2</v>
      </c>
      <c r="CX679" s="8">
        <f t="shared" si="1083"/>
        <v>4.6277866529182586E-3</v>
      </c>
    </row>
    <row r="680" spans="2:102" x14ac:dyDescent="0.75">
      <c r="B680" s="3">
        <f t="shared" si="971"/>
        <v>157</v>
      </c>
      <c r="C680" s="8">
        <f t="shared" ref="C680:AH680" si="1084">C413-C$511</f>
        <v>3.1569019823472285E-3</v>
      </c>
      <c r="D680" s="8">
        <f t="shared" si="1084"/>
        <v>-4.0460242227638747E-3</v>
      </c>
      <c r="E680" s="8">
        <f t="shared" si="1084"/>
        <v>1.8513467657265425E-3</v>
      </c>
      <c r="F680" s="8">
        <f t="shared" si="1084"/>
        <v>9.493525223463156E-4</v>
      </c>
      <c r="G680" s="8">
        <f t="shared" si="1084"/>
        <v>-4.0741207303741098E-3</v>
      </c>
      <c r="H680" s="8">
        <f t="shared" si="1084"/>
        <v>-1.0426531735917238E-3</v>
      </c>
      <c r="I680" s="8">
        <f t="shared" si="1084"/>
        <v>1.0469541989596574E-2</v>
      </c>
      <c r="J680" s="8">
        <f t="shared" si="1084"/>
        <v>-5.529037514692278E-3</v>
      </c>
      <c r="K680" s="8">
        <f t="shared" si="1084"/>
        <v>-7.9931080038426062E-4</v>
      </c>
      <c r="L680" s="8">
        <f t="shared" si="1084"/>
        <v>1.937859312041627E-2</v>
      </c>
      <c r="M680" s="8">
        <f t="shared" si="1084"/>
        <v>6.3705003818192529E-4</v>
      </c>
      <c r="N680" s="8">
        <f t="shared" si="1084"/>
        <v>-9.2936391063499248E-3</v>
      </c>
      <c r="O680" s="8">
        <f t="shared" si="1084"/>
        <v>-1.4150062087133982E-3</v>
      </c>
      <c r="P680" s="8">
        <f t="shared" si="1084"/>
        <v>1.3053183766887125E-4</v>
      </c>
      <c r="Q680" s="8">
        <f t="shared" si="1084"/>
        <v>1.7027345498029608E-3</v>
      </c>
      <c r="R680" s="8">
        <f t="shared" si="1084"/>
        <v>-7.3402111649959181E-3</v>
      </c>
      <c r="S680" s="8">
        <f t="shared" si="1084"/>
        <v>-2.5267745286021472E-3</v>
      </c>
      <c r="T680" s="8">
        <f t="shared" si="1084"/>
        <v>-7.7352438501213979E-3</v>
      </c>
      <c r="U680" s="8">
        <f t="shared" si="1084"/>
        <v>-2.1596115154643258E-3</v>
      </c>
      <c r="V680" s="8">
        <f t="shared" si="1084"/>
        <v>-2.029964276543646E-3</v>
      </c>
      <c r="W680" s="8">
        <f t="shared" si="1084"/>
        <v>-6.8474049731311526E-3</v>
      </c>
      <c r="X680" s="8">
        <f t="shared" si="1084"/>
        <v>8.8268701681833516E-5</v>
      </c>
      <c r="Y680" s="8">
        <f t="shared" si="1084"/>
        <v>-1.3330491420546708E-2</v>
      </c>
      <c r="Z680" s="8">
        <f t="shared" si="1084"/>
        <v>6.094694027317835E-3</v>
      </c>
      <c r="AA680" s="8">
        <f t="shared" si="1084"/>
        <v>-7.3136736021779045E-3</v>
      </c>
      <c r="AB680" s="8">
        <f t="shared" si="1084"/>
        <v>3.9767366315814224E-3</v>
      </c>
      <c r="AC680" s="8">
        <f t="shared" si="1084"/>
        <v>-5.889298810564274E-3</v>
      </c>
      <c r="AD680" s="8">
        <f t="shared" si="1084"/>
        <v>-5.635824186460167E-4</v>
      </c>
      <c r="AE680" s="8">
        <f t="shared" si="1084"/>
        <v>2.6191204414950835E-3</v>
      </c>
      <c r="AF680" s="8">
        <f t="shared" si="1084"/>
        <v>1.0170737892679213E-3</v>
      </c>
      <c r="AG680" s="8">
        <f t="shared" si="1084"/>
        <v>-4.7464944374662945E-3</v>
      </c>
      <c r="AH680" s="8">
        <f t="shared" si="1084"/>
        <v>-1.7379287594839372E-3</v>
      </c>
      <c r="AI680" s="8">
        <f t="shared" ref="AI680:BN680" si="1085">AI413-AI$511</f>
        <v>1.1353676675029076E-2</v>
      </c>
      <c r="AJ680" s="8">
        <f t="shared" si="1085"/>
        <v>1.2528808184905515E-2</v>
      </c>
      <c r="AK680" s="8">
        <f t="shared" si="1085"/>
        <v>3.4865109152744985E-4</v>
      </c>
      <c r="AL680" s="8">
        <f t="shared" si="1085"/>
        <v>2.4376695563433333E-3</v>
      </c>
      <c r="AM680" s="8">
        <f t="shared" si="1085"/>
        <v>2.231068235027876E-4</v>
      </c>
      <c r="AN680" s="8">
        <f t="shared" si="1085"/>
        <v>4.5965583960415465E-3</v>
      </c>
      <c r="AO680" s="8">
        <f t="shared" si="1085"/>
        <v>-4.3229475550256161E-4</v>
      </c>
      <c r="AP680" s="8">
        <f t="shared" si="1085"/>
        <v>1.8658753924606759E-2</v>
      </c>
      <c r="AQ680" s="8">
        <f t="shared" si="1085"/>
        <v>1.0168446708488687E-3</v>
      </c>
      <c r="AR680" s="8">
        <f t="shared" si="1085"/>
        <v>1.0816917050297978E-2</v>
      </c>
      <c r="AS680" s="8">
        <f t="shared" si="1085"/>
        <v>4.4503414420577151E-3</v>
      </c>
      <c r="AT680" s="8">
        <f t="shared" si="1085"/>
        <v>4.6862801038564106E-3</v>
      </c>
      <c r="AU680" s="8">
        <f t="shared" si="1085"/>
        <v>2.6260572625550344E-3</v>
      </c>
      <c r="AV680" s="8">
        <f t="shared" si="1085"/>
        <v>-3.1854636453377597E-3</v>
      </c>
      <c r="AW680" s="8">
        <f t="shared" si="1085"/>
        <v>9.1956852783203671E-3</v>
      </c>
      <c r="AX680" s="8">
        <f t="shared" si="1085"/>
        <v>-2.174116608905932E-3</v>
      </c>
      <c r="AY680" s="8">
        <f t="shared" si="1085"/>
        <v>9.2910204455267514E-3</v>
      </c>
      <c r="AZ680" s="8">
        <f t="shared" si="1085"/>
        <v>-7.3746243868818527E-3</v>
      </c>
      <c r="BA680" s="8">
        <f t="shared" si="1085"/>
        <v>7.3552551692945264E-2</v>
      </c>
      <c r="BB680" s="8">
        <f t="shared" si="1085"/>
        <v>2.8075241660815937E-2</v>
      </c>
      <c r="BC680" s="8">
        <f t="shared" si="1085"/>
        <v>-9.2833544475461285E-2</v>
      </c>
      <c r="BD680" s="8">
        <f t="shared" si="1085"/>
        <v>-3.7466123799321273E-2</v>
      </c>
      <c r="BE680" s="8">
        <f t="shared" si="1085"/>
        <v>-6.0415462379040203E-3</v>
      </c>
      <c r="BF680" s="8">
        <f t="shared" si="1085"/>
        <v>-7.1560570445047503E-2</v>
      </c>
      <c r="BG680" s="8">
        <f t="shared" si="1085"/>
        <v>2.6276291383910497E-3</v>
      </c>
      <c r="BH680" s="8">
        <f t="shared" si="1085"/>
        <v>2.5657260295215062E-2</v>
      </c>
      <c r="BI680" s="8">
        <f t="shared" si="1085"/>
        <v>-4.4285133342148597E-4</v>
      </c>
      <c r="BJ680" s="8">
        <f t="shared" si="1085"/>
        <v>-4.0821994520255159E-2</v>
      </c>
      <c r="BK680" s="8">
        <f t="shared" si="1085"/>
        <v>1.4824896489972135E-2</v>
      </c>
      <c r="BL680" s="8">
        <f t="shared" si="1085"/>
        <v>2.2514190823933536E-3</v>
      </c>
      <c r="BM680" s="8">
        <f t="shared" si="1085"/>
        <v>-0.1071347579395448</v>
      </c>
      <c r="BN680" s="8">
        <f t="shared" si="1085"/>
        <v>-7.6695379533972152E-2</v>
      </c>
      <c r="BO680" s="8">
        <f t="shared" ref="BO680:BX680" si="1086">BO413-BO$511</f>
        <v>-3.0200848150646862E-2</v>
      </c>
      <c r="BP680" s="8">
        <f t="shared" si="1086"/>
        <v>-2.2920026498806333E-3</v>
      </c>
      <c r="BQ680" s="8">
        <f t="shared" si="1086"/>
        <v>-2.5199534976464308E-2</v>
      </c>
      <c r="BR680" s="8">
        <f t="shared" si="1086"/>
        <v>3.3868510830020564E-2</v>
      </c>
      <c r="BS680" s="8">
        <f t="shared" si="1086"/>
        <v>-2.7615134642509698E-2</v>
      </c>
      <c r="BT680" s="8">
        <f t="shared" si="1086"/>
        <v>1.9593271144033718E-2</v>
      </c>
      <c r="BU680" s="8">
        <f t="shared" si="1086"/>
        <v>-2.8809200425052441E-2</v>
      </c>
      <c r="BV680" s="8">
        <f t="shared" si="1086"/>
        <v>-1.9188277686473496E-2</v>
      </c>
      <c r="BW680" s="8">
        <f t="shared" si="1086"/>
        <v>-1.20138618814952E-2</v>
      </c>
      <c r="BX680" s="8">
        <f t="shared" si="1086"/>
        <v>4.7157044103578724E-2</v>
      </c>
      <c r="BY680" s="8">
        <f t="shared" ref="BY680:CX680" si="1087">BY413-BY$511</f>
        <v>-4.1850593316558526E-3</v>
      </c>
      <c r="BZ680" s="8">
        <f t="shared" si="1087"/>
        <v>-1.3918182803056482E-2</v>
      </c>
      <c r="CA680" s="8">
        <f t="shared" si="1087"/>
        <v>4.1357361175852871E-3</v>
      </c>
      <c r="CB680" s="8">
        <f t="shared" si="1087"/>
        <v>2.0949980063831558E-2</v>
      </c>
      <c r="CC680" s="8">
        <f t="shared" si="1087"/>
        <v>2.7509231241123425E-2</v>
      </c>
      <c r="CD680" s="8">
        <f t="shared" si="1087"/>
        <v>1.4624985757224738E-2</v>
      </c>
      <c r="CE680" s="8">
        <f t="shared" si="1087"/>
        <v>2.8899512199074787E-2</v>
      </c>
      <c r="CF680" s="8">
        <f t="shared" si="1087"/>
        <v>-5.2649199786613914E-2</v>
      </c>
      <c r="CG680" s="8">
        <f t="shared" si="1087"/>
        <v>1.5407056551610027E-2</v>
      </c>
      <c r="CH680" s="8">
        <f t="shared" si="1087"/>
        <v>3.7937951645395415E-2</v>
      </c>
      <c r="CI680" s="8">
        <f t="shared" si="1087"/>
        <v>-3.3893447176701945E-2</v>
      </c>
      <c r="CJ680" s="8">
        <f t="shared" si="1087"/>
        <v>1.5835548230440838E-2</v>
      </c>
      <c r="CK680" s="8">
        <f t="shared" si="1087"/>
        <v>-1.9219008853821481E-2</v>
      </c>
      <c r="CL680" s="8">
        <f t="shared" si="1087"/>
        <v>-6.6088136877262504E-2</v>
      </c>
      <c r="CM680" s="8">
        <f t="shared" si="1087"/>
        <v>-2.3927821802581427E-2</v>
      </c>
      <c r="CN680" s="8">
        <f t="shared" si="1087"/>
        <v>1.3246184464658617E-2</v>
      </c>
      <c r="CO680" s="8">
        <f t="shared" si="1087"/>
        <v>-8.6881069027949953E-2</v>
      </c>
      <c r="CP680" s="8">
        <f t="shared" si="1087"/>
        <v>3.5645519434855839E-2</v>
      </c>
      <c r="CQ680" s="8">
        <f t="shared" si="1087"/>
        <v>-1.772710216558181E-2</v>
      </c>
      <c r="CR680" s="8">
        <f t="shared" si="1087"/>
        <v>1.0319040908894414E-2</v>
      </c>
      <c r="CS680" s="8">
        <f t="shared" si="1087"/>
        <v>-4.7247675565334192E-2</v>
      </c>
      <c r="CT680" s="8">
        <f t="shared" si="1087"/>
        <v>-1.3700375669344242E-2</v>
      </c>
      <c r="CU680" s="8">
        <f t="shared" si="1087"/>
        <v>2.5692683818034846E-2</v>
      </c>
      <c r="CV680" s="8">
        <f t="shared" si="1087"/>
        <v>2.4604585454648168E-2</v>
      </c>
      <c r="CW680" s="8">
        <f t="shared" si="1087"/>
        <v>-3.0671658965988766E-2</v>
      </c>
      <c r="CX680" s="8">
        <f t="shared" si="1087"/>
        <v>-9.0674566238326659E-3</v>
      </c>
    </row>
    <row r="681" spans="2:102" x14ac:dyDescent="0.75">
      <c r="B681" s="3">
        <f t="shared" si="971"/>
        <v>158</v>
      </c>
      <c r="C681" s="8">
        <f t="shared" ref="C681:AH681" si="1088">C414-C$511</f>
        <v>-4.0365455622358871E-3</v>
      </c>
      <c r="D681" s="8">
        <f t="shared" si="1088"/>
        <v>2.6537021254116121E-3</v>
      </c>
      <c r="E681" s="8">
        <f t="shared" si="1088"/>
        <v>-1.2503626393850359E-2</v>
      </c>
      <c r="F681" s="8">
        <f t="shared" si="1088"/>
        <v>9.493525223463156E-4</v>
      </c>
      <c r="G681" s="8">
        <f t="shared" si="1088"/>
        <v>1.0125068010640039E-4</v>
      </c>
      <c r="H681" s="8">
        <f t="shared" si="1088"/>
        <v>1.1749549506063973E-2</v>
      </c>
      <c r="I681" s="8">
        <f t="shared" si="1088"/>
        <v>-3.5668886240537239E-3</v>
      </c>
      <c r="J681" s="8">
        <f t="shared" si="1088"/>
        <v>7.3047259863945335E-3</v>
      </c>
      <c r="K681" s="8">
        <f t="shared" si="1088"/>
        <v>4.5886332683689043E-3</v>
      </c>
      <c r="L681" s="8">
        <f t="shared" si="1088"/>
        <v>1.0965482829671984E-3</v>
      </c>
      <c r="M681" s="8">
        <f t="shared" si="1088"/>
        <v>-5.8023545283482792E-4</v>
      </c>
      <c r="N681" s="8">
        <f t="shared" si="1088"/>
        <v>9.6638488027375839E-3</v>
      </c>
      <c r="O681" s="8">
        <f t="shared" si="1088"/>
        <v>-1.4165609266214674E-3</v>
      </c>
      <c r="P681" s="8">
        <f t="shared" si="1088"/>
        <v>1.058099339152135E-2</v>
      </c>
      <c r="Q681" s="8">
        <f t="shared" si="1088"/>
        <v>8.2973078998937033E-3</v>
      </c>
      <c r="R681" s="8">
        <f t="shared" si="1088"/>
        <v>3.0185451287131335E-3</v>
      </c>
      <c r="S681" s="8">
        <f t="shared" si="1088"/>
        <v>9.9737948815569323E-4</v>
      </c>
      <c r="T681" s="8">
        <f t="shared" si="1088"/>
        <v>-1.0413643429754633E-3</v>
      </c>
      <c r="U681" s="8">
        <f t="shared" si="1088"/>
        <v>1.440749492831376E-3</v>
      </c>
      <c r="V681" s="8">
        <f t="shared" si="1088"/>
        <v>6.9632533458493379E-3</v>
      </c>
      <c r="W681" s="8">
        <f t="shared" si="1088"/>
        <v>1.565813793008483E-3</v>
      </c>
      <c r="X681" s="8">
        <f t="shared" si="1088"/>
        <v>8.8268701681833516E-5</v>
      </c>
      <c r="Y681" s="8">
        <f t="shared" si="1088"/>
        <v>3.2561859338443968E-3</v>
      </c>
      <c r="Z681" s="8">
        <f t="shared" si="1088"/>
        <v>3.198945334338774E-4</v>
      </c>
      <c r="AA681" s="8">
        <f t="shared" si="1088"/>
        <v>-2.837676739197305E-4</v>
      </c>
      <c r="AB681" s="8">
        <f t="shared" si="1088"/>
        <v>-2.8642128536587501E-3</v>
      </c>
      <c r="AC681" s="8">
        <f t="shared" si="1088"/>
        <v>1.0292203670385458E-3</v>
      </c>
      <c r="AD681" s="8">
        <f t="shared" si="1088"/>
        <v>1.2558860967449936E-3</v>
      </c>
      <c r="AE681" s="8">
        <f t="shared" si="1088"/>
        <v>-5.3631584778649818E-3</v>
      </c>
      <c r="AF681" s="8">
        <f t="shared" si="1088"/>
        <v>9.1549787295358443E-3</v>
      </c>
      <c r="AG681" s="8">
        <f t="shared" si="1088"/>
        <v>-1.7289338351350377E-3</v>
      </c>
      <c r="AH681" s="8">
        <f t="shared" si="1088"/>
        <v>-1.3999593817729685E-2</v>
      </c>
      <c r="AI681" s="8">
        <f t="shared" ref="AI681:BN681" si="1089">AI414-AI$511</f>
        <v>3.5400866569985315E-3</v>
      </c>
      <c r="AJ681" s="8">
        <f t="shared" si="1089"/>
        <v>-1.0331279748610117E-2</v>
      </c>
      <c r="AK681" s="8">
        <f t="shared" si="1089"/>
        <v>-6.9701874533304869E-3</v>
      </c>
      <c r="AL681" s="8">
        <f t="shared" si="1089"/>
        <v>-6.9575553995774092E-3</v>
      </c>
      <c r="AM681" s="8">
        <f t="shared" si="1089"/>
        <v>-3.6983716066485602E-4</v>
      </c>
      <c r="AN681" s="8">
        <f t="shared" si="1089"/>
        <v>2.028451055522179E-3</v>
      </c>
      <c r="AO681" s="8">
        <f t="shared" si="1089"/>
        <v>2.5430842796351169E-3</v>
      </c>
      <c r="AP681" s="8">
        <f t="shared" si="1089"/>
        <v>-1.0203790760494543E-2</v>
      </c>
      <c r="AQ681" s="8">
        <f t="shared" si="1089"/>
        <v>-7.7953592975442488E-3</v>
      </c>
      <c r="AR681" s="8">
        <f t="shared" si="1089"/>
        <v>4.2297268515963386E-4</v>
      </c>
      <c r="AS681" s="8">
        <f t="shared" si="1089"/>
        <v>9.4654673546418766E-3</v>
      </c>
      <c r="AT681" s="8">
        <f t="shared" si="1089"/>
        <v>3.0603134872277241E-3</v>
      </c>
      <c r="AU681" s="8">
        <f t="shared" si="1089"/>
        <v>-9.8147072959073713E-4</v>
      </c>
      <c r="AV681" s="8">
        <f t="shared" si="1089"/>
        <v>1.1715009633512794E-3</v>
      </c>
      <c r="AW681" s="8">
        <f t="shared" si="1089"/>
        <v>-9.175804376998992E-4</v>
      </c>
      <c r="AX681" s="8">
        <f t="shared" si="1089"/>
        <v>9.632924608209473E-4</v>
      </c>
      <c r="AY681" s="8">
        <f t="shared" si="1089"/>
        <v>2.8499227526654668E-3</v>
      </c>
      <c r="AZ681" s="8">
        <f t="shared" si="1089"/>
        <v>-4.3549598955611515E-3</v>
      </c>
      <c r="BA681" s="8">
        <f t="shared" si="1089"/>
        <v>-5.5878046975956601E-3</v>
      </c>
      <c r="BB681" s="8">
        <f t="shared" si="1089"/>
        <v>0.12963326500272151</v>
      </c>
      <c r="BC681" s="8">
        <f t="shared" si="1089"/>
        <v>6.8676533226651057E-2</v>
      </c>
      <c r="BD681" s="8">
        <f t="shared" si="1089"/>
        <v>3.9901060030131483E-2</v>
      </c>
      <c r="BE681" s="8">
        <f t="shared" si="1089"/>
        <v>-1.7023994523547727E-2</v>
      </c>
      <c r="BF681" s="8">
        <f t="shared" si="1089"/>
        <v>5.7030338523656965E-2</v>
      </c>
      <c r="BG681" s="8">
        <f t="shared" si="1089"/>
        <v>1.3642131128772171E-3</v>
      </c>
      <c r="BH681" s="8">
        <f t="shared" si="1089"/>
        <v>5.2347477714536426E-2</v>
      </c>
      <c r="BI681" s="8">
        <f t="shared" si="1089"/>
        <v>2.7324297672424613E-2</v>
      </c>
      <c r="BJ681" s="8">
        <f t="shared" si="1089"/>
        <v>6.0624621816434847E-2</v>
      </c>
      <c r="BK681" s="8">
        <f t="shared" si="1089"/>
        <v>1.1686143515287604E-2</v>
      </c>
      <c r="BL681" s="8">
        <f t="shared" si="1089"/>
        <v>-4.4060313134149535E-2</v>
      </c>
      <c r="BM681" s="8">
        <f t="shared" si="1089"/>
        <v>4.9976740031880962E-2</v>
      </c>
      <c r="BN681" s="8">
        <f t="shared" si="1089"/>
        <v>-5.0491338529883939E-2</v>
      </c>
      <c r="BO681" s="8">
        <f t="shared" ref="BO681:BX681" si="1090">BO414-BO$511</f>
        <v>-2.9033586132164401E-2</v>
      </c>
      <c r="BP681" s="8">
        <f t="shared" si="1090"/>
        <v>3.5302588684622264E-2</v>
      </c>
      <c r="BQ681" s="8">
        <f t="shared" si="1090"/>
        <v>5.0179858246863586E-2</v>
      </c>
      <c r="BR681" s="8">
        <f t="shared" si="1090"/>
        <v>2.6197484635340005E-3</v>
      </c>
      <c r="BS681" s="8">
        <f t="shared" si="1090"/>
        <v>1.5448452996897391E-2</v>
      </c>
      <c r="BT681" s="8">
        <f t="shared" si="1090"/>
        <v>3.017756251203609E-3</v>
      </c>
      <c r="BU681" s="8">
        <f t="shared" si="1090"/>
        <v>4.6043252666682508E-2</v>
      </c>
      <c r="BV681" s="8">
        <f t="shared" si="1090"/>
        <v>5.2214556798897603E-2</v>
      </c>
      <c r="BW681" s="8">
        <f t="shared" si="1090"/>
        <v>9.6513748827273312E-3</v>
      </c>
      <c r="BX681" s="8">
        <f t="shared" si="1090"/>
        <v>2.4952108217072195E-3</v>
      </c>
      <c r="BY681" s="8">
        <f t="shared" ref="BY681:CX681" si="1091">BY414-BY$511</f>
        <v>7.2592231735816137E-2</v>
      </c>
      <c r="BZ681" s="8">
        <f t="shared" si="1091"/>
        <v>3.3088164748608671E-2</v>
      </c>
      <c r="CA681" s="8">
        <f t="shared" si="1091"/>
        <v>1.3288317093119097E-2</v>
      </c>
      <c r="CB681" s="8">
        <f t="shared" si="1091"/>
        <v>-8.2903383034390547E-3</v>
      </c>
      <c r="CC681" s="8">
        <f t="shared" si="1091"/>
        <v>1.6861446588291491E-3</v>
      </c>
      <c r="CD681" s="8">
        <f t="shared" si="1091"/>
        <v>-9.6307313038871953E-2</v>
      </c>
      <c r="CE681" s="8">
        <f t="shared" si="1091"/>
        <v>-2.1168897646486291E-2</v>
      </c>
      <c r="CF681" s="8">
        <f t="shared" si="1091"/>
        <v>3.5001807617234745E-2</v>
      </c>
      <c r="CG681" s="8">
        <f t="shared" si="1091"/>
        <v>5.4556363202663105E-2</v>
      </c>
      <c r="CH681" s="8">
        <f t="shared" si="1091"/>
        <v>1.254071575390666E-2</v>
      </c>
      <c r="CI681" s="8">
        <f t="shared" si="1091"/>
        <v>3.6839184124196254E-2</v>
      </c>
      <c r="CJ681" s="8">
        <f t="shared" si="1091"/>
        <v>-1.0410489147495408E-2</v>
      </c>
      <c r="CK681" s="8">
        <f t="shared" si="1091"/>
        <v>-1.7889866536384433E-3</v>
      </c>
      <c r="CL681" s="8">
        <f t="shared" si="1091"/>
        <v>4.8003106631264295E-2</v>
      </c>
      <c r="CM681" s="8">
        <f t="shared" si="1091"/>
        <v>-3.1991849288411624E-2</v>
      </c>
      <c r="CN681" s="8">
        <f t="shared" si="1091"/>
        <v>4.3930352018944881E-3</v>
      </c>
      <c r="CO681" s="8">
        <f t="shared" si="1091"/>
        <v>0.10833398749590685</v>
      </c>
      <c r="CP681" s="8">
        <f t="shared" si="1091"/>
        <v>2.1045978126651994E-2</v>
      </c>
      <c r="CQ681" s="8">
        <f t="shared" si="1091"/>
        <v>-3.0254343987415215E-2</v>
      </c>
      <c r="CR681" s="8">
        <f t="shared" si="1091"/>
        <v>-7.6084150868459086E-2</v>
      </c>
      <c r="CS681" s="8">
        <f t="shared" si="1091"/>
        <v>7.031524951567579E-2</v>
      </c>
      <c r="CT681" s="8">
        <f t="shared" si="1091"/>
        <v>-2.0368766889812887E-2</v>
      </c>
      <c r="CU681" s="8">
        <f t="shared" si="1091"/>
        <v>-1.5116301238732734E-2</v>
      </c>
      <c r="CV681" s="8">
        <f t="shared" si="1091"/>
        <v>-3.4018410165902839E-2</v>
      </c>
      <c r="CW681" s="8">
        <f t="shared" si="1091"/>
        <v>-3.165638047709915E-2</v>
      </c>
      <c r="CX681" s="8">
        <f t="shared" si="1091"/>
        <v>4.2990422247329949E-2</v>
      </c>
    </row>
    <row r="682" spans="2:102" x14ac:dyDescent="0.75">
      <c r="B682" s="3">
        <f t="shared" si="971"/>
        <v>159</v>
      </c>
      <c r="C682" s="8">
        <f t="shared" ref="C682:AH682" si="1092">C415-C$511</f>
        <v>1.720697439963128E-3</v>
      </c>
      <c r="D682" s="8">
        <f t="shared" si="1092"/>
        <v>-2.7264627846130634E-5</v>
      </c>
      <c r="E682" s="8">
        <f t="shared" si="1092"/>
        <v>2.6901214259427884E-4</v>
      </c>
      <c r="F682" s="8">
        <f t="shared" si="1092"/>
        <v>-1.925335479517315E-2</v>
      </c>
      <c r="G682" s="8">
        <f t="shared" si="1092"/>
        <v>1.0125068010640039E-4</v>
      </c>
      <c r="H682" s="8">
        <f t="shared" si="1092"/>
        <v>-2.5723911894507661E-2</v>
      </c>
      <c r="I682" s="8">
        <f t="shared" si="1092"/>
        <v>1.0404710906959568E-2</v>
      </c>
      <c r="J682" s="8">
        <f t="shared" si="1092"/>
        <v>2.0692602142003557E-3</v>
      </c>
      <c r="K682" s="8">
        <f t="shared" si="1092"/>
        <v>2.4195760990876696E-3</v>
      </c>
      <c r="L682" s="8">
        <f t="shared" si="1092"/>
        <v>4.7131887531557132E-3</v>
      </c>
      <c r="M682" s="8">
        <f t="shared" si="1092"/>
        <v>1.8532253173025E-3</v>
      </c>
      <c r="N682" s="8">
        <f t="shared" si="1092"/>
        <v>-9.2936391063499248E-3</v>
      </c>
      <c r="O682" s="8">
        <f t="shared" si="1092"/>
        <v>2.324866749936243E-3</v>
      </c>
      <c r="P682" s="8">
        <f t="shared" si="1092"/>
        <v>-7.8523168183268731E-3</v>
      </c>
      <c r="Q682" s="8">
        <f t="shared" si="1092"/>
        <v>-1.2685333650397975E-3</v>
      </c>
      <c r="R682" s="8">
        <f t="shared" si="1092"/>
        <v>-5.0501884989029942E-3</v>
      </c>
      <c r="S682" s="8">
        <f t="shared" si="1092"/>
        <v>-4.1383439481434293E-3</v>
      </c>
      <c r="T682" s="8">
        <f t="shared" si="1092"/>
        <v>-1.2470767519996699E-2</v>
      </c>
      <c r="U682" s="8">
        <f t="shared" si="1092"/>
        <v>-5.7697237395639032E-3</v>
      </c>
      <c r="V682" s="8">
        <f t="shared" si="1092"/>
        <v>7.6348643796215624E-3</v>
      </c>
      <c r="W682" s="8">
        <f t="shared" si="1092"/>
        <v>1.6033218427353649E-4</v>
      </c>
      <c r="X682" s="8">
        <f t="shared" si="1092"/>
        <v>8.8268701681833516E-5</v>
      </c>
      <c r="Y682" s="8">
        <f t="shared" si="1092"/>
        <v>1.471638363183109E-2</v>
      </c>
      <c r="Z682" s="8">
        <f t="shared" si="1092"/>
        <v>-6.420622080408978E-3</v>
      </c>
      <c r="AA682" s="8">
        <f t="shared" si="1092"/>
        <v>-1.6284109020360805E-2</v>
      </c>
      <c r="AB682" s="8">
        <f t="shared" si="1092"/>
        <v>2.6919398809709134E-3</v>
      </c>
      <c r="AC682" s="8">
        <f t="shared" si="1092"/>
        <v>3.3549985292232707E-4</v>
      </c>
      <c r="AD682" s="8">
        <f t="shared" si="1092"/>
        <v>4.3029671535763992E-5</v>
      </c>
      <c r="AE682" s="8">
        <f t="shared" si="1092"/>
        <v>-9.2935294030824396E-4</v>
      </c>
      <c r="AF682" s="8">
        <f t="shared" si="1092"/>
        <v>-1.5741319174818681E-3</v>
      </c>
      <c r="AG682" s="8">
        <f t="shared" si="1092"/>
        <v>5.4709903719922493E-4</v>
      </c>
      <c r="AH682" s="8">
        <f t="shared" si="1092"/>
        <v>-1.2643736547647028E-2</v>
      </c>
      <c r="AI682" s="8">
        <f t="shared" ref="AI682:BN682" si="1093">AI415-AI$511</f>
        <v>-4.7861800151761591E-3</v>
      </c>
      <c r="AJ682" s="8">
        <f t="shared" si="1093"/>
        <v>-1.2085033822618531E-2</v>
      </c>
      <c r="AK682" s="8">
        <f t="shared" si="1093"/>
        <v>2.083390706442427E-2</v>
      </c>
      <c r="AL682" s="8">
        <f t="shared" si="1093"/>
        <v>3.6244953785602167E-3</v>
      </c>
      <c r="AM682" s="8">
        <f t="shared" si="1093"/>
        <v>-9.6383693602593811E-4</v>
      </c>
      <c r="AN682" s="8">
        <f t="shared" si="1093"/>
        <v>2.8748107640110552E-3</v>
      </c>
      <c r="AO682" s="8">
        <f t="shared" si="1093"/>
        <v>-2.1313495850452833E-3</v>
      </c>
      <c r="AP682" s="8">
        <f t="shared" si="1093"/>
        <v>-9.8421120107426482E-3</v>
      </c>
      <c r="AQ682" s="8">
        <f t="shared" si="1093"/>
        <v>4.8054986116948693E-3</v>
      </c>
      <c r="AR682" s="8">
        <f t="shared" si="1093"/>
        <v>-1.7458335146813238E-3</v>
      </c>
      <c r="AS682" s="8">
        <f t="shared" si="1093"/>
        <v>-6.02306454112376E-4</v>
      </c>
      <c r="AT682" s="8">
        <f t="shared" si="1093"/>
        <v>-5.348198687594583E-3</v>
      </c>
      <c r="AU682" s="8">
        <f t="shared" si="1093"/>
        <v>1.4191400417004459E-2</v>
      </c>
      <c r="AV682" s="8">
        <f t="shared" si="1093"/>
        <v>-1.8468894712192468E-3</v>
      </c>
      <c r="AW682" s="8">
        <f t="shared" si="1093"/>
        <v>3.2944864062109279E-3</v>
      </c>
      <c r="AX682" s="8">
        <f t="shared" si="1093"/>
        <v>-1.1319840352963018E-2</v>
      </c>
      <c r="AY682" s="8">
        <f t="shared" si="1093"/>
        <v>7.2113544165971133E-4</v>
      </c>
      <c r="AZ682" s="8">
        <f t="shared" si="1093"/>
        <v>1.3472877528327757E-3</v>
      </c>
      <c r="BA682" s="8">
        <f t="shared" si="1093"/>
        <v>8.9983283750051796E-3</v>
      </c>
      <c r="BB682" s="8">
        <f t="shared" si="1093"/>
        <v>-6.2365087061190143E-2</v>
      </c>
      <c r="BC682" s="8">
        <f t="shared" si="1093"/>
        <v>1.3887928461096422E-2</v>
      </c>
      <c r="BD682" s="8">
        <f t="shared" si="1093"/>
        <v>3.2462148131018997E-2</v>
      </c>
      <c r="BE682" s="8">
        <f t="shared" si="1093"/>
        <v>4.2980090820753394E-2</v>
      </c>
      <c r="BF682" s="8">
        <f t="shared" si="1093"/>
        <v>-9.5341836445878275E-3</v>
      </c>
      <c r="BG682" s="8">
        <f t="shared" si="1093"/>
        <v>1.6325503572444586E-2</v>
      </c>
      <c r="BH682" s="8">
        <f t="shared" si="1093"/>
        <v>-3.687766534456402E-2</v>
      </c>
      <c r="BI682" s="8">
        <f t="shared" si="1093"/>
        <v>-3.4207917232227471E-2</v>
      </c>
      <c r="BJ682" s="8">
        <f t="shared" si="1093"/>
        <v>7.6355699986770298E-18</v>
      </c>
      <c r="BK682" s="8">
        <f t="shared" si="1093"/>
        <v>-2.0337378016754851E-2</v>
      </c>
      <c r="BL682" s="8">
        <f t="shared" si="1093"/>
        <v>3.0505162310594042E-2</v>
      </c>
      <c r="BM682" s="8">
        <f t="shared" si="1093"/>
        <v>3.4135864920595796E-2</v>
      </c>
      <c r="BN682" s="8">
        <f t="shared" si="1093"/>
        <v>5.1208300614092742E-3</v>
      </c>
      <c r="BO682" s="8">
        <f t="shared" ref="BO682:BX682" si="1094">BO415-BO$511</f>
        <v>9.4868571542032487E-2</v>
      </c>
      <c r="BP682" s="8">
        <f t="shared" si="1094"/>
        <v>-2.0649382943913615E-2</v>
      </c>
      <c r="BQ682" s="8">
        <f t="shared" si="1094"/>
        <v>-9.8081246794140386E-3</v>
      </c>
      <c r="BR682" s="8">
        <f t="shared" si="1094"/>
        <v>-9.4343546800221625E-3</v>
      </c>
      <c r="BS682" s="8">
        <f t="shared" si="1094"/>
        <v>6.0452454681840746E-2</v>
      </c>
      <c r="BT682" s="8">
        <f t="shared" si="1094"/>
        <v>-1.4915365714079375E-2</v>
      </c>
      <c r="BU682" s="8">
        <f t="shared" si="1094"/>
        <v>-6.690247822628681E-2</v>
      </c>
      <c r="BV682" s="8">
        <f t="shared" si="1094"/>
        <v>-2.3209419944198617E-2</v>
      </c>
      <c r="BW682" s="8">
        <f t="shared" si="1094"/>
        <v>-7.4778755133819829E-3</v>
      </c>
      <c r="BX682" s="8">
        <f t="shared" si="1094"/>
        <v>3.9869369056622105E-2</v>
      </c>
      <c r="BY682" s="8">
        <f t="shared" ref="BY682:CX682" si="1095">BY415-BY$511</f>
        <v>-2.1576165852072643E-2</v>
      </c>
      <c r="BZ682" s="8">
        <f t="shared" si="1095"/>
        <v>-4.0838627115002829E-2</v>
      </c>
      <c r="CA682" s="8">
        <f t="shared" si="1095"/>
        <v>-6.9954946446060002E-3</v>
      </c>
      <c r="CB682" s="8">
        <f t="shared" si="1095"/>
        <v>-8.9019268710340757E-3</v>
      </c>
      <c r="CC682" s="8">
        <f t="shared" si="1095"/>
        <v>-1.1532193793467154E-2</v>
      </c>
      <c r="CD682" s="8">
        <f t="shared" si="1095"/>
        <v>0.11934147041380862</v>
      </c>
      <c r="CE682" s="8">
        <f t="shared" si="1095"/>
        <v>-4.0630667755482561E-2</v>
      </c>
      <c r="CF682" s="8">
        <f t="shared" si="1095"/>
        <v>-2.0937182342352603E-2</v>
      </c>
      <c r="CG682" s="8">
        <f t="shared" si="1095"/>
        <v>-6.4274974401561255E-2</v>
      </c>
      <c r="CH682" s="8">
        <f t="shared" si="1095"/>
        <v>2.1167468463373904E-2</v>
      </c>
      <c r="CI682" s="8">
        <f t="shared" si="1095"/>
        <v>-7.5561076774548382E-3</v>
      </c>
      <c r="CJ682" s="8">
        <f t="shared" si="1095"/>
        <v>4.3115824179106199E-2</v>
      </c>
      <c r="CK682" s="8">
        <f t="shared" si="1095"/>
        <v>-2.6669739863635956E-2</v>
      </c>
      <c r="CL682" s="8">
        <f t="shared" si="1095"/>
        <v>-1.992892894845559E-2</v>
      </c>
      <c r="CM682" s="8">
        <f t="shared" si="1095"/>
        <v>-8.2937374846019899E-4</v>
      </c>
      <c r="CN682" s="8">
        <f t="shared" si="1095"/>
        <v>8.9576803862039835E-4</v>
      </c>
      <c r="CO682" s="8">
        <f t="shared" si="1095"/>
        <v>4.2613274948485047E-2</v>
      </c>
      <c r="CP682" s="8">
        <f t="shared" si="1095"/>
        <v>-0.10711790039576791</v>
      </c>
      <c r="CQ682" s="8">
        <f t="shared" si="1095"/>
        <v>2.3758398669369945E-2</v>
      </c>
      <c r="CR682" s="8">
        <f t="shared" si="1095"/>
        <v>6.1512800221034218E-2</v>
      </c>
      <c r="CS682" s="8">
        <f t="shared" si="1095"/>
        <v>1.1871847821093592E-2</v>
      </c>
      <c r="CT682" s="8">
        <f t="shared" si="1095"/>
        <v>5.5767361846474982E-2</v>
      </c>
      <c r="CU682" s="8">
        <f t="shared" si="1095"/>
        <v>1.8064563629469482E-2</v>
      </c>
      <c r="CV682" s="8">
        <f t="shared" si="1095"/>
        <v>2.1761757368852674E-2</v>
      </c>
      <c r="CW682" s="8">
        <f t="shared" si="1095"/>
        <v>6.2984523603136985E-2</v>
      </c>
      <c r="CX682" s="8">
        <f t="shared" si="1095"/>
        <v>1.9421984198297965E-2</v>
      </c>
    </row>
    <row r="683" spans="2:102" x14ac:dyDescent="0.75">
      <c r="B683" s="3">
        <f t="shared" si="971"/>
        <v>160</v>
      </c>
      <c r="C683" s="8">
        <f t="shared" ref="C683:AH683" si="1096">C416-C$511</f>
        <v>-7.4198583727915187E-3</v>
      </c>
      <c r="D683" s="8">
        <f t="shared" si="1096"/>
        <v>1.3105282138138228E-3</v>
      </c>
      <c r="E683" s="8">
        <f t="shared" si="1096"/>
        <v>3.4721455864264172E-3</v>
      </c>
      <c r="F683" s="8">
        <f t="shared" si="1096"/>
        <v>9.493525223463156E-4</v>
      </c>
      <c r="G683" s="8">
        <f t="shared" si="1096"/>
        <v>1.0125068010640039E-4</v>
      </c>
      <c r="H683" s="8">
        <f t="shared" si="1096"/>
        <v>9.7636529786594931E-3</v>
      </c>
      <c r="I683" s="8">
        <f t="shared" si="1096"/>
        <v>-1.5015132687846761E-2</v>
      </c>
      <c r="J683" s="8">
        <f t="shared" si="1096"/>
        <v>-5.985505213327828E-3</v>
      </c>
      <c r="K683" s="8">
        <f t="shared" si="1096"/>
        <v>-7.2474793005713953E-3</v>
      </c>
      <c r="L683" s="8">
        <f t="shared" si="1096"/>
        <v>1.0965482829671984E-3</v>
      </c>
      <c r="M683" s="8">
        <f t="shared" si="1096"/>
        <v>1.8499014210648403E-3</v>
      </c>
      <c r="N683" s="8">
        <f t="shared" si="1096"/>
        <v>1.8510484819384465E-4</v>
      </c>
      <c r="O683" s="8">
        <f t="shared" si="1096"/>
        <v>-6.415016625419036E-3</v>
      </c>
      <c r="P683" s="8">
        <f t="shared" si="1096"/>
        <v>2.5981447355256475E-3</v>
      </c>
      <c r="Q683" s="8">
        <f t="shared" si="1096"/>
        <v>-1.8906037924016891E-2</v>
      </c>
      <c r="R683" s="8">
        <f t="shared" si="1096"/>
        <v>7.2362914767684916E-3</v>
      </c>
      <c r="S683" s="8">
        <f t="shared" si="1096"/>
        <v>3.2480249652818136E-3</v>
      </c>
      <c r="T683" s="8">
        <f t="shared" si="1096"/>
        <v>-1.3485635687397904E-2</v>
      </c>
      <c r="U683" s="8">
        <f t="shared" si="1096"/>
        <v>5.0508617169310079E-3</v>
      </c>
      <c r="V683" s="8">
        <f t="shared" si="1096"/>
        <v>-8.0248935825586495E-4</v>
      </c>
      <c r="W683" s="8">
        <f t="shared" si="1096"/>
        <v>-6.179949710309514E-3</v>
      </c>
      <c r="X683" s="8">
        <f t="shared" si="1096"/>
        <v>8.8268701681833516E-5</v>
      </c>
      <c r="Y683" s="8">
        <f t="shared" si="1096"/>
        <v>-1.8179094786220699E-2</v>
      </c>
      <c r="Z683" s="8">
        <f t="shared" si="1096"/>
        <v>3.198945334338774E-4</v>
      </c>
      <c r="AA683" s="8">
        <f t="shared" si="1096"/>
        <v>1.041152144282822E-2</v>
      </c>
      <c r="AB683" s="8">
        <f t="shared" si="1096"/>
        <v>4.5977128260825638E-3</v>
      </c>
      <c r="AC683" s="8">
        <f t="shared" si="1096"/>
        <v>-5.212843506378996E-3</v>
      </c>
      <c r="AD683" s="8">
        <f t="shared" si="1096"/>
        <v>6.4890669703759397E-4</v>
      </c>
      <c r="AE683" s="8">
        <f t="shared" si="1096"/>
        <v>1.4985309424982886E-2</v>
      </c>
      <c r="AF683" s="8">
        <f t="shared" si="1096"/>
        <v>-1.2724698022041457E-2</v>
      </c>
      <c r="AG683" s="8">
        <f t="shared" si="1096"/>
        <v>-7.8340464263327771E-3</v>
      </c>
      <c r="AH683" s="8">
        <f t="shared" si="1096"/>
        <v>-1.1232088526524112E-2</v>
      </c>
      <c r="AI683" s="8">
        <f t="shared" ref="AI683:BN683" si="1097">AI416-AI$511</f>
        <v>-4.2099554643308407E-3</v>
      </c>
      <c r="AJ683" s="8">
        <f t="shared" si="1097"/>
        <v>2.7679879212088206E-3</v>
      </c>
      <c r="AK683" s="8">
        <f t="shared" si="1097"/>
        <v>-4.5716363824645457E-3</v>
      </c>
      <c r="AL683" s="8">
        <f t="shared" si="1097"/>
        <v>2.44042151539417E-3</v>
      </c>
      <c r="AM683" s="8">
        <f t="shared" si="1097"/>
        <v>3.7797199383498084E-3</v>
      </c>
      <c r="AN683" s="8">
        <f t="shared" si="1097"/>
        <v>-1.5073206980383256E-2</v>
      </c>
      <c r="AO683" s="8">
        <f t="shared" si="1097"/>
        <v>1.6931045568110124E-3</v>
      </c>
      <c r="AP683" s="8">
        <f t="shared" si="1097"/>
        <v>-1.0873669434450915E-2</v>
      </c>
      <c r="AQ683" s="8">
        <f t="shared" si="1097"/>
        <v>-6.5478174682478546E-3</v>
      </c>
      <c r="AR683" s="8">
        <f t="shared" si="1097"/>
        <v>-6.631917633178018E-4</v>
      </c>
      <c r="AS683" s="8">
        <f t="shared" si="1097"/>
        <v>-7.1652867254989837E-3</v>
      </c>
      <c r="AT683" s="8">
        <f t="shared" si="1097"/>
        <v>4.919332040657259E-3</v>
      </c>
      <c r="AU683" s="8">
        <f t="shared" si="1097"/>
        <v>1.318243788243746E-4</v>
      </c>
      <c r="AV683" s="8">
        <f t="shared" si="1097"/>
        <v>1.657459253178287E-4</v>
      </c>
      <c r="AW683" s="8">
        <f t="shared" si="1097"/>
        <v>8.8141165455015227E-3</v>
      </c>
      <c r="AX683" s="8">
        <f t="shared" si="1097"/>
        <v>6.1431322154377444E-4</v>
      </c>
      <c r="AY683" s="8">
        <f t="shared" si="1097"/>
        <v>-1.2073340563300906E-2</v>
      </c>
      <c r="AZ683" s="8">
        <f t="shared" si="1097"/>
        <v>-2.3901624515897928E-3</v>
      </c>
      <c r="BA683" s="8">
        <f t="shared" si="1097"/>
        <v>-0.14146970533582126</v>
      </c>
      <c r="BB683" s="8">
        <f t="shared" si="1097"/>
        <v>-5.365056016172684E-2</v>
      </c>
      <c r="BC683" s="8">
        <f t="shared" si="1097"/>
        <v>6.1535614064403485E-2</v>
      </c>
      <c r="BD683" s="8">
        <f t="shared" si="1097"/>
        <v>-2.6981380145320151E-2</v>
      </c>
      <c r="BE683" s="8">
        <f t="shared" si="1097"/>
        <v>-2.4654468079606064E-2</v>
      </c>
      <c r="BF683" s="8">
        <f t="shared" si="1097"/>
        <v>-2.6325815083137021E-2</v>
      </c>
      <c r="BG683" s="8">
        <f t="shared" si="1097"/>
        <v>-1.04699665414053E-2</v>
      </c>
      <c r="BH683" s="8">
        <f t="shared" si="1097"/>
        <v>-1.8510027959436853E-3</v>
      </c>
      <c r="BI683" s="8">
        <f t="shared" si="1097"/>
        <v>1.6177792475849599E-2</v>
      </c>
      <c r="BJ683" s="8">
        <f t="shared" si="1097"/>
        <v>7.6355699986770298E-18</v>
      </c>
      <c r="BK683" s="8">
        <f t="shared" si="1097"/>
        <v>2.9440928525571231E-2</v>
      </c>
      <c r="BL683" s="8">
        <f t="shared" si="1097"/>
        <v>2.384114483845657E-2</v>
      </c>
      <c r="BM683" s="8">
        <f t="shared" si="1097"/>
        <v>2.7264115701111417E-2</v>
      </c>
      <c r="BN683" s="8">
        <f t="shared" si="1097"/>
        <v>-6.9725762217112686E-3</v>
      </c>
      <c r="BO683" s="8">
        <f t="shared" ref="BO683:BX683" si="1098">BO416-BO$511</f>
        <v>-7.6268355822504949E-2</v>
      </c>
      <c r="BP683" s="8">
        <f t="shared" si="1098"/>
        <v>-9.7506347845794771E-3</v>
      </c>
      <c r="BQ683" s="8">
        <f t="shared" si="1098"/>
        <v>8.0161058005916988E-4</v>
      </c>
      <c r="BR683" s="8">
        <f t="shared" si="1098"/>
        <v>5.9627666543365154E-2</v>
      </c>
      <c r="BS683" s="8">
        <f t="shared" si="1098"/>
        <v>-4.7244779773612938E-2</v>
      </c>
      <c r="BT683" s="8">
        <f t="shared" si="1098"/>
        <v>-1.094326350235156E-2</v>
      </c>
      <c r="BU683" s="8">
        <f t="shared" si="1098"/>
        <v>4.1264878761890022E-4</v>
      </c>
      <c r="BV683" s="8">
        <f t="shared" si="1098"/>
        <v>4.1374636562156305E-3</v>
      </c>
      <c r="BW683" s="8">
        <f t="shared" si="1098"/>
        <v>4.7812672025295461E-2</v>
      </c>
      <c r="BX683" s="8">
        <f t="shared" si="1098"/>
        <v>-3.4088655307851386E-2</v>
      </c>
      <c r="BY683" s="8">
        <f t="shared" ref="BY683:CX683" si="1099">BY416-BY$511</f>
        <v>-4.1564098063791535E-2</v>
      </c>
      <c r="BZ683" s="8">
        <f t="shared" si="1099"/>
        <v>3.7144893157131646E-2</v>
      </c>
      <c r="CA683" s="8">
        <f t="shared" si="1099"/>
        <v>1.845238128325323E-2</v>
      </c>
      <c r="CB683" s="8">
        <f t="shared" si="1099"/>
        <v>1.1730980988244688E-2</v>
      </c>
      <c r="CC683" s="8">
        <f t="shared" si="1099"/>
        <v>-3.8060364249642544E-3</v>
      </c>
      <c r="CD683" s="8">
        <f t="shared" si="1099"/>
        <v>1.5484263895479199E-2</v>
      </c>
      <c r="CE683" s="8">
        <f t="shared" si="1099"/>
        <v>5.7662621908093702E-2</v>
      </c>
      <c r="CF683" s="8">
        <f t="shared" si="1099"/>
        <v>6.1860785236830015E-2</v>
      </c>
      <c r="CG683" s="8">
        <f t="shared" si="1099"/>
        <v>4.453739219022293E-2</v>
      </c>
      <c r="CH683" s="8">
        <f t="shared" si="1099"/>
        <v>-2.3028785181315889E-2</v>
      </c>
      <c r="CI683" s="8">
        <f t="shared" si="1099"/>
        <v>-1.2852127861969161E-2</v>
      </c>
      <c r="CJ683" s="8">
        <f t="shared" si="1099"/>
        <v>-2.9740169148864098E-2</v>
      </c>
      <c r="CK683" s="8">
        <f t="shared" si="1099"/>
        <v>-4.9400488030252883E-2</v>
      </c>
      <c r="CL683" s="8">
        <f t="shared" si="1099"/>
        <v>3.023971855930907E-2</v>
      </c>
      <c r="CM683" s="8">
        <f t="shared" si="1099"/>
        <v>1.1385543932478343E-2</v>
      </c>
      <c r="CN683" s="8">
        <f t="shared" si="1099"/>
        <v>4.3702516780265276E-3</v>
      </c>
      <c r="CO683" s="8">
        <f t="shared" si="1099"/>
        <v>-3.042301863487178E-2</v>
      </c>
      <c r="CP683" s="8">
        <f t="shared" si="1099"/>
        <v>7.6366881473640444E-2</v>
      </c>
      <c r="CQ683" s="8">
        <f t="shared" si="1099"/>
        <v>3.6785806390410347E-2</v>
      </c>
      <c r="CR683" s="8">
        <f t="shared" si="1099"/>
        <v>1.8921481520379633E-3</v>
      </c>
      <c r="CS683" s="8">
        <f t="shared" si="1099"/>
        <v>-1.1520231705288831E-2</v>
      </c>
      <c r="CT683" s="8">
        <f t="shared" si="1099"/>
        <v>8.1157273122368196E-4</v>
      </c>
      <c r="CU683" s="8">
        <f t="shared" si="1099"/>
        <v>-2.5952544695423258E-2</v>
      </c>
      <c r="CV683" s="8">
        <f t="shared" si="1099"/>
        <v>1.5255429950080517E-2</v>
      </c>
      <c r="CW683" s="8">
        <f t="shared" si="1099"/>
        <v>-1.5107142424877141E-2</v>
      </c>
      <c r="CX683" s="8">
        <f t="shared" si="1099"/>
        <v>-5.0039051173523155E-2</v>
      </c>
    </row>
    <row r="684" spans="2:102" x14ac:dyDescent="0.75">
      <c r="B684" s="3">
        <f t="shared" si="971"/>
        <v>161</v>
      </c>
      <c r="C684" s="8">
        <f t="shared" ref="C684:AH684" si="1100">C417-C$511</f>
        <v>7.0206375741827106E-3</v>
      </c>
      <c r="D684" s="8">
        <f t="shared" si="1100"/>
        <v>-1.3650574695061842E-3</v>
      </c>
      <c r="E684" s="8">
        <f t="shared" si="1100"/>
        <v>3.4582225668015323E-3</v>
      </c>
      <c r="F684" s="8">
        <f t="shared" si="1100"/>
        <v>2.1152059839865785E-2</v>
      </c>
      <c r="G684" s="8">
        <f t="shared" si="1100"/>
        <v>4.2766220905869927E-3</v>
      </c>
      <c r="H684" s="8">
        <f t="shared" si="1100"/>
        <v>9.6697944002935108E-3</v>
      </c>
      <c r="I684" s="8">
        <f t="shared" si="1100"/>
        <v>-2.9579361873064386E-3</v>
      </c>
      <c r="J684" s="8">
        <f t="shared" si="1100"/>
        <v>4.4475811856146789E-3</v>
      </c>
      <c r="K684" s="8">
        <f t="shared" si="1100"/>
        <v>1.1523373926288504E-2</v>
      </c>
      <c r="L684" s="8">
        <f t="shared" si="1100"/>
        <v>1.1868645264878238E-2</v>
      </c>
      <c r="M684" s="8">
        <f t="shared" si="1100"/>
        <v>1.2408960741355001E-3</v>
      </c>
      <c r="N684" s="8">
        <f t="shared" si="1100"/>
        <v>1.8510484819384465E-4</v>
      </c>
      <c r="O684" s="8">
        <f t="shared" si="1100"/>
        <v>-5.1940363311392583E-3</v>
      </c>
      <c r="P684" s="8">
        <f t="shared" si="1100"/>
        <v>1.3053183766887125E-4</v>
      </c>
      <c r="Q684" s="8">
        <f t="shared" si="1100"/>
        <v>9.3990920080871971E-3</v>
      </c>
      <c r="R684" s="8">
        <f t="shared" si="1100"/>
        <v>5.6592365917783631E-3</v>
      </c>
      <c r="S684" s="8">
        <f t="shared" si="1100"/>
        <v>-6.0766049948756647E-3</v>
      </c>
      <c r="T684" s="8">
        <f t="shared" si="1100"/>
        <v>-4.5240711998891471E-3</v>
      </c>
      <c r="U684" s="8">
        <f t="shared" si="1100"/>
        <v>6.8090584672960254E-3</v>
      </c>
      <c r="V684" s="8">
        <f t="shared" si="1100"/>
        <v>-1.0229061086163652E-2</v>
      </c>
      <c r="W684" s="8">
        <f t="shared" si="1100"/>
        <v>7.9041230811767935E-3</v>
      </c>
      <c r="X684" s="8">
        <f t="shared" si="1100"/>
        <v>8.8268701681833516E-5</v>
      </c>
      <c r="Y684" s="8">
        <f t="shared" si="1100"/>
        <v>-1.0057798353748461E-2</v>
      </c>
      <c r="Z684" s="8">
        <f t="shared" si="1100"/>
        <v>-6.4675609766111255E-4</v>
      </c>
      <c r="AA684" s="8">
        <f t="shared" si="1100"/>
        <v>-3.8361692782875028E-3</v>
      </c>
      <c r="AB684" s="8">
        <f t="shared" si="1100"/>
        <v>1.6116567907503961E-3</v>
      </c>
      <c r="AC684" s="8">
        <f t="shared" si="1100"/>
        <v>-3.1422983622650304E-3</v>
      </c>
      <c r="AD684" s="8">
        <f t="shared" si="1100"/>
        <v>-5.6284735396606956E-4</v>
      </c>
      <c r="AE684" s="8">
        <f t="shared" si="1100"/>
        <v>-3.5542193325596239E-3</v>
      </c>
      <c r="AF684" s="8">
        <f t="shared" si="1100"/>
        <v>4.3750749985071065E-3</v>
      </c>
      <c r="AG684" s="8">
        <f t="shared" si="1100"/>
        <v>6.6499072210881088E-3</v>
      </c>
      <c r="AH684" s="8">
        <f t="shared" si="1100"/>
        <v>-1.3499644938450565E-2</v>
      </c>
      <c r="AI684" s="8">
        <f t="shared" ref="AI684:BN684" si="1101">AI417-AI$511</f>
        <v>2.9624397964431951E-3</v>
      </c>
      <c r="AJ684" s="8">
        <f t="shared" si="1101"/>
        <v>7.687225754068259E-3</v>
      </c>
      <c r="AK684" s="8">
        <f t="shared" si="1101"/>
        <v>-5.5833788348913851E-3</v>
      </c>
      <c r="AL684" s="8">
        <f t="shared" si="1101"/>
        <v>-1.0800180652741204E-3</v>
      </c>
      <c r="AM684" s="8">
        <f t="shared" si="1101"/>
        <v>2.587174118383479E-3</v>
      </c>
      <c r="AN684" s="8">
        <f t="shared" si="1101"/>
        <v>-1.0073834090160161E-2</v>
      </c>
      <c r="AO684" s="8">
        <f t="shared" si="1101"/>
        <v>-2.1322526659510658E-3</v>
      </c>
      <c r="AP684" s="8">
        <f t="shared" si="1101"/>
        <v>1.2882111430461739E-2</v>
      </c>
      <c r="AQ684" s="8">
        <f t="shared" si="1101"/>
        <v>-5.3148013068437944E-3</v>
      </c>
      <c r="AR684" s="8">
        <f t="shared" si="1101"/>
        <v>-2.1047233876188034E-2</v>
      </c>
      <c r="AS684" s="8">
        <f t="shared" si="1101"/>
        <v>6.4575072733707274E-3</v>
      </c>
      <c r="AT684" s="8">
        <f t="shared" si="1101"/>
        <v>-7.69908882369638E-4</v>
      </c>
      <c r="AU684" s="8">
        <f t="shared" si="1101"/>
        <v>9.4037001576075755E-3</v>
      </c>
      <c r="AV684" s="8">
        <f t="shared" si="1101"/>
        <v>-3.0263055535848307E-3</v>
      </c>
      <c r="AW684" s="8">
        <f t="shared" si="1101"/>
        <v>-4.1909572715538735E-3</v>
      </c>
      <c r="AX684" s="8">
        <f t="shared" si="1101"/>
        <v>-1.074944542877132E-2</v>
      </c>
      <c r="AY684" s="8">
        <f t="shared" si="1101"/>
        <v>6.0772617051988945E-3</v>
      </c>
      <c r="AZ684" s="8">
        <f t="shared" si="1101"/>
        <v>-6.3313261621901159E-4</v>
      </c>
      <c r="BA684" s="8">
        <f t="shared" si="1101"/>
        <v>0.12707579053173718</v>
      </c>
      <c r="BB684" s="8">
        <f t="shared" si="1101"/>
        <v>0.12442414358188114</v>
      </c>
      <c r="BC684" s="8">
        <f t="shared" si="1101"/>
        <v>-8.0602050123009902E-2</v>
      </c>
      <c r="BD684" s="8">
        <f t="shared" si="1101"/>
        <v>1.3683545851954994E-2</v>
      </c>
      <c r="BE684" s="8">
        <f t="shared" si="1101"/>
        <v>3.54501321517963E-2</v>
      </c>
      <c r="BF684" s="8">
        <f t="shared" si="1101"/>
        <v>8.9320698893300701E-2</v>
      </c>
      <c r="BG684" s="8">
        <f t="shared" si="1101"/>
        <v>2.1145939842191857E-2</v>
      </c>
      <c r="BH684" s="8">
        <f t="shared" si="1101"/>
        <v>-3.587935642661972E-2</v>
      </c>
      <c r="BI684" s="8">
        <f t="shared" si="1101"/>
        <v>3.4085315722229066E-2</v>
      </c>
      <c r="BJ684" s="8">
        <f t="shared" si="1101"/>
        <v>7.6355699986770298E-18</v>
      </c>
      <c r="BK684" s="8">
        <f t="shared" si="1101"/>
        <v>-1.009770271349493E-2</v>
      </c>
      <c r="BL684" s="8">
        <f t="shared" si="1101"/>
        <v>-1.7481592316418489E-2</v>
      </c>
      <c r="BM684" s="8">
        <f t="shared" si="1101"/>
        <v>-3.3205516796128855E-2</v>
      </c>
      <c r="BN684" s="8">
        <f t="shared" si="1101"/>
        <v>2.3690392175253351E-2</v>
      </c>
      <c r="BO684" s="8">
        <f t="shared" ref="BO684:BX684" si="1102">BO417-BO$511</f>
        <v>4.4293553322633655E-2</v>
      </c>
      <c r="BP684" s="8">
        <f t="shared" si="1102"/>
        <v>5.7562408486948893E-2</v>
      </c>
      <c r="BQ684" s="8">
        <f t="shared" si="1102"/>
        <v>1.0731735520936285E-2</v>
      </c>
      <c r="BR684" s="8">
        <f t="shared" si="1102"/>
        <v>-5.5566096188507462E-2</v>
      </c>
      <c r="BS684" s="8">
        <f t="shared" si="1102"/>
        <v>1.5015890510622193E-2</v>
      </c>
      <c r="BT684" s="8">
        <f t="shared" si="1102"/>
        <v>1.7415814448313853E-2</v>
      </c>
      <c r="BU684" s="8">
        <f t="shared" si="1102"/>
        <v>0.12455125980614194</v>
      </c>
      <c r="BV684" s="8">
        <f t="shared" si="1102"/>
        <v>3.6293375742388778E-2</v>
      </c>
      <c r="BW684" s="8">
        <f t="shared" si="1102"/>
        <v>-1.7335215097674009E-2</v>
      </c>
      <c r="BX684" s="8">
        <f t="shared" si="1102"/>
        <v>-3.1954104872685823E-2</v>
      </c>
      <c r="BY684" s="8">
        <f t="shared" ref="BY684:CX684" si="1103">BY417-BY$511</f>
        <v>8.9144441330663862E-2</v>
      </c>
      <c r="BZ684" s="8">
        <f t="shared" si="1103"/>
        <v>8.0479520217792411E-4</v>
      </c>
      <c r="CA684" s="8">
        <f t="shared" si="1103"/>
        <v>-2.283166161498484E-2</v>
      </c>
      <c r="CB684" s="8">
        <f t="shared" si="1103"/>
        <v>-3.366149242414769E-2</v>
      </c>
      <c r="CC684" s="8">
        <f t="shared" si="1103"/>
        <v>-1.3104720558788811E-2</v>
      </c>
      <c r="CD684" s="8">
        <f t="shared" si="1103"/>
        <v>-9.5761020494288807E-3</v>
      </c>
      <c r="CE684" s="8">
        <f t="shared" si="1103"/>
        <v>1.0974762110752078E-2</v>
      </c>
      <c r="CF684" s="8">
        <f t="shared" si="1103"/>
        <v>-1.7743710335040276E-2</v>
      </c>
      <c r="CG684" s="8">
        <f t="shared" si="1103"/>
        <v>-1.8217596420530963E-2</v>
      </c>
      <c r="CH684" s="8">
        <f t="shared" si="1103"/>
        <v>1.7308445068503167E-2</v>
      </c>
      <c r="CI684" s="8">
        <f t="shared" si="1103"/>
        <v>2.8648331139922122E-2</v>
      </c>
      <c r="CJ684" s="8">
        <f t="shared" si="1103"/>
        <v>5.547157177022431E-3</v>
      </c>
      <c r="CK684" s="8">
        <f t="shared" si="1103"/>
        <v>5.8769305753837112E-2</v>
      </c>
      <c r="CL684" s="8">
        <f t="shared" si="1103"/>
        <v>-2.3714551665588505E-2</v>
      </c>
      <c r="CM684" s="8">
        <f t="shared" si="1103"/>
        <v>2.3198143983846325E-2</v>
      </c>
      <c r="CN684" s="8">
        <f t="shared" si="1103"/>
        <v>-4.885258991110368E-2</v>
      </c>
      <c r="CO684" s="8">
        <f t="shared" si="1103"/>
        <v>8.590803183871407E-3</v>
      </c>
      <c r="CP684" s="8">
        <f t="shared" si="1103"/>
        <v>4.4690765929389755E-3</v>
      </c>
      <c r="CQ684" s="8">
        <f t="shared" si="1103"/>
        <v>1.5760832881359783E-2</v>
      </c>
      <c r="CR684" s="8">
        <f t="shared" si="1103"/>
        <v>-1.9566360313391346E-2</v>
      </c>
      <c r="CS684" s="8">
        <f t="shared" si="1103"/>
        <v>1.7844112191216253E-2</v>
      </c>
      <c r="CT684" s="8">
        <f t="shared" si="1103"/>
        <v>-1.2155950917997692E-2</v>
      </c>
      <c r="CU684" s="8">
        <f t="shared" si="1103"/>
        <v>2.1942929389295093E-2</v>
      </c>
      <c r="CV684" s="8">
        <f t="shared" si="1103"/>
        <v>9.0377933392102126E-3</v>
      </c>
      <c r="CW684" s="8">
        <f t="shared" si="1103"/>
        <v>-3.1156294514404232E-2</v>
      </c>
      <c r="CX684" s="8">
        <f t="shared" si="1103"/>
        <v>-2.7511247910389725E-2</v>
      </c>
    </row>
    <row r="685" spans="2:102" x14ac:dyDescent="0.75">
      <c r="B685" s="3">
        <f t="shared" si="971"/>
        <v>162</v>
      </c>
      <c r="C685" s="8">
        <f t="shared" ref="C685:AH685" si="1104">C418-C$511</f>
        <v>-6.793417589487145E-4</v>
      </c>
      <c r="D685" s="8">
        <f t="shared" si="1104"/>
        <v>-2.7264627846130634E-5</v>
      </c>
      <c r="E685" s="8">
        <f t="shared" si="1104"/>
        <v>-7.9738503600814596E-4</v>
      </c>
      <c r="F685" s="8">
        <f t="shared" si="1104"/>
        <v>-3.9872641997908853E-2</v>
      </c>
      <c r="G685" s="8">
        <f t="shared" si="1104"/>
        <v>1.0125068010640039E-4</v>
      </c>
      <c r="H685" s="8">
        <f t="shared" si="1104"/>
        <v>-1.1767799232462571E-2</v>
      </c>
      <c r="I685" s="8">
        <f t="shared" si="1104"/>
        <v>-1.6787844272288582E-3</v>
      </c>
      <c r="J685" s="8">
        <f t="shared" si="1104"/>
        <v>-1.4129283589075578E-2</v>
      </c>
      <c r="K685" s="8">
        <f t="shared" si="1104"/>
        <v>-3.9993135310552744E-3</v>
      </c>
      <c r="L685" s="8">
        <f t="shared" si="1104"/>
        <v>1.0965482829671984E-3</v>
      </c>
      <c r="M685" s="8">
        <f t="shared" si="1104"/>
        <v>-1.1840814887883234E-3</v>
      </c>
      <c r="N685" s="8">
        <f t="shared" si="1104"/>
        <v>1.8510484819384465E-4</v>
      </c>
      <c r="O685" s="8">
        <f t="shared" si="1104"/>
        <v>-1.2843341025194152E-2</v>
      </c>
      <c r="P685" s="8">
        <f t="shared" si="1104"/>
        <v>1.9814317958436944E-3</v>
      </c>
      <c r="Q685" s="8">
        <f t="shared" si="1104"/>
        <v>-6.6340700777676558E-3</v>
      </c>
      <c r="R685" s="8">
        <f t="shared" si="1104"/>
        <v>9.3916035516424731E-3</v>
      </c>
      <c r="S685" s="8">
        <f t="shared" si="1104"/>
        <v>4.5430994889580269E-3</v>
      </c>
      <c r="T685" s="8">
        <f t="shared" si="1104"/>
        <v>7.9978607461193649E-3</v>
      </c>
      <c r="U685" s="8">
        <f t="shared" si="1104"/>
        <v>-7.5279204899289876E-3</v>
      </c>
      <c r="V685" s="8">
        <f t="shared" si="1104"/>
        <v>-5.9267167850893601E-3</v>
      </c>
      <c r="W685" s="8">
        <f t="shared" si="1104"/>
        <v>9.9301237800785667E-3</v>
      </c>
      <c r="X685" s="8">
        <f t="shared" si="1104"/>
        <v>8.8268701681833516E-5</v>
      </c>
      <c r="Y685" s="8">
        <f t="shared" si="1104"/>
        <v>-1.1815474643820951E-2</v>
      </c>
      <c r="Z685" s="8">
        <f t="shared" si="1104"/>
        <v>2.137330373126636E-2</v>
      </c>
      <c r="AA685" s="8">
        <f t="shared" si="1104"/>
        <v>-1.462093082032706E-2</v>
      </c>
      <c r="AB685" s="8">
        <f t="shared" si="1104"/>
        <v>3.3786182401506165E-4</v>
      </c>
      <c r="AC685" s="8">
        <f t="shared" si="1104"/>
        <v>2.4287358805878414E-3</v>
      </c>
      <c r="AD685" s="8">
        <f t="shared" si="1104"/>
        <v>4.3029671535763992E-5</v>
      </c>
      <c r="AE685" s="8">
        <f t="shared" si="1104"/>
        <v>6.9782954335315239E-3</v>
      </c>
      <c r="AF685" s="8">
        <f t="shared" si="1104"/>
        <v>-5.6951909005351136E-3</v>
      </c>
      <c r="AG685" s="8">
        <f t="shared" si="1104"/>
        <v>8.871454216822932E-3</v>
      </c>
      <c r="AH685" s="8">
        <f t="shared" si="1104"/>
        <v>5.0799811309832467E-3</v>
      </c>
      <c r="AI685" s="8">
        <f t="shared" ref="AI685:BN685" si="1105">AI418-AI$511</f>
        <v>-2.1753964567259892E-2</v>
      </c>
      <c r="AJ685" s="8">
        <f t="shared" si="1105"/>
        <v>-1.2085033822618531E-2</v>
      </c>
      <c r="AK685" s="8">
        <f t="shared" si="1105"/>
        <v>1.0076206066628203E-3</v>
      </c>
      <c r="AL685" s="8">
        <f t="shared" si="1105"/>
        <v>-2.2571747478642369E-3</v>
      </c>
      <c r="AM685" s="8">
        <f t="shared" si="1105"/>
        <v>-2.7328515806968479E-3</v>
      </c>
      <c r="AN685" s="8">
        <f t="shared" si="1105"/>
        <v>-9.3032099982374265E-3</v>
      </c>
      <c r="AO685" s="8">
        <f t="shared" si="1105"/>
        <v>-6.8533536375884039E-6</v>
      </c>
      <c r="AP685" s="8">
        <f t="shared" si="1105"/>
        <v>9.5129034437970422E-3</v>
      </c>
      <c r="AQ685" s="8">
        <f t="shared" si="1105"/>
        <v>-2.38648274983134E-4</v>
      </c>
      <c r="AR685" s="8">
        <f t="shared" si="1105"/>
        <v>1.1915653295291385E-3</v>
      </c>
      <c r="AS685" s="8">
        <f t="shared" si="1105"/>
        <v>-4.6508272664205095E-3</v>
      </c>
      <c r="AT685" s="8">
        <f t="shared" si="1105"/>
        <v>-3.6159461274576799E-3</v>
      </c>
      <c r="AU685" s="8">
        <f t="shared" si="1105"/>
        <v>1.7619846595248291E-3</v>
      </c>
      <c r="AV685" s="8">
        <f t="shared" si="1105"/>
        <v>2.183061401176804E-3</v>
      </c>
      <c r="AW685" s="8">
        <f t="shared" si="1105"/>
        <v>5.6634637735810556E-3</v>
      </c>
      <c r="AX685" s="8">
        <f t="shared" si="1105"/>
        <v>7.0223095168740306E-3</v>
      </c>
      <c r="AY685" s="8">
        <f t="shared" si="1105"/>
        <v>3.11895749244398E-3</v>
      </c>
      <c r="AZ685" s="8">
        <f t="shared" si="1105"/>
        <v>-1.9594361994174415E-3</v>
      </c>
      <c r="BA685" s="8">
        <f t="shared" si="1105"/>
        <v>4.9578102569613661E-2</v>
      </c>
      <c r="BB685" s="8">
        <f t="shared" si="1105"/>
        <v>-5.090679614125318E-2</v>
      </c>
      <c r="BC685" s="8">
        <f t="shared" si="1105"/>
        <v>-5.080626877763985E-2</v>
      </c>
      <c r="BD685" s="8">
        <f t="shared" si="1105"/>
        <v>6.0601290557003029E-3</v>
      </c>
      <c r="BE685" s="8">
        <f t="shared" si="1105"/>
        <v>-2.4382409123935814E-2</v>
      </c>
      <c r="BF685" s="8">
        <f t="shared" si="1105"/>
        <v>-8.2101618862163897E-2</v>
      </c>
      <c r="BG685" s="8">
        <f t="shared" si="1105"/>
        <v>-2.2186385049771388E-2</v>
      </c>
      <c r="BH685" s="8">
        <f t="shared" si="1105"/>
        <v>5.5823484051908567E-2</v>
      </c>
      <c r="BI685" s="8">
        <f t="shared" si="1105"/>
        <v>-2.4845612523531343E-2</v>
      </c>
      <c r="BJ685" s="8">
        <f t="shared" si="1105"/>
        <v>-1.9802627296179747E-2</v>
      </c>
      <c r="BK685" s="8">
        <f t="shared" si="1105"/>
        <v>9.9132828862181416E-2</v>
      </c>
      <c r="BL685" s="8">
        <f t="shared" si="1105"/>
        <v>-1.8253288954553359E-2</v>
      </c>
      <c r="BM685" s="8">
        <f t="shared" si="1105"/>
        <v>3.8552595280025542E-3</v>
      </c>
      <c r="BN685" s="8">
        <f t="shared" si="1105"/>
        <v>4.834253938907758E-2</v>
      </c>
      <c r="BO685" s="8">
        <f t="shared" ref="BO685:BX685" si="1106">BO418-BO$511</f>
        <v>2.126096483294199E-2</v>
      </c>
      <c r="BP685" s="8">
        <f t="shared" si="1106"/>
        <v>-2.690310498385751E-2</v>
      </c>
      <c r="BQ685" s="8">
        <f t="shared" si="1106"/>
        <v>-9.1298435563490921E-3</v>
      </c>
      <c r="BR685" s="8">
        <f t="shared" si="1106"/>
        <v>-2.8576286800682152E-2</v>
      </c>
      <c r="BS685" s="8">
        <f t="shared" si="1106"/>
        <v>-6.967508659492647E-3</v>
      </c>
      <c r="BT685" s="8">
        <f t="shared" si="1106"/>
        <v>9.3600352863138867E-3</v>
      </c>
      <c r="BU685" s="8">
        <f t="shared" si="1106"/>
        <v>-4.7258152733864701E-3</v>
      </c>
      <c r="BV685" s="8">
        <f t="shared" si="1106"/>
        <v>-3.3732030548081558E-3</v>
      </c>
      <c r="BW685" s="8">
        <f t="shared" si="1106"/>
        <v>1.7084284072120905E-2</v>
      </c>
      <c r="BX685" s="8">
        <f t="shared" si="1106"/>
        <v>6.9326035646147352E-2</v>
      </c>
      <c r="BY685" s="8">
        <f t="shared" ref="BY685:CX685" si="1107">BY418-BY$511</f>
        <v>-3.5443249901747478E-2</v>
      </c>
      <c r="BZ685" s="8">
        <f t="shared" si="1107"/>
        <v>-1.2158218045153508E-2</v>
      </c>
      <c r="CA685" s="8">
        <f t="shared" si="1107"/>
        <v>4.6009548751665599E-3</v>
      </c>
      <c r="CB685" s="8">
        <f t="shared" si="1107"/>
        <v>4.3445008935475454E-2</v>
      </c>
      <c r="CC685" s="8">
        <f t="shared" si="1107"/>
        <v>3.1300453813818841E-3</v>
      </c>
      <c r="CD685" s="8">
        <f t="shared" si="1107"/>
        <v>-3.394125819428586E-2</v>
      </c>
      <c r="CE685" s="8">
        <f t="shared" si="1107"/>
        <v>2.5436038318382159E-2</v>
      </c>
      <c r="CF685" s="8">
        <f t="shared" si="1107"/>
        <v>5.8347716517422002E-2</v>
      </c>
      <c r="CG685" s="8">
        <f t="shared" si="1107"/>
        <v>7.8179751718218688E-3</v>
      </c>
      <c r="CH685" s="8">
        <f t="shared" si="1107"/>
        <v>-9.7560485824458362E-3</v>
      </c>
      <c r="CI685" s="8">
        <f t="shared" si="1107"/>
        <v>7.809791586820037E-3</v>
      </c>
      <c r="CJ685" s="8">
        <f t="shared" si="1107"/>
        <v>8.7284025850655235E-3</v>
      </c>
      <c r="CK685" s="8">
        <f t="shared" si="1107"/>
        <v>-9.3602102314718112E-3</v>
      </c>
      <c r="CL685" s="8">
        <f t="shared" si="1107"/>
        <v>1.5875324108017702E-2</v>
      </c>
      <c r="CM685" s="8">
        <f t="shared" si="1107"/>
        <v>-9.4110174319749773E-3</v>
      </c>
      <c r="CN685" s="8">
        <f t="shared" si="1107"/>
        <v>3.2285170506700794E-2</v>
      </c>
      <c r="CO685" s="8">
        <f t="shared" si="1107"/>
        <v>6.2335824449504057E-2</v>
      </c>
      <c r="CP685" s="8">
        <f t="shared" si="1107"/>
        <v>4.6010130819807198E-2</v>
      </c>
      <c r="CQ685" s="8">
        <f t="shared" si="1107"/>
        <v>-5.2077323915244243E-2</v>
      </c>
      <c r="CR685" s="8">
        <f t="shared" si="1107"/>
        <v>3.968399785000877E-2</v>
      </c>
      <c r="CS685" s="8">
        <f t="shared" si="1107"/>
        <v>-2.5725941548820047E-2</v>
      </c>
      <c r="CT685" s="8">
        <f t="shared" si="1107"/>
        <v>-2.3066663311567093E-2</v>
      </c>
      <c r="CU685" s="8">
        <f t="shared" si="1107"/>
        <v>2.0118009421366774E-2</v>
      </c>
      <c r="CV685" s="8">
        <f t="shared" si="1107"/>
        <v>5.9759996639148303E-3</v>
      </c>
      <c r="CW685" s="8">
        <f t="shared" si="1107"/>
        <v>5.4495714907787957E-2</v>
      </c>
      <c r="CX685" s="8">
        <f t="shared" si="1107"/>
        <v>8.0630102799871983E-2</v>
      </c>
    </row>
    <row r="686" spans="2:102" x14ac:dyDescent="0.75">
      <c r="B686" s="3">
        <f t="shared" si="971"/>
        <v>163</v>
      </c>
      <c r="C686" s="8">
        <f t="shared" ref="C686:AH686" si="1108">C419-C$511</f>
        <v>-1.159764097647757E-3</v>
      </c>
      <c r="D686" s="8">
        <f t="shared" si="1108"/>
        <v>-1.3668495569026029E-3</v>
      </c>
      <c r="E686" s="8">
        <f t="shared" si="1108"/>
        <v>-7.1976892139428298E-3</v>
      </c>
      <c r="F686" s="8">
        <f t="shared" si="1108"/>
        <v>9.493525223463156E-4</v>
      </c>
      <c r="G686" s="8">
        <f t="shared" si="1108"/>
        <v>-4.0741207303741098E-3</v>
      </c>
      <c r="H686" s="8">
        <f t="shared" si="1108"/>
        <v>-5.3797578013541443E-3</v>
      </c>
      <c r="I686" s="8">
        <f t="shared" si="1108"/>
        <v>6.0345592152096445E-3</v>
      </c>
      <c r="J686" s="8">
        <f t="shared" si="1108"/>
        <v>1.7711206216239331E-4</v>
      </c>
      <c r="K686" s="8">
        <f t="shared" si="1108"/>
        <v>-7.9931080038426062E-4</v>
      </c>
      <c r="L686" s="8">
        <f t="shared" si="1108"/>
        <v>2.578916087333883E-2</v>
      </c>
      <c r="M686" s="8">
        <f t="shared" si="1108"/>
        <v>6.3483544952416392E-4</v>
      </c>
      <c r="N686" s="8">
        <f t="shared" si="1108"/>
        <v>1.8510484819384465E-4</v>
      </c>
      <c r="O686" s="8">
        <f t="shared" si="1108"/>
        <v>-4.0027706391881157E-3</v>
      </c>
      <c r="P686" s="8">
        <f t="shared" si="1108"/>
        <v>3.2133372725443063E-3</v>
      </c>
      <c r="Q686" s="8">
        <f t="shared" si="1108"/>
        <v>1.0462667978569991E-3</v>
      </c>
      <c r="R686" s="8">
        <f t="shared" si="1108"/>
        <v>-8.1463678971719212E-4</v>
      </c>
      <c r="S686" s="8">
        <f t="shared" si="1108"/>
        <v>2.602258664269233E-3</v>
      </c>
      <c r="T686" s="8">
        <f t="shared" si="1108"/>
        <v>-3.6445009749422608E-3</v>
      </c>
      <c r="U686" s="8">
        <f t="shared" si="1108"/>
        <v>-2.1596115154643258E-3</v>
      </c>
      <c r="V686" s="8">
        <f t="shared" si="1108"/>
        <v>-1.0887201539239324E-2</v>
      </c>
      <c r="W686" s="8">
        <f t="shared" si="1108"/>
        <v>-9.6094594115315995E-3</v>
      </c>
      <c r="X686" s="8">
        <f t="shared" si="1108"/>
        <v>8.8268701681833516E-5</v>
      </c>
      <c r="Y686" s="8">
        <f t="shared" si="1108"/>
        <v>1.0023607654248892E-2</v>
      </c>
      <c r="Z686" s="8">
        <f t="shared" si="1108"/>
        <v>-1.01514053338616E-2</v>
      </c>
      <c r="AA686" s="8">
        <f t="shared" si="1108"/>
        <v>8.7010187338955273E-3</v>
      </c>
      <c r="AB686" s="8">
        <f t="shared" si="1108"/>
        <v>-1.1383283172520011E-2</v>
      </c>
      <c r="AC686" s="8">
        <f t="shared" si="1108"/>
        <v>2.4209983230637625E-3</v>
      </c>
      <c r="AD686" s="8">
        <f t="shared" si="1108"/>
        <v>2.4643383605461094E-3</v>
      </c>
      <c r="AE686" s="8">
        <f t="shared" si="1108"/>
        <v>1.2987394174893498E-2</v>
      </c>
      <c r="AF686" s="8">
        <f t="shared" si="1108"/>
        <v>-1.062957724293331E-2</v>
      </c>
      <c r="AG686" s="8">
        <f t="shared" si="1108"/>
        <v>-7.017233551727271E-3</v>
      </c>
      <c r="AH686" s="8">
        <f t="shared" si="1108"/>
        <v>-5.5756304414885096E-3</v>
      </c>
      <c r="AI686" s="8">
        <f t="shared" ref="AI686:BN686" si="1109">AI419-AI$511</f>
        <v>-3.6945848252875205E-3</v>
      </c>
      <c r="AJ686" s="8">
        <f t="shared" si="1109"/>
        <v>-5.5308148934863468E-3</v>
      </c>
      <c r="AK686" s="8">
        <f t="shared" si="1109"/>
        <v>-5.9412784586641253E-3</v>
      </c>
      <c r="AL686" s="8">
        <f t="shared" si="1109"/>
        <v>-4.62398728104952E-3</v>
      </c>
      <c r="AM686" s="8">
        <f t="shared" si="1109"/>
        <v>8.1499793282171053E-4</v>
      </c>
      <c r="AN686" s="8">
        <f t="shared" si="1109"/>
        <v>-1.4356907042945531E-3</v>
      </c>
      <c r="AO686" s="8">
        <f t="shared" si="1109"/>
        <v>1.2689282355203728E-3</v>
      </c>
      <c r="AP686" s="8">
        <f t="shared" si="1109"/>
        <v>1.078059479979933E-2</v>
      </c>
      <c r="AQ686" s="8">
        <f t="shared" si="1109"/>
        <v>7.3659511102360789E-3</v>
      </c>
      <c r="AR686" s="8">
        <f t="shared" si="1109"/>
        <v>3.191545080878583E-3</v>
      </c>
      <c r="AS686" s="8">
        <f t="shared" si="1109"/>
        <v>3.9688266167966417E-4</v>
      </c>
      <c r="AT686" s="8">
        <f t="shared" si="1109"/>
        <v>4.6677385822462376E-3</v>
      </c>
      <c r="AU686" s="8">
        <f t="shared" si="1109"/>
        <v>-1.3661492448437736E-4</v>
      </c>
      <c r="AV686" s="8">
        <f t="shared" si="1109"/>
        <v>3.0145683231157178E-3</v>
      </c>
      <c r="AW686" s="8">
        <f t="shared" si="1109"/>
        <v>-1.2013318576601032E-3</v>
      </c>
      <c r="AX686" s="8">
        <f t="shared" si="1109"/>
        <v>6.1431322154377444E-4</v>
      </c>
      <c r="AY686" s="8">
        <f t="shared" si="1109"/>
        <v>-8.0722135006952751E-3</v>
      </c>
      <c r="AZ686" s="8">
        <f t="shared" si="1109"/>
        <v>-5.0716273014713154E-3</v>
      </c>
      <c r="BA686" s="8">
        <f t="shared" si="1109"/>
        <v>-8.9313024580457173E-2</v>
      </c>
      <c r="BB686" s="8">
        <f t="shared" si="1109"/>
        <v>-3.4101291503638043E-3</v>
      </c>
      <c r="BC686" s="8">
        <f t="shared" si="1109"/>
        <v>5.6924109377917064E-3</v>
      </c>
      <c r="BD686" s="8">
        <f t="shared" si="1109"/>
        <v>-2.1753898349420337E-3</v>
      </c>
      <c r="BE686" s="8">
        <f t="shared" si="1109"/>
        <v>7.8740776129234986E-3</v>
      </c>
      <c r="BF686" s="8">
        <f t="shared" si="1109"/>
        <v>5.8124807254024543E-3</v>
      </c>
      <c r="BG686" s="8">
        <f t="shared" si="1109"/>
        <v>1.3169509109105542E-2</v>
      </c>
      <c r="BH686" s="8">
        <f t="shared" si="1109"/>
        <v>-2.0731685072012861E-2</v>
      </c>
      <c r="BI686" s="8">
        <f t="shared" si="1109"/>
        <v>3.7046450031136297E-2</v>
      </c>
      <c r="BJ686" s="8">
        <f t="shared" si="1109"/>
        <v>3.9220713153281336E-2</v>
      </c>
      <c r="BK686" s="8">
        <f t="shared" si="1109"/>
        <v>-4.5431227283050261E-2</v>
      </c>
      <c r="BL686" s="8">
        <f t="shared" si="1109"/>
        <v>-2.3020202927549632E-3</v>
      </c>
      <c r="BM686" s="8">
        <f t="shared" si="1109"/>
        <v>-2.1103899427368351E-2</v>
      </c>
      <c r="BN686" s="8">
        <f t="shared" si="1109"/>
        <v>-3.9499180324384958E-2</v>
      </c>
      <c r="BO686" s="8">
        <f t="shared" ref="BO686:BX686" si="1110">BO419-BO$511</f>
        <v>3.5323854069886406E-3</v>
      </c>
      <c r="BP686" s="8">
        <f t="shared" si="1110"/>
        <v>-1.73988576764657E-2</v>
      </c>
      <c r="BQ686" s="8">
        <f t="shared" si="1110"/>
        <v>-7.2050970811537241E-3</v>
      </c>
      <c r="BR686" s="8">
        <f t="shared" si="1110"/>
        <v>-4.7685328435288872E-3</v>
      </c>
      <c r="BS686" s="8">
        <f t="shared" si="1110"/>
        <v>2.2747592046422235E-2</v>
      </c>
      <c r="BT686" s="8">
        <f t="shared" si="1110"/>
        <v>2.6038284118805391E-2</v>
      </c>
      <c r="BU686" s="8">
        <f t="shared" si="1110"/>
        <v>-5.1875325651197401E-2</v>
      </c>
      <c r="BV686" s="8">
        <f t="shared" si="1110"/>
        <v>-9.1891350921198572E-2</v>
      </c>
      <c r="BW686" s="8">
        <f t="shared" si="1110"/>
        <v>-3.834249846802152E-2</v>
      </c>
      <c r="BX686" s="8">
        <f t="shared" si="1110"/>
        <v>-2.5162849088910526E-2</v>
      </c>
      <c r="BY686" s="8">
        <f t="shared" ref="BY686:CX686" si="1111">BY419-BY$511</f>
        <v>2.5823271148426825E-2</v>
      </c>
      <c r="BZ686" s="8">
        <f t="shared" si="1111"/>
        <v>-4.7899957084104987E-2</v>
      </c>
      <c r="CA686" s="8">
        <f t="shared" si="1111"/>
        <v>-1.7836115005229285E-2</v>
      </c>
      <c r="CB686" s="8">
        <f t="shared" si="1111"/>
        <v>-3.6079631755340194E-2</v>
      </c>
      <c r="CC686" s="8">
        <f t="shared" si="1111"/>
        <v>3.3244964407087331E-2</v>
      </c>
      <c r="CD686" s="8">
        <f t="shared" si="1111"/>
        <v>2.3011091224740453E-2</v>
      </c>
      <c r="CE686" s="8">
        <f t="shared" si="1111"/>
        <v>-4.265058846657336E-2</v>
      </c>
      <c r="CF686" s="8">
        <f t="shared" si="1111"/>
        <v>-2.1860809330335868E-2</v>
      </c>
      <c r="CG686" s="8">
        <f t="shared" si="1111"/>
        <v>5.7309460351590812E-3</v>
      </c>
      <c r="CH686" s="8">
        <f t="shared" si="1111"/>
        <v>-2.7446220662575661E-2</v>
      </c>
      <c r="CI686" s="8">
        <f t="shared" si="1111"/>
        <v>-1.5120554806514875E-2</v>
      </c>
      <c r="CJ686" s="8">
        <f t="shared" si="1111"/>
        <v>-1.2808580975468607E-3</v>
      </c>
      <c r="CK686" s="8">
        <f t="shared" si="1111"/>
        <v>2.1849369612295657E-3</v>
      </c>
      <c r="CL686" s="8">
        <f t="shared" si="1111"/>
        <v>2.1905990129467402E-2</v>
      </c>
      <c r="CM686" s="8">
        <f t="shared" si="1111"/>
        <v>-1.8618142646837227E-2</v>
      </c>
      <c r="CN686" s="8">
        <f t="shared" si="1111"/>
        <v>4.8226410106357004E-2</v>
      </c>
      <c r="CO686" s="8">
        <f t="shared" si="1111"/>
        <v>-0.10043323636851745</v>
      </c>
      <c r="CP686" s="8">
        <f t="shared" si="1111"/>
        <v>-5.5487796746227572E-3</v>
      </c>
      <c r="CQ686" s="8">
        <f t="shared" si="1111"/>
        <v>-2.0192423061492912E-2</v>
      </c>
      <c r="CR686" s="8">
        <f t="shared" si="1111"/>
        <v>1.8812208831599963E-2</v>
      </c>
      <c r="CS686" s="8">
        <f t="shared" si="1111"/>
        <v>8.7656962369203704E-3</v>
      </c>
      <c r="CT686" s="8">
        <f t="shared" si="1111"/>
        <v>-1.0755639551340117E-3</v>
      </c>
      <c r="CU686" s="8">
        <f t="shared" si="1111"/>
        <v>-2.424345615933284E-3</v>
      </c>
      <c r="CV686" s="8">
        <f t="shared" si="1111"/>
        <v>-3.9591028461365946E-2</v>
      </c>
      <c r="CW686" s="8">
        <f t="shared" si="1111"/>
        <v>-5.4058058801088743E-2</v>
      </c>
      <c r="CX686" s="8">
        <f t="shared" si="1111"/>
        <v>-7.3781074643228528E-2</v>
      </c>
    </row>
    <row r="687" spans="2:102" x14ac:dyDescent="0.75">
      <c r="B687" s="3">
        <f t="shared" si="971"/>
        <v>164</v>
      </c>
      <c r="C687" s="8">
        <f t="shared" ref="C687:AH687" si="1112">C420-C$511</f>
        <v>-5.01425619484495E-3</v>
      </c>
      <c r="D687" s="8">
        <f t="shared" si="1112"/>
        <v>2.6501131428702637E-3</v>
      </c>
      <c r="E687" s="8">
        <f t="shared" si="1112"/>
        <v>-1.8726025724545396E-3</v>
      </c>
      <c r="F687" s="8">
        <f t="shared" si="1112"/>
        <v>-2.0104056675486065E-2</v>
      </c>
      <c r="G687" s="8">
        <f t="shared" si="1112"/>
        <v>1.0125068010640039E-4</v>
      </c>
      <c r="H687" s="8">
        <f t="shared" si="1112"/>
        <v>3.2770981637383883E-3</v>
      </c>
      <c r="I687" s="8">
        <f t="shared" si="1112"/>
        <v>-2.3134092384919859E-3</v>
      </c>
      <c r="J687" s="8">
        <f t="shared" si="1112"/>
        <v>-2.2273132366395737E-3</v>
      </c>
      <c r="K687" s="8">
        <f t="shared" si="1112"/>
        <v>-1.1540552631796885E-2</v>
      </c>
      <c r="L687" s="8">
        <f t="shared" si="1112"/>
        <v>1.0965482829671984E-3</v>
      </c>
      <c r="M687" s="8">
        <f t="shared" si="1112"/>
        <v>1.8454883498786414E-3</v>
      </c>
      <c r="N687" s="8">
        <f t="shared" si="1112"/>
        <v>1.8510484819384465E-4</v>
      </c>
      <c r="O687" s="8">
        <f t="shared" si="1112"/>
        <v>-4.017525789760442E-3</v>
      </c>
      <c r="P687" s="8">
        <f t="shared" si="1112"/>
        <v>1.9799123288119164E-3</v>
      </c>
      <c r="Q687" s="8">
        <f t="shared" si="1112"/>
        <v>-5.3311120109149528E-3</v>
      </c>
      <c r="R687" s="8">
        <f t="shared" si="1112"/>
        <v>4.4424623581413979E-3</v>
      </c>
      <c r="S687" s="8">
        <f t="shared" si="1112"/>
        <v>3.8732355165102474E-3</v>
      </c>
      <c r="T687" s="8">
        <f t="shared" si="1112"/>
        <v>1.0921500741227215E-3</v>
      </c>
      <c r="U687" s="8">
        <f t="shared" si="1112"/>
        <v>3.2376951695332248E-3</v>
      </c>
      <c r="V687" s="8">
        <f t="shared" si="1112"/>
        <v>-7.7653610699731567E-3</v>
      </c>
      <c r="W687" s="8">
        <f t="shared" si="1112"/>
        <v>5.0571590382041268E-3</v>
      </c>
      <c r="X687" s="8">
        <f t="shared" si="1112"/>
        <v>-5.3911970629437625E-3</v>
      </c>
      <c r="Y687" s="8">
        <f t="shared" si="1112"/>
        <v>1.8104005478951104E-2</v>
      </c>
      <c r="Z687" s="8">
        <f t="shared" si="1112"/>
        <v>-2.5550475521652219E-3</v>
      </c>
      <c r="AA687" s="8">
        <f t="shared" si="1112"/>
        <v>-1.1075239306684049E-2</v>
      </c>
      <c r="AB687" s="8">
        <f t="shared" si="1112"/>
        <v>-2.6617979231394681E-3</v>
      </c>
      <c r="AC687" s="8">
        <f t="shared" si="1112"/>
        <v>3.1046275457508677E-3</v>
      </c>
      <c r="AD687" s="8">
        <f t="shared" si="1112"/>
        <v>3.664035438488126E-3</v>
      </c>
      <c r="AE687" s="8">
        <f t="shared" si="1112"/>
        <v>8.5518409072016278E-3</v>
      </c>
      <c r="AF687" s="8">
        <f t="shared" si="1112"/>
        <v>-3.5076540664158848E-3</v>
      </c>
      <c r="AG687" s="8">
        <f t="shared" si="1112"/>
        <v>2.0632555298617217E-3</v>
      </c>
      <c r="AH687" s="8">
        <f t="shared" si="1112"/>
        <v>1.7244904451806618E-2</v>
      </c>
      <c r="AI687" s="8">
        <f t="shared" ref="AI687:BN687" si="1113">AI420-AI$511</f>
        <v>-1.173034319249361E-2</v>
      </c>
      <c r="AJ687" s="8">
        <f t="shared" si="1113"/>
        <v>2.7845167102273395E-3</v>
      </c>
      <c r="AK687" s="8">
        <f t="shared" si="1113"/>
        <v>-6.3110499421187476E-3</v>
      </c>
      <c r="AL687" s="8">
        <f t="shared" si="1113"/>
        <v>-1.0897296519603223E-3</v>
      </c>
      <c r="AM687" s="8">
        <f t="shared" si="1113"/>
        <v>8.1464780496413251E-4</v>
      </c>
      <c r="AN687" s="8">
        <f t="shared" si="1113"/>
        <v>-6.7485427449883858E-3</v>
      </c>
      <c r="AO687" s="8">
        <f t="shared" si="1113"/>
        <v>5.5028024573318913E-3</v>
      </c>
      <c r="AP687" s="8">
        <f t="shared" si="1113"/>
        <v>-6.0612203285539644E-3</v>
      </c>
      <c r="AQ687" s="8">
        <f t="shared" si="1113"/>
        <v>-2.7670946283417717E-3</v>
      </c>
      <c r="AR687" s="8">
        <f t="shared" si="1113"/>
        <v>-3.9372149613855194E-3</v>
      </c>
      <c r="AS687" s="8">
        <f t="shared" si="1113"/>
        <v>-9.2800473872237423E-3</v>
      </c>
      <c r="AT687" s="8">
        <f t="shared" si="1113"/>
        <v>7.5854312038310901E-3</v>
      </c>
      <c r="AU687" s="8">
        <f t="shared" si="1113"/>
        <v>-5.3062853964474313E-3</v>
      </c>
      <c r="AV687" s="8">
        <f t="shared" si="1113"/>
        <v>-2.1799317888741435E-3</v>
      </c>
      <c r="AW687" s="8">
        <f t="shared" si="1113"/>
        <v>-4.348016706568006E-3</v>
      </c>
      <c r="AX687" s="8">
        <f t="shared" si="1113"/>
        <v>-1.6204834374103298E-2</v>
      </c>
      <c r="AY687" s="8">
        <f t="shared" si="1113"/>
        <v>1.7434835964091882E-2</v>
      </c>
      <c r="AZ687" s="8">
        <f t="shared" si="1113"/>
        <v>-3.7626078981239639E-3</v>
      </c>
      <c r="BA687" s="8">
        <f t="shared" si="1113"/>
        <v>1.0734197994572222E-2</v>
      </c>
      <c r="BB687" s="8">
        <f t="shared" si="1113"/>
        <v>-2.9904286594769219E-2</v>
      </c>
      <c r="BC687" s="8">
        <f t="shared" si="1113"/>
        <v>7.1397574110945244E-2</v>
      </c>
      <c r="BD687" s="8">
        <f t="shared" si="1113"/>
        <v>6.781539698987862E-3</v>
      </c>
      <c r="BE687" s="8">
        <f t="shared" si="1113"/>
        <v>-2.0450124699515081E-2</v>
      </c>
      <c r="BF687" s="8">
        <f t="shared" si="1113"/>
        <v>6.8836812602445742E-3</v>
      </c>
      <c r="BG687" s="8">
        <f t="shared" si="1113"/>
        <v>1.4220553177335006E-2</v>
      </c>
      <c r="BH687" s="8">
        <f t="shared" si="1113"/>
        <v>4.6564800931185681E-2</v>
      </c>
      <c r="BI687" s="8">
        <f t="shared" si="1113"/>
        <v>-2.0188675260099783E-3</v>
      </c>
      <c r="BJ687" s="8">
        <f t="shared" si="1113"/>
        <v>-3.9220713153281378E-2</v>
      </c>
      <c r="BK687" s="8">
        <f t="shared" si="1113"/>
        <v>-4.5880317507885127E-2</v>
      </c>
      <c r="BL687" s="8">
        <f t="shared" si="1113"/>
        <v>3.181012873865479E-2</v>
      </c>
      <c r="BM687" s="8">
        <f t="shared" si="1113"/>
        <v>1.5139161466884639E-2</v>
      </c>
      <c r="BN687" s="8">
        <f t="shared" si="1113"/>
        <v>6.0219324513766805E-2</v>
      </c>
      <c r="BO687" s="8">
        <f t="shared" ref="BO687:BX687" si="1114">BO420-BO$511</f>
        <v>-6.1832200705802384E-3</v>
      </c>
      <c r="BP687" s="8">
        <f t="shared" si="1114"/>
        <v>-3.3405189384789098E-2</v>
      </c>
      <c r="BQ687" s="8">
        <f t="shared" si="1114"/>
        <v>-2.1530775899049857E-2</v>
      </c>
      <c r="BR687" s="8">
        <f t="shared" si="1114"/>
        <v>4.0613070906218914E-2</v>
      </c>
      <c r="BS687" s="8">
        <f t="shared" si="1114"/>
        <v>-3.0763553589821097E-2</v>
      </c>
      <c r="BT687" s="8">
        <f t="shared" si="1114"/>
        <v>-1.6720464639602528E-2</v>
      </c>
      <c r="BU687" s="8">
        <f t="shared" si="1114"/>
        <v>-5.6369764382042126E-3</v>
      </c>
      <c r="BV687" s="8">
        <f t="shared" si="1114"/>
        <v>6.9800217741057158E-2</v>
      </c>
      <c r="BW687" s="8">
        <f t="shared" si="1114"/>
        <v>-3.9735535801002546E-3</v>
      </c>
      <c r="BX687" s="8">
        <f t="shared" si="1114"/>
        <v>5.6262383937967994E-3</v>
      </c>
      <c r="BY687" s="8">
        <f t="shared" ref="BY687:CX687" si="1115">BY420-BY$511</f>
        <v>-3.6859193832249712E-2</v>
      </c>
      <c r="BZ687" s="8">
        <f t="shared" si="1115"/>
        <v>4.9526414810685683E-2</v>
      </c>
      <c r="CA687" s="8">
        <f t="shared" si="1115"/>
        <v>1.7822360417858202E-2</v>
      </c>
      <c r="CB687" s="8">
        <f t="shared" si="1115"/>
        <v>-2.0621990348014297E-4</v>
      </c>
      <c r="CC687" s="8">
        <f t="shared" si="1115"/>
        <v>5.0713991285618723E-2</v>
      </c>
      <c r="CD687" s="8">
        <f t="shared" si="1115"/>
        <v>-3.7261482701567331E-2</v>
      </c>
      <c r="CE687" s="8">
        <f t="shared" si="1115"/>
        <v>-1.8758601169163967E-2</v>
      </c>
      <c r="CF687" s="8">
        <f t="shared" si="1115"/>
        <v>-5.5928457917590442E-2</v>
      </c>
      <c r="CG687" s="8">
        <f t="shared" si="1115"/>
        <v>1.3744053931446544E-2</v>
      </c>
      <c r="CH687" s="8">
        <f t="shared" si="1115"/>
        <v>2.1633329845046255E-2</v>
      </c>
      <c r="CI687" s="8">
        <f t="shared" si="1115"/>
        <v>3.8021400818864494E-2</v>
      </c>
      <c r="CJ687" s="8">
        <f t="shared" si="1115"/>
        <v>4.7701786155661553E-3</v>
      </c>
      <c r="CK687" s="8">
        <f t="shared" si="1115"/>
        <v>3.6233031263468003E-2</v>
      </c>
      <c r="CL687" s="8">
        <f t="shared" si="1115"/>
        <v>-5.4921548217272888E-2</v>
      </c>
      <c r="CM687" s="8">
        <f t="shared" si="1115"/>
        <v>1.2100724122814136E-3</v>
      </c>
      <c r="CN687" s="8">
        <f t="shared" si="1115"/>
        <v>-5.4369763777319488E-2</v>
      </c>
      <c r="CO687" s="8">
        <f t="shared" si="1115"/>
        <v>0.11889629446615185</v>
      </c>
      <c r="CP687" s="8">
        <f t="shared" si="1115"/>
        <v>-3.3768884059626837E-2</v>
      </c>
      <c r="CQ687" s="8">
        <f t="shared" si="1115"/>
        <v>8.4023688424754703E-2</v>
      </c>
      <c r="CR687" s="8">
        <f t="shared" si="1115"/>
        <v>-1.0969031370573932E-2</v>
      </c>
      <c r="CS687" s="8">
        <f t="shared" si="1115"/>
        <v>-1.8166731017488964E-2</v>
      </c>
      <c r="CT687" s="8">
        <f t="shared" si="1115"/>
        <v>8.4444986697825603E-2</v>
      </c>
      <c r="CU687" s="8">
        <f t="shared" si="1115"/>
        <v>-3.6475728890327977E-2</v>
      </c>
      <c r="CV687" s="8">
        <f t="shared" si="1115"/>
        <v>3.9566944099950284E-2</v>
      </c>
      <c r="CW687" s="8">
        <f t="shared" si="1115"/>
        <v>7.3187847919940693E-2</v>
      </c>
      <c r="CX687" s="8">
        <f t="shared" si="1115"/>
        <v>5.8393381454884181E-4</v>
      </c>
    </row>
    <row r="688" spans="2:102" x14ac:dyDescent="0.75">
      <c r="B688" s="3">
        <f t="shared" si="971"/>
        <v>165</v>
      </c>
      <c r="C688" s="8">
        <f t="shared" ref="C688:AH688" si="1116">C421-C$511</f>
        <v>-1.9961039930438675E-4</v>
      </c>
      <c r="D688" s="8">
        <f t="shared" si="1116"/>
        <v>2.6429639280327617E-3</v>
      </c>
      <c r="E688" s="8">
        <f t="shared" si="1116"/>
        <v>6.1441018367384987E-3</v>
      </c>
      <c r="F688" s="8">
        <f t="shared" si="1116"/>
        <v>9.493525223463156E-4</v>
      </c>
      <c r="G688" s="8">
        <f t="shared" si="1116"/>
        <v>1.0125068010640039E-4</v>
      </c>
      <c r="H688" s="8">
        <f t="shared" si="1116"/>
        <v>2.8584207907079769E-5</v>
      </c>
      <c r="I688" s="8">
        <f t="shared" si="1116"/>
        <v>-1.5281953519242573E-2</v>
      </c>
      <c r="J688" s="8">
        <f t="shared" si="1116"/>
        <v>-3.6820340684068534E-3</v>
      </c>
      <c r="K688" s="8">
        <f t="shared" si="1116"/>
        <v>-1.1111478166803971E-2</v>
      </c>
      <c r="L688" s="8">
        <f t="shared" si="1116"/>
        <v>-2.3938566568014038E-3</v>
      </c>
      <c r="M688" s="8">
        <f t="shared" si="1116"/>
        <v>6.3336798867973272E-4</v>
      </c>
      <c r="N688" s="8">
        <f t="shared" si="1116"/>
        <v>1.8510484819384465E-4</v>
      </c>
      <c r="O688" s="8">
        <f t="shared" si="1116"/>
        <v>-7.9108742820817243E-3</v>
      </c>
      <c r="P688" s="8">
        <f t="shared" si="1116"/>
        <v>8.7218208938945052E-3</v>
      </c>
      <c r="Q688" s="8">
        <f t="shared" si="1116"/>
        <v>-4.3484753202033318E-3</v>
      </c>
      <c r="R688" s="8">
        <f t="shared" si="1116"/>
        <v>-1.9375939319813242E-3</v>
      </c>
      <c r="S688" s="8">
        <f t="shared" si="1116"/>
        <v>-1.8812466592524257E-3</v>
      </c>
      <c r="T688" s="8">
        <f t="shared" si="1116"/>
        <v>-7.1151363570147617E-3</v>
      </c>
      <c r="U688" s="8">
        <f t="shared" si="1116"/>
        <v>-3.5943101131647137E-4</v>
      </c>
      <c r="V688" s="8">
        <f t="shared" si="1116"/>
        <v>-1.1089962779358154E-2</v>
      </c>
      <c r="W688" s="8">
        <f t="shared" si="1116"/>
        <v>1.4708562449566222E-2</v>
      </c>
      <c r="X688" s="8">
        <f t="shared" si="1116"/>
        <v>8.8268701681833516E-5</v>
      </c>
      <c r="Y688" s="8">
        <f t="shared" si="1116"/>
        <v>1.1276957935805954E-2</v>
      </c>
      <c r="Z688" s="8">
        <f t="shared" si="1116"/>
        <v>-7.3872727115039012E-3</v>
      </c>
      <c r="AA688" s="8">
        <f t="shared" si="1116"/>
        <v>-7.5433276867239536E-3</v>
      </c>
      <c r="AB688" s="8">
        <f t="shared" si="1116"/>
        <v>9.3256976960027233E-3</v>
      </c>
      <c r="AC688" s="8">
        <f t="shared" si="1116"/>
        <v>-1.0481051536124298E-3</v>
      </c>
      <c r="AD688" s="8">
        <f t="shared" si="1116"/>
        <v>4.3029671535763992E-5</v>
      </c>
      <c r="AE688" s="8">
        <f t="shared" si="1116"/>
        <v>6.7808685630933114E-3</v>
      </c>
      <c r="AF688" s="8">
        <f t="shared" si="1116"/>
        <v>-8.0977245197886103E-3</v>
      </c>
      <c r="AG688" s="8">
        <f t="shared" si="1116"/>
        <v>-5.9115257114194806E-3</v>
      </c>
      <c r="AH688" s="8">
        <f t="shared" si="1116"/>
        <v>9.7006589021538855E-3</v>
      </c>
      <c r="AI688" s="8">
        <f t="shared" ref="AI688:BN688" si="1117">AI421-AI$511</f>
        <v>6.7651468820208553E-3</v>
      </c>
      <c r="AJ688" s="8">
        <f t="shared" si="1117"/>
        <v>-2.205784156060599E-3</v>
      </c>
      <c r="AK688" s="8">
        <f t="shared" si="1117"/>
        <v>-7.0240708900826589E-3</v>
      </c>
      <c r="AL688" s="8">
        <f t="shared" si="1117"/>
        <v>7.1685038132895586E-3</v>
      </c>
      <c r="AM688" s="8">
        <f t="shared" si="1117"/>
        <v>1.9956331369222896E-3</v>
      </c>
      <c r="AN688" s="8">
        <f t="shared" si="1117"/>
        <v>5.6346201189684374E-3</v>
      </c>
      <c r="AO688" s="8">
        <f t="shared" si="1117"/>
        <v>2.5258622256462511E-3</v>
      </c>
      <c r="AP688" s="8">
        <f t="shared" si="1117"/>
        <v>2.5775436042383077E-3</v>
      </c>
      <c r="AQ688" s="8">
        <f t="shared" si="1117"/>
        <v>4.8118675110854379E-3</v>
      </c>
      <c r="AR688" s="8">
        <f t="shared" si="1117"/>
        <v>1.5472534778936876E-2</v>
      </c>
      <c r="AS688" s="8">
        <f t="shared" si="1117"/>
        <v>-6.3315197614159213E-4</v>
      </c>
      <c r="AT688" s="8">
        <f t="shared" si="1117"/>
        <v>-1.3770292676139337E-3</v>
      </c>
      <c r="AU688" s="8">
        <f t="shared" si="1117"/>
        <v>-5.3390995188448611E-3</v>
      </c>
      <c r="AV688" s="8">
        <f t="shared" si="1117"/>
        <v>-2.1839802325511765E-3</v>
      </c>
      <c r="AW688" s="8">
        <f t="shared" si="1117"/>
        <v>5.2242198052215114E-3</v>
      </c>
      <c r="AX688" s="8">
        <f t="shared" si="1117"/>
        <v>-1.4658710933096186E-2</v>
      </c>
      <c r="AY688" s="8">
        <f t="shared" si="1117"/>
        <v>-1.9188203118919839E-3</v>
      </c>
      <c r="AZ688" s="8">
        <f t="shared" si="1117"/>
        <v>-2.8845293118959711E-3</v>
      </c>
      <c r="BA688" s="8">
        <f t="shared" si="1117"/>
        <v>-1.1896787252778143E-2</v>
      </c>
      <c r="BB688" s="8">
        <f t="shared" si="1117"/>
        <v>4.7949896410679115E-2</v>
      </c>
      <c r="BC688" s="8">
        <f t="shared" si="1117"/>
        <v>2.55238706230927E-2</v>
      </c>
      <c r="BD688" s="8">
        <f t="shared" si="1117"/>
        <v>-3.3962146826671882E-2</v>
      </c>
      <c r="BE688" s="8">
        <f t="shared" si="1117"/>
        <v>1.9176057776896845E-2</v>
      </c>
      <c r="BF688" s="8">
        <f t="shared" si="1117"/>
        <v>5.80238947859881E-2</v>
      </c>
      <c r="BG688" s="8">
        <f t="shared" si="1117"/>
        <v>-3.6510383056810633E-2</v>
      </c>
      <c r="BH688" s="8">
        <f t="shared" si="1117"/>
        <v>-4.6692185374881276E-2</v>
      </c>
      <c r="BI688" s="8">
        <f t="shared" si="1117"/>
        <v>-2.254252677705754E-2</v>
      </c>
      <c r="BJ688" s="8">
        <f t="shared" si="1117"/>
        <v>7.6355699986770298E-18</v>
      </c>
      <c r="BK688" s="8">
        <f t="shared" si="1117"/>
        <v>-3.3488538776067868E-2</v>
      </c>
      <c r="BL688" s="8">
        <f t="shared" si="1117"/>
        <v>-5.377456879915807E-3</v>
      </c>
      <c r="BM688" s="8">
        <f t="shared" si="1117"/>
        <v>-9.9144733841466069E-3</v>
      </c>
      <c r="BN688" s="8">
        <f t="shared" si="1117"/>
        <v>3.0532372839830644E-3</v>
      </c>
      <c r="BO688" s="8">
        <f t="shared" ref="BO688:BX688" si="1118">BO421-BO$511</f>
        <v>-1.3116579206532163E-2</v>
      </c>
      <c r="BP688" s="8">
        <f t="shared" si="1118"/>
        <v>2.8887983761712876E-2</v>
      </c>
      <c r="BQ688" s="8">
        <f t="shared" si="1118"/>
        <v>3.7749177487273772E-2</v>
      </c>
      <c r="BR688" s="8">
        <f t="shared" si="1118"/>
        <v>-1.5503890508563659E-2</v>
      </c>
      <c r="BS688" s="8">
        <f t="shared" si="1118"/>
        <v>1.1035785753995322E-2</v>
      </c>
      <c r="BT688" s="8">
        <f t="shared" si="1118"/>
        <v>-1.1786306150304517E-2</v>
      </c>
      <c r="BU688" s="8">
        <f t="shared" si="1118"/>
        <v>-2.4780695944285485E-2</v>
      </c>
      <c r="BV688" s="8">
        <f t="shared" si="1118"/>
        <v>1.2220703109905402E-2</v>
      </c>
      <c r="BW688" s="8">
        <f t="shared" si="1118"/>
        <v>3.6227393742391624E-2</v>
      </c>
      <c r="BX688" s="8">
        <f t="shared" si="1118"/>
        <v>-3.7547781434526216E-2</v>
      </c>
      <c r="BY688" s="8">
        <f t="shared" ref="BY688:CX688" si="1119">BY421-BY$511</f>
        <v>2.5091982524840985E-2</v>
      </c>
      <c r="BZ688" s="8">
        <f t="shared" si="1119"/>
        <v>-1.5397964880157778E-2</v>
      </c>
      <c r="CA688" s="8">
        <f t="shared" si="1119"/>
        <v>-3.4250981222629484E-2</v>
      </c>
      <c r="CB688" s="8">
        <f t="shared" si="1119"/>
        <v>3.6200952302658754E-2</v>
      </c>
      <c r="CC688" s="8">
        <f t="shared" si="1119"/>
        <v>-2.6969572009013154E-3</v>
      </c>
      <c r="CD688" s="8">
        <f t="shared" si="1119"/>
        <v>8.8507513684787611E-2</v>
      </c>
      <c r="CE688" s="8">
        <f t="shared" si="1119"/>
        <v>1.3351777305794017E-2</v>
      </c>
      <c r="CF688" s="8">
        <f t="shared" si="1119"/>
        <v>-4.9671438410932491E-3</v>
      </c>
      <c r="CG688" s="8">
        <f t="shared" si="1119"/>
        <v>-4.3364697556802966E-2</v>
      </c>
      <c r="CH688" s="8">
        <f t="shared" si="1119"/>
        <v>3.1811088941424141E-2</v>
      </c>
      <c r="CI688" s="8">
        <f t="shared" si="1119"/>
        <v>-2.4878102187055606E-2</v>
      </c>
      <c r="CJ688" s="8">
        <f t="shared" si="1119"/>
        <v>-3.489594969265556E-2</v>
      </c>
      <c r="CK688" s="8">
        <f t="shared" si="1119"/>
        <v>-5.9302094449660288E-2</v>
      </c>
      <c r="CL688" s="8">
        <f t="shared" si="1119"/>
        <v>-2.5444995590381148E-3</v>
      </c>
      <c r="CM688" s="8">
        <f t="shared" si="1119"/>
        <v>1.1645087885967216E-2</v>
      </c>
      <c r="CN688" s="8">
        <f t="shared" si="1119"/>
        <v>-1.7881273042660087E-2</v>
      </c>
      <c r="CO688" s="8">
        <f t="shared" si="1119"/>
        <v>-6.3103368646998559E-2</v>
      </c>
      <c r="CP688" s="8">
        <f t="shared" si="1119"/>
        <v>-4.7638739891476458E-3</v>
      </c>
      <c r="CQ688" s="8">
        <f t="shared" si="1119"/>
        <v>-3.6273618779339344E-2</v>
      </c>
      <c r="CR688" s="8">
        <f t="shared" si="1119"/>
        <v>-5.8186190956899669E-2</v>
      </c>
      <c r="CS688" s="8">
        <f t="shared" si="1119"/>
        <v>3.2321433031318743E-2</v>
      </c>
      <c r="CT688" s="8">
        <f t="shared" si="1119"/>
        <v>-7.8333849401208799E-2</v>
      </c>
      <c r="CU688" s="8">
        <f t="shared" si="1119"/>
        <v>-3.2964756961610595E-2</v>
      </c>
      <c r="CV688" s="8">
        <f t="shared" si="1119"/>
        <v>-2.112896562163067E-2</v>
      </c>
      <c r="CW688" s="8">
        <f t="shared" si="1119"/>
        <v>-4.912704604980541E-2</v>
      </c>
      <c r="CX688" s="8">
        <f t="shared" si="1119"/>
        <v>3.840012413346116E-2</v>
      </c>
    </row>
    <row r="689" spans="2:102" x14ac:dyDescent="0.75">
      <c r="B689" s="3">
        <f t="shared" si="971"/>
        <v>166</v>
      </c>
      <c r="C689" s="8">
        <f t="shared" ref="C689:AH689" si="1120">C422-C$511</f>
        <v>-1.1653275192632494E-3</v>
      </c>
      <c r="D689" s="8">
        <f t="shared" si="1120"/>
        <v>2.6358527916374979E-3</v>
      </c>
      <c r="E689" s="8">
        <f t="shared" si="1120"/>
        <v>-1.8648978878778447E-3</v>
      </c>
      <c r="F689" s="8">
        <f t="shared" si="1120"/>
        <v>-2.0556852698617189E-2</v>
      </c>
      <c r="G689" s="8">
        <f t="shared" si="1120"/>
        <v>1.0125068010640039E-4</v>
      </c>
      <c r="H689" s="8">
        <f t="shared" si="1120"/>
        <v>-9.7487886303878578E-3</v>
      </c>
      <c r="I689" s="8">
        <f t="shared" si="1120"/>
        <v>4.1585944100068712E-3</v>
      </c>
      <c r="J689" s="8">
        <f t="shared" si="1120"/>
        <v>1.4572754137252255E-2</v>
      </c>
      <c r="K689" s="8">
        <f t="shared" si="1120"/>
        <v>6.8094215591506125E-3</v>
      </c>
      <c r="L689" s="8">
        <f t="shared" si="1120"/>
        <v>1.0965482829671984E-3</v>
      </c>
      <c r="M689" s="8">
        <f t="shared" si="1120"/>
        <v>2.8407292673604581E-5</v>
      </c>
      <c r="N689" s="8">
        <f t="shared" si="1120"/>
        <v>1.8510484819384465E-4</v>
      </c>
      <c r="O689" s="8">
        <f t="shared" si="1120"/>
        <v>1.1255984341795801E-3</v>
      </c>
      <c r="P689" s="8">
        <f t="shared" si="1120"/>
        <v>-9.6922854069024927E-3</v>
      </c>
      <c r="Q689" s="8">
        <f t="shared" si="1120"/>
        <v>1.0528356111024055E-3</v>
      </c>
      <c r="R689" s="8">
        <f t="shared" si="1120"/>
        <v>-6.0806377259685698E-3</v>
      </c>
      <c r="S689" s="8">
        <f t="shared" si="1120"/>
        <v>2.909710847555147E-3</v>
      </c>
      <c r="T689" s="8">
        <f t="shared" si="1120"/>
        <v>7.5747422146152169E-3</v>
      </c>
      <c r="U689" s="8">
        <f t="shared" si="1120"/>
        <v>3.2248022164986351E-3</v>
      </c>
      <c r="V689" s="8">
        <f t="shared" si="1120"/>
        <v>-4.1148754008909789E-3</v>
      </c>
      <c r="W689" s="8">
        <f t="shared" si="1120"/>
        <v>-7.4337671353202671E-3</v>
      </c>
      <c r="X689" s="8">
        <f t="shared" si="1120"/>
        <v>8.8268701681833516E-5</v>
      </c>
      <c r="Y689" s="8">
        <f t="shared" si="1120"/>
        <v>-4.9676043564032078E-3</v>
      </c>
      <c r="Z689" s="8">
        <f t="shared" si="1120"/>
        <v>1.2865451645288515E-3</v>
      </c>
      <c r="AA689" s="8">
        <f t="shared" si="1120"/>
        <v>-1.3116207743804204E-2</v>
      </c>
      <c r="AB689" s="8">
        <f t="shared" si="1120"/>
        <v>-8.4239720690526664E-3</v>
      </c>
      <c r="AC689" s="8">
        <f t="shared" si="1120"/>
        <v>3.3454267193525549E-4</v>
      </c>
      <c r="AD689" s="8">
        <f t="shared" si="1120"/>
        <v>-5.5956148860873646E-4</v>
      </c>
      <c r="AE689" s="8">
        <f t="shared" si="1120"/>
        <v>-8.8925602681953352E-4</v>
      </c>
      <c r="AF689" s="8">
        <f t="shared" si="1120"/>
        <v>3.7175931302868104E-3</v>
      </c>
      <c r="AG689" s="8">
        <f t="shared" si="1120"/>
        <v>-5.9496537537173579E-4</v>
      </c>
      <c r="AH689" s="8">
        <f t="shared" si="1120"/>
        <v>-1.4396648129487113E-2</v>
      </c>
      <c r="AI689" s="8">
        <f t="shared" ref="AI689:BN689" si="1121">AI422-AI$511</f>
        <v>4.2713417082917062E-3</v>
      </c>
      <c r="AJ689" s="8">
        <f t="shared" si="1121"/>
        <v>2.0856720229487681E-2</v>
      </c>
      <c r="AK689" s="8">
        <f t="shared" si="1121"/>
        <v>-2.0377965396106576E-2</v>
      </c>
      <c r="AL689" s="8">
        <f t="shared" si="1121"/>
        <v>-3.4384901843817583E-3</v>
      </c>
      <c r="AM689" s="8">
        <f t="shared" si="1121"/>
        <v>1.4030479633513355E-3</v>
      </c>
      <c r="AN689" s="8">
        <f t="shared" si="1121"/>
        <v>2.9692113838285521E-3</v>
      </c>
      <c r="AO689" s="8">
        <f t="shared" si="1121"/>
        <v>-4.2316167139459706E-3</v>
      </c>
      <c r="AP689" s="8">
        <f t="shared" si="1121"/>
        <v>1.0246819710796192E-2</v>
      </c>
      <c r="AQ689" s="8">
        <f t="shared" si="1121"/>
        <v>-2.7607177076930806E-3</v>
      </c>
      <c r="AR689" s="8">
        <f t="shared" si="1121"/>
        <v>5.2378102325710595E-3</v>
      </c>
      <c r="AS689" s="8">
        <f t="shared" si="1121"/>
        <v>-1.1489952474365464E-3</v>
      </c>
      <c r="AT689" s="8">
        <f t="shared" si="1121"/>
        <v>5.9537770859961689E-3</v>
      </c>
      <c r="AU689" s="8">
        <f t="shared" si="1121"/>
        <v>-1.396317289119315E-2</v>
      </c>
      <c r="AV689" s="8">
        <f t="shared" si="1121"/>
        <v>-5.560729495726455E-3</v>
      </c>
      <c r="AW689" s="8">
        <f t="shared" si="1121"/>
        <v>-1.055584109176313E-3</v>
      </c>
      <c r="AX689" s="8">
        <f t="shared" si="1121"/>
        <v>7.916280678450887E-3</v>
      </c>
      <c r="AY689" s="8">
        <f t="shared" si="1121"/>
        <v>-3.3987261543461404E-4</v>
      </c>
      <c r="AZ689" s="8">
        <f t="shared" si="1121"/>
        <v>4.6855307414404032E-4</v>
      </c>
      <c r="BA689" s="8">
        <f t="shared" si="1121"/>
        <v>7.9355462322443115E-2</v>
      </c>
      <c r="BB689" s="8">
        <f t="shared" si="1121"/>
        <v>1.5241736041550869E-2</v>
      </c>
      <c r="BC689" s="8">
        <f t="shared" si="1121"/>
        <v>-7.1694558712074807E-2</v>
      </c>
      <c r="BD689" s="8">
        <f t="shared" si="1121"/>
        <v>-1.3095577074352209E-2</v>
      </c>
      <c r="BE689" s="8">
        <f t="shared" si="1121"/>
        <v>4.6533766735021534E-2</v>
      </c>
      <c r="BF689" s="8">
        <f t="shared" si="1121"/>
        <v>-1.9694345310673919E-2</v>
      </c>
      <c r="BG689" s="8">
        <f t="shared" si="1121"/>
        <v>3.5501990121911527E-2</v>
      </c>
      <c r="BH689" s="8">
        <f t="shared" si="1121"/>
        <v>-4.2490496020410997E-3</v>
      </c>
      <c r="BI689" s="8">
        <f t="shared" si="1121"/>
        <v>1.2381442115454448E-3</v>
      </c>
      <c r="BJ689" s="8">
        <f t="shared" si="1121"/>
        <v>7.6961041136128408E-2</v>
      </c>
      <c r="BK689" s="8">
        <f t="shared" si="1121"/>
        <v>0.1104669054020142</v>
      </c>
      <c r="BL689" s="8">
        <f t="shared" si="1121"/>
        <v>-3.148723729560331E-3</v>
      </c>
      <c r="BM689" s="8">
        <f t="shared" si="1121"/>
        <v>-1.7941889159335353E-2</v>
      </c>
      <c r="BN689" s="8">
        <f t="shared" si="1121"/>
        <v>9.0879206861352348E-3</v>
      </c>
      <c r="BO689" s="8">
        <f t="shared" ref="BO689:BX689" si="1122">BO422-BO$511</f>
        <v>-2.3382636360260831E-3</v>
      </c>
      <c r="BP689" s="8">
        <f t="shared" si="1122"/>
        <v>6.5643800717545275E-3</v>
      </c>
      <c r="BQ689" s="8">
        <f t="shared" si="1122"/>
        <v>-1.8494336775082144E-2</v>
      </c>
      <c r="BR689" s="8">
        <f t="shared" si="1122"/>
        <v>7.5019078830728539E-3</v>
      </c>
      <c r="BS689" s="8">
        <f t="shared" si="1122"/>
        <v>-1.5059985137134899E-2</v>
      </c>
      <c r="BT689" s="8">
        <f t="shared" si="1122"/>
        <v>2.0655474038843356E-2</v>
      </c>
      <c r="BU689" s="8">
        <f t="shared" si="1122"/>
        <v>-7.7098575997333364E-3</v>
      </c>
      <c r="BV689" s="8">
        <f t="shared" si="1122"/>
        <v>-9.9519945359479809E-3</v>
      </c>
      <c r="BW689" s="8">
        <f t="shared" si="1122"/>
        <v>3.2368338636276126E-2</v>
      </c>
      <c r="BX689" s="8">
        <f t="shared" si="1122"/>
        <v>4.577297658956851E-3</v>
      </c>
      <c r="BY689" s="8">
        <f t="shared" ref="BY689:CX689" si="1123">BY422-BY$511</f>
        <v>-4.9081831759220616E-2</v>
      </c>
      <c r="BZ689" s="8">
        <f t="shared" si="1123"/>
        <v>-1.2483172067616614E-2</v>
      </c>
      <c r="CA689" s="8">
        <f t="shared" si="1123"/>
        <v>7.0864154114258768E-2</v>
      </c>
      <c r="CB689" s="8">
        <f t="shared" si="1123"/>
        <v>-1.6344278585308344E-2</v>
      </c>
      <c r="CC689" s="8">
        <f t="shared" si="1123"/>
        <v>-3.9453107899569802E-2</v>
      </c>
      <c r="CD689" s="8">
        <f t="shared" si="1123"/>
        <v>-0.13012391377367058</v>
      </c>
      <c r="CE689" s="8">
        <f t="shared" si="1123"/>
        <v>1.5762240233259041E-2</v>
      </c>
      <c r="CF689" s="8">
        <f t="shared" si="1123"/>
        <v>2.1220625429322536E-2</v>
      </c>
      <c r="CG689" s="8">
        <f t="shared" si="1123"/>
        <v>4.2124399158102614E-2</v>
      </c>
      <c r="CH689" s="8">
        <f t="shared" si="1123"/>
        <v>-3.3673392295868063E-2</v>
      </c>
      <c r="CI689" s="8">
        <f t="shared" si="1123"/>
        <v>-1.0018303698081066E-2</v>
      </c>
      <c r="CJ689" s="8">
        <f t="shared" si="1123"/>
        <v>3.3764308093487932E-2</v>
      </c>
      <c r="CK689" s="8">
        <f t="shared" si="1123"/>
        <v>5.3804336977157724E-2</v>
      </c>
      <c r="CL689" s="8">
        <f t="shared" si="1123"/>
        <v>3.1128985923126753E-2</v>
      </c>
      <c r="CM689" s="8">
        <f t="shared" si="1123"/>
        <v>-5.8530783046700707E-3</v>
      </c>
      <c r="CN689" s="8">
        <f t="shared" si="1123"/>
        <v>6.9799770189510293E-2</v>
      </c>
      <c r="CO689" s="8">
        <f t="shared" si="1123"/>
        <v>5.6806625656907341E-2</v>
      </c>
      <c r="CP689" s="8">
        <f t="shared" si="1123"/>
        <v>1.1578452092991996E-2</v>
      </c>
      <c r="CQ689" s="8">
        <f t="shared" si="1123"/>
        <v>-3.6629731860812226E-2</v>
      </c>
      <c r="CR689" s="8">
        <f t="shared" si="1123"/>
        <v>6.3122326606502525E-3</v>
      </c>
      <c r="CS689" s="8">
        <f t="shared" si="1123"/>
        <v>-5.9943668957920158E-2</v>
      </c>
      <c r="CT689" s="8">
        <f t="shared" si="1123"/>
        <v>-2.5461369725098555E-2</v>
      </c>
      <c r="CU689" s="8">
        <f t="shared" si="1123"/>
        <v>2.7409443906969817E-2</v>
      </c>
      <c r="CV689" s="8">
        <f t="shared" si="1123"/>
        <v>9.0927248122114231E-3</v>
      </c>
      <c r="CW689" s="8">
        <f t="shared" si="1123"/>
        <v>2.188280533496804E-4</v>
      </c>
      <c r="CX689" s="8">
        <f t="shared" si="1123"/>
        <v>8.4461591614357623E-3</v>
      </c>
    </row>
    <row r="690" spans="2:102" x14ac:dyDescent="0.75">
      <c r="B690" s="3">
        <f t="shared" si="971"/>
        <v>167</v>
      </c>
      <c r="C690" s="8">
        <f t="shared" ref="C690:AH690" si="1124">C423-C$511</f>
        <v>-8.4460796397854768E-3</v>
      </c>
      <c r="D690" s="8">
        <f t="shared" si="1124"/>
        <v>-2.6903820473297923E-3</v>
      </c>
      <c r="E690" s="8">
        <f t="shared" si="1124"/>
        <v>1.3325448395163329E-3</v>
      </c>
      <c r="F690" s="8">
        <f t="shared" si="1124"/>
        <v>9.493525223463156E-4</v>
      </c>
      <c r="G690" s="8">
        <f t="shared" si="1124"/>
        <v>4.2766220905869927E-3</v>
      </c>
      <c r="H690" s="8">
        <f t="shared" si="1124"/>
        <v>-2.1572090120731283E-3</v>
      </c>
      <c r="I690" s="8">
        <f t="shared" si="1124"/>
        <v>-1.151250213664471E-2</v>
      </c>
      <c r="J690" s="8">
        <f t="shared" si="1124"/>
        <v>5.4040187116417273E-3</v>
      </c>
      <c r="K690" s="8">
        <f t="shared" si="1124"/>
        <v>-1.3408759368266163E-3</v>
      </c>
      <c r="L690" s="8">
        <f t="shared" si="1124"/>
        <v>-2.4060822682348019E-3</v>
      </c>
      <c r="M690" s="8">
        <f t="shared" si="1124"/>
        <v>-2.6968025695750554E-3</v>
      </c>
      <c r="N690" s="8">
        <f t="shared" si="1124"/>
        <v>1.8510484819384465E-4</v>
      </c>
      <c r="O690" s="8">
        <f t="shared" si="1124"/>
        <v>-2.7595751525587215E-3</v>
      </c>
      <c r="P690" s="8">
        <f t="shared" si="1124"/>
        <v>-7.9438269645781615E-3</v>
      </c>
      <c r="Q690" s="8">
        <f t="shared" si="1124"/>
        <v>-5.3872303083003737E-3</v>
      </c>
      <c r="R690" s="8">
        <f t="shared" si="1124"/>
        <v>-1.5706325084669315E-3</v>
      </c>
      <c r="S690" s="8">
        <f t="shared" si="1124"/>
        <v>-1.8794111010015609E-3</v>
      </c>
      <c r="T690" s="8">
        <f t="shared" si="1124"/>
        <v>1.3474751871493261E-2</v>
      </c>
      <c r="U690" s="8">
        <f t="shared" si="1124"/>
        <v>-3.5943101131647137E-4</v>
      </c>
      <c r="V690" s="8">
        <f t="shared" si="1124"/>
        <v>9.2825066571497136E-4</v>
      </c>
      <c r="W690" s="8">
        <f t="shared" si="1124"/>
        <v>8.4419530159955541E-3</v>
      </c>
      <c r="X690" s="8">
        <f t="shared" si="1124"/>
        <v>8.8268701681833516E-5</v>
      </c>
      <c r="Y690" s="8">
        <f t="shared" si="1124"/>
        <v>-3.3534159490628468E-3</v>
      </c>
      <c r="Z690" s="8">
        <f t="shared" si="1124"/>
        <v>8.9779572765484091E-3</v>
      </c>
      <c r="AA690" s="8">
        <f t="shared" si="1124"/>
        <v>7.0692066313390025E-3</v>
      </c>
      <c r="AB690" s="8">
        <f t="shared" si="1124"/>
        <v>9.8670987769078019E-4</v>
      </c>
      <c r="AC690" s="8">
        <f t="shared" si="1124"/>
        <v>-4.5119118728004608E-3</v>
      </c>
      <c r="AD690" s="8">
        <f t="shared" si="1124"/>
        <v>2.4512186740188566E-3</v>
      </c>
      <c r="AE690" s="8">
        <f t="shared" si="1124"/>
        <v>-6.8652422955148866E-3</v>
      </c>
      <c r="AF690" s="8">
        <f t="shared" si="1124"/>
        <v>9.0021088499315609E-3</v>
      </c>
      <c r="AG690" s="8">
        <f t="shared" si="1124"/>
        <v>-2.1394063527600766E-4</v>
      </c>
      <c r="AH690" s="8">
        <f t="shared" si="1124"/>
        <v>-3.1922539939871195E-2</v>
      </c>
      <c r="AI690" s="8">
        <f t="shared" ref="AI690:BN690" si="1125">AI423-AI$511</f>
        <v>1.3967653235188225E-2</v>
      </c>
      <c r="AJ690" s="8">
        <f t="shared" si="1125"/>
        <v>2.7087620039301314E-3</v>
      </c>
      <c r="AK690" s="8">
        <f t="shared" si="1125"/>
        <v>-3.4229447474770211E-3</v>
      </c>
      <c r="AL690" s="8">
        <f t="shared" si="1125"/>
        <v>1.2715531165334807E-3</v>
      </c>
      <c r="AM690" s="8">
        <f t="shared" si="1125"/>
        <v>1.40165734294699E-3</v>
      </c>
      <c r="AN690" s="8">
        <f t="shared" si="1125"/>
        <v>-3.2024673872299491E-3</v>
      </c>
      <c r="AO690" s="8">
        <f t="shared" si="1125"/>
        <v>1.685194427386935E-3</v>
      </c>
      <c r="AP690" s="8">
        <f t="shared" si="1125"/>
        <v>8.3572347609154052E-3</v>
      </c>
      <c r="AQ690" s="8">
        <f t="shared" si="1125"/>
        <v>-2.38648274983134E-4</v>
      </c>
      <c r="AR690" s="8">
        <f t="shared" si="1125"/>
        <v>5.1893769975610744E-3</v>
      </c>
      <c r="AS690" s="8">
        <f t="shared" si="1125"/>
        <v>1.4168188337558936E-3</v>
      </c>
      <c r="AT690" s="8">
        <f t="shared" si="1125"/>
        <v>5.311423503003251E-3</v>
      </c>
      <c r="AU690" s="8">
        <f t="shared" si="1125"/>
        <v>5.9566284721683654E-3</v>
      </c>
      <c r="AV690" s="8">
        <f t="shared" si="1125"/>
        <v>-1.6988086085003171E-4</v>
      </c>
      <c r="AW690" s="8">
        <f t="shared" si="1125"/>
        <v>-1.2080218769541082E-3</v>
      </c>
      <c r="AX690" s="8">
        <f t="shared" si="1125"/>
        <v>-5.9550534699968653E-3</v>
      </c>
      <c r="AY690" s="8">
        <f t="shared" si="1125"/>
        <v>-8.5377236301393076E-3</v>
      </c>
      <c r="AZ690" s="8">
        <f t="shared" si="1125"/>
        <v>-1.9975394210494024E-3</v>
      </c>
      <c r="BA690" s="8">
        <f t="shared" si="1125"/>
        <v>7.5496401901988669E-3</v>
      </c>
      <c r="BB690" s="8">
        <f t="shared" si="1125"/>
        <v>1.3116164588642206E-2</v>
      </c>
      <c r="BC690" s="8">
        <f t="shared" si="1125"/>
        <v>-2.7916986106576041E-2</v>
      </c>
      <c r="BD690" s="8">
        <f t="shared" si="1125"/>
        <v>4.4282120425681665E-2</v>
      </c>
      <c r="BE690" s="8">
        <f t="shared" si="1125"/>
        <v>-9.2625206572355921E-3</v>
      </c>
      <c r="BF690" s="8">
        <f t="shared" si="1125"/>
        <v>3.4301091399959508E-3</v>
      </c>
      <c r="BG690" s="8">
        <f t="shared" si="1125"/>
        <v>1.8243904623686618E-2</v>
      </c>
      <c r="BH690" s="8">
        <f t="shared" si="1125"/>
        <v>1.5394403930867561E-2</v>
      </c>
      <c r="BI690" s="8">
        <f t="shared" si="1125"/>
        <v>3.6214589770524289E-2</v>
      </c>
      <c r="BJ690" s="8">
        <f t="shared" si="1125"/>
        <v>-0.1177830356563835</v>
      </c>
      <c r="BK690" s="8">
        <f t="shared" si="1125"/>
        <v>-6.1087276301898252E-2</v>
      </c>
      <c r="BL690" s="8">
        <f t="shared" si="1125"/>
        <v>-1.9122544068926037E-2</v>
      </c>
      <c r="BM690" s="8">
        <f t="shared" si="1125"/>
        <v>1.0109777378277644E-2</v>
      </c>
      <c r="BN690" s="8">
        <f t="shared" si="1125"/>
        <v>3.7905605451146143E-2</v>
      </c>
      <c r="BO690" s="8">
        <f t="shared" ref="BO690:BX690" si="1126">BO423-BO$511</f>
        <v>-5.0662973846645226E-2</v>
      </c>
      <c r="BP690" s="8">
        <f t="shared" si="1126"/>
        <v>-7.8330128725437025E-3</v>
      </c>
      <c r="BQ690" s="8">
        <f t="shared" si="1126"/>
        <v>2.2056115627063236E-2</v>
      </c>
      <c r="BR690" s="8">
        <f t="shared" si="1126"/>
        <v>2.6328207576782133E-3</v>
      </c>
      <c r="BS690" s="8">
        <f t="shared" si="1126"/>
        <v>-3.6059689016733232E-2</v>
      </c>
      <c r="BT690" s="8">
        <f t="shared" si="1126"/>
        <v>1.9524911935899621E-2</v>
      </c>
      <c r="BU690" s="8">
        <f t="shared" si="1126"/>
        <v>9.8342867682580701E-2</v>
      </c>
      <c r="BV690" s="8">
        <f t="shared" si="1126"/>
        <v>3.9333666004308467E-2</v>
      </c>
      <c r="BW690" s="8">
        <f t="shared" si="1126"/>
        <v>-7.652066139711579E-3</v>
      </c>
      <c r="BX690" s="8">
        <f t="shared" si="1126"/>
        <v>4.1041243315706716E-2</v>
      </c>
      <c r="BY690" s="8">
        <f t="shared" ref="BY690:CX690" si="1127">BY423-BY$511</f>
        <v>7.7778468482134863E-2</v>
      </c>
      <c r="BZ690" s="8">
        <f t="shared" si="1127"/>
        <v>2.802020958972213E-2</v>
      </c>
      <c r="CA690" s="8">
        <f t="shared" si="1127"/>
        <v>-7.9457270570526095E-2</v>
      </c>
      <c r="CB690" s="8">
        <f t="shared" si="1127"/>
        <v>-5.1385352523682655E-2</v>
      </c>
      <c r="CC690" s="8">
        <f t="shared" si="1127"/>
        <v>-4.0134896309354753E-2</v>
      </c>
      <c r="CD690" s="8">
        <f t="shared" si="1127"/>
        <v>9.9070740584317765E-2</v>
      </c>
      <c r="CE690" s="8">
        <f t="shared" si="1127"/>
        <v>-8.6258311930106685E-4</v>
      </c>
      <c r="CF690" s="8">
        <f t="shared" si="1127"/>
        <v>5.6672041379532197E-2</v>
      </c>
      <c r="CG690" s="8">
        <f t="shared" si="1127"/>
        <v>-2.0132575671390089E-2</v>
      </c>
      <c r="CH690" s="8">
        <f t="shared" si="1127"/>
        <v>6.3636996327768647E-2</v>
      </c>
      <c r="CI690" s="8">
        <f t="shared" si="1127"/>
        <v>1.7975408039659128E-2</v>
      </c>
      <c r="CJ690" s="8">
        <f t="shared" si="1127"/>
        <v>-4.3822458831564277E-2</v>
      </c>
      <c r="CK690" s="8">
        <f t="shared" si="1127"/>
        <v>-4.7215400749161434E-3</v>
      </c>
      <c r="CL690" s="8">
        <f t="shared" si="1127"/>
        <v>1.4838225926108498E-3</v>
      </c>
      <c r="CM690" s="8">
        <f t="shared" si="1127"/>
        <v>2.5490091996535863E-3</v>
      </c>
      <c r="CN690" s="8">
        <f t="shared" si="1127"/>
        <v>-3.4254969191817926E-2</v>
      </c>
      <c r="CO690" s="8">
        <f t="shared" si="1127"/>
        <v>6.8305489464137017E-2</v>
      </c>
      <c r="CP690" s="8">
        <f t="shared" si="1127"/>
        <v>2.0444927067764237E-2</v>
      </c>
      <c r="CQ690" s="8">
        <f t="shared" si="1127"/>
        <v>3.8066189734005398E-2</v>
      </c>
      <c r="CR690" s="8">
        <f t="shared" si="1127"/>
        <v>9.6758594873581731E-4</v>
      </c>
      <c r="CS690" s="8">
        <f t="shared" si="1127"/>
        <v>4.5779186667774308E-2</v>
      </c>
      <c r="CT690" s="8">
        <f t="shared" si="1127"/>
        <v>4.0941529462337922E-2</v>
      </c>
      <c r="CU690" s="8">
        <f t="shared" si="1127"/>
        <v>-9.7590614415784989E-3</v>
      </c>
      <c r="CV690" s="8">
        <f t="shared" si="1127"/>
        <v>9.0105754189296876E-3</v>
      </c>
      <c r="CW690" s="8">
        <f t="shared" si="1127"/>
        <v>4.1023280797472927E-3</v>
      </c>
      <c r="CX690" s="8">
        <f t="shared" si="1127"/>
        <v>6.9156552903768013E-3</v>
      </c>
    </row>
    <row r="691" spans="2:102" x14ac:dyDescent="0.75">
      <c r="B691" s="3">
        <f t="shared" si="971"/>
        <v>168</v>
      </c>
      <c r="C691" s="8">
        <f t="shared" ref="C691:AH691" si="1128">C424-C$511</f>
        <v>4.6594856530137885E-3</v>
      </c>
      <c r="D691" s="8">
        <f t="shared" si="1128"/>
        <v>-1.361487640982741E-3</v>
      </c>
      <c r="E691" s="8">
        <f t="shared" si="1128"/>
        <v>-2.9321338483004611E-3</v>
      </c>
      <c r="F691" s="8">
        <f t="shared" si="1128"/>
        <v>-2.1029554196428914E-2</v>
      </c>
      <c r="G691" s="8">
        <f t="shared" si="1128"/>
        <v>1.0125068010640039E-4</v>
      </c>
      <c r="H691" s="8">
        <f t="shared" si="1128"/>
        <v>1.0910084395441288E-2</v>
      </c>
      <c r="I691" s="8">
        <f t="shared" si="1128"/>
        <v>6.8054428413325194E-3</v>
      </c>
      <c r="J691" s="8">
        <f t="shared" si="1128"/>
        <v>8.2017007922873218E-3</v>
      </c>
      <c r="K691" s="8">
        <f t="shared" si="1128"/>
        <v>2.8352633844763752E-4</v>
      </c>
      <c r="L691" s="8">
        <f t="shared" si="1128"/>
        <v>-5.9457343424457248E-3</v>
      </c>
      <c r="M691" s="8">
        <f t="shared" si="1128"/>
        <v>-2.4002520674530226E-3</v>
      </c>
      <c r="N691" s="8">
        <f t="shared" si="1128"/>
        <v>1.8510484819384465E-4</v>
      </c>
      <c r="O691" s="8">
        <f t="shared" si="1128"/>
        <v>-1.0599242407338661E-2</v>
      </c>
      <c r="P691" s="8">
        <f t="shared" si="1128"/>
        <v>-5.0773714314767023E-4</v>
      </c>
      <c r="Q691" s="8">
        <f t="shared" si="1128"/>
        <v>3.7709107973940208E-3</v>
      </c>
      <c r="R691" s="8">
        <f t="shared" si="1128"/>
        <v>4.4590106444500959E-3</v>
      </c>
      <c r="S691" s="8">
        <f t="shared" si="1128"/>
        <v>5.4523003653058179E-3</v>
      </c>
      <c r="T691" s="8">
        <f t="shared" si="1128"/>
        <v>-1.0499318794374784E-3</v>
      </c>
      <c r="U691" s="8">
        <f t="shared" si="1128"/>
        <v>-9.3442174191317676E-3</v>
      </c>
      <c r="V691" s="8">
        <f t="shared" si="1128"/>
        <v>-6.9179304368804199E-3</v>
      </c>
      <c r="W691" s="8">
        <f t="shared" si="1128"/>
        <v>1.6033218427353649E-4</v>
      </c>
      <c r="X691" s="8">
        <f t="shared" si="1128"/>
        <v>8.8268701681833516E-5</v>
      </c>
      <c r="Y691" s="8">
        <f t="shared" si="1128"/>
        <v>-3.3560513041967135E-3</v>
      </c>
      <c r="Z691" s="8">
        <f t="shared" si="1128"/>
        <v>3.6995373091840443E-2</v>
      </c>
      <c r="AA691" s="8">
        <f t="shared" si="1128"/>
        <v>1.06453028582705E-2</v>
      </c>
      <c r="AB691" s="8">
        <f t="shared" si="1128"/>
        <v>1.8420912133981214E-3</v>
      </c>
      <c r="AC691" s="8">
        <f t="shared" si="1128"/>
        <v>4.4891957053010577E-3</v>
      </c>
      <c r="AD691" s="8">
        <f t="shared" si="1128"/>
        <v>4.3029671535763992E-5</v>
      </c>
      <c r="AE691" s="8">
        <f t="shared" si="1128"/>
        <v>2.5259229844301081E-3</v>
      </c>
      <c r="AF691" s="8">
        <f t="shared" si="1128"/>
        <v>-9.9205396414000675E-5</v>
      </c>
      <c r="AG691" s="8">
        <f t="shared" si="1128"/>
        <v>5.49477801701916E-3</v>
      </c>
      <c r="AH691" s="8">
        <f t="shared" si="1128"/>
        <v>-6.8311043391171365E-3</v>
      </c>
      <c r="AI691" s="8">
        <f t="shared" ref="AI691:BN691" si="1129">AI424-AI$511</f>
        <v>-4.2656763936690448E-3</v>
      </c>
      <c r="AJ691" s="8">
        <f t="shared" si="1129"/>
        <v>-5.4327338244718475E-4</v>
      </c>
      <c r="AK691" s="8">
        <f t="shared" si="1129"/>
        <v>1.0301660687375388E-2</v>
      </c>
      <c r="AL691" s="8">
        <f t="shared" si="1129"/>
        <v>-2.2654890622035495E-3</v>
      </c>
      <c r="AM691" s="8">
        <f t="shared" si="1129"/>
        <v>8.1186162414196802E-4</v>
      </c>
      <c r="AN691" s="8">
        <f t="shared" si="1129"/>
        <v>1.2616511642295068E-2</v>
      </c>
      <c r="AO691" s="8">
        <f t="shared" si="1129"/>
        <v>-6.8533536375884039E-6</v>
      </c>
      <c r="AP691" s="8">
        <f t="shared" si="1129"/>
        <v>-5.071864106566069E-3</v>
      </c>
      <c r="AQ691" s="8">
        <f t="shared" si="1129"/>
        <v>1.1060906978950113E-2</v>
      </c>
      <c r="AR691" s="8">
        <f t="shared" si="1129"/>
        <v>1.7921146299836926E-3</v>
      </c>
      <c r="AS691" s="8">
        <f t="shared" si="1129"/>
        <v>1.162593444012036E-2</v>
      </c>
      <c r="AT691" s="8">
        <f t="shared" si="1129"/>
        <v>-3.5491519777602005E-3</v>
      </c>
      <c r="AU691" s="8">
        <f t="shared" si="1129"/>
        <v>1.7886192456468952E-3</v>
      </c>
      <c r="AV691" s="8">
        <f t="shared" si="1129"/>
        <v>-5.5899483301892873E-3</v>
      </c>
      <c r="AW691" s="8">
        <f t="shared" si="1129"/>
        <v>-6.9281312154260534E-3</v>
      </c>
      <c r="AX691" s="8">
        <f t="shared" si="1129"/>
        <v>3.9043911299546739E-3</v>
      </c>
      <c r="AY691" s="8">
        <f t="shared" si="1129"/>
        <v>-3.2650176342971537E-3</v>
      </c>
      <c r="AZ691" s="8">
        <f t="shared" si="1129"/>
        <v>4.7243552193092769E-3</v>
      </c>
      <c r="BA691" s="8">
        <f t="shared" si="1129"/>
        <v>4.7053608625736779E-2</v>
      </c>
      <c r="BB691" s="8">
        <f t="shared" si="1129"/>
        <v>1.8621490062382114E-2</v>
      </c>
      <c r="BC691" s="8">
        <f t="shared" si="1129"/>
        <v>5.308419914654932E-2</v>
      </c>
      <c r="BD691" s="8">
        <f t="shared" si="1129"/>
        <v>-1.875116963677655E-2</v>
      </c>
      <c r="BE691" s="8">
        <f t="shared" si="1129"/>
        <v>-4.5046451840076156E-2</v>
      </c>
      <c r="BF691" s="8">
        <f t="shared" si="1129"/>
        <v>-5.0456067449237097E-3</v>
      </c>
      <c r="BG691" s="8">
        <f t="shared" si="1129"/>
        <v>-2.3539070155346013E-2</v>
      </c>
      <c r="BH691" s="8">
        <f t="shared" si="1129"/>
        <v>5.2232049400045964E-2</v>
      </c>
      <c r="BI691" s="8">
        <f t="shared" si="1129"/>
        <v>3.0720615255632969E-2</v>
      </c>
      <c r="BJ691" s="8">
        <f t="shared" si="1129"/>
        <v>2.0619287202735617E-2</v>
      </c>
      <c r="BK691" s="8">
        <f t="shared" si="1129"/>
        <v>1.2498274868841424E-2</v>
      </c>
      <c r="BL691" s="8">
        <f t="shared" si="1129"/>
        <v>5.0215972524597814E-2</v>
      </c>
      <c r="BM691" s="8">
        <f t="shared" si="1129"/>
        <v>6.8089844238957156E-2</v>
      </c>
      <c r="BN691" s="8">
        <f t="shared" si="1129"/>
        <v>-9.4232369558414061E-2</v>
      </c>
      <c r="BO691" s="8">
        <f t="shared" ref="BO691:BX691" si="1130">BO424-BO$511</f>
        <v>2.5348730062991168E-2</v>
      </c>
      <c r="BP691" s="8">
        <f t="shared" si="1130"/>
        <v>2.4939434216523674E-2</v>
      </c>
      <c r="BQ691" s="8">
        <f t="shared" si="1130"/>
        <v>1.4488077144014246E-3</v>
      </c>
      <c r="BR691" s="8">
        <f t="shared" si="1130"/>
        <v>-1.2538599111731075E-2</v>
      </c>
      <c r="BS691" s="8">
        <f t="shared" si="1130"/>
        <v>5.9088420443202019E-2</v>
      </c>
      <c r="BT691" s="8">
        <f t="shared" si="1130"/>
        <v>-4.2282862725752289E-2</v>
      </c>
      <c r="BU691" s="8">
        <f t="shared" si="1130"/>
        <v>-7.5797820855458262E-2</v>
      </c>
      <c r="BV691" s="8">
        <f t="shared" si="1130"/>
        <v>-7.9131094936946852E-2</v>
      </c>
      <c r="BW691" s="8">
        <f t="shared" si="1130"/>
        <v>-6.2905471034018501E-2</v>
      </c>
      <c r="BX691" s="8">
        <f t="shared" si="1130"/>
        <v>-5.580716402831204E-2</v>
      </c>
      <c r="BY691" s="8">
        <f t="shared" ref="BY691:CX691" si="1131">BY424-BY$511</f>
        <v>-1.7852546923434316E-2</v>
      </c>
      <c r="BZ691" s="8">
        <f t="shared" si="1131"/>
        <v>2.0524888890856668E-2</v>
      </c>
      <c r="CA691" s="8">
        <f t="shared" si="1131"/>
        <v>3.3563323001518083E-2</v>
      </c>
      <c r="CB691" s="8">
        <f t="shared" si="1131"/>
        <v>3.0703799192411743E-2</v>
      </c>
      <c r="CC691" s="8">
        <f t="shared" si="1131"/>
        <v>-1.8384222589677961E-2</v>
      </c>
      <c r="CD691" s="8">
        <f t="shared" si="1131"/>
        <v>-4.0842186554232794E-2</v>
      </c>
      <c r="CE691" s="8">
        <f t="shared" si="1131"/>
        <v>4.8050080553092393E-3</v>
      </c>
      <c r="CF691" s="8">
        <f t="shared" si="1131"/>
        <v>-4.6972991985509222E-2</v>
      </c>
      <c r="CG691" s="8">
        <f t="shared" si="1131"/>
        <v>3.3845427048558689E-2</v>
      </c>
      <c r="CH691" s="8">
        <f t="shared" si="1131"/>
        <v>-5.1157227176319979E-2</v>
      </c>
      <c r="CI691" s="8">
        <f t="shared" si="1131"/>
        <v>3.2406745487323668E-2</v>
      </c>
      <c r="CJ691" s="8">
        <f t="shared" si="1131"/>
        <v>-1.3423302279042778E-3</v>
      </c>
      <c r="CK691" s="8">
        <f t="shared" si="1131"/>
        <v>2.6200183386683182E-3</v>
      </c>
      <c r="CL691" s="8">
        <f t="shared" si="1131"/>
        <v>1.9749517275395478E-6</v>
      </c>
      <c r="CM691" s="8">
        <f t="shared" si="1131"/>
        <v>1.752128654918314E-2</v>
      </c>
      <c r="CN691" s="8">
        <f t="shared" si="1131"/>
        <v>3.5055998809912165E-3</v>
      </c>
      <c r="CO691" s="8">
        <f t="shared" si="1131"/>
        <v>-8.6646727179123667E-2</v>
      </c>
      <c r="CP691" s="8">
        <f t="shared" si="1131"/>
        <v>1.1234268303526952E-2</v>
      </c>
      <c r="CQ691" s="8">
        <f t="shared" si="1131"/>
        <v>-4.3864779114344225E-3</v>
      </c>
      <c r="CR691" s="8">
        <f t="shared" si="1131"/>
        <v>-2.3979617315482198E-2</v>
      </c>
      <c r="CS691" s="8">
        <f t="shared" si="1131"/>
        <v>-1.419225520901779E-2</v>
      </c>
      <c r="CT691" s="8">
        <f t="shared" si="1131"/>
        <v>-4.6411627531407589E-2</v>
      </c>
      <c r="CU691" s="8">
        <f t="shared" si="1131"/>
        <v>1.4201169038414323E-2</v>
      </c>
      <c r="CV691" s="8">
        <f t="shared" si="1131"/>
        <v>-5.8580396331775163E-2</v>
      </c>
      <c r="CW691" s="8">
        <f t="shared" si="1131"/>
        <v>1.9413275309496839E-2</v>
      </c>
      <c r="CX691" s="8">
        <f t="shared" si="1131"/>
        <v>-4.8155447836624619E-3</v>
      </c>
    </row>
    <row r="692" spans="2:102" x14ac:dyDescent="0.75">
      <c r="B692" s="3">
        <f t="shared" si="971"/>
        <v>169</v>
      </c>
      <c r="C692" s="8">
        <f t="shared" ref="C692:AH692" si="1132">C425-C$511</f>
        <v>1.1366783606644599E-2</v>
      </c>
      <c r="D692" s="8">
        <f t="shared" si="1132"/>
        <v>-1.3632701705883819E-3</v>
      </c>
      <c r="E692" s="8">
        <f t="shared" si="1132"/>
        <v>2.3997807999389551E-3</v>
      </c>
      <c r="F692" s="8">
        <f t="shared" si="1132"/>
        <v>9.493525223463156E-4</v>
      </c>
      <c r="G692" s="8">
        <f t="shared" si="1132"/>
        <v>-4.0741207303741098E-3</v>
      </c>
      <c r="H692" s="8">
        <f t="shared" si="1132"/>
        <v>-4.3098173906911622E-3</v>
      </c>
      <c r="I692" s="8">
        <f t="shared" si="1132"/>
        <v>1.3231106961796642E-2</v>
      </c>
      <c r="J692" s="8">
        <f t="shared" si="1132"/>
        <v>-7.3736552897541753E-3</v>
      </c>
      <c r="K692" s="8">
        <f t="shared" si="1132"/>
        <v>1.3628522041108349E-3</v>
      </c>
      <c r="L692" s="8">
        <f t="shared" si="1132"/>
        <v>-9.5607461910208955E-3</v>
      </c>
      <c r="M692" s="8">
        <f t="shared" si="1132"/>
        <v>6.361253302164761E-4</v>
      </c>
      <c r="N692" s="8">
        <f t="shared" si="1132"/>
        <v>1.8510484819384465E-4</v>
      </c>
      <c r="O692" s="8">
        <f t="shared" si="1132"/>
        <v>1.2852117174498757E-2</v>
      </c>
      <c r="P692" s="8">
        <f t="shared" si="1132"/>
        <v>-9.9423148291053129E-3</v>
      </c>
      <c r="Q692" s="8">
        <f t="shared" si="1132"/>
        <v>4.772085881487774E-3</v>
      </c>
      <c r="R692" s="8">
        <f t="shared" si="1132"/>
        <v>3.312598855931602E-3</v>
      </c>
      <c r="S692" s="8">
        <f t="shared" si="1132"/>
        <v>-3.4658287590104077E-3</v>
      </c>
      <c r="T692" s="8">
        <f t="shared" si="1132"/>
        <v>-1.3457229977995028E-2</v>
      </c>
      <c r="U692" s="8">
        <f t="shared" si="1132"/>
        <v>-2.1661162362653958E-3</v>
      </c>
      <c r="V692" s="8">
        <f t="shared" si="1132"/>
        <v>2.7092220721136036E-3</v>
      </c>
      <c r="W692" s="8">
        <f t="shared" si="1132"/>
        <v>-3.282012006699365E-3</v>
      </c>
      <c r="X692" s="8">
        <f t="shared" si="1132"/>
        <v>8.8268701681833516E-5</v>
      </c>
      <c r="Y692" s="8">
        <f t="shared" si="1132"/>
        <v>1.2796744985715015E-2</v>
      </c>
      <c r="Z692" s="8">
        <f t="shared" si="1132"/>
        <v>-7.0944119057936026E-3</v>
      </c>
      <c r="AA692" s="8">
        <f t="shared" si="1132"/>
        <v>-2.0970047981005617E-3</v>
      </c>
      <c r="AB692" s="8">
        <f t="shared" si="1132"/>
        <v>-4.1612091497583411E-3</v>
      </c>
      <c r="AC692" s="8">
        <f t="shared" si="1132"/>
        <v>-2.4307536399678668E-3</v>
      </c>
      <c r="AD692" s="8">
        <f t="shared" si="1132"/>
        <v>4.3029671535763992E-5</v>
      </c>
      <c r="AE692" s="8">
        <f t="shared" si="1132"/>
        <v>7.6170766368781296E-3</v>
      </c>
      <c r="AF692" s="8">
        <f t="shared" si="1132"/>
        <v>-9.5815446045040657E-3</v>
      </c>
      <c r="AG692" s="8">
        <f t="shared" si="1132"/>
        <v>6.9754135272397022E-3</v>
      </c>
      <c r="AH692" s="8">
        <f t="shared" si="1132"/>
        <v>1.8795329484706105E-2</v>
      </c>
      <c r="AI692" s="8">
        <f t="shared" ref="AI692:BN692" si="1133">AI425-AI$511</f>
        <v>1.1436073229454334E-2</v>
      </c>
      <c r="AJ692" s="8">
        <f t="shared" si="1133"/>
        <v>-1.0331279748610117E-2</v>
      </c>
      <c r="AK692" s="8">
        <f t="shared" si="1133"/>
        <v>2.4016345373418717E-3</v>
      </c>
      <c r="AL692" s="8">
        <f t="shared" si="1133"/>
        <v>7.151855436713885E-3</v>
      </c>
      <c r="AM692" s="8">
        <f t="shared" si="1133"/>
        <v>-3.9054746822604573E-3</v>
      </c>
      <c r="AN692" s="8">
        <f t="shared" si="1133"/>
        <v>3.248731307383502E-4</v>
      </c>
      <c r="AO692" s="8">
        <f t="shared" si="1133"/>
        <v>-3.8179949558385644E-3</v>
      </c>
      <c r="AP692" s="8">
        <f t="shared" si="1133"/>
        <v>-1.8245309744059135E-2</v>
      </c>
      <c r="AQ692" s="8">
        <f t="shared" si="1133"/>
        <v>1.0090125231721431E-3</v>
      </c>
      <c r="AR692" s="8">
        <f t="shared" si="1133"/>
        <v>-5.283781659346282E-3</v>
      </c>
      <c r="AS692" s="8">
        <f t="shared" si="1133"/>
        <v>1.4110830963837391E-3</v>
      </c>
      <c r="AT692" s="8">
        <f t="shared" si="1133"/>
        <v>-6.3888408358609751E-4</v>
      </c>
      <c r="AU692" s="8">
        <f t="shared" si="1133"/>
        <v>7.5662768626551255E-3</v>
      </c>
      <c r="AV692" s="8">
        <f t="shared" si="1133"/>
        <v>3.3950025212511198E-4</v>
      </c>
      <c r="AW692" s="8">
        <f t="shared" si="1133"/>
        <v>3.4498362368486279E-3</v>
      </c>
      <c r="AX692" s="8">
        <f t="shared" si="1133"/>
        <v>-6.3441473773257918E-3</v>
      </c>
      <c r="AY692" s="8">
        <f t="shared" si="1133"/>
        <v>7.3534933580993861E-3</v>
      </c>
      <c r="AZ692" s="8">
        <f t="shared" si="1133"/>
        <v>-1.0972676238121776E-3</v>
      </c>
      <c r="BA692" s="8">
        <f t="shared" si="1133"/>
        <v>-8.8928210138727301E-2</v>
      </c>
      <c r="BB692" s="8">
        <f t="shared" si="1133"/>
        <v>-4.3652102130369921E-2</v>
      </c>
      <c r="BC692" s="8">
        <f t="shared" si="1133"/>
        <v>-4.9616984883451482E-2</v>
      </c>
      <c r="BD692" s="8">
        <f t="shared" si="1133"/>
        <v>1.3652716349945937E-2</v>
      </c>
      <c r="BE692" s="8">
        <f t="shared" si="1133"/>
        <v>-6.0033702849322107E-3</v>
      </c>
      <c r="BF692" s="8">
        <f t="shared" si="1133"/>
        <v>-2.122928060849771E-2</v>
      </c>
      <c r="BG692" s="8">
        <f t="shared" si="1133"/>
        <v>7.4405559172465814E-3</v>
      </c>
      <c r="BH692" s="8">
        <f t="shared" si="1133"/>
        <v>-2.6157061449717467E-2</v>
      </c>
      <c r="BI692" s="8">
        <f t="shared" si="1133"/>
        <v>-0.11321411619837207</v>
      </c>
      <c r="BJ692" s="8">
        <f t="shared" si="1133"/>
        <v>7.6355699986770298E-18</v>
      </c>
      <c r="BK692" s="8">
        <f t="shared" si="1133"/>
        <v>-1.8539985068269808E-2</v>
      </c>
      <c r="BL692" s="8">
        <f t="shared" si="1133"/>
        <v>-4.2879132402713675E-2</v>
      </c>
      <c r="BM692" s="8">
        <f t="shared" si="1133"/>
        <v>-5.9367922084740447E-2</v>
      </c>
      <c r="BN692" s="8">
        <f t="shared" si="1133"/>
        <v>-7.8620717821737719E-3</v>
      </c>
      <c r="BO692" s="8">
        <f t="shared" ref="BO692:BX692" si="1134">BO425-BO$511</f>
        <v>-6.2778676952076812E-2</v>
      </c>
      <c r="BP692" s="8">
        <f t="shared" si="1134"/>
        <v>-4.5545689808402685E-2</v>
      </c>
      <c r="BQ692" s="8">
        <f t="shared" si="1134"/>
        <v>-2.7135784219218445E-2</v>
      </c>
      <c r="BR692" s="8">
        <f t="shared" si="1134"/>
        <v>4.4855020267153172E-3</v>
      </c>
      <c r="BS692" s="8">
        <f t="shared" si="1134"/>
        <v>-6.9398136918642148E-3</v>
      </c>
      <c r="BT692" s="8">
        <f t="shared" si="1134"/>
        <v>-1.8008613086084157E-2</v>
      </c>
      <c r="BU692" s="8">
        <f t="shared" si="1134"/>
        <v>1.2008750654990859E-2</v>
      </c>
      <c r="BV692" s="8">
        <f t="shared" si="1134"/>
        <v>5.9390563733225599E-2</v>
      </c>
      <c r="BW692" s="8">
        <f t="shared" si="1134"/>
        <v>3.6326519781231081E-2</v>
      </c>
      <c r="BX692" s="8">
        <f t="shared" si="1134"/>
        <v>5.2367951249536644E-2</v>
      </c>
      <c r="BY692" s="8">
        <f t="shared" ref="BY692:CX692" si="1135">BY425-BY$511</f>
        <v>-7.0076135254135197E-2</v>
      </c>
      <c r="BZ692" s="8">
        <f t="shared" si="1135"/>
        <v>-3.1218102706376039E-2</v>
      </c>
      <c r="CA692" s="8">
        <f t="shared" si="1135"/>
        <v>-1.9029416734385667E-2</v>
      </c>
      <c r="CB692" s="8">
        <f t="shared" si="1135"/>
        <v>3.7267619070461347E-2</v>
      </c>
      <c r="CC692" s="8">
        <f t="shared" si="1135"/>
        <v>6.346377978742862E-2</v>
      </c>
      <c r="CD692" s="8">
        <f t="shared" si="1135"/>
        <v>1.5295314869026859E-4</v>
      </c>
      <c r="CE692" s="8">
        <f t="shared" si="1135"/>
        <v>8.357786095712862E-3</v>
      </c>
      <c r="CF692" s="8">
        <f t="shared" si="1135"/>
        <v>7.1335738124065672E-3</v>
      </c>
      <c r="CG692" s="8">
        <f t="shared" si="1135"/>
        <v>5.827907585173861E-2</v>
      </c>
      <c r="CH692" s="8">
        <f t="shared" si="1135"/>
        <v>-1.4121734152231088E-3</v>
      </c>
      <c r="CI692" s="8">
        <f t="shared" si="1135"/>
        <v>-8.6382149832298263E-2</v>
      </c>
      <c r="CJ692" s="8">
        <f t="shared" si="1135"/>
        <v>2.6940169180788398E-2</v>
      </c>
      <c r="CK692" s="8">
        <f t="shared" si="1135"/>
        <v>-1.7598632922447024E-2</v>
      </c>
      <c r="CL692" s="8">
        <f t="shared" si="1135"/>
        <v>4.4343880197942756E-3</v>
      </c>
      <c r="CM692" s="8">
        <f t="shared" si="1135"/>
        <v>6.4505199405830221E-3</v>
      </c>
      <c r="CN692" s="8">
        <f t="shared" si="1135"/>
        <v>-1.8389188727016937E-2</v>
      </c>
      <c r="CO692" s="8">
        <f t="shared" si="1135"/>
        <v>2.1709721380165506E-3</v>
      </c>
      <c r="CP692" s="8">
        <f t="shared" si="1135"/>
        <v>-1.1023968127392631E-2</v>
      </c>
      <c r="CQ692" s="8">
        <f t="shared" si="1135"/>
        <v>-2.7679852730886287E-2</v>
      </c>
      <c r="CR692" s="8">
        <f t="shared" si="1135"/>
        <v>3.6951214043400481E-2</v>
      </c>
      <c r="CS692" s="8">
        <f t="shared" si="1135"/>
        <v>8.9913539504538162E-4</v>
      </c>
      <c r="CT692" s="8">
        <f t="shared" si="1135"/>
        <v>6.473603182923536E-2</v>
      </c>
      <c r="CU692" s="8">
        <f t="shared" si="1135"/>
        <v>2.1487662051242445E-2</v>
      </c>
      <c r="CV692" s="8">
        <f t="shared" si="1135"/>
        <v>1.5736314787431468E-2</v>
      </c>
      <c r="CW692" s="8">
        <f t="shared" si="1135"/>
        <v>1.5313454275834568E-2</v>
      </c>
      <c r="CX692" s="8">
        <f t="shared" si="1135"/>
        <v>-1.5725334889102747E-2</v>
      </c>
    </row>
    <row r="693" spans="2:102" x14ac:dyDescent="0.75">
      <c r="B693" s="3">
        <f t="shared" si="971"/>
        <v>170</v>
      </c>
      <c r="C693" s="8">
        <f t="shared" ref="C693:AH693" si="1136">C426-C$511</f>
        <v>-3.0786910828707985E-3</v>
      </c>
      <c r="D693" s="8">
        <f t="shared" si="1136"/>
        <v>-1.3650574695061842E-3</v>
      </c>
      <c r="E693" s="8">
        <f t="shared" si="1136"/>
        <v>2.92361884391934E-3</v>
      </c>
      <c r="F693" s="8">
        <f t="shared" si="1136"/>
        <v>9.493525223463156E-4</v>
      </c>
      <c r="G693" s="8">
        <f t="shared" si="1136"/>
        <v>1.0125068010640039E-4</v>
      </c>
      <c r="H693" s="8">
        <f t="shared" si="1136"/>
        <v>-4.3287211610485102E-3</v>
      </c>
      <c r="I693" s="8">
        <f t="shared" si="1136"/>
        <v>-6.8651283259223289E-3</v>
      </c>
      <c r="J693" s="8">
        <f t="shared" si="1136"/>
        <v>-1.7023503121359473E-2</v>
      </c>
      <c r="K693" s="8">
        <f t="shared" si="1136"/>
        <v>-4.5861695318813863E-3</v>
      </c>
      <c r="L693" s="8">
        <f t="shared" si="1136"/>
        <v>4.661614447463343E-3</v>
      </c>
      <c r="M693" s="8">
        <f t="shared" si="1136"/>
        <v>1.2427365250753631E-3</v>
      </c>
      <c r="N693" s="8">
        <f t="shared" si="1136"/>
        <v>1.8510484819384465E-4</v>
      </c>
      <c r="O693" s="8">
        <f t="shared" si="1136"/>
        <v>-1.4633986911121346E-3</v>
      </c>
      <c r="P693" s="8">
        <f t="shared" si="1136"/>
        <v>3.2576806003784837E-3</v>
      </c>
      <c r="Q693" s="8">
        <f t="shared" si="1136"/>
        <v>4.0808059722022248E-3</v>
      </c>
      <c r="R693" s="8">
        <f t="shared" si="1136"/>
        <v>7.7645364252978662E-3</v>
      </c>
      <c r="S693" s="8">
        <f t="shared" si="1136"/>
        <v>-1.8794111010015609E-3</v>
      </c>
      <c r="T693" s="8">
        <f t="shared" si="1136"/>
        <v>3.2372313371655825E-3</v>
      </c>
      <c r="U693" s="8">
        <f t="shared" si="1136"/>
        <v>3.2506812127831007E-3</v>
      </c>
      <c r="V693" s="8">
        <f t="shared" si="1136"/>
        <v>4.24990205213047E-4</v>
      </c>
      <c r="W693" s="8">
        <f t="shared" si="1136"/>
        <v>4.2897255262848702E-3</v>
      </c>
      <c r="X693" s="8">
        <f t="shared" si="1136"/>
        <v>8.8268701681833516E-5</v>
      </c>
      <c r="Y693" s="8">
        <f t="shared" si="1136"/>
        <v>-2.4422766779265671E-2</v>
      </c>
      <c r="Z693" s="8">
        <f t="shared" si="1136"/>
        <v>-9.0259678848037799E-3</v>
      </c>
      <c r="AA693" s="8">
        <f t="shared" si="1136"/>
        <v>6.94953691960033E-3</v>
      </c>
      <c r="AB693" s="8">
        <f t="shared" si="1136"/>
        <v>-7.3108974959044319E-4</v>
      </c>
      <c r="AC693" s="8">
        <f t="shared" si="1136"/>
        <v>-3.5678124083860706E-4</v>
      </c>
      <c r="AD693" s="8">
        <f t="shared" si="1136"/>
        <v>-1.1603399080970249E-3</v>
      </c>
      <c r="AE693" s="8">
        <f t="shared" si="1136"/>
        <v>5.8753999248424291E-3</v>
      </c>
      <c r="AF693" s="8">
        <f t="shared" si="1136"/>
        <v>-4.3000899397811357E-3</v>
      </c>
      <c r="AG693" s="8">
        <f t="shared" si="1136"/>
        <v>-4.7446376324152082E-3</v>
      </c>
      <c r="AH693" s="8">
        <f t="shared" si="1136"/>
        <v>-2.9551304944242132E-3</v>
      </c>
      <c r="AI693" s="8">
        <f t="shared" ref="AI693:BN693" si="1137">AI426-AI$511</f>
        <v>1.1719418591181541E-3</v>
      </c>
      <c r="AJ693" s="8">
        <f t="shared" si="1137"/>
        <v>7.6200372567138712E-3</v>
      </c>
      <c r="AK693" s="8">
        <f t="shared" si="1137"/>
        <v>1.0372658674319697E-3</v>
      </c>
      <c r="AL693" s="8">
        <f t="shared" si="1137"/>
        <v>-3.4301954102276266E-3</v>
      </c>
      <c r="AM693" s="8">
        <f t="shared" si="1137"/>
        <v>3.1738318915603249E-3</v>
      </c>
      <c r="AN693" s="8">
        <f t="shared" si="1137"/>
        <v>-1.1966765380818273E-2</v>
      </c>
      <c r="AO693" s="8">
        <f t="shared" si="1137"/>
        <v>-5.5376055928653993E-3</v>
      </c>
      <c r="AP693" s="8">
        <f t="shared" si="1137"/>
        <v>-5.6454595578398908E-3</v>
      </c>
      <c r="AQ693" s="8">
        <f t="shared" si="1137"/>
        <v>4.7364863651307952E-3</v>
      </c>
      <c r="AR693" s="8">
        <f t="shared" si="1137"/>
        <v>-9.5736621349281157E-3</v>
      </c>
      <c r="AS693" s="8">
        <f t="shared" si="1137"/>
        <v>5.9666419600219386E-3</v>
      </c>
      <c r="AT693" s="8">
        <f t="shared" si="1137"/>
        <v>9.7662970027934167E-3</v>
      </c>
      <c r="AU693" s="8">
        <f t="shared" si="1137"/>
        <v>-2.8928342206181647E-3</v>
      </c>
      <c r="AV693" s="8">
        <f t="shared" si="1137"/>
        <v>3.2193784418322329E-3</v>
      </c>
      <c r="AW693" s="8">
        <f t="shared" si="1137"/>
        <v>2.2408248351087024E-3</v>
      </c>
      <c r="AX693" s="8">
        <f t="shared" si="1137"/>
        <v>3.5500951466358463E-3</v>
      </c>
      <c r="AY693" s="8">
        <f t="shared" si="1137"/>
        <v>4.6687051410561758E-3</v>
      </c>
      <c r="AZ693" s="8">
        <f t="shared" si="1137"/>
        <v>7.8289074804363569E-3</v>
      </c>
      <c r="BA693" s="8">
        <f t="shared" si="1137"/>
        <v>-5.043459909015599E-3</v>
      </c>
      <c r="BB693" s="8">
        <f t="shared" si="1137"/>
        <v>-7.4960233252084355E-2</v>
      </c>
      <c r="BC693" s="8">
        <f t="shared" si="1137"/>
        <v>4.2169206666191589E-2</v>
      </c>
      <c r="BD693" s="8">
        <f t="shared" si="1137"/>
        <v>1.4948828756290602E-2</v>
      </c>
      <c r="BE693" s="8">
        <f t="shared" si="1137"/>
        <v>1.5047931762518371E-3</v>
      </c>
      <c r="BF693" s="8">
        <f t="shared" si="1137"/>
        <v>6.7473520321230836E-3</v>
      </c>
      <c r="BG693" s="8">
        <f t="shared" si="1137"/>
        <v>-3.8384604285679989E-2</v>
      </c>
      <c r="BH693" s="8">
        <f t="shared" si="1137"/>
        <v>-4.1125179019621746E-2</v>
      </c>
      <c r="BI693" s="8">
        <f t="shared" si="1137"/>
        <v>4.501214890238886E-2</v>
      </c>
      <c r="BJ693" s="8">
        <f t="shared" si="1137"/>
        <v>5.9423420470800813E-2</v>
      </c>
      <c r="BK693" s="8">
        <f t="shared" si="1137"/>
        <v>-5.8792169883862232E-2</v>
      </c>
      <c r="BL693" s="8">
        <f t="shared" si="1137"/>
        <v>1.4953037799607318E-2</v>
      </c>
      <c r="BM693" s="8">
        <f t="shared" si="1137"/>
        <v>1.3070513598178845E-3</v>
      </c>
      <c r="BN693" s="8">
        <f t="shared" si="1137"/>
        <v>9.5947880455781818E-3</v>
      </c>
      <c r="BO693" s="8">
        <f t="shared" ref="BO693:BX693" si="1138">BO426-BO$511</f>
        <v>4.3551178155794193E-2</v>
      </c>
      <c r="BP693" s="8">
        <f t="shared" si="1138"/>
        <v>0.10742333976414893</v>
      </c>
      <c r="BQ693" s="8">
        <f t="shared" si="1138"/>
        <v>2.6093806173140076E-2</v>
      </c>
      <c r="BR693" s="8">
        <f t="shared" si="1138"/>
        <v>-1.2031649370537334E-2</v>
      </c>
      <c r="BS693" s="8">
        <f t="shared" si="1138"/>
        <v>-1.9859135299317189E-3</v>
      </c>
      <c r="BT693" s="8">
        <f t="shared" si="1138"/>
        <v>-5.5352601087827746E-2</v>
      </c>
      <c r="BU693" s="8">
        <f t="shared" si="1138"/>
        <v>8.6968825101760766E-2</v>
      </c>
      <c r="BV693" s="8">
        <f t="shared" si="1138"/>
        <v>-1.8335266280192278E-2</v>
      </c>
      <c r="BW693" s="8">
        <f t="shared" si="1138"/>
        <v>-9.6365120539782211E-3</v>
      </c>
      <c r="BX693" s="8">
        <f t="shared" si="1138"/>
        <v>-2.3182254913224243E-3</v>
      </c>
      <c r="BY693" s="8">
        <f t="shared" ref="BY693:CX693" si="1139">BY426-BY$511</f>
        <v>6.5437872447640474E-2</v>
      </c>
      <c r="BZ693" s="8">
        <f t="shared" si="1139"/>
        <v>-1.8718852978187501E-2</v>
      </c>
      <c r="CA693" s="8">
        <f t="shared" si="1139"/>
        <v>-3.2621856836308576E-3</v>
      </c>
      <c r="CB693" s="8">
        <f t="shared" si="1139"/>
        <v>-4.0450911301366958E-2</v>
      </c>
      <c r="CC693" s="8">
        <f t="shared" si="1139"/>
        <v>-4.1764534347232853E-2</v>
      </c>
      <c r="CD693" s="8">
        <f t="shared" si="1139"/>
        <v>-4.1854484499077504E-3</v>
      </c>
      <c r="CE693" s="8">
        <f t="shared" si="1139"/>
        <v>-1.575694898043924E-2</v>
      </c>
      <c r="CF693" s="8">
        <f t="shared" si="1139"/>
        <v>-1.2809176134316121E-2</v>
      </c>
      <c r="CG693" s="8">
        <f t="shared" si="1139"/>
        <v>-0.13888371351449214</v>
      </c>
      <c r="CH693" s="8">
        <f t="shared" si="1139"/>
        <v>2.962596842897924E-2</v>
      </c>
      <c r="CI693" s="8">
        <f t="shared" si="1139"/>
        <v>5.7048728370703919E-2</v>
      </c>
      <c r="CJ693" s="8">
        <f t="shared" si="1139"/>
        <v>1.2741550317220523E-2</v>
      </c>
      <c r="CK693" s="8">
        <f t="shared" si="1139"/>
        <v>-4.5164147214391367E-2</v>
      </c>
      <c r="CL693" s="8">
        <f t="shared" si="1139"/>
        <v>-1.5348660720212546E-2</v>
      </c>
      <c r="CM693" s="8">
        <f t="shared" si="1139"/>
        <v>-1.3358390978604614E-2</v>
      </c>
      <c r="CN693" s="8">
        <f t="shared" si="1139"/>
        <v>3.0527762581893946E-2</v>
      </c>
      <c r="CO693" s="8">
        <f t="shared" si="1139"/>
        <v>-4.2063730937853226E-2</v>
      </c>
      <c r="CP693" s="8">
        <f t="shared" si="1139"/>
        <v>-5.2774072391141791E-2</v>
      </c>
      <c r="CQ693" s="8">
        <f t="shared" si="1139"/>
        <v>1.7373001397339854E-2</v>
      </c>
      <c r="CR693" s="8">
        <f t="shared" si="1139"/>
        <v>4.0229933845391003E-2</v>
      </c>
      <c r="CS693" s="8">
        <f t="shared" si="1139"/>
        <v>2.8688074482996592E-2</v>
      </c>
      <c r="CT693" s="8">
        <f t="shared" si="1139"/>
        <v>-1.3995877840004976E-2</v>
      </c>
      <c r="CU693" s="8">
        <f t="shared" si="1139"/>
        <v>4.960072314511673E-3</v>
      </c>
      <c r="CV693" s="8">
        <f t="shared" si="1139"/>
        <v>5.4712857508538604E-2</v>
      </c>
      <c r="CW693" s="8">
        <f t="shared" si="1139"/>
        <v>-3.5335215652006723E-3</v>
      </c>
      <c r="CX693" s="8">
        <f t="shared" si="1139"/>
        <v>2.6096174800516982E-2</v>
      </c>
    </row>
    <row r="694" spans="2:102" x14ac:dyDescent="0.75">
      <c r="B694" s="3">
        <f t="shared" si="971"/>
        <v>171</v>
      </c>
      <c r="C694" s="8">
        <f t="shared" ref="C694:AH694" si="1140">C427-C$511</f>
        <v>-5.4995505335240424E-3</v>
      </c>
      <c r="D694" s="8">
        <f t="shared" si="1140"/>
        <v>-2.7082313811038431E-3</v>
      </c>
      <c r="E694" s="8">
        <f t="shared" si="1140"/>
        <v>1.3963312579783982E-2</v>
      </c>
      <c r="F694" s="8">
        <f t="shared" si="1140"/>
        <v>9.493525223463156E-4</v>
      </c>
      <c r="G694" s="8">
        <f t="shared" si="1140"/>
        <v>1.0125068010640039E-4</v>
      </c>
      <c r="H694" s="8">
        <f t="shared" si="1140"/>
        <v>-1.6482522857885342E-2</v>
      </c>
      <c r="I694" s="8">
        <f t="shared" si="1140"/>
        <v>5.4336981849392452E-3</v>
      </c>
      <c r="J694" s="8">
        <f t="shared" si="1140"/>
        <v>-1.0481903583702679E-2</v>
      </c>
      <c r="K694" s="8">
        <f t="shared" si="1140"/>
        <v>1.3663641121129037E-3</v>
      </c>
      <c r="L694" s="8">
        <f t="shared" si="1140"/>
        <v>-2.0487023384207319E-2</v>
      </c>
      <c r="M694" s="8">
        <f t="shared" si="1140"/>
        <v>-2.7503680008110547E-4</v>
      </c>
      <c r="N694" s="8">
        <f t="shared" si="1140"/>
        <v>1.8510484819384465E-4</v>
      </c>
      <c r="O694" s="8">
        <f t="shared" si="1140"/>
        <v>-5.3637170055702383E-3</v>
      </c>
      <c r="P694" s="8">
        <f t="shared" si="1140"/>
        <v>1.3895830598510905E-2</v>
      </c>
      <c r="Q694" s="8">
        <f t="shared" si="1140"/>
        <v>-4.6782962531744157E-3</v>
      </c>
      <c r="R694" s="8">
        <f t="shared" si="1140"/>
        <v>-3.0410590047561642E-3</v>
      </c>
      <c r="S694" s="8">
        <f t="shared" si="1140"/>
        <v>2.2696114915771695E-3</v>
      </c>
      <c r="T694" s="8">
        <f t="shared" si="1140"/>
        <v>2.3700205749186635E-3</v>
      </c>
      <c r="U694" s="8">
        <f t="shared" si="1140"/>
        <v>3.2376951695332248E-3</v>
      </c>
      <c r="V694" s="8">
        <f t="shared" si="1140"/>
        <v>-6.4324360199851287E-3</v>
      </c>
      <c r="W694" s="8">
        <f t="shared" si="1140"/>
        <v>-7.4232960258252918E-3</v>
      </c>
      <c r="X694" s="8">
        <f t="shared" si="1140"/>
        <v>8.8268701681833516E-5</v>
      </c>
      <c r="Y694" s="8">
        <f t="shared" si="1140"/>
        <v>9.6787111608361669E-3</v>
      </c>
      <c r="Z694" s="8">
        <f t="shared" si="1140"/>
        <v>-4.3859965039788505E-3</v>
      </c>
      <c r="AA694" s="8">
        <f t="shared" si="1140"/>
        <v>-5.7038351432589863E-3</v>
      </c>
      <c r="AB694" s="8">
        <f t="shared" si="1140"/>
        <v>-1.1619838198068883E-3</v>
      </c>
      <c r="AC694" s="8">
        <f t="shared" si="1140"/>
        <v>2.4075605333112788E-3</v>
      </c>
      <c r="AD694" s="8">
        <f t="shared" si="1140"/>
        <v>-2.3680625151961585E-3</v>
      </c>
      <c r="AE694" s="8">
        <f t="shared" si="1140"/>
        <v>-7.6503076232510405E-3</v>
      </c>
      <c r="AF694" s="8">
        <f t="shared" si="1140"/>
        <v>1.430431613119414E-3</v>
      </c>
      <c r="AG694" s="8">
        <f t="shared" si="1140"/>
        <v>6.5862699844145408E-3</v>
      </c>
      <c r="AH694" s="8">
        <f t="shared" si="1140"/>
        <v>1.7454167052112241E-2</v>
      </c>
      <c r="AI694" s="8">
        <f t="shared" ref="AI694:BN694" si="1141">AI427-AI$511</f>
        <v>2.3666782730660096E-3</v>
      </c>
      <c r="AJ694" s="8">
        <f t="shared" si="1141"/>
        <v>5.9397314956311275E-3</v>
      </c>
      <c r="AK694" s="8">
        <f t="shared" si="1141"/>
        <v>1.2515082676865911E-2</v>
      </c>
      <c r="AL694" s="8">
        <f t="shared" si="1141"/>
        <v>-6.9908522913157654E-3</v>
      </c>
      <c r="AM694" s="8">
        <f t="shared" si="1141"/>
        <v>-1.5462831987236489E-3</v>
      </c>
      <c r="AN694" s="8">
        <f t="shared" si="1141"/>
        <v>3.8522136487067907E-3</v>
      </c>
      <c r="AO694" s="8">
        <f t="shared" si="1141"/>
        <v>-1.2875365596301592E-3</v>
      </c>
      <c r="AP694" s="8">
        <f t="shared" si="1141"/>
        <v>6.2509585662750911E-3</v>
      </c>
      <c r="AQ694" s="8">
        <f t="shared" si="1141"/>
        <v>2.2396677394838664E-3</v>
      </c>
      <c r="AR694" s="8">
        <f t="shared" si="1141"/>
        <v>-1.7458335146813238E-3</v>
      </c>
      <c r="AS694" s="8">
        <f t="shared" si="1141"/>
        <v>3.9290609200119744E-3</v>
      </c>
      <c r="AT694" s="8">
        <f t="shared" si="1141"/>
        <v>-2.804301561495923E-3</v>
      </c>
      <c r="AU694" s="8">
        <f t="shared" si="1141"/>
        <v>-4.0093337710701716E-3</v>
      </c>
      <c r="AV694" s="8">
        <f t="shared" si="1141"/>
        <v>-1.5242064445301791E-3</v>
      </c>
      <c r="AW694" s="8">
        <f t="shared" si="1141"/>
        <v>-1.6681597280086698E-3</v>
      </c>
      <c r="AX694" s="8">
        <f t="shared" si="1141"/>
        <v>-1.5267830403611848E-2</v>
      </c>
      <c r="AY694" s="8">
        <f t="shared" si="1141"/>
        <v>5.6897694565039292E-3</v>
      </c>
      <c r="AZ694" s="8">
        <f t="shared" si="1141"/>
        <v>3.3532771427341539E-3</v>
      </c>
      <c r="BA694" s="8">
        <f t="shared" si="1141"/>
        <v>-6.3996620902190812E-2</v>
      </c>
      <c r="BB694" s="8">
        <f t="shared" si="1141"/>
        <v>4.5175952132195968E-2</v>
      </c>
      <c r="BC694" s="8">
        <f t="shared" si="1141"/>
        <v>6.42224396318445E-2</v>
      </c>
      <c r="BD694" s="8">
        <f t="shared" si="1141"/>
        <v>-6.4766383998193094E-2</v>
      </c>
      <c r="BE694" s="8">
        <f t="shared" si="1141"/>
        <v>1.0571347337474448E-2</v>
      </c>
      <c r="BF694" s="8">
        <f t="shared" si="1141"/>
        <v>7.7766953845624072E-3</v>
      </c>
      <c r="BG694" s="8">
        <f t="shared" si="1141"/>
        <v>4.6481721495831928E-2</v>
      </c>
      <c r="BH694" s="8">
        <f t="shared" si="1141"/>
        <v>4.4440138766898993E-2</v>
      </c>
      <c r="BI694" s="8">
        <f t="shared" si="1141"/>
        <v>-7.9345110430971161E-3</v>
      </c>
      <c r="BJ694" s="8">
        <f t="shared" si="1141"/>
        <v>-8.0042707673536481E-2</v>
      </c>
      <c r="BK694" s="8">
        <f t="shared" si="1141"/>
        <v>5.5623256134686105E-2</v>
      </c>
      <c r="BL694" s="8">
        <f t="shared" si="1141"/>
        <v>8.5106011743364476E-3</v>
      </c>
      <c r="BM694" s="8">
        <f t="shared" si="1141"/>
        <v>-4.2082533970610306E-2</v>
      </c>
      <c r="BN694" s="8">
        <f t="shared" si="1141"/>
        <v>-3.2078300710938708E-2</v>
      </c>
      <c r="BO694" s="8">
        <f t="shared" ref="BO694:BX694" si="1142">BO427-BO$511</f>
        <v>5.3110964436256507E-2</v>
      </c>
      <c r="BP694" s="8">
        <f t="shared" si="1142"/>
        <v>-9.0764394925639022E-2</v>
      </c>
      <c r="BQ694" s="8">
        <f t="shared" si="1142"/>
        <v>-2.9199827024043161E-2</v>
      </c>
      <c r="BR694" s="8">
        <f t="shared" si="1142"/>
        <v>3.7111528439820324E-2</v>
      </c>
      <c r="BS694" s="8">
        <f t="shared" si="1142"/>
        <v>-3.9919002564133407E-3</v>
      </c>
      <c r="BT694" s="8">
        <f t="shared" si="1142"/>
        <v>0.10828821615480831</v>
      </c>
      <c r="BU694" s="8">
        <f t="shared" si="1142"/>
        <v>-5.7433421644091674E-2</v>
      </c>
      <c r="BV694" s="8">
        <f t="shared" si="1142"/>
        <v>-1.4688766450379974E-2</v>
      </c>
      <c r="BW694" s="8">
        <f t="shared" si="1142"/>
        <v>3.2750141750702592E-3</v>
      </c>
      <c r="BX694" s="8">
        <f t="shared" si="1142"/>
        <v>-8.2964161451296922E-3</v>
      </c>
      <c r="BY694" s="8">
        <f t="shared" ref="BY694:CX694" si="1143">BY427-BY$511</f>
        <v>-4.4555595009942543E-2</v>
      </c>
      <c r="BZ694" s="8">
        <f t="shared" si="1143"/>
        <v>4.4051913723130463E-2</v>
      </c>
      <c r="CA694" s="8">
        <f t="shared" si="1143"/>
        <v>5.7256004549754635E-3</v>
      </c>
      <c r="CB694" s="8">
        <f t="shared" si="1143"/>
        <v>-2.4357913334205138E-2</v>
      </c>
      <c r="CC694" s="8">
        <f t="shared" si="1143"/>
        <v>9.9205443263528592E-2</v>
      </c>
      <c r="CD694" s="8">
        <f t="shared" si="1143"/>
        <v>-3.8256494966181033E-2</v>
      </c>
      <c r="CE694" s="8">
        <f t="shared" si="1143"/>
        <v>7.3933823403870792E-3</v>
      </c>
      <c r="CF694" s="8">
        <f t="shared" si="1143"/>
        <v>-6.8904504358198492E-3</v>
      </c>
      <c r="CG694" s="8">
        <f t="shared" si="1143"/>
        <v>-1.8823804607005352E-2</v>
      </c>
      <c r="CH694" s="8">
        <f t="shared" si="1143"/>
        <v>-2.2150014644240136E-2</v>
      </c>
      <c r="CI694" s="8">
        <f t="shared" si="1143"/>
        <v>2.2547046634317995E-2</v>
      </c>
      <c r="CJ694" s="8">
        <f t="shared" si="1143"/>
        <v>3.8043931484659822E-2</v>
      </c>
      <c r="CK694" s="8">
        <f t="shared" si="1143"/>
        <v>0.12217170414136518</v>
      </c>
      <c r="CL694" s="8">
        <f t="shared" si="1143"/>
        <v>1.2892584782805147E-2</v>
      </c>
      <c r="CM694" s="8">
        <f t="shared" si="1143"/>
        <v>-7.8254577840419903E-3</v>
      </c>
      <c r="CN694" s="8">
        <f t="shared" si="1143"/>
        <v>-7.2038875711730108E-2</v>
      </c>
      <c r="CO694" s="8">
        <f t="shared" si="1143"/>
        <v>-1.67775672258598E-2</v>
      </c>
      <c r="CP694" s="8">
        <f t="shared" si="1143"/>
        <v>1.1830235404176074E-2</v>
      </c>
      <c r="CQ694" s="8">
        <f t="shared" si="1143"/>
        <v>1.1250725596483373E-2</v>
      </c>
      <c r="CR694" s="8">
        <f t="shared" si="1143"/>
        <v>-7.1747694165795933E-2</v>
      </c>
      <c r="CS694" s="8">
        <f t="shared" si="1143"/>
        <v>2.4816999275826181E-2</v>
      </c>
      <c r="CT694" s="8">
        <f t="shared" si="1143"/>
        <v>1.9280884517525073E-2</v>
      </c>
      <c r="CU694" s="8">
        <f t="shared" si="1143"/>
        <v>-5.3957812369297739E-2</v>
      </c>
      <c r="CV694" s="8">
        <f t="shared" si="1143"/>
        <v>-5.1616814533710816E-2</v>
      </c>
      <c r="CW694" s="8">
        <f t="shared" si="1143"/>
        <v>-3.5476547421273243E-3</v>
      </c>
      <c r="CX694" s="8">
        <f t="shared" si="1143"/>
        <v>7.3143213703076868E-3</v>
      </c>
    </row>
    <row r="695" spans="2:102" x14ac:dyDescent="0.75">
      <c r="B695" s="3">
        <f t="shared" si="971"/>
        <v>172</v>
      </c>
      <c r="C695" s="8">
        <f t="shared" ref="C695:AH695" si="1144">C428-C$511</f>
        <v>1.2486157770605832E-3</v>
      </c>
      <c r="D695" s="8">
        <f t="shared" si="1144"/>
        <v>-2.7264627846130634E-5</v>
      </c>
      <c r="E695" s="8">
        <f t="shared" si="1144"/>
        <v>8.0715476499125197E-3</v>
      </c>
      <c r="F695" s="8">
        <f t="shared" si="1144"/>
        <v>2.2928259241121483E-2</v>
      </c>
      <c r="G695" s="8">
        <f t="shared" si="1144"/>
        <v>1.0125068010640039E-4</v>
      </c>
      <c r="H695" s="8">
        <f t="shared" si="1144"/>
        <v>1.1378466621928354E-3</v>
      </c>
      <c r="I695" s="8">
        <f t="shared" si="1144"/>
        <v>-2.9828623435699682E-3</v>
      </c>
      <c r="J695" s="8">
        <f t="shared" si="1144"/>
        <v>-9.1207283482659714E-3</v>
      </c>
      <c r="K695" s="8">
        <f t="shared" si="1144"/>
        <v>-6.2223175831878997E-3</v>
      </c>
      <c r="L695" s="8">
        <f t="shared" si="1144"/>
        <v>-9.8724830876067357E-3</v>
      </c>
      <c r="M695" s="8">
        <f t="shared" si="1144"/>
        <v>-3.0111087252230992E-3</v>
      </c>
      <c r="N695" s="8">
        <f t="shared" si="1144"/>
        <v>-9.3843461679568273E-3</v>
      </c>
      <c r="O695" s="8">
        <f t="shared" si="1144"/>
        <v>1.0193886907080443E-2</v>
      </c>
      <c r="P695" s="8">
        <f t="shared" si="1144"/>
        <v>1.1823220635012082E-4</v>
      </c>
      <c r="Q695" s="8">
        <f t="shared" si="1144"/>
        <v>-5.7231717482735776E-3</v>
      </c>
      <c r="R695" s="8">
        <f t="shared" si="1144"/>
        <v>-4.3834327634017459E-4</v>
      </c>
      <c r="S695" s="8">
        <f t="shared" si="1144"/>
        <v>2.9005622626431036E-3</v>
      </c>
      <c r="T695" s="8">
        <f t="shared" si="1144"/>
        <v>1.8451837019822399E-2</v>
      </c>
      <c r="U695" s="8">
        <f t="shared" si="1144"/>
        <v>-1.1189861785686135E-2</v>
      </c>
      <c r="V695" s="8">
        <f t="shared" si="1144"/>
        <v>3.7337468670626938E-3</v>
      </c>
      <c r="W695" s="8">
        <f t="shared" si="1144"/>
        <v>2.9246739584234223E-3</v>
      </c>
      <c r="X695" s="8">
        <f t="shared" si="1144"/>
        <v>8.8268701681833516E-5</v>
      </c>
      <c r="Y695" s="8">
        <f t="shared" si="1144"/>
        <v>-9.8680969702565034E-3</v>
      </c>
      <c r="Z695" s="8">
        <f t="shared" si="1144"/>
        <v>-3.0333846557568524E-2</v>
      </c>
      <c r="AA695" s="8">
        <f t="shared" si="1144"/>
        <v>1.0527148430295947E-2</v>
      </c>
      <c r="AB695" s="8">
        <f t="shared" si="1144"/>
        <v>-1.3523703225158761E-2</v>
      </c>
      <c r="AC695" s="8">
        <f t="shared" si="1144"/>
        <v>-3.5678124083860706E-4</v>
      </c>
      <c r="AD695" s="8">
        <f t="shared" si="1144"/>
        <v>2.454121858267759E-3</v>
      </c>
      <c r="AE695" s="8">
        <f t="shared" si="1144"/>
        <v>-7.7086799645786352E-3</v>
      </c>
      <c r="AF695" s="8">
        <f t="shared" si="1144"/>
        <v>-1.6288424059474648E-3</v>
      </c>
      <c r="AG695" s="8">
        <f t="shared" si="1144"/>
        <v>-3.6032231677495126E-3</v>
      </c>
      <c r="AH695" s="8">
        <f t="shared" si="1144"/>
        <v>-5.5818849386852516E-3</v>
      </c>
      <c r="AI695" s="8">
        <f t="shared" ref="AI695:BN695" si="1145">AI428-AI$511</f>
        <v>-2.7099051922790902E-5</v>
      </c>
      <c r="AJ695" s="8">
        <f t="shared" si="1145"/>
        <v>2.6825358664353842E-3</v>
      </c>
      <c r="AK695" s="8">
        <f t="shared" si="1145"/>
        <v>5.373588961233881E-3</v>
      </c>
      <c r="AL695" s="8">
        <f t="shared" si="1145"/>
        <v>1.07000554928112E-2</v>
      </c>
      <c r="AM695" s="8">
        <f t="shared" si="1145"/>
        <v>-9.5822822232830669E-4</v>
      </c>
      <c r="AN695" s="8">
        <f t="shared" si="1145"/>
        <v>-1.0294695696721911E-2</v>
      </c>
      <c r="AO695" s="8">
        <f t="shared" si="1145"/>
        <v>8.4711766324721842E-4</v>
      </c>
      <c r="AP695" s="8">
        <f t="shared" si="1145"/>
        <v>7.5685911869171141E-3</v>
      </c>
      <c r="AQ695" s="8">
        <f t="shared" si="1145"/>
        <v>7.1596592064617917E-3</v>
      </c>
      <c r="AR695" s="8">
        <f t="shared" si="1145"/>
        <v>-6.0415265352551824E-3</v>
      </c>
      <c r="AS695" s="8">
        <f t="shared" si="1145"/>
        <v>1.4067379501740453E-3</v>
      </c>
      <c r="AT695" s="8">
        <f t="shared" si="1145"/>
        <v>-5.1486124192308153E-4</v>
      </c>
      <c r="AU695" s="8">
        <f t="shared" si="1145"/>
        <v>-7.0891459264129982E-3</v>
      </c>
      <c r="AV695" s="8">
        <f t="shared" si="1145"/>
        <v>4.5622557371871311E-3</v>
      </c>
      <c r="AW695" s="8">
        <f t="shared" si="1145"/>
        <v>4.3676501317094506E-4</v>
      </c>
      <c r="AX695" s="8">
        <f t="shared" si="1145"/>
        <v>7.6631274189428375E-3</v>
      </c>
      <c r="AY695" s="8">
        <f t="shared" si="1145"/>
        <v>-1.0321568309663798E-2</v>
      </c>
      <c r="AZ695" s="8">
        <f t="shared" si="1145"/>
        <v>2.4694642503756878E-4</v>
      </c>
      <c r="BA695" s="8">
        <f t="shared" si="1145"/>
        <v>2.5281784119339571E-2</v>
      </c>
      <c r="BB695" s="8">
        <f t="shared" si="1145"/>
        <v>-5.8961735625778701E-2</v>
      </c>
      <c r="BC695" s="8">
        <f t="shared" si="1145"/>
        <v>-1.9499090153696215E-3</v>
      </c>
      <c r="BD695" s="8">
        <f t="shared" si="1145"/>
        <v>2.4971612557757136E-2</v>
      </c>
      <c r="BE695" s="8">
        <f t="shared" si="1145"/>
        <v>-1.0248344129705296E-2</v>
      </c>
      <c r="BF695" s="8">
        <f t="shared" si="1145"/>
        <v>-5.1138766934291516E-3</v>
      </c>
      <c r="BG695" s="8">
        <f t="shared" si="1145"/>
        <v>-5.9550649060099593E-3</v>
      </c>
      <c r="BH695" s="8">
        <f t="shared" si="1145"/>
        <v>4.5077443107329959E-3</v>
      </c>
      <c r="BI695" s="8">
        <f t="shared" si="1145"/>
        <v>2.4825990309432208E-2</v>
      </c>
      <c r="BJ695" s="8">
        <f t="shared" si="1145"/>
        <v>4.0821994520255207E-2</v>
      </c>
      <c r="BK695" s="8">
        <f t="shared" si="1145"/>
        <v>-1.2984336132126528E-3</v>
      </c>
      <c r="BL695" s="8">
        <f t="shared" si="1145"/>
        <v>-3.9092166106450894E-2</v>
      </c>
      <c r="BM695" s="8">
        <f t="shared" si="1145"/>
        <v>7.454734450031722E-2</v>
      </c>
      <c r="BN695" s="8">
        <f t="shared" si="1145"/>
        <v>5.5549662466142687E-2</v>
      </c>
      <c r="BO695" s="8">
        <f t="shared" ref="BO695:BX695" si="1146">BO428-BO$511</f>
        <v>-6.2734005177930041E-2</v>
      </c>
      <c r="BP695" s="8">
        <f t="shared" si="1146"/>
        <v>1.2169252287810534E-2</v>
      </c>
      <c r="BQ695" s="8">
        <f t="shared" si="1146"/>
        <v>6.2064548414489853E-3</v>
      </c>
      <c r="BR695" s="8">
        <f t="shared" si="1146"/>
        <v>-3.9147339972497322E-2</v>
      </c>
      <c r="BS695" s="8">
        <f t="shared" si="1146"/>
        <v>-2.7418702943206356E-2</v>
      </c>
      <c r="BT695" s="8">
        <f t="shared" si="1146"/>
        <v>-6.7642532351679054E-4</v>
      </c>
      <c r="BU695" s="8">
        <f t="shared" si="1146"/>
        <v>-4.6051213886594285E-2</v>
      </c>
      <c r="BV695" s="8">
        <f t="shared" si="1146"/>
        <v>-1.829068049032866E-2</v>
      </c>
      <c r="BW695" s="8">
        <f t="shared" si="1146"/>
        <v>-3.3340654128491923E-2</v>
      </c>
      <c r="BX695" s="8">
        <f t="shared" si="1146"/>
        <v>-3.0354609873475234E-2</v>
      </c>
      <c r="BY695" s="8">
        <f t="shared" ref="BY695:CX695" si="1147">BY428-BY$511</f>
        <v>5.5309210734980074E-3</v>
      </c>
      <c r="BZ695" s="8">
        <f t="shared" si="1147"/>
        <v>-5.9068830020264543E-2</v>
      </c>
      <c r="CA695" s="8">
        <f t="shared" si="1147"/>
        <v>3.1112433412979066E-2</v>
      </c>
      <c r="CB695" s="8">
        <f t="shared" si="1147"/>
        <v>2.6162769335892365E-2</v>
      </c>
      <c r="CC695" s="8">
        <f t="shared" si="1147"/>
        <v>-4.856414055747215E-2</v>
      </c>
      <c r="CD695" s="8">
        <f t="shared" si="1147"/>
        <v>0.11927378164673368</v>
      </c>
      <c r="CE695" s="8">
        <f t="shared" si="1147"/>
        <v>-1.3288351328491859E-2</v>
      </c>
      <c r="CF695" s="8">
        <f t="shared" si="1147"/>
        <v>4.6947814192711761E-2</v>
      </c>
      <c r="CG695" s="8">
        <f t="shared" si="1147"/>
        <v>9.5988319496591298E-2</v>
      </c>
      <c r="CH695" s="8">
        <f t="shared" si="1147"/>
        <v>3.3670930628797023E-2</v>
      </c>
      <c r="CI695" s="8">
        <f t="shared" si="1147"/>
        <v>-5.5383984678650092E-2</v>
      </c>
      <c r="CJ695" s="8">
        <f t="shared" si="1147"/>
        <v>-2.3197282242161239E-2</v>
      </c>
      <c r="CK695" s="8">
        <f t="shared" si="1147"/>
        <v>-7.2022987015796527E-2</v>
      </c>
      <c r="CL695" s="8">
        <f t="shared" si="1147"/>
        <v>7.8528494274663924E-3</v>
      </c>
      <c r="CM695" s="8">
        <f t="shared" si="1147"/>
        <v>8.2120487984312044E-3</v>
      </c>
      <c r="CN695" s="8">
        <f t="shared" si="1147"/>
        <v>7.2945493199325473E-2</v>
      </c>
      <c r="CO695" s="8">
        <f t="shared" si="1147"/>
        <v>2.9954414946464447E-2</v>
      </c>
      <c r="CP695" s="8">
        <f t="shared" si="1147"/>
        <v>8.6183542977258283E-3</v>
      </c>
      <c r="CQ695" s="8">
        <f t="shared" si="1147"/>
        <v>1.7364851158717623E-2</v>
      </c>
      <c r="CR695" s="8">
        <f t="shared" si="1147"/>
        <v>3.6754620658087621E-2</v>
      </c>
      <c r="CS695" s="8">
        <f t="shared" si="1147"/>
        <v>-5.6236750786022353E-2</v>
      </c>
      <c r="CT695" s="8">
        <f t="shared" si="1147"/>
        <v>-3.5176950245567683E-2</v>
      </c>
      <c r="CU695" s="8">
        <f t="shared" si="1147"/>
        <v>3.1538212518704336E-4</v>
      </c>
      <c r="CV695" s="8">
        <f t="shared" si="1147"/>
        <v>3.3681803605764712E-2</v>
      </c>
      <c r="CW695" s="8">
        <f t="shared" si="1147"/>
        <v>3.9853108488265452E-3</v>
      </c>
      <c r="CX695" s="8">
        <f t="shared" si="1147"/>
        <v>-5.9412685786330396E-2</v>
      </c>
    </row>
    <row r="696" spans="2:102" x14ac:dyDescent="0.75">
      <c r="B696" s="3">
        <f t="shared" si="971"/>
        <v>173</v>
      </c>
      <c r="C696" s="8">
        <f t="shared" ref="C696:AH696" si="1148">C429-C$511</f>
        <v>-7.9478331821268584E-3</v>
      </c>
      <c r="D696" s="8">
        <f t="shared" si="1148"/>
        <v>2.6537021254116121E-3</v>
      </c>
      <c r="E696" s="8">
        <f t="shared" si="1148"/>
        <v>-1.824213712895383E-3</v>
      </c>
      <c r="F696" s="8">
        <f t="shared" si="1148"/>
        <v>-2.1029554196428914E-2</v>
      </c>
      <c r="G696" s="8">
        <f t="shared" si="1148"/>
        <v>1.0125068010640039E-4</v>
      </c>
      <c r="H696" s="8">
        <f t="shared" si="1148"/>
        <v>1.761145476577396E-2</v>
      </c>
      <c r="I696" s="8">
        <f t="shared" si="1148"/>
        <v>-1.6938175125443167E-3</v>
      </c>
      <c r="J696" s="8">
        <f t="shared" si="1148"/>
        <v>-2.7770998352690153E-3</v>
      </c>
      <c r="K696" s="8">
        <f t="shared" si="1148"/>
        <v>-4.0672875650004832E-3</v>
      </c>
      <c r="L696" s="8">
        <f t="shared" si="1148"/>
        <v>4.7662771719296001E-3</v>
      </c>
      <c r="M696" s="8">
        <f t="shared" si="1148"/>
        <v>-2.7605305371834147E-4</v>
      </c>
      <c r="N696" s="8">
        <f t="shared" si="1148"/>
        <v>1.8510484819384465E-4</v>
      </c>
      <c r="O696" s="8">
        <f t="shared" si="1148"/>
        <v>-4.0423717242628792E-3</v>
      </c>
      <c r="P696" s="8">
        <f t="shared" si="1148"/>
        <v>1.3643382865973037E-3</v>
      </c>
      <c r="Q696" s="8">
        <f t="shared" si="1148"/>
        <v>-7.8146976702023439E-3</v>
      </c>
      <c r="R696" s="8">
        <f t="shared" si="1148"/>
        <v>1.9466479022592867E-2</v>
      </c>
      <c r="S696" s="8">
        <f t="shared" si="1148"/>
        <v>6.7121275416877574E-4</v>
      </c>
      <c r="T696" s="8">
        <f t="shared" si="1148"/>
        <v>-1.2880472874975422E-2</v>
      </c>
      <c r="U696" s="8">
        <f t="shared" si="1148"/>
        <v>1.0470999763053121E-2</v>
      </c>
      <c r="V696" s="8">
        <f t="shared" si="1148"/>
        <v>-8.7506961157090453E-3</v>
      </c>
      <c r="W696" s="8">
        <f t="shared" si="1148"/>
        <v>1.1141911314758762E-2</v>
      </c>
      <c r="X696" s="8">
        <f t="shared" si="1148"/>
        <v>8.8268701681833516E-5</v>
      </c>
      <c r="Y696" s="8">
        <f t="shared" si="1148"/>
        <v>1.7686730279906724E-2</v>
      </c>
      <c r="Z696" s="8">
        <f t="shared" si="1148"/>
        <v>1.0000512244157595E-2</v>
      </c>
      <c r="AA696" s="8">
        <f t="shared" si="1148"/>
        <v>-3.8744358046483266E-3</v>
      </c>
      <c r="AB696" s="8">
        <f t="shared" si="1148"/>
        <v>3.6163614817184163E-3</v>
      </c>
      <c r="AC696" s="8">
        <f t="shared" si="1148"/>
        <v>3.3311185309903968E-4</v>
      </c>
      <c r="AD696" s="8">
        <f t="shared" si="1148"/>
        <v>4.3029671535763992E-5</v>
      </c>
      <c r="AE696" s="8">
        <f t="shared" si="1148"/>
        <v>-6.9062569992919534E-3</v>
      </c>
      <c r="AF696" s="8">
        <f t="shared" si="1148"/>
        <v>1.3961448063241535E-2</v>
      </c>
      <c r="AG696" s="8">
        <f t="shared" si="1148"/>
        <v>-1.3447672578492812E-3</v>
      </c>
      <c r="AH696" s="8">
        <f t="shared" si="1148"/>
        <v>8.2800111104921071E-3</v>
      </c>
      <c r="AI696" s="8">
        <f t="shared" ref="AI696:BN696" si="1149">AI429-AI$511</f>
        <v>7.1200427477154495E-3</v>
      </c>
      <c r="AJ696" s="8">
        <f t="shared" si="1149"/>
        <v>-3.7690826313297506E-3</v>
      </c>
      <c r="AK696" s="8">
        <f t="shared" si="1149"/>
        <v>-2.431671431333722E-2</v>
      </c>
      <c r="AL696" s="8">
        <f t="shared" si="1149"/>
        <v>4.771373703189999E-3</v>
      </c>
      <c r="AM696" s="8">
        <f t="shared" si="1149"/>
        <v>1.4044418693339587E-3</v>
      </c>
      <c r="AN696" s="8">
        <f t="shared" si="1149"/>
        <v>-2.3477342507380867E-3</v>
      </c>
      <c r="AO696" s="8">
        <f t="shared" si="1149"/>
        <v>-8.608243705224615E-4</v>
      </c>
      <c r="AP696" s="8">
        <f t="shared" si="1149"/>
        <v>7.5094178385758928E-3</v>
      </c>
      <c r="AQ696" s="8">
        <f t="shared" si="1149"/>
        <v>-8.875346007574678E-3</v>
      </c>
      <c r="AR696" s="8">
        <f t="shared" si="1149"/>
        <v>-2.1046422734645564E-3</v>
      </c>
      <c r="AS696" s="8">
        <f t="shared" si="1149"/>
        <v>3.9184176644528361E-3</v>
      </c>
      <c r="AT696" s="8">
        <f t="shared" si="1149"/>
        <v>2.0938283624290829E-4</v>
      </c>
      <c r="AU696" s="8">
        <f t="shared" si="1149"/>
        <v>-5.462713009660526E-3</v>
      </c>
      <c r="AV696" s="8">
        <f t="shared" si="1149"/>
        <v>6.7191659595042409E-3</v>
      </c>
      <c r="AW696" s="8">
        <f t="shared" si="1149"/>
        <v>-2.4283730877800221E-3</v>
      </c>
      <c r="AX696" s="8">
        <f t="shared" si="1149"/>
        <v>-7.9248142174143301E-3</v>
      </c>
      <c r="AY696" s="8">
        <f t="shared" si="1149"/>
        <v>7.0247056467734603E-3</v>
      </c>
      <c r="AZ696" s="8">
        <f t="shared" si="1149"/>
        <v>-1.7502186370730905E-3</v>
      </c>
      <c r="BA696" s="8">
        <f t="shared" si="1149"/>
        <v>-5.7430763426913799E-2</v>
      </c>
      <c r="BB696" s="8">
        <f t="shared" si="1149"/>
        <v>0.12966712721941737</v>
      </c>
      <c r="BC696" s="8">
        <f t="shared" si="1149"/>
        <v>-0.12031566853886017</v>
      </c>
      <c r="BD696" s="8">
        <f t="shared" si="1149"/>
        <v>-2.0904040620757056E-2</v>
      </c>
      <c r="BE696" s="8">
        <f t="shared" si="1149"/>
        <v>2.3748017762121636E-2</v>
      </c>
      <c r="BF696" s="8">
        <f t="shared" si="1149"/>
        <v>5.5736392262202457E-2</v>
      </c>
      <c r="BG696" s="8">
        <f t="shared" si="1149"/>
        <v>5.5617720898453972E-3</v>
      </c>
      <c r="BH696" s="8">
        <f t="shared" si="1149"/>
        <v>-6.5438747116708024E-2</v>
      </c>
      <c r="BI696" s="8">
        <f t="shared" si="1149"/>
        <v>-4.0055031187060254E-2</v>
      </c>
      <c r="BJ696" s="8">
        <f t="shared" si="1149"/>
        <v>-2.0202707317519459E-2</v>
      </c>
      <c r="BK696" s="8">
        <f t="shared" si="1149"/>
        <v>1.2652206882506045E-2</v>
      </c>
      <c r="BL696" s="8">
        <f t="shared" si="1149"/>
        <v>5.633760605746551E-2</v>
      </c>
      <c r="BM696" s="8">
        <f t="shared" si="1149"/>
        <v>-1.9077581472423746E-2</v>
      </c>
      <c r="BN696" s="8">
        <f t="shared" si="1149"/>
        <v>1.321941030619703E-2</v>
      </c>
      <c r="BO696" s="8">
        <f t="shared" ref="BO696:BX696" si="1150">BO429-BO$511</f>
        <v>-2.7452808060336651E-2</v>
      </c>
      <c r="BP696" s="8">
        <f t="shared" si="1150"/>
        <v>2.8801120307236677E-2</v>
      </c>
      <c r="BQ696" s="8">
        <f t="shared" si="1150"/>
        <v>1.356098894410317E-4</v>
      </c>
      <c r="BR696" s="8">
        <f t="shared" si="1150"/>
        <v>3.8985141665310134E-2</v>
      </c>
      <c r="BS696" s="8">
        <f t="shared" si="1150"/>
        <v>-8.2649514162667238E-3</v>
      </c>
      <c r="BT696" s="8">
        <f t="shared" si="1150"/>
        <v>-4.6030338973592433E-2</v>
      </c>
      <c r="BU696" s="8">
        <f t="shared" si="1150"/>
        <v>2.6625670525377333E-2</v>
      </c>
      <c r="BV696" s="8">
        <f t="shared" si="1150"/>
        <v>6.8805152150472226E-2</v>
      </c>
      <c r="BW696" s="8">
        <f t="shared" si="1150"/>
        <v>3.4778731135708486E-2</v>
      </c>
      <c r="BX696" s="8">
        <f t="shared" si="1150"/>
        <v>-4.4837044830930975E-3</v>
      </c>
      <c r="BY696" s="8">
        <f t="shared" ref="BY696:CX696" si="1151">BY429-BY$511</f>
        <v>3.7646639655377442E-2</v>
      </c>
      <c r="BZ696" s="8">
        <f t="shared" si="1151"/>
        <v>3.1594715282242024E-2</v>
      </c>
      <c r="CA696" s="8">
        <f t="shared" si="1151"/>
        <v>3.4860422831283516E-2</v>
      </c>
      <c r="CB696" s="8">
        <f t="shared" si="1151"/>
        <v>-1.3142532578418759E-3</v>
      </c>
      <c r="CC696" s="8">
        <f t="shared" si="1151"/>
        <v>-1.8747120711725844E-2</v>
      </c>
      <c r="CD696" s="8">
        <f t="shared" si="1151"/>
        <v>-3.5224885932960893E-2</v>
      </c>
      <c r="CE696" s="8">
        <f t="shared" si="1151"/>
        <v>4.0511871917153622E-2</v>
      </c>
      <c r="CF696" s="8">
        <f t="shared" si="1151"/>
        <v>8.8197297544088497E-3</v>
      </c>
      <c r="CG696" s="8">
        <f t="shared" si="1151"/>
        <v>-8.6249361947384037E-4</v>
      </c>
      <c r="CH696" s="8">
        <f t="shared" si="1151"/>
        <v>-2.7218554644049056E-2</v>
      </c>
      <c r="CI696" s="8">
        <f t="shared" si="1151"/>
        <v>3.0878812875566868E-2</v>
      </c>
      <c r="CJ696" s="8">
        <f t="shared" si="1151"/>
        <v>-4.6022933830082241E-2</v>
      </c>
      <c r="CK696" s="8">
        <f t="shared" si="1151"/>
        <v>1.0528513417986579E-2</v>
      </c>
      <c r="CL696" s="8">
        <f t="shared" si="1151"/>
        <v>-5.8803949513389847E-3</v>
      </c>
      <c r="CM696" s="8">
        <f t="shared" si="1151"/>
        <v>2.8086818429677769E-2</v>
      </c>
      <c r="CN696" s="8">
        <f t="shared" si="1151"/>
        <v>-4.290825955275767E-2</v>
      </c>
      <c r="CO696" s="8">
        <f t="shared" si="1151"/>
        <v>7.631631531499862E-2</v>
      </c>
      <c r="CP696" s="8">
        <f t="shared" si="1151"/>
        <v>-1.5721171132299223E-2</v>
      </c>
      <c r="CQ696" s="8">
        <f t="shared" si="1151"/>
        <v>2.8758680997238072E-2</v>
      </c>
      <c r="CR696" s="8">
        <f t="shared" si="1151"/>
        <v>3.4993073507708264E-2</v>
      </c>
      <c r="CS696" s="8">
        <f t="shared" si="1151"/>
        <v>-1.1865935696491458E-2</v>
      </c>
      <c r="CT696" s="8">
        <f t="shared" si="1151"/>
        <v>-3.4510343260285709E-2</v>
      </c>
      <c r="CU696" s="8">
        <f t="shared" si="1151"/>
        <v>5.8750432337951103E-2</v>
      </c>
      <c r="CV696" s="8">
        <f t="shared" si="1151"/>
        <v>5.2786143386262967E-2</v>
      </c>
      <c r="CW696" s="8">
        <f t="shared" si="1151"/>
        <v>1.1433898873489683E-2</v>
      </c>
      <c r="CX696" s="8">
        <f t="shared" si="1151"/>
        <v>2.6778229464583133E-2</v>
      </c>
    </row>
    <row r="697" spans="2:102" x14ac:dyDescent="0.75">
      <c r="B697" s="3">
        <f t="shared" si="971"/>
        <v>174</v>
      </c>
      <c r="C697" s="8">
        <f t="shared" ref="C697:AH697" si="1152">C430-C$511</f>
        <v>-1.2427691353889063E-2</v>
      </c>
      <c r="D697" s="8">
        <f t="shared" si="1152"/>
        <v>-1.3668495569026029E-3</v>
      </c>
      <c r="E697" s="8">
        <f t="shared" si="1152"/>
        <v>2.3292051558964693E-3</v>
      </c>
      <c r="F697" s="8">
        <f t="shared" si="1152"/>
        <v>2.2928259241121483E-2</v>
      </c>
      <c r="G697" s="8">
        <f t="shared" si="1152"/>
        <v>-4.0916275799296386E-3</v>
      </c>
      <c r="H697" s="8">
        <f t="shared" si="1152"/>
        <v>6.5432652291007518E-3</v>
      </c>
      <c r="I697" s="8">
        <f t="shared" si="1152"/>
        <v>6.0794844521353687E-3</v>
      </c>
      <c r="J697" s="8">
        <f t="shared" si="1152"/>
        <v>-6.253778268128121E-3</v>
      </c>
      <c r="K697" s="8">
        <f t="shared" si="1152"/>
        <v>-3.5308066259937556E-3</v>
      </c>
      <c r="L697" s="8">
        <f t="shared" si="1152"/>
        <v>-2.5731806059950918E-3</v>
      </c>
      <c r="M697" s="8">
        <f t="shared" si="1152"/>
        <v>-2.4106183066853648E-3</v>
      </c>
      <c r="N697" s="8">
        <f t="shared" si="1152"/>
        <v>1.8510484819384465E-4</v>
      </c>
      <c r="O697" s="8">
        <f t="shared" si="1152"/>
        <v>6.278575462503511E-3</v>
      </c>
      <c r="P697" s="8">
        <f t="shared" si="1152"/>
        <v>-6.7734218020755995E-3</v>
      </c>
      <c r="Q697" s="8">
        <f t="shared" si="1152"/>
        <v>3.7976204069208163E-3</v>
      </c>
      <c r="R697" s="8">
        <f t="shared" si="1152"/>
        <v>-7.396803875209741E-3</v>
      </c>
      <c r="S697" s="8">
        <f t="shared" si="1152"/>
        <v>-7.937565419117219E-3</v>
      </c>
      <c r="T697" s="8">
        <f t="shared" si="1152"/>
        <v>-6.1733889293938519E-3</v>
      </c>
      <c r="U697" s="8">
        <f t="shared" si="1152"/>
        <v>-5.759984191316749E-3</v>
      </c>
      <c r="V697" s="8">
        <f t="shared" si="1152"/>
        <v>3.752275092132711E-3</v>
      </c>
      <c r="W697" s="8">
        <f t="shared" si="1152"/>
        <v>-1.4277869814122664E-2</v>
      </c>
      <c r="X697" s="8">
        <f t="shared" si="1152"/>
        <v>8.8268701681833516E-5</v>
      </c>
      <c r="Y697" s="8">
        <f t="shared" si="1152"/>
        <v>-1.3007421022096389E-4</v>
      </c>
      <c r="Z697" s="8">
        <f t="shared" si="1152"/>
        <v>-4.5087000727615676E-3</v>
      </c>
      <c r="AA697" s="8">
        <f t="shared" si="1152"/>
        <v>8.668843598194375E-3</v>
      </c>
      <c r="AB697" s="8">
        <f t="shared" si="1152"/>
        <v>-3.5704605689546851E-3</v>
      </c>
      <c r="AC697" s="8">
        <f t="shared" si="1152"/>
        <v>1.0215787292827524E-3</v>
      </c>
      <c r="AD697" s="8">
        <f t="shared" si="1152"/>
        <v>-1.7647442465189352E-3</v>
      </c>
      <c r="AE697" s="8">
        <f t="shared" si="1152"/>
        <v>-5.2206359671125337E-3</v>
      </c>
      <c r="AF697" s="8">
        <f t="shared" si="1152"/>
        <v>6.5522692907132168E-4</v>
      </c>
      <c r="AG697" s="8">
        <f t="shared" si="1152"/>
        <v>1.3019504355745678E-3</v>
      </c>
      <c r="AH697" s="8">
        <f t="shared" si="1152"/>
        <v>1.877453661988646E-3</v>
      </c>
      <c r="AI697" s="8">
        <f t="shared" ref="AI697:BN697" si="1153">AI430-AI$511</f>
        <v>-1.2568320457230997E-2</v>
      </c>
      <c r="AJ697" s="8">
        <f t="shared" si="1153"/>
        <v>-1.0283610130831939E-2</v>
      </c>
      <c r="AK697" s="8">
        <f t="shared" si="1153"/>
        <v>-1.2375554323344262E-2</v>
      </c>
      <c r="AL697" s="8">
        <f t="shared" si="1153"/>
        <v>2.424005983564887E-3</v>
      </c>
      <c r="AM697" s="8">
        <f t="shared" si="1153"/>
        <v>-1.5494194899166426E-3</v>
      </c>
      <c r="AN697" s="8">
        <f t="shared" si="1153"/>
        <v>6.5498821165825838E-3</v>
      </c>
      <c r="AO697" s="8">
        <f t="shared" si="1153"/>
        <v>-4.7167742848020855E-3</v>
      </c>
      <c r="AP697" s="8">
        <f t="shared" si="1153"/>
        <v>1.6410722681716218E-3</v>
      </c>
      <c r="AQ697" s="8">
        <f t="shared" si="1153"/>
        <v>-2.38648274983134E-4</v>
      </c>
      <c r="AR697" s="8">
        <f t="shared" si="1153"/>
        <v>1.4274445029587409E-2</v>
      </c>
      <c r="AS697" s="8">
        <f t="shared" si="1153"/>
        <v>3.9093542910803684E-3</v>
      </c>
      <c r="AT697" s="8">
        <f t="shared" si="1153"/>
        <v>7.3019063569042791E-3</v>
      </c>
      <c r="AU697" s="8">
        <f t="shared" si="1153"/>
        <v>-1.8389854157770899E-3</v>
      </c>
      <c r="AV697" s="8">
        <f t="shared" si="1153"/>
        <v>-5.0483313328315057E-4</v>
      </c>
      <c r="AW697" s="8">
        <f t="shared" si="1153"/>
        <v>-6.2151382373322136E-4</v>
      </c>
      <c r="AX697" s="8">
        <f t="shared" si="1153"/>
        <v>-5.3692498814260957E-3</v>
      </c>
      <c r="AY697" s="8">
        <f t="shared" si="1153"/>
        <v>1.3194951389573365E-2</v>
      </c>
      <c r="AZ697" s="8">
        <f t="shared" si="1153"/>
        <v>-5.1000101515679998E-3</v>
      </c>
      <c r="BA697" s="8">
        <f t="shared" si="1153"/>
        <v>8.5507538506122138E-2</v>
      </c>
      <c r="BB697" s="8">
        <f t="shared" si="1153"/>
        <v>-6.6921407959351573E-2</v>
      </c>
      <c r="BC697" s="8">
        <f t="shared" si="1153"/>
        <v>0.1081487845621395</v>
      </c>
      <c r="BD697" s="8">
        <f t="shared" si="1153"/>
        <v>5.4300057663470187E-2</v>
      </c>
      <c r="BE697" s="8">
        <f t="shared" si="1153"/>
        <v>-2.7185715070053428E-2</v>
      </c>
      <c r="BF697" s="8">
        <f t="shared" si="1153"/>
        <v>-6.279226207629704E-2</v>
      </c>
      <c r="BG697" s="8">
        <f t="shared" si="1153"/>
        <v>-6.5671978406873742E-3</v>
      </c>
      <c r="BH697" s="8">
        <f t="shared" si="1153"/>
        <v>5.8446347153332412E-2</v>
      </c>
      <c r="BI697" s="8">
        <f t="shared" si="1153"/>
        <v>8.4653117461283046E-3</v>
      </c>
      <c r="BJ697" s="8">
        <f t="shared" si="1153"/>
        <v>4.0005334613699213E-2</v>
      </c>
      <c r="BK697" s="8">
        <f t="shared" si="1153"/>
        <v>1.1363634815790414E-2</v>
      </c>
      <c r="BL697" s="8">
        <f t="shared" si="1153"/>
        <v>-5.0321361862914755E-2</v>
      </c>
      <c r="BM697" s="8">
        <f t="shared" si="1153"/>
        <v>-1.3365851218078019E-2</v>
      </c>
      <c r="BN697" s="8">
        <f t="shared" si="1153"/>
        <v>4.5612787400380925E-2</v>
      </c>
      <c r="BO697" s="8">
        <f t="shared" ref="BO697:BX697" si="1154">BO430-BO$511</f>
        <v>4.8438501360159744E-2</v>
      </c>
      <c r="BP697" s="8">
        <f t="shared" si="1154"/>
        <v>-2.185910994229288E-3</v>
      </c>
      <c r="BQ697" s="8">
        <f t="shared" si="1154"/>
        <v>2.340020185091711E-2</v>
      </c>
      <c r="BR697" s="8">
        <f t="shared" si="1154"/>
        <v>-8.1462129862127586E-2</v>
      </c>
      <c r="BS697" s="8">
        <f t="shared" si="1154"/>
        <v>2.0563813425973604E-2</v>
      </c>
      <c r="BT697" s="8">
        <f t="shared" si="1154"/>
        <v>1.7988183093056106E-2</v>
      </c>
      <c r="BU697" s="8">
        <f t="shared" si="1154"/>
        <v>-6.6776795700182009E-2</v>
      </c>
      <c r="BV697" s="8">
        <f t="shared" si="1154"/>
        <v>-5.1724740196574283E-2</v>
      </c>
      <c r="BW697" s="8">
        <f t="shared" si="1154"/>
        <v>1.638740494971077E-2</v>
      </c>
      <c r="BX697" s="8">
        <f t="shared" si="1154"/>
        <v>-1.1862717437236185E-3</v>
      </c>
      <c r="BY697" s="8">
        <f t="shared" ref="BY697:CX697" si="1155">BY430-BY$511</f>
        <v>-4.6785808239670303E-2</v>
      </c>
      <c r="BZ697" s="8">
        <f t="shared" si="1155"/>
        <v>2.6101471294648661E-2</v>
      </c>
      <c r="CA697" s="8">
        <f t="shared" si="1155"/>
        <v>-4.6529050852288013E-2</v>
      </c>
      <c r="CB697" s="8">
        <f t="shared" si="1155"/>
        <v>-2.4259766417930309E-3</v>
      </c>
      <c r="CC697" s="8">
        <f t="shared" si="1155"/>
        <v>-5.2483114178642237E-2</v>
      </c>
      <c r="CD697" s="8">
        <f t="shared" si="1155"/>
        <v>-2.7938781718324913E-2</v>
      </c>
      <c r="CE697" s="8">
        <f t="shared" si="1155"/>
        <v>-5.2758432975617282E-2</v>
      </c>
      <c r="CF697" s="8">
        <f t="shared" si="1155"/>
        <v>-1.3001433999406417E-2</v>
      </c>
      <c r="CG697" s="8">
        <f t="shared" si="1155"/>
        <v>-8.0615872483450868E-2</v>
      </c>
      <c r="CH697" s="8">
        <f t="shared" si="1155"/>
        <v>-1.2633092386919953E-2</v>
      </c>
      <c r="CI697" s="8">
        <f t="shared" si="1155"/>
        <v>-7.5667476042098766E-2</v>
      </c>
      <c r="CJ697" s="8">
        <f t="shared" si="1155"/>
        <v>1.7345448942128219E-2</v>
      </c>
      <c r="CK697" s="8">
        <f t="shared" si="1155"/>
        <v>-2.0152042777326531E-2</v>
      </c>
      <c r="CL697" s="8">
        <f t="shared" si="1155"/>
        <v>3.1458718163855183E-2</v>
      </c>
      <c r="CM697" s="8">
        <f t="shared" si="1155"/>
        <v>-3.6390121671314224E-2</v>
      </c>
      <c r="CN697" s="8">
        <f t="shared" si="1155"/>
        <v>4.8089479356236621E-2</v>
      </c>
      <c r="CO697" s="8">
        <f t="shared" si="1155"/>
        <v>-5.9585741727135245E-2</v>
      </c>
      <c r="CP697" s="8">
        <f t="shared" si="1155"/>
        <v>8.6828879133086356E-3</v>
      </c>
      <c r="CQ697" s="8">
        <f t="shared" si="1155"/>
        <v>-8.6894697416784947E-2</v>
      </c>
      <c r="CR697" s="8">
        <f t="shared" si="1155"/>
        <v>-1.0138335686821666E-2</v>
      </c>
      <c r="CS697" s="8">
        <f t="shared" si="1155"/>
        <v>4.2230522642687465E-2</v>
      </c>
      <c r="CT697" s="8">
        <f t="shared" si="1155"/>
        <v>5.7392258440237078E-2</v>
      </c>
      <c r="CU697" s="8">
        <f t="shared" si="1155"/>
        <v>-1.3625364092024368E-2</v>
      </c>
      <c r="CV697" s="8">
        <f t="shared" si="1155"/>
        <v>-3.1945089283716893E-2</v>
      </c>
      <c r="CW697" s="8">
        <f t="shared" si="1155"/>
        <v>7.6262693312114981E-3</v>
      </c>
      <c r="CX697" s="8">
        <f t="shared" si="1155"/>
        <v>-1.9213781939271268E-3</v>
      </c>
    </row>
    <row r="698" spans="2:102" x14ac:dyDescent="0.75">
      <c r="B698" s="3">
        <f t="shared" si="971"/>
        <v>175</v>
      </c>
      <c r="C698" s="8">
        <f t="shared" ref="C698:AH698" si="1156">C431-C$511</f>
        <v>-1.3077450575796148E-2</v>
      </c>
      <c r="D698" s="8">
        <f t="shared" si="1156"/>
        <v>-1.3686464520474668E-3</v>
      </c>
      <c r="E698" s="8">
        <f t="shared" si="1156"/>
        <v>7.7009299860453673E-4</v>
      </c>
      <c r="F698" s="8">
        <f t="shared" si="1156"/>
        <v>9.493525223463156E-4</v>
      </c>
      <c r="G698" s="8">
        <f t="shared" si="1156"/>
        <v>1.0125068010640039E-4</v>
      </c>
      <c r="H698" s="8">
        <f t="shared" si="1156"/>
        <v>1.1102500786480496E-3</v>
      </c>
      <c r="I698" s="8">
        <f t="shared" si="1156"/>
        <v>9.2498294475495714E-3</v>
      </c>
      <c r="J698" s="8">
        <f t="shared" si="1156"/>
        <v>-1.8099725459689128E-3</v>
      </c>
      <c r="K698" s="8">
        <f t="shared" si="1156"/>
        <v>-7.9931080038426062E-4</v>
      </c>
      <c r="L698" s="8">
        <f t="shared" si="1156"/>
        <v>-9.9941384111910843E-3</v>
      </c>
      <c r="M698" s="8">
        <f t="shared" si="1156"/>
        <v>-8.8776317910592504E-4</v>
      </c>
      <c r="N698" s="8">
        <f t="shared" si="1156"/>
        <v>1.8510484819384465E-4</v>
      </c>
      <c r="O698" s="8">
        <f t="shared" si="1156"/>
        <v>2.3984953767795182E-3</v>
      </c>
      <c r="P698" s="8">
        <f t="shared" si="1156"/>
        <v>-5.5735640301770497E-3</v>
      </c>
      <c r="Q698" s="8">
        <f t="shared" si="1156"/>
        <v>-3.0446715900216089E-3</v>
      </c>
      <c r="R698" s="8">
        <f t="shared" si="1156"/>
        <v>-8.059227695434816E-4</v>
      </c>
      <c r="S698" s="8">
        <f t="shared" si="1156"/>
        <v>3.5517524679855887E-3</v>
      </c>
      <c r="T698" s="8">
        <f t="shared" si="1156"/>
        <v>-5.3486914455835831E-3</v>
      </c>
      <c r="U698" s="8">
        <f t="shared" si="1156"/>
        <v>-5.7893086056858712E-3</v>
      </c>
      <c r="V698" s="8">
        <f t="shared" si="1156"/>
        <v>-1.3177173502584755E-2</v>
      </c>
      <c r="W698" s="8">
        <f t="shared" si="1156"/>
        <v>3.6169550521845096E-3</v>
      </c>
      <c r="X698" s="8">
        <f t="shared" si="1156"/>
        <v>8.8268701681833516E-5</v>
      </c>
      <c r="Y698" s="8">
        <f t="shared" si="1156"/>
        <v>-1.7313555771947915E-3</v>
      </c>
      <c r="Z698" s="8">
        <f t="shared" si="1156"/>
        <v>4.1846336433225715E-3</v>
      </c>
      <c r="AA698" s="8">
        <f t="shared" si="1156"/>
        <v>-7.4394332693319782E-3</v>
      </c>
      <c r="AB698" s="8">
        <f t="shared" si="1156"/>
        <v>-1.5917601703024729E-2</v>
      </c>
      <c r="AC698" s="8">
        <f t="shared" si="1156"/>
        <v>-3.5678124083860706E-4</v>
      </c>
      <c r="AD698" s="8">
        <f t="shared" si="1156"/>
        <v>4.3029671535763992E-5</v>
      </c>
      <c r="AE698" s="8">
        <f t="shared" si="1156"/>
        <v>-2.640058925172494E-3</v>
      </c>
      <c r="AF698" s="8">
        <f t="shared" si="1156"/>
        <v>4.4154749581126126E-3</v>
      </c>
      <c r="AG698" s="8">
        <f t="shared" si="1156"/>
        <v>-6.6584447054371249E-3</v>
      </c>
      <c r="AH698" s="8">
        <f t="shared" si="1156"/>
        <v>3.989091807220198E-3</v>
      </c>
      <c r="AI698" s="8">
        <f t="shared" ref="AI698:BN698" si="1157">AI431-AI$511</f>
        <v>1.7741623177172749E-3</v>
      </c>
      <c r="AJ698" s="8">
        <f t="shared" si="1157"/>
        <v>-3.8112501470631841E-3</v>
      </c>
      <c r="AK698" s="8">
        <f t="shared" si="1157"/>
        <v>1.7868517880948821E-2</v>
      </c>
      <c r="AL698" s="8">
        <f t="shared" si="1157"/>
        <v>-2.2380007893861996E-3</v>
      </c>
      <c r="AM698" s="8">
        <f t="shared" si="1157"/>
        <v>3.7650231591487781E-3</v>
      </c>
      <c r="AN698" s="8">
        <f t="shared" si="1157"/>
        <v>-1.1266875033046669E-2</v>
      </c>
      <c r="AO698" s="8">
        <f t="shared" si="1157"/>
        <v>1.2798721080460019E-3</v>
      </c>
      <c r="AP698" s="8">
        <f t="shared" si="1157"/>
        <v>-1.0063445919408529E-2</v>
      </c>
      <c r="AQ698" s="8">
        <f t="shared" si="1157"/>
        <v>9.6257966959308813E-3</v>
      </c>
      <c r="AR698" s="8">
        <f t="shared" si="1157"/>
        <v>1.523785406145051E-2</v>
      </c>
      <c r="AS698" s="8">
        <f t="shared" si="1157"/>
        <v>3.401467707830372E-3</v>
      </c>
      <c r="AT698" s="8">
        <f t="shared" si="1157"/>
        <v>2.9569391791571379E-3</v>
      </c>
      <c r="AU698" s="8">
        <f t="shared" si="1157"/>
        <v>5.449124660635035E-3</v>
      </c>
      <c r="AV698" s="8">
        <f t="shared" si="1157"/>
        <v>-5.0494536390103238E-4</v>
      </c>
      <c r="AW698" s="8">
        <f t="shared" si="1157"/>
        <v>-4.1107353321411287E-3</v>
      </c>
      <c r="AX698" s="8">
        <f t="shared" si="1157"/>
        <v>-8.8718856205325107E-4</v>
      </c>
      <c r="AY698" s="8">
        <f t="shared" si="1157"/>
        <v>1.7262438220372947E-3</v>
      </c>
      <c r="AZ698" s="8">
        <f t="shared" si="1157"/>
        <v>-1.5437449777302571E-3</v>
      </c>
      <c r="BA698" s="8">
        <f t="shared" si="1157"/>
        <v>1.0187145336489241E-4</v>
      </c>
      <c r="BB698" s="8">
        <f t="shared" si="1157"/>
        <v>-4.2677815136820882E-4</v>
      </c>
      <c r="BC698" s="8">
        <f t="shared" si="1157"/>
        <v>-0.10925599742561841</v>
      </c>
      <c r="BD698" s="8">
        <f t="shared" si="1157"/>
        <v>3.0371659314559867E-3</v>
      </c>
      <c r="BE698" s="8">
        <f t="shared" si="1157"/>
        <v>3.0632228438932641E-2</v>
      </c>
      <c r="BF698" s="8">
        <f t="shared" si="1157"/>
        <v>1.1041413850572378E-2</v>
      </c>
      <c r="BG698" s="8">
        <f t="shared" si="1157"/>
        <v>-2.0184100353078136E-2</v>
      </c>
      <c r="BH698" s="8">
        <f t="shared" si="1157"/>
        <v>-1.626775047657085E-2</v>
      </c>
      <c r="BI698" s="8">
        <f t="shared" si="1157"/>
        <v>-3.614604907295603E-2</v>
      </c>
      <c r="BJ698" s="8">
        <f t="shared" si="1157"/>
        <v>7.6355699986770298E-18</v>
      </c>
      <c r="BK698" s="8">
        <f t="shared" si="1157"/>
        <v>-0.10357543922771334</v>
      </c>
      <c r="BL698" s="8">
        <f t="shared" si="1157"/>
        <v>3.0859164361966271E-2</v>
      </c>
      <c r="BM698" s="8">
        <f t="shared" si="1157"/>
        <v>3.2079463547303039E-2</v>
      </c>
      <c r="BN698" s="8">
        <f t="shared" si="1157"/>
        <v>-9.8981902301147145E-2</v>
      </c>
      <c r="BO698" s="8">
        <f t="shared" ref="BO698:BX698" si="1158">BO431-BO$511</f>
        <v>-3.0572442552795252E-2</v>
      </c>
      <c r="BP698" s="8">
        <f t="shared" si="1158"/>
        <v>-3.4318579298251668E-2</v>
      </c>
      <c r="BQ698" s="8">
        <f t="shared" si="1158"/>
        <v>-3.1909855782908246E-2</v>
      </c>
      <c r="BR698" s="8">
        <f t="shared" si="1158"/>
        <v>3.006886430182067E-2</v>
      </c>
      <c r="BS698" s="8">
        <f t="shared" si="1158"/>
        <v>2.0149772891701563E-2</v>
      </c>
      <c r="BT698" s="8">
        <f t="shared" si="1158"/>
        <v>-1.5263597380736864E-2</v>
      </c>
      <c r="BU698" s="8">
        <f t="shared" si="1158"/>
        <v>3.332701236673314E-2</v>
      </c>
      <c r="BV698" s="8">
        <f t="shared" si="1158"/>
        <v>5.3289260134007081E-2</v>
      </c>
      <c r="BW698" s="8">
        <f t="shared" si="1158"/>
        <v>-3.475384577262377E-3</v>
      </c>
      <c r="BX698" s="8">
        <f t="shared" si="1158"/>
        <v>8.3026627743586351E-3</v>
      </c>
      <c r="BY698" s="8">
        <f t="shared" ref="BY698:CX698" si="1159">BY431-BY$511</f>
        <v>4.8246164412936603E-2</v>
      </c>
      <c r="BZ698" s="8">
        <f t="shared" si="1159"/>
        <v>3.8213714678916955E-3</v>
      </c>
      <c r="CA698" s="8">
        <f t="shared" si="1159"/>
        <v>3.1495254013402585E-2</v>
      </c>
      <c r="CB698" s="8">
        <f t="shared" si="1159"/>
        <v>-2.5524027887769925E-2</v>
      </c>
      <c r="CC698" s="8">
        <f t="shared" si="1159"/>
        <v>8.3497184568666255E-2</v>
      </c>
      <c r="CD698" s="8">
        <f t="shared" si="1159"/>
        <v>-6.3056916374613567E-2</v>
      </c>
      <c r="CE698" s="8">
        <f t="shared" si="1159"/>
        <v>2.9292631822939376E-2</v>
      </c>
      <c r="CF698" s="8">
        <f t="shared" si="1159"/>
        <v>-4.4460913182834523E-2</v>
      </c>
      <c r="CG698" s="8">
        <f t="shared" si="1159"/>
        <v>3.0919536646382778E-2</v>
      </c>
      <c r="CH698" s="8">
        <f t="shared" si="1159"/>
        <v>-7.83108893701423E-3</v>
      </c>
      <c r="CI698" s="8">
        <f t="shared" si="1159"/>
        <v>7.0988693208351661E-2</v>
      </c>
      <c r="CJ698" s="8">
        <f t="shared" si="1159"/>
        <v>-1.5580660580943373E-2</v>
      </c>
      <c r="CK698" s="8">
        <f t="shared" si="1159"/>
        <v>5.5212730643825432E-2</v>
      </c>
      <c r="CL698" s="8">
        <f t="shared" si="1159"/>
        <v>-6.851459264434237E-2</v>
      </c>
      <c r="CM698" s="8">
        <f t="shared" si="1159"/>
        <v>1.5351273086608745E-3</v>
      </c>
      <c r="CN698" s="8">
        <f t="shared" si="1159"/>
        <v>2.4308288479319688E-5</v>
      </c>
      <c r="CO698" s="8">
        <f t="shared" si="1159"/>
        <v>2.515185370268436E-2</v>
      </c>
      <c r="CP698" s="8">
        <f t="shared" si="1159"/>
        <v>2.4932654712720166E-2</v>
      </c>
      <c r="CQ698" s="8">
        <f t="shared" si="1159"/>
        <v>2.0162398335969336E-3</v>
      </c>
      <c r="CR698" s="8">
        <f t="shared" si="1159"/>
        <v>-3.1524605329993793E-2</v>
      </c>
      <c r="CS698" s="8">
        <f t="shared" si="1159"/>
        <v>-2.9474515443038505E-2</v>
      </c>
      <c r="CT698" s="8">
        <f t="shared" si="1159"/>
        <v>-1.2232730152016778E-2</v>
      </c>
      <c r="CU698" s="8">
        <f t="shared" si="1159"/>
        <v>-3.6381611410333747E-2</v>
      </c>
      <c r="CV698" s="8">
        <f t="shared" si="1159"/>
        <v>-2.9954398795786201E-2</v>
      </c>
      <c r="CW698" s="8">
        <f t="shared" si="1159"/>
        <v>-0.10064178228162415</v>
      </c>
      <c r="CX698" s="8">
        <f t="shared" si="1159"/>
        <v>-1.8537864281917286E-2</v>
      </c>
    </row>
    <row r="699" spans="2:102" x14ac:dyDescent="0.75">
      <c r="B699" s="3">
        <f t="shared" si="971"/>
        <v>176</v>
      </c>
      <c r="C699" s="8">
        <f t="shared" ref="C699:AH699" si="1160">C432-C$511</f>
        <v>7.969018904344674E-4</v>
      </c>
      <c r="D699" s="8">
        <f t="shared" si="1160"/>
        <v>-2.7264627846130634E-5</v>
      </c>
      <c r="E699" s="8">
        <f t="shared" si="1160"/>
        <v>-2.3397905383287353E-3</v>
      </c>
      <c r="F699" s="8">
        <f t="shared" si="1160"/>
        <v>9.493525223463156E-4</v>
      </c>
      <c r="G699" s="8">
        <f t="shared" si="1160"/>
        <v>1.0125068010640039E-4</v>
      </c>
      <c r="H699" s="8">
        <f t="shared" si="1160"/>
        <v>-1.4125163230186803E-2</v>
      </c>
      <c r="I699" s="8">
        <f t="shared" si="1160"/>
        <v>1.6750175558181049E-2</v>
      </c>
      <c r="J699" s="8">
        <f t="shared" si="1160"/>
        <v>-1.0822998856517422E-2</v>
      </c>
      <c r="K699" s="8">
        <f t="shared" si="1160"/>
        <v>3.5675083659561287E-3</v>
      </c>
      <c r="L699" s="8">
        <f t="shared" si="1160"/>
        <v>-1.0118522537172759E-2</v>
      </c>
      <c r="M699" s="8">
        <f t="shared" si="1160"/>
        <v>9.4457776445318667E-4</v>
      </c>
      <c r="N699" s="8">
        <f t="shared" si="1160"/>
        <v>1.8510484819384465E-4</v>
      </c>
      <c r="O699" s="8">
        <f t="shared" si="1160"/>
        <v>-1.3072304964374056E-2</v>
      </c>
      <c r="P699" s="8">
        <f t="shared" si="1160"/>
        <v>-6.8975453783943997E-3</v>
      </c>
      <c r="Q699" s="8">
        <f t="shared" si="1160"/>
        <v>-3.0564160208713851E-3</v>
      </c>
      <c r="R699" s="8">
        <f t="shared" si="1160"/>
        <v>2.1318802792054501E-3</v>
      </c>
      <c r="S699" s="8">
        <f t="shared" si="1160"/>
        <v>-3.4803787977895728E-3</v>
      </c>
      <c r="T699" s="8">
        <f t="shared" si="1160"/>
        <v>-6.6731894337995947E-3</v>
      </c>
      <c r="U699" s="8">
        <f t="shared" si="1160"/>
        <v>-3.5943101131647137E-4</v>
      </c>
      <c r="V699" s="8">
        <f t="shared" si="1160"/>
        <v>-1.0996464693399897E-2</v>
      </c>
      <c r="W699" s="8">
        <f t="shared" si="1160"/>
        <v>5.6661960587959517E-3</v>
      </c>
      <c r="X699" s="8">
        <f t="shared" si="1160"/>
        <v>8.8268701681833516E-5</v>
      </c>
      <c r="Y699" s="8">
        <f t="shared" si="1160"/>
        <v>1.4635353193242755E-3</v>
      </c>
      <c r="Z699" s="8">
        <f t="shared" si="1160"/>
        <v>-1.9154917647533416E-2</v>
      </c>
      <c r="AA699" s="8">
        <f t="shared" si="1160"/>
        <v>1.2205243896855037E-2</v>
      </c>
      <c r="AB699" s="8">
        <f t="shared" si="1160"/>
        <v>3.6745138919751169E-3</v>
      </c>
      <c r="AC699" s="8">
        <f t="shared" si="1160"/>
        <v>-2.4250343048975642E-3</v>
      </c>
      <c r="AD699" s="8">
        <f t="shared" si="1160"/>
        <v>-5.6028859714152539E-4</v>
      </c>
      <c r="AE699" s="8">
        <f t="shared" si="1160"/>
        <v>-9.077097590689451E-4</v>
      </c>
      <c r="AF699" s="8">
        <f t="shared" si="1160"/>
        <v>1.4011699788204915E-3</v>
      </c>
      <c r="AG699" s="8">
        <f t="shared" si="1160"/>
        <v>1.3084218007541667E-3</v>
      </c>
      <c r="AH699" s="8">
        <f t="shared" si="1160"/>
        <v>4.5013327890586529E-3</v>
      </c>
      <c r="AI699" s="8">
        <f t="shared" ref="AI699:BN699" si="1161">AI432-AI$511</f>
        <v>-2.7099051922790902E-5</v>
      </c>
      <c r="AJ699" s="8">
        <f t="shared" si="1161"/>
        <v>7.6067309794772232E-3</v>
      </c>
      <c r="AK699" s="8">
        <f t="shared" si="1161"/>
        <v>-6.637040953307216E-4</v>
      </c>
      <c r="AL699" s="8">
        <f t="shared" si="1161"/>
        <v>-6.9327874273164567E-3</v>
      </c>
      <c r="AM699" s="8">
        <f t="shared" si="1161"/>
        <v>-9.5613859617284995E-4</v>
      </c>
      <c r="AN699" s="8">
        <f t="shared" si="1161"/>
        <v>-8.6841968116275065E-3</v>
      </c>
      <c r="AO699" s="8">
        <f t="shared" si="1161"/>
        <v>2.5616412091115973E-3</v>
      </c>
      <c r="AP699" s="8">
        <f t="shared" si="1161"/>
        <v>-1.0592520703740034E-3</v>
      </c>
      <c r="AQ699" s="8">
        <f t="shared" si="1161"/>
        <v>1.0743768393625792E-2</v>
      </c>
      <c r="AR699" s="8">
        <f t="shared" si="1161"/>
        <v>-9.7640044138998933E-3</v>
      </c>
      <c r="AS699" s="8">
        <f t="shared" si="1161"/>
        <v>4.8874090183495967E-3</v>
      </c>
      <c r="AT699" s="8">
        <f t="shared" si="1161"/>
        <v>-7.8247979324348217E-3</v>
      </c>
      <c r="AU699" s="8">
        <f t="shared" si="1161"/>
        <v>7.3685311174756284E-3</v>
      </c>
      <c r="AV699" s="8">
        <f t="shared" si="1161"/>
        <v>-1.6988086085003171E-4</v>
      </c>
      <c r="AW699" s="8">
        <f t="shared" si="1161"/>
        <v>-9.6425670042207482E-3</v>
      </c>
      <c r="AX699" s="8">
        <f t="shared" si="1161"/>
        <v>-8.8944646032262432E-4</v>
      </c>
      <c r="AY699" s="8">
        <f t="shared" si="1161"/>
        <v>4.338218138757149E-4</v>
      </c>
      <c r="AZ699" s="8">
        <f t="shared" si="1161"/>
        <v>-4.9174563554266765E-3</v>
      </c>
      <c r="BA699" s="8">
        <f t="shared" si="1161"/>
        <v>3.1111678203895092E-2</v>
      </c>
      <c r="BB699" s="8">
        <f t="shared" si="1161"/>
        <v>3.5432611493186487E-2</v>
      </c>
      <c r="BC699" s="8">
        <f t="shared" si="1161"/>
        <v>1.2088239280278633E-2</v>
      </c>
      <c r="BD699" s="8">
        <f t="shared" si="1161"/>
        <v>-4.3900579248788655E-3</v>
      </c>
      <c r="BE699" s="8">
        <f t="shared" si="1161"/>
        <v>6.6552436568336161E-3</v>
      </c>
      <c r="BF699" s="8">
        <f t="shared" si="1161"/>
        <v>-1.2705321920930348E-2</v>
      </c>
      <c r="BG699" s="8">
        <f t="shared" si="1161"/>
        <v>1.0609208946210107E-2</v>
      </c>
      <c r="BH699" s="8">
        <f t="shared" si="1161"/>
        <v>-3.2075910028983919E-2</v>
      </c>
      <c r="BI699" s="8">
        <f t="shared" si="1161"/>
        <v>5.246883641121089E-2</v>
      </c>
      <c r="BJ699" s="8">
        <f t="shared" si="1161"/>
        <v>1.9418085857101523E-2</v>
      </c>
      <c r="BK699" s="8">
        <f t="shared" si="1161"/>
        <v>7.5511482642361308E-2</v>
      </c>
      <c r="BL699" s="8">
        <f t="shared" si="1161"/>
        <v>-4.1973243656625699E-2</v>
      </c>
      <c r="BM699" s="8">
        <f t="shared" si="1161"/>
        <v>-8.863020315718291E-3</v>
      </c>
      <c r="BN699" s="8">
        <f t="shared" si="1161"/>
        <v>-4.741297298364848E-2</v>
      </c>
      <c r="BO699" s="8">
        <f t="shared" ref="BO699:BX699" si="1162">BO432-BO$511</f>
        <v>4.5092344449234358E-2</v>
      </c>
      <c r="BP699" s="8">
        <f t="shared" si="1162"/>
        <v>5.8052079093998926E-2</v>
      </c>
      <c r="BQ699" s="8">
        <f t="shared" si="1162"/>
        <v>2.5589093879637422E-2</v>
      </c>
      <c r="BR699" s="8">
        <f t="shared" si="1162"/>
        <v>5.5599691633719688E-2</v>
      </c>
      <c r="BS699" s="8">
        <f t="shared" si="1162"/>
        <v>6.9629269503023268E-3</v>
      </c>
      <c r="BT699" s="8">
        <f t="shared" si="1162"/>
        <v>-5.9939778268427897E-3</v>
      </c>
      <c r="BU699" s="8">
        <f t="shared" si="1162"/>
        <v>-8.3428793147596811E-3</v>
      </c>
      <c r="BV699" s="8">
        <f t="shared" si="1162"/>
        <v>-4.7015617499068463E-2</v>
      </c>
      <c r="BW699" s="8">
        <f t="shared" si="1162"/>
        <v>-5.8494901184705465E-3</v>
      </c>
      <c r="BX699" s="8">
        <f t="shared" si="1162"/>
        <v>2.2792673089831655E-2</v>
      </c>
      <c r="BY699" s="8">
        <f t="shared" ref="BY699:CX699" si="1163">BY432-BY$511</f>
        <v>-8.9296363370306511E-2</v>
      </c>
      <c r="BZ699" s="8">
        <f t="shared" si="1163"/>
        <v>-4.6222496463752497E-2</v>
      </c>
      <c r="CA699" s="8">
        <f t="shared" si="1163"/>
        <v>-1.1672542900411512E-2</v>
      </c>
      <c r="CB699" s="8">
        <f t="shared" si="1163"/>
        <v>8.1281859547864294E-2</v>
      </c>
      <c r="CC699" s="8">
        <f t="shared" si="1163"/>
        <v>3.0615814726067468E-2</v>
      </c>
      <c r="CD699" s="8">
        <f t="shared" si="1163"/>
        <v>4.9015374263852558E-2</v>
      </c>
      <c r="CE699" s="8">
        <f t="shared" si="1163"/>
        <v>-2.5266688801420922E-2</v>
      </c>
      <c r="CF699" s="8">
        <f t="shared" si="1163"/>
        <v>3.7982667228307718E-2</v>
      </c>
      <c r="CG699" s="8">
        <f t="shared" si="1163"/>
        <v>3.2533451115225952E-2</v>
      </c>
      <c r="CH699" s="8">
        <f t="shared" si="1163"/>
        <v>2.8865943973178761E-2</v>
      </c>
      <c r="CI699" s="8">
        <f t="shared" si="1163"/>
        <v>-5.7121478781145735E-2</v>
      </c>
      <c r="CJ699" s="8">
        <f t="shared" si="1163"/>
        <v>1.7682558164896764E-2</v>
      </c>
      <c r="CK699" s="8">
        <f t="shared" si="1163"/>
        <v>-5.487105546476876E-2</v>
      </c>
      <c r="CL699" s="8">
        <f t="shared" si="1163"/>
        <v>4.000730956542653E-2</v>
      </c>
      <c r="CM699" s="8">
        <f t="shared" si="1163"/>
        <v>3.7374745702063991E-2</v>
      </c>
      <c r="CN699" s="8">
        <f t="shared" si="1163"/>
        <v>2.6961964020287707E-2</v>
      </c>
      <c r="CO699" s="8">
        <f t="shared" si="1163"/>
        <v>1.7554936157110866E-2</v>
      </c>
      <c r="CP699" s="8">
        <f t="shared" si="1163"/>
        <v>4.9697845153327876E-2</v>
      </c>
      <c r="CQ699" s="8">
        <f t="shared" si="1163"/>
        <v>-2.2011502411117958E-2</v>
      </c>
      <c r="CR699" s="8">
        <f t="shared" si="1163"/>
        <v>2.4552697005879087E-2</v>
      </c>
      <c r="CS699" s="8">
        <f t="shared" si="1163"/>
        <v>2.0987466982588271E-2</v>
      </c>
      <c r="CT699" s="8">
        <f t="shared" si="1163"/>
        <v>-1.1123364932818002E-2</v>
      </c>
      <c r="CU699" s="8">
        <f t="shared" si="1163"/>
        <v>4.1215043532203961E-2</v>
      </c>
      <c r="CV699" s="8">
        <f t="shared" si="1163"/>
        <v>1.2072697034364182E-2</v>
      </c>
      <c r="CW699" s="8">
        <f t="shared" si="1163"/>
        <v>7.1114649686387033E-2</v>
      </c>
      <c r="CX699" s="8">
        <f t="shared" si="1163"/>
        <v>2.8099525858981411E-2</v>
      </c>
    </row>
    <row r="700" spans="2:102" x14ac:dyDescent="0.75">
      <c r="B700" s="3">
        <f t="shared" si="971"/>
        <v>177</v>
      </c>
      <c r="C700" s="8">
        <f t="shared" ref="C700:AH700" si="1164">C433-C$511</f>
        <v>-1.1961226890433599E-3</v>
      </c>
      <c r="D700" s="8">
        <f t="shared" si="1164"/>
        <v>2.6537021254116121E-3</v>
      </c>
      <c r="E700" s="8">
        <f t="shared" si="1164"/>
        <v>-7.8525258047617175E-4</v>
      </c>
      <c r="F700" s="8">
        <f t="shared" si="1164"/>
        <v>2.2455557743309779E-2</v>
      </c>
      <c r="G700" s="8">
        <f t="shared" si="1164"/>
        <v>-4.1092818562369817E-3</v>
      </c>
      <c r="H700" s="8">
        <f t="shared" si="1164"/>
        <v>1.2017828636427967E-2</v>
      </c>
      <c r="I700" s="8">
        <f t="shared" si="1164"/>
        <v>1.0271208470342028E-2</v>
      </c>
      <c r="J700" s="8">
        <f t="shared" si="1164"/>
        <v>-1.7576334189081805E-2</v>
      </c>
      <c r="K700" s="8">
        <f t="shared" si="1164"/>
        <v>1.3769686222111876E-3</v>
      </c>
      <c r="L700" s="8">
        <f t="shared" si="1164"/>
        <v>-2.6699345125098064E-3</v>
      </c>
      <c r="M700" s="8">
        <f t="shared" si="1164"/>
        <v>5.2042446960778258E-3</v>
      </c>
      <c r="N700" s="8">
        <f t="shared" si="1164"/>
        <v>1.8510484819384465E-4</v>
      </c>
      <c r="O700" s="8">
        <f t="shared" si="1164"/>
        <v>-6.6835811496598575E-3</v>
      </c>
      <c r="P700" s="8">
        <f t="shared" si="1164"/>
        <v>1.1523155811588574E-2</v>
      </c>
      <c r="Q700" s="8">
        <f t="shared" si="1164"/>
        <v>3.2536313915704413E-5</v>
      </c>
      <c r="R700" s="8">
        <f t="shared" si="1164"/>
        <v>1.2676598801487776E-2</v>
      </c>
      <c r="S700" s="8">
        <f t="shared" si="1164"/>
        <v>2.2746130862184282E-3</v>
      </c>
      <c r="T700" s="8">
        <f t="shared" si="1164"/>
        <v>-1.0668508160314207E-3</v>
      </c>
      <c r="U700" s="8">
        <f t="shared" si="1164"/>
        <v>-2.1759619377143655E-3</v>
      </c>
      <c r="V700" s="8">
        <f t="shared" si="1164"/>
        <v>3.0032634878234321E-2</v>
      </c>
      <c r="W700" s="8">
        <f t="shared" si="1164"/>
        <v>3.5861662987925467E-3</v>
      </c>
      <c r="X700" s="8">
        <f t="shared" si="1164"/>
        <v>8.8268701681833516E-5</v>
      </c>
      <c r="Y700" s="8">
        <f t="shared" si="1164"/>
        <v>1.4091759362047866E-2</v>
      </c>
      <c r="Z700" s="8">
        <f t="shared" si="1164"/>
        <v>-5.5972824946547419E-3</v>
      </c>
      <c r="AA700" s="8">
        <f t="shared" si="1164"/>
        <v>-3.8361692782875028E-3</v>
      </c>
      <c r="AB700" s="8">
        <f t="shared" si="1164"/>
        <v>1.0172510249167423E-3</v>
      </c>
      <c r="AC700" s="8">
        <f t="shared" si="1164"/>
        <v>-2.4293208428109191E-3</v>
      </c>
      <c r="AD700" s="8">
        <f t="shared" si="1164"/>
        <v>-1.7691121713905497E-3</v>
      </c>
      <c r="AE700" s="8">
        <f t="shared" si="1164"/>
        <v>2.5637611210471926E-3</v>
      </c>
      <c r="AF700" s="8">
        <f t="shared" si="1164"/>
        <v>4.3884610729739764E-3</v>
      </c>
      <c r="AG700" s="8">
        <f t="shared" si="1164"/>
        <v>-8.2294755386015557E-3</v>
      </c>
      <c r="AH700" s="8">
        <f t="shared" si="1164"/>
        <v>-7.1015329701429406E-3</v>
      </c>
      <c r="AI700" s="8">
        <f t="shared" ref="AI700:BN700" si="1165">AI433-AI$511</f>
        <v>1.3675826114402099E-2</v>
      </c>
      <c r="AJ700" s="8">
        <f t="shared" si="1165"/>
        <v>1.2360131453460816E-2</v>
      </c>
      <c r="AK700" s="8">
        <f t="shared" si="1165"/>
        <v>-4.4190792039845838E-3</v>
      </c>
      <c r="AL700" s="8">
        <f t="shared" si="1165"/>
        <v>-1.082776491922672E-3</v>
      </c>
      <c r="AM700" s="8">
        <f t="shared" si="1165"/>
        <v>-3.9152378351454365E-3</v>
      </c>
      <c r="AN700" s="8">
        <f t="shared" si="1165"/>
        <v>-6.9412805458845686E-3</v>
      </c>
      <c r="AO700" s="8">
        <f t="shared" si="1165"/>
        <v>-1.2902759896990244E-3</v>
      </c>
      <c r="AP700" s="8">
        <f t="shared" si="1165"/>
        <v>-7.8860383531831283E-3</v>
      </c>
      <c r="AQ700" s="8">
        <f t="shared" si="1165"/>
        <v>-2.668783128274916E-3</v>
      </c>
      <c r="AR700" s="8">
        <f t="shared" si="1165"/>
        <v>-2.2709976405367884E-3</v>
      </c>
      <c r="AS700" s="8">
        <f t="shared" si="1165"/>
        <v>2.3932831646284406E-3</v>
      </c>
      <c r="AT700" s="8">
        <f t="shared" si="1165"/>
        <v>-8.7502164666398725E-4</v>
      </c>
      <c r="AU700" s="8">
        <f t="shared" si="1165"/>
        <v>-6.5571622413820255E-3</v>
      </c>
      <c r="AV700" s="8">
        <f t="shared" si="1165"/>
        <v>1.6715861364576421E-3</v>
      </c>
      <c r="AW700" s="8">
        <f t="shared" si="1165"/>
        <v>-3.3392377760060887E-4</v>
      </c>
      <c r="AX700" s="8">
        <f t="shared" si="1165"/>
        <v>-3.532723824545534E-3</v>
      </c>
      <c r="AY700" s="8">
        <f t="shared" si="1165"/>
        <v>1.3485232376407721E-2</v>
      </c>
      <c r="AZ700" s="8">
        <f t="shared" si="1165"/>
        <v>-2.2353692582568179E-3</v>
      </c>
      <c r="BA700" s="8">
        <f t="shared" si="1165"/>
        <v>-6.2646582174647018E-3</v>
      </c>
      <c r="BB700" s="8">
        <f t="shared" si="1165"/>
        <v>3.3312573665575156E-2</v>
      </c>
      <c r="BC700" s="8">
        <f t="shared" si="1165"/>
        <v>5.9914049258567484E-2</v>
      </c>
      <c r="BD700" s="8">
        <f t="shared" si="1165"/>
        <v>3.7836967086543418E-3</v>
      </c>
      <c r="BE700" s="8">
        <f t="shared" si="1165"/>
        <v>-4.5171419507279389E-2</v>
      </c>
      <c r="BF700" s="8">
        <f t="shared" si="1165"/>
        <v>-2.9533266445011953E-2</v>
      </c>
      <c r="BG700" s="8">
        <f t="shared" si="1165"/>
        <v>-1.9131769503602503E-2</v>
      </c>
      <c r="BH700" s="8">
        <f t="shared" si="1165"/>
        <v>1.2507559836178761E-2</v>
      </c>
      <c r="BI700" s="8">
        <f t="shared" si="1165"/>
        <v>1.0339046863455697E-2</v>
      </c>
      <c r="BJ700" s="8">
        <f t="shared" si="1165"/>
        <v>7.6355699986770298E-18</v>
      </c>
      <c r="BK700" s="8">
        <f t="shared" si="1165"/>
        <v>5.0893882765176368E-2</v>
      </c>
      <c r="BL700" s="8">
        <f t="shared" si="1165"/>
        <v>-6.5414158803076628E-3</v>
      </c>
      <c r="BM700" s="8">
        <f t="shared" si="1165"/>
        <v>-3.1501193525140088E-2</v>
      </c>
      <c r="BN700" s="8">
        <f t="shared" si="1165"/>
        <v>9.238743028819392E-2</v>
      </c>
      <c r="BO700" s="8">
        <f t="shared" ref="BO700:BX700" si="1166">BO433-BO$511</f>
        <v>-1.7708812123688827E-2</v>
      </c>
      <c r="BP700" s="8">
        <f t="shared" si="1166"/>
        <v>-9.9347068744435094E-2</v>
      </c>
      <c r="BQ700" s="8">
        <f t="shared" si="1166"/>
        <v>-7.1661152165752584E-3</v>
      </c>
      <c r="BR700" s="8">
        <f t="shared" si="1166"/>
        <v>-2.8614924565569622E-2</v>
      </c>
      <c r="BS700" s="8">
        <f t="shared" si="1166"/>
        <v>-3.0144933093754767E-2</v>
      </c>
      <c r="BT700" s="8">
        <f t="shared" si="1166"/>
        <v>6.8336930575512347E-3</v>
      </c>
      <c r="BU700" s="8">
        <f t="shared" si="1166"/>
        <v>-1.5415475260688651E-2</v>
      </c>
      <c r="BV700" s="8">
        <f t="shared" si="1166"/>
        <v>-2.0909700048957727E-2</v>
      </c>
      <c r="BW700" s="8">
        <f t="shared" si="1166"/>
        <v>-2.8212609662332772E-2</v>
      </c>
      <c r="BX700" s="8">
        <f t="shared" si="1166"/>
        <v>-7.601503340257716E-3</v>
      </c>
      <c r="BY700" s="8">
        <f t="shared" ref="BY700:CX700" si="1167">BY433-BY$511</f>
        <v>0.10390710923605694</v>
      </c>
      <c r="BZ700" s="8">
        <f t="shared" si="1167"/>
        <v>4.4806915646499447E-2</v>
      </c>
      <c r="CA700" s="8">
        <f t="shared" si="1167"/>
        <v>-6.8176012721100257E-2</v>
      </c>
      <c r="CB700" s="8">
        <f t="shared" si="1167"/>
        <v>-5.4156734632221842E-2</v>
      </c>
      <c r="CC700" s="8">
        <f t="shared" si="1167"/>
        <v>-0.15343955210812069</v>
      </c>
      <c r="CD700" s="8">
        <f t="shared" si="1167"/>
        <v>7.352408291544597E-3</v>
      </c>
      <c r="CE700" s="8">
        <f t="shared" si="1167"/>
        <v>6.9503290716870099E-4</v>
      </c>
      <c r="CF700" s="8">
        <f t="shared" si="1167"/>
        <v>2.6826896939240872E-2</v>
      </c>
      <c r="CG700" s="8">
        <f t="shared" si="1167"/>
        <v>3.2986662664463332E-2</v>
      </c>
      <c r="CH700" s="8">
        <f t="shared" si="1167"/>
        <v>-4.3711502178356856E-2</v>
      </c>
      <c r="CI700" s="8">
        <f t="shared" si="1167"/>
        <v>6.7568863722208633E-2</v>
      </c>
      <c r="CJ700" s="8">
        <f t="shared" si="1167"/>
        <v>8.08120848941043E-3</v>
      </c>
      <c r="CK700" s="8">
        <f t="shared" si="1167"/>
        <v>4.0411792031726082E-2</v>
      </c>
      <c r="CL700" s="8">
        <f t="shared" si="1167"/>
        <v>-2.0801152678035634E-2</v>
      </c>
      <c r="CM700" s="8">
        <f t="shared" si="1167"/>
        <v>-4.879068589319592E-2</v>
      </c>
      <c r="CN700" s="8">
        <f t="shared" si="1167"/>
        <v>-1.3353817657696655E-2</v>
      </c>
      <c r="CO700" s="8">
        <f t="shared" si="1167"/>
        <v>1.1487138747391245E-2</v>
      </c>
      <c r="CP700" s="8">
        <f t="shared" si="1167"/>
        <v>-3.2435978375158332E-2</v>
      </c>
      <c r="CQ700" s="8">
        <f t="shared" si="1167"/>
        <v>6.4107998370492594E-2</v>
      </c>
      <c r="CR700" s="8">
        <f t="shared" si="1167"/>
        <v>-2.2642476749759891E-2</v>
      </c>
      <c r="CS700" s="8">
        <f t="shared" si="1167"/>
        <v>-2.3130821157869548E-3</v>
      </c>
      <c r="CT700" s="8">
        <f t="shared" si="1167"/>
        <v>2.0932458565633937E-3</v>
      </c>
      <c r="CU700" s="8">
        <f t="shared" si="1167"/>
        <v>1.2818439190972804E-2</v>
      </c>
      <c r="CV700" s="8">
        <f t="shared" si="1167"/>
        <v>-2.741101636882225E-2</v>
      </c>
      <c r="CW700" s="8">
        <f t="shared" si="1167"/>
        <v>-4.6482264992631042E-2</v>
      </c>
      <c r="CX700" s="8">
        <f t="shared" si="1167"/>
        <v>-4.021775928029158E-2</v>
      </c>
    </row>
    <row r="701" spans="2:102" x14ac:dyDescent="0.75">
      <c r="B701" s="3">
        <f t="shared" si="971"/>
        <v>178</v>
      </c>
      <c r="C701" s="8">
        <f t="shared" ref="C701:AH701" si="1168">C434-C$511</f>
        <v>1.7924221319364116E-3</v>
      </c>
      <c r="D701" s="8">
        <f t="shared" si="1168"/>
        <v>-2.7264627846130634E-5</v>
      </c>
      <c r="E701" s="8">
        <f t="shared" si="1168"/>
        <v>-7.8552216036710033E-4</v>
      </c>
      <c r="F701" s="8">
        <f t="shared" si="1168"/>
        <v>9.493525223463156E-4</v>
      </c>
      <c r="G701" s="8">
        <f t="shared" si="1168"/>
        <v>1.0125068010640039E-4</v>
      </c>
      <c r="H701" s="8">
        <f t="shared" si="1168"/>
        <v>1.0804550552398819E-2</v>
      </c>
      <c r="I701" s="8">
        <f t="shared" si="1168"/>
        <v>1.7547396849290447E-2</v>
      </c>
      <c r="J701" s="8">
        <f t="shared" si="1168"/>
        <v>6.8080978484935974E-3</v>
      </c>
      <c r="K701" s="8">
        <f t="shared" si="1168"/>
        <v>1.3722427131236717E-3</v>
      </c>
      <c r="L701" s="8">
        <f t="shared" si="1168"/>
        <v>-2.6841745569387344E-3</v>
      </c>
      <c r="M701" s="8">
        <f t="shared" si="1168"/>
        <v>1.2423679880404208E-3</v>
      </c>
      <c r="N701" s="8">
        <f t="shared" si="1168"/>
        <v>9.7545558643445177E-3</v>
      </c>
      <c r="O701" s="8">
        <f t="shared" si="1168"/>
        <v>1.1374357855892417E-3</v>
      </c>
      <c r="P701" s="8">
        <f t="shared" si="1168"/>
        <v>-1.1657073387727622E-3</v>
      </c>
      <c r="Q701" s="8">
        <f t="shared" si="1168"/>
        <v>-3.7600361433307449E-3</v>
      </c>
      <c r="R701" s="8">
        <f t="shared" si="1168"/>
        <v>-2.2496098465095904E-3</v>
      </c>
      <c r="S701" s="8">
        <f t="shared" si="1168"/>
        <v>-3.8055470813790409E-3</v>
      </c>
      <c r="T701" s="8">
        <f t="shared" si="1168"/>
        <v>5.4161037182646945E-3</v>
      </c>
      <c r="U701" s="8">
        <f t="shared" si="1168"/>
        <v>3.2703370392622596E-3</v>
      </c>
      <c r="V701" s="8">
        <f t="shared" si="1168"/>
        <v>1.5765799495029306E-2</v>
      </c>
      <c r="W701" s="8">
        <f t="shared" si="1168"/>
        <v>8.3347646238316631E-3</v>
      </c>
      <c r="X701" s="8">
        <f t="shared" si="1168"/>
        <v>8.8268701681833516E-5</v>
      </c>
      <c r="Y701" s="8">
        <f t="shared" si="1168"/>
        <v>2.967165204359544E-3</v>
      </c>
      <c r="Z701" s="8">
        <f t="shared" si="1168"/>
        <v>4.2685669888501568E-3</v>
      </c>
      <c r="AA701" s="8">
        <f t="shared" si="1168"/>
        <v>3.2686339304479699E-3</v>
      </c>
      <c r="AB701" s="8">
        <f t="shared" si="1168"/>
        <v>-4.2855017027325108E-3</v>
      </c>
      <c r="AC701" s="8">
        <f t="shared" si="1168"/>
        <v>1.0253889861130668E-3</v>
      </c>
      <c r="AD701" s="8">
        <f t="shared" si="1168"/>
        <v>6.474418990626118E-4</v>
      </c>
      <c r="AE701" s="8">
        <f t="shared" si="1168"/>
        <v>-6.9958270184748428E-3</v>
      </c>
      <c r="AF701" s="8">
        <f t="shared" si="1168"/>
        <v>2.1370981818665158E-3</v>
      </c>
      <c r="AG701" s="8">
        <f t="shared" si="1168"/>
        <v>-4.8276869477850044E-3</v>
      </c>
      <c r="AH701" s="8">
        <f t="shared" si="1168"/>
        <v>-7.6902808316106934E-3</v>
      </c>
      <c r="AI701" s="8">
        <f t="shared" ref="AI701:BN701" si="1169">AI434-AI$511</f>
        <v>-5.9618345717372566E-3</v>
      </c>
      <c r="AJ701" s="8">
        <f t="shared" si="1169"/>
        <v>-1.1824617846487109E-2</v>
      </c>
      <c r="AK701" s="8">
        <f t="shared" si="1169"/>
        <v>-1.7926859576587798E-2</v>
      </c>
      <c r="AL701" s="8">
        <f t="shared" si="1169"/>
        <v>-9.3633326449461211E-3</v>
      </c>
      <c r="AM701" s="8">
        <f t="shared" si="1169"/>
        <v>5.5406969018266371E-3</v>
      </c>
      <c r="AN701" s="8">
        <f t="shared" si="1169"/>
        <v>3.248731307383502E-4</v>
      </c>
      <c r="AO701" s="8">
        <f t="shared" si="1169"/>
        <v>-6.8533536375884039E-6</v>
      </c>
      <c r="AP701" s="8">
        <f t="shared" si="1169"/>
        <v>-3.3549211675958199E-3</v>
      </c>
      <c r="AQ701" s="8">
        <f t="shared" si="1169"/>
        <v>-7.5646883670561433E-3</v>
      </c>
      <c r="AR701" s="8">
        <f t="shared" si="1169"/>
        <v>3.8417486847522851E-3</v>
      </c>
      <c r="AS701" s="8">
        <f t="shared" si="1169"/>
        <v>-2.0787695623737975E-3</v>
      </c>
      <c r="AT701" s="8">
        <f t="shared" si="1169"/>
        <v>-6.9193189117141736E-3</v>
      </c>
      <c r="AU701" s="8">
        <f t="shared" si="1169"/>
        <v>7.0909461052837894E-3</v>
      </c>
      <c r="AV701" s="8">
        <f t="shared" si="1169"/>
        <v>3.3362584684375777E-3</v>
      </c>
      <c r="AW701" s="8">
        <f t="shared" si="1169"/>
        <v>3.5016467257389878E-3</v>
      </c>
      <c r="AX701" s="8">
        <f t="shared" si="1169"/>
        <v>-8.1127389415778985E-3</v>
      </c>
      <c r="AY701" s="8">
        <f t="shared" si="1169"/>
        <v>-8.5646098239731819E-5</v>
      </c>
      <c r="AZ701" s="8">
        <f t="shared" si="1169"/>
        <v>-2.0164815267325275E-3</v>
      </c>
      <c r="BA701" s="8">
        <f t="shared" si="1169"/>
        <v>-5.3879424751029768E-2</v>
      </c>
      <c r="BB701" s="8">
        <f t="shared" si="1169"/>
        <v>-7.3085124537825549E-2</v>
      </c>
      <c r="BC701" s="8">
        <f t="shared" si="1169"/>
        <v>3.8245380423884492E-3</v>
      </c>
      <c r="BD701" s="8">
        <f t="shared" si="1169"/>
        <v>-4.0043715578974785E-2</v>
      </c>
      <c r="BE701" s="8">
        <f t="shared" si="1169"/>
        <v>1.869578457883651E-2</v>
      </c>
      <c r="BF701" s="8">
        <f t="shared" si="1169"/>
        <v>-3.1112954287384549E-3</v>
      </c>
      <c r="BG701" s="8">
        <f t="shared" si="1169"/>
        <v>8.8392396744357421E-3</v>
      </c>
      <c r="BH701" s="8">
        <f t="shared" si="1169"/>
        <v>4.0918495254389162E-3</v>
      </c>
      <c r="BI701" s="8">
        <f t="shared" si="1169"/>
        <v>-7.0287504198566966E-3</v>
      </c>
      <c r="BJ701" s="8">
        <f t="shared" si="1169"/>
        <v>-5.9423420470800757E-2</v>
      </c>
      <c r="BK701" s="8">
        <f t="shared" si="1169"/>
        <v>-0.13972786724306555</v>
      </c>
      <c r="BL701" s="8">
        <f t="shared" si="1169"/>
        <v>4.180085070306247E-2</v>
      </c>
      <c r="BM701" s="8">
        <f t="shared" si="1169"/>
        <v>-1.9047515326901354E-2</v>
      </c>
      <c r="BN701" s="8">
        <f t="shared" si="1169"/>
        <v>-2.5421372919113967E-2</v>
      </c>
      <c r="BO701" s="8">
        <f t="shared" ref="BO701:BX701" si="1170">BO434-BO$511</f>
        <v>4.8337250276369884E-2</v>
      </c>
      <c r="BP701" s="8">
        <f t="shared" si="1170"/>
        <v>7.5422099701004705E-2</v>
      </c>
      <c r="BQ701" s="8">
        <f t="shared" si="1170"/>
        <v>-2.893030917541746E-2</v>
      </c>
      <c r="BR701" s="8">
        <f t="shared" si="1170"/>
        <v>-1.1429955262593196E-2</v>
      </c>
      <c r="BS701" s="8">
        <f t="shared" si="1170"/>
        <v>3.0161143247620134E-2</v>
      </c>
      <c r="BT701" s="8">
        <f t="shared" si="1170"/>
        <v>4.2368400768867193E-2</v>
      </c>
      <c r="BU701" s="8">
        <f t="shared" si="1170"/>
        <v>1.812342165054304E-2</v>
      </c>
      <c r="BV701" s="8">
        <f t="shared" si="1170"/>
        <v>3.2722586583295639E-2</v>
      </c>
      <c r="BW701" s="8">
        <f t="shared" si="1170"/>
        <v>1.0919164106597918E-2</v>
      </c>
      <c r="BX701" s="8">
        <f t="shared" si="1170"/>
        <v>1.1318385623052239E-2</v>
      </c>
      <c r="BY701" s="8">
        <f t="shared" ref="BY701:CX701" si="1171">BY434-BY$511</f>
        <v>-5.3456220388874799E-2</v>
      </c>
      <c r="BZ701" s="8">
        <f t="shared" si="1171"/>
        <v>-1.516306111621283E-2</v>
      </c>
      <c r="CA701" s="8">
        <f t="shared" si="1171"/>
        <v>-1.0598029488529908E-2</v>
      </c>
      <c r="CB701" s="8">
        <f t="shared" si="1171"/>
        <v>7.5243542113750802E-3</v>
      </c>
      <c r="CC701" s="8">
        <f t="shared" si="1171"/>
        <v>0.10140009617568981</v>
      </c>
      <c r="CD701" s="8">
        <f t="shared" si="1171"/>
        <v>-3.3402346699526547E-2</v>
      </c>
      <c r="CE701" s="8">
        <f t="shared" si="1171"/>
        <v>1.2702209834571564E-2</v>
      </c>
      <c r="CF701" s="8">
        <f t="shared" si="1171"/>
        <v>-5.7905197728047086E-2</v>
      </c>
      <c r="CG701" s="8">
        <f t="shared" si="1171"/>
        <v>-7.9339993283542534E-2</v>
      </c>
      <c r="CH701" s="8">
        <f t="shared" si="1171"/>
        <v>2.8805697434160886E-2</v>
      </c>
      <c r="CI701" s="8">
        <f t="shared" si="1171"/>
        <v>2.6889966942791454E-3</v>
      </c>
      <c r="CJ701" s="8">
        <f t="shared" si="1171"/>
        <v>1.1222135042117791E-2</v>
      </c>
      <c r="CK701" s="8">
        <f t="shared" si="1171"/>
        <v>-5.8261624072138293E-2</v>
      </c>
      <c r="CL701" s="8">
        <f t="shared" si="1171"/>
        <v>3.8779839619340957E-2</v>
      </c>
      <c r="CM701" s="8">
        <f t="shared" si="1171"/>
        <v>-1.4500288516021035E-2</v>
      </c>
      <c r="CN701" s="8">
        <f t="shared" si="1171"/>
        <v>-4.1218650245569817E-2</v>
      </c>
      <c r="CO701" s="8">
        <f t="shared" si="1171"/>
        <v>-3.2133070353132683E-2</v>
      </c>
      <c r="CP701" s="8">
        <f t="shared" si="1171"/>
        <v>-2.1779855898177259E-2</v>
      </c>
      <c r="CQ701" s="8">
        <f t="shared" si="1171"/>
        <v>-3.4062246057550948E-2</v>
      </c>
      <c r="CR701" s="8">
        <f t="shared" si="1171"/>
        <v>1.9840046144057662E-2</v>
      </c>
      <c r="CS701" s="8">
        <f t="shared" si="1171"/>
        <v>-1.5250506821637743E-2</v>
      </c>
      <c r="CT701" s="8">
        <f t="shared" si="1171"/>
        <v>-2.0855898506168185E-2</v>
      </c>
      <c r="CU701" s="8">
        <f t="shared" si="1171"/>
        <v>-3.8629253172385997E-2</v>
      </c>
      <c r="CV701" s="8">
        <f t="shared" si="1171"/>
        <v>3.6355601990166929E-2</v>
      </c>
      <c r="CW701" s="8">
        <f t="shared" si="1171"/>
        <v>4.3110392682662826E-2</v>
      </c>
      <c r="CX701" s="8">
        <f t="shared" si="1171"/>
        <v>-7.6683175350492835E-3</v>
      </c>
    </row>
    <row r="702" spans="2:102" x14ac:dyDescent="0.75">
      <c r="B702" s="3">
        <f t="shared" si="971"/>
        <v>179</v>
      </c>
      <c r="C702" s="8">
        <f t="shared" ref="C702:AH702" si="1172">C435-C$511</f>
        <v>-1.6932626560877513E-3</v>
      </c>
      <c r="D702" s="8">
        <f t="shared" si="1172"/>
        <v>-1.3668495569026029E-3</v>
      </c>
      <c r="E702" s="8">
        <f t="shared" si="1172"/>
        <v>-3.3879272383653845E-3</v>
      </c>
      <c r="F702" s="8">
        <f t="shared" si="1172"/>
        <v>-2.0556852698617189E-2</v>
      </c>
      <c r="G702" s="8">
        <f t="shared" si="1172"/>
        <v>4.3117832164498585E-3</v>
      </c>
      <c r="H702" s="8">
        <f t="shared" si="1172"/>
        <v>-1.0438019538455141E-3</v>
      </c>
      <c r="I702" s="8">
        <f t="shared" si="1172"/>
        <v>8.7889766501168393E-3</v>
      </c>
      <c r="J702" s="8">
        <f t="shared" si="1172"/>
        <v>7.7740085630365512E-3</v>
      </c>
      <c r="K702" s="8">
        <f t="shared" si="1172"/>
        <v>2.4492031554470477E-3</v>
      </c>
      <c r="L702" s="8">
        <f t="shared" si="1172"/>
        <v>-1.8024493163811314E-2</v>
      </c>
      <c r="M702" s="8">
        <f t="shared" si="1172"/>
        <v>2.8407292673604581E-5</v>
      </c>
      <c r="N702" s="8">
        <f t="shared" si="1172"/>
        <v>1.8510484819384465E-4</v>
      </c>
      <c r="O702" s="8">
        <f t="shared" si="1172"/>
        <v>-2.7832807025370359E-3</v>
      </c>
      <c r="P702" s="8">
        <f t="shared" si="1172"/>
        <v>-1.1721247093113276E-3</v>
      </c>
      <c r="Q702" s="8">
        <f t="shared" si="1172"/>
        <v>-2.0444155859291255E-3</v>
      </c>
      <c r="R702" s="8">
        <f t="shared" si="1172"/>
        <v>3.903197551796838E-3</v>
      </c>
      <c r="S702" s="8">
        <f t="shared" si="1172"/>
        <v>2.5981481987981643E-3</v>
      </c>
      <c r="T702" s="8">
        <f t="shared" si="1172"/>
        <v>-2.0067492818222804E-4</v>
      </c>
      <c r="U702" s="8">
        <f t="shared" si="1172"/>
        <v>-3.9891990618950842E-3</v>
      </c>
      <c r="V702" s="8">
        <f t="shared" si="1172"/>
        <v>-7.0938956278052863E-3</v>
      </c>
      <c r="W702" s="8">
        <f t="shared" si="1172"/>
        <v>-1.1439934369803548E-2</v>
      </c>
      <c r="X702" s="8">
        <f t="shared" si="1172"/>
        <v>-5.4213871092877513E-3</v>
      </c>
      <c r="Y702" s="8">
        <f t="shared" si="1172"/>
        <v>6.0507848648601575E-3</v>
      </c>
      <c r="Z702" s="8">
        <f t="shared" si="1172"/>
        <v>2.9448167456457515E-2</v>
      </c>
      <c r="AA702" s="8">
        <f t="shared" si="1172"/>
        <v>3.2560590312044773E-3</v>
      </c>
      <c r="AB702" s="8">
        <f t="shared" si="1172"/>
        <v>-2.3034322949914312E-3</v>
      </c>
      <c r="AC702" s="8">
        <f t="shared" si="1172"/>
        <v>-1.7389514677902545E-3</v>
      </c>
      <c r="AD702" s="8">
        <f t="shared" si="1172"/>
        <v>6.4707680557733E-4</v>
      </c>
      <c r="AE702" s="8">
        <f t="shared" si="1172"/>
        <v>-4.4118246377243204E-3</v>
      </c>
      <c r="AF702" s="8">
        <f t="shared" si="1172"/>
        <v>-4.5768248177083882E-3</v>
      </c>
      <c r="AG702" s="8">
        <f t="shared" si="1172"/>
        <v>8.6063890108273502E-3</v>
      </c>
      <c r="AH702" s="8">
        <f t="shared" si="1172"/>
        <v>-1.2069420941971297E-2</v>
      </c>
      <c r="AI702" s="8">
        <f t="shared" ref="AI702:BN702" si="1173">AI435-AI$511</f>
        <v>-1.6229073628203163E-2</v>
      </c>
      <c r="AJ702" s="8">
        <f t="shared" si="1173"/>
        <v>9.1342214996182527E-3</v>
      </c>
      <c r="AK702" s="8">
        <f t="shared" si="1173"/>
        <v>2.1039884041648043E-3</v>
      </c>
      <c r="AL702" s="8">
        <f t="shared" si="1173"/>
        <v>4.8323479609858463E-3</v>
      </c>
      <c r="AM702" s="8">
        <f t="shared" si="1173"/>
        <v>-3.3188095121430995E-3</v>
      </c>
      <c r="AN702" s="8">
        <f t="shared" si="1173"/>
        <v>-8.8327000232826056E-3</v>
      </c>
      <c r="AO702" s="8">
        <f t="shared" si="1173"/>
        <v>1.2765692824237246E-3</v>
      </c>
      <c r="AP702" s="8">
        <f t="shared" si="1173"/>
        <v>1.1686391963180142E-2</v>
      </c>
      <c r="AQ702" s="8">
        <f t="shared" si="1173"/>
        <v>2.2093333636569032E-3</v>
      </c>
      <c r="AR702" s="8">
        <f t="shared" si="1173"/>
        <v>1.2259755497544185E-2</v>
      </c>
      <c r="AS702" s="8">
        <f t="shared" si="1173"/>
        <v>-5.5885679400499606E-3</v>
      </c>
      <c r="AT702" s="8">
        <f t="shared" si="1173"/>
        <v>-5.2578918975046225E-3</v>
      </c>
      <c r="AU702" s="8">
        <f t="shared" si="1173"/>
        <v>8.4245301164811628E-3</v>
      </c>
      <c r="AV702" s="8">
        <f t="shared" si="1173"/>
        <v>8.296194722336133E-4</v>
      </c>
      <c r="AW702" s="8">
        <f t="shared" si="1173"/>
        <v>3.798568184384391E-3</v>
      </c>
      <c r="AX702" s="8">
        <f t="shared" si="1173"/>
        <v>2.5179878874453682E-3</v>
      </c>
      <c r="AY702" s="8">
        <f t="shared" si="1173"/>
        <v>3.7189863307283883E-3</v>
      </c>
      <c r="AZ702" s="8">
        <f t="shared" si="1173"/>
        <v>2.5022222870820887E-3</v>
      </c>
      <c r="BA702" s="8">
        <f t="shared" si="1173"/>
        <v>9.1258390366545261E-2</v>
      </c>
      <c r="BB702" s="8">
        <f t="shared" si="1173"/>
        <v>-2.4183187949390686E-2</v>
      </c>
      <c r="BC702" s="8">
        <f t="shared" si="1173"/>
        <v>-1.4534961894465038E-2</v>
      </c>
      <c r="BD702" s="8">
        <f t="shared" si="1173"/>
        <v>-3.2104651181132655E-2</v>
      </c>
      <c r="BE702" s="8">
        <f t="shared" si="1173"/>
        <v>1.6256710909120727E-2</v>
      </c>
      <c r="BF702" s="8">
        <f t="shared" si="1173"/>
        <v>1.475491341237473E-2</v>
      </c>
      <c r="BG702" s="8">
        <f t="shared" si="1173"/>
        <v>-6.137346427543356E-2</v>
      </c>
      <c r="BH702" s="8">
        <f t="shared" si="1173"/>
        <v>3.8860768522215948E-2</v>
      </c>
      <c r="BI702" s="8">
        <f t="shared" si="1173"/>
        <v>-9.176103267533587E-3</v>
      </c>
      <c r="BJ702" s="8">
        <f t="shared" si="1173"/>
        <v>2.0202707317519476E-2</v>
      </c>
      <c r="BK702" s="8">
        <f t="shared" si="1173"/>
        <v>0.13221472990850913</v>
      </c>
      <c r="BL702" s="8">
        <f t="shared" si="1173"/>
        <v>-4.0855760077896937E-2</v>
      </c>
      <c r="BM702" s="8">
        <f t="shared" si="1173"/>
        <v>5.6951582609937788E-2</v>
      </c>
      <c r="BN702" s="8">
        <f t="shared" si="1173"/>
        <v>-9.0154088712206069E-3</v>
      </c>
      <c r="BO702" s="8">
        <f t="shared" ref="BO702:BX702" si="1174">BO435-BO$511</f>
        <v>-8.3139901793260793E-2</v>
      </c>
      <c r="BP702" s="8">
        <f t="shared" si="1174"/>
        <v>-2.7359200648582886E-2</v>
      </c>
      <c r="BQ702" s="8">
        <f t="shared" si="1174"/>
        <v>2.4527063013600081E-2</v>
      </c>
      <c r="BR702" s="8">
        <f t="shared" si="1174"/>
        <v>-1.3440425295345986E-2</v>
      </c>
      <c r="BS702" s="8">
        <f t="shared" si="1174"/>
        <v>1.0840313406293108E-2</v>
      </c>
      <c r="BT702" s="8">
        <f t="shared" si="1174"/>
        <v>-5.1344354194059957E-2</v>
      </c>
      <c r="BU702" s="8">
        <f t="shared" si="1174"/>
        <v>-5.6340167804830463E-2</v>
      </c>
      <c r="BV702" s="8">
        <f t="shared" si="1174"/>
        <v>1.701236609666653E-2</v>
      </c>
      <c r="BW702" s="8">
        <f t="shared" si="1174"/>
        <v>3.7643915774369367E-2</v>
      </c>
      <c r="BX702" s="8">
        <f t="shared" si="1174"/>
        <v>-4.3545151443587027E-3</v>
      </c>
      <c r="BY702" s="8">
        <f t="shared" ref="BY702:CX702" si="1175">BY435-BY$511</f>
        <v>-4.0305692889340723E-3</v>
      </c>
      <c r="BZ702" s="8">
        <f t="shared" si="1175"/>
        <v>2.5766383481694643E-2</v>
      </c>
      <c r="CA702" s="8">
        <f t="shared" si="1175"/>
        <v>3.7898679553214673E-2</v>
      </c>
      <c r="CB702" s="8">
        <f t="shared" si="1175"/>
        <v>3.1198634925265891E-2</v>
      </c>
      <c r="CC702" s="8">
        <f t="shared" si="1175"/>
        <v>-9.9204721302730333E-3</v>
      </c>
      <c r="CD702" s="8">
        <f t="shared" si="1175"/>
        <v>3.3708252996907127E-2</v>
      </c>
      <c r="CE702" s="8">
        <f t="shared" si="1175"/>
        <v>2.8311455191921676E-2</v>
      </c>
      <c r="CF702" s="8">
        <f t="shared" si="1175"/>
        <v>-3.1975244934644388E-3</v>
      </c>
      <c r="CG702" s="8">
        <f t="shared" si="1175"/>
        <v>1.0680163268410118E-2</v>
      </c>
      <c r="CH702" s="8">
        <f t="shared" si="1175"/>
        <v>-8.7698552086310725E-3</v>
      </c>
      <c r="CI702" s="8">
        <f t="shared" si="1175"/>
        <v>-2.0016840841358796E-2</v>
      </c>
      <c r="CJ702" s="8">
        <f t="shared" si="1175"/>
        <v>-9.8554244409093331E-3</v>
      </c>
      <c r="CK702" s="8">
        <f t="shared" si="1175"/>
        <v>-3.3923638225487129E-4</v>
      </c>
      <c r="CL702" s="8">
        <f t="shared" si="1175"/>
        <v>-1.8953635141714657E-2</v>
      </c>
      <c r="CM702" s="8">
        <f t="shared" si="1175"/>
        <v>1.9624621048927125E-2</v>
      </c>
      <c r="CN702" s="8">
        <f t="shared" si="1175"/>
        <v>7.0173437794499244E-3</v>
      </c>
      <c r="CO702" s="8">
        <f t="shared" si="1175"/>
        <v>-4.2010883957781534E-2</v>
      </c>
      <c r="CP702" s="8">
        <f t="shared" si="1175"/>
        <v>-7.8460387863108216E-2</v>
      </c>
      <c r="CQ702" s="8">
        <f t="shared" si="1175"/>
        <v>1.9871267242193461E-2</v>
      </c>
      <c r="CR702" s="8">
        <f t="shared" si="1175"/>
        <v>-3.5224964983537166E-2</v>
      </c>
      <c r="CS702" s="8">
        <f t="shared" si="1175"/>
        <v>-4.5351990241938398E-3</v>
      </c>
      <c r="CT702" s="8">
        <f t="shared" si="1175"/>
        <v>5.9834477587081226E-3</v>
      </c>
      <c r="CU702" s="8">
        <f t="shared" si="1175"/>
        <v>3.9260017422760057E-2</v>
      </c>
      <c r="CV702" s="8">
        <f t="shared" si="1175"/>
        <v>-3.3298019814174608E-2</v>
      </c>
      <c r="CW702" s="8">
        <f t="shared" si="1175"/>
        <v>4.0283564700173292E-3</v>
      </c>
      <c r="CX702" s="8">
        <f t="shared" si="1175"/>
        <v>3.2675709677836125E-2</v>
      </c>
    </row>
    <row r="703" spans="2:102" x14ac:dyDescent="0.75">
      <c r="B703" s="3">
        <f t="shared" si="971"/>
        <v>180</v>
      </c>
      <c r="C703" s="8">
        <f t="shared" ref="C703:AH703" si="1176">C436-C$511</f>
        <v>-1.1221766074351649E-2</v>
      </c>
      <c r="D703" s="8">
        <f t="shared" si="1176"/>
        <v>-2.7264627846130634E-5</v>
      </c>
      <c r="E703" s="8">
        <f t="shared" si="1176"/>
        <v>2.5479248994645244E-4</v>
      </c>
      <c r="F703" s="8">
        <f t="shared" si="1176"/>
        <v>9.493525223463156E-4</v>
      </c>
      <c r="G703" s="8">
        <f t="shared" si="1176"/>
        <v>1.0125068010640039E-4</v>
      </c>
      <c r="H703" s="8">
        <f t="shared" si="1176"/>
        <v>-5.3506649118290044E-3</v>
      </c>
      <c r="I703" s="8">
        <f t="shared" si="1176"/>
        <v>-6.448873572006293E-3</v>
      </c>
      <c r="J703" s="8">
        <f t="shared" si="1176"/>
        <v>1.6895902935199125E-3</v>
      </c>
      <c r="K703" s="8">
        <f t="shared" si="1176"/>
        <v>-2.9638138099572749E-3</v>
      </c>
      <c r="L703" s="8">
        <f t="shared" si="1176"/>
        <v>-6.6554285213507374E-3</v>
      </c>
      <c r="M703" s="8">
        <f t="shared" si="1176"/>
        <v>9.379116755142173E-4</v>
      </c>
      <c r="N703" s="8">
        <f t="shared" si="1176"/>
        <v>-9.3843461679568273E-3</v>
      </c>
      <c r="O703" s="8">
        <f t="shared" si="1176"/>
        <v>-1.6890012846621533E-4</v>
      </c>
      <c r="P703" s="8">
        <f t="shared" si="1176"/>
        <v>3.9008012825058154E-3</v>
      </c>
      <c r="Q703" s="8">
        <f t="shared" si="1176"/>
        <v>5.2124078398659611E-3</v>
      </c>
      <c r="R703" s="8">
        <f t="shared" si="1176"/>
        <v>-1.1606257201641841E-3</v>
      </c>
      <c r="S703" s="8">
        <f t="shared" si="1176"/>
        <v>1.6338971800817256E-3</v>
      </c>
      <c r="T703" s="8">
        <f t="shared" si="1176"/>
        <v>-4.0858514103511278E-3</v>
      </c>
      <c r="U703" s="8">
        <f t="shared" si="1176"/>
        <v>-9.4919145745889447E-3</v>
      </c>
      <c r="V703" s="8">
        <f t="shared" si="1176"/>
        <v>-3.1019853311878023E-3</v>
      </c>
      <c r="W703" s="8">
        <f t="shared" si="1176"/>
        <v>-5.2624525429997892E-4</v>
      </c>
      <c r="X703" s="8">
        <f t="shared" si="1176"/>
        <v>8.8268701681833516E-5</v>
      </c>
      <c r="Y703" s="8">
        <f t="shared" si="1176"/>
        <v>5.990690516715527E-3</v>
      </c>
      <c r="Z703" s="8">
        <f t="shared" si="1176"/>
        <v>-4.4762777300590669E-3</v>
      </c>
      <c r="AA703" s="8">
        <f t="shared" si="1176"/>
        <v>1.026114550269509E-2</v>
      </c>
      <c r="AB703" s="8">
        <f t="shared" si="1176"/>
        <v>2.1311593223036569E-3</v>
      </c>
      <c r="AC703" s="8">
        <f t="shared" si="1176"/>
        <v>1.0253889861130668E-3</v>
      </c>
      <c r="AD703" s="8">
        <f t="shared" si="1176"/>
        <v>-1.1654296900326193E-3</v>
      </c>
      <c r="AE703" s="8">
        <f t="shared" si="1176"/>
        <v>3.4602889011493168E-3</v>
      </c>
      <c r="AF703" s="8">
        <f t="shared" si="1176"/>
        <v>-1.2217499483415293E-3</v>
      </c>
      <c r="AG703" s="8">
        <f t="shared" si="1176"/>
        <v>-8.2713482809018482E-3</v>
      </c>
      <c r="AH703" s="8">
        <f t="shared" si="1176"/>
        <v>-7.9530244099428071E-4</v>
      </c>
      <c r="AI703" s="8">
        <f t="shared" ref="AI703:BN703" si="1177">AI436-AI$511</f>
        <v>1.6174875524357615E-2</v>
      </c>
      <c r="AJ703" s="8">
        <f t="shared" si="1177"/>
        <v>-8.6013347122097204E-3</v>
      </c>
      <c r="AK703" s="8">
        <f t="shared" si="1177"/>
        <v>1.0588787621817562E-3</v>
      </c>
      <c r="AL703" s="8">
        <f t="shared" si="1177"/>
        <v>4.8099924752281449E-3</v>
      </c>
      <c r="AM703" s="8">
        <f t="shared" si="1177"/>
        <v>-3.3313992886153851E-3</v>
      </c>
      <c r="AN703" s="8">
        <f t="shared" si="1177"/>
        <v>4.914142314379256E-3</v>
      </c>
      <c r="AO703" s="8">
        <f t="shared" si="1177"/>
        <v>4.2058841393034199E-4</v>
      </c>
      <c r="AP703" s="8">
        <f t="shared" si="1177"/>
        <v>3.9125095832018572E-3</v>
      </c>
      <c r="AQ703" s="8">
        <f t="shared" si="1177"/>
        <v>-7.6006447160523278E-3</v>
      </c>
      <c r="AR703" s="8">
        <f t="shared" si="1177"/>
        <v>-9.1564663087271691E-3</v>
      </c>
      <c r="AS703" s="8">
        <f t="shared" si="1177"/>
        <v>-6.640070169383362E-3</v>
      </c>
      <c r="AT703" s="8">
        <f t="shared" si="1177"/>
        <v>9.0955205579207587E-5</v>
      </c>
      <c r="AU703" s="8">
        <f t="shared" si="1177"/>
        <v>-6.2260060727501194E-3</v>
      </c>
      <c r="AV703" s="8">
        <f t="shared" si="1177"/>
        <v>1.6599458162261254E-3</v>
      </c>
      <c r="AW703" s="8">
        <f t="shared" si="1177"/>
        <v>-1.3993942748477485E-3</v>
      </c>
      <c r="AX703" s="8">
        <f t="shared" si="1177"/>
        <v>6.3036894632396284E-3</v>
      </c>
      <c r="AY703" s="8">
        <f t="shared" si="1177"/>
        <v>1.9360165955285961E-3</v>
      </c>
      <c r="AZ703" s="8">
        <f t="shared" si="1177"/>
        <v>2.9485453270648851E-3</v>
      </c>
      <c r="BA703" s="8">
        <f t="shared" si="1177"/>
        <v>-5.125178965456427E-2</v>
      </c>
      <c r="BB703" s="8">
        <f t="shared" si="1177"/>
        <v>3.4487431838699588E-2</v>
      </c>
      <c r="BC703" s="8">
        <f t="shared" si="1177"/>
        <v>-0.12209658828817686</v>
      </c>
      <c r="BD703" s="8">
        <f t="shared" si="1177"/>
        <v>5.8908101782573094E-2</v>
      </c>
      <c r="BE703" s="8">
        <f t="shared" si="1177"/>
        <v>-3.6358114943512973E-2</v>
      </c>
      <c r="BF703" s="8">
        <f t="shared" si="1177"/>
        <v>4.7830362490668056E-2</v>
      </c>
      <c r="BG703" s="8">
        <f t="shared" si="1177"/>
        <v>9.3973604901214661E-2</v>
      </c>
      <c r="BH703" s="8">
        <f t="shared" si="1177"/>
        <v>-5.210700539502601E-2</v>
      </c>
      <c r="BI703" s="8">
        <f t="shared" si="1177"/>
        <v>3.5789378841085212E-2</v>
      </c>
      <c r="BJ703" s="8">
        <f t="shared" si="1177"/>
        <v>-2.0202707317519459E-2</v>
      </c>
      <c r="BK703" s="8">
        <f t="shared" si="1177"/>
        <v>-0.10028298279074591</v>
      </c>
      <c r="BL703" s="8">
        <f t="shared" si="1177"/>
        <v>4.7141251653031978E-2</v>
      </c>
      <c r="BM703" s="8">
        <f t="shared" si="1177"/>
        <v>2.3832251921300757E-2</v>
      </c>
      <c r="BN703" s="8">
        <f t="shared" si="1177"/>
        <v>3.9238070375536296E-2</v>
      </c>
      <c r="BO703" s="8">
        <f t="shared" ref="BO703:BX703" si="1178">BO436-BO$511</f>
        <v>3.8802452495094938E-2</v>
      </c>
      <c r="BP703" s="8">
        <f t="shared" si="1178"/>
        <v>-1.2056539088695131E-2</v>
      </c>
      <c r="BQ703" s="8">
        <f t="shared" si="1178"/>
        <v>1.8703782618309572E-2</v>
      </c>
      <c r="BR703" s="8">
        <f t="shared" si="1178"/>
        <v>1.9405595545280728E-2</v>
      </c>
      <c r="BS703" s="8">
        <f t="shared" si="1178"/>
        <v>1.7484278011494485E-2</v>
      </c>
      <c r="BT703" s="8">
        <f t="shared" si="1178"/>
        <v>6.3965643069470765E-2</v>
      </c>
      <c r="BU703" s="8">
        <f t="shared" si="1178"/>
        <v>0.11205729294758571</v>
      </c>
      <c r="BV703" s="8">
        <f t="shared" si="1178"/>
        <v>-8.2445230776654679E-3</v>
      </c>
      <c r="BW703" s="8">
        <f t="shared" si="1178"/>
        <v>-3.6882143087813311E-2</v>
      </c>
      <c r="BX703" s="8">
        <f t="shared" si="1178"/>
        <v>3.208006886601477E-2</v>
      </c>
      <c r="BY703" s="8">
        <f t="shared" ref="BY703:CX703" si="1179">BY436-BY$511</f>
        <v>2.7532856266983423E-2</v>
      </c>
      <c r="BZ703" s="8">
        <f t="shared" si="1179"/>
        <v>2.2843293877706115E-3</v>
      </c>
      <c r="CA703" s="8">
        <f t="shared" si="1179"/>
        <v>-3.2674357026622768E-3</v>
      </c>
      <c r="CB703" s="8">
        <f t="shared" si="1179"/>
        <v>-1.9039168236572382E-2</v>
      </c>
      <c r="CC703" s="8">
        <f t="shared" si="1179"/>
        <v>-2.5952061026025437E-2</v>
      </c>
      <c r="CD703" s="8">
        <f t="shared" si="1179"/>
        <v>3.0182846219766954E-3</v>
      </c>
      <c r="CE703" s="8">
        <f t="shared" si="1179"/>
        <v>1.6185767104929163E-2</v>
      </c>
      <c r="CF703" s="8">
        <f t="shared" si="1179"/>
        <v>8.5098012157370215E-2</v>
      </c>
      <c r="CG703" s="8">
        <f t="shared" si="1179"/>
        <v>3.9735586553314196E-2</v>
      </c>
      <c r="CH703" s="8">
        <f t="shared" si="1179"/>
        <v>3.4932751646029506E-2</v>
      </c>
      <c r="CI703" s="8">
        <f t="shared" si="1179"/>
        <v>1.0338237940178577E-2</v>
      </c>
      <c r="CJ703" s="8">
        <f t="shared" si="1179"/>
        <v>-1.5410004508473718E-2</v>
      </c>
      <c r="CK703" s="8">
        <f t="shared" si="1179"/>
        <v>3.1807922532710822E-2</v>
      </c>
      <c r="CL703" s="8">
        <f t="shared" si="1179"/>
        <v>9.8284800731943188E-4</v>
      </c>
      <c r="CM703" s="8">
        <f t="shared" si="1179"/>
        <v>1.0938865659024192E-2</v>
      </c>
      <c r="CN703" s="8">
        <f t="shared" si="1179"/>
        <v>1.6439363695523498E-2</v>
      </c>
      <c r="CO703" s="8">
        <f t="shared" si="1179"/>
        <v>-2.4447450349355537E-2</v>
      </c>
      <c r="CP703" s="8">
        <f t="shared" si="1179"/>
        <v>0.10527397696521547</v>
      </c>
      <c r="CQ703" s="8">
        <f t="shared" si="1179"/>
        <v>2.7654849546557801E-2</v>
      </c>
      <c r="CR703" s="8">
        <f t="shared" si="1179"/>
        <v>1.2039634955112347E-2</v>
      </c>
      <c r="CS703" s="8">
        <f t="shared" si="1179"/>
        <v>4.8395003381530174E-2</v>
      </c>
      <c r="CT703" s="8">
        <f t="shared" si="1179"/>
        <v>4.4091704248889543E-2</v>
      </c>
      <c r="CU703" s="8">
        <f t="shared" si="1179"/>
        <v>3.2912202045112006E-2</v>
      </c>
      <c r="CV703" s="8">
        <f t="shared" si="1179"/>
        <v>5.3893222655494552E-2</v>
      </c>
      <c r="CW703" s="8">
        <f t="shared" si="1179"/>
        <v>-3.5907003633179383E-3</v>
      </c>
      <c r="CX703" s="8">
        <f t="shared" si="1179"/>
        <v>1.3018050862043898E-2</v>
      </c>
    </row>
    <row r="704" spans="2:102" x14ac:dyDescent="0.75">
      <c r="B704" s="3">
        <f t="shared" si="971"/>
        <v>181</v>
      </c>
      <c r="C704" s="8">
        <f t="shared" ref="C704:AH704" si="1180">C437-C$511</f>
        <v>-2.7216798320143331E-3</v>
      </c>
      <c r="D704" s="8">
        <f t="shared" si="1180"/>
        <v>-2.7264627846130634E-5</v>
      </c>
      <c r="E704" s="8">
        <f t="shared" si="1180"/>
        <v>-7.0600359455888538E-3</v>
      </c>
      <c r="F704" s="8">
        <f t="shared" si="1180"/>
        <v>2.2455557743309779E-2</v>
      </c>
      <c r="G704" s="8">
        <f t="shared" si="1180"/>
        <v>-4.1092818562369817E-3</v>
      </c>
      <c r="H704" s="8">
        <f t="shared" si="1180"/>
        <v>-1.0817509101483132E-2</v>
      </c>
      <c r="I704" s="8">
        <f t="shared" si="1180"/>
        <v>-5.2640705007128887E-3</v>
      </c>
      <c r="J704" s="8">
        <f t="shared" si="1180"/>
        <v>-1.6587314086090654E-2</v>
      </c>
      <c r="K704" s="8">
        <f t="shared" si="1180"/>
        <v>-1.8833217466425974E-3</v>
      </c>
      <c r="L704" s="8">
        <f t="shared" si="1180"/>
        <v>-2.8020921326899991E-3</v>
      </c>
      <c r="M704" s="8">
        <f t="shared" si="1180"/>
        <v>-8.8109709016700641E-4</v>
      </c>
      <c r="N704" s="8">
        <f t="shared" si="1180"/>
        <v>1.8510484819384465E-4</v>
      </c>
      <c r="O704" s="8">
        <f t="shared" si="1180"/>
        <v>-8.0533036526149737E-3</v>
      </c>
      <c r="P704" s="8">
        <f t="shared" si="1180"/>
        <v>-8.8203455475680884E-3</v>
      </c>
      <c r="Q704" s="8">
        <f t="shared" si="1180"/>
        <v>1.1002109941767564E-2</v>
      </c>
      <c r="R704" s="8">
        <f t="shared" si="1180"/>
        <v>8.9108798030068243E-3</v>
      </c>
      <c r="S704" s="8">
        <f t="shared" si="1180"/>
        <v>3.2244650473390161E-3</v>
      </c>
      <c r="T704" s="8">
        <f t="shared" si="1180"/>
        <v>9.6982653825474375E-3</v>
      </c>
      <c r="U704" s="8">
        <f t="shared" si="1180"/>
        <v>-2.1959788186178635E-3</v>
      </c>
      <c r="V704" s="8">
        <f t="shared" si="1180"/>
        <v>-9.9613464585630116E-3</v>
      </c>
      <c r="W704" s="8">
        <f t="shared" si="1180"/>
        <v>9.729783200424209E-3</v>
      </c>
      <c r="X704" s="8">
        <f t="shared" si="1180"/>
        <v>8.8268701681833516E-5</v>
      </c>
      <c r="Y704" s="8">
        <f t="shared" si="1180"/>
        <v>4.4036329903211378E-3</v>
      </c>
      <c r="Z704" s="8">
        <f t="shared" si="1180"/>
        <v>-7.4021515604764006E-3</v>
      </c>
      <c r="AA704" s="8">
        <f t="shared" si="1180"/>
        <v>-5.5423249273865577E-3</v>
      </c>
      <c r="AB704" s="8">
        <f t="shared" si="1180"/>
        <v>-8.6136486343874058E-5</v>
      </c>
      <c r="AC704" s="8">
        <f t="shared" si="1180"/>
        <v>3.0903093837824883E-3</v>
      </c>
      <c r="AD704" s="8">
        <f t="shared" si="1180"/>
        <v>6.474418990626118E-4</v>
      </c>
      <c r="AE704" s="8">
        <f t="shared" si="1180"/>
        <v>-3.9277225115015642E-5</v>
      </c>
      <c r="AF704" s="8">
        <f t="shared" si="1180"/>
        <v>6.4929763254411167E-4</v>
      </c>
      <c r="AG704" s="8">
        <f t="shared" si="1180"/>
        <v>8.6063890108273502E-3</v>
      </c>
      <c r="AH704" s="8">
        <f t="shared" si="1180"/>
        <v>1.3189768265654525E-2</v>
      </c>
      <c r="AI704" s="8">
        <f t="shared" ref="AI704:BN704" si="1181">AI437-AI$511</f>
        <v>-3.0077271900605801E-3</v>
      </c>
      <c r="AJ704" s="8">
        <f t="shared" si="1181"/>
        <v>1.0735418444582929E-3</v>
      </c>
      <c r="AK704" s="8">
        <f t="shared" si="1181"/>
        <v>2.0974757033732873E-3</v>
      </c>
      <c r="AL704" s="8">
        <f t="shared" si="1181"/>
        <v>-4.62398728104952E-3</v>
      </c>
      <c r="AM704" s="8">
        <f t="shared" si="1181"/>
        <v>8.1640259884127521E-4</v>
      </c>
      <c r="AN704" s="8">
        <f t="shared" si="1181"/>
        <v>8.5328535485679324E-3</v>
      </c>
      <c r="AO704" s="8">
        <f t="shared" si="1181"/>
        <v>2.5539675080360623E-3</v>
      </c>
      <c r="AP704" s="8">
        <f t="shared" si="1181"/>
        <v>1.7720121892301634E-2</v>
      </c>
      <c r="AQ704" s="8">
        <f t="shared" si="1181"/>
        <v>3.4491248042017018E-3</v>
      </c>
      <c r="AR704" s="8">
        <f t="shared" si="1181"/>
        <v>7.5517541234990365E-3</v>
      </c>
      <c r="AS704" s="8">
        <f t="shared" si="1181"/>
        <v>9.0334000347508413E-4</v>
      </c>
      <c r="AT704" s="8">
        <f t="shared" si="1181"/>
        <v>9.7879415159498589E-3</v>
      </c>
      <c r="AU704" s="8">
        <f t="shared" si="1181"/>
        <v>2.6211381273727303E-3</v>
      </c>
      <c r="AV704" s="8">
        <f t="shared" si="1181"/>
        <v>-2.9992078710097563E-3</v>
      </c>
      <c r="AW704" s="8">
        <f t="shared" si="1181"/>
        <v>-4.7812120071587406E-3</v>
      </c>
      <c r="AX704" s="8">
        <f t="shared" si="1181"/>
        <v>-8.996916096714084E-4</v>
      </c>
      <c r="AY704" s="8">
        <f t="shared" si="1181"/>
        <v>-3.3987261543461404E-4</v>
      </c>
      <c r="AZ704" s="8">
        <f t="shared" si="1181"/>
        <v>4.7377427961516824E-3</v>
      </c>
      <c r="BA704" s="8">
        <f t="shared" si="1181"/>
        <v>7.5980815493842752E-2</v>
      </c>
      <c r="BB704" s="8">
        <f t="shared" si="1181"/>
        <v>-4.5934135471874755E-2</v>
      </c>
      <c r="BC704" s="8">
        <f t="shared" si="1181"/>
        <v>0.15650892061888572</v>
      </c>
      <c r="BD704" s="8">
        <f t="shared" si="1181"/>
        <v>-1.4321135692460182E-2</v>
      </c>
      <c r="BE704" s="8">
        <f t="shared" si="1181"/>
        <v>3.8236544479557884E-2</v>
      </c>
      <c r="BF704" s="8">
        <f t="shared" si="1181"/>
        <v>8.6660700162269171E-3</v>
      </c>
      <c r="BG704" s="8">
        <f t="shared" si="1181"/>
        <v>-4.6672198960837526E-2</v>
      </c>
      <c r="BH704" s="8">
        <f t="shared" si="1181"/>
        <v>5.3239293105309983E-3</v>
      </c>
      <c r="BI704" s="8">
        <f t="shared" si="1181"/>
        <v>1.0863758305003733E-2</v>
      </c>
      <c r="BJ704" s="8">
        <f t="shared" si="1181"/>
        <v>2.0202707317519476E-2</v>
      </c>
      <c r="BK704" s="8">
        <f t="shared" si="1181"/>
        <v>4.0776508636659971E-2</v>
      </c>
      <c r="BL704" s="8">
        <f t="shared" si="1181"/>
        <v>2.951478235025317E-2</v>
      </c>
      <c r="BM704" s="8">
        <f t="shared" si="1181"/>
        <v>-8.1256228265240621E-2</v>
      </c>
      <c r="BN704" s="8">
        <f t="shared" si="1181"/>
        <v>3.7236320704201943E-2</v>
      </c>
      <c r="BO704" s="8">
        <f t="shared" ref="BO704:BX704" si="1182">BO437-BO$511</f>
        <v>3.4890598230631439E-2</v>
      </c>
      <c r="BP704" s="8">
        <f t="shared" si="1182"/>
        <v>3.342745240320113E-3</v>
      </c>
      <c r="BQ704" s="8">
        <f t="shared" si="1182"/>
        <v>1.7074125617482398E-2</v>
      </c>
      <c r="BR704" s="8">
        <f t="shared" si="1182"/>
        <v>1.2403742451253957E-2</v>
      </c>
      <c r="BS704" s="8">
        <f t="shared" si="1182"/>
        <v>-5.3364244850205869E-2</v>
      </c>
      <c r="BT704" s="8">
        <f t="shared" si="1182"/>
        <v>-4.7697116419105623E-2</v>
      </c>
      <c r="BU704" s="8">
        <f t="shared" si="1182"/>
        <v>4.9626631569031493E-2</v>
      </c>
      <c r="BV704" s="8">
        <f t="shared" si="1182"/>
        <v>-5.1757112189623609E-2</v>
      </c>
      <c r="BW704" s="8">
        <f t="shared" si="1182"/>
        <v>3.2322721120532125E-2</v>
      </c>
      <c r="BX704" s="8">
        <f t="shared" si="1182"/>
        <v>-5.0214664253438103E-2</v>
      </c>
      <c r="BY704" s="8">
        <f t="shared" ref="BY704:CX704" si="1183">BY437-BY$511</f>
        <v>-4.5362643646131642E-2</v>
      </c>
      <c r="BZ704" s="8">
        <f t="shared" si="1183"/>
        <v>-5.6673824987139958E-2</v>
      </c>
      <c r="CA704" s="8">
        <f t="shared" si="1183"/>
        <v>4.6755210483432744E-2</v>
      </c>
      <c r="CB704" s="8">
        <f t="shared" si="1183"/>
        <v>1.006136557068894E-2</v>
      </c>
      <c r="CC704" s="8">
        <f t="shared" si="1183"/>
        <v>3.4597715977674109E-2</v>
      </c>
      <c r="CD704" s="8">
        <f t="shared" si="1183"/>
        <v>1.4357737447007505E-2</v>
      </c>
      <c r="CE704" s="8">
        <f t="shared" si="1183"/>
        <v>-1.7361718959587137E-2</v>
      </c>
      <c r="CF704" s="8">
        <f t="shared" si="1183"/>
        <v>-1.4490772703119357E-2</v>
      </c>
      <c r="CG704" s="8">
        <f t="shared" si="1183"/>
        <v>6.6464971996168881E-2</v>
      </c>
      <c r="CH704" s="8">
        <f t="shared" si="1183"/>
        <v>-1.190806593237748E-2</v>
      </c>
      <c r="CI704" s="8">
        <f t="shared" si="1183"/>
        <v>-2.0223005155046454E-2</v>
      </c>
      <c r="CJ704" s="8">
        <f t="shared" si="1183"/>
        <v>3.9463519169570908E-2</v>
      </c>
      <c r="CK704" s="8">
        <f t="shared" si="1183"/>
        <v>5.8728831783900141E-2</v>
      </c>
      <c r="CL704" s="8">
        <f t="shared" si="1183"/>
        <v>2.5650610559465322E-2</v>
      </c>
      <c r="CM704" s="8">
        <f t="shared" si="1183"/>
        <v>4.0133137518259678E-2</v>
      </c>
      <c r="CN704" s="8">
        <f t="shared" si="1183"/>
        <v>-3.0426065234948344E-2</v>
      </c>
      <c r="CO704" s="8">
        <f t="shared" si="1183"/>
        <v>6.6952228496208355E-2</v>
      </c>
      <c r="CP704" s="8">
        <f t="shared" si="1183"/>
        <v>-2.4227277826596227E-2</v>
      </c>
      <c r="CQ704" s="8">
        <f t="shared" si="1183"/>
        <v>-2.886423607229403E-3</v>
      </c>
      <c r="CR704" s="8">
        <f t="shared" si="1183"/>
        <v>7.6299845599160617E-3</v>
      </c>
      <c r="CS704" s="8">
        <f t="shared" si="1183"/>
        <v>-3.9723570781637747E-2</v>
      </c>
      <c r="CT704" s="8">
        <f t="shared" si="1183"/>
        <v>-2.2763473199095389E-2</v>
      </c>
      <c r="CU704" s="8">
        <f t="shared" si="1183"/>
        <v>-8.325991265603451E-2</v>
      </c>
      <c r="CV704" s="8">
        <f t="shared" si="1183"/>
        <v>-2.063132938344368E-2</v>
      </c>
      <c r="CW704" s="8">
        <f t="shared" si="1183"/>
        <v>-3.6052683850538252E-3</v>
      </c>
      <c r="CX704" s="8">
        <f t="shared" si="1183"/>
        <v>5.0249026737282987E-2</v>
      </c>
    </row>
    <row r="705" spans="2:102" x14ac:dyDescent="0.75">
      <c r="B705" s="3">
        <f t="shared" si="971"/>
        <v>182</v>
      </c>
      <c r="C705" s="8">
        <f t="shared" ref="C705:AH705" si="1184">C438-C$511</f>
        <v>-2.2218557800720846E-3</v>
      </c>
      <c r="D705" s="8">
        <f t="shared" si="1184"/>
        <v>2.6501131428702637E-3</v>
      </c>
      <c r="E705" s="8">
        <f t="shared" si="1184"/>
        <v>4.4421764062061329E-3</v>
      </c>
      <c r="F705" s="8">
        <f t="shared" si="1184"/>
        <v>9.493525223463156E-4</v>
      </c>
      <c r="G705" s="8">
        <f t="shared" si="1184"/>
        <v>4.3117832164498585E-3</v>
      </c>
      <c r="H705" s="8">
        <f t="shared" si="1184"/>
        <v>-2.7612755468548373E-2</v>
      </c>
      <c r="I705" s="8">
        <f t="shared" si="1184"/>
        <v>-1.7107054942141924E-2</v>
      </c>
      <c r="J705" s="8">
        <f t="shared" si="1184"/>
        <v>1.2903168259741516E-2</v>
      </c>
      <c r="K705" s="8">
        <f t="shared" si="1184"/>
        <v>-2.5715844229584617E-4</v>
      </c>
      <c r="L705" s="8">
        <f t="shared" si="1184"/>
        <v>2.4263607564501577E-2</v>
      </c>
      <c r="M705" s="8">
        <f t="shared" si="1184"/>
        <v>1.2408960741355001E-3</v>
      </c>
      <c r="N705" s="8">
        <f t="shared" si="1184"/>
        <v>1.8510484819384465E-4</v>
      </c>
      <c r="O705" s="8">
        <f t="shared" si="1184"/>
        <v>9.0235480556979299E-3</v>
      </c>
      <c r="P705" s="8">
        <f t="shared" si="1184"/>
        <v>5.1957605981531717E-3</v>
      </c>
      <c r="Q705" s="8">
        <f t="shared" si="1184"/>
        <v>2.4200718499159724E-3</v>
      </c>
      <c r="R705" s="8">
        <f t="shared" si="1184"/>
        <v>2.7776680715410327E-3</v>
      </c>
      <c r="S705" s="8">
        <f t="shared" si="1184"/>
        <v>-2.1953897875824392E-3</v>
      </c>
      <c r="T705" s="8">
        <f t="shared" si="1184"/>
        <v>-1.399994521049471E-2</v>
      </c>
      <c r="U705" s="8">
        <f t="shared" si="1184"/>
        <v>-3.5943101131647137E-4</v>
      </c>
      <c r="V705" s="8">
        <f t="shared" si="1184"/>
        <v>-5.954202619159586E-3</v>
      </c>
      <c r="W705" s="8">
        <f t="shared" si="1184"/>
        <v>-1.8825694455266457E-3</v>
      </c>
      <c r="X705" s="8">
        <f t="shared" si="1184"/>
        <v>8.8268701681833516E-5</v>
      </c>
      <c r="Y705" s="8">
        <f t="shared" si="1184"/>
        <v>-6.329064825824334E-3</v>
      </c>
      <c r="Z705" s="8">
        <f t="shared" si="1184"/>
        <v>1.2884176115643825E-3</v>
      </c>
      <c r="AA705" s="8">
        <f t="shared" si="1184"/>
        <v>4.974789579547099E-3</v>
      </c>
      <c r="AB705" s="8">
        <f t="shared" si="1184"/>
        <v>-2.9695808707520394E-3</v>
      </c>
      <c r="AC705" s="8">
        <f t="shared" si="1184"/>
        <v>-1.0452494263800585E-3</v>
      </c>
      <c r="AD705" s="8">
        <f t="shared" si="1184"/>
        <v>6.4707680557733E-4</v>
      </c>
      <c r="AE705" s="8">
        <f t="shared" si="1184"/>
        <v>1.1250464919485517E-2</v>
      </c>
      <c r="AF705" s="8">
        <f t="shared" si="1184"/>
        <v>1.1431515627521765E-2</v>
      </c>
      <c r="AG705" s="8">
        <f t="shared" si="1184"/>
        <v>1.3127772185238845E-3</v>
      </c>
      <c r="AH705" s="8">
        <f t="shared" si="1184"/>
        <v>3.4863661604178134E-3</v>
      </c>
      <c r="AI705" s="8">
        <f t="shared" ref="AI705:BN705" si="1185">AI438-AI$511</f>
        <v>-7.2170641181619538E-3</v>
      </c>
      <c r="AJ705" s="8">
        <f t="shared" si="1185"/>
        <v>1.0709319720940162E-3</v>
      </c>
      <c r="AK705" s="8">
        <f t="shared" si="1185"/>
        <v>1.4015934783773445E-3</v>
      </c>
      <c r="AL705" s="8">
        <f t="shared" si="1185"/>
        <v>-3.459399007278716E-3</v>
      </c>
      <c r="AM705" s="8">
        <f t="shared" si="1185"/>
        <v>2.0008850695021449E-3</v>
      </c>
      <c r="AN705" s="8">
        <f t="shared" si="1185"/>
        <v>-1.7082804185514701E-2</v>
      </c>
      <c r="AO705" s="8">
        <f t="shared" si="1185"/>
        <v>4.1931328396514219E-4</v>
      </c>
      <c r="AP705" s="8">
        <f t="shared" si="1185"/>
        <v>-7.2645959844952149E-3</v>
      </c>
      <c r="AQ705" s="8">
        <f t="shared" si="1185"/>
        <v>9.5294391612239134E-3</v>
      </c>
      <c r="AR705" s="8">
        <f t="shared" si="1185"/>
        <v>-6.9004841033458615E-3</v>
      </c>
      <c r="AS705" s="8">
        <f t="shared" si="1185"/>
        <v>-2.636486701648978E-3</v>
      </c>
      <c r="AT705" s="8">
        <f t="shared" si="1185"/>
        <v>-4.2624996108368129E-3</v>
      </c>
      <c r="AU705" s="8">
        <f t="shared" si="1185"/>
        <v>1.3596312623996255E-2</v>
      </c>
      <c r="AV705" s="8">
        <f t="shared" si="1185"/>
        <v>-8.3676984855379939E-4</v>
      </c>
      <c r="AW705" s="8">
        <f t="shared" si="1185"/>
        <v>8.8581497415901201E-3</v>
      </c>
      <c r="AX705" s="8">
        <f t="shared" si="1185"/>
        <v>2.1283180527590074E-3</v>
      </c>
      <c r="AY705" s="8">
        <f t="shared" si="1185"/>
        <v>-1.3507395198111517E-3</v>
      </c>
      <c r="AZ705" s="8">
        <f t="shared" si="1185"/>
        <v>7.6178239183681516E-3</v>
      </c>
      <c r="BA705" s="8">
        <f t="shared" si="1185"/>
        <v>-3.0523905124833453E-2</v>
      </c>
      <c r="BB705" s="8">
        <f t="shared" si="1185"/>
        <v>5.8155731984496084E-2</v>
      </c>
      <c r="BC705" s="8">
        <f t="shared" si="1185"/>
        <v>-4.2463242261813305E-2</v>
      </c>
      <c r="BD705" s="8">
        <f t="shared" si="1185"/>
        <v>1.6709438174648261E-2</v>
      </c>
      <c r="BE705" s="8">
        <f t="shared" si="1185"/>
        <v>3.4804332158944212E-2</v>
      </c>
      <c r="BF705" s="8">
        <f t="shared" si="1185"/>
        <v>-5.4628157366978895E-2</v>
      </c>
      <c r="BG705" s="8">
        <f t="shared" si="1185"/>
        <v>3.9641283099400272E-2</v>
      </c>
      <c r="BH705" s="8">
        <f t="shared" si="1185"/>
        <v>-4.2753100916898379E-2</v>
      </c>
      <c r="BI705" s="8">
        <f t="shared" si="1185"/>
        <v>-3.335432975166424E-2</v>
      </c>
      <c r="BJ705" s="8">
        <f t="shared" si="1185"/>
        <v>3.9220713153281336E-2</v>
      </c>
      <c r="BK705" s="8">
        <f t="shared" si="1185"/>
        <v>5.2943574273715807E-2</v>
      </c>
      <c r="BL705" s="8">
        <f t="shared" si="1185"/>
        <v>-4.1650505279382279E-2</v>
      </c>
      <c r="BM705" s="8">
        <f t="shared" si="1185"/>
        <v>3.6518956599015752E-2</v>
      </c>
      <c r="BN705" s="8">
        <f t="shared" si="1185"/>
        <v>-4.5691759841410294E-2</v>
      </c>
      <c r="BO705" s="8">
        <f t="shared" ref="BO705:BX705" si="1186">BO438-BO$511</f>
        <v>-1.1817185065348654E-2</v>
      </c>
      <c r="BP705" s="8">
        <f t="shared" si="1186"/>
        <v>-9.3293293704569142E-3</v>
      </c>
      <c r="BQ705" s="8">
        <f t="shared" si="1186"/>
        <v>-4.9527027797601098E-2</v>
      </c>
      <c r="BR705" s="8">
        <f t="shared" si="1186"/>
        <v>5.0497474224558605E-3</v>
      </c>
      <c r="BS705" s="8">
        <f t="shared" si="1186"/>
        <v>3.8838269504296939E-2</v>
      </c>
      <c r="BT705" s="8">
        <f t="shared" si="1186"/>
        <v>1.4864351451939232E-2</v>
      </c>
      <c r="BU705" s="8">
        <f t="shared" si="1186"/>
        <v>-8.6906942104897744E-2</v>
      </c>
      <c r="BV705" s="8">
        <f t="shared" si="1186"/>
        <v>2.2441437310765679E-2</v>
      </c>
      <c r="BW705" s="8">
        <f t="shared" si="1186"/>
        <v>-4.8531170661569284E-2</v>
      </c>
      <c r="BX705" s="8">
        <f t="shared" si="1186"/>
        <v>3.9370324802254733E-2</v>
      </c>
      <c r="BY705" s="8">
        <f t="shared" ref="BY705:CX705" si="1187">BY438-BY$511</f>
        <v>9.8287406628226492E-2</v>
      </c>
      <c r="BZ705" s="8">
        <f t="shared" si="1187"/>
        <v>2.1116196683782729E-2</v>
      </c>
      <c r="CA705" s="8">
        <f t="shared" si="1187"/>
        <v>-2.397906327205479E-2</v>
      </c>
      <c r="CB705" s="8">
        <f t="shared" si="1187"/>
        <v>8.6847122628521626E-4</v>
      </c>
      <c r="CC705" s="8">
        <f t="shared" si="1187"/>
        <v>1.0891047970783073E-2</v>
      </c>
      <c r="CD705" s="8">
        <f t="shared" si="1187"/>
        <v>-6.924217225394819E-3</v>
      </c>
      <c r="CE705" s="8">
        <f t="shared" si="1187"/>
        <v>-1.76745518658264E-2</v>
      </c>
      <c r="CF705" s="8">
        <f t="shared" si="1187"/>
        <v>-2.8515438365533122E-2</v>
      </c>
      <c r="CG705" s="8">
        <f t="shared" si="1187"/>
        <v>-5.2678014967512017E-2</v>
      </c>
      <c r="CH705" s="8">
        <f t="shared" si="1187"/>
        <v>-2.7778235346098076E-2</v>
      </c>
      <c r="CI705" s="8">
        <f t="shared" si="1187"/>
        <v>-1.2784483966466734E-2</v>
      </c>
      <c r="CJ705" s="8">
        <f t="shared" si="1187"/>
        <v>-2.8657332010032104E-2</v>
      </c>
      <c r="CK705" s="8">
        <f t="shared" si="1187"/>
        <v>-1.5806945924268328E-2</v>
      </c>
      <c r="CL705" s="8">
        <f t="shared" si="1187"/>
        <v>-3.0560675458439157E-2</v>
      </c>
      <c r="CM705" s="8">
        <f t="shared" si="1187"/>
        <v>-4.9817125067466703E-2</v>
      </c>
      <c r="CN705" s="8">
        <f t="shared" si="1187"/>
        <v>3.6455049913392872E-2</v>
      </c>
      <c r="CO705" s="8">
        <f t="shared" si="1187"/>
        <v>4.5732891942918463E-2</v>
      </c>
      <c r="CP705" s="8">
        <f t="shared" si="1187"/>
        <v>2.5430384121544355E-2</v>
      </c>
      <c r="CQ705" s="8">
        <f t="shared" si="1187"/>
        <v>-1.5004338281947362E-2</v>
      </c>
      <c r="CR705" s="8">
        <f t="shared" si="1187"/>
        <v>-3.2837329889675949E-2</v>
      </c>
      <c r="CS705" s="8">
        <f t="shared" si="1187"/>
        <v>4.2840484200557596E-2</v>
      </c>
      <c r="CT705" s="8">
        <f t="shared" si="1187"/>
        <v>-4.6711185378062292E-2</v>
      </c>
      <c r="CU705" s="8">
        <f t="shared" si="1187"/>
        <v>2.0450290534243069E-2</v>
      </c>
      <c r="CV705" s="8">
        <f t="shared" si="1187"/>
        <v>-5.9822091672116591E-3</v>
      </c>
      <c r="CW705" s="8">
        <f t="shared" si="1187"/>
        <v>4.1500487026653717E-2</v>
      </c>
      <c r="CX705" s="8">
        <f t="shared" si="1187"/>
        <v>-9.1014166518756753E-2</v>
      </c>
    </row>
    <row r="706" spans="2:102" x14ac:dyDescent="0.75">
      <c r="B706" s="3">
        <f t="shared" si="971"/>
        <v>183</v>
      </c>
      <c r="C706" s="8">
        <f t="shared" ref="C706:AH706" si="1188">C439-C$511</f>
        <v>-7.0581137189534187E-4</v>
      </c>
      <c r="D706" s="8">
        <f t="shared" si="1188"/>
        <v>-1.3650574695061842E-3</v>
      </c>
      <c r="E706" s="8">
        <f t="shared" si="1188"/>
        <v>-7.0742677588370492E-3</v>
      </c>
      <c r="F706" s="8">
        <f t="shared" si="1188"/>
        <v>9.493525223463156E-4</v>
      </c>
      <c r="G706" s="8">
        <f t="shared" si="1188"/>
        <v>1.0125068010640039E-4</v>
      </c>
      <c r="H706" s="8">
        <f t="shared" si="1188"/>
        <v>4.5028646028281863E-3</v>
      </c>
      <c r="I706" s="8">
        <f t="shared" si="1188"/>
        <v>3.3744150354471738E-3</v>
      </c>
      <c r="J706" s="8">
        <f t="shared" si="1188"/>
        <v>2.1983355900963364E-3</v>
      </c>
      <c r="K706" s="8">
        <f t="shared" si="1188"/>
        <v>-6.2341067863410935E-3</v>
      </c>
      <c r="L706" s="8">
        <f t="shared" si="1188"/>
        <v>-6.5663244626019386E-3</v>
      </c>
      <c r="M706" s="8">
        <f t="shared" si="1188"/>
        <v>2.146731583062637E-3</v>
      </c>
      <c r="N706" s="8">
        <f t="shared" si="1188"/>
        <v>1.8510484819384465E-4</v>
      </c>
      <c r="O706" s="8">
        <f t="shared" si="1188"/>
        <v>-1.4769447884816678E-3</v>
      </c>
      <c r="P706" s="8">
        <f t="shared" si="1188"/>
        <v>6.4501725166030499E-3</v>
      </c>
      <c r="Q706" s="8">
        <f t="shared" si="1188"/>
        <v>-1.6671230330167527E-3</v>
      </c>
      <c r="R706" s="8">
        <f t="shared" si="1188"/>
        <v>1.1265993210889561E-2</v>
      </c>
      <c r="S706" s="8">
        <f t="shared" si="1188"/>
        <v>6.3970314421155942E-3</v>
      </c>
      <c r="T706" s="8">
        <f t="shared" si="1188"/>
        <v>3.6996550434006442E-3</v>
      </c>
      <c r="U706" s="8">
        <f t="shared" si="1188"/>
        <v>1.2426131285655234E-2</v>
      </c>
      <c r="V706" s="8">
        <f t="shared" si="1188"/>
        <v>-1.4526004408629507E-2</v>
      </c>
      <c r="W706" s="8">
        <f t="shared" si="1188"/>
        <v>-3.253805648984471E-3</v>
      </c>
      <c r="X706" s="8">
        <f t="shared" si="1188"/>
        <v>8.8268701681833516E-5</v>
      </c>
      <c r="Y706" s="8">
        <f t="shared" si="1188"/>
        <v>-6.3503014334892081E-3</v>
      </c>
      <c r="Z706" s="8">
        <f t="shared" si="1188"/>
        <v>2.8947803755743372E-2</v>
      </c>
      <c r="AA706" s="8">
        <f t="shared" si="1188"/>
        <v>6.6849016421737049E-3</v>
      </c>
      <c r="AB706" s="8">
        <f t="shared" si="1188"/>
        <v>1.07391100636204E-2</v>
      </c>
      <c r="AC706" s="8">
        <f t="shared" si="1188"/>
        <v>-2.4250343048975642E-3</v>
      </c>
      <c r="AD706" s="8">
        <f t="shared" si="1188"/>
        <v>1.2500304215710516E-3</v>
      </c>
      <c r="AE706" s="8">
        <f t="shared" si="1188"/>
        <v>-1.7678861257327582E-3</v>
      </c>
      <c r="AF706" s="8">
        <f t="shared" si="1188"/>
        <v>1.00964705503252E-3</v>
      </c>
      <c r="AG706" s="8">
        <f t="shared" si="1188"/>
        <v>9.2826613339561607E-3</v>
      </c>
      <c r="AH706" s="8">
        <f t="shared" si="1188"/>
        <v>2.8636342974674246E-4</v>
      </c>
      <c r="AI706" s="8">
        <f t="shared" ref="AI706:BN706" si="1189">AI439-AI$511</f>
        <v>-9.6948480672101444E-3</v>
      </c>
      <c r="AJ706" s="8">
        <f t="shared" si="1189"/>
        <v>-1.3530468909258376E-2</v>
      </c>
      <c r="AK706" s="8">
        <f t="shared" si="1189"/>
        <v>-9.7154057932644904E-3</v>
      </c>
      <c r="AL706" s="8">
        <f t="shared" si="1189"/>
        <v>3.6454042014572004E-3</v>
      </c>
      <c r="AM706" s="8">
        <f t="shared" si="1189"/>
        <v>1.9977301818712673E-3</v>
      </c>
      <c r="AN706" s="8">
        <f t="shared" si="1189"/>
        <v>1.0439901900850097E-2</v>
      </c>
      <c r="AO706" s="8">
        <f t="shared" si="1189"/>
        <v>-1.7126106968654354E-3</v>
      </c>
      <c r="AP706" s="8">
        <f t="shared" si="1189"/>
        <v>-1.0459136900130381E-3</v>
      </c>
      <c r="AQ706" s="8">
        <f t="shared" si="1189"/>
        <v>-2.6717394996246891E-3</v>
      </c>
      <c r="AR706" s="8">
        <f t="shared" si="1189"/>
        <v>1.1941292047704017E-2</v>
      </c>
      <c r="AS706" s="8">
        <f t="shared" si="1189"/>
        <v>-4.175391075540491E-3</v>
      </c>
      <c r="AT706" s="8">
        <f t="shared" si="1189"/>
        <v>2.9915371813284543E-3</v>
      </c>
      <c r="AU706" s="8">
        <f t="shared" si="1189"/>
        <v>6.3937262826692437E-3</v>
      </c>
      <c r="AV706" s="8">
        <f t="shared" si="1189"/>
        <v>-2.3403466933066453E-3</v>
      </c>
      <c r="AW706" s="8">
        <f t="shared" si="1189"/>
        <v>-2.6210030636778245E-3</v>
      </c>
      <c r="AX706" s="8">
        <f t="shared" si="1189"/>
        <v>-7.3599078831595357E-3</v>
      </c>
      <c r="AY706" s="8">
        <f t="shared" si="1189"/>
        <v>-7.4446982391790737E-3</v>
      </c>
      <c r="AZ706" s="8">
        <f t="shared" si="1189"/>
        <v>6.0185728704144174E-3</v>
      </c>
      <c r="BA706" s="8">
        <f t="shared" si="1189"/>
        <v>5.1092817587125618E-3</v>
      </c>
      <c r="BB706" s="8">
        <f t="shared" si="1189"/>
        <v>-1.5527257980113547E-2</v>
      </c>
      <c r="BC706" s="8">
        <f t="shared" si="1189"/>
        <v>5.2581089047957844E-2</v>
      </c>
      <c r="BD706" s="8">
        <f t="shared" si="1189"/>
        <v>9.772791785604076E-3</v>
      </c>
      <c r="BE706" s="8">
        <f t="shared" si="1189"/>
        <v>1.2427823188315396E-2</v>
      </c>
      <c r="BF706" s="8">
        <f t="shared" si="1189"/>
        <v>6.3477874127524231E-2</v>
      </c>
      <c r="BG706" s="8">
        <f t="shared" si="1189"/>
        <v>-4.3850758193434501E-2</v>
      </c>
      <c r="BH706" s="8">
        <f t="shared" si="1189"/>
        <v>6.7391133111511556E-2</v>
      </c>
      <c r="BI706" s="8">
        <f t="shared" si="1189"/>
        <v>3.2170927883280687E-2</v>
      </c>
      <c r="BJ706" s="8">
        <f t="shared" si="1189"/>
        <v>1.9048194970694418E-2</v>
      </c>
      <c r="BK706" s="8">
        <f t="shared" si="1189"/>
        <v>8.5379262150927421E-2</v>
      </c>
      <c r="BL706" s="8">
        <f t="shared" si="1189"/>
        <v>2.3260584188868193E-2</v>
      </c>
      <c r="BM706" s="8">
        <f t="shared" si="1189"/>
        <v>6.2435771337372437E-2</v>
      </c>
      <c r="BN706" s="8">
        <f t="shared" si="1189"/>
        <v>6.3974803048351167E-2</v>
      </c>
      <c r="BO706" s="8">
        <f t="shared" ref="BO706:BX706" si="1190">BO439-BO$511</f>
        <v>-3.3780295589446578E-3</v>
      </c>
      <c r="BP706" s="8">
        <f t="shared" si="1190"/>
        <v>4.7528233374925677E-2</v>
      </c>
      <c r="BQ706" s="8">
        <f t="shared" si="1190"/>
        <v>2.0962697936595824E-2</v>
      </c>
      <c r="BR706" s="8">
        <f t="shared" si="1190"/>
        <v>6.225534623530116E-3</v>
      </c>
      <c r="BS706" s="8">
        <f t="shared" si="1190"/>
        <v>-6.8513044739604671E-3</v>
      </c>
      <c r="BT706" s="8">
        <f t="shared" si="1190"/>
        <v>3.2252096877308074E-2</v>
      </c>
      <c r="BU706" s="8">
        <f t="shared" si="1190"/>
        <v>3.1371115099084808E-2</v>
      </c>
      <c r="BV706" s="8">
        <f t="shared" si="1190"/>
        <v>5.6009422873777956E-2</v>
      </c>
      <c r="BW706" s="8">
        <f t="shared" si="1190"/>
        <v>-8.3930673098122819E-4</v>
      </c>
      <c r="BX706" s="8">
        <f t="shared" si="1190"/>
        <v>-1.7005327570105769E-2</v>
      </c>
      <c r="BY706" s="8">
        <f t="shared" ref="BY706:CX706" si="1191">BY439-BY$511</f>
        <v>-6.3728490464013104E-2</v>
      </c>
      <c r="BZ706" s="8">
        <f t="shared" si="1191"/>
        <v>3.9415559824041921E-2</v>
      </c>
      <c r="CA706" s="8">
        <f t="shared" si="1191"/>
        <v>4.9958630200970411E-2</v>
      </c>
      <c r="CB706" s="8">
        <f t="shared" si="1191"/>
        <v>9.9461515605377641E-3</v>
      </c>
      <c r="CC706" s="8">
        <f t="shared" si="1191"/>
        <v>-4.9636735045951912E-3</v>
      </c>
      <c r="CD706" s="8">
        <f t="shared" si="1191"/>
        <v>-3.4532604839199836E-2</v>
      </c>
      <c r="CE706" s="8">
        <f t="shared" si="1191"/>
        <v>-1.225311128220238E-2</v>
      </c>
      <c r="CF706" s="8">
        <f t="shared" si="1191"/>
        <v>1.4596235196231442E-3</v>
      </c>
      <c r="CG706" s="8">
        <f t="shared" si="1191"/>
        <v>-6.5136930148303643E-2</v>
      </c>
      <c r="CH706" s="8">
        <f t="shared" si="1191"/>
        <v>7.9558701907014966E-3</v>
      </c>
      <c r="CI706" s="8">
        <f t="shared" si="1191"/>
        <v>8.5237099094316135E-2</v>
      </c>
      <c r="CJ706" s="8">
        <f t="shared" si="1191"/>
        <v>3.9406996222282484E-2</v>
      </c>
      <c r="CK706" s="8">
        <f t="shared" si="1191"/>
        <v>-2.6228583683736546E-2</v>
      </c>
      <c r="CL706" s="8">
        <f t="shared" si="1191"/>
        <v>9.3180511547941228E-3</v>
      </c>
      <c r="CM706" s="8">
        <f t="shared" si="1191"/>
        <v>-4.8802820935067359E-3</v>
      </c>
      <c r="CN706" s="8">
        <f t="shared" si="1191"/>
        <v>-2.5343285018450427E-3</v>
      </c>
      <c r="CO706" s="8">
        <f t="shared" si="1191"/>
        <v>1.6967219419653162E-2</v>
      </c>
      <c r="CP706" s="8">
        <f t="shared" si="1191"/>
        <v>2.1427890711900061E-2</v>
      </c>
      <c r="CQ706" s="8">
        <f t="shared" si="1191"/>
        <v>1.8817389826337981E-2</v>
      </c>
      <c r="CR706" s="8">
        <f t="shared" si="1191"/>
        <v>0.10697923428072321</v>
      </c>
      <c r="CS706" s="8">
        <f t="shared" si="1191"/>
        <v>-3.6383623766271231E-2</v>
      </c>
      <c r="CT706" s="8">
        <f t="shared" si="1191"/>
        <v>7.8619472467467477E-2</v>
      </c>
      <c r="CU706" s="8">
        <f t="shared" si="1191"/>
        <v>2.9777414855503111E-2</v>
      </c>
      <c r="CV706" s="8">
        <f t="shared" si="1191"/>
        <v>1.1892860325610594E-2</v>
      </c>
      <c r="CW706" s="8">
        <f t="shared" si="1191"/>
        <v>-2.2086929460948597E-2</v>
      </c>
      <c r="CX706" s="8">
        <f t="shared" si="1191"/>
        <v>4.492475055082773E-2</v>
      </c>
    </row>
    <row r="707" spans="2:102" x14ac:dyDescent="0.75">
      <c r="B707" s="3">
        <f t="shared" si="971"/>
        <v>184</v>
      </c>
      <c r="C707" s="8">
        <f t="shared" ref="C707:AH707" si="1192">C440-C$511</f>
        <v>6.8639911194456503E-3</v>
      </c>
      <c r="D707" s="8">
        <f t="shared" si="1192"/>
        <v>-2.7264627846130634E-5</v>
      </c>
      <c r="E707" s="8">
        <f t="shared" si="1192"/>
        <v>-1.8438786657984381E-3</v>
      </c>
      <c r="F707" s="8">
        <f t="shared" si="1192"/>
        <v>9.493525223463156E-4</v>
      </c>
      <c r="G707" s="8">
        <f t="shared" si="1192"/>
        <v>1.0125068010640039E-4</v>
      </c>
      <c r="H707" s="8">
        <f t="shared" si="1192"/>
        <v>-1.2324183759093971E-2</v>
      </c>
      <c r="I707" s="8">
        <f t="shared" si="1192"/>
        <v>-2.8697361495638577E-3</v>
      </c>
      <c r="J707" s="8">
        <f t="shared" si="1192"/>
        <v>6.7180158853952128E-3</v>
      </c>
      <c r="K707" s="8">
        <f t="shared" si="1192"/>
        <v>8.3423162657736535E-4</v>
      </c>
      <c r="L707" s="8">
        <f t="shared" si="1192"/>
        <v>-1.8321537574134541E-2</v>
      </c>
      <c r="M707" s="8">
        <f t="shared" si="1192"/>
        <v>3.3065907070393145E-4</v>
      </c>
      <c r="N707" s="8">
        <f t="shared" si="1192"/>
        <v>1.8510484819384465E-4</v>
      </c>
      <c r="O707" s="8">
        <f t="shared" si="1192"/>
        <v>2.4454804456046785E-3</v>
      </c>
      <c r="P707" s="8">
        <f t="shared" si="1192"/>
        <v>7.6854718499680371E-3</v>
      </c>
      <c r="Q707" s="8">
        <f t="shared" si="1192"/>
        <v>-4.0656993066739084E-3</v>
      </c>
      <c r="R707" s="8">
        <f t="shared" si="1192"/>
        <v>-5.7415199263619416E-3</v>
      </c>
      <c r="S707" s="8">
        <f t="shared" si="1192"/>
        <v>-2.8219115533447215E-3</v>
      </c>
      <c r="T707" s="8">
        <f t="shared" si="1192"/>
        <v>1.0554429818407665E-2</v>
      </c>
      <c r="U707" s="8">
        <f t="shared" si="1192"/>
        <v>-5.8189532162153416E-3</v>
      </c>
      <c r="V707" s="8">
        <f t="shared" si="1192"/>
        <v>1.3594272480720969E-2</v>
      </c>
      <c r="W707" s="8">
        <f t="shared" si="1192"/>
        <v>-6.0146445551673379E-3</v>
      </c>
      <c r="X707" s="8">
        <f t="shared" si="1192"/>
        <v>-5.451911673933523E-3</v>
      </c>
      <c r="Y707" s="8">
        <f t="shared" si="1192"/>
        <v>1.5101482573037697E-2</v>
      </c>
      <c r="Z707" s="8">
        <f t="shared" si="1192"/>
        <v>3.1381209172756681E-3</v>
      </c>
      <c r="AA707" s="8">
        <f t="shared" si="1192"/>
        <v>-2.837676739197305E-4</v>
      </c>
      <c r="AB707" s="8">
        <f t="shared" si="1192"/>
        <v>8.2290098918477821E-3</v>
      </c>
      <c r="AC707" s="8">
        <f t="shared" si="1192"/>
        <v>-2.4293208428109191E-3</v>
      </c>
      <c r="AD707" s="8">
        <f t="shared" si="1192"/>
        <v>2.4526693916890937E-3</v>
      </c>
      <c r="AE707" s="8">
        <f t="shared" si="1192"/>
        <v>5.9978260612265563E-3</v>
      </c>
      <c r="AF707" s="8">
        <f t="shared" si="1192"/>
        <v>2.851737357320592E-3</v>
      </c>
      <c r="AG707" s="8">
        <f t="shared" si="1192"/>
        <v>-1.3459116303047407E-3</v>
      </c>
      <c r="AH707" s="8">
        <f t="shared" si="1192"/>
        <v>-1.203632129692599E-2</v>
      </c>
      <c r="AI707" s="8">
        <f t="shared" ref="AI707:BN707" si="1193">AI440-AI$511</f>
        <v>-1.0402535428754946E-2</v>
      </c>
      <c r="AJ707" s="8">
        <f t="shared" si="1193"/>
        <v>7.5934680106145196E-3</v>
      </c>
      <c r="AK707" s="8">
        <f t="shared" si="1193"/>
        <v>-3.0481786666349021E-2</v>
      </c>
      <c r="AL707" s="8">
        <f t="shared" si="1193"/>
        <v>-1.0897296519603223E-3</v>
      </c>
      <c r="AM707" s="8">
        <f t="shared" si="1193"/>
        <v>-1.5515165348658133E-3</v>
      </c>
      <c r="AN707" s="8">
        <f t="shared" si="1193"/>
        <v>-5.9045874094985353E-4</v>
      </c>
      <c r="AO707" s="8">
        <f t="shared" si="1193"/>
        <v>-4.3374770377052944E-4</v>
      </c>
      <c r="AP707" s="8">
        <f t="shared" si="1193"/>
        <v>-1.1376917276842745E-2</v>
      </c>
      <c r="AQ707" s="8">
        <f t="shared" si="1193"/>
        <v>2.1944429496582952E-3</v>
      </c>
      <c r="AR707" s="8">
        <f t="shared" si="1193"/>
        <v>-9.59302492552082E-3</v>
      </c>
      <c r="AS707" s="8">
        <f t="shared" si="1193"/>
        <v>7.5006742596806534E-3</v>
      </c>
      <c r="AT707" s="8">
        <f t="shared" si="1193"/>
        <v>2.1387651466831682E-3</v>
      </c>
      <c r="AU707" s="8">
        <f t="shared" si="1193"/>
        <v>-1.4957150211237754E-3</v>
      </c>
      <c r="AV707" s="8">
        <f t="shared" si="1193"/>
        <v>-3.0153091761880775E-3</v>
      </c>
      <c r="AW707" s="8">
        <f t="shared" si="1193"/>
        <v>-1.8640463920627287E-3</v>
      </c>
      <c r="AX707" s="8">
        <f t="shared" si="1193"/>
        <v>-1.2937201754847024E-3</v>
      </c>
      <c r="AY707" s="8">
        <f t="shared" si="1193"/>
        <v>5.2467340932051618E-3</v>
      </c>
      <c r="AZ707" s="8">
        <f t="shared" si="1193"/>
        <v>-1.9696615882704113E-3</v>
      </c>
      <c r="BA707" s="8">
        <f t="shared" si="1193"/>
        <v>-9.0775808208880829E-2</v>
      </c>
      <c r="BB707" s="8">
        <f t="shared" si="1193"/>
        <v>-2.2002349210945016E-2</v>
      </c>
      <c r="BC707" s="8">
        <f t="shared" si="1193"/>
        <v>-3.5858338436913989E-3</v>
      </c>
      <c r="BD707" s="8">
        <f t="shared" si="1193"/>
        <v>1.4817131685701694E-2</v>
      </c>
      <c r="BE707" s="8">
        <f t="shared" si="1193"/>
        <v>-3.9746146608698657E-2</v>
      </c>
      <c r="BF707" s="8">
        <f t="shared" si="1193"/>
        <v>-2.866304614668753E-3</v>
      </c>
      <c r="BG707" s="8">
        <f t="shared" si="1193"/>
        <v>2.5106861911098299E-2</v>
      </c>
      <c r="BH707" s="8">
        <f t="shared" si="1193"/>
        <v>4.5847763461366519E-3</v>
      </c>
      <c r="BI707" s="8">
        <f t="shared" si="1193"/>
        <v>-3.7577705144545427E-2</v>
      </c>
      <c r="BJ707" s="8">
        <f t="shared" si="1193"/>
        <v>-3.8466280827796046E-2</v>
      </c>
      <c r="BK707" s="8">
        <f t="shared" si="1193"/>
        <v>-0.16181995827644169</v>
      </c>
      <c r="BL707" s="8">
        <f t="shared" si="1193"/>
        <v>-1.8288110757037363E-2</v>
      </c>
      <c r="BM707" s="8">
        <f t="shared" si="1193"/>
        <v>-0.10573382112922125</v>
      </c>
      <c r="BN707" s="8">
        <f t="shared" si="1193"/>
        <v>-4.5979771110522712E-2</v>
      </c>
      <c r="BO707" s="8">
        <f t="shared" ref="BO707:BX707" si="1194">BO440-BO$511</f>
        <v>-2.5324475152828013E-2</v>
      </c>
      <c r="BP707" s="8">
        <f t="shared" si="1194"/>
        <v>-2.6384508789553458E-2</v>
      </c>
      <c r="BQ707" s="8">
        <f t="shared" si="1194"/>
        <v>1.7275119766137242E-2</v>
      </c>
      <c r="BR707" s="8">
        <f t="shared" si="1194"/>
        <v>-1.7312501691451626E-2</v>
      </c>
      <c r="BS707" s="8">
        <f t="shared" si="1194"/>
        <v>2.0446772754206848E-2</v>
      </c>
      <c r="BT707" s="8">
        <f t="shared" si="1194"/>
        <v>-6.3871139662132715E-3</v>
      </c>
      <c r="BU707" s="8">
        <f t="shared" si="1194"/>
        <v>4.2548782437322484E-2</v>
      </c>
      <c r="BV707" s="8">
        <f t="shared" si="1194"/>
        <v>-9.07157510122171E-2</v>
      </c>
      <c r="BW707" s="8">
        <f t="shared" si="1194"/>
        <v>4.7442497186266407E-3</v>
      </c>
      <c r="BX707" s="8">
        <f t="shared" si="1194"/>
        <v>1.080156541982543E-2</v>
      </c>
      <c r="BY707" s="8">
        <f t="shared" ref="BY707:CX707" si="1195">BY440-BY$511</f>
        <v>-2.4184160034958845E-2</v>
      </c>
      <c r="BZ707" s="8">
        <f t="shared" si="1195"/>
        <v>-1.0401498684339349E-2</v>
      </c>
      <c r="CA707" s="8">
        <f t="shared" si="1195"/>
        <v>-0.10440004491363844</v>
      </c>
      <c r="CB707" s="8">
        <f t="shared" si="1195"/>
        <v>-1.1971061483066401E-2</v>
      </c>
      <c r="CC707" s="8">
        <f t="shared" si="1195"/>
        <v>5.5809743586917298E-3</v>
      </c>
      <c r="CD707" s="8">
        <f t="shared" si="1195"/>
        <v>7.5205856865189324E-2</v>
      </c>
      <c r="CE707" s="8">
        <f t="shared" si="1195"/>
        <v>7.9515491584099974E-3</v>
      </c>
      <c r="CF707" s="8">
        <f t="shared" si="1195"/>
        <v>-2.0384803833235158E-2</v>
      </c>
      <c r="CG707" s="8">
        <f t="shared" si="1195"/>
        <v>3.9188836680968786E-2</v>
      </c>
      <c r="CH707" s="8">
        <f t="shared" si="1195"/>
        <v>8.8687097690819169E-3</v>
      </c>
      <c r="CI707" s="8">
        <f t="shared" si="1195"/>
        <v>-2.408716988004575E-2</v>
      </c>
      <c r="CJ707" s="8">
        <f t="shared" si="1195"/>
        <v>2.7177956083016049E-2</v>
      </c>
      <c r="CK707" s="8">
        <f t="shared" si="1195"/>
        <v>-2.7944454485127296E-2</v>
      </c>
      <c r="CL707" s="8">
        <f t="shared" si="1195"/>
        <v>1.4537114570840762E-2</v>
      </c>
      <c r="CM707" s="8">
        <f t="shared" si="1195"/>
        <v>1.833895467524866E-2</v>
      </c>
      <c r="CN707" s="8">
        <f t="shared" si="1195"/>
        <v>4.2850731493340602E-3</v>
      </c>
      <c r="CO707" s="8">
        <f t="shared" si="1195"/>
        <v>-5.1401107444104123E-2</v>
      </c>
      <c r="CP707" s="8">
        <f t="shared" si="1195"/>
        <v>-2.6681471332734741E-2</v>
      </c>
      <c r="CQ707" s="8">
        <f t="shared" si="1195"/>
        <v>3.0602129288618593E-2</v>
      </c>
      <c r="CR707" s="8">
        <f t="shared" si="1195"/>
        <v>-5.2989529385820543E-2</v>
      </c>
      <c r="CS707" s="8">
        <f t="shared" si="1195"/>
        <v>4.5670007223971514E-2</v>
      </c>
      <c r="CT707" s="8">
        <f t="shared" si="1195"/>
        <v>7.470270020743853E-3</v>
      </c>
      <c r="CU707" s="8">
        <f t="shared" si="1195"/>
        <v>-3.3427275453075694E-2</v>
      </c>
      <c r="CV707" s="8">
        <f t="shared" si="1195"/>
        <v>-2.7000186898354664E-2</v>
      </c>
      <c r="CW707" s="8">
        <f t="shared" si="1195"/>
        <v>-1.1123448550584928E-2</v>
      </c>
      <c r="CX707" s="8">
        <f t="shared" si="1195"/>
        <v>-9.1653059142788955E-4</v>
      </c>
    </row>
    <row r="708" spans="2:102" x14ac:dyDescent="0.75">
      <c r="B708" s="3">
        <f t="shared" si="971"/>
        <v>185</v>
      </c>
      <c r="C708" s="8">
        <f t="shared" ref="C708:AH708" si="1196">C441-C$511</f>
        <v>-5.2399436507109525E-3</v>
      </c>
      <c r="D708" s="8">
        <f t="shared" si="1196"/>
        <v>6.6438741891764698E-3</v>
      </c>
      <c r="E708" s="8">
        <f t="shared" si="1196"/>
        <v>1.8368736725979278E-3</v>
      </c>
      <c r="F708" s="8">
        <f t="shared" si="1196"/>
        <v>9.493525223463156E-4</v>
      </c>
      <c r="G708" s="8">
        <f t="shared" si="1196"/>
        <v>1.0125068010640039E-4</v>
      </c>
      <c r="H708" s="8">
        <f t="shared" si="1196"/>
        <v>1.9055459262601285E-2</v>
      </c>
      <c r="I708" s="8">
        <f t="shared" si="1196"/>
        <v>-4.1350069866842969E-3</v>
      </c>
      <c r="J708" s="8">
        <f t="shared" si="1196"/>
        <v>5.6785012810483511E-3</v>
      </c>
      <c r="K708" s="8">
        <f t="shared" si="1196"/>
        <v>-7.897347699424689E-3</v>
      </c>
      <c r="L708" s="8">
        <f t="shared" si="1196"/>
        <v>-1.0737909364035597E-2</v>
      </c>
      <c r="M708" s="8">
        <f t="shared" si="1196"/>
        <v>-1.7864752381490073E-3</v>
      </c>
      <c r="N708" s="8">
        <f t="shared" si="1196"/>
        <v>1.8510484819384465E-4</v>
      </c>
      <c r="O708" s="8">
        <f t="shared" si="1196"/>
        <v>1.1511959484289375E-2</v>
      </c>
      <c r="P708" s="8">
        <f t="shared" si="1196"/>
        <v>-2.6104651655090287E-2</v>
      </c>
      <c r="Q708" s="8">
        <f t="shared" si="1196"/>
        <v>-2.7104771082545631E-3</v>
      </c>
      <c r="R708" s="8">
        <f t="shared" si="1196"/>
        <v>-1.7600008662558408E-2</v>
      </c>
      <c r="S708" s="8">
        <f t="shared" si="1196"/>
        <v>2.2589686783267976E-3</v>
      </c>
      <c r="T708" s="8">
        <f t="shared" si="1196"/>
        <v>6.6223792603222675E-3</v>
      </c>
      <c r="U708" s="8">
        <f t="shared" si="1196"/>
        <v>-5.8489232960879517E-3</v>
      </c>
      <c r="V708" s="8">
        <f t="shared" si="1196"/>
        <v>4.5208161828624322E-3</v>
      </c>
      <c r="W708" s="8">
        <f t="shared" si="1196"/>
        <v>9.0675510605875091E-3</v>
      </c>
      <c r="X708" s="8">
        <f t="shared" si="1196"/>
        <v>8.8268701681833516E-5</v>
      </c>
      <c r="Y708" s="8">
        <f t="shared" si="1196"/>
        <v>-2.0108595578801427E-2</v>
      </c>
      <c r="Z708" s="8">
        <f t="shared" si="1196"/>
        <v>7.7965648764540142E-3</v>
      </c>
      <c r="AA708" s="8">
        <f t="shared" si="1196"/>
        <v>-2.0213875724604678E-3</v>
      </c>
      <c r="AB708" s="8">
        <f t="shared" si="1196"/>
        <v>1.8731544419493353E-3</v>
      </c>
      <c r="AC708" s="8">
        <f t="shared" si="1196"/>
        <v>-4.5147913895022844E-3</v>
      </c>
      <c r="AD708" s="8">
        <f t="shared" si="1196"/>
        <v>1.2456756372960346E-3</v>
      </c>
      <c r="AE708" s="8">
        <f t="shared" si="1196"/>
        <v>-4.3477716108389708E-3</v>
      </c>
      <c r="AF708" s="8">
        <f t="shared" si="1196"/>
        <v>-1.5735882657842393E-3</v>
      </c>
      <c r="AG708" s="8">
        <f t="shared" si="1196"/>
        <v>6.5838473410211856E-3</v>
      </c>
      <c r="AH708" s="8">
        <f t="shared" si="1196"/>
        <v>9.4090454257484586E-3</v>
      </c>
      <c r="AI708" s="8">
        <f t="shared" ref="AI708:BN708" si="1197">AI441-AI$511</f>
        <v>-2.7099051922790902E-5</v>
      </c>
      <c r="AJ708" s="8">
        <f t="shared" si="1197"/>
        <v>-2.1653337543152398E-3</v>
      </c>
      <c r="AK708" s="8">
        <f t="shared" si="1197"/>
        <v>1.3608084391957601E-2</v>
      </c>
      <c r="AL708" s="8">
        <f t="shared" si="1197"/>
        <v>4.8155615512628161E-3</v>
      </c>
      <c r="AM708" s="8">
        <f t="shared" si="1197"/>
        <v>2.5885721488380564E-3</v>
      </c>
      <c r="AN708" s="8">
        <f t="shared" si="1197"/>
        <v>2.3855370540932386E-2</v>
      </c>
      <c r="AO708" s="8">
        <f t="shared" si="1197"/>
        <v>-3.0002274083025826E-3</v>
      </c>
      <c r="AP708" s="8">
        <f t="shared" si="1197"/>
        <v>-3.3187299892433078E-3</v>
      </c>
      <c r="AQ708" s="8">
        <f t="shared" si="1197"/>
        <v>3.3999245689249557E-3</v>
      </c>
      <c r="AR708" s="8">
        <f t="shared" si="1197"/>
        <v>1.1017038614203702E-2</v>
      </c>
      <c r="AS708" s="8">
        <f t="shared" si="1197"/>
        <v>-6.1526317371504333E-4</v>
      </c>
      <c r="AT708" s="8">
        <f t="shared" si="1197"/>
        <v>8.8166604154942907E-5</v>
      </c>
      <c r="AU708" s="8">
        <f t="shared" si="1197"/>
        <v>1.3376057505239391E-4</v>
      </c>
      <c r="AV708" s="8">
        <f t="shared" si="1197"/>
        <v>3.8448451739511499E-3</v>
      </c>
      <c r="AW708" s="8">
        <f t="shared" si="1197"/>
        <v>-2.0238573189684311E-3</v>
      </c>
      <c r="AX708" s="8">
        <f t="shared" si="1197"/>
        <v>4.8071914815797324E-3</v>
      </c>
      <c r="AY708" s="8">
        <f t="shared" si="1197"/>
        <v>-7.2005271457925013E-3</v>
      </c>
      <c r="AZ708" s="8">
        <f t="shared" si="1197"/>
        <v>2.2423894594353466E-3</v>
      </c>
      <c r="BA708" s="8">
        <f t="shared" si="1197"/>
        <v>9.5387533231924573E-2</v>
      </c>
      <c r="BB708" s="8">
        <f t="shared" si="1197"/>
        <v>4.9227687385363823E-2</v>
      </c>
      <c r="BC708" s="8">
        <f t="shared" si="1197"/>
        <v>-8.8832759282736987E-3</v>
      </c>
      <c r="BD708" s="8">
        <f t="shared" si="1197"/>
        <v>4.4455704528433684E-2</v>
      </c>
      <c r="BE708" s="8">
        <f t="shared" si="1197"/>
        <v>-8.9587300124719729E-3</v>
      </c>
      <c r="BF708" s="8">
        <f t="shared" si="1197"/>
        <v>-1.1270663130378967E-2</v>
      </c>
      <c r="BG708" s="8">
        <f t="shared" si="1197"/>
        <v>3.3492575738418302E-2</v>
      </c>
      <c r="BH708" s="8">
        <f t="shared" si="1197"/>
        <v>-8.2127477951145483E-3</v>
      </c>
      <c r="BI708" s="8">
        <f t="shared" si="1197"/>
        <v>4.9556246402273643E-2</v>
      </c>
      <c r="BJ708" s="8">
        <f t="shared" si="1197"/>
        <v>7.6355699986770298E-18</v>
      </c>
      <c r="BK708" s="8">
        <f t="shared" si="1197"/>
        <v>7.55255572453358E-2</v>
      </c>
      <c r="BL708" s="8">
        <f t="shared" si="1197"/>
        <v>4.4960925627059471E-3</v>
      </c>
      <c r="BM708" s="8">
        <f t="shared" si="1197"/>
        <v>3.0690789500034232E-2</v>
      </c>
      <c r="BN708" s="8">
        <f t="shared" si="1197"/>
        <v>-2.2249181231319991E-2</v>
      </c>
      <c r="BO708" s="8">
        <f t="shared" ref="BO708:BX708" si="1198">BO441-BO$511</f>
        <v>-2.3346233038135829E-2</v>
      </c>
      <c r="BP708" s="8">
        <f t="shared" si="1198"/>
        <v>9.4366258728004637E-2</v>
      </c>
      <c r="BQ708" s="8">
        <f t="shared" si="1198"/>
        <v>2.4030837858980629E-2</v>
      </c>
      <c r="BR708" s="8">
        <f t="shared" si="1198"/>
        <v>-3.3265217471311184E-2</v>
      </c>
      <c r="BS708" s="8">
        <f t="shared" si="1198"/>
        <v>1.4355553485074031E-2</v>
      </c>
      <c r="BT708" s="8">
        <f t="shared" si="1198"/>
        <v>-5.0306744313594422E-2</v>
      </c>
      <c r="BU708" s="8">
        <f t="shared" si="1198"/>
        <v>-5.677947537949158E-2</v>
      </c>
      <c r="BV708" s="8">
        <f t="shared" si="1198"/>
        <v>5.3689874997505528E-2</v>
      </c>
      <c r="BW708" s="8">
        <f t="shared" si="1198"/>
        <v>-1.1841484446892003E-3</v>
      </c>
      <c r="BX708" s="8">
        <f t="shared" si="1198"/>
        <v>-6.2990774402654623E-3</v>
      </c>
      <c r="BY708" s="8">
        <f t="shared" ref="BY708:CX708" si="1199">BY441-BY$511</f>
        <v>-4.9322092535725816E-2</v>
      </c>
      <c r="BZ708" s="8">
        <f t="shared" si="1199"/>
        <v>7.9626384417631811E-4</v>
      </c>
      <c r="CA708" s="8">
        <f t="shared" si="1199"/>
        <v>2.7312200264843638E-2</v>
      </c>
      <c r="CB708" s="8">
        <f t="shared" si="1199"/>
        <v>1.4062502120882085E-3</v>
      </c>
      <c r="CC708" s="8">
        <f t="shared" si="1199"/>
        <v>-5.8400977500026657E-3</v>
      </c>
      <c r="CD708" s="8">
        <f t="shared" si="1199"/>
        <v>-5.4520788231156712E-2</v>
      </c>
      <c r="CE708" s="8">
        <f t="shared" si="1199"/>
        <v>2.7191190468991853E-2</v>
      </c>
      <c r="CF708" s="8">
        <f t="shared" si="1199"/>
        <v>1.7808967467679165E-2</v>
      </c>
      <c r="CG708" s="8">
        <f t="shared" si="1199"/>
        <v>1.9854052573025239E-2</v>
      </c>
      <c r="CH708" s="8">
        <f t="shared" si="1199"/>
        <v>-7.270812609419898E-3</v>
      </c>
      <c r="CI708" s="8">
        <f t="shared" si="1199"/>
        <v>-3.9919758981068539E-2</v>
      </c>
      <c r="CJ708" s="8">
        <f t="shared" si="1199"/>
        <v>-7.1939703800520879E-2</v>
      </c>
      <c r="CK708" s="8">
        <f t="shared" si="1199"/>
        <v>9.1350410433403348E-3</v>
      </c>
      <c r="CL708" s="8">
        <f t="shared" si="1199"/>
        <v>8.6227179956344935E-3</v>
      </c>
      <c r="CM708" s="8">
        <f t="shared" si="1199"/>
        <v>2.93996372311769E-2</v>
      </c>
      <c r="CN708" s="8">
        <f t="shared" si="1199"/>
        <v>-4.6981734087451169E-2</v>
      </c>
      <c r="CO708" s="8">
        <f t="shared" si="1199"/>
        <v>-9.8440380310035758E-3</v>
      </c>
      <c r="CP708" s="8">
        <f t="shared" si="1199"/>
        <v>-1.1172216503687687E-2</v>
      </c>
      <c r="CQ708" s="8">
        <f t="shared" si="1199"/>
        <v>-7.4617700756789779E-2</v>
      </c>
      <c r="CR708" s="8">
        <f t="shared" si="1199"/>
        <v>9.7200487565834333E-3</v>
      </c>
      <c r="CS708" s="8">
        <f t="shared" si="1199"/>
        <v>-2.3362834963232951E-2</v>
      </c>
      <c r="CT708" s="8">
        <f t="shared" si="1199"/>
        <v>-5.7600493832064108E-2</v>
      </c>
      <c r="CU708" s="8">
        <f t="shared" si="1199"/>
        <v>-1.9420517178098236E-2</v>
      </c>
      <c r="CV708" s="8">
        <f t="shared" si="1199"/>
        <v>-3.056184561936107E-3</v>
      </c>
      <c r="CW708" s="8">
        <f t="shared" si="1199"/>
        <v>-3.0671658965988766E-2</v>
      </c>
      <c r="CX708" s="8">
        <f t="shared" si="1199"/>
        <v>-8.4299113068024858E-2</v>
      </c>
    </row>
    <row r="709" spans="2:102" x14ac:dyDescent="0.75">
      <c r="B709" s="3">
        <f t="shared" si="971"/>
        <v>186</v>
      </c>
      <c r="C709" s="8">
        <f t="shared" ref="C709:AH709" si="1200">C442-C$511</f>
        <v>-4.7577342698359578E-3</v>
      </c>
      <c r="D709" s="8">
        <f t="shared" si="1200"/>
        <v>-1.357936813551192E-3</v>
      </c>
      <c r="E709" s="8">
        <f t="shared" si="1200"/>
        <v>-2.8956810632054754E-3</v>
      </c>
      <c r="F709" s="8">
        <f t="shared" si="1200"/>
        <v>9.493525223463156E-4</v>
      </c>
      <c r="G709" s="8">
        <f t="shared" si="1200"/>
        <v>1.0125068010640039E-4</v>
      </c>
      <c r="H709" s="8">
        <f t="shared" si="1200"/>
        <v>-9.9993549782175593E-3</v>
      </c>
      <c r="I709" s="8">
        <f t="shared" si="1200"/>
        <v>4.6396858725674906E-3</v>
      </c>
      <c r="J709" s="8">
        <f t="shared" si="1200"/>
        <v>-1.388640450789032E-2</v>
      </c>
      <c r="K709" s="8">
        <f t="shared" si="1200"/>
        <v>6.2987260986561685E-3</v>
      </c>
      <c r="L709" s="8">
        <f t="shared" si="1200"/>
        <v>9.0017277900804465E-3</v>
      </c>
      <c r="M709" s="8">
        <f t="shared" si="1200"/>
        <v>3.3531798883922577E-3</v>
      </c>
      <c r="N709" s="8">
        <f t="shared" si="1200"/>
        <v>9.7545558643445177E-3</v>
      </c>
      <c r="O709" s="8">
        <f t="shared" si="1200"/>
        <v>4.9791163889350218E-3</v>
      </c>
      <c r="P709" s="8">
        <f t="shared" si="1200"/>
        <v>6.5323084450399013E-3</v>
      </c>
      <c r="Q709" s="8">
        <f t="shared" si="1200"/>
        <v>-1.1372105785625676E-2</v>
      </c>
      <c r="R709" s="8">
        <f t="shared" si="1200"/>
        <v>7.4639966970812223E-3</v>
      </c>
      <c r="S709" s="8">
        <f t="shared" si="1200"/>
        <v>5.0989887916446488E-3</v>
      </c>
      <c r="T709" s="8">
        <f t="shared" si="1200"/>
        <v>6.1539323483516166E-3</v>
      </c>
      <c r="U709" s="8">
        <f t="shared" si="1200"/>
        <v>-7.7259468280790255E-3</v>
      </c>
      <c r="V709" s="8">
        <f t="shared" si="1200"/>
        <v>7.7954622082929892E-3</v>
      </c>
      <c r="W709" s="8">
        <f t="shared" si="1200"/>
        <v>-6.6843215056919475E-3</v>
      </c>
      <c r="X709" s="8">
        <f t="shared" si="1200"/>
        <v>8.8268701681833516E-5</v>
      </c>
      <c r="Y709" s="8">
        <f t="shared" si="1200"/>
        <v>-3.2781462954934735E-3</v>
      </c>
      <c r="Z709" s="8">
        <f t="shared" si="1200"/>
        <v>6.816437103832289E-3</v>
      </c>
      <c r="AA709" s="8">
        <f t="shared" si="1200"/>
        <v>3.1884580368293264E-3</v>
      </c>
      <c r="AB709" s="8">
        <f t="shared" si="1200"/>
        <v>1.0514287275507631E-2</v>
      </c>
      <c r="AC709" s="8">
        <f t="shared" si="1200"/>
        <v>3.3742218863706325E-4</v>
      </c>
      <c r="AD709" s="8">
        <f t="shared" si="1200"/>
        <v>1.84429104117583E-3</v>
      </c>
      <c r="AE709" s="8">
        <f t="shared" si="1200"/>
        <v>5.1286929333275817E-3</v>
      </c>
      <c r="AF709" s="8">
        <f t="shared" si="1200"/>
        <v>-1.0481204469455467E-2</v>
      </c>
      <c r="AG709" s="8">
        <f t="shared" si="1200"/>
        <v>-9.2825594119184604E-3</v>
      </c>
      <c r="AH709" s="8">
        <f t="shared" si="1200"/>
        <v>-4.5329230062021407E-3</v>
      </c>
      <c r="AI709" s="8">
        <f t="shared" ref="AI709:BN709" si="1201">AI442-AI$511</f>
        <v>6.6986982373600495E-3</v>
      </c>
      <c r="AJ709" s="8">
        <f t="shared" si="1201"/>
        <v>4.3150357686291829E-3</v>
      </c>
      <c r="AK709" s="8">
        <f t="shared" si="1201"/>
        <v>-1.7607471210326505E-3</v>
      </c>
      <c r="AL709" s="8">
        <f t="shared" si="1201"/>
        <v>-1.0855479223549742E-3</v>
      </c>
      <c r="AM709" s="8">
        <f t="shared" si="1201"/>
        <v>-9.5892641105220359E-4</v>
      </c>
      <c r="AN709" s="8">
        <f t="shared" si="1201"/>
        <v>-4.1574293087611501E-3</v>
      </c>
      <c r="AO709" s="8">
        <f t="shared" si="1201"/>
        <v>8.4931108222268716E-4</v>
      </c>
      <c r="AP709" s="8">
        <f t="shared" si="1201"/>
        <v>1.2000644743690263E-2</v>
      </c>
      <c r="AQ709" s="8">
        <f t="shared" si="1201"/>
        <v>-6.310312343532817E-3</v>
      </c>
      <c r="AR709" s="8">
        <f t="shared" si="1201"/>
        <v>1.1690713949504619E-2</v>
      </c>
      <c r="AS709" s="8">
        <f t="shared" si="1201"/>
        <v>-3.1575792828398733E-3</v>
      </c>
      <c r="AT709" s="8">
        <f t="shared" si="1201"/>
        <v>-9.4697646745013023E-3</v>
      </c>
      <c r="AU709" s="8">
        <f t="shared" si="1201"/>
        <v>-3.4090340844108386E-3</v>
      </c>
      <c r="AV709" s="8">
        <f t="shared" si="1201"/>
        <v>8.3128725214320996E-4</v>
      </c>
      <c r="AW709" s="8">
        <f t="shared" si="1201"/>
        <v>3.1984788024089512E-3</v>
      </c>
      <c r="AX709" s="8">
        <f t="shared" si="1201"/>
        <v>4.7896846320243667E-3</v>
      </c>
      <c r="AY709" s="8">
        <f t="shared" si="1201"/>
        <v>-2.3817314157046493E-3</v>
      </c>
      <c r="AZ709" s="8">
        <f t="shared" si="1201"/>
        <v>-4.639731215599038E-3</v>
      </c>
      <c r="BA709" s="8">
        <f t="shared" si="1201"/>
        <v>-7.7020306786429168E-2</v>
      </c>
      <c r="BB709" s="8">
        <f t="shared" si="1201"/>
        <v>-0.10576424467997433</v>
      </c>
      <c r="BC709" s="8">
        <f t="shared" si="1201"/>
        <v>-7.3548232398745528E-2</v>
      </c>
      <c r="BD709" s="8">
        <f t="shared" si="1201"/>
        <v>-9.769656700625208E-2</v>
      </c>
      <c r="BE709" s="8">
        <f t="shared" si="1201"/>
        <v>-1.0093753120113418E-2</v>
      </c>
      <c r="BF709" s="8">
        <f t="shared" si="1201"/>
        <v>-3.6230910612831561E-2</v>
      </c>
      <c r="BG709" s="8">
        <f t="shared" si="1201"/>
        <v>-3.2664362817809503E-2</v>
      </c>
      <c r="BH709" s="8">
        <f t="shared" si="1201"/>
        <v>3.5531339960166691E-2</v>
      </c>
      <c r="BI709" s="8">
        <f t="shared" si="1201"/>
        <v>-3.8795558735917494E-2</v>
      </c>
      <c r="BJ709" s="8">
        <f t="shared" si="1201"/>
        <v>1.9418085857101523E-2</v>
      </c>
      <c r="BK709" s="8">
        <f t="shared" si="1201"/>
        <v>1.4589900746918684E-2</v>
      </c>
      <c r="BL709" s="8">
        <f t="shared" si="1201"/>
        <v>5.3680621122767875E-3</v>
      </c>
      <c r="BM709" s="8">
        <f t="shared" si="1201"/>
        <v>-4.7124550099592238E-2</v>
      </c>
      <c r="BN709" s="8">
        <f t="shared" si="1201"/>
        <v>-3.3319886874647063E-2</v>
      </c>
      <c r="BO709" s="8">
        <f t="shared" ref="BO709:BX709" si="1202">BO442-BO$511</f>
        <v>-1.3152317831968258E-2</v>
      </c>
      <c r="BP709" s="8">
        <f t="shared" si="1202"/>
        <v>-8.2293432996531107E-2</v>
      </c>
      <c r="BQ709" s="8">
        <f t="shared" si="1202"/>
        <v>3.9572705916979542E-3</v>
      </c>
      <c r="BR709" s="8">
        <f t="shared" si="1202"/>
        <v>6.4912039123514939E-2</v>
      </c>
      <c r="BS709" s="8">
        <f t="shared" si="1202"/>
        <v>-3.1832500778726097E-2</v>
      </c>
      <c r="BT709" s="8">
        <f t="shared" si="1202"/>
        <v>4.0307756195574841E-2</v>
      </c>
      <c r="BU709" s="8">
        <f t="shared" si="1202"/>
        <v>1.7856700141410598E-2</v>
      </c>
      <c r="BV709" s="8">
        <f t="shared" si="1202"/>
        <v>4.403984643712046E-3</v>
      </c>
      <c r="BW709" s="8">
        <f t="shared" si="1202"/>
        <v>4.1184440855808524E-2</v>
      </c>
      <c r="BX709" s="8">
        <f t="shared" si="1202"/>
        <v>1.5865799370983615E-2</v>
      </c>
      <c r="BY709" s="8">
        <f t="shared" ref="BY709:CX709" si="1203">BY442-BY$511</f>
        <v>0.11725054111577785</v>
      </c>
      <c r="BZ709" s="8">
        <f t="shared" si="1203"/>
        <v>3.3947909222997383E-2</v>
      </c>
      <c r="CA709" s="8">
        <f t="shared" si="1203"/>
        <v>5.0847814080922558E-2</v>
      </c>
      <c r="CB709" s="8">
        <f t="shared" si="1203"/>
        <v>4.0810321081396275E-3</v>
      </c>
      <c r="CC709" s="8">
        <f t="shared" si="1203"/>
        <v>-1.89323058315221E-3</v>
      </c>
      <c r="CD709" s="8">
        <f t="shared" si="1203"/>
        <v>2.1536519174013096E-2</v>
      </c>
      <c r="CE709" s="8">
        <f t="shared" si="1203"/>
        <v>-1.8105211527126727E-2</v>
      </c>
      <c r="CF709" s="8">
        <f t="shared" si="1203"/>
        <v>-1.5498900512909409E-2</v>
      </c>
      <c r="CG709" s="8">
        <f t="shared" si="1203"/>
        <v>-3.9710295160449577E-2</v>
      </c>
      <c r="CH709" s="8">
        <f t="shared" si="1203"/>
        <v>2.812422228510637E-2</v>
      </c>
      <c r="CI709" s="8">
        <f t="shared" si="1203"/>
        <v>3.2893184451944987E-2</v>
      </c>
      <c r="CJ709" s="8">
        <f t="shared" si="1203"/>
        <v>3.2630114038162399E-2</v>
      </c>
      <c r="CK709" s="8">
        <f t="shared" si="1203"/>
        <v>-3.6178444312136876E-2</v>
      </c>
      <c r="CL709" s="8">
        <f t="shared" si="1203"/>
        <v>-2.315390771129271E-2</v>
      </c>
      <c r="CM709" s="8">
        <f t="shared" si="1203"/>
        <v>-4.7837131462423327E-2</v>
      </c>
      <c r="CN709" s="8">
        <f t="shared" si="1203"/>
        <v>2.4673443563133397E-2</v>
      </c>
      <c r="CO709" s="8">
        <f t="shared" si="1203"/>
        <v>-8.7419360537488965E-3</v>
      </c>
      <c r="CP709" s="8">
        <f t="shared" si="1203"/>
        <v>-2.674931214328196E-3</v>
      </c>
      <c r="CQ709" s="8">
        <f t="shared" si="1203"/>
        <v>2.027256082924192E-2</v>
      </c>
      <c r="CR709" s="8">
        <f t="shared" si="1203"/>
        <v>-7.3971673404436694E-3</v>
      </c>
      <c r="CS709" s="8">
        <f t="shared" si="1203"/>
        <v>-1.6423548886506635E-2</v>
      </c>
      <c r="CT709" s="8">
        <f t="shared" si="1203"/>
        <v>2.5467332879740585E-2</v>
      </c>
      <c r="CU709" s="8">
        <f t="shared" si="1203"/>
        <v>-4.5579218664806255E-3</v>
      </c>
      <c r="CV709" s="8">
        <f t="shared" si="1203"/>
        <v>6.0670038956743295E-3</v>
      </c>
      <c r="CW709" s="8">
        <f t="shared" si="1203"/>
        <v>2.7299786656020508E-2</v>
      </c>
      <c r="CX709" s="8">
        <f t="shared" si="1203"/>
        <v>5.3373816484159918E-2</v>
      </c>
    </row>
    <row r="710" spans="2:102" x14ac:dyDescent="0.75">
      <c r="B710" s="3">
        <f t="shared" si="971"/>
        <v>187</v>
      </c>
      <c r="C710" s="8">
        <f t="shared" ref="C710:AH710" si="1204">C443-C$511</f>
        <v>8.3928104204783072E-3</v>
      </c>
      <c r="D710" s="8">
        <f t="shared" si="1204"/>
        <v>-2.7264627846130634E-5</v>
      </c>
      <c r="E710" s="8">
        <f t="shared" si="1204"/>
        <v>1.312355768869049E-3</v>
      </c>
      <c r="F710" s="8">
        <f t="shared" si="1204"/>
        <v>9.493525223463156E-4</v>
      </c>
      <c r="G710" s="8">
        <f t="shared" si="1204"/>
        <v>1.0125068010640039E-4</v>
      </c>
      <c r="H710" s="8">
        <f t="shared" si="1204"/>
        <v>1.1477785049221121E-3</v>
      </c>
      <c r="I710" s="8">
        <f t="shared" si="1204"/>
        <v>4.6205211156942405E-3</v>
      </c>
      <c r="J710" s="8">
        <f t="shared" si="1204"/>
        <v>1.3242624557363795E-2</v>
      </c>
      <c r="K710" s="8">
        <f t="shared" si="1204"/>
        <v>-1.8880425355808214E-3</v>
      </c>
      <c r="L710" s="8">
        <f t="shared" si="1204"/>
        <v>1.0965482829671984E-3</v>
      </c>
      <c r="M710" s="8">
        <f t="shared" si="1204"/>
        <v>6.3172556135076337E-4</v>
      </c>
      <c r="N710" s="8">
        <f t="shared" si="1204"/>
        <v>1.8510484819384465E-4</v>
      </c>
      <c r="O710" s="8">
        <f t="shared" si="1204"/>
        <v>-7.9008974117924236E-3</v>
      </c>
      <c r="P710" s="8">
        <f t="shared" si="1204"/>
        <v>9.0665586486896078E-3</v>
      </c>
      <c r="Q710" s="8">
        <f t="shared" si="1204"/>
        <v>1.0750011415777644E-2</v>
      </c>
      <c r="R710" s="8">
        <f t="shared" si="1204"/>
        <v>1.7060463945689623E-3</v>
      </c>
      <c r="S710" s="8">
        <f t="shared" si="1204"/>
        <v>-4.7104065541575552E-3</v>
      </c>
      <c r="T710" s="8">
        <f t="shared" si="1204"/>
        <v>6.9527323903631763E-3</v>
      </c>
      <c r="U710" s="8">
        <f t="shared" si="1204"/>
        <v>1.0670092564183133E-2</v>
      </c>
      <c r="V710" s="8">
        <f t="shared" si="1204"/>
        <v>9.9915192187536826E-3</v>
      </c>
      <c r="W710" s="8">
        <f t="shared" si="1204"/>
        <v>-1.436776837863632E-2</v>
      </c>
      <c r="X710" s="8">
        <f t="shared" si="1204"/>
        <v>8.8268701681833516E-5</v>
      </c>
      <c r="Y710" s="8">
        <f t="shared" si="1204"/>
        <v>-1.7313555771947915E-3</v>
      </c>
      <c r="Z710" s="8">
        <f t="shared" si="1204"/>
        <v>-7.1081804750759833E-3</v>
      </c>
      <c r="AA710" s="8">
        <f t="shared" si="1204"/>
        <v>3.1764433909759219E-3</v>
      </c>
      <c r="AB710" s="8">
        <f t="shared" si="1204"/>
        <v>-6.3462756568815155E-3</v>
      </c>
      <c r="AC710" s="8">
        <f t="shared" si="1204"/>
        <v>-1.7456703529929009E-3</v>
      </c>
      <c r="AD710" s="8">
        <f t="shared" si="1204"/>
        <v>6.4272983943365375E-4</v>
      </c>
      <c r="AE710" s="8">
        <f t="shared" si="1204"/>
        <v>-2.6199238186067524E-3</v>
      </c>
      <c r="AF710" s="8">
        <f t="shared" si="1204"/>
        <v>-1.0213545225713662E-2</v>
      </c>
      <c r="AG710" s="8">
        <f t="shared" si="1204"/>
        <v>-8.2230704322177432E-3</v>
      </c>
      <c r="AH710" s="8">
        <f t="shared" si="1204"/>
        <v>2.3105077042305591E-2</v>
      </c>
      <c r="AI710" s="8">
        <f t="shared" ref="AI710:BN710" si="1205">AI443-AI$511</f>
        <v>-4.3019147220655319E-3</v>
      </c>
      <c r="AJ710" s="8">
        <f t="shared" si="1205"/>
        <v>-7.0262782605254506E-3</v>
      </c>
      <c r="AK710" s="8">
        <f t="shared" si="1205"/>
        <v>1.2747047446972611E-2</v>
      </c>
      <c r="AL710" s="8">
        <f t="shared" si="1205"/>
        <v>5.9719142968651159E-3</v>
      </c>
      <c r="AM710" s="8">
        <f t="shared" si="1205"/>
        <v>1.405140058057796E-3</v>
      </c>
      <c r="AN710" s="8">
        <f t="shared" si="1205"/>
        <v>5.7012301671186252E-3</v>
      </c>
      <c r="AO710" s="8">
        <f t="shared" si="1205"/>
        <v>-2.5775488567384543E-3</v>
      </c>
      <c r="AP710" s="8">
        <f t="shared" si="1205"/>
        <v>-6.0098232551642264E-4</v>
      </c>
      <c r="AQ710" s="8">
        <f t="shared" si="1205"/>
        <v>-1.4574174691126998E-3</v>
      </c>
      <c r="AR710" s="8">
        <f t="shared" si="1205"/>
        <v>1.0863216478723045E-3</v>
      </c>
      <c r="AS710" s="8">
        <f t="shared" si="1205"/>
        <v>-6.2431937305990042E-3</v>
      </c>
      <c r="AT710" s="8">
        <f t="shared" si="1205"/>
        <v>1.1930539761711207E-2</v>
      </c>
      <c r="AU710" s="8">
        <f t="shared" si="1205"/>
        <v>-4.2461231021593097E-3</v>
      </c>
      <c r="AV710" s="8">
        <f t="shared" si="1205"/>
        <v>-4.180581424257394E-3</v>
      </c>
      <c r="AW710" s="8">
        <f t="shared" si="1205"/>
        <v>5.025980308206523E-3</v>
      </c>
      <c r="AX710" s="8">
        <f t="shared" si="1205"/>
        <v>1.7143615172754281E-2</v>
      </c>
      <c r="AY710" s="8">
        <f t="shared" si="1205"/>
        <v>5.0111402800474686E-3</v>
      </c>
      <c r="AZ710" s="8">
        <f t="shared" si="1205"/>
        <v>2.9149014530836818E-3</v>
      </c>
      <c r="BA710" s="8">
        <f t="shared" si="1205"/>
        <v>5.2852506139657092E-2</v>
      </c>
      <c r="BB710" s="8">
        <f t="shared" si="1205"/>
        <v>-6.7700027703113258E-2</v>
      </c>
      <c r="BC710" s="8">
        <f t="shared" si="1205"/>
        <v>-9.1389445203875989E-3</v>
      </c>
      <c r="BD710" s="8">
        <f t="shared" si="1205"/>
        <v>6.2262047508465134E-3</v>
      </c>
      <c r="BE710" s="8">
        <f t="shared" si="1205"/>
        <v>-1.2331252078780119E-2</v>
      </c>
      <c r="BF710" s="8">
        <f t="shared" si="1205"/>
        <v>6.7861399976564013E-2</v>
      </c>
      <c r="BG710" s="8">
        <f t="shared" si="1205"/>
        <v>-3.2499209296962477E-2</v>
      </c>
      <c r="BH710" s="8">
        <f t="shared" si="1205"/>
        <v>-4.5644123084055903E-2</v>
      </c>
      <c r="BI710" s="8">
        <f t="shared" si="1205"/>
        <v>-1.1199453515391217E-2</v>
      </c>
      <c r="BJ710" s="8">
        <f t="shared" si="1205"/>
        <v>3.774032798284712E-2</v>
      </c>
      <c r="BK710" s="8">
        <f t="shared" si="1205"/>
        <v>3.6299523425454921E-2</v>
      </c>
      <c r="BL710" s="8">
        <f t="shared" si="1205"/>
        <v>8.8808331379300835E-3</v>
      </c>
      <c r="BM710" s="8">
        <f t="shared" si="1205"/>
        <v>2.6744743999908116E-2</v>
      </c>
      <c r="BN710" s="8">
        <f t="shared" si="1205"/>
        <v>3.3323891488995082E-2</v>
      </c>
      <c r="BO710" s="8">
        <f t="shared" ref="BO710:BX710" si="1206">BO443-BO$511</f>
        <v>9.5493967577985256E-2</v>
      </c>
      <c r="BP710" s="8">
        <f t="shared" si="1206"/>
        <v>-1.2340575413838135E-2</v>
      </c>
      <c r="BQ710" s="8">
        <f t="shared" si="1206"/>
        <v>-1.7825103836990999E-2</v>
      </c>
      <c r="BR710" s="8">
        <f t="shared" si="1206"/>
        <v>-3.5276546043564186E-2</v>
      </c>
      <c r="BS710" s="8">
        <f t="shared" si="1206"/>
        <v>3.0898592096271188E-2</v>
      </c>
      <c r="BT710" s="8">
        <f t="shared" si="1206"/>
        <v>-2.8603059513587947E-2</v>
      </c>
      <c r="BU710" s="8">
        <f t="shared" si="1206"/>
        <v>1.9899536461115593E-2</v>
      </c>
      <c r="BV710" s="8">
        <f t="shared" si="1206"/>
        <v>-1.3656178033708942E-2</v>
      </c>
      <c r="BW710" s="8">
        <f t="shared" si="1206"/>
        <v>3.8824999195443866E-3</v>
      </c>
      <c r="BX710" s="8">
        <f t="shared" si="1206"/>
        <v>-1.6552543055319266E-2</v>
      </c>
      <c r="BY710" s="8">
        <f t="shared" ref="BY710:CX710" si="1207">BY443-BY$511</f>
        <v>-6.6194208762746648E-2</v>
      </c>
      <c r="BZ710" s="8">
        <f t="shared" si="1207"/>
        <v>-2.7131224080696865E-2</v>
      </c>
      <c r="CA710" s="8">
        <f t="shared" si="1207"/>
        <v>-1.9605765717089111E-2</v>
      </c>
      <c r="CB710" s="8">
        <f t="shared" si="1207"/>
        <v>-8.7991836263119783E-3</v>
      </c>
      <c r="CC710" s="8">
        <f t="shared" si="1207"/>
        <v>-4.2497322229781136E-2</v>
      </c>
      <c r="CD710" s="8">
        <f t="shared" si="1207"/>
        <v>-7.6018554898826599E-2</v>
      </c>
      <c r="CE710" s="8">
        <f t="shared" si="1207"/>
        <v>1.0870147765932411E-2</v>
      </c>
      <c r="CF710" s="8">
        <f t="shared" si="1207"/>
        <v>3.1257803301521232E-2</v>
      </c>
      <c r="CG710" s="8">
        <f t="shared" si="1207"/>
        <v>2.1271798464528657E-2</v>
      </c>
      <c r="CH710" s="8">
        <f t="shared" si="1207"/>
        <v>-3.7861453900534879E-2</v>
      </c>
      <c r="CI710" s="8">
        <f t="shared" si="1207"/>
        <v>-1.2267594595125955E-2</v>
      </c>
      <c r="CJ710" s="8">
        <f t="shared" si="1207"/>
        <v>-3.4520237723746398E-2</v>
      </c>
      <c r="CK710" s="8">
        <f t="shared" si="1207"/>
        <v>3.9984611944337813E-2</v>
      </c>
      <c r="CL710" s="8">
        <f t="shared" si="1207"/>
        <v>-1.2768336119426694E-2</v>
      </c>
      <c r="CM710" s="8">
        <f t="shared" si="1207"/>
        <v>5.0162333746313834E-2</v>
      </c>
      <c r="CN710" s="8">
        <f t="shared" si="1207"/>
        <v>1.0405024343040137E-2</v>
      </c>
      <c r="CO710" s="8">
        <f t="shared" si="1207"/>
        <v>-0.11392400243530824</v>
      </c>
      <c r="CP710" s="8">
        <f t="shared" si="1207"/>
        <v>2.8784607849708576E-3</v>
      </c>
      <c r="CQ710" s="8">
        <f t="shared" si="1207"/>
        <v>-7.3829555842464438E-3</v>
      </c>
      <c r="CR710" s="8">
        <f t="shared" si="1207"/>
        <v>-2.9670177353034559E-2</v>
      </c>
      <c r="CS710" s="8">
        <f t="shared" si="1207"/>
        <v>1.6424840948982434E-2</v>
      </c>
      <c r="CT710" s="8">
        <f t="shared" si="1207"/>
        <v>3.9335050744944292E-3</v>
      </c>
      <c r="CU710" s="8">
        <f t="shared" si="1207"/>
        <v>4.9407917585606025E-2</v>
      </c>
      <c r="CV710" s="8">
        <f t="shared" si="1207"/>
        <v>1.8006463321970569E-2</v>
      </c>
      <c r="CW710" s="8">
        <f t="shared" si="1207"/>
        <v>-1.12976140082095E-2</v>
      </c>
      <c r="CX710" s="8">
        <f t="shared" si="1207"/>
        <v>-2.9891255920555727E-2</v>
      </c>
    </row>
    <row r="711" spans="2:102" x14ac:dyDescent="0.75">
      <c r="B711" s="3">
        <f t="shared" si="971"/>
        <v>188</v>
      </c>
      <c r="C711" s="8">
        <f t="shared" ref="C711:AH711" si="1208">C444-C$511</f>
        <v>-5.7509746433080404E-3</v>
      </c>
      <c r="D711" s="8">
        <f t="shared" si="1208"/>
        <v>-1.3597098616247316E-3</v>
      </c>
      <c r="E711" s="8">
        <f t="shared" si="1208"/>
        <v>7.8479572179426089E-4</v>
      </c>
      <c r="F711" s="8">
        <f t="shared" si="1208"/>
        <v>9.493525223463156E-4</v>
      </c>
      <c r="G711" s="8">
        <f t="shared" si="1208"/>
        <v>-4.1092818562369817E-3</v>
      </c>
      <c r="H711" s="8">
        <f t="shared" si="1208"/>
        <v>6.7175723587037895E-3</v>
      </c>
      <c r="I711" s="8">
        <f t="shared" si="1208"/>
        <v>4.6015230614435566E-3</v>
      </c>
      <c r="J711" s="8">
        <f t="shared" si="1208"/>
        <v>1.7711206216239331E-4</v>
      </c>
      <c r="K711" s="8">
        <f t="shared" si="1208"/>
        <v>1.9202992522578863E-3</v>
      </c>
      <c r="L711" s="8">
        <f t="shared" si="1208"/>
        <v>8.939725743993078E-3</v>
      </c>
      <c r="M711" s="8">
        <f t="shared" si="1208"/>
        <v>6.3136178787795048E-4</v>
      </c>
      <c r="N711" s="8">
        <f t="shared" si="1208"/>
        <v>1.8510484819384465E-4</v>
      </c>
      <c r="O711" s="8">
        <f t="shared" si="1208"/>
        <v>-1.4633986911121346E-3</v>
      </c>
      <c r="P711" s="8">
        <f t="shared" si="1208"/>
        <v>1.3643382865973037E-3</v>
      </c>
      <c r="Q711" s="8">
        <f t="shared" si="1208"/>
        <v>9.962306111770557E-3</v>
      </c>
      <c r="R711" s="8">
        <f t="shared" si="1208"/>
        <v>1.7254970376223193E-2</v>
      </c>
      <c r="S711" s="8">
        <f t="shared" si="1208"/>
        <v>-1.5513631726690282E-3</v>
      </c>
      <c r="T711" s="8">
        <f t="shared" si="1208"/>
        <v>-1.0738180230968028E-2</v>
      </c>
      <c r="U711" s="8">
        <f t="shared" si="1208"/>
        <v>5.1100447932190046E-3</v>
      </c>
      <c r="V711" s="8">
        <f t="shared" si="1208"/>
        <v>1.4206582440003679E-3</v>
      </c>
      <c r="W711" s="8">
        <f t="shared" si="1208"/>
        <v>-5.3677484988229589E-4</v>
      </c>
      <c r="X711" s="8">
        <f t="shared" si="1208"/>
        <v>8.8268701681833516E-5</v>
      </c>
      <c r="Y711" s="8">
        <f t="shared" si="1208"/>
        <v>-1.8456485889605857E-4</v>
      </c>
      <c r="Z711" s="8">
        <f t="shared" si="1208"/>
        <v>-4.3508285771244673E-3</v>
      </c>
      <c r="AA711" s="8">
        <f t="shared" si="1208"/>
        <v>-2.837676739197305E-4</v>
      </c>
      <c r="AB711" s="8">
        <f t="shared" si="1208"/>
        <v>4.4509783509590868E-3</v>
      </c>
      <c r="AC711" s="8">
        <f t="shared" si="1208"/>
        <v>3.1118313245649671E-3</v>
      </c>
      <c r="AD711" s="8">
        <f t="shared" si="1208"/>
        <v>4.3029671535763992E-5</v>
      </c>
      <c r="AE711" s="8">
        <f t="shared" si="1208"/>
        <v>-9.5590375657106808E-3</v>
      </c>
      <c r="AF711" s="8">
        <f t="shared" si="1208"/>
        <v>-6.8993827154785357E-3</v>
      </c>
      <c r="AG711" s="8">
        <f t="shared" si="1208"/>
        <v>-1.7492906493757222E-3</v>
      </c>
      <c r="AH711" s="8">
        <f t="shared" si="1208"/>
        <v>-7.6350543309007231E-4</v>
      </c>
      <c r="AI711" s="8">
        <f t="shared" ref="AI711:BN711" si="1209">AI444-AI$511</f>
        <v>-4.9350843641149918E-3</v>
      </c>
      <c r="AJ711" s="8">
        <f t="shared" si="1209"/>
        <v>-3.800605252753695E-3</v>
      </c>
      <c r="AK711" s="8">
        <f t="shared" si="1209"/>
        <v>-8.8060365228349036E-3</v>
      </c>
      <c r="AL711" s="8">
        <f t="shared" si="1209"/>
        <v>4.771373703189999E-3</v>
      </c>
      <c r="AM711" s="8">
        <f t="shared" si="1209"/>
        <v>5.5250338236868552E-3</v>
      </c>
      <c r="AN711" s="8">
        <f t="shared" si="1209"/>
        <v>7.4486788585894966E-3</v>
      </c>
      <c r="AO711" s="8">
        <f t="shared" si="1209"/>
        <v>2.5638421494633035E-3</v>
      </c>
      <c r="AP711" s="8">
        <f t="shared" si="1209"/>
        <v>6.0937764774425304E-3</v>
      </c>
      <c r="AQ711" s="8">
        <f t="shared" si="1209"/>
        <v>-5.1286335691748145E-3</v>
      </c>
      <c r="AR711" s="8">
        <f t="shared" si="1209"/>
        <v>5.3822530278206295E-3</v>
      </c>
      <c r="AS711" s="8">
        <f t="shared" si="1209"/>
        <v>1.0589880183157646E-2</v>
      </c>
      <c r="AT711" s="8">
        <f t="shared" si="1209"/>
        <v>-1.3545179798574503E-3</v>
      </c>
      <c r="AU711" s="8">
        <f t="shared" si="1209"/>
        <v>-2.3408155031921711E-3</v>
      </c>
      <c r="AV711" s="8">
        <f t="shared" si="1209"/>
        <v>-2.684761891243624E-3</v>
      </c>
      <c r="AW711" s="8">
        <f t="shared" si="1209"/>
        <v>-2.7781505960393091E-3</v>
      </c>
      <c r="AX711" s="8">
        <f t="shared" si="1209"/>
        <v>9.8682207293650107E-4</v>
      </c>
      <c r="AY711" s="8">
        <f t="shared" si="1209"/>
        <v>4.2240298297473444E-3</v>
      </c>
      <c r="AZ711" s="8">
        <f t="shared" si="1209"/>
        <v>-4.4301429835027738E-3</v>
      </c>
      <c r="BA711" s="8">
        <f t="shared" si="1209"/>
        <v>-2.4300132622973415E-2</v>
      </c>
      <c r="BB711" s="8">
        <f t="shared" si="1209"/>
        <v>8.1986730106977837E-2</v>
      </c>
      <c r="BC711" s="8">
        <f t="shared" si="1209"/>
        <v>-1.1281467299820891E-3</v>
      </c>
      <c r="BD711" s="8">
        <f t="shared" si="1209"/>
        <v>-1.2287767769078937E-2</v>
      </c>
      <c r="BE711" s="8">
        <f t="shared" si="1209"/>
        <v>3.0437954603769052E-2</v>
      </c>
      <c r="BF711" s="8">
        <f t="shared" si="1209"/>
        <v>-8.2772562200597352E-2</v>
      </c>
      <c r="BG711" s="8">
        <f t="shared" si="1209"/>
        <v>5.2863682556285103E-2</v>
      </c>
      <c r="BH711" s="8">
        <f t="shared" si="1209"/>
        <v>-2.0941277243403077E-2</v>
      </c>
      <c r="BI711" s="8">
        <f t="shared" si="1209"/>
        <v>-1.4717038429007175E-2</v>
      </c>
      <c r="BJ711" s="8">
        <f t="shared" si="1209"/>
        <v>-1.8692133012152515E-2</v>
      </c>
      <c r="BK711" s="8">
        <f t="shared" si="1209"/>
        <v>-0.1087667355993151</v>
      </c>
      <c r="BL711" s="8">
        <f t="shared" si="1209"/>
        <v>-1.3228313426046528E-3</v>
      </c>
      <c r="BM711" s="8">
        <f t="shared" si="1209"/>
        <v>-4.5356175420851991E-2</v>
      </c>
      <c r="BN711" s="8">
        <f t="shared" si="1209"/>
        <v>-1.928761933353668E-2</v>
      </c>
      <c r="BO711" s="8">
        <f t="shared" ref="BO711:BX711" si="1210">BO444-BO$511</f>
        <v>-5.4851215370612869E-2</v>
      </c>
      <c r="BP711" s="8">
        <f t="shared" si="1210"/>
        <v>-2.6166190705220041E-2</v>
      </c>
      <c r="BQ711" s="8">
        <f t="shared" si="1210"/>
        <v>4.0115837341339715E-3</v>
      </c>
      <c r="BR711" s="8">
        <f t="shared" si="1210"/>
        <v>-2.5211825413997139E-2</v>
      </c>
      <c r="BS711" s="8">
        <f t="shared" si="1210"/>
        <v>-1.5317865401294144E-2</v>
      </c>
      <c r="BT711" s="8">
        <f t="shared" si="1210"/>
        <v>-3.1752997717921817E-2</v>
      </c>
      <c r="BU711" s="8">
        <f t="shared" si="1210"/>
        <v>-0.10689908700146926</v>
      </c>
      <c r="BV711" s="8">
        <f t="shared" si="1210"/>
        <v>-9.9305719118196176E-2</v>
      </c>
      <c r="BW711" s="8">
        <f t="shared" si="1210"/>
        <v>-5.1786200565144831E-2</v>
      </c>
      <c r="BX711" s="8">
        <f t="shared" si="1210"/>
        <v>2.2917836767111784E-2</v>
      </c>
      <c r="BY711" s="8">
        <f t="shared" ref="BY711:CX711" si="1211">BY444-BY$511</f>
        <v>-4.3646447969321489E-2</v>
      </c>
      <c r="BZ711" s="8">
        <f t="shared" si="1211"/>
        <v>2.2866633806373125E-2</v>
      </c>
      <c r="CA711" s="8">
        <f t="shared" si="1211"/>
        <v>5.5971379899252081E-3</v>
      </c>
      <c r="CB711" s="8">
        <f t="shared" si="1211"/>
        <v>1.4251863271749774E-2</v>
      </c>
      <c r="CC711" s="8">
        <f t="shared" si="1211"/>
        <v>-1.9186610650864404E-2</v>
      </c>
      <c r="CD711" s="8">
        <f t="shared" si="1211"/>
        <v>6.0688037426452277E-2</v>
      </c>
      <c r="CE711" s="8">
        <f t="shared" si="1211"/>
        <v>1.1825800289616308E-3</v>
      </c>
      <c r="CF711" s="8">
        <f t="shared" si="1211"/>
        <v>-5.7591617920702248E-2</v>
      </c>
      <c r="CG711" s="8">
        <f t="shared" si="1211"/>
        <v>-3.4650058767574619E-2</v>
      </c>
      <c r="CH711" s="8">
        <f t="shared" si="1211"/>
        <v>-1.9217370082029355E-3</v>
      </c>
      <c r="CI711" s="8">
        <f t="shared" si="1211"/>
        <v>-2.2628811290010729E-2</v>
      </c>
      <c r="CJ711" s="8">
        <f t="shared" si="1211"/>
        <v>-1.2664299398907159E-2</v>
      </c>
      <c r="CK711" s="8">
        <f t="shared" si="1211"/>
        <v>6.5203307860382947E-2</v>
      </c>
      <c r="CL711" s="8">
        <f t="shared" si="1211"/>
        <v>4.7779456957910478E-2</v>
      </c>
      <c r="CM711" s="8">
        <f t="shared" si="1211"/>
        <v>-6.1723316153042718E-2</v>
      </c>
      <c r="CN711" s="8">
        <f t="shared" si="1211"/>
        <v>7.7397344743402822E-3</v>
      </c>
      <c r="CO711" s="8">
        <f t="shared" si="1211"/>
        <v>0.12435811334712485</v>
      </c>
      <c r="CP711" s="8">
        <f t="shared" si="1211"/>
        <v>6.3870452520003087E-3</v>
      </c>
      <c r="CQ711" s="8">
        <f t="shared" si="1211"/>
        <v>-3.2093055487174553E-2</v>
      </c>
      <c r="CR711" s="8">
        <f t="shared" si="1211"/>
        <v>-3.2057140376184887E-2</v>
      </c>
      <c r="CS711" s="8">
        <f t="shared" si="1211"/>
        <v>-7.625278900730241E-2</v>
      </c>
      <c r="CT711" s="8">
        <f t="shared" si="1211"/>
        <v>2.5359930593907225E-2</v>
      </c>
      <c r="CU711" s="8">
        <f t="shared" si="1211"/>
        <v>-6.8511390200183292E-2</v>
      </c>
      <c r="CV711" s="8">
        <f t="shared" si="1211"/>
        <v>1.1822415466294934E-2</v>
      </c>
      <c r="CW711" s="8">
        <f t="shared" si="1211"/>
        <v>-1.9274966627651449E-2</v>
      </c>
      <c r="CX711" s="8">
        <f t="shared" si="1211"/>
        <v>2.697247512650848E-2</v>
      </c>
    </row>
    <row r="712" spans="2:102" x14ac:dyDescent="0.75">
      <c r="B712" s="3">
        <f t="shared" si="971"/>
        <v>189</v>
      </c>
      <c r="C712" s="8">
        <f t="shared" ref="C712:AH712" si="1212">C445-C$511</f>
        <v>-2.2259535445369708E-3</v>
      </c>
      <c r="D712" s="8">
        <f t="shared" si="1212"/>
        <v>1.3051806059325641E-3</v>
      </c>
      <c r="E712" s="8">
        <f t="shared" si="1212"/>
        <v>-1.8430493870620853E-3</v>
      </c>
      <c r="F712" s="8">
        <f t="shared" si="1212"/>
        <v>2.2002761720178579E-2</v>
      </c>
      <c r="G712" s="8">
        <f t="shared" si="1212"/>
        <v>8.5046614764857798E-3</v>
      </c>
      <c r="H712" s="8">
        <f t="shared" si="1212"/>
        <v>8.8781994848896803E-3</v>
      </c>
      <c r="I712" s="8">
        <f t="shared" si="1212"/>
        <v>1.1962796841785115E-2</v>
      </c>
      <c r="J712" s="8">
        <f t="shared" si="1212"/>
        <v>3.1681412112785196E-3</v>
      </c>
      <c r="K712" s="8">
        <f t="shared" si="1212"/>
        <v>4.0774260389082858E-3</v>
      </c>
      <c r="L712" s="8">
        <f t="shared" si="1212"/>
        <v>-1.0691407469075154E-2</v>
      </c>
      <c r="M712" s="8">
        <f t="shared" si="1212"/>
        <v>2.7372125607607036E-3</v>
      </c>
      <c r="N712" s="8">
        <f t="shared" si="1212"/>
        <v>1.8510484819384465E-4</v>
      </c>
      <c r="O712" s="8">
        <f t="shared" si="1212"/>
        <v>-1.4650765899129009E-3</v>
      </c>
      <c r="P712" s="8">
        <f t="shared" si="1212"/>
        <v>8.3729684410742793E-3</v>
      </c>
      <c r="Q712" s="8">
        <f t="shared" si="1212"/>
        <v>1.3980988800754146E-3</v>
      </c>
      <c r="R712" s="8">
        <f t="shared" si="1212"/>
        <v>-1.5991855827129742E-2</v>
      </c>
      <c r="S712" s="8">
        <f t="shared" si="1212"/>
        <v>-4.4214997862297191E-3</v>
      </c>
      <c r="T712" s="8">
        <f t="shared" si="1212"/>
        <v>4.0276611813388772E-3</v>
      </c>
      <c r="U712" s="8">
        <f t="shared" si="1212"/>
        <v>1.457099915081314E-3</v>
      </c>
      <c r="V712" s="8">
        <f t="shared" si="1212"/>
        <v>-1.3430238407386885E-2</v>
      </c>
      <c r="W712" s="8">
        <f t="shared" si="1212"/>
        <v>8.4937137434179973E-3</v>
      </c>
      <c r="X712" s="8">
        <f t="shared" si="1212"/>
        <v>8.8268701681833516E-5</v>
      </c>
      <c r="Y712" s="8">
        <f t="shared" si="1212"/>
        <v>-1.2609473724377696E-2</v>
      </c>
      <c r="Z712" s="8">
        <f t="shared" si="1212"/>
        <v>2.4372857995220196E-2</v>
      </c>
      <c r="AA712" s="8">
        <f t="shared" si="1212"/>
        <v>4.884202484522867E-3</v>
      </c>
      <c r="AB712" s="8">
        <f t="shared" si="1212"/>
        <v>5.6034559629472667E-4</v>
      </c>
      <c r="AC712" s="8">
        <f t="shared" si="1212"/>
        <v>-3.5678124083860706E-4</v>
      </c>
      <c r="AD712" s="8">
        <f t="shared" si="1212"/>
        <v>1.2413521636444804E-3</v>
      </c>
      <c r="AE712" s="8">
        <f t="shared" si="1212"/>
        <v>7.7563447573408542E-3</v>
      </c>
      <c r="AF712" s="8">
        <f t="shared" si="1212"/>
        <v>6.5865746668802177E-4</v>
      </c>
      <c r="AG712" s="8">
        <f t="shared" si="1212"/>
        <v>1.3180478169007893E-3</v>
      </c>
      <c r="AH712" s="8">
        <f t="shared" si="1212"/>
        <v>1.281262324892722E-2</v>
      </c>
      <c r="AI712" s="8">
        <f t="shared" ref="AI712:BN712" si="1213">AI445-AI$511</f>
        <v>5.8771805935898744E-4</v>
      </c>
      <c r="AJ712" s="8">
        <f t="shared" si="1213"/>
        <v>-8.7333273524915524E-3</v>
      </c>
      <c r="AK712" s="8">
        <f t="shared" si="1213"/>
        <v>-1.3185658422719541E-2</v>
      </c>
      <c r="AL712" s="8">
        <f t="shared" si="1213"/>
        <v>2.424005983564887E-3</v>
      </c>
      <c r="AM712" s="8">
        <f t="shared" si="1213"/>
        <v>-5.6696621436479501E-3</v>
      </c>
      <c r="AN712" s="8">
        <f t="shared" si="1213"/>
        <v>1.0037973777238376E-2</v>
      </c>
      <c r="AO712" s="8">
        <f t="shared" si="1213"/>
        <v>2.9839628044077593E-3</v>
      </c>
      <c r="AP712" s="8">
        <f t="shared" si="1213"/>
        <v>1.9230411914055386E-2</v>
      </c>
      <c r="AQ712" s="8">
        <f t="shared" si="1213"/>
        <v>7.0873918170897476E-3</v>
      </c>
      <c r="AR712" s="8">
        <f t="shared" si="1213"/>
        <v>1.7233793803088322E-2</v>
      </c>
      <c r="AS712" s="8">
        <f t="shared" si="1213"/>
        <v>9.0334000347508413E-4</v>
      </c>
      <c r="AT712" s="8">
        <f t="shared" si="1213"/>
        <v>4.5260528487503998E-3</v>
      </c>
      <c r="AU712" s="8">
        <f t="shared" si="1213"/>
        <v>5.6176013245560303E-3</v>
      </c>
      <c r="AV712" s="8">
        <f t="shared" si="1213"/>
        <v>3.3360156985799976E-4</v>
      </c>
      <c r="AW712" s="8">
        <f t="shared" si="1213"/>
        <v>-4.3282137487544673E-3</v>
      </c>
      <c r="AX712" s="8">
        <f t="shared" si="1213"/>
        <v>-1.2496202165189789E-3</v>
      </c>
      <c r="AY712" s="8">
        <f t="shared" si="1213"/>
        <v>-4.1416767130492485E-3</v>
      </c>
      <c r="AZ712" s="8">
        <f t="shared" si="1213"/>
        <v>2.0298336410964511E-3</v>
      </c>
      <c r="BA712" s="8">
        <f t="shared" si="1213"/>
        <v>2.3273623706811335E-2</v>
      </c>
      <c r="BB712" s="8">
        <f t="shared" si="1213"/>
        <v>8.5876631869646683E-2</v>
      </c>
      <c r="BC712" s="8">
        <f t="shared" si="1213"/>
        <v>2.8466922693288967E-2</v>
      </c>
      <c r="BD712" s="8">
        <f t="shared" si="1213"/>
        <v>5.1555127477314229E-2</v>
      </c>
      <c r="BE712" s="8">
        <f t="shared" si="1213"/>
        <v>-2.1071939183134634E-2</v>
      </c>
      <c r="BF712" s="8">
        <f t="shared" si="1213"/>
        <v>1.8945955733727537E-2</v>
      </c>
      <c r="BG712" s="8">
        <f t="shared" si="1213"/>
        <v>-5.0742342888803561E-2</v>
      </c>
      <c r="BH712" s="8">
        <f t="shared" si="1213"/>
        <v>-2.1386461690669128E-2</v>
      </c>
      <c r="BI712" s="8">
        <f t="shared" si="1213"/>
        <v>1.2612271102161744E-2</v>
      </c>
      <c r="BJ712" s="8">
        <f t="shared" si="1213"/>
        <v>-3.8466280827796046E-2</v>
      </c>
      <c r="BK712" s="8">
        <f t="shared" si="1213"/>
        <v>-4.782330919580588E-2</v>
      </c>
      <c r="BL712" s="8">
        <f t="shared" si="1213"/>
        <v>-1.9206160625419081E-2</v>
      </c>
      <c r="BM712" s="8">
        <f t="shared" si="1213"/>
        <v>-8.0312665369132816E-3</v>
      </c>
      <c r="BN712" s="8">
        <f t="shared" si="1213"/>
        <v>1.4144018452519235E-2</v>
      </c>
      <c r="BO712" s="8">
        <f t="shared" ref="BO712:BX712" si="1214">BO445-BO$511</f>
        <v>-0.12739461596333815</v>
      </c>
      <c r="BP712" s="8">
        <f t="shared" si="1214"/>
        <v>2.1661905003823742E-2</v>
      </c>
      <c r="BQ712" s="8">
        <f t="shared" si="1214"/>
        <v>-2.2688987084780846E-2</v>
      </c>
      <c r="BR712" s="8">
        <f t="shared" si="1214"/>
        <v>4.384801394073877E-2</v>
      </c>
      <c r="BS712" s="8">
        <f t="shared" si="1214"/>
        <v>2.4794884059388511E-2</v>
      </c>
      <c r="BT712" s="8">
        <f t="shared" si="1214"/>
        <v>3.7043089122204907E-2</v>
      </c>
      <c r="BU712" s="8">
        <f t="shared" si="1214"/>
        <v>-5.1017716397212851E-2</v>
      </c>
      <c r="BV712" s="8">
        <f t="shared" si="1214"/>
        <v>0.12767694194935991</v>
      </c>
      <c r="BW712" s="8">
        <f t="shared" si="1214"/>
        <v>-7.3358833303729859E-2</v>
      </c>
      <c r="BX712" s="8">
        <f t="shared" si="1214"/>
        <v>-2.2010319705410758E-2</v>
      </c>
      <c r="BY712" s="8">
        <f t="shared" ref="BY712:CX712" si="1215">BY445-BY$511</f>
        <v>3.8707667122106243E-2</v>
      </c>
      <c r="BZ712" s="8">
        <f t="shared" si="1215"/>
        <v>1.5009032583103276E-3</v>
      </c>
      <c r="CA712" s="8">
        <f t="shared" si="1215"/>
        <v>-4.2472387651697092E-2</v>
      </c>
      <c r="CB712" s="8">
        <f t="shared" si="1215"/>
        <v>-2.8679196383403992E-3</v>
      </c>
      <c r="CC712" s="8">
        <f t="shared" si="1215"/>
        <v>-3.4014932010645788E-2</v>
      </c>
      <c r="CD712" s="8">
        <f t="shared" si="1215"/>
        <v>-3.6320819968954442E-2</v>
      </c>
      <c r="CE712" s="8">
        <f t="shared" si="1215"/>
        <v>1.4247067046951001E-2</v>
      </c>
      <c r="CF712" s="8">
        <f t="shared" si="1215"/>
        <v>2.4200415675646247E-2</v>
      </c>
      <c r="CG712" s="8">
        <f t="shared" si="1215"/>
        <v>-4.7470738194675947E-2</v>
      </c>
      <c r="CH712" s="8">
        <f t="shared" si="1215"/>
        <v>-4.2022400223149653E-2</v>
      </c>
      <c r="CI712" s="8">
        <f t="shared" si="1215"/>
        <v>2.7466873378343211E-3</v>
      </c>
      <c r="CJ712" s="8">
        <f t="shared" si="1215"/>
        <v>5.7057493164608439E-2</v>
      </c>
      <c r="CK712" s="8">
        <f t="shared" si="1215"/>
        <v>-0.13866560726468743</v>
      </c>
      <c r="CL712" s="8">
        <f t="shared" si="1215"/>
        <v>-6.3720040158004601E-2</v>
      </c>
      <c r="CM712" s="8">
        <f t="shared" si="1215"/>
        <v>4.1235046099095431E-2</v>
      </c>
      <c r="CN712" s="8">
        <f t="shared" si="1215"/>
        <v>-1.4599608241193248E-2</v>
      </c>
      <c r="CO712" s="8">
        <f t="shared" si="1215"/>
        <v>-0.13066616209580437</v>
      </c>
      <c r="CP712" s="8">
        <f t="shared" si="1215"/>
        <v>-2.041165227340342E-2</v>
      </c>
      <c r="CQ712" s="8">
        <f t="shared" si="1215"/>
        <v>2.4148092184555568E-2</v>
      </c>
      <c r="CR712" s="8">
        <f t="shared" si="1215"/>
        <v>-1.9940840203510848E-2</v>
      </c>
      <c r="CS712" s="8">
        <f t="shared" si="1215"/>
        <v>2.7779201797414308E-2</v>
      </c>
      <c r="CT712" s="8">
        <f t="shared" si="1215"/>
        <v>-5.2053179652213684E-2</v>
      </c>
      <c r="CU712" s="8">
        <f t="shared" si="1215"/>
        <v>-9.1965794546318043E-3</v>
      </c>
      <c r="CV712" s="8">
        <f t="shared" si="1215"/>
        <v>-2.9575524104646662E-3</v>
      </c>
      <c r="CW712" s="8">
        <f t="shared" si="1215"/>
        <v>-3.7259502376667713E-3</v>
      </c>
      <c r="CX712" s="8">
        <f t="shared" si="1215"/>
        <v>3.714805846619252E-2</v>
      </c>
    </row>
    <row r="713" spans="2:102" x14ac:dyDescent="0.75">
      <c r="B713" s="3">
        <f t="shared" si="971"/>
        <v>190</v>
      </c>
      <c r="C713" s="8">
        <f t="shared" ref="C713:AH713" si="1216">C446-C$511</f>
        <v>-5.2835054365765596E-3</v>
      </c>
      <c r="D713" s="8">
        <f t="shared" si="1216"/>
        <v>-2.6939328747613588E-3</v>
      </c>
      <c r="E713" s="8">
        <f t="shared" si="1216"/>
        <v>1.8357685481913955E-3</v>
      </c>
      <c r="F713" s="8">
        <f t="shared" si="1216"/>
        <v>9.493525223463156E-4</v>
      </c>
      <c r="G713" s="8">
        <f t="shared" si="1216"/>
        <v>-4.0916275799296386E-3</v>
      </c>
      <c r="H713" s="8">
        <f t="shared" si="1216"/>
        <v>-1.5510019219872081E-2</v>
      </c>
      <c r="I713" s="8">
        <f t="shared" si="1216"/>
        <v>1.4770793388375301E-3</v>
      </c>
      <c r="J713" s="8">
        <f t="shared" si="1216"/>
        <v>-8.822948688575671E-3</v>
      </c>
      <c r="K713" s="8">
        <f t="shared" si="1216"/>
        <v>-1.2215580481889062E-2</v>
      </c>
      <c r="L713" s="8">
        <f t="shared" si="1216"/>
        <v>-2.8638529331295954E-3</v>
      </c>
      <c r="M713" s="8">
        <f t="shared" si="1216"/>
        <v>1.2299694678764472E-3</v>
      </c>
      <c r="N713" s="8">
        <f t="shared" si="1216"/>
        <v>9.6638488027375839E-3</v>
      </c>
      <c r="O713" s="8">
        <f t="shared" si="1216"/>
        <v>-4.0675405441235246E-3</v>
      </c>
      <c r="P713" s="8">
        <f t="shared" si="1216"/>
        <v>-1.0772508234799156E-2</v>
      </c>
      <c r="Q713" s="8">
        <f t="shared" si="1216"/>
        <v>-4.0581226594161085E-3</v>
      </c>
      <c r="R713" s="8">
        <f t="shared" si="1216"/>
        <v>-7.230147757808233E-3</v>
      </c>
      <c r="S713" s="8">
        <f t="shared" si="1216"/>
        <v>9.9247210981006262E-4</v>
      </c>
      <c r="T713" s="8">
        <f t="shared" si="1216"/>
        <v>6.4285106025705223E-4</v>
      </c>
      <c r="U713" s="8">
        <f t="shared" si="1216"/>
        <v>-3.5943101131647137E-4</v>
      </c>
      <c r="V713" s="8">
        <f t="shared" si="1216"/>
        <v>8.7534992858133709E-3</v>
      </c>
      <c r="W713" s="8">
        <f t="shared" si="1216"/>
        <v>-3.9976779643901405E-3</v>
      </c>
      <c r="X713" s="8">
        <f t="shared" si="1216"/>
        <v>8.8268701681833516E-5</v>
      </c>
      <c r="Y713" s="8">
        <f t="shared" si="1216"/>
        <v>-1.7007501024238095E-4</v>
      </c>
      <c r="Z713" s="8">
        <f t="shared" si="1216"/>
        <v>-8.8629064489011023E-3</v>
      </c>
      <c r="AA713" s="8">
        <f t="shared" si="1216"/>
        <v>-2.837676739197305E-4</v>
      </c>
      <c r="AB713" s="8">
        <f t="shared" si="1216"/>
        <v>7.7519000962821656E-4</v>
      </c>
      <c r="AC713" s="8">
        <f t="shared" si="1216"/>
        <v>1.7186259378737508E-3</v>
      </c>
      <c r="AD713" s="8">
        <f t="shared" si="1216"/>
        <v>4.3029671535763992E-5</v>
      </c>
      <c r="AE713" s="8">
        <f t="shared" si="1216"/>
        <v>1.6848611330247168E-3</v>
      </c>
      <c r="AF713" s="8">
        <f t="shared" si="1216"/>
        <v>-1.3061643851985364E-2</v>
      </c>
      <c r="AG713" s="8">
        <f t="shared" si="1216"/>
        <v>-1.3668105842983384E-3</v>
      </c>
      <c r="AH713" s="8">
        <f t="shared" si="1216"/>
        <v>-5.4353686950996656E-3</v>
      </c>
      <c r="AI713" s="8">
        <f t="shared" ref="AI713:BN713" si="1217">AI446-AI$511</f>
        <v>-5.5741086525235599E-3</v>
      </c>
      <c r="AJ713" s="8">
        <f t="shared" si="1217"/>
        <v>-3.8381692792998339E-3</v>
      </c>
      <c r="AK713" s="8">
        <f t="shared" si="1217"/>
        <v>-7.0161784595551492E-4</v>
      </c>
      <c r="AL713" s="8">
        <f t="shared" si="1217"/>
        <v>3.5793512765270163E-3</v>
      </c>
      <c r="AM713" s="8">
        <f t="shared" si="1217"/>
        <v>-3.3292947808652071E-3</v>
      </c>
      <c r="AN713" s="8">
        <f t="shared" si="1217"/>
        <v>-1.4341422744413197E-3</v>
      </c>
      <c r="AO713" s="8">
        <f t="shared" si="1217"/>
        <v>2.9750444895287049E-3</v>
      </c>
      <c r="AP713" s="8">
        <f t="shared" si="1217"/>
        <v>-4.9643104572354782E-3</v>
      </c>
      <c r="AQ713" s="8">
        <f t="shared" si="1217"/>
        <v>-6.3399484711602148E-3</v>
      </c>
      <c r="AR713" s="8">
        <f t="shared" si="1217"/>
        <v>1.1296779517697435E-2</v>
      </c>
      <c r="AS713" s="8">
        <f t="shared" si="1217"/>
        <v>-3.1637728727841653E-3</v>
      </c>
      <c r="AT713" s="8">
        <f t="shared" si="1217"/>
        <v>1.4020060723700517E-3</v>
      </c>
      <c r="AU713" s="8">
        <f t="shared" si="1217"/>
        <v>-6.893060901951867E-4</v>
      </c>
      <c r="AV713" s="8">
        <f t="shared" si="1217"/>
        <v>-3.6995929043852371E-3</v>
      </c>
      <c r="AW713" s="8">
        <f t="shared" si="1217"/>
        <v>-5.9012026759715846E-3</v>
      </c>
      <c r="AX713" s="8">
        <f t="shared" si="1217"/>
        <v>-7.2523690403387582E-3</v>
      </c>
      <c r="AY713" s="8">
        <f t="shared" si="1217"/>
        <v>-5.4315333100194464E-3</v>
      </c>
      <c r="AZ713" s="8">
        <f t="shared" si="1217"/>
        <v>1.3596201858987237E-3</v>
      </c>
      <c r="BA713" s="8">
        <f t="shared" si="1217"/>
        <v>-4.0144119965047777E-2</v>
      </c>
      <c r="BB713" s="8">
        <f t="shared" si="1217"/>
        <v>-0.13594102144130285</v>
      </c>
      <c r="BC713" s="8">
        <f t="shared" si="1217"/>
        <v>-4.0034598990817058E-2</v>
      </c>
      <c r="BD713" s="8">
        <f t="shared" si="1217"/>
        <v>-7.262213160863816E-2</v>
      </c>
      <c r="BE713" s="8">
        <f t="shared" si="1217"/>
        <v>-2.368775330699624E-2</v>
      </c>
      <c r="BF713" s="8">
        <f t="shared" si="1217"/>
        <v>2.1806381107309272E-2</v>
      </c>
      <c r="BG713" s="8">
        <f t="shared" si="1217"/>
        <v>3.1416821391887305E-2</v>
      </c>
      <c r="BH713" s="8">
        <f t="shared" si="1217"/>
        <v>-1.1832177379354759E-2</v>
      </c>
      <c r="BI713" s="8">
        <f t="shared" si="1217"/>
        <v>1.7822675726342666E-2</v>
      </c>
      <c r="BJ713" s="8">
        <f t="shared" si="1217"/>
        <v>5.715841383994863E-2</v>
      </c>
      <c r="BK713" s="8">
        <f t="shared" si="1217"/>
        <v>-9.8796052411189703E-2</v>
      </c>
      <c r="BL713" s="8">
        <f t="shared" si="1217"/>
        <v>1.8771028876292752E-2</v>
      </c>
      <c r="BM713" s="8">
        <f t="shared" si="1217"/>
        <v>2.6560260422231467E-2</v>
      </c>
      <c r="BN713" s="8">
        <f t="shared" si="1217"/>
        <v>-6.6701018056818273E-2</v>
      </c>
      <c r="BO713" s="8">
        <f t="shared" ref="BO713:BX713" si="1218">BO446-BO$511</f>
        <v>5.7974396833323609E-2</v>
      </c>
      <c r="BP713" s="8">
        <f t="shared" si="1218"/>
        <v>-2.6289645018793606E-2</v>
      </c>
      <c r="BQ713" s="8">
        <f t="shared" si="1218"/>
        <v>1.584273909479891E-2</v>
      </c>
      <c r="BR713" s="8">
        <f t="shared" si="1218"/>
        <v>-8.8448675713710765E-3</v>
      </c>
      <c r="BS713" s="8">
        <f t="shared" si="1218"/>
        <v>-4.1324063502226629E-2</v>
      </c>
      <c r="BT713" s="8">
        <f t="shared" si="1218"/>
        <v>1.1834627775381261E-2</v>
      </c>
      <c r="BU713" s="8">
        <f t="shared" si="1218"/>
        <v>-5.9612426952872104E-2</v>
      </c>
      <c r="BV713" s="8">
        <f t="shared" si="1218"/>
        <v>-4.0912666655969453E-2</v>
      </c>
      <c r="BW713" s="8">
        <f t="shared" si="1218"/>
        <v>7.6231871968445039E-2</v>
      </c>
      <c r="BX713" s="8">
        <f t="shared" si="1218"/>
        <v>-3.8528272694815222E-2</v>
      </c>
      <c r="BY713" s="8">
        <f t="shared" ref="BY713:CX713" si="1219">BY446-BY$511</f>
        <v>-1.3902759975444597E-2</v>
      </c>
      <c r="BZ713" s="8">
        <f t="shared" si="1219"/>
        <v>3.6734924633191756E-3</v>
      </c>
      <c r="CA713" s="8">
        <f t="shared" si="1219"/>
        <v>1.6839349900574997E-2</v>
      </c>
      <c r="CB713" s="8">
        <f t="shared" si="1219"/>
        <v>-2.3939804235574586E-2</v>
      </c>
      <c r="CC713" s="8">
        <f t="shared" si="1219"/>
        <v>-1.2831246870777139E-2</v>
      </c>
      <c r="CD713" s="8">
        <f t="shared" si="1219"/>
        <v>4.3764515314627425E-2</v>
      </c>
      <c r="CE713" s="8">
        <f t="shared" si="1219"/>
        <v>-8.2959236572996713E-4</v>
      </c>
      <c r="CF713" s="8">
        <f t="shared" si="1219"/>
        <v>-1.4832215090535841E-3</v>
      </c>
      <c r="CG713" s="8">
        <f t="shared" si="1219"/>
        <v>5.981063001149009E-2</v>
      </c>
      <c r="CH713" s="8">
        <f t="shared" si="1219"/>
        <v>8.3141135705288999E-3</v>
      </c>
      <c r="CI713" s="8">
        <f t="shared" si="1219"/>
        <v>-1.7879140921478333E-2</v>
      </c>
      <c r="CJ713" s="8">
        <f t="shared" si="1219"/>
        <v>-5.4928248455253077E-2</v>
      </c>
      <c r="CK713" s="8">
        <f t="shared" si="1219"/>
        <v>7.2986181345950085E-2</v>
      </c>
      <c r="CL713" s="8">
        <f t="shared" si="1219"/>
        <v>4.5654073760788817E-2</v>
      </c>
      <c r="CM713" s="8">
        <f t="shared" si="1219"/>
        <v>-3.1619197982365566E-2</v>
      </c>
      <c r="CN713" s="8">
        <f t="shared" si="1219"/>
        <v>9.5112272202355283E-3</v>
      </c>
      <c r="CO713" s="8">
        <f t="shared" si="1219"/>
        <v>0.15767585901044037</v>
      </c>
      <c r="CP713" s="8">
        <f t="shared" si="1219"/>
        <v>-8.451968723251635E-2</v>
      </c>
      <c r="CQ713" s="8">
        <f t="shared" si="1219"/>
        <v>-5.6262150595858366E-2</v>
      </c>
      <c r="CR713" s="8">
        <f t="shared" si="1219"/>
        <v>3.0165935394257286E-3</v>
      </c>
      <c r="CS713" s="8">
        <f t="shared" si="1219"/>
        <v>-9.2855428515085817E-4</v>
      </c>
      <c r="CT713" s="8">
        <f t="shared" si="1219"/>
        <v>1.4738350512688795E-3</v>
      </c>
      <c r="CU713" s="8">
        <f t="shared" si="1219"/>
        <v>5.5123618620182203E-2</v>
      </c>
      <c r="CV713" s="8">
        <f t="shared" si="1219"/>
        <v>5.8703277223587499E-3</v>
      </c>
      <c r="CW713" s="8">
        <f t="shared" si="1219"/>
        <v>5.4077997726079095E-2</v>
      </c>
      <c r="CX713" s="8">
        <f t="shared" si="1219"/>
        <v>-4.7270495603307934E-2</v>
      </c>
    </row>
    <row r="714" spans="2:102" x14ac:dyDescent="0.75">
      <c r="B714" s="3">
        <f t="shared" si="971"/>
        <v>191</v>
      </c>
      <c r="C714" s="8">
        <f t="shared" ref="C714:AH714" si="1220">C447-C$511</f>
        <v>3.0994375184819614E-4</v>
      </c>
      <c r="D714" s="8">
        <f t="shared" si="1220"/>
        <v>-2.7264627846130634E-5</v>
      </c>
      <c r="E714" s="8">
        <f t="shared" si="1220"/>
        <v>-3.4207532726962843E-3</v>
      </c>
      <c r="F714" s="8">
        <f t="shared" si="1220"/>
        <v>-2.0104056675486065E-2</v>
      </c>
      <c r="G714" s="8">
        <f t="shared" si="1220"/>
        <v>1.0125068010640039E-4</v>
      </c>
      <c r="H714" s="8">
        <f t="shared" si="1220"/>
        <v>2.2632220093236643E-3</v>
      </c>
      <c r="I714" s="8">
        <f t="shared" si="1220"/>
        <v>-7.118701301648332E-3</v>
      </c>
      <c r="J714" s="8">
        <f t="shared" si="1220"/>
        <v>-4.8581453034830359E-3</v>
      </c>
      <c r="K714" s="8">
        <f t="shared" si="1220"/>
        <v>8.3958604282577973E-4</v>
      </c>
      <c r="L714" s="8">
        <f t="shared" si="1220"/>
        <v>1.0965482829671984E-3</v>
      </c>
      <c r="M714" s="8">
        <f t="shared" si="1220"/>
        <v>-2.7184792651669537E-4</v>
      </c>
      <c r="N714" s="8">
        <f t="shared" si="1220"/>
        <v>-9.2936391063499248E-3</v>
      </c>
      <c r="O714" s="8">
        <f t="shared" si="1220"/>
        <v>-5.3908441096179281E-3</v>
      </c>
      <c r="P714" s="8">
        <f t="shared" si="1220"/>
        <v>7.81644758530741E-5</v>
      </c>
      <c r="Q714" s="8">
        <f t="shared" si="1220"/>
        <v>-9.9198286976627677E-4</v>
      </c>
      <c r="R714" s="8">
        <f t="shared" si="1220"/>
        <v>9.909652719618009E-3</v>
      </c>
      <c r="S714" s="8">
        <f t="shared" si="1220"/>
        <v>-6.0394717378583424E-3</v>
      </c>
      <c r="T714" s="8">
        <f t="shared" si="1220"/>
        <v>-1.1222405832377446E-2</v>
      </c>
      <c r="U714" s="8">
        <f t="shared" si="1220"/>
        <v>-2.1759619377143655E-3</v>
      </c>
      <c r="V714" s="8">
        <f t="shared" si="1220"/>
        <v>-1.4510399089226416E-2</v>
      </c>
      <c r="W714" s="8">
        <f t="shared" si="1220"/>
        <v>-1.1715462295920357E-2</v>
      </c>
      <c r="X714" s="8">
        <f t="shared" si="1220"/>
        <v>8.8268701681833516E-5</v>
      </c>
      <c r="Y714" s="8">
        <f t="shared" si="1220"/>
        <v>7.5854820030357472E-3</v>
      </c>
      <c r="Z714" s="8">
        <f t="shared" si="1220"/>
        <v>3.0835996550518194E-3</v>
      </c>
      <c r="AA714" s="8">
        <f t="shared" si="1220"/>
        <v>8.2706044227388656E-3</v>
      </c>
      <c r="AB714" s="8">
        <f t="shared" si="1220"/>
        <v>8.2731448558242826E-3</v>
      </c>
      <c r="AC714" s="8">
        <f t="shared" si="1220"/>
        <v>1.7143275422974913E-3</v>
      </c>
      <c r="AD714" s="8">
        <f t="shared" si="1220"/>
        <v>6.4165285612881274E-4</v>
      </c>
      <c r="AE714" s="8">
        <f t="shared" si="1220"/>
        <v>7.6827688687953026E-3</v>
      </c>
      <c r="AF714" s="8">
        <f t="shared" si="1220"/>
        <v>-8.9641699853639008E-3</v>
      </c>
      <c r="AG714" s="8">
        <f t="shared" si="1220"/>
        <v>1.6752036496274589E-4</v>
      </c>
      <c r="AH714" s="8">
        <f t="shared" si="1220"/>
        <v>-1.4427512114388226E-2</v>
      </c>
      <c r="AI714" s="8">
        <f t="shared" ref="AI714:BN714" si="1221">AI447-AI$511</f>
        <v>-1.4344181451414842E-2</v>
      </c>
      <c r="AJ714" s="8">
        <f t="shared" si="1221"/>
        <v>4.3950082581353921E-3</v>
      </c>
      <c r="AK714" s="8">
        <f t="shared" si="1221"/>
        <v>-5.3893615714957644E-3</v>
      </c>
      <c r="AL714" s="8">
        <f t="shared" si="1221"/>
        <v>3.5672388652755512E-3</v>
      </c>
      <c r="AM714" s="8">
        <f t="shared" si="1221"/>
        <v>2.5927761788211699E-3</v>
      </c>
      <c r="AN714" s="8">
        <f t="shared" si="1221"/>
        <v>1.2573495206937589E-2</v>
      </c>
      <c r="AO714" s="8">
        <f t="shared" si="1221"/>
        <v>-8.5791723479441127E-4</v>
      </c>
      <c r="AP714" s="8">
        <f t="shared" si="1221"/>
        <v>-7.6342378683076223E-3</v>
      </c>
      <c r="AQ714" s="8">
        <f t="shared" si="1221"/>
        <v>9.8459346776109805E-4</v>
      </c>
      <c r="AR714" s="8">
        <f t="shared" si="1221"/>
        <v>-9.1318658077860597E-3</v>
      </c>
      <c r="AS714" s="8">
        <f t="shared" si="1221"/>
        <v>-1.160280766397075E-4</v>
      </c>
      <c r="AT714" s="8">
        <f t="shared" si="1221"/>
        <v>7.3477424151314657E-3</v>
      </c>
      <c r="AU714" s="8">
        <f t="shared" si="1221"/>
        <v>2.8677291778218968E-3</v>
      </c>
      <c r="AV714" s="8">
        <f t="shared" si="1221"/>
        <v>3.0242043965173267E-3</v>
      </c>
      <c r="AW714" s="8">
        <f t="shared" si="1221"/>
        <v>-3.6062187399586096E-3</v>
      </c>
      <c r="AX714" s="8">
        <f t="shared" si="1221"/>
        <v>2.4765589247926795E-2</v>
      </c>
      <c r="AY714" s="8">
        <f t="shared" si="1221"/>
        <v>7.5411901667288717E-3</v>
      </c>
      <c r="AZ714" s="8">
        <f t="shared" si="1221"/>
        <v>2.3118768338197513E-5</v>
      </c>
      <c r="BA714" s="8">
        <f t="shared" si="1221"/>
        <v>-4.1888661792883655E-2</v>
      </c>
      <c r="BB714" s="8">
        <f t="shared" si="1221"/>
        <v>0.11289363633591404</v>
      </c>
      <c r="BC714" s="8">
        <f t="shared" si="1221"/>
        <v>-3.8106364353411422E-2</v>
      </c>
      <c r="BD714" s="8">
        <f t="shared" si="1221"/>
        <v>5.4134823029915284E-2</v>
      </c>
      <c r="BE714" s="8">
        <f t="shared" si="1221"/>
        <v>6.3796985115170774E-3</v>
      </c>
      <c r="BF714" s="8">
        <f t="shared" si="1221"/>
        <v>-3.3353676169513076E-2</v>
      </c>
      <c r="BG714" s="8">
        <f t="shared" si="1221"/>
        <v>-3.6947344548200416E-2</v>
      </c>
      <c r="BH714" s="8">
        <f t="shared" si="1221"/>
        <v>6.1475078707926324E-3</v>
      </c>
      <c r="BI714" s="8">
        <f t="shared" si="1221"/>
        <v>-5.6241517619196303E-2</v>
      </c>
      <c r="BJ714" s="8">
        <f t="shared" si="1221"/>
        <v>-7.6961041136128422E-2</v>
      </c>
      <c r="BK714" s="8">
        <f t="shared" si="1221"/>
        <v>0.19403253846839535</v>
      </c>
      <c r="BL714" s="8">
        <f t="shared" si="1221"/>
        <v>-2.6461155096995051E-2</v>
      </c>
      <c r="BM714" s="8">
        <f t="shared" si="1221"/>
        <v>1.597189110621712E-2</v>
      </c>
      <c r="BN714" s="8">
        <f t="shared" si="1221"/>
        <v>-1.5782583265804503E-2</v>
      </c>
      <c r="BO714" s="8">
        <f t="shared" ref="BO714:BX714" si="1222">BO447-BO$511</f>
        <v>9.2686705823737697E-2</v>
      </c>
      <c r="BP714" s="8">
        <f t="shared" si="1222"/>
        <v>-4.1313678238640454E-2</v>
      </c>
      <c r="BQ714" s="8">
        <f t="shared" si="1222"/>
        <v>-3.0189719825471261E-2</v>
      </c>
      <c r="BR714" s="8">
        <f t="shared" si="1222"/>
        <v>-2.2491426140303163E-2</v>
      </c>
      <c r="BS714" s="8">
        <f t="shared" si="1222"/>
        <v>-3.1898888712310544E-2</v>
      </c>
      <c r="BT714" s="8">
        <f t="shared" si="1222"/>
        <v>-1.7695047973304501E-2</v>
      </c>
      <c r="BU714" s="8">
        <f t="shared" si="1222"/>
        <v>0.11511801132543995</v>
      </c>
      <c r="BV714" s="8">
        <f t="shared" si="1222"/>
        <v>7.5012649717358946E-3</v>
      </c>
      <c r="BW714" s="8">
        <f t="shared" si="1222"/>
        <v>-2.6411820852192364E-2</v>
      </c>
      <c r="BX714" s="8">
        <f t="shared" si="1222"/>
        <v>3.7749744468734518E-3</v>
      </c>
      <c r="BY714" s="8">
        <f t="shared" ref="BY714:CX714" si="1223">BY447-BY$511</f>
        <v>1.7574248829411988E-2</v>
      </c>
      <c r="BZ714" s="8">
        <f t="shared" si="1223"/>
        <v>-5.7325053375378028E-2</v>
      </c>
      <c r="CA714" s="8">
        <f t="shared" si="1223"/>
        <v>-1.6368960203495313E-2</v>
      </c>
      <c r="CB714" s="8">
        <f t="shared" si="1223"/>
        <v>5.2374516776965306E-3</v>
      </c>
      <c r="CC714" s="8">
        <f t="shared" si="1223"/>
        <v>1.7897723091423408E-2</v>
      </c>
      <c r="CD714" s="8">
        <f t="shared" si="1223"/>
        <v>-4.6434801690292925E-2</v>
      </c>
      <c r="CE714" s="8">
        <f t="shared" si="1223"/>
        <v>-5.2676946697505521E-2</v>
      </c>
      <c r="CF714" s="8">
        <f t="shared" si="1223"/>
        <v>8.7198999446492821E-3</v>
      </c>
      <c r="CG714" s="8">
        <f t="shared" si="1223"/>
        <v>-6.8451332774421142E-2</v>
      </c>
      <c r="CH714" s="8">
        <f t="shared" si="1223"/>
        <v>-1.5987656214550068E-2</v>
      </c>
      <c r="CI714" s="8">
        <f t="shared" si="1223"/>
        <v>-1.5562490491978498E-2</v>
      </c>
      <c r="CJ714" s="8">
        <f t="shared" si="1223"/>
        <v>1.5105711533785574E-2</v>
      </c>
      <c r="CK714" s="8">
        <f t="shared" si="1223"/>
        <v>-1.7290319439071444E-2</v>
      </c>
      <c r="CL714" s="8">
        <f t="shared" si="1223"/>
        <v>-2.5758866341145412E-2</v>
      </c>
      <c r="CM714" s="8">
        <f t="shared" si="1223"/>
        <v>-1.5094122087957727E-3</v>
      </c>
      <c r="CN714" s="8">
        <f t="shared" si="1223"/>
        <v>1.7045995857909845E-2</v>
      </c>
      <c r="CO714" s="8">
        <f t="shared" si="1223"/>
        <v>-7.8781061727887985E-2</v>
      </c>
      <c r="CP714" s="8">
        <f t="shared" si="1223"/>
        <v>7.183201869594423E-2</v>
      </c>
      <c r="CQ714" s="8">
        <f t="shared" si="1223"/>
        <v>8.5641415595519368E-2</v>
      </c>
      <c r="CR714" s="8">
        <f t="shared" si="1223"/>
        <v>3.5078963558563439E-3</v>
      </c>
      <c r="CS714" s="8">
        <f t="shared" si="1223"/>
        <v>-5.6111165120168881E-4</v>
      </c>
      <c r="CT714" s="8">
        <f t="shared" si="1223"/>
        <v>2.0400218009183665E-2</v>
      </c>
      <c r="CU714" s="8">
        <f t="shared" si="1223"/>
        <v>1.3560608875207766E-2</v>
      </c>
      <c r="CV714" s="8">
        <f t="shared" si="1223"/>
        <v>-1.1811589111862919E-2</v>
      </c>
      <c r="CW714" s="8">
        <f t="shared" si="1223"/>
        <v>-3.7953745451680031E-2</v>
      </c>
      <c r="CX714" s="8">
        <f t="shared" si="1223"/>
        <v>4.8884385210148311E-2</v>
      </c>
    </row>
    <row r="715" spans="2:102" x14ac:dyDescent="0.75">
      <c r="B715" s="3">
        <f t="shared" si="971"/>
        <v>192</v>
      </c>
      <c r="C715" s="8">
        <f t="shared" ref="C715:AH715" si="1224">C448-C$511</f>
        <v>-8.3837993035658087E-3</v>
      </c>
      <c r="D715" s="8">
        <f t="shared" si="1224"/>
        <v>1.3069583852905315E-3</v>
      </c>
      <c r="E715" s="8">
        <f t="shared" si="1224"/>
        <v>3.937718263952515E-3</v>
      </c>
      <c r="F715" s="8">
        <f t="shared" si="1224"/>
        <v>2.2002761720178579E-2</v>
      </c>
      <c r="G715" s="8">
        <f t="shared" si="1224"/>
        <v>1.0125068010640039E-4</v>
      </c>
      <c r="H715" s="8">
        <f t="shared" si="1224"/>
        <v>-1.2324183759093971E-2</v>
      </c>
      <c r="I715" s="8">
        <f t="shared" si="1224"/>
        <v>3.3302119866212968E-3</v>
      </c>
      <c r="J715" s="8">
        <f t="shared" si="1224"/>
        <v>-4.8836274836681782E-3</v>
      </c>
      <c r="K715" s="8">
        <f t="shared" si="1224"/>
        <v>5.1871016353633066E-3</v>
      </c>
      <c r="L715" s="8">
        <f t="shared" si="1224"/>
        <v>2.0743545666763619E-2</v>
      </c>
      <c r="M715" s="8">
        <f t="shared" si="1224"/>
        <v>-2.7193810679092354E-4</v>
      </c>
      <c r="N715" s="8">
        <f t="shared" si="1224"/>
        <v>9.6638488027375839E-3</v>
      </c>
      <c r="O715" s="8">
        <f t="shared" si="1224"/>
        <v>-4.1033314333007772E-3</v>
      </c>
      <c r="P715" s="8">
        <f t="shared" si="1224"/>
        <v>-5.7393402778345183E-3</v>
      </c>
      <c r="Q715" s="8">
        <f t="shared" si="1224"/>
        <v>1.3301824420918205E-2</v>
      </c>
      <c r="R715" s="8">
        <f t="shared" si="1224"/>
        <v>-8.636571335805629E-3</v>
      </c>
      <c r="S715" s="8">
        <f t="shared" si="1224"/>
        <v>-2.5333576093439455E-3</v>
      </c>
      <c r="T715" s="8">
        <f t="shared" si="1224"/>
        <v>1.2085012327138482E-2</v>
      </c>
      <c r="U715" s="8">
        <f t="shared" si="1224"/>
        <v>3.2703370392622596E-3</v>
      </c>
      <c r="V715" s="8">
        <f t="shared" si="1224"/>
        <v>-1.4980406842472248E-2</v>
      </c>
      <c r="W715" s="8">
        <f t="shared" si="1224"/>
        <v>-1.9501153102724454E-3</v>
      </c>
      <c r="X715" s="8">
        <f t="shared" si="1224"/>
        <v>8.8268701681833516E-5</v>
      </c>
      <c r="Y715" s="8">
        <f t="shared" si="1224"/>
        <v>-9.4893463881341282E-3</v>
      </c>
      <c r="Z715" s="8">
        <f t="shared" si="1224"/>
        <v>2.1258301718604284E-2</v>
      </c>
      <c r="AA715" s="8">
        <f t="shared" si="1224"/>
        <v>1.4183603966106322E-3</v>
      </c>
      <c r="AB715" s="8">
        <f t="shared" si="1224"/>
        <v>3.5358979411483807E-3</v>
      </c>
      <c r="AC715" s="8">
        <f t="shared" si="1224"/>
        <v>1.0215787292827524E-3</v>
      </c>
      <c r="AD715" s="8">
        <f t="shared" si="1224"/>
        <v>1.8367521255624431E-3</v>
      </c>
      <c r="AE715" s="8">
        <f t="shared" si="1224"/>
        <v>1.6686651200413219E-3</v>
      </c>
      <c r="AF715" s="8">
        <f t="shared" si="1224"/>
        <v>1.0682570206874412E-2</v>
      </c>
      <c r="AG715" s="8">
        <f t="shared" si="1224"/>
        <v>-5.9934540709669255E-3</v>
      </c>
      <c r="AH715" s="8">
        <f t="shared" si="1224"/>
        <v>-7.1525656672516858E-3</v>
      </c>
      <c r="AI715" s="8">
        <f t="shared" ref="AI715:BN715" si="1225">AI448-AI$511</f>
        <v>1.1814734559026452E-2</v>
      </c>
      <c r="AJ715" s="8">
        <f t="shared" si="1225"/>
        <v>7.6333870547981341E-3</v>
      </c>
      <c r="AK715" s="8">
        <f t="shared" si="1225"/>
        <v>-5.7821877373848531E-3</v>
      </c>
      <c r="AL715" s="8">
        <f t="shared" si="1225"/>
        <v>3.5552103255600698E-3</v>
      </c>
      <c r="AM715" s="8">
        <f t="shared" si="1225"/>
        <v>8.1464780496413251E-4</v>
      </c>
      <c r="AN715" s="8">
        <f t="shared" si="1225"/>
        <v>-3.1594509518724609E-3</v>
      </c>
      <c r="AO715" s="8">
        <f t="shared" si="1225"/>
        <v>2.1194498076717622E-3</v>
      </c>
      <c r="AP715" s="8">
        <f t="shared" si="1225"/>
        <v>-7.2456832164851147E-3</v>
      </c>
      <c r="AQ715" s="8">
        <f t="shared" si="1225"/>
        <v>7.0695450317414888E-3</v>
      </c>
      <c r="AR715" s="8">
        <f t="shared" si="1225"/>
        <v>8.1965190712866964E-3</v>
      </c>
      <c r="AS715" s="8">
        <f t="shared" si="1225"/>
        <v>-1.6496355981085345E-3</v>
      </c>
      <c r="AT715" s="8">
        <f t="shared" si="1225"/>
        <v>7.9569003245079221E-4</v>
      </c>
      <c r="AU715" s="8">
        <f t="shared" si="1225"/>
        <v>-6.1732866599957395E-3</v>
      </c>
      <c r="AV715" s="8">
        <f t="shared" si="1225"/>
        <v>3.3351708584892928E-4</v>
      </c>
      <c r="AW715" s="8">
        <f t="shared" si="1225"/>
        <v>3.2297308694438E-3</v>
      </c>
      <c r="AX715" s="8">
        <f t="shared" si="1225"/>
        <v>7.5651368897440199E-3</v>
      </c>
      <c r="AY715" s="8">
        <f t="shared" si="1225"/>
        <v>-8.731530251683127E-3</v>
      </c>
      <c r="AZ715" s="8">
        <f t="shared" si="1225"/>
        <v>-2.8785436577131529E-3</v>
      </c>
      <c r="BA715" s="8">
        <f t="shared" si="1225"/>
        <v>1.7218671310327151E-2</v>
      </c>
      <c r="BB715" s="8">
        <f t="shared" si="1225"/>
        <v>-1.5892350569366508E-2</v>
      </c>
      <c r="BC715" s="8">
        <f t="shared" si="1225"/>
        <v>5.610467176118452E-2</v>
      </c>
      <c r="BD715" s="8">
        <f t="shared" si="1225"/>
        <v>-6.2768109330582328E-2</v>
      </c>
      <c r="BE715" s="8">
        <f t="shared" si="1225"/>
        <v>3.0142245376017535E-2</v>
      </c>
      <c r="BF715" s="8">
        <f t="shared" si="1225"/>
        <v>-3.3381635021378663E-2</v>
      </c>
      <c r="BG715" s="8">
        <f t="shared" si="1225"/>
        <v>4.2078523085012594E-2</v>
      </c>
      <c r="BH715" s="8">
        <f t="shared" si="1225"/>
        <v>6.5248523345033616E-2</v>
      </c>
      <c r="BI715" s="8">
        <f t="shared" si="1225"/>
        <v>3.5875525553208623E-2</v>
      </c>
      <c r="BJ715" s="8">
        <f t="shared" si="1225"/>
        <v>0.11332868530700328</v>
      </c>
      <c r="BK715" s="8">
        <f t="shared" si="1225"/>
        <v>-9.3876311100248633E-2</v>
      </c>
      <c r="BL715" s="8">
        <f t="shared" si="1225"/>
        <v>-1.6957491368747468E-2</v>
      </c>
      <c r="BM715" s="8">
        <f t="shared" si="1225"/>
        <v>1.7518439175734743E-2</v>
      </c>
      <c r="BN715" s="8">
        <f t="shared" si="1225"/>
        <v>2.7938515121602905E-2</v>
      </c>
      <c r="BO715" s="8">
        <f t="shared" ref="BO715:BX715" si="1226">BO448-BO$511</f>
        <v>-1.5557403381140871E-2</v>
      </c>
      <c r="BP715" s="8">
        <f t="shared" si="1226"/>
        <v>7.5201801050894232E-2</v>
      </c>
      <c r="BQ715" s="8">
        <f t="shared" si="1226"/>
        <v>2.1328456041080777E-2</v>
      </c>
      <c r="BR715" s="8">
        <f t="shared" si="1226"/>
        <v>-8.0551256747130331E-2</v>
      </c>
      <c r="BS715" s="8">
        <f t="shared" si="1226"/>
        <v>3.2895971921767887E-2</v>
      </c>
      <c r="BT715" s="8">
        <f t="shared" si="1226"/>
        <v>-1.1204936171793634E-2</v>
      </c>
      <c r="BU715" s="8">
        <f t="shared" si="1226"/>
        <v>-2.057172776464793E-2</v>
      </c>
      <c r="BV715" s="8">
        <f t="shared" si="1226"/>
        <v>1.1076199574117745E-2</v>
      </c>
      <c r="BW715" s="8">
        <f t="shared" si="1226"/>
        <v>8.4669258333494479E-2</v>
      </c>
      <c r="BX715" s="8">
        <f t="shared" si="1226"/>
        <v>3.2924859674101609E-2</v>
      </c>
      <c r="BY715" s="8">
        <f t="shared" ref="BY715:CX715" si="1227">BY448-BY$511</f>
        <v>-2.9241798594055918E-2</v>
      </c>
      <c r="BZ715" s="8">
        <f t="shared" si="1227"/>
        <v>3.174712526539096E-2</v>
      </c>
      <c r="CA715" s="8">
        <f t="shared" si="1227"/>
        <v>-1.2880346919816907E-3</v>
      </c>
      <c r="CB715" s="8">
        <f t="shared" si="1227"/>
        <v>3.2373430577417206E-2</v>
      </c>
      <c r="CC715" s="8">
        <f t="shared" si="1227"/>
        <v>-2.8534997451448323E-2</v>
      </c>
      <c r="CD715" s="8">
        <f t="shared" si="1227"/>
        <v>1.3476614347160933E-2</v>
      </c>
      <c r="CE715" s="8">
        <f t="shared" si="1227"/>
        <v>3.9430649539908498E-2</v>
      </c>
      <c r="CF715" s="8">
        <f t="shared" si="1227"/>
        <v>-3.0768229185281711E-2</v>
      </c>
      <c r="CG715" s="8">
        <f t="shared" si="1227"/>
        <v>-2.3625231126997149E-2</v>
      </c>
      <c r="CH715" s="8">
        <f t="shared" si="1227"/>
        <v>5.2425050408875309E-2</v>
      </c>
      <c r="CI715" s="8">
        <f t="shared" si="1227"/>
        <v>-7.7823031730161743E-3</v>
      </c>
      <c r="CJ715" s="8">
        <f t="shared" si="1227"/>
        <v>-3.4869052297826331E-2</v>
      </c>
      <c r="CK715" s="8">
        <f t="shared" si="1227"/>
        <v>-4.0399552954056818E-2</v>
      </c>
      <c r="CL715" s="8">
        <f t="shared" si="1227"/>
        <v>-1.7882257304693335E-2</v>
      </c>
      <c r="CM715" s="8">
        <f t="shared" si="1227"/>
        <v>2.51020218739979E-2</v>
      </c>
      <c r="CN715" s="8">
        <f t="shared" si="1227"/>
        <v>-1.6139378370314487E-2</v>
      </c>
      <c r="CO715" s="8">
        <f t="shared" si="1227"/>
        <v>7.1236073919768189E-2</v>
      </c>
      <c r="CP715" s="8">
        <f t="shared" si="1227"/>
        <v>-8.5026864823855696E-3</v>
      </c>
      <c r="CQ715" s="8">
        <f t="shared" si="1227"/>
        <v>-8.6187799552687933E-2</v>
      </c>
      <c r="CR715" s="8">
        <f t="shared" si="1227"/>
        <v>2.9970052402695075E-3</v>
      </c>
      <c r="CS715" s="8">
        <f t="shared" si="1227"/>
        <v>1.9884475185896641E-2</v>
      </c>
      <c r="CT715" s="8">
        <f t="shared" si="1227"/>
        <v>-3.559538186048092E-3</v>
      </c>
      <c r="CU715" s="8">
        <f t="shared" si="1227"/>
        <v>-3.2161206552721151E-2</v>
      </c>
      <c r="CV715" s="8">
        <f t="shared" si="1227"/>
        <v>5.9051348473806555E-3</v>
      </c>
      <c r="CW715" s="8">
        <f t="shared" si="1227"/>
        <v>4.2129723668986631E-2</v>
      </c>
      <c r="CX715" s="8">
        <f t="shared" si="1227"/>
        <v>-4.4114230685546124E-2</v>
      </c>
    </row>
    <row r="716" spans="2:102" x14ac:dyDescent="0.75">
      <c r="B716" s="3">
        <f t="shared" ref="B716:B773" si="1228">B196</f>
        <v>193</v>
      </c>
      <c r="C716" s="8">
        <f t="shared" ref="C716:AH716" si="1229">C449-C$511</f>
        <v>5.9448021730368244E-3</v>
      </c>
      <c r="D716" s="8">
        <f t="shared" si="1229"/>
        <v>1.3051806059325641E-3</v>
      </c>
      <c r="E716" s="8">
        <f t="shared" si="1229"/>
        <v>-3.9436169700680455E-3</v>
      </c>
      <c r="F716" s="8">
        <f t="shared" si="1229"/>
        <v>2.1568639725081926E-2</v>
      </c>
      <c r="G716" s="8">
        <f t="shared" si="1229"/>
        <v>-4.1092818562369817E-3</v>
      </c>
      <c r="H716" s="8">
        <f t="shared" si="1229"/>
        <v>-2.2829553868143018E-2</v>
      </c>
      <c r="I716" s="8">
        <f t="shared" si="1229"/>
        <v>1.4808408259489847E-3</v>
      </c>
      <c r="J716" s="8">
        <f t="shared" si="1229"/>
        <v>-1.8543767014987398E-3</v>
      </c>
      <c r="K716" s="8">
        <f t="shared" si="1229"/>
        <v>2.9916496021630632E-3</v>
      </c>
      <c r="L716" s="8">
        <f t="shared" si="1229"/>
        <v>2.0364967148844403E-2</v>
      </c>
      <c r="M716" s="8">
        <f t="shared" si="1229"/>
        <v>2.8407292673604581E-5</v>
      </c>
      <c r="N716" s="8">
        <f t="shared" si="1229"/>
        <v>1.8510484819384465E-4</v>
      </c>
      <c r="O716" s="8">
        <f t="shared" si="1229"/>
        <v>-1.6890012846621533E-4</v>
      </c>
      <c r="P716" s="8">
        <f t="shared" si="1229"/>
        <v>-1.2313802376842094E-3</v>
      </c>
      <c r="Q716" s="8">
        <f t="shared" si="1229"/>
        <v>4.0870538049851985E-3</v>
      </c>
      <c r="R716" s="8">
        <f t="shared" si="1229"/>
        <v>3.8473775691587999E-3</v>
      </c>
      <c r="S716" s="8">
        <f t="shared" si="1229"/>
        <v>-5.4455456531121993E-3</v>
      </c>
      <c r="T716" s="8">
        <f t="shared" si="1229"/>
        <v>-4.4200904708905494E-3</v>
      </c>
      <c r="U716" s="8">
        <f t="shared" si="1229"/>
        <v>-3.5943101131647137E-4</v>
      </c>
      <c r="V716" s="8">
        <f t="shared" si="1229"/>
        <v>-1.6355972853236811E-3</v>
      </c>
      <c r="W716" s="8">
        <f t="shared" si="1229"/>
        <v>-5.4894003578454843E-3</v>
      </c>
      <c r="X716" s="8">
        <f t="shared" si="1229"/>
        <v>-5.482776347773527E-3</v>
      </c>
      <c r="Y716" s="8">
        <f t="shared" si="1229"/>
        <v>1.3790668371977603E-3</v>
      </c>
      <c r="Z716" s="8">
        <f t="shared" si="1229"/>
        <v>1.2203898666840432E-3</v>
      </c>
      <c r="AA716" s="8">
        <f t="shared" si="1229"/>
        <v>3.111821327218598E-3</v>
      </c>
      <c r="AB716" s="8">
        <f t="shared" si="1229"/>
        <v>-2.2151558129925976E-3</v>
      </c>
      <c r="AC716" s="8">
        <f t="shared" si="1229"/>
        <v>1.0196814678846283E-3</v>
      </c>
      <c r="AD716" s="8">
        <f t="shared" si="1229"/>
        <v>-4.1473386270906992E-3</v>
      </c>
      <c r="AE716" s="8">
        <f t="shared" si="1229"/>
        <v>-9.4692656641815285E-3</v>
      </c>
      <c r="AF716" s="8">
        <f t="shared" si="1229"/>
        <v>4.4862057713307649E-3</v>
      </c>
      <c r="AG716" s="8">
        <f t="shared" si="1229"/>
        <v>1.7113261520893814E-3</v>
      </c>
      <c r="AH716" s="8">
        <f t="shared" si="1229"/>
        <v>1.8850847934438161E-3</v>
      </c>
      <c r="AI716" s="8">
        <f t="shared" ref="AI716:BN716" si="1230">AI449-AI$511</f>
        <v>1.0450654739196766E-2</v>
      </c>
      <c r="AJ716" s="8">
        <f t="shared" si="1230"/>
        <v>-2.1732655933782491E-3</v>
      </c>
      <c r="AK716" s="8">
        <f t="shared" si="1230"/>
        <v>-3.9895304174921813E-3</v>
      </c>
      <c r="AL716" s="8">
        <f t="shared" si="1230"/>
        <v>-2.2138035008256694E-3</v>
      </c>
      <c r="AM716" s="8">
        <f t="shared" si="1230"/>
        <v>8.1429809109118427E-4</v>
      </c>
      <c r="AN716" s="8">
        <f t="shared" si="1230"/>
        <v>-4.9244827554054396E-3</v>
      </c>
      <c r="AO716" s="8">
        <f t="shared" si="1230"/>
        <v>3.8091360130482481E-3</v>
      </c>
      <c r="AP716" s="8">
        <f t="shared" si="1230"/>
        <v>-4.6117770487043687E-3</v>
      </c>
      <c r="AQ716" s="8">
        <f t="shared" si="1230"/>
        <v>-5.1048379261561449E-3</v>
      </c>
      <c r="AR716" s="8">
        <f t="shared" si="1230"/>
        <v>7.4664298563642297E-3</v>
      </c>
      <c r="AS716" s="8">
        <f t="shared" si="1230"/>
        <v>6.511307797771735E-3</v>
      </c>
      <c r="AT716" s="8">
        <f t="shared" si="1230"/>
        <v>3.513951285293374E-3</v>
      </c>
      <c r="AU716" s="8">
        <f t="shared" si="1230"/>
        <v>4.5226107963140397E-3</v>
      </c>
      <c r="AV716" s="8">
        <f t="shared" si="1230"/>
        <v>8.3615544130542742E-4</v>
      </c>
      <c r="AW716" s="8">
        <f t="shared" si="1230"/>
        <v>2.7581908003609717E-3</v>
      </c>
      <c r="AX716" s="8">
        <f t="shared" si="1230"/>
        <v>2.4354756261804433E-3</v>
      </c>
      <c r="AY716" s="8">
        <f t="shared" si="1230"/>
        <v>-4.6904872832381223E-3</v>
      </c>
      <c r="AZ716" s="8">
        <f t="shared" si="1230"/>
        <v>4.6855307414404032E-4</v>
      </c>
      <c r="BA716" s="8">
        <f t="shared" si="1230"/>
        <v>-3.1035193544605655E-2</v>
      </c>
      <c r="BB716" s="8">
        <f t="shared" si="1230"/>
        <v>5.8090374643209285E-2</v>
      </c>
      <c r="BC716" s="8">
        <f t="shared" si="1230"/>
        <v>-9.4537417716541075E-2</v>
      </c>
      <c r="BD716" s="8">
        <f t="shared" si="1230"/>
        <v>2.8483088963381836E-2</v>
      </c>
      <c r="BE716" s="8">
        <f t="shared" si="1230"/>
        <v>-4.8225648070318412E-3</v>
      </c>
      <c r="BF716" s="8">
        <f t="shared" si="1230"/>
        <v>5.0292053905985963E-2</v>
      </c>
      <c r="BG716" s="8">
        <f t="shared" si="1230"/>
        <v>6.8313569949639509E-3</v>
      </c>
      <c r="BH716" s="8">
        <f t="shared" si="1230"/>
        <v>-5.4904607921433833E-2</v>
      </c>
      <c r="BI716" s="8">
        <f t="shared" si="1230"/>
        <v>5.8520603309148624E-3</v>
      </c>
      <c r="BJ716" s="8">
        <f t="shared" si="1230"/>
        <v>-9.3526058010823462E-2</v>
      </c>
      <c r="BK716" s="8">
        <f t="shared" si="1230"/>
        <v>-6.5735190150301576E-2</v>
      </c>
      <c r="BL716" s="8">
        <f t="shared" si="1230"/>
        <v>3.3643257561671983E-2</v>
      </c>
      <c r="BM716" s="8">
        <f t="shared" si="1230"/>
        <v>-5.9238727865808659E-2</v>
      </c>
      <c r="BN716" s="8">
        <f t="shared" si="1230"/>
        <v>1.5921697938495114E-2</v>
      </c>
      <c r="BO716" s="8">
        <f t="shared" ref="BO716:BX716" si="1231">BO449-BO$511</f>
        <v>-4.1537547942075669E-2</v>
      </c>
      <c r="BP716" s="8">
        <f t="shared" si="1231"/>
        <v>-6.8631709842585362E-2</v>
      </c>
      <c r="BQ716" s="8">
        <f t="shared" si="1231"/>
        <v>-9.7426396822217834E-3</v>
      </c>
      <c r="BR716" s="8">
        <f t="shared" si="1231"/>
        <v>6.7861971088712336E-2</v>
      </c>
      <c r="BS716" s="8">
        <f t="shared" si="1231"/>
        <v>-3.0855469578671864E-2</v>
      </c>
      <c r="BT716" s="8">
        <f t="shared" si="1231"/>
        <v>-7.0242756364094591E-2</v>
      </c>
      <c r="BU716" s="8">
        <f t="shared" si="1231"/>
        <v>1.6192068891584109E-2</v>
      </c>
      <c r="BV716" s="8">
        <f t="shared" si="1231"/>
        <v>1.5074741239424753E-4</v>
      </c>
      <c r="BW716" s="8">
        <f t="shared" si="1231"/>
        <v>-3.2723989219820462E-2</v>
      </c>
      <c r="BX716" s="8">
        <f t="shared" si="1231"/>
        <v>-4.5685732266250556E-2</v>
      </c>
      <c r="BY716" s="8">
        <f t="shared" ref="BY716:CX716" si="1232">BY449-BY$511</f>
        <v>2.2126915222127223E-2</v>
      </c>
      <c r="BZ716" s="8">
        <f t="shared" si="1232"/>
        <v>-9.6588324786485574E-3</v>
      </c>
      <c r="CA716" s="8">
        <f t="shared" si="1232"/>
        <v>-1.6675277299776674E-2</v>
      </c>
      <c r="CB716" s="8">
        <f t="shared" si="1232"/>
        <v>-3.0075107000389803E-2</v>
      </c>
      <c r="CC716" s="8">
        <f t="shared" si="1232"/>
        <v>8.7337085049163238E-2</v>
      </c>
      <c r="CD716" s="8">
        <f t="shared" si="1232"/>
        <v>1.4751752569843121E-2</v>
      </c>
      <c r="CE716" s="8">
        <f t="shared" si="1232"/>
        <v>-2.7567346255244807E-2</v>
      </c>
      <c r="CF716" s="8">
        <f t="shared" si="1232"/>
        <v>6.1427565977790803E-2</v>
      </c>
      <c r="CG716" s="8">
        <f t="shared" si="1232"/>
        <v>5.525264717640669E-2</v>
      </c>
      <c r="CH716" s="8">
        <f t="shared" si="1232"/>
        <v>-1.1895898362030076E-2</v>
      </c>
      <c r="CI716" s="8">
        <f t="shared" si="1232"/>
        <v>4.7069452375011131E-2</v>
      </c>
      <c r="CJ716" s="8">
        <f t="shared" si="1232"/>
        <v>6.0195443266919578E-2</v>
      </c>
      <c r="CK716" s="8">
        <f t="shared" si="1232"/>
        <v>4.9260447786051952E-2</v>
      </c>
      <c r="CL716" s="8">
        <f t="shared" si="1232"/>
        <v>3.060653528072094E-2</v>
      </c>
      <c r="CM716" s="8">
        <f t="shared" si="1232"/>
        <v>4.1747208063794249E-3</v>
      </c>
      <c r="CN716" s="8">
        <f t="shared" si="1232"/>
        <v>-5.1347745215481275E-3</v>
      </c>
      <c r="CO716" s="8">
        <f t="shared" si="1232"/>
        <v>-4.4080299817385656E-2</v>
      </c>
      <c r="CP716" s="8">
        <f t="shared" si="1232"/>
        <v>2.3117372627025578E-2</v>
      </c>
      <c r="CQ716" s="8">
        <f t="shared" si="1232"/>
        <v>2.4425736906032332E-2</v>
      </c>
      <c r="CR716" s="8">
        <f t="shared" si="1232"/>
        <v>2.5604549912287507E-2</v>
      </c>
      <c r="CS716" s="8">
        <f t="shared" si="1232"/>
        <v>-1.1822154445128703E-2</v>
      </c>
      <c r="CT716" s="8">
        <f t="shared" si="1232"/>
        <v>4.5793643382187072E-3</v>
      </c>
      <c r="CU716" s="8">
        <f t="shared" si="1232"/>
        <v>2.996843951548854E-2</v>
      </c>
      <c r="CV716" s="8">
        <f t="shared" si="1232"/>
        <v>-3.6051978663904791E-2</v>
      </c>
      <c r="CW716" s="8">
        <f t="shared" si="1232"/>
        <v>-5.7378663729986873E-2</v>
      </c>
      <c r="CX716" s="8">
        <f t="shared" si="1232"/>
        <v>2.3910507903870039E-2</v>
      </c>
    </row>
    <row r="717" spans="2:102" x14ac:dyDescent="0.75">
      <c r="B717" s="3">
        <f t="shared" si="1228"/>
        <v>194</v>
      </c>
      <c r="C717" s="8">
        <f t="shared" ref="C717:AH717" si="1233">C450-C$511</f>
        <v>-3.2670974671661097E-3</v>
      </c>
      <c r="D717" s="8">
        <f t="shared" si="1233"/>
        <v>-2.7264627846130634E-5</v>
      </c>
      <c r="E717" s="8">
        <f t="shared" si="1233"/>
        <v>4.9831793619630046E-3</v>
      </c>
      <c r="F717" s="8">
        <f t="shared" si="1233"/>
        <v>-1.9669934680389387E-2</v>
      </c>
      <c r="G717" s="8">
        <f t="shared" si="1233"/>
        <v>4.3117832164498585E-3</v>
      </c>
      <c r="H717" s="8">
        <f t="shared" si="1233"/>
        <v>1.3806069648210793E-2</v>
      </c>
      <c r="I717" s="8">
        <f t="shared" si="1233"/>
        <v>1.5482606424533224E-2</v>
      </c>
      <c r="J717" s="8">
        <f t="shared" si="1233"/>
        <v>-1.8585120504357486E-3</v>
      </c>
      <c r="K717" s="8">
        <f t="shared" si="1233"/>
        <v>8.2099741260500058E-4</v>
      </c>
      <c r="L717" s="8">
        <f t="shared" si="1233"/>
        <v>1.2481870508092408E-2</v>
      </c>
      <c r="M717" s="8">
        <f t="shared" si="1233"/>
        <v>1.8291280673727267E-3</v>
      </c>
      <c r="N717" s="8">
        <f t="shared" si="1233"/>
        <v>1.8510484819384465E-4</v>
      </c>
      <c r="O717" s="8">
        <f t="shared" si="1233"/>
        <v>8.9874751575200265E-3</v>
      </c>
      <c r="P717" s="8">
        <f t="shared" si="1233"/>
        <v>9.7759051908820824E-3</v>
      </c>
      <c r="Q717" s="8">
        <f t="shared" si="1233"/>
        <v>-9.712346904182244E-4</v>
      </c>
      <c r="R717" s="8">
        <f t="shared" si="1233"/>
        <v>-2.5789077754510515E-3</v>
      </c>
      <c r="S717" s="8">
        <f t="shared" si="1233"/>
        <v>5.51691932330818E-3</v>
      </c>
      <c r="T717" s="8">
        <f t="shared" si="1233"/>
        <v>4.0187406145260618E-3</v>
      </c>
      <c r="U717" s="8">
        <f t="shared" si="1233"/>
        <v>1.4505242339231364E-3</v>
      </c>
      <c r="V717" s="8">
        <f t="shared" si="1233"/>
        <v>8.435684100289666E-3</v>
      </c>
      <c r="W717" s="8">
        <f t="shared" si="1233"/>
        <v>-3.3870287545247728E-3</v>
      </c>
      <c r="X717" s="8">
        <f t="shared" si="1233"/>
        <v>5.6593137511372626E-3</v>
      </c>
      <c r="Y717" s="8">
        <f t="shared" si="1233"/>
        <v>-1.7313555771947915E-3</v>
      </c>
      <c r="Z717" s="8">
        <f t="shared" si="1233"/>
        <v>-1.0539940702574682E-2</v>
      </c>
      <c r="AA717" s="8">
        <f t="shared" si="1233"/>
        <v>6.4730147889601767E-3</v>
      </c>
      <c r="AB717" s="8">
        <f t="shared" si="1233"/>
        <v>-2.8606553934937065E-3</v>
      </c>
      <c r="AC717" s="8">
        <f t="shared" si="1233"/>
        <v>3.3074027128980745E-4</v>
      </c>
      <c r="AD717" s="8">
        <f t="shared" si="1233"/>
        <v>-5.5703035247028454E-4</v>
      </c>
      <c r="AE717" s="8">
        <f t="shared" si="1233"/>
        <v>5.1153733635494062E-3</v>
      </c>
      <c r="AF717" s="8">
        <f t="shared" si="1233"/>
        <v>-1.2435885081451391E-3</v>
      </c>
      <c r="AG717" s="8">
        <f t="shared" si="1233"/>
        <v>-2.1490829876724725E-3</v>
      </c>
      <c r="AH717" s="8">
        <f t="shared" si="1233"/>
        <v>7.1847723199960165E-3</v>
      </c>
      <c r="AI717" s="8">
        <f t="shared" ref="AI717:BN717" si="1234">AI450-AI$511</f>
        <v>1.8105737470116953E-3</v>
      </c>
      <c r="AJ717" s="8">
        <f t="shared" si="1234"/>
        <v>1.0867188284837852E-3</v>
      </c>
      <c r="AK717" s="8">
        <f t="shared" si="1234"/>
        <v>-1.4318814464533768E-2</v>
      </c>
      <c r="AL717" s="8">
        <f t="shared" si="1234"/>
        <v>-2.2191371612902237E-3</v>
      </c>
      <c r="AM717" s="8">
        <f t="shared" si="1234"/>
        <v>3.1738318915603249E-3</v>
      </c>
      <c r="AN717" s="8">
        <f t="shared" si="1234"/>
        <v>-1.4310535715265698E-3</v>
      </c>
      <c r="AO717" s="8">
        <f t="shared" si="1234"/>
        <v>-3.8228427203234015E-3</v>
      </c>
      <c r="AP717" s="8">
        <f t="shared" si="1234"/>
        <v>-1.3196140358746507E-2</v>
      </c>
      <c r="AQ717" s="8">
        <f t="shared" si="1234"/>
        <v>4.6275413761897727E-3</v>
      </c>
      <c r="AR717" s="8">
        <f t="shared" si="1234"/>
        <v>-1.0001159013659061E-2</v>
      </c>
      <c r="AS717" s="8">
        <f t="shared" si="1234"/>
        <v>3.9482232152781356E-4</v>
      </c>
      <c r="AT717" s="8">
        <f t="shared" si="1234"/>
        <v>-3.7009392589373077E-3</v>
      </c>
      <c r="AU717" s="8">
        <f t="shared" si="1234"/>
        <v>-4.5366649963881501E-3</v>
      </c>
      <c r="AV717" s="8">
        <f t="shared" si="1234"/>
        <v>-1.3436883235365112E-3</v>
      </c>
      <c r="AW717" s="8">
        <f t="shared" si="1234"/>
        <v>1.5162471763790811E-3</v>
      </c>
      <c r="AX717" s="8">
        <f t="shared" si="1234"/>
        <v>6.1431322154377444E-4</v>
      </c>
      <c r="AY717" s="8">
        <f t="shared" si="1234"/>
        <v>-8.0639068975190548E-3</v>
      </c>
      <c r="AZ717" s="8">
        <f t="shared" si="1234"/>
        <v>-1.3211565758277919E-3</v>
      </c>
      <c r="BA717" s="8">
        <f t="shared" si="1234"/>
        <v>5.8734761052182984E-2</v>
      </c>
      <c r="BB717" s="8">
        <f t="shared" si="1234"/>
        <v>-0.16887752168756781</v>
      </c>
      <c r="BC717" s="8">
        <f t="shared" si="1234"/>
        <v>8.3602972097122266E-2</v>
      </c>
      <c r="BD717" s="8">
        <f t="shared" si="1234"/>
        <v>2.4665306173600486E-2</v>
      </c>
      <c r="BE717" s="8">
        <f t="shared" si="1234"/>
        <v>-2.7363152571142891E-3</v>
      </c>
      <c r="BF717" s="8">
        <f t="shared" si="1234"/>
        <v>1.4255128453668137E-2</v>
      </c>
      <c r="BG717" s="8">
        <f t="shared" si="1234"/>
        <v>-1.7242669713951164E-3</v>
      </c>
      <c r="BH717" s="8">
        <f t="shared" si="1234"/>
        <v>4.8262930723439474E-3</v>
      </c>
      <c r="BI717" s="8">
        <f t="shared" si="1234"/>
        <v>2.7187419482537639E-2</v>
      </c>
      <c r="BJ717" s="8">
        <f t="shared" si="1234"/>
        <v>3.846628082779615E-2</v>
      </c>
      <c r="BK717" s="8">
        <f t="shared" si="1234"/>
        <v>0.12334231015373633</v>
      </c>
      <c r="BL717" s="8">
        <f t="shared" si="1234"/>
        <v>5.1833305305948617E-2</v>
      </c>
      <c r="BM717" s="8">
        <f t="shared" si="1234"/>
        <v>8.4766607833653446E-2</v>
      </c>
      <c r="BN717" s="8">
        <f t="shared" si="1234"/>
        <v>5.2027672116461497E-2</v>
      </c>
      <c r="BO717" s="8">
        <f t="shared" ref="BO717:BX717" si="1235">BO450-BO$511</f>
        <v>-2.900884621058861E-2</v>
      </c>
      <c r="BP717" s="8">
        <f t="shared" si="1235"/>
        <v>6.0427971170740315E-2</v>
      </c>
      <c r="BQ717" s="8">
        <f t="shared" si="1235"/>
        <v>1.0668952835333803E-2</v>
      </c>
      <c r="BR717" s="8">
        <f t="shared" si="1235"/>
        <v>-9.8979650847891287E-3</v>
      </c>
      <c r="BS717" s="8">
        <f t="shared" si="1235"/>
        <v>2.9890806676945166E-2</v>
      </c>
      <c r="BT717" s="8">
        <f t="shared" si="1235"/>
        <v>8.8638311579111451E-2</v>
      </c>
      <c r="BU717" s="8">
        <f t="shared" si="1235"/>
        <v>6.4217045335753023E-2</v>
      </c>
      <c r="BV717" s="8">
        <f t="shared" si="1235"/>
        <v>-3.0610621547667461E-2</v>
      </c>
      <c r="BW717" s="8">
        <f t="shared" si="1235"/>
        <v>-5.6728278182215187E-2</v>
      </c>
      <c r="BX717" s="8">
        <f t="shared" si="1235"/>
        <v>2.4411402492069967E-2</v>
      </c>
      <c r="BY717" s="8">
        <f t="shared" ref="BY717:CX717" si="1236">BY450-BY$511</f>
        <v>9.3262503882091619E-2</v>
      </c>
      <c r="BZ717" s="8">
        <f t="shared" si="1236"/>
        <v>4.9086552971957333E-2</v>
      </c>
      <c r="CA717" s="8">
        <f t="shared" si="1236"/>
        <v>-3.0197374028833573E-2</v>
      </c>
      <c r="CB717" s="8">
        <f t="shared" si="1236"/>
        <v>1.962825503358823E-2</v>
      </c>
      <c r="CC717" s="8">
        <f t="shared" si="1236"/>
        <v>-7.3292635355654709E-2</v>
      </c>
      <c r="CD717" s="8">
        <f t="shared" si="1236"/>
        <v>2.8726325592746217E-2</v>
      </c>
      <c r="CE717" s="8">
        <f t="shared" si="1236"/>
        <v>1.3106199747074191E-2</v>
      </c>
      <c r="CF717" s="8">
        <f t="shared" si="1236"/>
        <v>-4.700366863950952E-2</v>
      </c>
      <c r="CG717" s="8">
        <f t="shared" si="1236"/>
        <v>7.2225415029686157E-2</v>
      </c>
      <c r="CH717" s="8">
        <f t="shared" si="1236"/>
        <v>2.2368148141141842E-2</v>
      </c>
      <c r="CI717" s="8">
        <f t="shared" si="1236"/>
        <v>2.7271639048332187E-3</v>
      </c>
      <c r="CJ717" s="8">
        <f t="shared" si="1236"/>
        <v>-6.9450553116936166E-3</v>
      </c>
      <c r="CK717" s="8">
        <f t="shared" si="1236"/>
        <v>-7.8452373987076812E-3</v>
      </c>
      <c r="CL717" s="8">
        <f t="shared" si="1236"/>
        <v>7.2676886781440379E-3</v>
      </c>
      <c r="CM717" s="8">
        <f t="shared" si="1236"/>
        <v>6.7939795385466954E-3</v>
      </c>
      <c r="CN717" s="8">
        <f t="shared" si="1236"/>
        <v>3.2257802863463761E-2</v>
      </c>
      <c r="CO717" s="8">
        <f t="shared" si="1236"/>
        <v>-5.5386058477919706E-2</v>
      </c>
      <c r="CP717" s="8">
        <f t="shared" si="1236"/>
        <v>-3.5048082603083557E-2</v>
      </c>
      <c r="CQ717" s="8">
        <f t="shared" si="1236"/>
        <v>9.1924156195263857E-3</v>
      </c>
      <c r="CR717" s="8">
        <f t="shared" si="1236"/>
        <v>-5.8508211760550603E-3</v>
      </c>
      <c r="CS717" s="8">
        <f t="shared" si="1236"/>
        <v>2.8306043704562946E-2</v>
      </c>
      <c r="CT717" s="8">
        <f t="shared" si="1236"/>
        <v>3.3974132640154309E-2</v>
      </c>
      <c r="CU717" s="8">
        <f t="shared" si="1236"/>
        <v>3.1538212518704336E-4</v>
      </c>
      <c r="CV717" s="8">
        <f t="shared" si="1236"/>
        <v>6.2230266696513138E-2</v>
      </c>
      <c r="CW717" s="8">
        <f t="shared" si="1236"/>
        <v>-7.7177215423866229E-3</v>
      </c>
      <c r="CX717" s="8">
        <f t="shared" si="1236"/>
        <v>-1.5082142238215478E-2</v>
      </c>
    </row>
    <row r="718" spans="2:102" x14ac:dyDescent="0.75">
      <c r="B718" s="3">
        <f t="shared" si="1228"/>
        <v>195</v>
      </c>
      <c r="C718" s="8">
        <f t="shared" ref="C718:AH718" si="1237">C451-C$511</f>
        <v>7.9595373631422325E-3</v>
      </c>
      <c r="D718" s="8">
        <f t="shared" si="1237"/>
        <v>3.9594516159752518E-3</v>
      </c>
      <c r="E718" s="8">
        <f t="shared" si="1237"/>
        <v>-1.8380919644372384E-3</v>
      </c>
      <c r="F718" s="8">
        <f t="shared" si="1237"/>
        <v>2.1568639725081926E-2</v>
      </c>
      <c r="G718" s="8">
        <f t="shared" si="1237"/>
        <v>4.2941289401425787E-3</v>
      </c>
      <c r="H718" s="8">
        <f t="shared" si="1237"/>
        <v>1.6987724415733405E-2</v>
      </c>
      <c r="I718" s="8">
        <f t="shared" si="1237"/>
        <v>5.0774392746985551E-3</v>
      </c>
      <c r="J718" s="8">
        <f t="shared" si="1237"/>
        <v>-6.4674306565061079E-3</v>
      </c>
      <c r="K718" s="8">
        <f t="shared" si="1237"/>
        <v>-7.8396864827129323E-3</v>
      </c>
      <c r="L718" s="8">
        <f t="shared" si="1237"/>
        <v>2.3485543176445883E-2</v>
      </c>
      <c r="M718" s="8">
        <f t="shared" si="1237"/>
        <v>-2.7148774631112894E-4</v>
      </c>
      <c r="N718" s="8">
        <f t="shared" si="1237"/>
        <v>1.8510484819384465E-4</v>
      </c>
      <c r="O718" s="8">
        <f t="shared" si="1237"/>
        <v>-1.4718319088821213E-3</v>
      </c>
      <c r="P718" s="8">
        <f t="shared" si="1237"/>
        <v>5.8645066012097471E-3</v>
      </c>
      <c r="Q718" s="8">
        <f t="shared" si="1237"/>
        <v>-2.9806187345019338E-4</v>
      </c>
      <c r="R718" s="8">
        <f t="shared" si="1237"/>
        <v>-1.4102705470398037E-2</v>
      </c>
      <c r="S718" s="8">
        <f t="shared" si="1237"/>
        <v>3.5686835098014249E-5</v>
      </c>
      <c r="T718" s="8">
        <f t="shared" si="1237"/>
        <v>7.7674947209946535E-3</v>
      </c>
      <c r="U718" s="8">
        <f t="shared" si="1237"/>
        <v>-5.7991543071346813E-3</v>
      </c>
      <c r="V718" s="8">
        <f t="shared" si="1237"/>
        <v>6.578265262688435E-3</v>
      </c>
      <c r="W718" s="8">
        <f t="shared" si="1237"/>
        <v>3.7076931230717713E-3</v>
      </c>
      <c r="X718" s="8">
        <f t="shared" si="1237"/>
        <v>-5.482776347773527E-3</v>
      </c>
      <c r="Y718" s="8">
        <f t="shared" si="1237"/>
        <v>9.0795605270206636E-3</v>
      </c>
      <c r="Z718" s="8">
        <f t="shared" si="1237"/>
        <v>-6.9860740371167291E-3</v>
      </c>
      <c r="AA718" s="8">
        <f t="shared" si="1237"/>
        <v>9.766568179581556E-3</v>
      </c>
      <c r="AB718" s="8">
        <f t="shared" si="1237"/>
        <v>2.2620340877649758E-3</v>
      </c>
      <c r="AC718" s="8">
        <f t="shared" si="1237"/>
        <v>1.0168453487733326E-3</v>
      </c>
      <c r="AD718" s="8">
        <f t="shared" si="1237"/>
        <v>4.3029671535763992E-5</v>
      </c>
      <c r="AE718" s="8">
        <f t="shared" si="1237"/>
        <v>-8.9654260123324663E-4</v>
      </c>
      <c r="AF718" s="8">
        <f t="shared" si="1237"/>
        <v>-9.6870065515675136E-3</v>
      </c>
      <c r="AG718" s="8">
        <f t="shared" si="1237"/>
        <v>2.4841237175980435E-3</v>
      </c>
      <c r="AH718" s="8">
        <f t="shared" si="1237"/>
        <v>-1.3013585232648386E-3</v>
      </c>
      <c r="AI718" s="8">
        <f t="shared" ref="AI718:BN718" si="1238">AI451-AI$511</f>
        <v>-7.3981397965127834E-3</v>
      </c>
      <c r="AJ718" s="8">
        <f t="shared" si="1238"/>
        <v>9.1812765095475955E-3</v>
      </c>
      <c r="AK718" s="8">
        <f t="shared" si="1238"/>
        <v>-1.4649995279191978E-3</v>
      </c>
      <c r="AL718" s="8">
        <f t="shared" si="1238"/>
        <v>1.2497407249130116E-3</v>
      </c>
      <c r="AM718" s="8">
        <f t="shared" si="1238"/>
        <v>1.4009632612084527E-3</v>
      </c>
      <c r="AN718" s="8">
        <f t="shared" si="1238"/>
        <v>-4.9614827924097096E-3</v>
      </c>
      <c r="AO718" s="8">
        <f t="shared" si="1238"/>
        <v>-1.282092633790039E-3</v>
      </c>
      <c r="AP718" s="8">
        <f t="shared" si="1238"/>
        <v>6.6139970433625817E-3</v>
      </c>
      <c r="AQ718" s="8">
        <f t="shared" si="1238"/>
        <v>-1.452977507384965E-3</v>
      </c>
      <c r="AR718" s="8">
        <f t="shared" si="1238"/>
        <v>-2.7027713867490205E-3</v>
      </c>
      <c r="AS718" s="8">
        <f t="shared" si="1238"/>
        <v>-1.6431345072905703E-3</v>
      </c>
      <c r="AT718" s="8">
        <f t="shared" si="1238"/>
        <v>9.046523690315866E-3</v>
      </c>
      <c r="AU718" s="8">
        <f t="shared" si="1238"/>
        <v>3.4289105966936692E-3</v>
      </c>
      <c r="AV718" s="8">
        <f t="shared" si="1238"/>
        <v>6.3524267328476953E-3</v>
      </c>
      <c r="AW718" s="8">
        <f t="shared" si="1238"/>
        <v>8.2950720396529343E-3</v>
      </c>
      <c r="AX718" s="8">
        <f t="shared" si="1238"/>
        <v>-7.7906330233518013E-3</v>
      </c>
      <c r="AY718" s="8">
        <f t="shared" si="1238"/>
        <v>-6.5623453762030676E-3</v>
      </c>
      <c r="AZ718" s="8">
        <f t="shared" si="1238"/>
        <v>-8.3024465938179824E-3</v>
      </c>
      <c r="BA718" s="8">
        <f t="shared" si="1238"/>
        <v>5.0525337683199494E-2</v>
      </c>
      <c r="BB718" s="8">
        <f t="shared" si="1238"/>
        <v>0.11668987118858178</v>
      </c>
      <c r="BC718" s="8">
        <f t="shared" si="1238"/>
        <v>3.263981591525264E-2</v>
      </c>
      <c r="BD718" s="8">
        <f t="shared" si="1238"/>
        <v>5.4734091939801374E-2</v>
      </c>
      <c r="BE718" s="8">
        <f t="shared" si="1238"/>
        <v>7.7610504825241832E-3</v>
      </c>
      <c r="BF718" s="8">
        <f t="shared" si="1238"/>
        <v>1.5116092042816005E-2</v>
      </c>
      <c r="BG718" s="8">
        <f t="shared" si="1238"/>
        <v>2.005182388806024E-2</v>
      </c>
      <c r="BH718" s="8">
        <f t="shared" si="1238"/>
        <v>2.5817981150713994E-2</v>
      </c>
      <c r="BI718" s="8">
        <f t="shared" si="1238"/>
        <v>-3.812871901127983E-2</v>
      </c>
      <c r="BJ718" s="8">
        <f t="shared" si="1238"/>
        <v>1.8692133012152553E-2</v>
      </c>
      <c r="BK718" s="8">
        <f t="shared" si="1238"/>
        <v>-2.81112973341579E-2</v>
      </c>
      <c r="BL718" s="8">
        <f t="shared" si="1238"/>
        <v>-4.6920611733294489E-2</v>
      </c>
      <c r="BM718" s="8">
        <f t="shared" si="1238"/>
        <v>-5.5900961889490966E-2</v>
      </c>
      <c r="BN718" s="8">
        <f t="shared" si="1238"/>
        <v>2.1588237627013326E-2</v>
      </c>
      <c r="BO718" s="8">
        <f t="shared" ref="BO718:BX718" si="1239">BO451-BO$511</f>
        <v>0.12796851996837721</v>
      </c>
      <c r="BP718" s="8">
        <f t="shared" si="1239"/>
        <v>1.2079753410466845E-2</v>
      </c>
      <c r="BQ718" s="8">
        <f t="shared" si="1239"/>
        <v>-1.3048496702695894E-2</v>
      </c>
      <c r="BR718" s="8">
        <f t="shared" si="1239"/>
        <v>-8.0776073097769616E-3</v>
      </c>
      <c r="BS718" s="8">
        <f t="shared" si="1239"/>
        <v>-1.2831577486107516E-2</v>
      </c>
      <c r="BT718" s="8">
        <f t="shared" si="1239"/>
        <v>-4.4089211596738485E-3</v>
      </c>
      <c r="BU718" s="8">
        <f t="shared" si="1239"/>
        <v>-2.9403224437536013E-2</v>
      </c>
      <c r="BV718" s="8">
        <f t="shared" si="1239"/>
        <v>-1.1461404927669561E-2</v>
      </c>
      <c r="BW718" s="8">
        <f t="shared" si="1239"/>
        <v>2.0259891598796719E-2</v>
      </c>
      <c r="BX718" s="8">
        <f t="shared" si="1239"/>
        <v>2.1839031744252918E-2</v>
      </c>
      <c r="BY718" s="8">
        <f t="shared" ref="BY718:CX718" si="1240">BY451-BY$511</f>
        <v>-4.9359975501877373E-2</v>
      </c>
      <c r="BZ718" s="8">
        <f t="shared" si="1240"/>
        <v>-2.2345332767585116E-2</v>
      </c>
      <c r="CA718" s="8">
        <f t="shared" si="1240"/>
        <v>6.8197523076965416E-2</v>
      </c>
      <c r="CB718" s="8">
        <f t="shared" si="1240"/>
        <v>-2.8636756263232502E-3</v>
      </c>
      <c r="CC718" s="8">
        <f t="shared" si="1240"/>
        <v>4.7680690587427792E-2</v>
      </c>
      <c r="CD718" s="8">
        <f t="shared" si="1240"/>
        <v>-1.11786128608597E-2</v>
      </c>
      <c r="CE718" s="8">
        <f t="shared" si="1240"/>
        <v>1.1416971052867386E-2</v>
      </c>
      <c r="CF718" s="8">
        <f t="shared" si="1240"/>
        <v>2.7764236961189005E-2</v>
      </c>
      <c r="CG718" s="8">
        <f t="shared" si="1240"/>
        <v>-3.0577114371500756E-2</v>
      </c>
      <c r="CH718" s="8">
        <f t="shared" si="1240"/>
        <v>-3.6886395504306425E-2</v>
      </c>
      <c r="CI718" s="8">
        <f t="shared" si="1240"/>
        <v>7.7712378654172347E-3</v>
      </c>
      <c r="CJ718" s="8">
        <f t="shared" si="1240"/>
        <v>-4.7952042468249065E-2</v>
      </c>
      <c r="CK718" s="8">
        <f t="shared" si="1240"/>
        <v>3.4290340025966232E-2</v>
      </c>
      <c r="CL718" s="8">
        <f t="shared" si="1240"/>
        <v>-5.3210475371871244E-3</v>
      </c>
      <c r="CM718" s="8">
        <f t="shared" si="1240"/>
        <v>2.5206780874264312E-2</v>
      </c>
      <c r="CN718" s="8">
        <f t="shared" si="1240"/>
        <v>-1.6811106175383367E-2</v>
      </c>
      <c r="CO718" s="8">
        <f t="shared" si="1240"/>
        <v>-3.5254385361106234E-2</v>
      </c>
      <c r="CP718" s="8">
        <f t="shared" si="1240"/>
        <v>-1.7681722635655244E-3</v>
      </c>
      <c r="CQ718" s="8">
        <f t="shared" si="1240"/>
        <v>6.4051204741241E-2</v>
      </c>
      <c r="CR718" s="8">
        <f t="shared" si="1240"/>
        <v>-8.3477037658282512E-3</v>
      </c>
      <c r="CS718" s="8">
        <f t="shared" si="1240"/>
        <v>-1.162901513014954E-2</v>
      </c>
      <c r="CT718" s="8">
        <f t="shared" si="1240"/>
        <v>-4.7415809997898697E-2</v>
      </c>
      <c r="CU718" s="8">
        <f t="shared" si="1240"/>
        <v>1.342418407296719E-2</v>
      </c>
      <c r="CV718" s="8">
        <f t="shared" si="1240"/>
        <v>2.8574002472450976E-3</v>
      </c>
      <c r="CW718" s="8">
        <f t="shared" si="1240"/>
        <v>5.4495714907787957E-2</v>
      </c>
      <c r="CX718" s="8">
        <f t="shared" si="1240"/>
        <v>2.1716619290644976E-2</v>
      </c>
    </row>
    <row r="719" spans="2:102" x14ac:dyDescent="0.75">
      <c r="B719" s="3">
        <f t="shared" si="1228"/>
        <v>196</v>
      </c>
      <c r="C719" s="8">
        <f t="shared" ref="C719:AH719" si="1241">C452-C$511</f>
        <v>1.492164546197005E-2</v>
      </c>
      <c r="D719" s="8">
        <f t="shared" si="1241"/>
        <v>-4.0139808716674755E-3</v>
      </c>
      <c r="E719" s="8">
        <f t="shared" si="1241"/>
        <v>-1.315494563798487E-3</v>
      </c>
      <c r="F719" s="8">
        <f t="shared" si="1241"/>
        <v>9.493525223463156E-4</v>
      </c>
      <c r="G719" s="8">
        <f t="shared" si="1241"/>
        <v>1.0125068010640039E-4</v>
      </c>
      <c r="H719" s="8">
        <f t="shared" si="1241"/>
        <v>2.2682268014117398E-3</v>
      </c>
      <c r="I719" s="8">
        <f t="shared" si="1241"/>
        <v>6.2511576721948833E-3</v>
      </c>
      <c r="J719" s="8">
        <f t="shared" si="1241"/>
        <v>-1.8762767496796912E-3</v>
      </c>
      <c r="K719" s="8">
        <f t="shared" si="1241"/>
        <v>8.2979626640784755E-4</v>
      </c>
      <c r="L719" s="8">
        <f t="shared" si="1241"/>
        <v>-2.6003135983588932E-3</v>
      </c>
      <c r="M719" s="8">
        <f t="shared" si="1241"/>
        <v>-1.4724184430408799E-3</v>
      </c>
      <c r="N719" s="8">
        <f t="shared" si="1241"/>
        <v>1.8510484819384465E-4</v>
      </c>
      <c r="O719" s="8">
        <f t="shared" si="1241"/>
        <v>-4.0879123292019348E-3</v>
      </c>
      <c r="P719" s="8">
        <f t="shared" si="1241"/>
        <v>7.1206701391739657E-3</v>
      </c>
      <c r="Q719" s="8">
        <f t="shared" si="1241"/>
        <v>7.7714660916077373E-3</v>
      </c>
      <c r="R719" s="8">
        <f t="shared" si="1241"/>
        <v>-1.0261962389496001E-2</v>
      </c>
      <c r="S719" s="8">
        <f t="shared" si="1241"/>
        <v>-1.5733239706026483E-3</v>
      </c>
      <c r="T719" s="8">
        <f t="shared" si="1241"/>
        <v>-9.8544749806951781E-3</v>
      </c>
      <c r="U719" s="8">
        <f t="shared" si="1241"/>
        <v>-1.3168389303897719E-2</v>
      </c>
      <c r="V719" s="8">
        <f t="shared" si="1241"/>
        <v>-6.9984924719287776E-3</v>
      </c>
      <c r="W719" s="8">
        <f t="shared" si="1241"/>
        <v>-6.9470182743784081E-3</v>
      </c>
      <c r="X719" s="8">
        <f t="shared" si="1241"/>
        <v>5.6593137511372626E-3</v>
      </c>
      <c r="Y719" s="8">
        <f t="shared" si="1241"/>
        <v>1.804115169066977E-2</v>
      </c>
      <c r="Z719" s="8">
        <f t="shared" si="1241"/>
        <v>3.198945334338774E-4</v>
      </c>
      <c r="AA719" s="8">
        <f t="shared" si="1241"/>
        <v>6.3607750447487801E-3</v>
      </c>
      <c r="AB719" s="8">
        <f t="shared" si="1241"/>
        <v>5.4422637305924755E-3</v>
      </c>
      <c r="AC719" s="8">
        <f t="shared" si="1241"/>
        <v>3.7528135840808612E-3</v>
      </c>
      <c r="AD719" s="8">
        <f t="shared" si="1241"/>
        <v>2.4411123555486101E-3</v>
      </c>
      <c r="AE719" s="8">
        <f t="shared" si="1241"/>
        <v>1.3589553830490821E-2</v>
      </c>
      <c r="AF719" s="8">
        <f t="shared" si="1241"/>
        <v>-9.001915638893021E-3</v>
      </c>
      <c r="AG719" s="8">
        <f t="shared" si="1241"/>
        <v>2.4787694677885852E-3</v>
      </c>
      <c r="AH719" s="8">
        <f t="shared" si="1241"/>
        <v>8.199884020450408E-3</v>
      </c>
      <c r="AI719" s="8">
        <f t="shared" ref="AI719:BN719" si="1242">AI452-AI$511</f>
        <v>-1.430862089332673E-2</v>
      </c>
      <c r="AJ719" s="8">
        <f t="shared" si="1242"/>
        <v>5.8876169478431469E-3</v>
      </c>
      <c r="AK719" s="8">
        <f t="shared" si="1242"/>
        <v>1.3642725269131389E-2</v>
      </c>
      <c r="AL719" s="8">
        <f t="shared" si="1242"/>
        <v>-1.0637355307343656E-3</v>
      </c>
      <c r="AM719" s="8">
        <f t="shared" si="1242"/>
        <v>8.1151519587835961E-4</v>
      </c>
      <c r="AN719" s="8">
        <f t="shared" si="1242"/>
        <v>-1.4434739260036533E-3</v>
      </c>
      <c r="AO719" s="8">
        <f t="shared" si="1242"/>
        <v>-4.6966935419600645E-3</v>
      </c>
      <c r="AP719" s="8">
        <f t="shared" si="1242"/>
        <v>-3.3059006611545474E-3</v>
      </c>
      <c r="AQ719" s="8">
        <f t="shared" si="1242"/>
        <v>-2.6717394996246891E-3</v>
      </c>
      <c r="AR719" s="8">
        <f t="shared" si="1242"/>
        <v>-1.2171784078962503E-2</v>
      </c>
      <c r="AS719" s="8">
        <f t="shared" si="1242"/>
        <v>-3.1845553161921236E-3</v>
      </c>
      <c r="AT719" s="8">
        <f t="shared" si="1242"/>
        <v>-3.5347643158441163E-5</v>
      </c>
      <c r="AU719" s="8">
        <f t="shared" si="1242"/>
        <v>6.8007050095659724E-4</v>
      </c>
      <c r="AV719" s="8">
        <f t="shared" si="1242"/>
        <v>-6.6921884545476772E-3</v>
      </c>
      <c r="AW719" s="8">
        <f t="shared" si="1242"/>
        <v>1.8150579800426041E-3</v>
      </c>
      <c r="AX719" s="8">
        <f t="shared" si="1242"/>
        <v>4.2773209802810163E-3</v>
      </c>
      <c r="AY719" s="8">
        <f t="shared" si="1242"/>
        <v>4.400572304180657E-4</v>
      </c>
      <c r="AZ719" s="8">
        <f t="shared" si="1242"/>
        <v>6.7734602469126295E-3</v>
      </c>
      <c r="BA719" s="8">
        <f t="shared" si="1242"/>
        <v>-7.044472540715821E-2</v>
      </c>
      <c r="BB719" s="8">
        <f t="shared" si="1242"/>
        <v>-4.5983380787423943E-2</v>
      </c>
      <c r="BC719" s="8">
        <f t="shared" si="1242"/>
        <v>4.3042764903880093E-2</v>
      </c>
      <c r="BD719" s="8">
        <f t="shared" si="1242"/>
        <v>-6.3752270407009551E-2</v>
      </c>
      <c r="BE719" s="8">
        <f t="shared" si="1242"/>
        <v>-2.1988616903135059E-3</v>
      </c>
      <c r="BF719" s="8">
        <f t="shared" si="1242"/>
        <v>-2.6442904246668727E-2</v>
      </c>
      <c r="BG719" s="8">
        <f t="shared" si="1242"/>
        <v>-1.6913859710206308E-3</v>
      </c>
      <c r="BH719" s="8">
        <f t="shared" si="1242"/>
        <v>-7.8179810018529691E-3</v>
      </c>
      <c r="BI719" s="8">
        <f t="shared" si="1242"/>
        <v>4.8656133940530082E-2</v>
      </c>
      <c r="BJ719" s="8">
        <f t="shared" si="1242"/>
        <v>-5.715841383994863E-2</v>
      </c>
      <c r="BK719" s="8">
        <f t="shared" si="1242"/>
        <v>-2.7682256060000757E-2</v>
      </c>
      <c r="BL719" s="8">
        <f t="shared" si="1242"/>
        <v>-6.6912371488229375E-3</v>
      </c>
      <c r="BM719" s="8">
        <f t="shared" si="1242"/>
        <v>0.10183620120006484</v>
      </c>
      <c r="BN719" s="8">
        <f t="shared" si="1242"/>
        <v>-6.68061008504236E-2</v>
      </c>
      <c r="BO719" s="8">
        <f t="shared" ref="BO719:BX719" si="1243">BO452-BO$511</f>
        <v>-7.1270269433843014E-2</v>
      </c>
      <c r="BP719" s="8">
        <f t="shared" si="1243"/>
        <v>-6.6404823564091914E-2</v>
      </c>
      <c r="BQ719" s="8">
        <f t="shared" si="1243"/>
        <v>2.8269621176237797E-2</v>
      </c>
      <c r="BR719" s="8">
        <f t="shared" si="1243"/>
        <v>8.0209329535287907E-2</v>
      </c>
      <c r="BS719" s="8">
        <f t="shared" si="1243"/>
        <v>2.9393177236676359E-2</v>
      </c>
      <c r="BT719" s="8">
        <f t="shared" si="1243"/>
        <v>2.8276632319916017E-2</v>
      </c>
      <c r="BU719" s="8">
        <f t="shared" si="1243"/>
        <v>6.6980246025798579E-3</v>
      </c>
      <c r="BV719" s="8">
        <f t="shared" si="1243"/>
        <v>4.1535963575248531E-2</v>
      </c>
      <c r="BW719" s="8">
        <f t="shared" si="1243"/>
        <v>6.4060566539768257E-2</v>
      </c>
      <c r="BX719" s="8">
        <f t="shared" si="1243"/>
        <v>3.1866240074356955E-2</v>
      </c>
      <c r="BY719" s="8">
        <f t="shared" ref="BY719:CX719" si="1244">BY452-BY$511</f>
        <v>-8.1131474228838835E-3</v>
      </c>
      <c r="BZ719" s="8">
        <f t="shared" si="1244"/>
        <v>-6.8436955863712635E-4</v>
      </c>
      <c r="CA719" s="8">
        <f t="shared" si="1244"/>
        <v>-3.7548353826610571E-3</v>
      </c>
      <c r="CB719" s="8">
        <f t="shared" si="1244"/>
        <v>-1.1445299943161664E-2</v>
      </c>
      <c r="CC719" s="8">
        <f t="shared" si="1244"/>
        <v>-1.2342019725159652E-2</v>
      </c>
      <c r="CD719" s="8">
        <f t="shared" si="1244"/>
        <v>1.1484519158240288E-2</v>
      </c>
      <c r="CE719" s="8">
        <f t="shared" si="1244"/>
        <v>-4.9274422766280744E-3</v>
      </c>
      <c r="CF719" s="8">
        <f t="shared" si="1244"/>
        <v>-2.1782886984777199E-2</v>
      </c>
      <c r="CG719" s="8">
        <f t="shared" si="1244"/>
        <v>3.5867861543797556E-2</v>
      </c>
      <c r="CH719" s="8">
        <f t="shared" si="1244"/>
        <v>5.1359682275450621E-3</v>
      </c>
      <c r="CI719" s="8">
        <f t="shared" si="1244"/>
        <v>2.0136652895509363E-2</v>
      </c>
      <c r="CJ719" s="8">
        <f t="shared" si="1244"/>
        <v>6.8664605330430228E-2</v>
      </c>
      <c r="CK719" s="8">
        <f t="shared" si="1244"/>
        <v>-9.5139342214796516E-2</v>
      </c>
      <c r="CL719" s="8">
        <f t="shared" si="1244"/>
        <v>7.2536383470479665E-3</v>
      </c>
      <c r="CM719" s="8">
        <f t="shared" si="1244"/>
        <v>-1.3698060161601411E-2</v>
      </c>
      <c r="CN719" s="8">
        <f t="shared" si="1244"/>
        <v>-1.674927464480482E-3</v>
      </c>
      <c r="CO719" s="8">
        <f t="shared" si="1244"/>
        <v>0.10345441822731326</v>
      </c>
      <c r="CP719" s="8">
        <f t="shared" si="1244"/>
        <v>5.3610160395797857E-2</v>
      </c>
      <c r="CQ719" s="8">
        <f t="shared" si="1244"/>
        <v>-1.0566823232094003E-2</v>
      </c>
      <c r="CR719" s="8">
        <f t="shared" si="1244"/>
        <v>1.8080140684059168E-2</v>
      </c>
      <c r="CS719" s="8">
        <f t="shared" si="1244"/>
        <v>-7.7722106608045828E-3</v>
      </c>
      <c r="CT719" s="8">
        <f t="shared" si="1244"/>
        <v>2.0956447636213274E-3</v>
      </c>
      <c r="CU719" s="8">
        <f t="shared" si="1244"/>
        <v>1.1416328684633235E-2</v>
      </c>
      <c r="CV719" s="8">
        <f t="shared" si="1244"/>
        <v>-1.7353517217195077E-2</v>
      </c>
      <c r="CW719" s="8">
        <f t="shared" si="1244"/>
        <v>2.9960797252087196E-2</v>
      </c>
      <c r="CX719" s="8">
        <f t="shared" si="1244"/>
        <v>-3.1293555283282558E-2</v>
      </c>
    </row>
    <row r="720" spans="2:102" x14ac:dyDescent="0.75">
      <c r="B720" s="3">
        <f t="shared" si="1228"/>
        <v>197</v>
      </c>
      <c r="C720" s="8">
        <f t="shared" ref="C720:AH720" si="1245">C453-C$511</f>
        <v>-9.7498212111234109E-3</v>
      </c>
      <c r="D720" s="8">
        <f t="shared" si="1245"/>
        <v>-2.7264627846130634E-5</v>
      </c>
      <c r="E720" s="8">
        <f t="shared" si="1245"/>
        <v>6.0132789606623608E-3</v>
      </c>
      <c r="F720" s="8">
        <f t="shared" si="1245"/>
        <v>9.493525223463156E-4</v>
      </c>
      <c r="G720" s="8">
        <f t="shared" si="1245"/>
        <v>4.2766220905869927E-3</v>
      </c>
      <c r="H720" s="8">
        <f t="shared" si="1245"/>
        <v>7.828066642730969E-3</v>
      </c>
      <c r="I720" s="8">
        <f t="shared" si="1245"/>
        <v>9.7762209541972008E-3</v>
      </c>
      <c r="J720" s="8">
        <f t="shared" si="1245"/>
        <v>-1.1712405095008238E-2</v>
      </c>
      <c r="K720" s="8">
        <f t="shared" si="1245"/>
        <v>1.3744441378424784E-2</v>
      </c>
      <c r="L720" s="8">
        <f t="shared" si="1245"/>
        <v>-1.3829101933708506E-2</v>
      </c>
      <c r="M720" s="8">
        <f t="shared" si="1245"/>
        <v>-2.7202834125212238E-4</v>
      </c>
      <c r="N720" s="8">
        <f t="shared" si="1245"/>
        <v>1.8510484819384465E-4</v>
      </c>
      <c r="O720" s="8">
        <f t="shared" si="1245"/>
        <v>-8.0533036526149737E-3</v>
      </c>
      <c r="P720" s="8">
        <f t="shared" si="1245"/>
        <v>-1.1899415184994386E-3</v>
      </c>
      <c r="Q720" s="8">
        <f t="shared" si="1245"/>
        <v>2.7180041620129686E-3</v>
      </c>
      <c r="R720" s="8">
        <f t="shared" si="1245"/>
        <v>1.7530381703638911E-3</v>
      </c>
      <c r="S720" s="8">
        <f t="shared" si="1245"/>
        <v>-1.8985497447329626E-3</v>
      </c>
      <c r="T720" s="8">
        <f t="shared" si="1245"/>
        <v>-6.9717545430695426E-3</v>
      </c>
      <c r="U720" s="8">
        <f t="shared" si="1245"/>
        <v>-9.6101907834674691E-3</v>
      </c>
      <c r="V720" s="8">
        <f t="shared" si="1245"/>
        <v>-8.1595418589367291E-5</v>
      </c>
      <c r="W720" s="8">
        <f t="shared" si="1245"/>
        <v>2.2978463575843745E-3</v>
      </c>
      <c r="X720" s="8">
        <f t="shared" si="1245"/>
        <v>8.8268701681833516E-5</v>
      </c>
      <c r="Y720" s="8">
        <f t="shared" si="1245"/>
        <v>1.1731824591099328E-2</v>
      </c>
      <c r="Z720" s="8">
        <f t="shared" si="1245"/>
        <v>-7.9636318932101088E-3</v>
      </c>
      <c r="AA720" s="8">
        <f t="shared" si="1245"/>
        <v>-3.6005202999137686E-3</v>
      </c>
      <c r="AB720" s="8">
        <f t="shared" si="1245"/>
        <v>-9.3467281218273762E-4</v>
      </c>
      <c r="AC720" s="8">
        <f t="shared" si="1245"/>
        <v>-2.4094675585808996E-3</v>
      </c>
      <c r="AD720" s="8">
        <f t="shared" si="1245"/>
        <v>-5.5595207742985568E-4</v>
      </c>
      <c r="AE720" s="8">
        <f t="shared" si="1245"/>
        <v>-8.5355050542005491E-3</v>
      </c>
      <c r="AF720" s="8">
        <f t="shared" si="1245"/>
        <v>-5.5573086151359998E-3</v>
      </c>
      <c r="AG720" s="8">
        <f t="shared" si="1245"/>
        <v>-1.1053336387262004E-2</v>
      </c>
      <c r="AH720" s="8">
        <f t="shared" si="1245"/>
        <v>8.1171148490773799E-4</v>
      </c>
      <c r="AI720" s="8">
        <f t="shared" ref="AI720:BN720" si="1246">AI453-AI$511</f>
        <v>-1.4515541468052624E-2</v>
      </c>
      <c r="AJ720" s="8">
        <f t="shared" si="1246"/>
        <v>1.0580079845266429E-3</v>
      </c>
      <c r="AK720" s="8">
        <f t="shared" si="1246"/>
        <v>7.3056931296717614E-3</v>
      </c>
      <c r="AL720" s="8">
        <f t="shared" si="1246"/>
        <v>-1.0650751235383193E-3</v>
      </c>
      <c r="AM720" s="8">
        <f t="shared" si="1246"/>
        <v>-8.0462846590039546E-3</v>
      </c>
      <c r="AN720" s="8">
        <f t="shared" si="1246"/>
        <v>8.2579248715342717E-3</v>
      </c>
      <c r="AO720" s="8">
        <f t="shared" si="1246"/>
        <v>-3.002789683954721E-3</v>
      </c>
      <c r="AP720" s="8">
        <f t="shared" si="1246"/>
        <v>4.7959365238698596E-3</v>
      </c>
      <c r="AQ720" s="8">
        <f t="shared" si="1246"/>
        <v>3.4087721820602128E-3</v>
      </c>
      <c r="AR720" s="8">
        <f t="shared" si="1246"/>
        <v>-4.4906483484873092E-3</v>
      </c>
      <c r="AS720" s="8">
        <f t="shared" si="1246"/>
        <v>4.9912353231424357E-3</v>
      </c>
      <c r="AT720" s="8">
        <f t="shared" si="1246"/>
        <v>-1.2097596782608192E-3</v>
      </c>
      <c r="AU720" s="8">
        <f t="shared" si="1246"/>
        <v>2.0504216509250168E-3</v>
      </c>
      <c r="AV720" s="8">
        <f t="shared" si="1246"/>
        <v>-1.3450677668553218E-3</v>
      </c>
      <c r="AW720" s="8">
        <f t="shared" si="1246"/>
        <v>1.0203503288898332E-2</v>
      </c>
      <c r="AX720" s="8">
        <f t="shared" si="1246"/>
        <v>-1.0045592903804605E-2</v>
      </c>
      <c r="AY720" s="8">
        <f t="shared" si="1246"/>
        <v>1.7974288079817126E-4</v>
      </c>
      <c r="AZ720" s="8">
        <f t="shared" si="1246"/>
        <v>-4.7075584036458153E-3</v>
      </c>
      <c r="BA720" s="8">
        <f t="shared" si="1246"/>
        <v>6.1182864457908111E-2</v>
      </c>
      <c r="BB720" s="8">
        <f t="shared" si="1246"/>
        <v>3.5714558711567208E-2</v>
      </c>
      <c r="BC720" s="8">
        <f t="shared" si="1246"/>
        <v>1.1335938329364369E-2</v>
      </c>
      <c r="BD720" s="8">
        <f t="shared" si="1246"/>
        <v>-9.1703392252968745E-3</v>
      </c>
      <c r="BE720" s="8">
        <f t="shared" si="1246"/>
        <v>-1.7002671990556936E-2</v>
      </c>
      <c r="BF720" s="8">
        <f t="shared" si="1246"/>
        <v>3.2205422528177208E-2</v>
      </c>
      <c r="BG720" s="8">
        <f t="shared" si="1246"/>
        <v>-3.0328925594573994E-2</v>
      </c>
      <c r="BH720" s="8">
        <f t="shared" si="1246"/>
        <v>1.0657077523253873E-2</v>
      </c>
      <c r="BI720" s="8">
        <f t="shared" si="1246"/>
        <v>1.122021650536043E-2</v>
      </c>
      <c r="BJ720" s="8">
        <f t="shared" si="1246"/>
        <v>1.9418085857101523E-2</v>
      </c>
      <c r="BK720" s="8">
        <f t="shared" si="1246"/>
        <v>6.1442068840738386E-3</v>
      </c>
      <c r="BL720" s="8">
        <f t="shared" si="1246"/>
        <v>1.9955614191570607E-2</v>
      </c>
      <c r="BM720" s="8">
        <f t="shared" si="1246"/>
        <v>-6.2328792624724086E-3</v>
      </c>
      <c r="BN720" s="8">
        <f t="shared" si="1246"/>
        <v>8.4427498045702293E-2</v>
      </c>
      <c r="BO720" s="8">
        <f t="shared" ref="BO720:BX720" si="1247">BO453-BO$511</f>
        <v>2.3159956856646076E-2</v>
      </c>
      <c r="BP720" s="8">
        <f t="shared" si="1247"/>
        <v>9.4169294088714217E-2</v>
      </c>
      <c r="BQ720" s="8">
        <f t="shared" si="1247"/>
        <v>-2.0067097428078433E-2</v>
      </c>
      <c r="BR720" s="8">
        <f t="shared" si="1247"/>
        <v>-8.0976859232319565E-3</v>
      </c>
      <c r="BS720" s="8">
        <f t="shared" si="1247"/>
        <v>-2.3430467895084905E-2</v>
      </c>
      <c r="BT720" s="8">
        <f t="shared" si="1247"/>
        <v>-4.3040565720262672E-3</v>
      </c>
      <c r="BU720" s="8">
        <f t="shared" si="1247"/>
        <v>1.6572105453222918E-2</v>
      </c>
      <c r="BV720" s="8">
        <f t="shared" si="1247"/>
        <v>-1.8815051480306971E-2</v>
      </c>
      <c r="BW720" s="8">
        <f t="shared" si="1247"/>
        <v>2.3546225963531071E-2</v>
      </c>
      <c r="BX720" s="8">
        <f t="shared" si="1247"/>
        <v>-3.2154975322722559E-2</v>
      </c>
      <c r="BY720" s="8">
        <f t="shared" ref="BY720:CX720" si="1248">BY453-BY$511</f>
        <v>-3.9251556559453969E-2</v>
      </c>
      <c r="BZ720" s="8">
        <f t="shared" si="1248"/>
        <v>-2.1380394944007231E-2</v>
      </c>
      <c r="CA720" s="8">
        <f t="shared" si="1248"/>
        <v>1.8557074047476353E-2</v>
      </c>
      <c r="CB720" s="8">
        <f t="shared" si="1248"/>
        <v>1.2096690023766375E-2</v>
      </c>
      <c r="CC720" s="8">
        <f t="shared" si="1248"/>
        <v>6.2605585758398932E-2</v>
      </c>
      <c r="CD720" s="8">
        <f t="shared" si="1248"/>
        <v>-4.0813509900979638E-3</v>
      </c>
      <c r="CE720" s="8">
        <f t="shared" si="1248"/>
        <v>-2.5187706671489705E-2</v>
      </c>
      <c r="CF720" s="8">
        <f t="shared" si="1248"/>
        <v>-8.8163743809808667E-3</v>
      </c>
      <c r="CG720" s="8">
        <f t="shared" si="1248"/>
        <v>-3.4046739859751748E-2</v>
      </c>
      <c r="CH720" s="8">
        <f t="shared" si="1248"/>
        <v>0.12054084570489919</v>
      </c>
      <c r="CI720" s="8">
        <f t="shared" si="1248"/>
        <v>-3.4993640645012668E-2</v>
      </c>
      <c r="CJ720" s="8">
        <f t="shared" si="1248"/>
        <v>-3.6416644862987207E-2</v>
      </c>
      <c r="CK720" s="8">
        <f t="shared" si="1248"/>
        <v>1.77383018498468E-3</v>
      </c>
      <c r="CL720" s="8">
        <f t="shared" si="1248"/>
        <v>2.0031256827299903E-2</v>
      </c>
      <c r="CM720" s="8">
        <f t="shared" si="1248"/>
        <v>2.2709524957750717E-2</v>
      </c>
      <c r="CN720" s="8">
        <f t="shared" si="1248"/>
        <v>-3.6343335882395515E-2</v>
      </c>
      <c r="CO720" s="8">
        <f t="shared" si="1248"/>
        <v>5.0285350787114907E-2</v>
      </c>
      <c r="CP720" s="8">
        <f t="shared" si="1248"/>
        <v>-4.6549882640758752E-2</v>
      </c>
      <c r="CQ720" s="8">
        <f t="shared" si="1248"/>
        <v>1.9574950682767836E-2</v>
      </c>
      <c r="CR720" s="8">
        <f t="shared" si="1248"/>
        <v>-2.9486165654463426E-2</v>
      </c>
      <c r="CS720" s="8">
        <f t="shared" si="1248"/>
        <v>2.6309387671388833E-2</v>
      </c>
      <c r="CT720" s="8">
        <f t="shared" si="1248"/>
        <v>-1.0675116149224378E-3</v>
      </c>
      <c r="CU720" s="8">
        <f t="shared" si="1248"/>
        <v>-4.581044127018833E-2</v>
      </c>
      <c r="CV720" s="8">
        <f t="shared" si="1248"/>
        <v>2.8725567586648869E-2</v>
      </c>
      <c r="CW720" s="8">
        <f t="shared" si="1248"/>
        <v>-2.2004308731360556E-2</v>
      </c>
      <c r="CX720" s="8">
        <f t="shared" si="1248"/>
        <v>-2.2274732667414143E-2</v>
      </c>
    </row>
    <row r="721" spans="2:102" x14ac:dyDescent="0.75">
      <c r="B721" s="3">
        <f t="shared" si="1228"/>
        <v>198</v>
      </c>
      <c r="C721" s="8">
        <f t="shared" ref="C721:AH721" si="1249">C454-C$511</f>
        <v>-4.7554269351650774E-3</v>
      </c>
      <c r="D721" s="8">
        <f t="shared" si="1249"/>
        <v>-2.7264627846130634E-5</v>
      </c>
      <c r="E721" s="8">
        <f t="shared" si="1249"/>
        <v>-5.4963139694062827E-3</v>
      </c>
      <c r="F721" s="8">
        <f t="shared" si="1249"/>
        <v>-1.9669934680389387E-2</v>
      </c>
      <c r="G721" s="8">
        <f t="shared" si="1249"/>
        <v>-4.0741207303741098E-3</v>
      </c>
      <c r="H721" s="8">
        <f t="shared" si="1249"/>
        <v>-4.4208113416346565E-3</v>
      </c>
      <c r="I721" s="8">
        <f t="shared" si="1249"/>
        <v>8.445810948393297E-4</v>
      </c>
      <c r="J721" s="8">
        <f t="shared" si="1249"/>
        <v>-3.4696749958115143E-3</v>
      </c>
      <c r="K721" s="8">
        <f t="shared" si="1249"/>
        <v>-8.3141073028707591E-3</v>
      </c>
      <c r="L721" s="8">
        <f t="shared" si="1249"/>
        <v>1.0965482829671984E-3</v>
      </c>
      <c r="M721" s="8">
        <f t="shared" si="1249"/>
        <v>-8.7344155847107535E-4</v>
      </c>
      <c r="N721" s="8">
        <f t="shared" si="1249"/>
        <v>1.8510484819384465E-4</v>
      </c>
      <c r="O721" s="8">
        <f t="shared" si="1249"/>
        <v>-8.1159618209981597E-3</v>
      </c>
      <c r="P721" s="8">
        <f t="shared" si="1249"/>
        <v>1.1542543202353355E-2</v>
      </c>
      <c r="Q721" s="8">
        <f t="shared" si="1249"/>
        <v>3.7647440844964494E-4</v>
      </c>
      <c r="R721" s="8">
        <f t="shared" si="1249"/>
        <v>3.9300655634813162E-3</v>
      </c>
      <c r="S721" s="8">
        <f t="shared" si="1249"/>
        <v>-1.2558858339537546E-3</v>
      </c>
      <c r="T721" s="8">
        <f t="shared" si="1249"/>
        <v>-1.9006328386308405E-3</v>
      </c>
      <c r="U721" s="8">
        <f t="shared" si="1249"/>
        <v>-3.5943101131647137E-4</v>
      </c>
      <c r="V721" s="8">
        <f t="shared" si="1249"/>
        <v>5.5579991236266871E-3</v>
      </c>
      <c r="W721" s="8">
        <f t="shared" si="1249"/>
        <v>8.6649901071076743E-3</v>
      </c>
      <c r="X721" s="8">
        <f t="shared" si="1249"/>
        <v>8.8268701681833516E-5</v>
      </c>
      <c r="Y721" s="8">
        <f t="shared" si="1249"/>
        <v>1.594215304030263E-2</v>
      </c>
      <c r="Z721" s="8">
        <f t="shared" si="1249"/>
        <v>2.1666171265985884E-3</v>
      </c>
      <c r="AA721" s="8">
        <f t="shared" si="1249"/>
        <v>3.0329849520743112E-3</v>
      </c>
      <c r="AB721" s="8">
        <f t="shared" si="1249"/>
        <v>3.0921689754700075E-3</v>
      </c>
      <c r="AC721" s="8">
        <f t="shared" si="1249"/>
        <v>-4.4748378497560934E-3</v>
      </c>
      <c r="AD721" s="8">
        <f t="shared" si="1249"/>
        <v>1.2406346050943531E-3</v>
      </c>
      <c r="AE721" s="8">
        <f t="shared" si="1249"/>
        <v>4.2178598982036738E-3</v>
      </c>
      <c r="AF721" s="8">
        <f t="shared" si="1249"/>
        <v>-6.3737357858025135E-3</v>
      </c>
      <c r="AG721" s="8">
        <f t="shared" si="1249"/>
        <v>8.3055230378072074E-3</v>
      </c>
      <c r="AH721" s="8">
        <f t="shared" si="1249"/>
        <v>2.2105410824386631E-2</v>
      </c>
      <c r="AI721" s="8">
        <f t="shared" ref="AI721:BN721" si="1250">AI454-AI$511</f>
        <v>1.0073996934581128E-2</v>
      </c>
      <c r="AJ721" s="8">
        <f t="shared" si="1250"/>
        <v>-2.1445547494209527E-3</v>
      </c>
      <c r="AK721" s="8">
        <f t="shared" si="1250"/>
        <v>-2.163994821393604E-3</v>
      </c>
      <c r="AL721" s="8">
        <f t="shared" si="1250"/>
        <v>-9.2202195495784383E-3</v>
      </c>
      <c r="AM721" s="8">
        <f t="shared" si="1250"/>
        <v>2.5927761788211699E-3</v>
      </c>
      <c r="AN721" s="8">
        <f t="shared" si="1250"/>
        <v>-8.4935261667819228E-3</v>
      </c>
      <c r="AO721" s="8">
        <f t="shared" si="1250"/>
        <v>8.5004472793031975E-4</v>
      </c>
      <c r="AP721" s="8">
        <f t="shared" si="1250"/>
        <v>1.4549416323801818E-2</v>
      </c>
      <c r="AQ721" s="8">
        <f t="shared" si="1250"/>
        <v>2.1855953365231204E-3</v>
      </c>
      <c r="AR721" s="8">
        <f t="shared" si="1250"/>
        <v>1.4770215767772984E-2</v>
      </c>
      <c r="AS721" s="8">
        <f t="shared" si="1250"/>
        <v>3.9583321961880781E-3</v>
      </c>
      <c r="AT721" s="8">
        <f t="shared" si="1250"/>
        <v>1.2563732895974685E-3</v>
      </c>
      <c r="AU721" s="8">
        <f t="shared" si="1250"/>
        <v>2.047720931791161E-3</v>
      </c>
      <c r="AV721" s="8">
        <f t="shared" si="1250"/>
        <v>1.173077205686377E-3</v>
      </c>
      <c r="AW721" s="8">
        <f t="shared" si="1250"/>
        <v>-3.0651054324208832E-3</v>
      </c>
      <c r="AX721" s="8">
        <f t="shared" si="1250"/>
        <v>-5.687839240324853E-3</v>
      </c>
      <c r="AY721" s="8">
        <f t="shared" si="1250"/>
        <v>9.5798610016517658E-4</v>
      </c>
      <c r="AZ721" s="8">
        <f t="shared" si="1250"/>
        <v>3.397472595029297E-3</v>
      </c>
      <c r="BA721" s="8">
        <f t="shared" si="1250"/>
        <v>-8.0879955758067348E-2</v>
      </c>
      <c r="BB721" s="8">
        <f t="shared" si="1250"/>
        <v>1.7183771572056004E-2</v>
      </c>
      <c r="BC721" s="8">
        <f t="shared" si="1250"/>
        <v>-9.807897503922651E-2</v>
      </c>
      <c r="BD721" s="8">
        <f t="shared" si="1250"/>
        <v>1.8458924731063156E-2</v>
      </c>
      <c r="BE721" s="8">
        <f t="shared" si="1250"/>
        <v>-1.0275482764853794E-2</v>
      </c>
      <c r="BF721" s="8">
        <f t="shared" si="1250"/>
        <v>-1.1343566093253961E-2</v>
      </c>
      <c r="BG721" s="8">
        <f t="shared" si="1250"/>
        <v>-5.1267833564895538E-4</v>
      </c>
      <c r="BH721" s="8">
        <f t="shared" si="1250"/>
        <v>-1.1383443715914992E-2</v>
      </c>
      <c r="BI721" s="8">
        <f t="shared" si="1250"/>
        <v>1.9735478717168024E-2</v>
      </c>
      <c r="BJ721" s="8">
        <f t="shared" si="1250"/>
        <v>-3.9220713153281378E-2</v>
      </c>
      <c r="BK721" s="8">
        <f t="shared" si="1250"/>
        <v>-1.1598768186453428E-2</v>
      </c>
      <c r="BL721" s="8">
        <f t="shared" si="1250"/>
        <v>-2.5786947116201379E-2</v>
      </c>
      <c r="BM721" s="8">
        <f t="shared" si="1250"/>
        <v>-6.3485668946855617E-2</v>
      </c>
      <c r="BN721" s="8">
        <f t="shared" si="1250"/>
        <v>-6.0405797381943856E-2</v>
      </c>
      <c r="BO721" s="8">
        <f t="shared" ref="BO721:BX721" si="1251">BO454-BO$511</f>
        <v>-5.6577055923336547E-2</v>
      </c>
      <c r="BP721" s="8">
        <f t="shared" si="1251"/>
        <v>-2.5734301226591896E-2</v>
      </c>
      <c r="BQ721" s="8">
        <f t="shared" si="1251"/>
        <v>2.5486333724361751E-2</v>
      </c>
      <c r="BR721" s="8">
        <f t="shared" si="1251"/>
        <v>-3.6836621590028602E-2</v>
      </c>
      <c r="BS721" s="8">
        <f t="shared" si="1251"/>
        <v>7.8821615078385424E-3</v>
      </c>
      <c r="BT721" s="8">
        <f t="shared" si="1251"/>
        <v>5.4756202464389522E-3</v>
      </c>
      <c r="BU721" s="8">
        <f t="shared" si="1251"/>
        <v>-8.2115766130953219E-4</v>
      </c>
      <c r="BV721" s="8">
        <f t="shared" si="1251"/>
        <v>-2.5401388396223325E-3</v>
      </c>
      <c r="BW721" s="8">
        <f t="shared" si="1251"/>
        <v>-4.0233937777496696E-2</v>
      </c>
      <c r="BX721" s="8">
        <f t="shared" si="1251"/>
        <v>-1.7259513430224992E-2</v>
      </c>
      <c r="BY721" s="8">
        <f t="shared" ref="BY721:CX721" si="1252">BY454-BY$511</f>
        <v>6.9575752952662356E-2</v>
      </c>
      <c r="BZ721" s="8">
        <f t="shared" si="1252"/>
        <v>3.5266432170974971E-2</v>
      </c>
      <c r="CA721" s="8">
        <f t="shared" si="1252"/>
        <v>-2.1591068412346561E-2</v>
      </c>
      <c r="CB721" s="8">
        <f t="shared" si="1252"/>
        <v>-5.0023921669731979E-3</v>
      </c>
      <c r="CC721" s="8">
        <f t="shared" si="1252"/>
        <v>-2.3026184845274682E-2</v>
      </c>
      <c r="CD721" s="8">
        <f t="shared" si="1252"/>
        <v>-5.5093652619654009E-2</v>
      </c>
      <c r="CE721" s="8">
        <f t="shared" si="1252"/>
        <v>4.6260515916621912E-2</v>
      </c>
      <c r="CF721" s="8">
        <f t="shared" si="1252"/>
        <v>2.1004748742817835E-2</v>
      </c>
      <c r="CG721" s="8">
        <f t="shared" si="1252"/>
        <v>3.8813209499117617E-2</v>
      </c>
      <c r="CH721" s="8">
        <f t="shared" si="1252"/>
        <v>-2.6302772880733235E-2</v>
      </c>
      <c r="CI721" s="8">
        <f t="shared" si="1252"/>
        <v>-2.3749543855130333E-3</v>
      </c>
      <c r="CJ721" s="8">
        <f t="shared" si="1252"/>
        <v>3.6008612552340571E-2</v>
      </c>
      <c r="CK721" s="8">
        <f t="shared" si="1252"/>
        <v>9.3878024798397047E-2</v>
      </c>
      <c r="CL721" s="8">
        <f t="shared" si="1252"/>
        <v>-2.8249844181834734E-2</v>
      </c>
      <c r="CM721" s="8">
        <f t="shared" si="1252"/>
        <v>-3.2130139060326142E-2</v>
      </c>
      <c r="CN721" s="8">
        <f t="shared" si="1252"/>
        <v>5.4091529558755111E-2</v>
      </c>
      <c r="CO721" s="8">
        <f t="shared" si="1252"/>
        <v>-9.2467128572884888E-2</v>
      </c>
      <c r="CP721" s="8">
        <f t="shared" si="1252"/>
        <v>3.458955312765187E-2</v>
      </c>
      <c r="CQ721" s="8">
        <f t="shared" si="1252"/>
        <v>-6.7011446571201616E-2</v>
      </c>
      <c r="CR721" s="8">
        <f t="shared" si="1252"/>
        <v>-1.4973798655037271E-3</v>
      </c>
      <c r="CS721" s="8">
        <f t="shared" si="1252"/>
        <v>-2.9591496484107121E-2</v>
      </c>
      <c r="CT721" s="8">
        <f t="shared" si="1252"/>
        <v>3.5637962041786583E-2</v>
      </c>
      <c r="CU721" s="8">
        <f t="shared" si="1252"/>
        <v>-1.4729793683690175E-2</v>
      </c>
      <c r="CV721" s="8">
        <f t="shared" si="1252"/>
        <v>-4.6397168761642814E-2</v>
      </c>
      <c r="CW721" s="8">
        <f t="shared" si="1252"/>
        <v>-4.1852385867337361E-2</v>
      </c>
      <c r="CX721" s="8">
        <f t="shared" si="1252"/>
        <v>9.7145826388157136E-2</v>
      </c>
    </row>
    <row r="722" spans="2:102" x14ac:dyDescent="0.75">
      <c r="B722" s="3">
        <f t="shared" si="1228"/>
        <v>199</v>
      </c>
      <c r="C722" s="8">
        <f t="shared" ref="C722:AH722" si="1253">C455-C$511</f>
        <v>2.8399056185922098E-3</v>
      </c>
      <c r="D722" s="8">
        <f t="shared" si="1253"/>
        <v>-2.7264627846130634E-5</v>
      </c>
      <c r="E722" s="8">
        <f t="shared" si="1253"/>
        <v>-2.6617652418074061E-4</v>
      </c>
      <c r="F722" s="8">
        <f t="shared" si="1253"/>
        <v>2.1568639725081926E-2</v>
      </c>
      <c r="G722" s="8">
        <f t="shared" si="1253"/>
        <v>1.0125068010640039E-4</v>
      </c>
      <c r="H722" s="8">
        <f t="shared" si="1253"/>
        <v>-1.0055534858718967E-2</v>
      </c>
      <c r="I722" s="8">
        <f t="shared" si="1253"/>
        <v>-1.5261098171930802E-2</v>
      </c>
      <c r="J722" s="8">
        <f t="shared" si="1253"/>
        <v>1.210980877400847E-2</v>
      </c>
      <c r="K722" s="8">
        <f t="shared" si="1253"/>
        <v>-3.496911573032474E-3</v>
      </c>
      <c r="L722" s="8">
        <f t="shared" si="1253"/>
        <v>1.0965482829671984E-3</v>
      </c>
      <c r="M722" s="8">
        <f t="shared" si="1253"/>
        <v>-2.7238982194198637E-4</v>
      </c>
      <c r="N722" s="8">
        <f t="shared" si="1253"/>
        <v>-9.2936391063499248E-3</v>
      </c>
      <c r="O722" s="8">
        <f t="shared" si="1253"/>
        <v>2.4871439296499953E-3</v>
      </c>
      <c r="P722" s="8">
        <f t="shared" si="1253"/>
        <v>-1.0733867218983183E-2</v>
      </c>
      <c r="Q722" s="8">
        <f t="shared" si="1253"/>
        <v>-6.6646276065995243E-3</v>
      </c>
      <c r="R722" s="8">
        <f t="shared" si="1253"/>
        <v>-1.5286577583306035E-3</v>
      </c>
      <c r="S722" s="8">
        <f t="shared" si="1253"/>
        <v>1.327259504149649E-3</v>
      </c>
      <c r="T722" s="8">
        <f t="shared" si="1253"/>
        <v>-7.4579106217505051E-3</v>
      </c>
      <c r="U722" s="8">
        <f t="shared" si="1253"/>
        <v>7.0480102665453461E-3</v>
      </c>
      <c r="V722" s="8">
        <f t="shared" si="1253"/>
        <v>5.0178546937598937E-3</v>
      </c>
      <c r="W722" s="8">
        <f t="shared" si="1253"/>
        <v>7.1927099704294072E-3</v>
      </c>
      <c r="X722" s="8">
        <f t="shared" si="1253"/>
        <v>8.8268701681833516E-5</v>
      </c>
      <c r="Y722" s="8">
        <f t="shared" si="1253"/>
        <v>-2.6862020302774302E-2</v>
      </c>
      <c r="Z722" s="8">
        <f t="shared" si="1253"/>
        <v>6.756698366913145E-3</v>
      </c>
      <c r="AA722" s="8">
        <f t="shared" si="1253"/>
        <v>-3.6005202999137686E-3</v>
      </c>
      <c r="AB722" s="8">
        <f t="shared" si="1253"/>
        <v>3.2929585980013471E-3</v>
      </c>
      <c r="AC722" s="8">
        <f t="shared" si="1253"/>
        <v>3.3074027128980745E-4</v>
      </c>
      <c r="AD722" s="8">
        <f t="shared" si="1253"/>
        <v>-3.5540965093139392E-3</v>
      </c>
      <c r="AE722" s="8">
        <f t="shared" si="1253"/>
        <v>1.0104512205390239E-2</v>
      </c>
      <c r="AF722" s="8">
        <f t="shared" si="1253"/>
        <v>-6.8093154363531834E-3</v>
      </c>
      <c r="AG722" s="8">
        <f t="shared" si="1253"/>
        <v>5.9400974876432167E-3</v>
      </c>
      <c r="AH722" s="8">
        <f t="shared" si="1253"/>
        <v>-9.5252309018373366E-3</v>
      </c>
      <c r="AI722" s="8">
        <f t="shared" ref="AI722:BN722" si="1254">AI455-AI$511</f>
        <v>-6.960628246779085E-3</v>
      </c>
      <c r="AJ722" s="8">
        <f t="shared" si="1254"/>
        <v>1.0580079845266429E-3</v>
      </c>
      <c r="AK722" s="8">
        <f t="shared" si="1254"/>
        <v>1.482676541021553E-2</v>
      </c>
      <c r="AL722" s="8">
        <f t="shared" si="1254"/>
        <v>4.7604556445842994E-3</v>
      </c>
      <c r="AM722" s="8">
        <f t="shared" si="1254"/>
        <v>-5.1165676850006992E-3</v>
      </c>
      <c r="AN722" s="8">
        <f t="shared" si="1254"/>
        <v>7.385802731612278E-3</v>
      </c>
      <c r="AO722" s="8">
        <f t="shared" si="1254"/>
        <v>2.5594440342755109E-3</v>
      </c>
      <c r="AP722" s="8">
        <f t="shared" si="1254"/>
        <v>8.214794763523374E-3</v>
      </c>
      <c r="AQ722" s="8">
        <f t="shared" si="1254"/>
        <v>-7.5290815376624779E-3</v>
      </c>
      <c r="AR722" s="8">
        <f t="shared" si="1254"/>
        <v>-1.3423163678912411E-2</v>
      </c>
      <c r="AS722" s="8">
        <f t="shared" si="1254"/>
        <v>-8.8029941831036414E-3</v>
      </c>
      <c r="AT722" s="8">
        <f t="shared" si="1254"/>
        <v>-1.1244298338617748E-2</v>
      </c>
      <c r="AU722" s="8">
        <f t="shared" si="1254"/>
        <v>2.3179920826865087E-3</v>
      </c>
      <c r="AV722" s="8">
        <f t="shared" si="1254"/>
        <v>-1.0090182768769469E-3</v>
      </c>
      <c r="AW722" s="8">
        <f t="shared" si="1254"/>
        <v>5.6059510372923711E-3</v>
      </c>
      <c r="AX722" s="8">
        <f t="shared" si="1254"/>
        <v>5.8072032291267379E-3</v>
      </c>
      <c r="AY722" s="8">
        <f t="shared" si="1254"/>
        <v>9.7260273192804805E-3</v>
      </c>
      <c r="AZ722" s="8">
        <f t="shared" si="1254"/>
        <v>-5.6242108937984477E-3</v>
      </c>
      <c r="BA722" s="8">
        <f t="shared" si="1254"/>
        <v>1.789871213898268E-2</v>
      </c>
      <c r="BB722" s="8">
        <f t="shared" si="1254"/>
        <v>-7.5264666689083021E-2</v>
      </c>
      <c r="BC722" s="8">
        <f t="shared" si="1254"/>
        <v>-2.2046512873146015E-2</v>
      </c>
      <c r="BD722" s="8">
        <f t="shared" si="1254"/>
        <v>-2.974225680845289E-3</v>
      </c>
      <c r="BE722" s="8">
        <f t="shared" si="1254"/>
        <v>3.1137457003850018E-2</v>
      </c>
      <c r="BF722" s="8">
        <f t="shared" si="1254"/>
        <v>-8.2659306231955294E-3</v>
      </c>
      <c r="BG722" s="8">
        <f t="shared" si="1254"/>
        <v>5.3098089846191278E-2</v>
      </c>
      <c r="BH722" s="8">
        <f t="shared" si="1254"/>
        <v>2.1863112167941314E-2</v>
      </c>
      <c r="BI722" s="8">
        <f t="shared" si="1254"/>
        <v>-4.8009838856543093E-2</v>
      </c>
      <c r="BJ722" s="8">
        <f t="shared" si="1254"/>
        <v>7.6961041136128408E-2</v>
      </c>
      <c r="BK722" s="8">
        <f t="shared" si="1254"/>
        <v>0.10287404451659365</v>
      </c>
      <c r="BL722" s="8">
        <f t="shared" si="1254"/>
        <v>-1.0865950212302756E-2</v>
      </c>
      <c r="BM722" s="8">
        <f t="shared" si="1254"/>
        <v>-3.5895233086356233E-2</v>
      </c>
      <c r="BN722" s="8">
        <f t="shared" si="1254"/>
        <v>-9.6112047366894975E-3</v>
      </c>
      <c r="BO722" s="8">
        <f t="shared" ref="BO722:BX722" si="1255">BO455-BO$511</f>
        <v>-1.4721382523796237E-3</v>
      </c>
      <c r="BP722" s="8">
        <f t="shared" si="1255"/>
        <v>-3.7305243912978917E-2</v>
      </c>
      <c r="BQ722" s="8">
        <f t="shared" si="1255"/>
        <v>2.0593039741795822E-3</v>
      </c>
      <c r="BR722" s="8">
        <f t="shared" si="1255"/>
        <v>6.1422764615299483E-2</v>
      </c>
      <c r="BS722" s="8">
        <f t="shared" si="1255"/>
        <v>5.8732245293307336E-3</v>
      </c>
      <c r="BT722" s="8">
        <f t="shared" si="1255"/>
        <v>-3.0017138191393501E-2</v>
      </c>
      <c r="BU722" s="8">
        <f t="shared" si="1255"/>
        <v>-1.3886631223798285E-2</v>
      </c>
      <c r="BV722" s="8">
        <f t="shared" si="1255"/>
        <v>3.5880647970676152E-2</v>
      </c>
      <c r="BW722" s="8">
        <f t="shared" si="1255"/>
        <v>-2.0297434009249826E-2</v>
      </c>
      <c r="BX722" s="8">
        <f t="shared" si="1255"/>
        <v>-9.3307151841372313E-3</v>
      </c>
      <c r="BY722" s="8">
        <f t="shared" ref="BY722:CX722" si="1256">BY455-BY$511</f>
        <v>1.0321330122764335E-2</v>
      </c>
      <c r="BZ722" s="8">
        <f t="shared" si="1256"/>
        <v>-1.5210022636780193E-2</v>
      </c>
      <c r="CA722" s="8">
        <f t="shared" si="1256"/>
        <v>1.8128316362589214E-2</v>
      </c>
      <c r="CB722" s="8">
        <f t="shared" si="1256"/>
        <v>-2.8807333992947643E-3</v>
      </c>
      <c r="CC722" s="8">
        <f t="shared" si="1256"/>
        <v>-4.4230465174091654E-2</v>
      </c>
      <c r="CD722" s="8">
        <f t="shared" si="1256"/>
        <v>3.5398892210364935E-2</v>
      </c>
      <c r="CE722" s="8">
        <f t="shared" si="1256"/>
        <v>-2.158707807267787E-2</v>
      </c>
      <c r="CF722" s="8">
        <f t="shared" si="1256"/>
        <v>-4.5371284520090871E-2</v>
      </c>
      <c r="CG722" s="8">
        <f t="shared" si="1256"/>
        <v>-2.7198093910592001E-2</v>
      </c>
      <c r="CH722" s="8">
        <f t="shared" si="1256"/>
        <v>-4.9511129571864321E-2</v>
      </c>
      <c r="CI722" s="8">
        <f t="shared" si="1256"/>
        <v>2.0491132636906193E-2</v>
      </c>
      <c r="CJ722" s="8">
        <f t="shared" si="1256"/>
        <v>-4.4000089529141031E-3</v>
      </c>
      <c r="CK722" s="8">
        <f t="shared" si="1256"/>
        <v>8.8833806013699588E-3</v>
      </c>
      <c r="CL722" s="8">
        <f t="shared" si="1256"/>
        <v>3.8587375939835224E-2</v>
      </c>
      <c r="CM722" s="8">
        <f t="shared" si="1256"/>
        <v>2.1624461270754987E-3</v>
      </c>
      <c r="CN722" s="8">
        <f t="shared" si="1256"/>
        <v>-3.3963670075817257E-2</v>
      </c>
      <c r="CO722" s="8">
        <f t="shared" si="1256"/>
        <v>-3.311243557965058E-2</v>
      </c>
      <c r="CP722" s="8">
        <f t="shared" si="1256"/>
        <v>2.9006219165040318E-2</v>
      </c>
      <c r="CQ722" s="8">
        <f t="shared" si="1256"/>
        <v>4.9333897393859946E-2</v>
      </c>
      <c r="CR722" s="8">
        <f t="shared" si="1256"/>
        <v>5.8683501828090207E-2</v>
      </c>
      <c r="CS722" s="8">
        <f t="shared" si="1256"/>
        <v>3.8037473176128586E-2</v>
      </c>
      <c r="CT722" s="8">
        <f t="shared" si="1256"/>
        <v>-2.5167288669716601E-2</v>
      </c>
      <c r="CU722" s="8">
        <f t="shared" si="1256"/>
        <v>-2.6947768633177067E-2</v>
      </c>
      <c r="CV722" s="8">
        <f t="shared" si="1256"/>
        <v>2.6343802524654594E-2</v>
      </c>
      <c r="CW722" s="8">
        <f t="shared" si="1256"/>
        <v>2.188280533496804E-4</v>
      </c>
      <c r="CX722" s="8">
        <f t="shared" si="1256"/>
        <v>-4.8291408911034332E-2</v>
      </c>
    </row>
    <row r="723" spans="2:102" x14ac:dyDescent="0.75">
      <c r="B723" s="3">
        <f t="shared" si="1228"/>
        <v>200</v>
      </c>
      <c r="C723" s="8">
        <f t="shared" ref="C723:AH723" si="1257">C456-C$511</f>
        <v>-1.8061784718651022E-2</v>
      </c>
      <c r="D723" s="8">
        <f t="shared" si="1257"/>
        <v>-1.3597098616247316E-3</v>
      </c>
      <c r="E723" s="8">
        <f t="shared" si="1257"/>
        <v>-7.9069791045250574E-4</v>
      </c>
      <c r="F723" s="8">
        <f t="shared" si="1257"/>
        <v>-1.9669934680389387E-2</v>
      </c>
      <c r="G723" s="8">
        <f t="shared" si="1257"/>
        <v>1.0125068010640039E-4</v>
      </c>
      <c r="H723" s="8">
        <f t="shared" si="1257"/>
        <v>-3.084865435653238E-2</v>
      </c>
      <c r="I723" s="8">
        <f t="shared" si="1257"/>
        <v>2.6547430008081806E-3</v>
      </c>
      <c r="J723" s="8">
        <f t="shared" si="1257"/>
        <v>6.9270887688422094E-4</v>
      </c>
      <c r="K723" s="8">
        <f t="shared" si="1257"/>
        <v>-7.8473204582495612E-3</v>
      </c>
      <c r="L723" s="8">
        <f t="shared" si="1257"/>
        <v>4.8488979015175702E-3</v>
      </c>
      <c r="M723" s="8">
        <f t="shared" si="1257"/>
        <v>1.2310532584338752E-3</v>
      </c>
      <c r="N723" s="8">
        <f t="shared" si="1257"/>
        <v>1.8510484819384465E-4</v>
      </c>
      <c r="O723" s="8">
        <f t="shared" si="1257"/>
        <v>3.8019853010265053E-3</v>
      </c>
      <c r="P723" s="8">
        <f t="shared" si="1257"/>
        <v>2.0047481707965486E-3</v>
      </c>
      <c r="Q723" s="8">
        <f t="shared" si="1257"/>
        <v>2.7290212840822121E-3</v>
      </c>
      <c r="R723" s="8">
        <f t="shared" si="1257"/>
        <v>5.3629782877462721E-3</v>
      </c>
      <c r="S723" s="8">
        <f t="shared" si="1257"/>
        <v>-2.5491288205338183E-3</v>
      </c>
      <c r="T723" s="8">
        <f t="shared" si="1257"/>
        <v>-7.9426490817976255E-3</v>
      </c>
      <c r="U723" s="8">
        <f t="shared" si="1257"/>
        <v>-7.7668722891782761E-3</v>
      </c>
      <c r="V723" s="8">
        <f t="shared" si="1257"/>
        <v>7.266720936270169E-3</v>
      </c>
      <c r="W723" s="8">
        <f t="shared" si="1257"/>
        <v>6.447464315606527E-3</v>
      </c>
      <c r="X723" s="8">
        <f t="shared" si="1257"/>
        <v>8.8268701681833516E-5</v>
      </c>
      <c r="Y723" s="8">
        <f t="shared" si="1257"/>
        <v>1.2581832711711944E-3</v>
      </c>
      <c r="Z723" s="8">
        <f t="shared" si="1257"/>
        <v>2.1513968769014962E-3</v>
      </c>
      <c r="AA723" s="8">
        <f t="shared" si="1257"/>
        <v>4.6872450481006715E-3</v>
      </c>
      <c r="AB723" s="8">
        <f t="shared" si="1257"/>
        <v>6.8473927085123225E-3</v>
      </c>
      <c r="AC723" s="8">
        <f t="shared" si="1257"/>
        <v>-3.1097079622437501E-3</v>
      </c>
      <c r="AD723" s="8">
        <f t="shared" si="1257"/>
        <v>4.3029671535763992E-5</v>
      </c>
      <c r="AE723" s="8">
        <f t="shared" si="1257"/>
        <v>-7.6374564561863829E-3</v>
      </c>
      <c r="AF723" s="8">
        <f t="shared" si="1257"/>
        <v>5.8238129067080709E-3</v>
      </c>
      <c r="AG723" s="8">
        <f t="shared" si="1257"/>
        <v>3.615139179195489E-3</v>
      </c>
      <c r="AH723" s="8">
        <f t="shared" si="1257"/>
        <v>-4.3950495412361608E-3</v>
      </c>
      <c r="AI723" s="8">
        <f t="shared" ref="AI723:BN723" si="1258">AI456-AI$511</f>
        <v>1.1293776572559502E-2</v>
      </c>
      <c r="AJ723" s="8">
        <f t="shared" si="1258"/>
        <v>-3.7484043313955207E-3</v>
      </c>
      <c r="AK723" s="8">
        <f t="shared" si="1258"/>
        <v>7.1624706017212447E-3</v>
      </c>
      <c r="AL723" s="8">
        <f t="shared" si="1258"/>
        <v>1.2564698603873279E-3</v>
      </c>
      <c r="AM723" s="8">
        <f t="shared" si="1258"/>
        <v>1.4121676056931013E-3</v>
      </c>
      <c r="AN723" s="8">
        <f t="shared" si="1258"/>
        <v>-6.7360564701356594E-3</v>
      </c>
      <c r="AO723" s="8">
        <f t="shared" si="1258"/>
        <v>-8.6155426036935536E-4</v>
      </c>
      <c r="AP723" s="8">
        <f t="shared" si="1258"/>
        <v>2.4746674992762036E-3</v>
      </c>
      <c r="AQ723" s="8">
        <f t="shared" si="1258"/>
        <v>-2.38648274983134E-4</v>
      </c>
      <c r="AR723" s="8">
        <f t="shared" si="1258"/>
        <v>-3.8397377990985393E-3</v>
      </c>
      <c r="AS723" s="8">
        <f t="shared" si="1258"/>
        <v>-2.6965610299950807E-3</v>
      </c>
      <c r="AT723" s="8">
        <f t="shared" si="1258"/>
        <v>2.8091728020079179E-3</v>
      </c>
      <c r="AU723" s="8">
        <f t="shared" si="1258"/>
        <v>-9.598763367672723E-4</v>
      </c>
      <c r="AV723" s="8">
        <f t="shared" si="1258"/>
        <v>-3.8704738139824536E-3</v>
      </c>
      <c r="AW723" s="8">
        <f t="shared" si="1258"/>
        <v>-6.4153057864616636E-3</v>
      </c>
      <c r="AX723" s="8">
        <f t="shared" si="1258"/>
        <v>3.5696164437616544E-3</v>
      </c>
      <c r="AY723" s="8">
        <f t="shared" si="1258"/>
        <v>-1.6247243918322051E-3</v>
      </c>
      <c r="AZ723" s="8">
        <f t="shared" si="1258"/>
        <v>-2.0243660639314041E-3</v>
      </c>
      <c r="BA723" s="8">
        <f t="shared" si="1258"/>
        <v>1.7609832189240358E-2</v>
      </c>
      <c r="BB723" s="8">
        <f t="shared" si="1258"/>
        <v>8.97222637267691E-2</v>
      </c>
      <c r="BC723" s="8">
        <f t="shared" si="1258"/>
        <v>2.0887554113326687E-2</v>
      </c>
      <c r="BD723" s="8">
        <f t="shared" si="1258"/>
        <v>-1.8380269603969285E-2</v>
      </c>
      <c r="BE723" s="8">
        <f t="shared" si="1258"/>
        <v>-2.8128734083557191E-2</v>
      </c>
      <c r="BF723" s="8">
        <f t="shared" si="1258"/>
        <v>-2.5749809307153655E-2</v>
      </c>
      <c r="BG723" s="8">
        <f t="shared" si="1258"/>
        <v>-6.8468463607607735E-2</v>
      </c>
      <c r="BH723" s="8">
        <f t="shared" si="1258"/>
        <v>1.159145136990113E-2</v>
      </c>
      <c r="BI723" s="8">
        <f t="shared" si="1258"/>
        <v>-2.2818620716033543E-2</v>
      </c>
      <c r="BJ723" s="8">
        <f t="shared" si="1258"/>
        <v>-3.7740327982847079E-2</v>
      </c>
      <c r="BK723" s="8">
        <f t="shared" si="1258"/>
        <v>-0.15034270602878605</v>
      </c>
      <c r="BL723" s="8">
        <f t="shared" si="1258"/>
        <v>1.4919252781048579E-2</v>
      </c>
      <c r="BM723" s="8">
        <f t="shared" si="1258"/>
        <v>3.4988263019312238E-2</v>
      </c>
      <c r="BN723" s="8">
        <f t="shared" si="1258"/>
        <v>4.2675918538642374E-2</v>
      </c>
      <c r="BO723" s="8">
        <f t="shared" ref="BO723:BX723" si="1259">BO456-BO$511</f>
        <v>3.9562068437950328E-2</v>
      </c>
      <c r="BP723" s="8">
        <f t="shared" si="1259"/>
        <v>5.4067203554553935E-4</v>
      </c>
      <c r="BQ723" s="8">
        <f t="shared" si="1259"/>
        <v>1.0333276337047443E-2</v>
      </c>
      <c r="BR723" s="8">
        <f t="shared" si="1259"/>
        <v>-4.0169634497434867E-2</v>
      </c>
      <c r="BS723" s="8">
        <f t="shared" si="1259"/>
        <v>1.7399847788801916E-2</v>
      </c>
      <c r="BT723" s="8">
        <f t="shared" si="1259"/>
        <v>1.004200814340026E-2</v>
      </c>
      <c r="BU723" s="8">
        <f t="shared" si="1259"/>
        <v>-2.0951895173450998E-3</v>
      </c>
      <c r="BV723" s="8">
        <f t="shared" si="1259"/>
        <v>-6.4279448967447583E-2</v>
      </c>
      <c r="BW723" s="8">
        <f t="shared" si="1259"/>
        <v>2.7122659027358723E-2</v>
      </c>
      <c r="BX723" s="8">
        <f t="shared" si="1259"/>
        <v>2.715493058443455E-2</v>
      </c>
      <c r="BY723" s="8">
        <f t="shared" ref="BY723:CX723" si="1260">BY456-BY$511</f>
        <v>-4.2907599368130253E-2</v>
      </c>
      <c r="BZ723" s="8">
        <f t="shared" si="1260"/>
        <v>3.1749300788794503E-2</v>
      </c>
      <c r="CA723" s="8">
        <f t="shared" si="1260"/>
        <v>-7.2282530481847282E-2</v>
      </c>
      <c r="CB723" s="8">
        <f t="shared" si="1260"/>
        <v>2.2564157595472877E-2</v>
      </c>
      <c r="CC723" s="8">
        <f t="shared" si="1260"/>
        <v>1.260345636185411E-2</v>
      </c>
      <c r="CD723" s="8">
        <f t="shared" si="1260"/>
        <v>-1.7314739891700563E-2</v>
      </c>
      <c r="CE723" s="8">
        <f t="shared" si="1260"/>
        <v>1.1865448479546065E-2</v>
      </c>
      <c r="CF723" s="8">
        <f t="shared" si="1260"/>
        <v>4.7341040323801771E-2</v>
      </c>
      <c r="CG723" s="8">
        <f t="shared" si="1260"/>
        <v>-5.0125020172432904E-3</v>
      </c>
      <c r="CH723" s="8">
        <f t="shared" si="1260"/>
        <v>-5.1078064776279138E-2</v>
      </c>
      <c r="CI723" s="8">
        <f t="shared" si="1260"/>
        <v>-2.7841445778495181E-2</v>
      </c>
      <c r="CJ723" s="8">
        <f t="shared" si="1260"/>
        <v>-1.4325330653250768E-2</v>
      </c>
      <c r="CK723" s="8">
        <f t="shared" si="1260"/>
        <v>1.8318422540786441E-2</v>
      </c>
      <c r="CL723" s="8">
        <f t="shared" si="1260"/>
        <v>-1.6963559206569129E-2</v>
      </c>
      <c r="CM723" s="8">
        <f t="shared" si="1260"/>
        <v>-2.3696360850308427E-2</v>
      </c>
      <c r="CN723" s="8">
        <f t="shared" si="1260"/>
        <v>1.2051944692520234E-2</v>
      </c>
      <c r="CO723" s="8">
        <f t="shared" si="1260"/>
        <v>3.7620195721247619E-2</v>
      </c>
      <c r="CP723" s="8">
        <f t="shared" si="1260"/>
        <v>4.8037899862782042E-3</v>
      </c>
      <c r="CQ723" s="8">
        <f t="shared" si="1260"/>
        <v>-3.9288593771932674E-2</v>
      </c>
      <c r="CR723" s="8">
        <f t="shared" si="1260"/>
        <v>-3.3528044684322522E-2</v>
      </c>
      <c r="CS723" s="8">
        <f t="shared" si="1260"/>
        <v>-2.790494228082083E-2</v>
      </c>
      <c r="CT723" s="8">
        <f t="shared" si="1260"/>
        <v>3.9514614032499035E-2</v>
      </c>
      <c r="CU723" s="8">
        <f t="shared" si="1260"/>
        <v>7.1583719725796649E-2</v>
      </c>
      <c r="CV723" s="8">
        <f t="shared" si="1260"/>
        <v>-1.204218070786325E-5</v>
      </c>
      <c r="CW723" s="8">
        <f t="shared" si="1260"/>
        <v>3.8537692355486285E-2</v>
      </c>
      <c r="CX723" s="8">
        <f t="shared" si="1260"/>
        <v>-3.5593821255621147E-2</v>
      </c>
    </row>
    <row r="724" spans="2:102" x14ac:dyDescent="0.75">
      <c r="B724" s="3">
        <f t="shared" si="1228"/>
        <v>201</v>
      </c>
      <c r="C724" s="8">
        <f t="shared" ref="C724:AH724" si="1261">C457-C$511</f>
        <v>1.5130275912005872E-2</v>
      </c>
      <c r="D724" s="8">
        <f t="shared" si="1261"/>
        <v>5.2918968497538956E-3</v>
      </c>
      <c r="E724" s="8">
        <f t="shared" si="1261"/>
        <v>7.8259126990368947E-4</v>
      </c>
      <c r="F724" s="8">
        <f t="shared" si="1261"/>
        <v>2.1568639725081926E-2</v>
      </c>
      <c r="G724" s="8">
        <f t="shared" si="1261"/>
        <v>1.0125068010640039E-4</v>
      </c>
      <c r="H724" s="8">
        <f t="shared" si="1261"/>
        <v>1.5014455435711838E-2</v>
      </c>
      <c r="I724" s="8">
        <f t="shared" si="1261"/>
        <v>-1.5489219266984679E-3</v>
      </c>
      <c r="J724" s="8">
        <f t="shared" si="1261"/>
        <v>8.9018274008649985E-3</v>
      </c>
      <c r="K724" s="8">
        <f t="shared" si="1261"/>
        <v>-1.8880425355808214E-3</v>
      </c>
      <c r="L724" s="8">
        <f t="shared" si="1261"/>
        <v>1.5966710762418606E-2</v>
      </c>
      <c r="M724" s="8">
        <f t="shared" si="1261"/>
        <v>-1.1742386730867369E-3</v>
      </c>
      <c r="N724" s="8">
        <f t="shared" si="1261"/>
        <v>1.8510484819384465E-4</v>
      </c>
      <c r="O724" s="8">
        <f t="shared" si="1261"/>
        <v>3.786279714461578E-3</v>
      </c>
      <c r="P724" s="8">
        <f t="shared" si="1261"/>
        <v>-7.6389379633615235E-3</v>
      </c>
      <c r="Q724" s="8">
        <f t="shared" si="1261"/>
        <v>-9.671603251024312E-4</v>
      </c>
      <c r="R724" s="8">
        <f t="shared" si="1261"/>
        <v>1.0349247852657211E-2</v>
      </c>
      <c r="S724" s="8">
        <f t="shared" si="1261"/>
        <v>-3.5293793293981316E-3</v>
      </c>
      <c r="T724" s="8">
        <f t="shared" si="1261"/>
        <v>1.5249510392874078E-3</v>
      </c>
      <c r="U724" s="8">
        <f t="shared" si="1261"/>
        <v>-7.8221522129060719E-3</v>
      </c>
      <c r="V724" s="8">
        <f t="shared" si="1261"/>
        <v>3.9496521671846816E-3</v>
      </c>
      <c r="W724" s="8">
        <f t="shared" si="1261"/>
        <v>7.7913092075880116E-3</v>
      </c>
      <c r="X724" s="8">
        <f t="shared" si="1261"/>
        <v>8.8268701681833516E-5</v>
      </c>
      <c r="Y724" s="8">
        <f t="shared" si="1261"/>
        <v>-3.2250078339780448E-3</v>
      </c>
      <c r="Z724" s="8">
        <f t="shared" si="1261"/>
        <v>-1.1645273524839234E-2</v>
      </c>
      <c r="AA724" s="8">
        <f t="shared" si="1261"/>
        <v>1.2852710231450251E-2</v>
      </c>
      <c r="AB724" s="8">
        <f t="shared" si="1261"/>
        <v>7.5103392671968246E-4</v>
      </c>
      <c r="AC724" s="8">
        <f t="shared" si="1261"/>
        <v>1.0206294452564694E-3</v>
      </c>
      <c r="AD724" s="8">
        <f t="shared" si="1261"/>
        <v>-1.1588935500807126E-3</v>
      </c>
      <c r="AE724" s="8">
        <f t="shared" si="1261"/>
        <v>-3.4348662262532873E-3</v>
      </c>
      <c r="AF724" s="8">
        <f t="shared" si="1261"/>
        <v>5.7889372288085312E-3</v>
      </c>
      <c r="AG724" s="8">
        <f t="shared" si="1261"/>
        <v>-9.803657377387945E-4</v>
      </c>
      <c r="AH724" s="8">
        <f t="shared" si="1261"/>
        <v>2.0416075382439364E-2</v>
      </c>
      <c r="AI724" s="8">
        <f t="shared" ref="AI724:BN724" si="1262">AI457-AI$511</f>
        <v>-1.0715663558277881E-2</v>
      </c>
      <c r="AJ724" s="8">
        <f t="shared" si="1262"/>
        <v>-6.9845194853041777E-3</v>
      </c>
      <c r="AK724" s="8">
        <f t="shared" si="1262"/>
        <v>1.8359697070833028E-2</v>
      </c>
      <c r="AL724" s="8">
        <f t="shared" si="1262"/>
        <v>8.1995901300777729E-3</v>
      </c>
      <c r="AM724" s="8">
        <f t="shared" si="1262"/>
        <v>2.0040511944977011E-3</v>
      </c>
      <c r="AN724" s="8">
        <f t="shared" si="1262"/>
        <v>2.9785677442046516E-3</v>
      </c>
      <c r="AO724" s="8">
        <f t="shared" si="1262"/>
        <v>8.4784755309406132E-4</v>
      </c>
      <c r="AP724" s="8">
        <f t="shared" si="1262"/>
        <v>7.2105323793937104E-4</v>
      </c>
      <c r="AQ724" s="8">
        <f t="shared" si="1262"/>
        <v>1.0677166602013052E-2</v>
      </c>
      <c r="AR724" s="8">
        <f t="shared" si="1262"/>
        <v>-2.390994827382083E-3</v>
      </c>
      <c r="AS724" s="8">
        <f t="shared" si="1262"/>
        <v>3.8800889183854346E-4</v>
      </c>
      <c r="AT724" s="8">
        <f t="shared" si="1262"/>
        <v>6.7502646850108451E-4</v>
      </c>
      <c r="AU724" s="8">
        <f t="shared" si="1262"/>
        <v>-2.3310441447124226E-3</v>
      </c>
      <c r="AV724" s="8">
        <f t="shared" si="1262"/>
        <v>-3.5459812991946453E-3</v>
      </c>
      <c r="AW724" s="8">
        <f t="shared" si="1262"/>
        <v>2.876165025472101E-3</v>
      </c>
      <c r="AX724" s="8">
        <f t="shared" si="1262"/>
        <v>-1.6013449965398086E-3</v>
      </c>
      <c r="AY724" s="8">
        <f t="shared" si="1262"/>
        <v>1.9716732963241234E-3</v>
      </c>
      <c r="AZ724" s="8">
        <f t="shared" si="1262"/>
        <v>-4.0800106016290853E-3</v>
      </c>
      <c r="BA724" s="8">
        <f t="shared" si="1262"/>
        <v>-0.11160918717622433</v>
      </c>
      <c r="BB724" s="8">
        <f t="shared" si="1262"/>
        <v>-1.9927659670084731E-2</v>
      </c>
      <c r="BC724" s="8">
        <f t="shared" si="1262"/>
        <v>0.12015393204573212</v>
      </c>
      <c r="BD724" s="8">
        <f t="shared" si="1262"/>
        <v>6.2547831368959441E-3</v>
      </c>
      <c r="BE724" s="8">
        <f t="shared" si="1262"/>
        <v>1.6378540018961742E-2</v>
      </c>
      <c r="BF724" s="8">
        <f t="shared" si="1262"/>
        <v>5.6802220072162353E-2</v>
      </c>
      <c r="BG724" s="8">
        <f t="shared" si="1262"/>
        <v>1.0727340293736029E-2</v>
      </c>
      <c r="BH724" s="8">
        <f t="shared" si="1262"/>
        <v>-1.6419196993928489E-2</v>
      </c>
      <c r="BI724" s="8">
        <f t="shared" si="1262"/>
        <v>2.2406452132190217E-2</v>
      </c>
      <c r="BJ724" s="8">
        <f t="shared" si="1262"/>
        <v>7.4107972153722057E-2</v>
      </c>
      <c r="BK724" s="8">
        <f t="shared" si="1262"/>
        <v>9.497168520321958E-2</v>
      </c>
      <c r="BL724" s="8">
        <f t="shared" si="1262"/>
        <v>-2.1765845159638818E-2</v>
      </c>
      <c r="BM724" s="8">
        <f t="shared" si="1262"/>
        <v>-6.2253965088378729E-2</v>
      </c>
      <c r="BN724" s="8">
        <f t="shared" si="1262"/>
        <v>-9.7437774494940343E-2</v>
      </c>
      <c r="BO724" s="8">
        <f t="shared" ref="BO724:BX724" si="1263">BO457-BO$511</f>
        <v>5.2765479589110551E-3</v>
      </c>
      <c r="BP724" s="8">
        <f t="shared" si="1263"/>
        <v>-9.9759035996124425E-3</v>
      </c>
      <c r="BQ724" s="8">
        <f t="shared" si="1263"/>
        <v>-1.7133767160305031E-2</v>
      </c>
      <c r="BR724" s="8">
        <f t="shared" si="1263"/>
        <v>-5.8631449242426857E-3</v>
      </c>
      <c r="BS724" s="8">
        <f t="shared" si="1263"/>
        <v>-1.1552717324143182E-2</v>
      </c>
      <c r="BT724" s="8">
        <f t="shared" si="1263"/>
        <v>-1.4430404700630377E-2</v>
      </c>
      <c r="BU724" s="8">
        <f t="shared" si="1263"/>
        <v>-4.5838368863136678E-2</v>
      </c>
      <c r="BV724" s="8">
        <f t="shared" si="1263"/>
        <v>6.0673416840506013E-2</v>
      </c>
      <c r="BW724" s="8">
        <f t="shared" si="1263"/>
        <v>-3.676875754312469E-2</v>
      </c>
      <c r="BX724" s="8">
        <f t="shared" si="1263"/>
        <v>-2.0913316840815457E-2</v>
      </c>
      <c r="BY724" s="8">
        <f t="shared" ref="BY724:CX724" si="1264">BY457-BY$511</f>
        <v>-4.5950070007045998E-2</v>
      </c>
      <c r="BZ724" s="8">
        <f t="shared" si="1264"/>
        <v>-2.2910174251294151E-2</v>
      </c>
      <c r="CA724" s="8">
        <f t="shared" si="1264"/>
        <v>-1.2558156611369635E-2</v>
      </c>
      <c r="CB724" s="8">
        <f t="shared" si="1264"/>
        <v>3.9735144992277018E-3</v>
      </c>
      <c r="CC724" s="8">
        <f t="shared" si="1264"/>
        <v>7.3401275643544149E-3</v>
      </c>
      <c r="CD724" s="8">
        <f t="shared" si="1264"/>
        <v>-2.2119682460432909E-2</v>
      </c>
      <c r="CE724" s="8">
        <f t="shared" si="1264"/>
        <v>-1.3062336493264876E-2</v>
      </c>
      <c r="CF724" s="8">
        <f t="shared" si="1264"/>
        <v>-2.1303468165386714E-2</v>
      </c>
      <c r="CG724" s="8">
        <f t="shared" si="1264"/>
        <v>-2.4406363383162589E-2</v>
      </c>
      <c r="CH724" s="8">
        <f t="shared" si="1264"/>
        <v>3.9028359160227365E-2</v>
      </c>
      <c r="CI724" s="8">
        <f t="shared" si="1264"/>
        <v>-3.1312800583210378E-2</v>
      </c>
      <c r="CJ724" s="8">
        <f t="shared" si="1264"/>
        <v>2.020515915748405E-2</v>
      </c>
      <c r="CK724" s="8">
        <f t="shared" si="1264"/>
        <v>-2.7662053096193216E-2</v>
      </c>
      <c r="CL724" s="8">
        <f t="shared" si="1264"/>
        <v>-2.4536181886939228E-2</v>
      </c>
      <c r="CM724" s="8">
        <f t="shared" si="1264"/>
        <v>-1.4255672098331134E-4</v>
      </c>
      <c r="CN724" s="8">
        <f t="shared" si="1264"/>
        <v>2.5829450788036022E-3</v>
      </c>
      <c r="CO724" s="8">
        <f t="shared" si="1264"/>
        <v>3.2595067841581934E-2</v>
      </c>
      <c r="CP724" s="8">
        <f t="shared" si="1264"/>
        <v>-6.3822959515738326E-2</v>
      </c>
      <c r="CQ724" s="8">
        <f t="shared" si="1264"/>
        <v>1.4910228146316573E-3</v>
      </c>
      <c r="CR724" s="8">
        <f t="shared" si="1264"/>
        <v>3.6350247874545889E-2</v>
      </c>
      <c r="CS724" s="8">
        <f t="shared" si="1264"/>
        <v>-6.6970712298595964E-3</v>
      </c>
      <c r="CT724" s="8">
        <f t="shared" si="1264"/>
        <v>-1.7426768037911003E-2</v>
      </c>
      <c r="CU724" s="8">
        <f t="shared" si="1264"/>
        <v>-3.6867166166171167E-2</v>
      </c>
      <c r="CV724" s="8">
        <f t="shared" si="1264"/>
        <v>-8.7203700724921718E-3</v>
      </c>
      <c r="CW724" s="8">
        <f t="shared" si="1264"/>
        <v>-2.6449419028811729E-2</v>
      </c>
      <c r="CX724" s="8">
        <f t="shared" si="1264"/>
        <v>5.2114749192280325E-2</v>
      </c>
    </row>
    <row r="725" spans="2:102" x14ac:dyDescent="0.75">
      <c r="B725" s="3">
        <f t="shared" si="1228"/>
        <v>202</v>
      </c>
      <c r="C725" s="8">
        <f t="shared" ref="C725:AH725" si="1265">C458-C$511</f>
        <v>1.0894804959898684E-2</v>
      </c>
      <c r="D725" s="8">
        <f t="shared" si="1265"/>
        <v>-1.3544048359085941E-3</v>
      </c>
      <c r="E725" s="8">
        <f t="shared" si="1265"/>
        <v>-2.3648131811018786E-3</v>
      </c>
      <c r="F725" s="8">
        <f t="shared" si="1265"/>
        <v>-1.9669934680389387E-2</v>
      </c>
      <c r="G725" s="8">
        <f t="shared" si="1265"/>
        <v>1.0125068010640039E-4</v>
      </c>
      <c r="H725" s="8">
        <f t="shared" si="1265"/>
        <v>1.7045444066276307E-2</v>
      </c>
      <c r="I725" s="8">
        <f t="shared" si="1265"/>
        <v>-3.9632645116493984E-3</v>
      </c>
      <c r="J725" s="8">
        <f t="shared" si="1265"/>
        <v>2.7287847913946704E-3</v>
      </c>
      <c r="K725" s="8">
        <f t="shared" si="1265"/>
        <v>-1.3441214921493115E-3</v>
      </c>
      <c r="L725" s="8">
        <f t="shared" si="1265"/>
        <v>4.7797936992637876E-3</v>
      </c>
      <c r="M725" s="8">
        <f t="shared" si="1265"/>
        <v>2.1320895110145512E-3</v>
      </c>
      <c r="N725" s="8">
        <f t="shared" si="1265"/>
        <v>1.8510484819384465E-4</v>
      </c>
      <c r="O725" s="8">
        <f t="shared" si="1265"/>
        <v>2.4592222778034149E-3</v>
      </c>
      <c r="P725" s="8">
        <f t="shared" si="1265"/>
        <v>1.2925160687673309E-2</v>
      </c>
      <c r="Q725" s="8">
        <f t="shared" si="1265"/>
        <v>-1.9792392840093914E-3</v>
      </c>
      <c r="R725" s="8">
        <f t="shared" si="1265"/>
        <v>8.4632643719552876E-3</v>
      </c>
      <c r="S725" s="8">
        <f t="shared" si="1265"/>
        <v>1.6577472069660652E-3</v>
      </c>
      <c r="T725" s="8">
        <f t="shared" si="1265"/>
        <v>7.9556269956412434E-3</v>
      </c>
      <c r="U725" s="8">
        <f t="shared" si="1265"/>
        <v>3.3788910992906865E-3</v>
      </c>
      <c r="V725" s="8">
        <f t="shared" si="1265"/>
        <v>8.9297296406367389E-3</v>
      </c>
      <c r="W725" s="8">
        <f t="shared" si="1265"/>
        <v>8.5117849845130818E-4</v>
      </c>
      <c r="X725" s="8">
        <f t="shared" si="1265"/>
        <v>8.8268701681833516E-5</v>
      </c>
      <c r="Y725" s="8">
        <f t="shared" si="1265"/>
        <v>5.7146952068837407E-3</v>
      </c>
      <c r="Z725" s="8">
        <f t="shared" si="1265"/>
        <v>-2.4617484284430368E-3</v>
      </c>
      <c r="AA725" s="8">
        <f t="shared" si="1265"/>
        <v>-2.837676739197305E-4</v>
      </c>
      <c r="AB725" s="8">
        <f t="shared" si="1265"/>
        <v>-8.6136486343874058E-5</v>
      </c>
      <c r="AC725" s="8">
        <f t="shared" si="1265"/>
        <v>-3.8038718654597875E-3</v>
      </c>
      <c r="AD725" s="8">
        <f t="shared" si="1265"/>
        <v>6.4417185976203871E-4</v>
      </c>
      <c r="AE725" s="8">
        <f t="shared" si="1265"/>
        <v>6.7404097602637532E-3</v>
      </c>
      <c r="AF725" s="8">
        <f t="shared" si="1265"/>
        <v>1.8558294393892945E-3</v>
      </c>
      <c r="AG725" s="8">
        <f t="shared" si="1265"/>
        <v>-6.7476051549697222E-3</v>
      </c>
      <c r="AH725" s="8">
        <f t="shared" si="1265"/>
        <v>-3.2969524085370533E-3</v>
      </c>
      <c r="AI725" s="8">
        <f t="shared" ref="AI725:BN725" si="1266">AI458-AI$511</f>
        <v>-8.9160464691688309E-3</v>
      </c>
      <c r="AJ725" s="8">
        <f t="shared" si="1266"/>
        <v>-1.355158689544792E-2</v>
      </c>
      <c r="AK725" s="8">
        <f t="shared" si="1266"/>
        <v>6.9832731593847709E-3</v>
      </c>
      <c r="AL725" s="8">
        <f t="shared" si="1266"/>
        <v>-2.2164672515732503E-3</v>
      </c>
      <c r="AM725" s="8">
        <f t="shared" si="1266"/>
        <v>-3.7018895183571065E-4</v>
      </c>
      <c r="AN725" s="8">
        <f t="shared" si="1266"/>
        <v>-2.3288214827280065E-3</v>
      </c>
      <c r="AO725" s="8">
        <f t="shared" si="1266"/>
        <v>-2.573150741550637E-3</v>
      </c>
      <c r="AP725" s="8">
        <f t="shared" si="1266"/>
        <v>2.901315087963876E-3</v>
      </c>
      <c r="AQ725" s="8">
        <f t="shared" si="1266"/>
        <v>1.0559297071805215E-2</v>
      </c>
      <c r="AR725" s="8">
        <f t="shared" si="1266"/>
        <v>8.0479350623268026E-3</v>
      </c>
      <c r="AS725" s="8">
        <f t="shared" si="1266"/>
        <v>5.5317874536620626E-3</v>
      </c>
      <c r="AT725" s="8">
        <f t="shared" si="1266"/>
        <v>2.2085369828398183E-3</v>
      </c>
      <c r="AU725" s="8">
        <f t="shared" si="1266"/>
        <v>-5.0903447853306661E-3</v>
      </c>
      <c r="AV725" s="8">
        <f t="shared" si="1266"/>
        <v>2.8691219845502105E-3</v>
      </c>
      <c r="AW725" s="8">
        <f t="shared" si="1266"/>
        <v>7.8766368672956878E-3</v>
      </c>
      <c r="AX725" s="8">
        <f t="shared" si="1266"/>
        <v>1.0180243414666876E-2</v>
      </c>
      <c r="AY725" s="8">
        <f t="shared" si="1266"/>
        <v>-9.8772564187042979E-3</v>
      </c>
      <c r="AZ725" s="8">
        <f t="shared" si="1266"/>
        <v>-1.0072332792476458E-2</v>
      </c>
      <c r="BA725" s="8">
        <f t="shared" si="1266"/>
        <v>5.5336235207499369E-2</v>
      </c>
      <c r="BB725" s="8">
        <f t="shared" si="1266"/>
        <v>0.12513926700057076</v>
      </c>
      <c r="BC725" s="8">
        <f t="shared" si="1266"/>
        <v>-4.6544106677228209E-3</v>
      </c>
      <c r="BD725" s="8">
        <f t="shared" si="1266"/>
        <v>1.1566386947229935E-2</v>
      </c>
      <c r="BE725" s="8">
        <f t="shared" si="1266"/>
        <v>-1.7128498287520191E-2</v>
      </c>
      <c r="BF725" s="8">
        <f t="shared" si="1266"/>
        <v>2.58568597337414E-2</v>
      </c>
      <c r="BG725" s="8">
        <f t="shared" si="1266"/>
        <v>2.5884908385066601E-3</v>
      </c>
      <c r="BH725" s="8">
        <f t="shared" si="1266"/>
        <v>-1.9089236366352472E-2</v>
      </c>
      <c r="BI725" s="8">
        <f t="shared" si="1266"/>
        <v>1.427010119337992E-2</v>
      </c>
      <c r="BJ725" s="8">
        <f t="shared" si="1266"/>
        <v>-5.5059777183027424E-2</v>
      </c>
      <c r="BK725" s="8">
        <f t="shared" si="1266"/>
        <v>3.4598667433520761E-2</v>
      </c>
      <c r="BL725" s="8">
        <f t="shared" si="1266"/>
        <v>3.4256732640507666E-2</v>
      </c>
      <c r="BM725" s="8">
        <f t="shared" si="1266"/>
        <v>0.10255962976102753</v>
      </c>
      <c r="BN725" s="8">
        <f t="shared" si="1266"/>
        <v>7.6468958850513497E-2</v>
      </c>
      <c r="BO725" s="8">
        <f t="shared" ref="BO725:BX725" si="1267">BO458-BO$511</f>
        <v>-3.9758542480298033E-3</v>
      </c>
      <c r="BP725" s="8">
        <f t="shared" si="1267"/>
        <v>-1.0563297922195345E-2</v>
      </c>
      <c r="BQ725" s="8">
        <f t="shared" si="1267"/>
        <v>-1.2851585637370048E-2</v>
      </c>
      <c r="BR725" s="8">
        <f t="shared" si="1267"/>
        <v>-5.7516565516432076E-2</v>
      </c>
      <c r="BS725" s="8">
        <f t="shared" si="1267"/>
        <v>-2.2530820610966451E-2</v>
      </c>
      <c r="BT725" s="8">
        <f t="shared" si="1267"/>
        <v>2.987474916751932E-2</v>
      </c>
      <c r="BU725" s="8">
        <f t="shared" si="1267"/>
        <v>8.4845644339489393E-2</v>
      </c>
      <c r="BV725" s="8">
        <f t="shared" si="1267"/>
        <v>-2.8980739942141065E-2</v>
      </c>
      <c r="BW725" s="8">
        <f t="shared" si="1267"/>
        <v>-3.6350478706594458E-3</v>
      </c>
      <c r="BX725" s="8">
        <f t="shared" si="1267"/>
        <v>-2.1778835705262001E-2</v>
      </c>
      <c r="BY725" s="8">
        <f t="shared" ref="BY725:CX725" si="1268">BY458-BY$511</f>
        <v>1.2235670880671713E-2</v>
      </c>
      <c r="BZ725" s="8">
        <f t="shared" si="1268"/>
        <v>1.3024189296029999E-2</v>
      </c>
      <c r="CA725" s="8">
        <f t="shared" si="1268"/>
        <v>3.8134467439525567E-2</v>
      </c>
      <c r="CB725" s="8">
        <f t="shared" si="1268"/>
        <v>-1.5971128641417767E-2</v>
      </c>
      <c r="CC725" s="8">
        <f t="shared" si="1268"/>
        <v>3.1459240115230061E-2</v>
      </c>
      <c r="CD725" s="8">
        <f t="shared" si="1268"/>
        <v>-1.193178606638173E-2</v>
      </c>
      <c r="CE725" s="8">
        <f t="shared" si="1268"/>
        <v>5.7888360197780823E-3</v>
      </c>
      <c r="CF725" s="8">
        <f t="shared" si="1268"/>
        <v>2.6202629780481487E-2</v>
      </c>
      <c r="CG725" s="8">
        <f t="shared" si="1268"/>
        <v>2.1570271844172748E-2</v>
      </c>
      <c r="CH725" s="8">
        <f t="shared" si="1268"/>
        <v>-4.4523005209963405E-2</v>
      </c>
      <c r="CI725" s="8">
        <f t="shared" si="1268"/>
        <v>7.4674718466899853E-2</v>
      </c>
      <c r="CJ725" s="8">
        <f t="shared" si="1268"/>
        <v>-1.424407855842558E-2</v>
      </c>
      <c r="CK725" s="8">
        <f t="shared" si="1268"/>
        <v>-8.4586942635360693E-2</v>
      </c>
      <c r="CL725" s="8">
        <f t="shared" si="1268"/>
        <v>2.1207588834713888E-2</v>
      </c>
      <c r="CM725" s="8">
        <f t="shared" si="1268"/>
        <v>-1.4015333246384864E-2</v>
      </c>
      <c r="CN725" s="8">
        <f t="shared" si="1268"/>
        <v>-1.024975468770602E-2</v>
      </c>
      <c r="CO725" s="8">
        <f t="shared" si="1268"/>
        <v>-1.9159587456146258E-2</v>
      </c>
      <c r="CP725" s="8">
        <f t="shared" si="1268"/>
        <v>6.7486315587749632E-2</v>
      </c>
      <c r="CQ725" s="8">
        <f t="shared" si="1268"/>
        <v>4.3049386148811479E-2</v>
      </c>
      <c r="CR725" s="8">
        <f t="shared" si="1268"/>
        <v>-5.305004658064183E-2</v>
      </c>
      <c r="CS725" s="8">
        <f t="shared" si="1268"/>
        <v>2.4558514724376902E-2</v>
      </c>
      <c r="CT725" s="8">
        <f t="shared" si="1268"/>
        <v>-2.337678201930108E-2</v>
      </c>
      <c r="CU725" s="8">
        <f t="shared" si="1268"/>
        <v>-5.0413387432039292E-3</v>
      </c>
      <c r="CV725" s="8">
        <f t="shared" si="1268"/>
        <v>-1.765955899428609E-2</v>
      </c>
      <c r="CW725" s="8">
        <f t="shared" si="1268"/>
        <v>1.9339869500128275E-2</v>
      </c>
      <c r="CX725" s="8">
        <f t="shared" si="1268"/>
        <v>-2.6878075627381003E-2</v>
      </c>
    </row>
    <row r="726" spans="2:102" x14ac:dyDescent="0.75">
      <c r="B726" s="3">
        <f t="shared" si="1228"/>
        <v>203</v>
      </c>
      <c r="C726" s="8">
        <f t="shared" ref="C726:AH726" si="1269">C459-C$511</f>
        <v>-6.2358460311547279E-3</v>
      </c>
      <c r="D726" s="8">
        <f t="shared" si="1269"/>
        <v>2.625256821284993E-3</v>
      </c>
      <c r="E726" s="8">
        <f t="shared" si="1269"/>
        <v>6.5383511701533285E-3</v>
      </c>
      <c r="F726" s="8">
        <f t="shared" si="1269"/>
        <v>9.493525223463156E-4</v>
      </c>
      <c r="G726" s="8">
        <f t="shared" si="1269"/>
        <v>4.2766220905869927E-3</v>
      </c>
      <c r="H726" s="8">
        <f t="shared" si="1269"/>
        <v>-1.1283753620820609E-2</v>
      </c>
      <c r="I726" s="8">
        <f t="shared" si="1269"/>
        <v>2.6634316296736552E-3</v>
      </c>
      <c r="J726" s="8">
        <f t="shared" si="1269"/>
        <v>-1.8637049726903938E-3</v>
      </c>
      <c r="K726" s="8">
        <f t="shared" si="1269"/>
        <v>8.9621549963047973E-3</v>
      </c>
      <c r="L726" s="8">
        <f t="shared" si="1269"/>
        <v>-2.5866971333293179E-3</v>
      </c>
      <c r="M726" s="8">
        <f t="shared" si="1269"/>
        <v>-2.7184792651669537E-4</v>
      </c>
      <c r="N726" s="8">
        <f t="shared" si="1269"/>
        <v>1.8510484819384465E-4</v>
      </c>
      <c r="O726" s="8">
        <f t="shared" si="1269"/>
        <v>-2.7970225347357957E-3</v>
      </c>
      <c r="P726" s="8">
        <f t="shared" si="1269"/>
        <v>8.6382841105346045E-5</v>
      </c>
      <c r="Q726" s="8">
        <f t="shared" si="1269"/>
        <v>-1.69561600110999E-2</v>
      </c>
      <c r="R726" s="8">
        <f t="shared" si="1269"/>
        <v>4.8648333736816592E-3</v>
      </c>
      <c r="S726" s="8">
        <f t="shared" si="1269"/>
        <v>5.5310942320939312E-3</v>
      </c>
      <c r="T726" s="8">
        <f t="shared" si="1269"/>
        <v>7.0411032591160792E-3</v>
      </c>
      <c r="U726" s="8">
        <f t="shared" si="1269"/>
        <v>-2.2268451861120558E-3</v>
      </c>
      <c r="V726" s="8">
        <f t="shared" si="1269"/>
        <v>1.2054776454823706E-2</v>
      </c>
      <c r="W726" s="8">
        <f t="shared" si="1269"/>
        <v>7.7283077613973915E-3</v>
      </c>
      <c r="X726" s="8">
        <f t="shared" si="1269"/>
        <v>8.8268701681833516E-5</v>
      </c>
      <c r="Y726" s="8">
        <f t="shared" si="1269"/>
        <v>1.8827371443841775E-2</v>
      </c>
      <c r="Z726" s="8">
        <f t="shared" si="1269"/>
        <v>1.3235203210116231E-2</v>
      </c>
      <c r="AA726" s="8">
        <f t="shared" si="1269"/>
        <v>-1.3420245579289693E-2</v>
      </c>
      <c r="AB726" s="8">
        <f t="shared" si="1269"/>
        <v>-9.2330689940753265E-4</v>
      </c>
      <c r="AC726" s="8">
        <f t="shared" si="1269"/>
        <v>7.2111943362852477E-3</v>
      </c>
      <c r="AD726" s="8">
        <f t="shared" si="1269"/>
        <v>-2.9663015191736643E-3</v>
      </c>
      <c r="AE726" s="8">
        <f t="shared" si="1269"/>
        <v>-8.8422869067926284E-4</v>
      </c>
      <c r="AF726" s="8">
        <f t="shared" si="1269"/>
        <v>6.817395866573503E-4</v>
      </c>
      <c r="AG726" s="8">
        <f t="shared" si="1269"/>
        <v>-9.516847401542813E-3</v>
      </c>
      <c r="AH726" s="8">
        <f t="shared" si="1269"/>
        <v>5.9115380683004261E-3</v>
      </c>
      <c r="AI726" s="8">
        <f t="shared" ref="AI726:BN726" si="1270">AI459-AI$511</f>
        <v>-1.0283599219111901E-2</v>
      </c>
      <c r="AJ726" s="8">
        <f t="shared" si="1270"/>
        <v>-2.1812753866856543E-3</v>
      </c>
      <c r="AK726" s="8">
        <f t="shared" si="1270"/>
        <v>-1.8197132657994747E-2</v>
      </c>
      <c r="AL726" s="8">
        <f t="shared" si="1270"/>
        <v>2.402472445751697E-3</v>
      </c>
      <c r="AM726" s="8">
        <f t="shared" si="1270"/>
        <v>-6.3264849135388195E-3</v>
      </c>
      <c r="AN726" s="8">
        <f t="shared" si="1270"/>
        <v>3.8615700090828217E-3</v>
      </c>
      <c r="AO726" s="8">
        <f t="shared" si="1270"/>
        <v>8.4931108222268716E-4</v>
      </c>
      <c r="AP726" s="8">
        <f t="shared" si="1270"/>
        <v>-1.5345490699320469E-4</v>
      </c>
      <c r="AQ726" s="8">
        <f t="shared" si="1270"/>
        <v>4.5232654852604302E-3</v>
      </c>
      <c r="AR726" s="8">
        <f t="shared" si="1270"/>
        <v>-2.061583943861519E-2</v>
      </c>
      <c r="AS726" s="8">
        <f t="shared" si="1270"/>
        <v>1.4162920537067786E-3</v>
      </c>
      <c r="AT726" s="8">
        <f t="shared" si="1270"/>
        <v>2.2029744896191164E-3</v>
      </c>
      <c r="AU726" s="8">
        <f t="shared" si="1270"/>
        <v>-7.0621970391221024E-3</v>
      </c>
      <c r="AV726" s="8">
        <f t="shared" si="1270"/>
        <v>5.7129834034090922E-3</v>
      </c>
      <c r="AW726" s="8">
        <f t="shared" si="1270"/>
        <v>9.624877903573718E-3</v>
      </c>
      <c r="AX726" s="8">
        <f t="shared" si="1270"/>
        <v>-1.0801756259740789E-2</v>
      </c>
      <c r="AY726" s="8">
        <f t="shared" si="1270"/>
        <v>4.5690637376481266E-3</v>
      </c>
      <c r="AZ726" s="8">
        <f t="shared" si="1270"/>
        <v>-3.9179251586181456E-3</v>
      </c>
      <c r="BA726" s="8">
        <f t="shared" si="1270"/>
        <v>-2.5069005303643203E-2</v>
      </c>
      <c r="BB726" s="8">
        <f t="shared" si="1270"/>
        <v>-0.23800110358578966</v>
      </c>
      <c r="BC726" s="8">
        <f t="shared" si="1270"/>
        <v>-0.19679729056854389</v>
      </c>
      <c r="BD726" s="8">
        <f t="shared" si="1270"/>
        <v>-1.220249083217476E-2</v>
      </c>
      <c r="BE726" s="8">
        <f t="shared" si="1270"/>
        <v>-1.0352249488998554E-2</v>
      </c>
      <c r="BF726" s="8">
        <f t="shared" si="1270"/>
        <v>-6.6646771388712014E-2</v>
      </c>
      <c r="BG726" s="8">
        <f t="shared" si="1270"/>
        <v>-8.6118055855734059E-3</v>
      </c>
      <c r="BH726" s="8">
        <f t="shared" si="1270"/>
        <v>1.9550606723296102E-2</v>
      </c>
      <c r="BI726" s="8">
        <f t="shared" si="1270"/>
        <v>-4.5571049813203063E-2</v>
      </c>
      <c r="BJ726" s="8">
        <f t="shared" si="1270"/>
        <v>7.6355699986770298E-18</v>
      </c>
      <c r="BK726" s="8">
        <f t="shared" si="1270"/>
        <v>-0.10307657956128986</v>
      </c>
      <c r="BL726" s="8">
        <f t="shared" si="1270"/>
        <v>-1.9231941524352494E-2</v>
      </c>
      <c r="BM726" s="8">
        <f t="shared" si="1270"/>
        <v>-6.7081828528899795E-2</v>
      </c>
      <c r="BN726" s="8">
        <f t="shared" si="1270"/>
        <v>-7.7682956692253363E-3</v>
      </c>
      <c r="BO726" s="8">
        <f t="shared" ref="BO726:BX726" si="1271">BO459-BO$511</f>
        <v>4.7588402303334731E-3</v>
      </c>
      <c r="BP726" s="8">
        <f t="shared" si="1271"/>
        <v>3.5842546277558819E-2</v>
      </c>
      <c r="BQ726" s="8">
        <f t="shared" si="1271"/>
        <v>-1.0376970499645992E-2</v>
      </c>
      <c r="BR726" s="8">
        <f t="shared" si="1271"/>
        <v>7.4877429921159103E-2</v>
      </c>
      <c r="BS726" s="8">
        <f t="shared" si="1271"/>
        <v>2.6415507542752095E-2</v>
      </c>
      <c r="BT726" s="8">
        <f t="shared" si="1271"/>
        <v>-2.3452165004853524E-2</v>
      </c>
      <c r="BU726" s="8">
        <f t="shared" si="1271"/>
        <v>-8.3363100601913195E-2</v>
      </c>
      <c r="BV726" s="8">
        <f t="shared" si="1271"/>
        <v>2.4993477202692612E-3</v>
      </c>
      <c r="BW726" s="8">
        <f t="shared" si="1271"/>
        <v>-2.1023125552538553E-2</v>
      </c>
      <c r="BX726" s="8">
        <f t="shared" si="1271"/>
        <v>2.0257900661860839E-2</v>
      </c>
      <c r="BY726" s="8">
        <f t="shared" ref="BY726:CX726" si="1272">BY459-BY$511</f>
        <v>3.3325232672318683E-2</v>
      </c>
      <c r="BZ726" s="8">
        <f t="shared" si="1272"/>
        <v>-1.5838452992707246E-2</v>
      </c>
      <c r="CA726" s="8">
        <f t="shared" si="1272"/>
        <v>1.5612227719129347E-2</v>
      </c>
      <c r="CB726" s="8">
        <f t="shared" si="1272"/>
        <v>3.7730259587420066E-2</v>
      </c>
      <c r="CC726" s="8">
        <f t="shared" si="1272"/>
        <v>-0.11611160632043623</v>
      </c>
      <c r="CD726" s="8">
        <f t="shared" si="1272"/>
        <v>-4.4167425413750286E-3</v>
      </c>
      <c r="CE726" s="8">
        <f t="shared" si="1272"/>
        <v>-2.5631816119853379E-2</v>
      </c>
      <c r="CF726" s="8">
        <f t="shared" si="1272"/>
        <v>-3.9313778026852514E-2</v>
      </c>
      <c r="CG726" s="8">
        <f t="shared" si="1272"/>
        <v>1.6823308758571152E-3</v>
      </c>
      <c r="CH726" s="8">
        <f t="shared" si="1272"/>
        <v>4.9047695786259657E-2</v>
      </c>
      <c r="CI726" s="8">
        <f t="shared" si="1272"/>
        <v>-6.1057758764557997E-2</v>
      </c>
      <c r="CJ726" s="8">
        <f t="shared" si="1272"/>
        <v>-2.1653595670332849E-2</v>
      </c>
      <c r="CK726" s="8">
        <f t="shared" si="1272"/>
        <v>2.0098083242153359E-2</v>
      </c>
      <c r="CL726" s="8">
        <f t="shared" si="1272"/>
        <v>-1.9743429375136734E-2</v>
      </c>
      <c r="CM726" s="8">
        <f t="shared" si="1272"/>
        <v>7.999206515742872E-3</v>
      </c>
      <c r="CN726" s="8">
        <f t="shared" si="1272"/>
        <v>-1.5587457183633996E-2</v>
      </c>
      <c r="CO726" s="8">
        <f t="shared" si="1272"/>
        <v>-8.8010158334090233E-2</v>
      </c>
      <c r="CP726" s="8">
        <f t="shared" si="1272"/>
        <v>-0.10922389136061059</v>
      </c>
      <c r="CQ726" s="8">
        <f t="shared" si="1272"/>
        <v>-3.9077571502545046E-2</v>
      </c>
      <c r="CR726" s="8">
        <f t="shared" si="1272"/>
        <v>5.2110196887399512E-2</v>
      </c>
      <c r="CS726" s="8">
        <f t="shared" si="1272"/>
        <v>1.2147782035186079E-2</v>
      </c>
      <c r="CT726" s="8">
        <f t="shared" si="1272"/>
        <v>-1.058770880597474E-3</v>
      </c>
      <c r="CU726" s="8">
        <f t="shared" si="1272"/>
        <v>8.275905133626163E-2</v>
      </c>
      <c r="CV726" s="8">
        <f t="shared" si="1272"/>
        <v>1.1787504750447167E-2</v>
      </c>
      <c r="CW726" s="8">
        <f t="shared" si="1272"/>
        <v>-1.1209867770273177E-2</v>
      </c>
      <c r="CX726" s="8">
        <f t="shared" si="1272"/>
        <v>-3.5979554787811098E-2</v>
      </c>
    </row>
    <row r="727" spans="2:102" x14ac:dyDescent="0.75">
      <c r="B727" s="3">
        <f t="shared" si="1228"/>
        <v>204</v>
      </c>
      <c r="C727" s="8">
        <f t="shared" ref="C727:AH727" si="1273">C460-C$511</f>
        <v>-6.780246650112131E-3</v>
      </c>
      <c r="D727" s="8">
        <f t="shared" si="1273"/>
        <v>-2.6797860769772475E-3</v>
      </c>
      <c r="E727" s="8">
        <f t="shared" si="1273"/>
        <v>-8.6475770813961208E-3</v>
      </c>
      <c r="F727" s="8">
        <f t="shared" si="1273"/>
        <v>9.493525223463156E-4</v>
      </c>
      <c r="G727" s="8">
        <f t="shared" si="1273"/>
        <v>1.0125068010640039E-4</v>
      </c>
      <c r="H727" s="8">
        <f t="shared" si="1273"/>
        <v>-7.966889568290109E-3</v>
      </c>
      <c r="I727" s="8">
        <f t="shared" si="1273"/>
        <v>-3.9708945867166605E-3</v>
      </c>
      <c r="J727" s="8">
        <f t="shared" si="1273"/>
        <v>-3.4043704051819239E-3</v>
      </c>
      <c r="K727" s="8">
        <f t="shared" si="1273"/>
        <v>-1.8792245122465226E-3</v>
      </c>
      <c r="L727" s="8">
        <f t="shared" si="1273"/>
        <v>-2.6003135983588932E-3</v>
      </c>
      <c r="M727" s="8">
        <f t="shared" si="1273"/>
        <v>2.8407292673604581E-5</v>
      </c>
      <c r="N727" s="8">
        <f t="shared" si="1273"/>
        <v>1.8510484819384465E-4</v>
      </c>
      <c r="O727" s="8">
        <f t="shared" si="1273"/>
        <v>1.1460244528430285E-3</v>
      </c>
      <c r="P727" s="8">
        <f t="shared" si="1273"/>
        <v>-8.2727424017904269E-3</v>
      </c>
      <c r="Q727" s="8">
        <f t="shared" si="1273"/>
        <v>8.5704430947232142E-3</v>
      </c>
      <c r="R727" s="8">
        <f t="shared" si="1273"/>
        <v>1.2523828050931406E-2</v>
      </c>
      <c r="S727" s="8">
        <f t="shared" si="1273"/>
        <v>-1.2546359245721686E-3</v>
      </c>
      <c r="T727" s="8">
        <f t="shared" si="1273"/>
        <v>-5.733781191863809E-3</v>
      </c>
      <c r="U727" s="8">
        <f t="shared" si="1273"/>
        <v>-2.2303389471280913E-3</v>
      </c>
      <c r="V727" s="8">
        <f t="shared" si="1273"/>
        <v>-6.5029560854197527E-3</v>
      </c>
      <c r="W727" s="8">
        <f t="shared" si="1273"/>
        <v>1.6033218427353649E-4</v>
      </c>
      <c r="X727" s="8">
        <f t="shared" si="1273"/>
        <v>8.8268701681833516E-5</v>
      </c>
      <c r="Y727" s="8">
        <f t="shared" si="1273"/>
        <v>-1.7313555771947915E-3</v>
      </c>
      <c r="Z727" s="8">
        <f t="shared" si="1273"/>
        <v>3.9795509509642293E-3</v>
      </c>
      <c r="AA727" s="8">
        <f t="shared" si="1273"/>
        <v>-3.5950289775756507E-3</v>
      </c>
      <c r="AB727" s="8">
        <f t="shared" si="1273"/>
        <v>-4.0722951265003736E-3</v>
      </c>
      <c r="AC727" s="8">
        <f t="shared" si="1273"/>
        <v>-3.5678124083860706E-4</v>
      </c>
      <c r="AD727" s="8">
        <f t="shared" si="1273"/>
        <v>1.8497148964848153E-3</v>
      </c>
      <c r="AE727" s="8">
        <f t="shared" si="1273"/>
        <v>-7.6761408154600429E-3</v>
      </c>
      <c r="AF727" s="8">
        <f t="shared" si="1273"/>
        <v>-3.22665126060907E-3</v>
      </c>
      <c r="AG727" s="8">
        <f t="shared" si="1273"/>
        <v>5.5670114434467309E-4</v>
      </c>
      <c r="AH727" s="8">
        <f t="shared" si="1273"/>
        <v>5.3728443861206362E-3</v>
      </c>
      <c r="AI727" s="8">
        <f t="shared" ref="AI727:BN727" si="1274">AI460-AI$511</f>
        <v>-3.2539492220206062E-3</v>
      </c>
      <c r="AJ727" s="8">
        <f t="shared" si="1274"/>
        <v>4.362705386407221E-3</v>
      </c>
      <c r="AK727" s="8">
        <f t="shared" si="1274"/>
        <v>-6.9018248301029855E-4</v>
      </c>
      <c r="AL727" s="8">
        <f t="shared" si="1274"/>
        <v>-3.3732053793968939E-3</v>
      </c>
      <c r="AM727" s="8">
        <f t="shared" si="1274"/>
        <v>-3.367561307225697E-3</v>
      </c>
      <c r="AN727" s="8">
        <f t="shared" si="1274"/>
        <v>-2.3264761908816808E-3</v>
      </c>
      <c r="AO727" s="8">
        <f t="shared" si="1274"/>
        <v>-2.1486404221125639E-3</v>
      </c>
      <c r="AP727" s="8">
        <f t="shared" si="1274"/>
        <v>-8.0275113378990882E-3</v>
      </c>
      <c r="AQ727" s="8">
        <f t="shared" si="1274"/>
        <v>2.1338320786472614E-3</v>
      </c>
      <c r="AR727" s="8">
        <f t="shared" si="1274"/>
        <v>-7.4606012923143141E-3</v>
      </c>
      <c r="AS727" s="8">
        <f t="shared" si="1274"/>
        <v>-1.1500488083670004E-3</v>
      </c>
      <c r="AT727" s="8">
        <f t="shared" si="1274"/>
        <v>-2.390535319547821E-3</v>
      </c>
      <c r="AU727" s="8">
        <f t="shared" si="1274"/>
        <v>2.347163344933951E-3</v>
      </c>
      <c r="AV727" s="8">
        <f t="shared" si="1274"/>
        <v>2.8421696091415895E-3</v>
      </c>
      <c r="AW727" s="8">
        <f t="shared" si="1274"/>
        <v>1.6651913245526888E-2</v>
      </c>
      <c r="AX727" s="8">
        <f t="shared" si="1274"/>
        <v>3.2035508434246239E-3</v>
      </c>
      <c r="AY727" s="8">
        <f t="shared" si="1274"/>
        <v>-1.1744869229424859E-2</v>
      </c>
      <c r="AZ727" s="8">
        <f t="shared" si="1274"/>
        <v>7.8452578018054376E-3</v>
      </c>
      <c r="BA727" s="8">
        <f t="shared" si="1274"/>
        <v>5.9327924285751947E-2</v>
      </c>
      <c r="BB727" s="8">
        <f t="shared" si="1274"/>
        <v>0.15722226845384979</v>
      </c>
      <c r="BC727" s="8">
        <f t="shared" si="1274"/>
        <v>0.11337884020886729</v>
      </c>
      <c r="BD727" s="8">
        <f t="shared" si="1274"/>
        <v>2.4459054883798535E-2</v>
      </c>
      <c r="BE727" s="8">
        <f t="shared" si="1274"/>
        <v>2.6104906553306557E-2</v>
      </c>
      <c r="BF727" s="8">
        <f t="shared" si="1274"/>
        <v>3.635116009258809E-2</v>
      </c>
      <c r="BG727" s="8">
        <f t="shared" si="1274"/>
        <v>1.1917944490163916E-2</v>
      </c>
      <c r="BH727" s="8">
        <f t="shared" si="1274"/>
        <v>-1.5485112906955707E-2</v>
      </c>
      <c r="BI727" s="8">
        <f t="shared" si="1274"/>
        <v>-2.5624699880127271E-3</v>
      </c>
      <c r="BJ727" s="8">
        <f t="shared" si="1274"/>
        <v>7.2759354282428107E-2</v>
      </c>
      <c r="BK727" s="8">
        <f t="shared" si="1274"/>
        <v>5.6340949672270428E-2</v>
      </c>
      <c r="BL727" s="8">
        <f t="shared" si="1274"/>
        <v>7.65280318855136E-3</v>
      </c>
      <c r="BM727" s="8">
        <f t="shared" si="1274"/>
        <v>1.2317081653387423E-2</v>
      </c>
      <c r="BN727" s="8">
        <f t="shared" si="1274"/>
        <v>2.1436671812472562E-2</v>
      </c>
      <c r="BO727" s="8">
        <f t="shared" ref="BO727:BX727" si="1275">BO460-BO$511</f>
        <v>-6.9370412093777936E-2</v>
      </c>
      <c r="BP727" s="8">
        <f t="shared" si="1275"/>
        <v>-2.1247848861483259E-2</v>
      </c>
      <c r="BQ727" s="8">
        <f t="shared" si="1275"/>
        <v>4.4702235773058971E-2</v>
      </c>
      <c r="BR727" s="8">
        <f t="shared" si="1275"/>
        <v>-3.7662787259845648E-2</v>
      </c>
      <c r="BS727" s="8">
        <f t="shared" si="1275"/>
        <v>-3.0371497249319448E-2</v>
      </c>
      <c r="BT727" s="8">
        <f t="shared" si="1275"/>
        <v>2.4627659816744706E-2</v>
      </c>
      <c r="BU727" s="8">
        <f t="shared" si="1275"/>
        <v>-8.1654308661633906E-3</v>
      </c>
      <c r="BV727" s="8">
        <f t="shared" si="1275"/>
        <v>1.6108532851005063E-2</v>
      </c>
      <c r="BW727" s="8">
        <f t="shared" si="1275"/>
        <v>-8.6444285528869272E-4</v>
      </c>
      <c r="BX727" s="8">
        <f t="shared" si="1275"/>
        <v>3.0999997193762861E-2</v>
      </c>
      <c r="BY727" s="8">
        <f t="shared" ref="BY727:CX727" si="1276">BY460-BY$511</f>
        <v>-5.2622247238119521E-2</v>
      </c>
      <c r="BZ727" s="8">
        <f t="shared" si="1276"/>
        <v>1.0184025831771188E-2</v>
      </c>
      <c r="CA727" s="8">
        <f t="shared" si="1276"/>
        <v>5.3231006577207557E-2</v>
      </c>
      <c r="CB727" s="8">
        <f t="shared" si="1276"/>
        <v>-3.7613178598316872E-2</v>
      </c>
      <c r="CC727" s="8">
        <f t="shared" si="1276"/>
        <v>6.0733183708045611E-2</v>
      </c>
      <c r="CD727" s="8">
        <f t="shared" si="1276"/>
        <v>4.7852009735787682E-2</v>
      </c>
      <c r="CE727" s="8">
        <f t="shared" si="1276"/>
        <v>2.9530261008136174E-2</v>
      </c>
      <c r="CF727" s="8">
        <f t="shared" si="1276"/>
        <v>-1.7242337664021886E-2</v>
      </c>
      <c r="CG727" s="8">
        <f t="shared" si="1276"/>
        <v>9.8977468306094343E-3</v>
      </c>
      <c r="CH727" s="8">
        <f t="shared" si="1276"/>
        <v>-7.1197857779862664E-2</v>
      </c>
      <c r="CI727" s="8">
        <f t="shared" si="1276"/>
        <v>-2.1091531971124181E-2</v>
      </c>
      <c r="CJ727" s="8">
        <f t="shared" si="1276"/>
        <v>-9.6575615411002968E-3</v>
      </c>
      <c r="CK727" s="8">
        <f t="shared" si="1276"/>
        <v>2.2251323870582932E-2</v>
      </c>
      <c r="CL727" s="8">
        <f t="shared" si="1276"/>
        <v>8.2364608124515914E-3</v>
      </c>
      <c r="CM727" s="8">
        <f t="shared" si="1276"/>
        <v>1.2624162785999347E-2</v>
      </c>
      <c r="CN727" s="8">
        <f t="shared" si="1276"/>
        <v>1.6496288867400597E-2</v>
      </c>
      <c r="CO727" s="8">
        <f t="shared" si="1276"/>
        <v>3.740804955937265E-3</v>
      </c>
      <c r="CP727" s="8">
        <f t="shared" si="1276"/>
        <v>-1.9515364446321E-4</v>
      </c>
      <c r="CQ727" s="8">
        <f t="shared" si="1276"/>
        <v>1.4328832103550567E-2</v>
      </c>
      <c r="CR727" s="8">
        <f t="shared" si="1276"/>
        <v>-2.0423412326979622E-2</v>
      </c>
      <c r="CS727" s="8">
        <f t="shared" si="1276"/>
        <v>7.4992932744424139E-3</v>
      </c>
      <c r="CT727" s="8">
        <f t="shared" si="1276"/>
        <v>-1.1816544656970811E-2</v>
      </c>
      <c r="CU727" s="8">
        <f t="shared" si="1276"/>
        <v>-6.1349573816652278E-2</v>
      </c>
      <c r="CV727" s="8">
        <f t="shared" si="1276"/>
        <v>2.3177402738202492E-2</v>
      </c>
      <c r="CW727" s="8">
        <f t="shared" si="1276"/>
        <v>-6.7133353976141855E-2</v>
      </c>
      <c r="CX727" s="8">
        <f t="shared" si="1276"/>
        <v>5.26730582350892E-2</v>
      </c>
    </row>
    <row r="728" spans="2:102" x14ac:dyDescent="0.75">
      <c r="B728" s="3">
        <f t="shared" si="1228"/>
        <v>205</v>
      </c>
      <c r="C728" s="8">
        <f t="shared" ref="C728:AH728" si="1277">C461-C$511</f>
        <v>-6.8238384436674531E-3</v>
      </c>
      <c r="D728" s="8">
        <f t="shared" si="1277"/>
        <v>2.625256821284993E-3</v>
      </c>
      <c r="E728" s="8">
        <f t="shared" si="1277"/>
        <v>-3.4274014960833394E-3</v>
      </c>
      <c r="F728" s="8">
        <f t="shared" si="1277"/>
        <v>9.493525223463156E-4</v>
      </c>
      <c r="G728" s="8">
        <f t="shared" si="1277"/>
        <v>4.2592608287702989E-3</v>
      </c>
      <c r="H728" s="8">
        <f t="shared" si="1277"/>
        <v>-3.0241480094849258E-2</v>
      </c>
      <c r="I728" s="8">
        <f t="shared" si="1277"/>
        <v>-3.3818256712779132E-3</v>
      </c>
      <c r="J728" s="8">
        <f t="shared" si="1277"/>
        <v>-1.2719636202877915E-2</v>
      </c>
      <c r="K728" s="8">
        <f t="shared" si="1277"/>
        <v>-2.4213711722523156E-3</v>
      </c>
      <c r="L728" s="8">
        <f t="shared" si="1277"/>
        <v>-1.0076752315158102E-2</v>
      </c>
      <c r="M728" s="8">
        <f t="shared" si="1277"/>
        <v>1.5287826679083185E-3</v>
      </c>
      <c r="N728" s="8">
        <f t="shared" si="1277"/>
        <v>1.8510484819384465E-4</v>
      </c>
      <c r="O728" s="8">
        <f t="shared" si="1277"/>
        <v>7.6845433771040887E-3</v>
      </c>
      <c r="P728" s="8">
        <f t="shared" si="1277"/>
        <v>6.5156697037270592E-3</v>
      </c>
      <c r="Q728" s="8">
        <f t="shared" si="1277"/>
        <v>8.5038472862803381E-3</v>
      </c>
      <c r="R728" s="8">
        <f t="shared" si="1277"/>
        <v>-7.0736042188480541E-3</v>
      </c>
      <c r="S728" s="8">
        <f t="shared" si="1277"/>
        <v>1.3260095947681641E-3</v>
      </c>
      <c r="T728" s="8">
        <f t="shared" si="1277"/>
        <v>1.0412882567918468E-2</v>
      </c>
      <c r="U728" s="8">
        <f t="shared" si="1277"/>
        <v>3.3788910992906865E-3</v>
      </c>
      <c r="V728" s="8">
        <f t="shared" si="1277"/>
        <v>-1.1043339460734243E-2</v>
      </c>
      <c r="W728" s="8">
        <f t="shared" si="1277"/>
        <v>6.9909598353650928E-3</v>
      </c>
      <c r="X728" s="8">
        <f t="shared" si="1277"/>
        <v>8.8268701681833516E-5</v>
      </c>
      <c r="Y728" s="8">
        <f t="shared" si="1277"/>
        <v>-6.1013552483131705E-3</v>
      </c>
      <c r="Z728" s="8">
        <f t="shared" si="1277"/>
        <v>-7.0128605959579194E-3</v>
      </c>
      <c r="AA728" s="8">
        <f t="shared" si="1277"/>
        <v>-6.9393662856557939E-3</v>
      </c>
      <c r="AB728" s="8">
        <f t="shared" si="1277"/>
        <v>6.4094337592385019E-3</v>
      </c>
      <c r="AC728" s="8">
        <f t="shared" si="1277"/>
        <v>-2.4151010069929655E-3</v>
      </c>
      <c r="AD728" s="8">
        <f t="shared" si="1277"/>
        <v>6.445334490698736E-4</v>
      </c>
      <c r="AE728" s="8">
        <f t="shared" si="1277"/>
        <v>3.362086598375245E-3</v>
      </c>
      <c r="AF728" s="8">
        <f t="shared" si="1277"/>
        <v>-2.4512252968445785E-3</v>
      </c>
      <c r="AG728" s="8">
        <f t="shared" si="1277"/>
        <v>5.565497415867429E-4</v>
      </c>
      <c r="AH728" s="8">
        <f t="shared" si="1277"/>
        <v>-7.2886508384792056E-4</v>
      </c>
      <c r="AI728" s="8">
        <f t="shared" ref="AI728:BN728" si="1278">AI461-AI$511</f>
        <v>-6.5122060863931396E-3</v>
      </c>
      <c r="AJ728" s="8">
        <f t="shared" si="1278"/>
        <v>-5.4492521513017029E-3</v>
      </c>
      <c r="AK728" s="8">
        <f t="shared" si="1278"/>
        <v>1.4415875150887134E-2</v>
      </c>
      <c r="AL728" s="8">
        <f t="shared" si="1278"/>
        <v>-5.7108442227110255E-3</v>
      </c>
      <c r="AM728" s="8">
        <f t="shared" si="1278"/>
        <v>4.4109681639775029E-3</v>
      </c>
      <c r="AN728" s="8">
        <f t="shared" si="1278"/>
        <v>-1.3935618088418571E-2</v>
      </c>
      <c r="AO728" s="8">
        <f t="shared" si="1278"/>
        <v>2.1349337148374352E-3</v>
      </c>
      <c r="AP728" s="8">
        <f t="shared" si="1278"/>
        <v>7.2450827495147956E-4</v>
      </c>
      <c r="AQ728" s="8">
        <f t="shared" si="1278"/>
        <v>-1.8170987735645319E-2</v>
      </c>
      <c r="AR728" s="8">
        <f t="shared" si="1278"/>
        <v>-4.3671861654329277E-4</v>
      </c>
      <c r="AS728" s="8">
        <f t="shared" si="1278"/>
        <v>-1.6693395734650629E-3</v>
      </c>
      <c r="AT728" s="8">
        <f t="shared" si="1278"/>
        <v>-7.4900502268761392E-3</v>
      </c>
      <c r="AU728" s="8">
        <f t="shared" si="1278"/>
        <v>-5.1514290571346424E-3</v>
      </c>
      <c r="AV728" s="8">
        <f t="shared" si="1278"/>
        <v>-4.020224614906834E-3</v>
      </c>
      <c r="AW728" s="8">
        <f t="shared" si="1278"/>
        <v>-9.6463714512931408E-3</v>
      </c>
      <c r="AX728" s="8">
        <f t="shared" si="1278"/>
        <v>2.459672667528784E-3</v>
      </c>
      <c r="AY728" s="8">
        <f t="shared" si="1278"/>
        <v>-4.5196070181424703E-3</v>
      </c>
      <c r="AZ728" s="8">
        <f t="shared" si="1278"/>
        <v>4.8228626925717975E-3</v>
      </c>
      <c r="BA728" s="8">
        <f t="shared" si="1278"/>
        <v>2.0439061126506848E-2</v>
      </c>
      <c r="BB728" s="8">
        <f t="shared" si="1278"/>
        <v>-0.10400256244040756</v>
      </c>
      <c r="BC728" s="8">
        <f t="shared" si="1278"/>
        <v>-2.3776833164969778E-2</v>
      </c>
      <c r="BD728" s="8">
        <f t="shared" si="1278"/>
        <v>-5.6470876710855308E-2</v>
      </c>
      <c r="BE728" s="8">
        <f t="shared" si="1278"/>
        <v>1.3006411543586748E-2</v>
      </c>
      <c r="BF728" s="8">
        <f t="shared" si="1278"/>
        <v>-7.1050671285364214E-2</v>
      </c>
      <c r="BG728" s="8">
        <f t="shared" si="1278"/>
        <v>4.4225568510820289E-3</v>
      </c>
      <c r="BH728" s="8">
        <f t="shared" si="1278"/>
        <v>1.4768973662620737E-2</v>
      </c>
      <c r="BI728" s="8">
        <f t="shared" si="1278"/>
        <v>-1.5447042097038424E-2</v>
      </c>
      <c r="BJ728" s="8">
        <f t="shared" si="1278"/>
        <v>7.6355699986770298E-18</v>
      </c>
      <c r="BK728" s="8">
        <f t="shared" si="1278"/>
        <v>-1.3854784015562002E-2</v>
      </c>
      <c r="BL728" s="8">
        <f t="shared" si="1278"/>
        <v>3.3935155220058626E-2</v>
      </c>
      <c r="BM728" s="8">
        <f t="shared" si="1278"/>
        <v>-2.1600087219696005E-2</v>
      </c>
      <c r="BN728" s="8">
        <f t="shared" si="1278"/>
        <v>-3.717057874380738E-2</v>
      </c>
      <c r="BO728" s="8">
        <f t="shared" ref="BO728:BX728" si="1279">BO461-BO$511</f>
        <v>-2.7156993829514996E-2</v>
      </c>
      <c r="BP728" s="8">
        <f t="shared" si="1279"/>
        <v>-1.0038704484596477E-2</v>
      </c>
      <c r="BQ728" s="8">
        <f t="shared" si="1279"/>
        <v>-4.9308987318376959E-3</v>
      </c>
      <c r="BR728" s="8">
        <f t="shared" si="1279"/>
        <v>2.5424736823072981E-2</v>
      </c>
      <c r="BS728" s="8">
        <f t="shared" si="1279"/>
        <v>4.4762655460707561E-2</v>
      </c>
      <c r="BT728" s="8">
        <f t="shared" si="1279"/>
        <v>-6.6647598134595157E-2</v>
      </c>
      <c r="BU728" s="8">
        <f t="shared" si="1279"/>
        <v>2.5929244169442422E-2</v>
      </c>
      <c r="BV728" s="8">
        <f t="shared" si="1279"/>
        <v>-1.1126320687325036E-2</v>
      </c>
      <c r="BW728" s="8">
        <f t="shared" si="1279"/>
        <v>1.2662555624522056E-2</v>
      </c>
      <c r="BX728" s="8">
        <f t="shared" si="1279"/>
        <v>-7.8908158855594511E-3</v>
      </c>
      <c r="BY728" s="8">
        <f t="shared" ref="BY728:CX728" si="1280">BY461-BY$511</f>
        <v>3.6113157196866946E-2</v>
      </c>
      <c r="BZ728" s="8">
        <f t="shared" si="1280"/>
        <v>7.2251392743217357E-3</v>
      </c>
      <c r="CA728" s="8">
        <f t="shared" si="1280"/>
        <v>-0.1510253095564851</v>
      </c>
      <c r="CB728" s="8">
        <f t="shared" si="1280"/>
        <v>4.3301418617625598E-2</v>
      </c>
      <c r="CC728" s="8">
        <f t="shared" si="1280"/>
        <v>8.3423461122625497E-2</v>
      </c>
      <c r="CD728" s="8">
        <f t="shared" si="1280"/>
        <v>-2.1922998550509578E-2</v>
      </c>
      <c r="CE728" s="8">
        <f t="shared" si="1280"/>
        <v>-1.8631123085674182E-3</v>
      </c>
      <c r="CF728" s="8">
        <f t="shared" si="1280"/>
        <v>-3.6302463549901277E-2</v>
      </c>
      <c r="CG728" s="8">
        <f t="shared" si="1280"/>
        <v>-4.7533934926264051E-2</v>
      </c>
      <c r="CH728" s="8">
        <f t="shared" si="1280"/>
        <v>3.708461359964689E-2</v>
      </c>
      <c r="CI728" s="8">
        <f t="shared" si="1280"/>
        <v>2.8704318468296534E-3</v>
      </c>
      <c r="CJ728" s="8">
        <f t="shared" si="1280"/>
        <v>-8.2818426980227136E-3</v>
      </c>
      <c r="CK728" s="8">
        <f t="shared" si="1280"/>
        <v>2.1774290170032639E-2</v>
      </c>
      <c r="CL728" s="8">
        <f t="shared" si="1280"/>
        <v>9.6035849619476085E-3</v>
      </c>
      <c r="CM728" s="8">
        <f t="shared" si="1280"/>
        <v>8.836966344316962E-3</v>
      </c>
      <c r="CN728" s="8">
        <f t="shared" si="1280"/>
        <v>1.0289582348074162E-2</v>
      </c>
      <c r="CO728" s="8">
        <f t="shared" si="1280"/>
        <v>-4.4366663228309032E-2</v>
      </c>
      <c r="CP728" s="8">
        <f t="shared" si="1280"/>
        <v>0.12706632440199284</v>
      </c>
      <c r="CQ728" s="8">
        <f t="shared" si="1280"/>
        <v>-7.895802134820315E-3</v>
      </c>
      <c r="CR728" s="8">
        <f t="shared" si="1280"/>
        <v>-1.2068695845468142E-2</v>
      </c>
      <c r="CS728" s="8">
        <f t="shared" si="1280"/>
        <v>-5.8864766730479141E-2</v>
      </c>
      <c r="CT728" s="8">
        <f t="shared" si="1280"/>
        <v>1.2839904106840723E-2</v>
      </c>
      <c r="CU728" s="8">
        <f t="shared" si="1280"/>
        <v>3.9701626219338031E-2</v>
      </c>
      <c r="CV728" s="8">
        <f t="shared" si="1280"/>
        <v>-2.9083857002684822E-2</v>
      </c>
      <c r="CW728" s="8">
        <f t="shared" si="1280"/>
        <v>4.8228047239710345E-2</v>
      </c>
      <c r="CX728" s="8">
        <f t="shared" si="1280"/>
        <v>9.4780015550799089E-3</v>
      </c>
    </row>
    <row r="729" spans="2:102" x14ac:dyDescent="0.75">
      <c r="B729" s="3">
        <f t="shared" si="1228"/>
        <v>206</v>
      </c>
      <c r="C729" s="8">
        <f t="shared" ref="C729:AH729" si="1281">C462-C$511</f>
        <v>-1.9961039930438675E-4</v>
      </c>
      <c r="D729" s="8">
        <f t="shared" si="1281"/>
        <v>1.2963623026622151E-3</v>
      </c>
      <c r="E729" s="8">
        <f t="shared" si="1281"/>
        <v>-2.9081859870194373E-3</v>
      </c>
      <c r="F729" s="8">
        <f t="shared" si="1281"/>
        <v>-2.0104056675486065E-2</v>
      </c>
      <c r="G729" s="8">
        <f t="shared" si="1281"/>
        <v>-4.0567594685573874E-3</v>
      </c>
      <c r="H729" s="8">
        <f t="shared" si="1281"/>
        <v>-1.4257373039569574E-2</v>
      </c>
      <c r="I729" s="8">
        <f t="shared" si="1281"/>
        <v>-7.6672876951215498E-3</v>
      </c>
      <c r="J729" s="8">
        <f t="shared" si="1281"/>
        <v>3.8049989124222965E-3</v>
      </c>
      <c r="K729" s="8">
        <f t="shared" si="1281"/>
        <v>1.8493892134294591E-2</v>
      </c>
      <c r="L729" s="8">
        <f t="shared" si="1281"/>
        <v>4.8348703935743569E-3</v>
      </c>
      <c r="M729" s="8">
        <f t="shared" si="1281"/>
        <v>-2.7148774631112894E-4</v>
      </c>
      <c r="N729" s="8">
        <f t="shared" si="1281"/>
        <v>1.8510484819384465E-4</v>
      </c>
      <c r="O729" s="8">
        <f t="shared" si="1281"/>
        <v>-1.4735317551310735E-3</v>
      </c>
      <c r="P729" s="8">
        <f t="shared" si="1281"/>
        <v>5.2104968740756185E-3</v>
      </c>
      <c r="Q729" s="8">
        <f t="shared" si="1281"/>
        <v>2.7345688142736491E-3</v>
      </c>
      <c r="R729" s="8">
        <f t="shared" si="1281"/>
        <v>-3.2453626633241724E-3</v>
      </c>
      <c r="S729" s="8">
        <f t="shared" si="1281"/>
        <v>4.538750089252681E-3</v>
      </c>
      <c r="T729" s="8">
        <f t="shared" si="1281"/>
        <v>-1.552012346169546E-2</v>
      </c>
      <c r="U729" s="8">
        <f t="shared" si="1281"/>
        <v>8.9256867643630073E-3</v>
      </c>
      <c r="V729" s="8">
        <f t="shared" si="1281"/>
        <v>-7.6250055914478133E-3</v>
      </c>
      <c r="W729" s="8">
        <f t="shared" si="1281"/>
        <v>-8.0420377943989044E-3</v>
      </c>
      <c r="X729" s="8">
        <f t="shared" si="1281"/>
        <v>8.8268701681833516E-5</v>
      </c>
      <c r="Y729" s="8">
        <f t="shared" si="1281"/>
        <v>2.6386440939235962E-3</v>
      </c>
      <c r="Z729" s="8">
        <f t="shared" si="1281"/>
        <v>4.9091637170747826E-3</v>
      </c>
      <c r="AA729" s="8">
        <f t="shared" si="1281"/>
        <v>6.3718309378163361E-3</v>
      </c>
      <c r="AB729" s="8">
        <f t="shared" si="1281"/>
        <v>-9.1074921201793856E-3</v>
      </c>
      <c r="AC729" s="8">
        <f t="shared" si="1281"/>
        <v>-3.7967571132821384E-3</v>
      </c>
      <c r="AD729" s="8">
        <f t="shared" si="1281"/>
        <v>-1.1603399080970249E-3</v>
      </c>
      <c r="AE729" s="8">
        <f t="shared" si="1281"/>
        <v>-4.2927927831714419E-3</v>
      </c>
      <c r="AF729" s="8">
        <f t="shared" si="1281"/>
        <v>6.854160640039251E-4</v>
      </c>
      <c r="AG729" s="8">
        <f t="shared" si="1281"/>
        <v>-2.5588688603661075E-3</v>
      </c>
      <c r="AH729" s="8">
        <f t="shared" si="1281"/>
        <v>-4.8052972648380907E-3</v>
      </c>
      <c r="AI729" s="8">
        <f t="shared" ref="AI729:BN729" si="1282">AI462-AI$511</f>
        <v>-4.5918282040373964E-3</v>
      </c>
      <c r="AJ729" s="8">
        <f t="shared" si="1282"/>
        <v>9.2447329837157585E-3</v>
      </c>
      <c r="AK729" s="8">
        <f t="shared" si="1282"/>
        <v>6.6200090683906304E-3</v>
      </c>
      <c r="AL729" s="8">
        <f t="shared" si="1282"/>
        <v>-4.5744504504057794E-3</v>
      </c>
      <c r="AM729" s="8">
        <f t="shared" si="1282"/>
        <v>2.6083196418767345E-3</v>
      </c>
      <c r="AN729" s="8">
        <f t="shared" si="1282"/>
        <v>-1.5965079848530107E-2</v>
      </c>
      <c r="AO729" s="8">
        <f t="shared" si="1282"/>
        <v>-1.2913750459943273E-3</v>
      </c>
      <c r="AP729" s="8">
        <f t="shared" si="1282"/>
        <v>-1.9101527676266457E-3</v>
      </c>
      <c r="AQ729" s="8">
        <f t="shared" si="1282"/>
        <v>-8.7184083540980326E-3</v>
      </c>
      <c r="AR729" s="8">
        <f t="shared" si="1282"/>
        <v>3.6362230225324846E-3</v>
      </c>
      <c r="AS729" s="8">
        <f t="shared" si="1282"/>
        <v>1.9332062119048932E-3</v>
      </c>
      <c r="AT729" s="8">
        <f t="shared" si="1282"/>
        <v>-7.7836335110099634E-3</v>
      </c>
      <c r="AU729" s="8">
        <f t="shared" si="1282"/>
        <v>-4.6222591151120901E-3</v>
      </c>
      <c r="AV729" s="8">
        <f t="shared" si="1282"/>
        <v>-7.0705225670906436E-3</v>
      </c>
      <c r="AW729" s="8">
        <f t="shared" si="1282"/>
        <v>-6.1436996388421414E-3</v>
      </c>
      <c r="AX729" s="8">
        <f t="shared" si="1282"/>
        <v>-1.9701445581605127E-3</v>
      </c>
      <c r="AY729" s="8">
        <f t="shared" si="1282"/>
        <v>5.1424541298492332E-3</v>
      </c>
      <c r="AZ729" s="8">
        <f t="shared" si="1282"/>
        <v>-1.5916513858150066E-3</v>
      </c>
      <c r="BA729" s="8">
        <f t="shared" si="1282"/>
        <v>-2.0982592380150655E-2</v>
      </c>
      <c r="BB729" s="8">
        <f t="shared" si="1282"/>
        <v>5.2154770528611914E-2</v>
      </c>
      <c r="BC729" s="8">
        <f t="shared" si="1282"/>
        <v>-7.6591718067812687E-3</v>
      </c>
      <c r="BD729" s="8">
        <f t="shared" si="1282"/>
        <v>-1.5272949101766259E-3</v>
      </c>
      <c r="BE729" s="8">
        <f t="shared" si="1282"/>
        <v>-7.95409137447892E-3</v>
      </c>
      <c r="BF729" s="8">
        <f t="shared" si="1282"/>
        <v>0.10840997900366876</v>
      </c>
      <c r="BG729" s="8">
        <f t="shared" si="1282"/>
        <v>8.6840436856730104E-3</v>
      </c>
      <c r="BH729" s="8">
        <f t="shared" si="1282"/>
        <v>7.5632147990528633E-3</v>
      </c>
      <c r="BI729" s="8">
        <f t="shared" si="1282"/>
        <v>1.7540340331328529E-2</v>
      </c>
      <c r="BJ729" s="8">
        <f t="shared" si="1282"/>
        <v>-0.13102826240640403</v>
      </c>
      <c r="BK729" s="8">
        <f t="shared" si="1282"/>
        <v>-6.3584001937806625E-2</v>
      </c>
      <c r="BL729" s="8">
        <f t="shared" si="1282"/>
        <v>-3.7519991639192493E-2</v>
      </c>
      <c r="BM729" s="8">
        <f t="shared" si="1282"/>
        <v>2.429371444370922E-2</v>
      </c>
      <c r="BN729" s="8">
        <f t="shared" si="1282"/>
        <v>-2.5889406681150869E-2</v>
      </c>
      <c r="BO729" s="8">
        <f t="shared" ref="BO729:BX729" si="1283">BO462-BO$511</f>
        <v>2.0258801267887334E-2</v>
      </c>
      <c r="BP729" s="8">
        <f t="shared" si="1283"/>
        <v>4.0345083179692889E-2</v>
      </c>
      <c r="BQ729" s="8">
        <f t="shared" si="1283"/>
        <v>-6.4783936209874576E-2</v>
      </c>
      <c r="BR729" s="8">
        <f t="shared" si="1283"/>
        <v>-6.1775774875828311E-2</v>
      </c>
      <c r="BS729" s="8">
        <f t="shared" si="1283"/>
        <v>4.7541984661884354E-3</v>
      </c>
      <c r="BT729" s="8">
        <f t="shared" si="1283"/>
        <v>3.1695608305743125E-2</v>
      </c>
      <c r="BU729" s="8">
        <f t="shared" si="1283"/>
        <v>-1.7840791521731562E-2</v>
      </c>
      <c r="BV729" s="8">
        <f t="shared" si="1283"/>
        <v>-1.2943278849939092E-2</v>
      </c>
      <c r="BW729" s="8">
        <f t="shared" si="1283"/>
        <v>-1.5605042097385836E-3</v>
      </c>
      <c r="BX729" s="8">
        <f t="shared" si="1283"/>
        <v>-3.4376935793848078E-4</v>
      </c>
      <c r="BY729" s="8">
        <f t="shared" ref="BY729:CX729" si="1284">BY462-BY$511</f>
        <v>5.0230654710921828E-2</v>
      </c>
      <c r="BZ729" s="8">
        <f t="shared" si="1284"/>
        <v>-4.2547243520747319E-3</v>
      </c>
      <c r="CA729" s="8">
        <f t="shared" si="1284"/>
        <v>2.2982361496448316E-2</v>
      </c>
      <c r="CB729" s="8">
        <f t="shared" si="1284"/>
        <v>-1.1419385302984236E-2</v>
      </c>
      <c r="CC729" s="8">
        <f t="shared" si="1284"/>
        <v>3.727002590372587E-2</v>
      </c>
      <c r="CD729" s="8">
        <f t="shared" si="1284"/>
        <v>1.7852530248091126E-2</v>
      </c>
      <c r="CE729" s="8">
        <f t="shared" si="1284"/>
        <v>6.2546201919004719E-3</v>
      </c>
      <c r="CF729" s="8">
        <f t="shared" si="1284"/>
        <v>9.580201866486264E-2</v>
      </c>
      <c r="CG729" s="8">
        <f t="shared" si="1284"/>
        <v>5.3916365391188242E-2</v>
      </c>
      <c r="CH729" s="8">
        <f t="shared" si="1284"/>
        <v>3.3324330087691117E-2</v>
      </c>
      <c r="CI729" s="8">
        <f t="shared" si="1284"/>
        <v>4.98692866228077E-2</v>
      </c>
      <c r="CJ729" s="8">
        <f t="shared" si="1284"/>
        <v>3.7339775184581293E-2</v>
      </c>
      <c r="CK729" s="8">
        <f t="shared" si="1284"/>
        <v>-4.0920411201587167E-2</v>
      </c>
      <c r="CL729" s="8">
        <f t="shared" si="1284"/>
        <v>-6.2285747989084348E-3</v>
      </c>
      <c r="CM729" s="8">
        <f t="shared" si="1284"/>
        <v>-2.1265066930366778E-3</v>
      </c>
      <c r="CN729" s="8">
        <f t="shared" si="1284"/>
        <v>4.2705991699305444E-3</v>
      </c>
      <c r="CO729" s="8">
        <f t="shared" si="1284"/>
        <v>7.4971325199665997E-2</v>
      </c>
      <c r="CP729" s="8">
        <f t="shared" si="1284"/>
        <v>-6.6671236025605179E-2</v>
      </c>
      <c r="CQ729" s="8">
        <f t="shared" si="1284"/>
        <v>5.4864104947468406E-2</v>
      </c>
      <c r="CR729" s="8">
        <f t="shared" si="1284"/>
        <v>3.3431957865689949E-2</v>
      </c>
      <c r="CS729" s="8">
        <f t="shared" si="1284"/>
        <v>-1.2808978349911484E-2</v>
      </c>
      <c r="CT729" s="8">
        <f t="shared" si="1284"/>
        <v>5.2100525152083896E-3</v>
      </c>
      <c r="CU729" s="8">
        <f t="shared" si="1284"/>
        <v>-3.0973651736344573E-2</v>
      </c>
      <c r="CV729" s="8">
        <f t="shared" si="1284"/>
        <v>-8.9009895979540159E-3</v>
      </c>
      <c r="CW729" s="8">
        <f t="shared" si="1284"/>
        <v>-1.1569127698692673E-2</v>
      </c>
      <c r="CX729" s="8">
        <f t="shared" si="1284"/>
        <v>-0.10370402865256234</v>
      </c>
    </row>
    <row r="730" spans="2:102" x14ac:dyDescent="0.75">
      <c r="B730" s="3">
        <f t="shared" si="1228"/>
        <v>207</v>
      </c>
      <c r="C730" s="8">
        <f t="shared" ref="C730:AH730" si="1285">C463-C$511</f>
        <v>1.0479362176549926E-2</v>
      </c>
      <c r="D730" s="8">
        <f t="shared" si="1285"/>
        <v>-2.7264627846130634E-5</v>
      </c>
      <c r="E730" s="8">
        <f t="shared" si="1285"/>
        <v>3.4306853571454618E-3</v>
      </c>
      <c r="F730" s="8">
        <f t="shared" si="1285"/>
        <v>9.493525223463156E-4</v>
      </c>
      <c r="G730" s="8">
        <f t="shared" si="1285"/>
        <v>1.0125068010640039E-4</v>
      </c>
      <c r="H730" s="8">
        <f t="shared" si="1285"/>
        <v>3.6192523386356199E-3</v>
      </c>
      <c r="I730" s="8">
        <f t="shared" si="1285"/>
        <v>-3.4241352863670881E-3</v>
      </c>
      <c r="J730" s="8">
        <f t="shared" si="1285"/>
        <v>-6.5709021243411901E-3</v>
      </c>
      <c r="K730" s="8">
        <f t="shared" si="1285"/>
        <v>-1.6851019810892161E-2</v>
      </c>
      <c r="L730" s="8">
        <f t="shared" si="1285"/>
        <v>4.8209473739494711E-3</v>
      </c>
      <c r="M730" s="8">
        <f t="shared" si="1285"/>
        <v>-8.718178243861237E-4</v>
      </c>
      <c r="N730" s="8">
        <f t="shared" si="1285"/>
        <v>1.8510484819384465E-4</v>
      </c>
      <c r="O730" s="8">
        <f t="shared" si="1285"/>
        <v>-5.4045141824112675E-3</v>
      </c>
      <c r="P730" s="8">
        <f t="shared" si="1285"/>
        <v>8.377436842469204E-3</v>
      </c>
      <c r="Q730" s="8">
        <f t="shared" si="1285"/>
        <v>-5.0216493611077249E-3</v>
      </c>
      <c r="R730" s="8">
        <f t="shared" si="1285"/>
        <v>-1.0680354049765257E-2</v>
      </c>
      <c r="S730" s="8">
        <f t="shared" si="1285"/>
        <v>-5.7576991787268864E-3</v>
      </c>
      <c r="T730" s="8">
        <f t="shared" si="1285"/>
        <v>8.7641663287972207E-3</v>
      </c>
      <c r="U730" s="8">
        <f t="shared" si="1285"/>
        <v>-2.2095702994778376E-3</v>
      </c>
      <c r="V730" s="8">
        <f t="shared" si="1285"/>
        <v>2.1874084541660317E-3</v>
      </c>
      <c r="W730" s="8">
        <f t="shared" si="1285"/>
        <v>-6.0359010652696081E-3</v>
      </c>
      <c r="X730" s="8">
        <f t="shared" si="1285"/>
        <v>8.8268701681833516E-5</v>
      </c>
      <c r="Y730" s="8">
        <f t="shared" si="1285"/>
        <v>-3.1859012881891155E-3</v>
      </c>
      <c r="Z730" s="8">
        <f t="shared" si="1285"/>
        <v>3.0633804791847111E-3</v>
      </c>
      <c r="AA730" s="8">
        <f t="shared" si="1285"/>
        <v>3.0274936297362744E-3</v>
      </c>
      <c r="AB730" s="8">
        <f t="shared" si="1285"/>
        <v>-9.2948462825394947E-4</v>
      </c>
      <c r="AC730" s="8">
        <f t="shared" si="1285"/>
        <v>3.3216125971495433E-4</v>
      </c>
      <c r="AD730" s="8">
        <f t="shared" si="1285"/>
        <v>4.3029671535763992E-5</v>
      </c>
      <c r="AE730" s="8">
        <f t="shared" si="1285"/>
        <v>5.0627746587803149E-3</v>
      </c>
      <c r="AF730" s="8">
        <f t="shared" si="1285"/>
        <v>8.1023637170037095E-3</v>
      </c>
      <c r="AG730" s="8">
        <f t="shared" si="1285"/>
        <v>8.3244892669316339E-3</v>
      </c>
      <c r="AH730" s="8">
        <f t="shared" si="1285"/>
        <v>-2.8190839163483378E-2</v>
      </c>
      <c r="AI730" s="8">
        <f t="shared" ref="AI730:BN730" si="1286">AI463-AI$511</f>
        <v>-5.9268211791110616E-3</v>
      </c>
      <c r="AJ730" s="8">
        <f t="shared" si="1286"/>
        <v>-2.0216038981152078E-2</v>
      </c>
      <c r="AK730" s="8">
        <f t="shared" si="1286"/>
        <v>2.3636133530123688E-2</v>
      </c>
      <c r="AL730" s="8">
        <f t="shared" si="1286"/>
        <v>-5.7721168553088557E-3</v>
      </c>
      <c r="AM730" s="8">
        <f t="shared" si="1286"/>
        <v>-5.750626592202805E-3</v>
      </c>
      <c r="AN730" s="8">
        <f t="shared" si="1286"/>
        <v>1.5716756898322359E-2</v>
      </c>
      <c r="AO730" s="8">
        <f t="shared" si="1286"/>
        <v>-4.3539417870893602E-4</v>
      </c>
      <c r="AP730" s="8">
        <f t="shared" si="1286"/>
        <v>3.3568602377513873E-3</v>
      </c>
      <c r="AQ730" s="8">
        <f t="shared" si="1286"/>
        <v>-1.4559338787347715E-3</v>
      </c>
      <c r="AR730" s="8">
        <f t="shared" si="1286"/>
        <v>2.2359463487802128E-2</v>
      </c>
      <c r="AS730" s="8">
        <f t="shared" si="1286"/>
        <v>-6.4185731659121843E-4</v>
      </c>
      <c r="AT730" s="8">
        <f t="shared" si="1286"/>
        <v>-5.0720604197513688E-3</v>
      </c>
      <c r="AU730" s="8">
        <f t="shared" si="1286"/>
        <v>-1.545396662413649E-4</v>
      </c>
      <c r="AV730" s="8">
        <f t="shared" si="1286"/>
        <v>-2.198622046951519E-3</v>
      </c>
      <c r="AW730" s="8">
        <f t="shared" si="1286"/>
        <v>1.487400811489464E-3</v>
      </c>
      <c r="AX730" s="8">
        <f t="shared" si="1286"/>
        <v>-1.1660343402501865E-2</v>
      </c>
      <c r="AY730" s="8">
        <f t="shared" si="1286"/>
        <v>-1.3179037586426847E-2</v>
      </c>
      <c r="AZ730" s="8">
        <f t="shared" si="1286"/>
        <v>1.6136350726184321E-3</v>
      </c>
      <c r="BA730" s="8">
        <f t="shared" si="1286"/>
        <v>8.2839436426056321E-3</v>
      </c>
      <c r="BB730" s="8">
        <f t="shared" si="1286"/>
        <v>-4.0017988061247338E-2</v>
      </c>
      <c r="BC730" s="8">
        <f t="shared" si="1286"/>
        <v>0.1204876543108829</v>
      </c>
      <c r="BD730" s="8">
        <f t="shared" si="1286"/>
        <v>4.0500841239570562E-3</v>
      </c>
      <c r="BE730" s="8">
        <f t="shared" si="1286"/>
        <v>1.6560241767122088E-2</v>
      </c>
      <c r="BF730" s="8">
        <f t="shared" si="1286"/>
        <v>-9.8983656828679795E-2</v>
      </c>
      <c r="BG730" s="8">
        <f t="shared" si="1286"/>
        <v>-5.7663168465082446E-2</v>
      </c>
      <c r="BH730" s="8">
        <f t="shared" si="1286"/>
        <v>-5.7187727033000527E-2</v>
      </c>
      <c r="BI730" s="8">
        <f t="shared" si="1286"/>
        <v>8.3485130110415431E-2</v>
      </c>
      <c r="BJ730" s="8">
        <f t="shared" si="1286"/>
        <v>7.6961041136128408E-2</v>
      </c>
      <c r="BK730" s="8">
        <f t="shared" si="1286"/>
        <v>-4.6734849867779663E-2</v>
      </c>
      <c r="BL730" s="8">
        <f t="shared" si="1286"/>
        <v>7.1754246591593275E-3</v>
      </c>
      <c r="BM730" s="8">
        <f t="shared" si="1286"/>
        <v>-5.6452424593594813E-2</v>
      </c>
      <c r="BN730" s="8">
        <f t="shared" si="1286"/>
        <v>-3.4675178771047019E-2</v>
      </c>
      <c r="BO730" s="8">
        <f t="shared" ref="BO730:BX730" si="1287">BO463-BO$511</f>
        <v>1.9861815536087221E-2</v>
      </c>
      <c r="BP730" s="8">
        <f t="shared" si="1287"/>
        <v>-1.6797404785848284E-2</v>
      </c>
      <c r="BQ730" s="8">
        <f t="shared" si="1287"/>
        <v>4.6470833876390581E-2</v>
      </c>
      <c r="BR730" s="8">
        <f t="shared" si="1287"/>
        <v>6.6448722586103709E-2</v>
      </c>
      <c r="BS730" s="8">
        <f t="shared" si="1287"/>
        <v>-1.5259367053855744E-2</v>
      </c>
      <c r="BT730" s="8">
        <f t="shared" si="1287"/>
        <v>2.415026541213584E-2</v>
      </c>
      <c r="BU730" s="8">
        <f t="shared" si="1287"/>
        <v>5.1705943175169383E-2</v>
      </c>
      <c r="BV730" s="8">
        <f t="shared" si="1287"/>
        <v>1.4911162995514921E-2</v>
      </c>
      <c r="BW730" s="8">
        <f t="shared" si="1287"/>
        <v>6.565048153934004E-3</v>
      </c>
      <c r="BX730" s="8">
        <f t="shared" si="1287"/>
        <v>-3.1422514261491728E-3</v>
      </c>
      <c r="BY730" s="8">
        <f t="shared" ref="BY730:CX730" si="1288">BY463-BY$511</f>
        <v>-4.5525787651943393E-2</v>
      </c>
      <c r="BZ730" s="8">
        <f t="shared" si="1288"/>
        <v>7.6449043275679941E-4</v>
      </c>
      <c r="CA730" s="8">
        <f t="shared" si="1288"/>
        <v>-1.3017345879590154E-2</v>
      </c>
      <c r="CB730" s="8">
        <f t="shared" si="1288"/>
        <v>-1.3622313804706831E-2</v>
      </c>
      <c r="CC730" s="8">
        <f t="shared" si="1288"/>
        <v>-0.20033154376745857</v>
      </c>
      <c r="CD730" s="8">
        <f t="shared" si="1288"/>
        <v>4.0272946938115624E-2</v>
      </c>
      <c r="CE730" s="8">
        <f t="shared" si="1288"/>
        <v>1.2229856408863302E-2</v>
      </c>
      <c r="CF730" s="8">
        <f t="shared" si="1288"/>
        <v>-3.8547295949200339E-2</v>
      </c>
      <c r="CG730" s="8">
        <f t="shared" si="1288"/>
        <v>6.3980147080519145E-4</v>
      </c>
      <c r="CH730" s="8">
        <f t="shared" si="1288"/>
        <v>-2.8715968079437702E-3</v>
      </c>
      <c r="CI730" s="8">
        <f t="shared" si="1288"/>
        <v>-6.5714125259731637E-2</v>
      </c>
      <c r="CJ730" s="8">
        <f t="shared" si="1288"/>
        <v>7.5612565487237085E-3</v>
      </c>
      <c r="CK730" s="8">
        <f t="shared" si="1288"/>
        <v>-2.4469989702677587E-2</v>
      </c>
      <c r="CL730" s="8">
        <f t="shared" si="1288"/>
        <v>2.2816652717898803E-2</v>
      </c>
      <c r="CM730" s="8">
        <f t="shared" si="1288"/>
        <v>-3.8364067704680829E-2</v>
      </c>
      <c r="CN730" s="8">
        <f t="shared" si="1288"/>
        <v>-9.3414476991628449E-3</v>
      </c>
      <c r="CO730" s="8">
        <f t="shared" si="1288"/>
        <v>5.5954551137861359E-2</v>
      </c>
      <c r="CP730" s="8">
        <f t="shared" si="1288"/>
        <v>2.3872310842067344E-2</v>
      </c>
      <c r="CQ730" s="8">
        <f t="shared" si="1288"/>
        <v>-0.10667253296666053</v>
      </c>
      <c r="CR730" s="8">
        <f t="shared" si="1288"/>
        <v>-9.9687996479113083E-2</v>
      </c>
      <c r="CS730" s="8">
        <f t="shared" si="1288"/>
        <v>1.1315915838949961E-2</v>
      </c>
      <c r="CT730" s="8">
        <f t="shared" si="1288"/>
        <v>7.048985640765934E-3</v>
      </c>
      <c r="CU730" s="8">
        <f t="shared" si="1288"/>
        <v>-4.3317326622511546E-2</v>
      </c>
      <c r="CV730" s="8">
        <f t="shared" si="1288"/>
        <v>-5.9822091672116591E-3</v>
      </c>
      <c r="CW730" s="8">
        <f t="shared" si="1288"/>
        <v>4.2778442472145795E-2</v>
      </c>
      <c r="CX730" s="8">
        <f t="shared" si="1288"/>
        <v>5.1745606749592055E-2</v>
      </c>
    </row>
    <row r="731" spans="2:102" x14ac:dyDescent="0.75">
      <c r="B731" s="3">
        <f t="shared" si="1228"/>
        <v>208</v>
      </c>
      <c r="C731" s="8">
        <f t="shared" ref="C731:AH731" si="1289">C464-C$511</f>
        <v>-5.2706151808621466E-3</v>
      </c>
      <c r="D731" s="8">
        <f t="shared" si="1289"/>
        <v>2.614744834992667E-3</v>
      </c>
      <c r="E731" s="8">
        <f t="shared" si="1289"/>
        <v>2.6083271067828501E-4</v>
      </c>
      <c r="F731" s="8">
        <f t="shared" si="1289"/>
        <v>9.493525223463156E-4</v>
      </c>
      <c r="G731" s="8">
        <f t="shared" si="1289"/>
        <v>1.0125068010640039E-4</v>
      </c>
      <c r="H731" s="8">
        <f t="shared" si="1289"/>
        <v>2.59734357026873E-2</v>
      </c>
      <c r="I731" s="8">
        <f t="shared" si="1289"/>
        <v>8.8098488781645883E-3</v>
      </c>
      <c r="J731" s="8">
        <f t="shared" si="1289"/>
        <v>-7.6660653988633882E-3</v>
      </c>
      <c r="K731" s="8">
        <f t="shared" si="1289"/>
        <v>8.1750442652121704E-4</v>
      </c>
      <c r="L731" s="8">
        <f t="shared" si="1289"/>
        <v>-2.6278508080151298E-3</v>
      </c>
      <c r="M731" s="8">
        <f t="shared" si="1289"/>
        <v>2.8407292673604581E-5</v>
      </c>
      <c r="N731" s="8">
        <f t="shared" si="1289"/>
        <v>1.8510484819384465E-4</v>
      </c>
      <c r="O731" s="8">
        <f t="shared" si="1289"/>
        <v>-1.4820979534265763E-3</v>
      </c>
      <c r="P731" s="8">
        <f t="shared" si="1289"/>
        <v>8.9593115040420713E-3</v>
      </c>
      <c r="Q731" s="8">
        <f t="shared" si="1289"/>
        <v>3.0791787563347181E-3</v>
      </c>
      <c r="R731" s="8">
        <f t="shared" si="1289"/>
        <v>-3.994534790830305E-3</v>
      </c>
      <c r="S731" s="8">
        <f t="shared" si="1289"/>
        <v>1.0035849587329861E-3</v>
      </c>
      <c r="T731" s="8">
        <f t="shared" si="1289"/>
        <v>-7.8798935525470574E-3</v>
      </c>
      <c r="U731" s="8">
        <f t="shared" si="1289"/>
        <v>-2.2129996606395264E-3</v>
      </c>
      <c r="V731" s="8">
        <f t="shared" si="1289"/>
        <v>6.9447822969775424E-3</v>
      </c>
      <c r="W731" s="8">
        <f t="shared" si="1289"/>
        <v>1.8635028012532136E-2</v>
      </c>
      <c r="X731" s="8">
        <f t="shared" si="1289"/>
        <v>8.8268701681833516E-5</v>
      </c>
      <c r="Y731" s="8">
        <f t="shared" si="1289"/>
        <v>2.6259497917610558E-3</v>
      </c>
      <c r="Z731" s="8">
        <f t="shared" si="1289"/>
        <v>-5.1746247842067127E-3</v>
      </c>
      <c r="AA731" s="8">
        <f t="shared" si="1289"/>
        <v>-1.8632906342116159E-2</v>
      </c>
      <c r="AB731" s="8">
        <f t="shared" si="1289"/>
        <v>-1.5175148725519049E-2</v>
      </c>
      <c r="AC731" s="8">
        <f t="shared" si="1289"/>
        <v>2.3942521310514118E-3</v>
      </c>
      <c r="AD731" s="8">
        <f t="shared" si="1289"/>
        <v>4.3029671535763992E-5</v>
      </c>
      <c r="AE731" s="8">
        <f t="shared" si="1289"/>
        <v>1.4276756748091285E-2</v>
      </c>
      <c r="AF731" s="8">
        <f t="shared" si="1289"/>
        <v>1.8436745619408851E-3</v>
      </c>
      <c r="AG731" s="8">
        <f t="shared" si="1289"/>
        <v>5.1839306529780447E-3</v>
      </c>
      <c r="AH731" s="8">
        <f t="shared" si="1289"/>
        <v>-1.399581533505501E-2</v>
      </c>
      <c r="AI731" s="8">
        <f t="shared" ref="AI731:BN731" si="1290">AI464-AI$511</f>
        <v>1.9433449353759475E-3</v>
      </c>
      <c r="AJ731" s="8">
        <f t="shared" si="1290"/>
        <v>4.4113197422362103E-3</v>
      </c>
      <c r="AK731" s="8">
        <f t="shared" si="1290"/>
        <v>-1.3370652227627476E-3</v>
      </c>
      <c r="AL731" s="8">
        <f t="shared" si="1290"/>
        <v>-9.3633326449461211E-3</v>
      </c>
      <c r="AM731" s="8">
        <f t="shared" si="1290"/>
        <v>1.4207117570613765E-3</v>
      </c>
      <c r="AN731" s="8">
        <f t="shared" si="1290"/>
        <v>1.7251780618321728E-2</v>
      </c>
      <c r="AO731" s="8">
        <f t="shared" si="1290"/>
        <v>8.5004472793031975E-4</v>
      </c>
      <c r="AP731" s="8">
        <f t="shared" si="1290"/>
        <v>5.9601012523094587E-3</v>
      </c>
      <c r="AQ731" s="8">
        <f t="shared" si="1290"/>
        <v>2.1944429496582952E-3</v>
      </c>
      <c r="AR731" s="8">
        <f t="shared" si="1290"/>
        <v>-1.8558334237590308E-2</v>
      </c>
      <c r="AS731" s="8">
        <f t="shared" si="1290"/>
        <v>2.9630729664858681E-3</v>
      </c>
      <c r="AT731" s="8">
        <f t="shared" si="1290"/>
        <v>-2.681794564218987E-3</v>
      </c>
      <c r="AU731" s="8">
        <f t="shared" si="1290"/>
        <v>2.9242250165510027E-3</v>
      </c>
      <c r="AV731" s="8">
        <f t="shared" si="1290"/>
        <v>-1.6988086085003171E-4</v>
      </c>
      <c r="AW731" s="8">
        <f t="shared" si="1290"/>
        <v>1.6363928911397381E-3</v>
      </c>
      <c r="AX731" s="8">
        <f t="shared" si="1290"/>
        <v>1.73643789511434E-3</v>
      </c>
      <c r="AY731" s="8">
        <f t="shared" si="1290"/>
        <v>4.3957321303996367E-3</v>
      </c>
      <c r="AZ731" s="8">
        <f t="shared" si="1290"/>
        <v>-9.0570275368211713E-4</v>
      </c>
      <c r="BA731" s="8">
        <f t="shared" si="1290"/>
        <v>-6.255488515807163E-2</v>
      </c>
      <c r="BB731" s="8">
        <f t="shared" si="1290"/>
        <v>1.7883608753897145E-2</v>
      </c>
      <c r="BC731" s="8">
        <f t="shared" si="1290"/>
        <v>-0.14996582775437883</v>
      </c>
      <c r="BD731" s="8">
        <f t="shared" si="1290"/>
        <v>1.1920763056660143E-2</v>
      </c>
      <c r="BE731" s="8">
        <f t="shared" si="1290"/>
        <v>9.1477540481161128E-3</v>
      </c>
      <c r="BF731" s="8">
        <f t="shared" si="1290"/>
        <v>3.7295094401924071E-2</v>
      </c>
      <c r="BG731" s="8">
        <f t="shared" si="1290"/>
        <v>4.126363219918866E-2</v>
      </c>
      <c r="BH731" s="8">
        <f t="shared" si="1290"/>
        <v>7.2717374522448794E-2</v>
      </c>
      <c r="BI731" s="8">
        <f t="shared" si="1290"/>
        <v>-8.8629068267733271E-2</v>
      </c>
      <c r="BJ731" s="8">
        <f t="shared" si="1290"/>
        <v>3.6367644170874798E-2</v>
      </c>
      <c r="BK731" s="8">
        <f t="shared" si="1290"/>
        <v>8.30784119293283E-2</v>
      </c>
      <c r="BL731" s="8">
        <f t="shared" si="1290"/>
        <v>-2.2124071763607426E-2</v>
      </c>
      <c r="BM731" s="8">
        <f t="shared" si="1290"/>
        <v>9.2953813828093729E-2</v>
      </c>
      <c r="BN731" s="8">
        <f t="shared" si="1290"/>
        <v>2.4949146175162015E-2</v>
      </c>
      <c r="BO731" s="8">
        <f t="shared" ref="BO731:BX731" si="1291">BO464-BO$511</f>
        <v>-9.6641108224506847E-2</v>
      </c>
      <c r="BP731" s="8">
        <f t="shared" si="1291"/>
        <v>-2.2386563431800958E-2</v>
      </c>
      <c r="BQ731" s="8">
        <f t="shared" si="1291"/>
        <v>-3.3409133433139553E-2</v>
      </c>
      <c r="BR731" s="8">
        <f t="shared" si="1291"/>
        <v>-7.6748833414060766E-3</v>
      </c>
      <c r="BS731" s="8">
        <f t="shared" si="1291"/>
        <v>-2.8806788289584442E-3</v>
      </c>
      <c r="BT731" s="8">
        <f t="shared" si="1291"/>
        <v>-4.4541244027522187E-2</v>
      </c>
      <c r="BU731" s="8">
        <f t="shared" si="1291"/>
        <v>-3.5214528855532258E-2</v>
      </c>
      <c r="BV731" s="8">
        <f t="shared" si="1291"/>
        <v>-3.0620911254359413E-2</v>
      </c>
      <c r="BW731" s="8">
        <f t="shared" si="1291"/>
        <v>6.2964083163989368E-2</v>
      </c>
      <c r="BX731" s="8">
        <f t="shared" si="1291"/>
        <v>6.8375851926579367E-3</v>
      </c>
      <c r="BY731" s="8">
        <f t="shared" ref="BY731:CX731" si="1292">BY464-BY$511</f>
        <v>-8.4416191952628591E-4</v>
      </c>
      <c r="BZ731" s="8">
        <f t="shared" si="1292"/>
        <v>1.642265802117536E-2</v>
      </c>
      <c r="CA731" s="8">
        <f t="shared" si="1292"/>
        <v>-3.541214388169777E-2</v>
      </c>
      <c r="CB731" s="8">
        <f t="shared" si="1292"/>
        <v>-3.7786720499564365E-2</v>
      </c>
      <c r="CC731" s="8">
        <f t="shared" si="1292"/>
        <v>9.7053277831961285E-2</v>
      </c>
      <c r="CD731" s="8">
        <f t="shared" si="1292"/>
        <v>-9.2492241559195471E-2</v>
      </c>
      <c r="CE731" s="8">
        <f t="shared" si="1292"/>
        <v>-8.3583580375201551E-3</v>
      </c>
      <c r="CF731" s="8">
        <f t="shared" si="1292"/>
        <v>-3.9053496921791213E-2</v>
      </c>
      <c r="CG731" s="8">
        <f t="shared" si="1292"/>
        <v>-7.519604487854172E-3</v>
      </c>
      <c r="CH731" s="8">
        <f t="shared" si="1292"/>
        <v>-6.5717514486420645E-2</v>
      </c>
      <c r="CI731" s="8">
        <f t="shared" si="1292"/>
        <v>7.3709783322712288E-2</v>
      </c>
      <c r="CJ731" s="8">
        <f t="shared" si="1292"/>
        <v>-1.7247083818195133E-2</v>
      </c>
      <c r="CK731" s="8">
        <f t="shared" si="1292"/>
        <v>1.0730597804530633E-2</v>
      </c>
      <c r="CL731" s="8">
        <f t="shared" si="1292"/>
        <v>-7.5452306836554265E-3</v>
      </c>
      <c r="CM731" s="8">
        <f t="shared" si="1292"/>
        <v>7.4085819203703069E-3</v>
      </c>
      <c r="CN731" s="8">
        <f t="shared" si="1292"/>
        <v>1.8668916171711129E-2</v>
      </c>
      <c r="CO731" s="8">
        <f t="shared" si="1292"/>
        <v>-5.536759654181593E-2</v>
      </c>
      <c r="CP731" s="8">
        <f t="shared" si="1292"/>
        <v>-7.7639068782722797E-3</v>
      </c>
      <c r="CQ731" s="8">
        <f t="shared" si="1292"/>
        <v>4.880487506144783E-2</v>
      </c>
      <c r="CR731" s="8">
        <f t="shared" si="1292"/>
        <v>5.4531429462329029E-2</v>
      </c>
      <c r="CS731" s="8">
        <f t="shared" si="1292"/>
        <v>1.7745806159285841E-2</v>
      </c>
      <c r="CT731" s="8">
        <f t="shared" si="1292"/>
        <v>2.6539003098326359E-2</v>
      </c>
      <c r="CU731" s="8">
        <f t="shared" si="1292"/>
        <v>2.0428888239422155E-2</v>
      </c>
      <c r="CV731" s="8">
        <f t="shared" si="1292"/>
        <v>1.4847072223042041E-2</v>
      </c>
      <c r="CW731" s="8">
        <f t="shared" si="1292"/>
        <v>-5.8277378628258811E-2</v>
      </c>
      <c r="CX731" s="8">
        <f t="shared" si="1292"/>
        <v>-2.1447829693573006E-2</v>
      </c>
    </row>
    <row r="732" spans="2:102" x14ac:dyDescent="0.75">
      <c r="B732" s="3">
        <f t="shared" si="1228"/>
        <v>209</v>
      </c>
      <c r="C732" s="8">
        <f t="shared" ref="C732:AH732" si="1293">C465-C$511</f>
        <v>5.3770833942938696E-3</v>
      </c>
      <c r="D732" s="8">
        <f t="shared" si="1293"/>
        <v>-2.7264627846130634E-5</v>
      </c>
      <c r="E732" s="8">
        <f t="shared" si="1293"/>
        <v>-7.9318575903981458E-4</v>
      </c>
      <c r="F732" s="8">
        <f t="shared" si="1293"/>
        <v>-2.0556852698617189E-2</v>
      </c>
      <c r="G732" s="8">
        <f t="shared" si="1293"/>
        <v>1.0125068010640039E-4</v>
      </c>
      <c r="H732" s="8">
        <f t="shared" si="1293"/>
        <v>1.2752873872281153E-2</v>
      </c>
      <c r="I732" s="8">
        <f t="shared" si="1293"/>
        <v>-1.575257776082431E-3</v>
      </c>
      <c r="J732" s="8">
        <f t="shared" si="1293"/>
        <v>-2.4510103441071872E-3</v>
      </c>
      <c r="K732" s="8">
        <f t="shared" si="1293"/>
        <v>-2.9556458677302108E-3</v>
      </c>
      <c r="L732" s="8">
        <f t="shared" si="1293"/>
        <v>4.8209473739494711E-3</v>
      </c>
      <c r="M732" s="8">
        <f t="shared" si="1293"/>
        <v>6.2864740673351089E-4</v>
      </c>
      <c r="N732" s="8">
        <f t="shared" si="1293"/>
        <v>1.8510484819384465E-4</v>
      </c>
      <c r="O732" s="8">
        <f t="shared" si="1293"/>
        <v>7.6845433771040887E-3</v>
      </c>
      <c r="P732" s="8">
        <f t="shared" si="1293"/>
        <v>-6.8661608499180635E-3</v>
      </c>
      <c r="Q732" s="8">
        <f t="shared" si="1293"/>
        <v>2.3987197892172941E-3</v>
      </c>
      <c r="R732" s="8">
        <f t="shared" si="1293"/>
        <v>-9.0251581123320067E-3</v>
      </c>
      <c r="S732" s="8">
        <f t="shared" si="1293"/>
        <v>-1.2550522921482427E-3</v>
      </c>
      <c r="T732" s="8">
        <f t="shared" si="1293"/>
        <v>-1.2264586857426341E-2</v>
      </c>
      <c r="U732" s="8">
        <f t="shared" si="1293"/>
        <v>3.3442769261679602E-3</v>
      </c>
      <c r="V732" s="8">
        <f t="shared" si="1293"/>
        <v>1.7025552903042709E-2</v>
      </c>
      <c r="W732" s="8">
        <f t="shared" si="1293"/>
        <v>-5.2781584466649722E-3</v>
      </c>
      <c r="X732" s="8">
        <f t="shared" si="1293"/>
        <v>8.8268701681833516E-5</v>
      </c>
      <c r="Y732" s="8">
        <f t="shared" si="1293"/>
        <v>-1.633015499834754E-2</v>
      </c>
      <c r="Z732" s="8">
        <f t="shared" si="1293"/>
        <v>-5.9880098363859194E-4</v>
      </c>
      <c r="AA732" s="8">
        <f t="shared" si="1293"/>
        <v>-8.7369033849780814E-3</v>
      </c>
      <c r="AB732" s="8">
        <f t="shared" si="1293"/>
        <v>1.839203716929432E-3</v>
      </c>
      <c r="AC732" s="8">
        <f t="shared" si="1293"/>
        <v>3.7556303122539126E-3</v>
      </c>
      <c r="AD732" s="8">
        <f t="shared" si="1293"/>
        <v>-5.5919859117004359E-4</v>
      </c>
      <c r="AE732" s="8">
        <f t="shared" si="1293"/>
        <v>7.9649382228114151E-4</v>
      </c>
      <c r="AF732" s="8">
        <f t="shared" si="1293"/>
        <v>-3.5991117495177694E-3</v>
      </c>
      <c r="AG732" s="8">
        <f t="shared" si="1293"/>
        <v>4.0092461809614526E-3</v>
      </c>
      <c r="AH732" s="8">
        <f t="shared" si="1293"/>
        <v>7.7173955016954102E-3</v>
      </c>
      <c r="AI732" s="8">
        <f t="shared" ref="AI732:BN732" si="1294">AI465-AI$511</f>
        <v>-1.5900448208212913E-2</v>
      </c>
      <c r="AJ732" s="8">
        <f t="shared" si="1294"/>
        <v>2.7462032679515204E-3</v>
      </c>
      <c r="AK732" s="8">
        <f t="shared" si="1294"/>
        <v>-2.9199688712026745E-2</v>
      </c>
      <c r="AL732" s="8">
        <f t="shared" si="1294"/>
        <v>9.3002597089278494E-5</v>
      </c>
      <c r="AM732" s="8">
        <f t="shared" si="1294"/>
        <v>-4.5759425789633568E-3</v>
      </c>
      <c r="AN732" s="8">
        <f t="shared" si="1294"/>
        <v>-6.7673551787535598E-3</v>
      </c>
      <c r="AO732" s="8">
        <f t="shared" si="1294"/>
        <v>-6.8533536375884039E-6</v>
      </c>
      <c r="AP732" s="8">
        <f t="shared" si="1294"/>
        <v>-6.2670110662959196E-3</v>
      </c>
      <c r="AQ732" s="8">
        <f t="shared" si="1294"/>
        <v>-6.3325123493060253E-3</v>
      </c>
      <c r="AR732" s="8">
        <f t="shared" si="1294"/>
        <v>1.1886002949156619E-2</v>
      </c>
      <c r="AS732" s="8">
        <f t="shared" si="1294"/>
        <v>-1.6719897742575817E-3</v>
      </c>
      <c r="AT732" s="8">
        <f t="shared" si="1294"/>
        <v>1.0641320983813492E-2</v>
      </c>
      <c r="AU732" s="8">
        <f t="shared" si="1294"/>
        <v>-2.1128561404574159E-3</v>
      </c>
      <c r="AV732" s="8">
        <f t="shared" si="1294"/>
        <v>-5.9404331941649395E-3</v>
      </c>
      <c r="AW732" s="8">
        <f t="shared" si="1294"/>
        <v>1.9345154960380699E-3</v>
      </c>
      <c r="AX732" s="8">
        <f t="shared" si="1294"/>
        <v>6.9493446560553512E-3</v>
      </c>
      <c r="AY732" s="8">
        <f t="shared" si="1294"/>
        <v>1.8492403791126055E-4</v>
      </c>
      <c r="AZ732" s="8">
        <f t="shared" si="1294"/>
        <v>-3.4354592330906298E-3</v>
      </c>
      <c r="BA732" s="8">
        <f t="shared" si="1294"/>
        <v>1.8749963122135685E-2</v>
      </c>
      <c r="BB732" s="8">
        <f t="shared" si="1294"/>
        <v>-7.8564050020632617E-2</v>
      </c>
      <c r="BC732" s="8">
        <f t="shared" si="1294"/>
        <v>4.0713592188761846E-2</v>
      </c>
      <c r="BD732" s="8">
        <f t="shared" si="1294"/>
        <v>-6.8196100106985125E-2</v>
      </c>
      <c r="BE732" s="8">
        <f t="shared" si="1294"/>
        <v>-2.602842796950694E-2</v>
      </c>
      <c r="BF732" s="8">
        <f t="shared" si="1294"/>
        <v>-9.4184719209326386E-3</v>
      </c>
      <c r="BG732" s="8">
        <f t="shared" si="1294"/>
        <v>3.8207342575444884E-3</v>
      </c>
      <c r="BH732" s="8">
        <f t="shared" si="1294"/>
        <v>-5.4450616810169987E-2</v>
      </c>
      <c r="BI732" s="8">
        <f t="shared" si="1294"/>
        <v>-3.1711516582236893E-2</v>
      </c>
      <c r="BJ732" s="8">
        <f t="shared" si="1294"/>
        <v>-3.6367644170874826E-2</v>
      </c>
      <c r="BK732" s="8">
        <f t="shared" si="1294"/>
        <v>-6.826319857855806E-2</v>
      </c>
      <c r="BL732" s="8">
        <f t="shared" si="1294"/>
        <v>6.3760694868596236E-3</v>
      </c>
      <c r="BM732" s="8">
        <f t="shared" si="1294"/>
        <v>1.1748757784107585E-2</v>
      </c>
      <c r="BN732" s="8">
        <f t="shared" si="1294"/>
        <v>-2.7627288501457493E-3</v>
      </c>
      <c r="BO732" s="8">
        <f t="shared" ref="BO732:BX732" si="1295">BO465-BO$511</f>
        <v>0.1189139026079767</v>
      </c>
      <c r="BP732" s="8">
        <f t="shared" si="1295"/>
        <v>2.298846134558663E-2</v>
      </c>
      <c r="BQ732" s="8">
        <f t="shared" si="1295"/>
        <v>3.819794721334123E-2</v>
      </c>
      <c r="BR732" s="8">
        <f t="shared" si="1295"/>
        <v>-3.2614548130870336E-2</v>
      </c>
      <c r="BS732" s="8">
        <f t="shared" si="1295"/>
        <v>-1.4562332388944733E-2</v>
      </c>
      <c r="BT732" s="8">
        <f t="shared" si="1295"/>
        <v>2.7221785774839613E-3</v>
      </c>
      <c r="BU732" s="8">
        <f t="shared" si="1295"/>
        <v>4.227037618140625E-2</v>
      </c>
      <c r="BV732" s="8">
        <f t="shared" si="1295"/>
        <v>9.0396948296402411E-3</v>
      </c>
      <c r="BW732" s="8">
        <f t="shared" si="1295"/>
        <v>-6.2545894057518439E-2</v>
      </c>
      <c r="BX732" s="8">
        <f t="shared" si="1295"/>
        <v>5.6063574804668748E-3</v>
      </c>
      <c r="BY732" s="8">
        <f t="shared" ref="BY732:CX732" si="1296">BY465-BY$511</f>
        <v>-1.0486506258164153E-2</v>
      </c>
      <c r="BZ732" s="8">
        <f t="shared" si="1296"/>
        <v>-5.4374033424670551E-2</v>
      </c>
      <c r="CA732" s="8">
        <f t="shared" si="1296"/>
        <v>8.5228407681932336E-2</v>
      </c>
      <c r="CB732" s="8">
        <f t="shared" si="1296"/>
        <v>3.8931509141210324E-2</v>
      </c>
      <c r="CC732" s="8">
        <f t="shared" si="1296"/>
        <v>3.0273516992159102E-2</v>
      </c>
      <c r="CD732" s="8">
        <f t="shared" si="1296"/>
        <v>4.764798371253114E-3</v>
      </c>
      <c r="CE732" s="8">
        <f t="shared" si="1296"/>
        <v>-8.4317067927372948E-3</v>
      </c>
      <c r="CF732" s="8">
        <f t="shared" si="1296"/>
        <v>3.3635925706488629E-2</v>
      </c>
      <c r="CG732" s="8">
        <f t="shared" si="1296"/>
        <v>2.4411945954720092E-2</v>
      </c>
      <c r="CH732" s="8">
        <f t="shared" si="1296"/>
        <v>5.2531771396280291E-2</v>
      </c>
      <c r="CI732" s="8">
        <f t="shared" si="1296"/>
        <v>-2.805734583723438E-2</v>
      </c>
      <c r="CJ732" s="8">
        <f t="shared" si="1296"/>
        <v>-4.4144372394966311E-2</v>
      </c>
      <c r="CK732" s="8">
        <f t="shared" si="1296"/>
        <v>2.558055311489682E-2</v>
      </c>
      <c r="CL732" s="8">
        <f t="shared" si="1296"/>
        <v>-4.7014195493641282E-2</v>
      </c>
      <c r="CM732" s="8">
        <f t="shared" si="1296"/>
        <v>2.320615540339158E-2</v>
      </c>
      <c r="CN732" s="8">
        <f t="shared" si="1296"/>
        <v>-4.1112597272010172E-2</v>
      </c>
      <c r="CO732" s="8">
        <f t="shared" si="1296"/>
        <v>6.1115724763710792E-2</v>
      </c>
      <c r="CP732" s="8">
        <f t="shared" si="1296"/>
        <v>-4.5511411424117486E-2</v>
      </c>
      <c r="CQ732" s="8">
        <f t="shared" si="1296"/>
        <v>-1.0486627170635148E-2</v>
      </c>
      <c r="CR732" s="8">
        <f t="shared" si="1296"/>
        <v>7.8316601956852708E-3</v>
      </c>
      <c r="CS732" s="8">
        <f t="shared" si="1296"/>
        <v>2.2777667038465892E-2</v>
      </c>
      <c r="CT732" s="8">
        <f t="shared" si="1296"/>
        <v>-3.4872216676959868E-2</v>
      </c>
      <c r="CU732" s="8">
        <f t="shared" si="1296"/>
        <v>1.8125720538330406E-2</v>
      </c>
      <c r="CV732" s="8">
        <f t="shared" si="1296"/>
        <v>5.8703277223587499E-3</v>
      </c>
      <c r="CW732" s="8">
        <f t="shared" si="1296"/>
        <v>3.1842016483861826E-2</v>
      </c>
      <c r="CX732" s="8">
        <f t="shared" si="1296"/>
        <v>2.002830848905526E-2</v>
      </c>
    </row>
    <row r="733" spans="2:102" x14ac:dyDescent="0.75">
      <c r="B733" s="3">
        <f t="shared" si="1228"/>
        <v>210</v>
      </c>
      <c r="C733" s="8">
        <f t="shared" ref="C733:AH733" si="1297">C466-C$511</f>
        <v>1.3159241165890641E-3</v>
      </c>
      <c r="D733" s="8">
        <f t="shared" si="1297"/>
        <v>-1.3473968327689747E-3</v>
      </c>
      <c r="E733" s="8">
        <f t="shared" si="1297"/>
        <v>-7.9346364422777725E-4</v>
      </c>
      <c r="F733" s="8">
        <f t="shared" si="1297"/>
        <v>2.2455557743309779E-2</v>
      </c>
      <c r="G733" s="8">
        <f t="shared" si="1297"/>
        <v>1.0125068010640039E-4</v>
      </c>
      <c r="H733" s="8">
        <f t="shared" si="1297"/>
        <v>-8.0499363572942434E-3</v>
      </c>
      <c r="I733" s="8">
        <f t="shared" si="1297"/>
        <v>-3.4129059553541456E-3</v>
      </c>
      <c r="J733" s="8">
        <f t="shared" si="1297"/>
        <v>-1.680843430358149E-2</v>
      </c>
      <c r="K733" s="8">
        <f t="shared" si="1297"/>
        <v>1.8953822880395867E-3</v>
      </c>
      <c r="L733" s="8">
        <f t="shared" si="1297"/>
        <v>1.2187234977125556E-2</v>
      </c>
      <c r="M733" s="8">
        <f t="shared" si="1297"/>
        <v>3.0242154050324839E-3</v>
      </c>
      <c r="N733" s="8">
        <f t="shared" si="1297"/>
        <v>1.8510484819384465E-4</v>
      </c>
      <c r="O733" s="8">
        <f t="shared" si="1297"/>
        <v>1.4070822682669213E-2</v>
      </c>
      <c r="P733" s="8">
        <f t="shared" si="1297"/>
        <v>9.5948374231127481E-3</v>
      </c>
      <c r="Q733" s="8">
        <f t="shared" si="1297"/>
        <v>-8.4162775395287825E-3</v>
      </c>
      <c r="R733" s="8">
        <f t="shared" si="1297"/>
        <v>1.0639132872103527E-2</v>
      </c>
      <c r="S733" s="8">
        <f t="shared" si="1297"/>
        <v>-1.2567204530351439E-3</v>
      </c>
      <c r="T733" s="8">
        <f t="shared" si="1297"/>
        <v>-2.8048430665699718E-3</v>
      </c>
      <c r="U733" s="8">
        <f t="shared" si="1297"/>
        <v>1.0670092564183133E-2</v>
      </c>
      <c r="V733" s="8">
        <f t="shared" si="1297"/>
        <v>-2.2964357481421549E-3</v>
      </c>
      <c r="W733" s="8">
        <f t="shared" si="1297"/>
        <v>-9.4287823884253458E-3</v>
      </c>
      <c r="X733" s="8">
        <f t="shared" si="1297"/>
        <v>8.8268701681833516E-5</v>
      </c>
      <c r="Y733" s="8">
        <f t="shared" si="1297"/>
        <v>2.6707058234428736E-3</v>
      </c>
      <c r="Z733" s="8">
        <f t="shared" si="1297"/>
        <v>-5.9964576124477966E-4</v>
      </c>
      <c r="AA733" s="8">
        <f t="shared" si="1297"/>
        <v>6.4844476722190798E-3</v>
      </c>
      <c r="AB733" s="8">
        <f t="shared" si="1297"/>
        <v>1.2756155913218773E-4</v>
      </c>
      <c r="AC733" s="8">
        <f t="shared" si="1297"/>
        <v>-2.4108730277767254E-3</v>
      </c>
      <c r="AD733" s="8">
        <f t="shared" si="1297"/>
        <v>6.4525793424168314E-4</v>
      </c>
      <c r="AE733" s="8">
        <f t="shared" si="1297"/>
        <v>3.2968392968953774E-3</v>
      </c>
      <c r="AF733" s="8">
        <f t="shared" si="1297"/>
        <v>-9.4926208454348283E-3</v>
      </c>
      <c r="AG733" s="8">
        <f t="shared" si="1297"/>
        <v>8.5677224902294159E-3</v>
      </c>
      <c r="AH733" s="8">
        <f t="shared" si="1297"/>
        <v>1.3434459806120048E-3</v>
      </c>
      <c r="AI733" s="8">
        <f t="shared" ref="AI733:BN733" si="1298">AI466-AI$511</f>
        <v>-4.0351204494616126E-3</v>
      </c>
      <c r="AJ733" s="8">
        <f t="shared" si="1298"/>
        <v>7.6333870547981341E-3</v>
      </c>
      <c r="AK733" s="8">
        <f t="shared" si="1298"/>
        <v>4.5411383715882603E-3</v>
      </c>
      <c r="AL733" s="8">
        <f t="shared" si="1298"/>
        <v>1.2799463566179009E-3</v>
      </c>
      <c r="AM733" s="8">
        <f t="shared" si="1298"/>
        <v>-2.1850821789803697E-3</v>
      </c>
      <c r="AN733" s="8">
        <f t="shared" si="1298"/>
        <v>1.0063772592604957E-2</v>
      </c>
      <c r="AO733" s="8">
        <f t="shared" si="1298"/>
        <v>-1.7213844208782665E-3</v>
      </c>
      <c r="AP733" s="8">
        <f t="shared" si="1298"/>
        <v>-1.6938301260433979E-2</v>
      </c>
      <c r="AQ733" s="8">
        <f t="shared" si="1298"/>
        <v>-6.36987532991943E-3</v>
      </c>
      <c r="AR733" s="8">
        <f t="shared" si="1298"/>
        <v>3.0213771663488093E-3</v>
      </c>
      <c r="AS733" s="8">
        <f t="shared" si="1298"/>
        <v>-5.3046468248103551E-3</v>
      </c>
      <c r="AT733" s="8">
        <f t="shared" si="1298"/>
        <v>2.349198124193663E-3</v>
      </c>
      <c r="AU733" s="8">
        <f t="shared" si="1298"/>
        <v>-2.6811708263330693E-3</v>
      </c>
      <c r="AV733" s="8">
        <f t="shared" si="1298"/>
        <v>2.0404405355025201E-3</v>
      </c>
      <c r="AW733" s="8">
        <f t="shared" si="1298"/>
        <v>-4.6035829072331143E-4</v>
      </c>
      <c r="AX733" s="8">
        <f t="shared" si="1298"/>
        <v>-5.0072127420997567E-4</v>
      </c>
      <c r="AY733" s="8">
        <f t="shared" si="1298"/>
        <v>1.1914224148091651E-2</v>
      </c>
      <c r="AZ733" s="8">
        <f t="shared" si="1298"/>
        <v>-1.3739163554111538E-3</v>
      </c>
      <c r="BA733" s="8">
        <f t="shared" si="1298"/>
        <v>0.11074342963597336</v>
      </c>
      <c r="BB733" s="8">
        <f t="shared" si="1298"/>
        <v>9.1456775644825822E-2</v>
      </c>
      <c r="BC733" s="8">
        <f t="shared" si="1298"/>
        <v>-3.4637582019152978E-2</v>
      </c>
      <c r="BD733" s="8">
        <f t="shared" si="1298"/>
        <v>6.9901162661384048E-2</v>
      </c>
      <c r="BE733" s="8">
        <f t="shared" si="1298"/>
        <v>-1.4921896503230028E-2</v>
      </c>
      <c r="BF733" s="8">
        <f t="shared" si="1298"/>
        <v>-4.3903461319523475E-2</v>
      </c>
      <c r="BG733" s="8">
        <f t="shared" si="1298"/>
        <v>-2.2395389585156678E-2</v>
      </c>
      <c r="BH733" s="8">
        <f t="shared" si="1298"/>
        <v>2.0381998938441698E-2</v>
      </c>
      <c r="BI733" s="8">
        <f t="shared" si="1298"/>
        <v>3.295719405127838E-2</v>
      </c>
      <c r="BJ733" s="8">
        <f t="shared" si="1298"/>
        <v>7.6355699986770298E-18</v>
      </c>
      <c r="BK733" s="8">
        <f t="shared" si="1298"/>
        <v>5.6191214364341206E-2</v>
      </c>
      <c r="BL733" s="8">
        <f t="shared" si="1298"/>
        <v>-1.0486682046575008E-2</v>
      </c>
      <c r="BM733" s="8">
        <f t="shared" si="1298"/>
        <v>-6.294641091116758E-2</v>
      </c>
      <c r="BN733" s="8">
        <f t="shared" si="1298"/>
        <v>4.4499680312151416E-2</v>
      </c>
      <c r="BO733" s="8">
        <f t="shared" ref="BO733:BX733" si="1299">BO466-BO$511</f>
        <v>1.8020948765567452E-2</v>
      </c>
      <c r="BP733" s="8">
        <f t="shared" si="1299"/>
        <v>-5.6760370133968667E-2</v>
      </c>
      <c r="BQ733" s="8">
        <f t="shared" si="1299"/>
        <v>-1.0871299551628529E-2</v>
      </c>
      <c r="BR733" s="8">
        <f t="shared" si="1299"/>
        <v>2.73162574938669E-3</v>
      </c>
      <c r="BS733" s="8">
        <f t="shared" si="1299"/>
        <v>-1.1803055851412043E-2</v>
      </c>
      <c r="BT733" s="8">
        <f t="shared" si="1299"/>
        <v>5.2158284857727867E-2</v>
      </c>
      <c r="BU733" s="8">
        <f t="shared" si="1299"/>
        <v>-3.9503958617823652E-2</v>
      </c>
      <c r="BV733" s="8">
        <f t="shared" si="1299"/>
        <v>6.2495748136412892E-2</v>
      </c>
      <c r="BW733" s="8">
        <f t="shared" si="1299"/>
        <v>-3.0166655167403307E-2</v>
      </c>
      <c r="BX733" s="8">
        <f t="shared" si="1299"/>
        <v>-3.9067769730134986E-3</v>
      </c>
      <c r="BY733" s="8">
        <f t="shared" ref="BY733:CX733" si="1300">BY466-BY$511</f>
        <v>1.6237661467922677E-2</v>
      </c>
      <c r="BZ733" s="8">
        <f t="shared" si="1300"/>
        <v>1.9249310989587001E-2</v>
      </c>
      <c r="CA733" s="8">
        <f t="shared" si="1300"/>
        <v>2.5830742037503778E-2</v>
      </c>
      <c r="CB733" s="8">
        <f t="shared" si="1300"/>
        <v>1.8293793840440067E-2</v>
      </c>
      <c r="CC733" s="8">
        <f t="shared" si="1300"/>
        <v>-7.0127605038125498E-2</v>
      </c>
      <c r="CD733" s="8">
        <f t="shared" si="1300"/>
        <v>3.6301467265001414E-2</v>
      </c>
      <c r="CE733" s="8">
        <f t="shared" si="1300"/>
        <v>-1.2100683875459418E-2</v>
      </c>
      <c r="CF733" s="8">
        <f t="shared" si="1300"/>
        <v>2.3973872821589522E-2</v>
      </c>
      <c r="CG733" s="8">
        <f t="shared" si="1300"/>
        <v>-7.563081729453229E-2</v>
      </c>
      <c r="CH733" s="8">
        <f t="shared" si="1300"/>
        <v>8.4637249444328242E-3</v>
      </c>
      <c r="CI733" s="8">
        <f t="shared" si="1300"/>
        <v>-1.5562490491978498E-2</v>
      </c>
      <c r="CJ733" s="8">
        <f t="shared" si="1300"/>
        <v>5.2279664810928592E-2</v>
      </c>
      <c r="CK733" s="8">
        <f t="shared" si="1300"/>
        <v>-9.6054172739109649E-3</v>
      </c>
      <c r="CL733" s="8">
        <f t="shared" si="1300"/>
        <v>3.4699001513608749E-3</v>
      </c>
      <c r="CM733" s="8">
        <f t="shared" si="1300"/>
        <v>-2.5218880021593143E-2</v>
      </c>
      <c r="CN733" s="8">
        <f t="shared" si="1300"/>
        <v>3.4421508472055475E-2</v>
      </c>
      <c r="CO733" s="8">
        <f t="shared" si="1300"/>
        <v>-3.5212778504290318E-2</v>
      </c>
      <c r="CP733" s="8">
        <f t="shared" si="1300"/>
        <v>3.5978355420761297E-2</v>
      </c>
      <c r="CQ733" s="8">
        <f t="shared" si="1300"/>
        <v>1.8375507746965475E-2</v>
      </c>
      <c r="CR733" s="8">
        <f t="shared" si="1300"/>
        <v>-3.9279222909800071E-2</v>
      </c>
      <c r="CS733" s="8">
        <f t="shared" si="1300"/>
        <v>-5.675309724227804E-2</v>
      </c>
      <c r="CT733" s="8">
        <f t="shared" si="1300"/>
        <v>-1.8128436612995128E-2</v>
      </c>
      <c r="CU733" s="8">
        <f t="shared" si="1300"/>
        <v>-1.846677366278858E-2</v>
      </c>
      <c r="CV733" s="8">
        <f t="shared" si="1300"/>
        <v>-8.8486239812059757E-3</v>
      </c>
      <c r="CW733" s="8">
        <f t="shared" si="1300"/>
        <v>-1.5467768114349939E-2</v>
      </c>
      <c r="CX733" s="8">
        <f t="shared" si="1300"/>
        <v>-9.8598674550824817E-3</v>
      </c>
    </row>
    <row r="734" spans="2:102" x14ac:dyDescent="0.75">
      <c r="B734" s="3">
        <f t="shared" si="1228"/>
        <v>211</v>
      </c>
      <c r="C734" s="8">
        <f t="shared" ref="C734:AH734" si="1301">C467-C$511</f>
        <v>1.0345302777310652E-2</v>
      </c>
      <c r="D734" s="8">
        <f t="shared" si="1301"/>
        <v>2.61125933033489E-3</v>
      </c>
      <c r="E734" s="8">
        <f t="shared" si="1301"/>
        <v>2.8933837661877775E-3</v>
      </c>
      <c r="F734" s="8">
        <f t="shared" si="1301"/>
        <v>9.493525223463156E-4</v>
      </c>
      <c r="G734" s="8">
        <f t="shared" si="1301"/>
        <v>1.0125068010640039E-4</v>
      </c>
      <c r="H734" s="8">
        <f t="shared" si="1301"/>
        <v>-2.2233612279563868E-2</v>
      </c>
      <c r="I734" s="8">
        <f t="shared" si="1301"/>
        <v>2.6973284360081E-3</v>
      </c>
      <c r="J734" s="8">
        <f t="shared" si="1301"/>
        <v>1.2414561931831939E-2</v>
      </c>
      <c r="K734" s="8">
        <f t="shared" si="1301"/>
        <v>-8.9052725043447384E-3</v>
      </c>
      <c r="L734" s="8">
        <f t="shared" si="1301"/>
        <v>-1.7456859612780637E-2</v>
      </c>
      <c r="M734" s="8">
        <f t="shared" si="1301"/>
        <v>6.2649343490382302E-4</v>
      </c>
      <c r="N734" s="8">
        <f t="shared" si="1301"/>
        <v>1.8510484819384465E-4</v>
      </c>
      <c r="O734" s="8">
        <f t="shared" si="1301"/>
        <v>6.2372716839452919E-3</v>
      </c>
      <c r="P734" s="8">
        <f t="shared" si="1301"/>
        <v>-4.3264769451575444E-3</v>
      </c>
      <c r="Q734" s="8">
        <f t="shared" si="1301"/>
        <v>-3.3669364628662966E-3</v>
      </c>
      <c r="R734" s="8">
        <f t="shared" si="1301"/>
        <v>4.170776742915789E-3</v>
      </c>
      <c r="S734" s="8">
        <f t="shared" si="1301"/>
        <v>-2.8783511667515205E-3</v>
      </c>
      <c r="T734" s="8">
        <f t="shared" si="1301"/>
        <v>8.022699696807533E-3</v>
      </c>
      <c r="U734" s="8">
        <f t="shared" si="1301"/>
        <v>1.4670535147180315E-3</v>
      </c>
      <c r="V734" s="8">
        <f t="shared" si="1301"/>
        <v>7.7712056719113293E-3</v>
      </c>
      <c r="W734" s="8">
        <f t="shared" si="1301"/>
        <v>-5.3607308394768441E-3</v>
      </c>
      <c r="X734" s="8">
        <f t="shared" si="1301"/>
        <v>8.8268701681833516E-5</v>
      </c>
      <c r="Y734" s="8">
        <f t="shared" si="1301"/>
        <v>3.4217878545734833E-2</v>
      </c>
      <c r="Z734" s="8">
        <f t="shared" si="1301"/>
        <v>3.198945334338774E-4</v>
      </c>
      <c r="AA734" s="8">
        <f t="shared" si="1301"/>
        <v>-7.05198302005847E-3</v>
      </c>
      <c r="AB734" s="8">
        <f t="shared" si="1301"/>
        <v>2.6877903963813503E-3</v>
      </c>
      <c r="AC734" s="8">
        <f t="shared" si="1301"/>
        <v>2.3810712565001924E-3</v>
      </c>
      <c r="AD734" s="8">
        <f t="shared" si="1301"/>
        <v>-1.1617897513145434E-3</v>
      </c>
      <c r="AE734" s="8">
        <f t="shared" si="1301"/>
        <v>-8.7226352900690021E-4</v>
      </c>
      <c r="AF734" s="8">
        <f t="shared" si="1301"/>
        <v>-4.8292102734096079E-3</v>
      </c>
      <c r="AG734" s="8">
        <f t="shared" si="1301"/>
        <v>-3.6420080517049844E-3</v>
      </c>
      <c r="AH734" s="8">
        <f t="shared" si="1301"/>
        <v>-1.033508533548755E-2</v>
      </c>
      <c r="AI734" s="8">
        <f t="shared" ref="AI734:BN734" si="1302">AI467-AI$511</f>
        <v>1.1949091994792828E-2</v>
      </c>
      <c r="AJ734" s="8">
        <f t="shared" si="1302"/>
        <v>-7.0792443622327179E-3</v>
      </c>
      <c r="AK734" s="8">
        <f t="shared" si="1302"/>
        <v>1.6546333076177016E-2</v>
      </c>
      <c r="AL734" s="8">
        <f t="shared" si="1302"/>
        <v>3.6454042014572004E-3</v>
      </c>
      <c r="AM734" s="8">
        <f t="shared" si="1302"/>
        <v>8.2569798364730154E-4</v>
      </c>
      <c r="AN734" s="8">
        <f t="shared" si="1302"/>
        <v>-1.438795756758354E-3</v>
      </c>
      <c r="AO734" s="8">
        <f t="shared" si="1302"/>
        <v>1.7076777136030852E-3</v>
      </c>
      <c r="AP734" s="8">
        <f t="shared" si="1302"/>
        <v>-1.3155207216173392E-2</v>
      </c>
      <c r="AQ734" s="8">
        <f t="shared" si="1302"/>
        <v>9.9060817974655556E-4</v>
      </c>
      <c r="AR734" s="8">
        <f t="shared" si="1302"/>
        <v>1.4138749906616611E-2</v>
      </c>
      <c r="AS734" s="8">
        <f t="shared" si="1302"/>
        <v>9.0334000347508413E-4</v>
      </c>
      <c r="AT734" s="8">
        <f t="shared" si="1302"/>
        <v>-1.224231656090016E-3</v>
      </c>
      <c r="AU734" s="8">
        <f t="shared" si="1302"/>
        <v>4.3327582086559154E-3</v>
      </c>
      <c r="AV734" s="8">
        <f t="shared" si="1302"/>
        <v>-4.2542977030747674E-3</v>
      </c>
      <c r="AW734" s="8">
        <f t="shared" si="1302"/>
        <v>-3.4640114774583111E-3</v>
      </c>
      <c r="AX734" s="8">
        <f t="shared" si="1302"/>
        <v>8.0244990377742222E-3</v>
      </c>
      <c r="AY734" s="8">
        <f t="shared" si="1302"/>
        <v>4.3722883540616602E-4</v>
      </c>
      <c r="AZ734" s="8">
        <f t="shared" si="1302"/>
        <v>4.6855307414404032E-4</v>
      </c>
      <c r="BA734" s="8">
        <f t="shared" si="1302"/>
        <v>-0.11423401446253245</v>
      </c>
      <c r="BB734" s="8">
        <f t="shared" si="1302"/>
        <v>-7.8750862073502792E-2</v>
      </c>
      <c r="BC734" s="8">
        <f t="shared" si="1302"/>
        <v>-1.7185961947795741E-2</v>
      </c>
      <c r="BD734" s="8">
        <f t="shared" si="1302"/>
        <v>-6.2266755117479358E-3</v>
      </c>
      <c r="BE734" s="8">
        <f t="shared" si="1302"/>
        <v>1.1552038885613656E-2</v>
      </c>
      <c r="BF734" s="8">
        <f t="shared" si="1302"/>
        <v>-8.8165342483892718E-3</v>
      </c>
      <c r="BG734" s="8">
        <f t="shared" si="1302"/>
        <v>1.0555970568111078E-4</v>
      </c>
      <c r="BH734" s="8">
        <f t="shared" si="1302"/>
        <v>1.2946544514166968E-2</v>
      </c>
      <c r="BI734" s="8">
        <f t="shared" si="1302"/>
        <v>3.5647845747477459E-2</v>
      </c>
      <c r="BJ734" s="8">
        <f t="shared" si="1302"/>
        <v>7.6355699986770298E-18</v>
      </c>
      <c r="BK734" s="8">
        <f t="shared" si="1302"/>
        <v>1.3432159171174025E-2</v>
      </c>
      <c r="BL734" s="8">
        <f t="shared" si="1302"/>
        <v>2.8480222465558928E-2</v>
      </c>
      <c r="BM734" s="8">
        <f t="shared" si="1302"/>
        <v>-1.6289642326211173E-2</v>
      </c>
      <c r="BN734" s="8">
        <f t="shared" si="1302"/>
        <v>-3.7228579631683439E-2</v>
      </c>
      <c r="BO734" s="8">
        <f t="shared" ref="BO734:BX734" si="1303">BO467-BO$511</f>
        <v>-5.3410832247467031E-2</v>
      </c>
      <c r="BP734" s="8">
        <f t="shared" si="1303"/>
        <v>-1.9617873014775421E-2</v>
      </c>
      <c r="BQ734" s="8">
        <f t="shared" si="1303"/>
        <v>-1.0335689977854334E-2</v>
      </c>
      <c r="BR734" s="8">
        <f t="shared" si="1303"/>
        <v>-6.0853169245895997E-3</v>
      </c>
      <c r="BS734" s="8">
        <f t="shared" si="1303"/>
        <v>9.9771426209895801E-4</v>
      </c>
      <c r="BT734" s="8">
        <f t="shared" si="1303"/>
        <v>-3.5021635704662685E-2</v>
      </c>
      <c r="BU734" s="8">
        <f t="shared" si="1303"/>
        <v>4.3430033871309545E-2</v>
      </c>
      <c r="BV734" s="8">
        <f t="shared" si="1303"/>
        <v>-3.8315533415401802E-2</v>
      </c>
      <c r="BW734" s="8">
        <f t="shared" si="1303"/>
        <v>-5.2689643396146311E-2</v>
      </c>
      <c r="BX734" s="8">
        <f t="shared" si="1303"/>
        <v>4.0130581315376238E-2</v>
      </c>
      <c r="BY734" s="8">
        <f t="shared" ref="BY734:CX734" si="1304">BY467-BY$511</f>
        <v>2.3366370426381091E-3</v>
      </c>
      <c r="BZ734" s="8">
        <f t="shared" si="1304"/>
        <v>2.7465102591212549E-2</v>
      </c>
      <c r="CA734" s="8">
        <f t="shared" si="1304"/>
        <v>-2.4831391735654459E-2</v>
      </c>
      <c r="CB734" s="8">
        <f t="shared" si="1304"/>
        <v>-3.5970591301364707E-2</v>
      </c>
      <c r="CC734" s="8">
        <f t="shared" si="1304"/>
        <v>2.7229956200161637E-2</v>
      </c>
      <c r="CD734" s="8">
        <f t="shared" si="1304"/>
        <v>-2.8356104409663286E-2</v>
      </c>
      <c r="CE734" s="8">
        <f t="shared" si="1304"/>
        <v>2.0536711540788562E-2</v>
      </c>
      <c r="CF734" s="8">
        <f t="shared" si="1304"/>
        <v>-3.215883078565944E-2</v>
      </c>
      <c r="CG734" s="8">
        <f t="shared" si="1304"/>
        <v>-5.9853122659813456E-2</v>
      </c>
      <c r="CH734" s="8">
        <f t="shared" si="1304"/>
        <v>2.9162407113284831E-2</v>
      </c>
      <c r="CI734" s="8">
        <f t="shared" si="1304"/>
        <v>1.5934223444299782E-2</v>
      </c>
      <c r="CJ734" s="8">
        <f t="shared" si="1304"/>
        <v>-4.7509383588544229E-2</v>
      </c>
      <c r="CK734" s="8">
        <f t="shared" si="1304"/>
        <v>-5.5103592588244592E-2</v>
      </c>
      <c r="CL734" s="8">
        <f t="shared" si="1304"/>
        <v>1.2778561530709399E-2</v>
      </c>
      <c r="CM734" s="8">
        <f t="shared" si="1304"/>
        <v>2.0910626731774535E-2</v>
      </c>
      <c r="CN734" s="8">
        <f t="shared" si="1304"/>
        <v>-2.7398146968024888E-2</v>
      </c>
      <c r="CO734" s="8">
        <f t="shared" si="1304"/>
        <v>7.5242786193713013E-3</v>
      </c>
      <c r="CP734" s="8">
        <f t="shared" si="1304"/>
        <v>-5.1942200813068475E-2</v>
      </c>
      <c r="CQ734" s="8">
        <f t="shared" si="1304"/>
        <v>-4.0196324268908908E-2</v>
      </c>
      <c r="CR734" s="8">
        <f t="shared" si="1304"/>
        <v>-2.2565059992089676E-2</v>
      </c>
      <c r="CS734" s="8">
        <f t="shared" si="1304"/>
        <v>3.1754353539310627E-3</v>
      </c>
      <c r="CT734" s="8">
        <f t="shared" si="1304"/>
        <v>2.0400218009183665E-2</v>
      </c>
      <c r="CU734" s="8">
        <f t="shared" si="1304"/>
        <v>8.0140886622467205E-4</v>
      </c>
      <c r="CV734" s="8">
        <f t="shared" si="1304"/>
        <v>-1.204218070786325E-5</v>
      </c>
      <c r="CW734" s="8">
        <f t="shared" si="1304"/>
        <v>2.7510970341357233E-2</v>
      </c>
      <c r="CX734" s="8">
        <f t="shared" si="1304"/>
        <v>3.7393916713491437E-3</v>
      </c>
    </row>
    <row r="735" spans="2:102" x14ac:dyDescent="0.75">
      <c r="B735" s="3">
        <f t="shared" si="1228"/>
        <v>212</v>
      </c>
      <c r="C735" s="8">
        <f t="shared" ref="C735:AH735" si="1305">C468-C$511</f>
        <v>-7.2171830579509213E-3</v>
      </c>
      <c r="D735" s="8">
        <f t="shared" si="1305"/>
        <v>-5.3112927744513976E-3</v>
      </c>
      <c r="E735" s="8">
        <f t="shared" si="1305"/>
        <v>-3.4257368145492219E-3</v>
      </c>
      <c r="F735" s="8">
        <f t="shared" si="1305"/>
        <v>9.493525223463156E-4</v>
      </c>
      <c r="G735" s="8">
        <f t="shared" si="1305"/>
        <v>-4.0741207303741098E-3</v>
      </c>
      <c r="H735" s="8">
        <f t="shared" si="1305"/>
        <v>-8.2998398985747717E-3</v>
      </c>
      <c r="I735" s="8">
        <f t="shared" si="1305"/>
        <v>4.5167382293991786E-3</v>
      </c>
      <c r="J735" s="8">
        <f t="shared" si="1305"/>
        <v>1.59172061722615E-2</v>
      </c>
      <c r="K735" s="8">
        <f t="shared" si="1305"/>
        <v>-2.5686435366823227E-4</v>
      </c>
      <c r="L735" s="8">
        <f t="shared" si="1305"/>
        <v>-1.0203006970966082E-2</v>
      </c>
      <c r="M735" s="8">
        <f t="shared" si="1305"/>
        <v>1.8205224676551407E-3</v>
      </c>
      <c r="N735" s="8">
        <f t="shared" si="1305"/>
        <v>1.8510484819384465E-4</v>
      </c>
      <c r="O735" s="8">
        <f t="shared" si="1305"/>
        <v>6.196493738609715E-3</v>
      </c>
      <c r="P735" s="8">
        <f t="shared" si="1305"/>
        <v>9.5302583292370801E-5</v>
      </c>
      <c r="Q735" s="8">
        <f t="shared" si="1305"/>
        <v>-1.1283465647345883E-2</v>
      </c>
      <c r="R735" s="8">
        <f t="shared" si="1305"/>
        <v>-7.181935824228795E-3</v>
      </c>
      <c r="S735" s="8">
        <f t="shared" si="1305"/>
        <v>-6.1303196806103215E-4</v>
      </c>
      <c r="T735" s="8">
        <f t="shared" si="1305"/>
        <v>2.3026668589927029E-4</v>
      </c>
      <c r="U735" s="8">
        <f t="shared" si="1305"/>
        <v>-2.1859155373508813E-3</v>
      </c>
      <c r="V735" s="8">
        <f t="shared" si="1305"/>
        <v>1.9524502772675131E-2</v>
      </c>
      <c r="W735" s="8">
        <f t="shared" si="1305"/>
        <v>-1.6588140265158282E-2</v>
      </c>
      <c r="X735" s="8">
        <f t="shared" si="1305"/>
        <v>8.8268701681833516E-5</v>
      </c>
      <c r="Y735" s="8">
        <f t="shared" si="1305"/>
        <v>-1.7390038510390664E-2</v>
      </c>
      <c r="Z735" s="8">
        <f t="shared" si="1305"/>
        <v>-3.3667455867848629E-3</v>
      </c>
      <c r="AA735" s="8">
        <f t="shared" si="1305"/>
        <v>-5.3901617484937584E-3</v>
      </c>
      <c r="AB735" s="8">
        <f t="shared" si="1305"/>
        <v>-6.4991554724406608E-3</v>
      </c>
      <c r="AC735" s="8">
        <f t="shared" si="1305"/>
        <v>-2.4094675585808996E-3</v>
      </c>
      <c r="AD735" s="8">
        <f t="shared" si="1305"/>
        <v>-3.5801626978845197E-3</v>
      </c>
      <c r="AE735" s="8">
        <f t="shared" si="1305"/>
        <v>-6.7282653759116679E-3</v>
      </c>
      <c r="AF735" s="8">
        <f t="shared" si="1305"/>
        <v>-1.6808585533437522E-3</v>
      </c>
      <c r="AG735" s="8">
        <f t="shared" si="1305"/>
        <v>-6.3421713956143769E-3</v>
      </c>
      <c r="AH735" s="8">
        <f t="shared" si="1305"/>
        <v>1.4072371797943978E-2</v>
      </c>
      <c r="AI735" s="8">
        <f t="shared" ref="AI735:BN735" si="1306">AI468-AI$511</f>
        <v>-6.6628234673210586E-3</v>
      </c>
      <c r="AJ735" s="8">
        <f t="shared" si="1306"/>
        <v>-1.0428032614989159E-2</v>
      </c>
      <c r="AK735" s="8">
        <f t="shared" si="1306"/>
        <v>1.1562150871508355E-2</v>
      </c>
      <c r="AL735" s="8">
        <f t="shared" si="1306"/>
        <v>-3.459399007278716E-3</v>
      </c>
      <c r="AM735" s="8">
        <f t="shared" si="1306"/>
        <v>-3.794843366417128E-4</v>
      </c>
      <c r="AN735" s="8">
        <f t="shared" si="1306"/>
        <v>6.4841534912732177E-3</v>
      </c>
      <c r="AO735" s="8">
        <f t="shared" si="1306"/>
        <v>-1.7213844208782665E-3</v>
      </c>
      <c r="AP735" s="8">
        <f t="shared" si="1306"/>
        <v>4.3490290613225711E-3</v>
      </c>
      <c r="AQ735" s="8">
        <f t="shared" si="1306"/>
        <v>2.2153406865834317E-3</v>
      </c>
      <c r="AR735" s="8">
        <f t="shared" si="1306"/>
        <v>-6.4377407769529785E-3</v>
      </c>
      <c r="AS735" s="8">
        <f t="shared" si="1306"/>
        <v>7.1113268317604802E-3</v>
      </c>
      <c r="AT735" s="8">
        <f t="shared" si="1306"/>
        <v>-6.9656502737392096E-3</v>
      </c>
      <c r="AU735" s="8">
        <f t="shared" si="1306"/>
        <v>2.0840065103217035E-3</v>
      </c>
      <c r="AV735" s="8">
        <f t="shared" si="1306"/>
        <v>-7.5297771556019442E-3</v>
      </c>
      <c r="AW735" s="8">
        <f t="shared" si="1306"/>
        <v>-9.3855733653195866E-3</v>
      </c>
      <c r="AX735" s="8">
        <f t="shared" si="1306"/>
        <v>4.6666304264916299E-3</v>
      </c>
      <c r="AY735" s="8">
        <f t="shared" si="1306"/>
        <v>-8.3991909032452763E-3</v>
      </c>
      <c r="AZ735" s="8">
        <f t="shared" si="1306"/>
        <v>4.609345740175427E-3</v>
      </c>
      <c r="BA735" s="8">
        <f t="shared" si="1306"/>
        <v>2.1900592577511376E-3</v>
      </c>
      <c r="BB735" s="8">
        <f t="shared" si="1306"/>
        <v>-2.4967194261599449E-2</v>
      </c>
      <c r="BC735" s="8">
        <f t="shared" si="1306"/>
        <v>-9.9750640764506449E-3</v>
      </c>
      <c r="BD735" s="8">
        <f t="shared" si="1306"/>
        <v>-1.1842026901455732E-2</v>
      </c>
      <c r="BE735" s="8">
        <f t="shared" si="1306"/>
        <v>-1.4969080039330462E-2</v>
      </c>
      <c r="BF735" s="8">
        <f t="shared" si="1306"/>
        <v>3.9343109681427034E-2</v>
      </c>
      <c r="BG735" s="8">
        <f t="shared" si="1306"/>
        <v>2.5691978892673103E-2</v>
      </c>
      <c r="BH735" s="8">
        <f t="shared" si="1306"/>
        <v>-5.5633543376658476E-2</v>
      </c>
      <c r="BI735" s="8">
        <f t="shared" si="1306"/>
        <v>1.0253514435921929E-2</v>
      </c>
      <c r="BJ735" s="8">
        <f t="shared" si="1306"/>
        <v>7.6355699986770298E-18</v>
      </c>
      <c r="BK735" s="8">
        <f t="shared" si="1306"/>
        <v>1.2629126818133831E-2</v>
      </c>
      <c r="BL735" s="8">
        <f t="shared" si="1306"/>
        <v>-3.5374117057050028E-2</v>
      </c>
      <c r="BM735" s="8">
        <f t="shared" si="1306"/>
        <v>3.9948415351221817E-2</v>
      </c>
      <c r="BN735" s="8">
        <f t="shared" si="1306"/>
        <v>4.4210958309351983E-2</v>
      </c>
      <c r="BO735" s="8">
        <f t="shared" ref="BO735:BX735" si="1307">BO468-BO$511</f>
        <v>0.10252094699957597</v>
      </c>
      <c r="BP735" s="8">
        <f t="shared" si="1307"/>
        <v>7.8930643021597344E-2</v>
      </c>
      <c r="BQ735" s="8">
        <f t="shared" si="1307"/>
        <v>7.346391706802873E-3</v>
      </c>
      <c r="BR735" s="8">
        <f t="shared" si="1307"/>
        <v>-3.4514277448993845E-2</v>
      </c>
      <c r="BS735" s="8">
        <f t="shared" si="1307"/>
        <v>1.0829656820111193E-2</v>
      </c>
      <c r="BT735" s="8">
        <f t="shared" si="1307"/>
        <v>4.3416984093702995E-2</v>
      </c>
      <c r="BU735" s="8">
        <f t="shared" si="1307"/>
        <v>-2.0672036921635978E-3</v>
      </c>
      <c r="BV735" s="8">
        <f t="shared" si="1307"/>
        <v>-9.8693765043687109E-3</v>
      </c>
      <c r="BW735" s="8">
        <f t="shared" si="1307"/>
        <v>2.0281724551082604E-2</v>
      </c>
      <c r="BX735" s="8">
        <f t="shared" si="1307"/>
        <v>-8.1768911924598175E-2</v>
      </c>
      <c r="BY735" s="8">
        <f t="shared" ref="BY735:CX735" si="1308">BY468-BY$511</f>
        <v>-3.2005970241487623E-2</v>
      </c>
      <c r="BZ735" s="8">
        <f t="shared" si="1308"/>
        <v>-2.2992818452559138E-2</v>
      </c>
      <c r="CA735" s="8">
        <f t="shared" si="1308"/>
        <v>4.5215638372739869E-2</v>
      </c>
      <c r="CB735" s="8">
        <f t="shared" si="1308"/>
        <v>1.3756417498662649E-3</v>
      </c>
      <c r="CC735" s="8">
        <f t="shared" si="1308"/>
        <v>-3.8744397823435167E-2</v>
      </c>
      <c r="CD735" s="8">
        <f t="shared" si="1308"/>
        <v>3.7498592507541902E-2</v>
      </c>
      <c r="CE735" s="8">
        <f t="shared" si="1308"/>
        <v>-2.7425597229532042E-2</v>
      </c>
      <c r="CF735" s="8">
        <f t="shared" si="1308"/>
        <v>2.4843134470395014E-2</v>
      </c>
      <c r="CG735" s="8">
        <f t="shared" si="1308"/>
        <v>0.13487856661400899</v>
      </c>
      <c r="CH735" s="8">
        <f t="shared" si="1308"/>
        <v>-6.97160939348586E-2</v>
      </c>
      <c r="CI735" s="8">
        <f t="shared" si="1308"/>
        <v>-2.6200888697034217E-2</v>
      </c>
      <c r="CJ735" s="8">
        <f t="shared" si="1308"/>
        <v>-1.3736636970797095E-2</v>
      </c>
      <c r="CK735" s="8">
        <f t="shared" si="1308"/>
        <v>8.7500925169876884E-2</v>
      </c>
      <c r="CL735" s="8">
        <f t="shared" si="1308"/>
        <v>2.4599308612962122E-2</v>
      </c>
      <c r="CM735" s="8">
        <f t="shared" si="1308"/>
        <v>-2.0180923687942821E-2</v>
      </c>
      <c r="CN735" s="8">
        <f t="shared" si="1308"/>
        <v>1.2114265566397674E-2</v>
      </c>
      <c r="CO735" s="8">
        <f t="shared" si="1308"/>
        <v>-3.2258769555108355E-2</v>
      </c>
      <c r="CP735" s="8">
        <f t="shared" si="1308"/>
        <v>1.1677772409208975E-2</v>
      </c>
      <c r="CQ735" s="8">
        <f t="shared" si="1308"/>
        <v>5.0462762355913376E-2</v>
      </c>
      <c r="CR735" s="8">
        <f t="shared" si="1308"/>
        <v>3.2153828893705258E-2</v>
      </c>
      <c r="CS735" s="8">
        <f t="shared" si="1308"/>
        <v>1.5777907606873254E-2</v>
      </c>
      <c r="CT735" s="8">
        <f t="shared" si="1308"/>
        <v>3.9404969704984931E-3</v>
      </c>
      <c r="CU735" s="8">
        <f t="shared" si="1308"/>
        <v>4.6835397760079951E-2</v>
      </c>
      <c r="CV735" s="8">
        <f t="shared" si="1308"/>
        <v>2.9144542110747625E-2</v>
      </c>
      <c r="CW735" s="8">
        <f t="shared" si="1308"/>
        <v>3.4248576639660938E-2</v>
      </c>
      <c r="CX735" s="8">
        <f t="shared" si="1308"/>
        <v>2.0785059165225123E-2</v>
      </c>
    </row>
    <row r="736" spans="2:102" x14ac:dyDescent="0.75">
      <c r="B736" s="3">
        <f t="shared" si="1228"/>
        <v>213</v>
      </c>
      <c r="C736" s="8">
        <f t="shared" ref="C736:AH736" si="1309">C469-C$511</f>
        <v>-1.6427147021061083E-2</v>
      </c>
      <c r="D736" s="8">
        <f t="shared" si="1309"/>
        <v>-2.7264627846130634E-5</v>
      </c>
      <c r="E736" s="8">
        <f t="shared" si="1309"/>
        <v>-2.9067906806904105E-3</v>
      </c>
      <c r="F736" s="8">
        <f t="shared" si="1309"/>
        <v>-2.0556852698617189E-2</v>
      </c>
      <c r="G736" s="8">
        <f t="shared" si="1309"/>
        <v>1.0125068010640039E-4</v>
      </c>
      <c r="H736" s="8">
        <f t="shared" si="1309"/>
        <v>4.7961736913800061E-3</v>
      </c>
      <c r="I736" s="8">
        <f t="shared" si="1309"/>
        <v>-7.6817882324781714E-3</v>
      </c>
      <c r="J736" s="8">
        <f t="shared" si="1309"/>
        <v>3.8144244640967652E-3</v>
      </c>
      <c r="K736" s="8">
        <f t="shared" si="1309"/>
        <v>4.0695113684362967E-3</v>
      </c>
      <c r="L736" s="8">
        <f t="shared" si="1309"/>
        <v>-6.5080511022521052E-3</v>
      </c>
      <c r="M736" s="8">
        <f t="shared" si="1309"/>
        <v>-1.7637078823078609E-3</v>
      </c>
      <c r="N736" s="8">
        <f t="shared" si="1309"/>
        <v>1.8510484819384465E-4</v>
      </c>
      <c r="O736" s="8">
        <f t="shared" si="1309"/>
        <v>-7.8122494410342276E-3</v>
      </c>
      <c r="P736" s="8">
        <f t="shared" si="1309"/>
        <v>9.3690085141761919E-5</v>
      </c>
      <c r="Q736" s="8">
        <f t="shared" si="1309"/>
        <v>4.5072892324173018E-3</v>
      </c>
      <c r="R736" s="8">
        <f t="shared" si="1309"/>
        <v>2.4066088558911702E-3</v>
      </c>
      <c r="S736" s="8">
        <f t="shared" si="1309"/>
        <v>3.5686835098014249E-5</v>
      </c>
      <c r="T736" s="8">
        <f t="shared" si="1309"/>
        <v>2.300810552175336E-4</v>
      </c>
      <c r="U736" s="8">
        <f t="shared" si="1309"/>
        <v>-2.1892576883925873E-3</v>
      </c>
      <c r="V736" s="8">
        <f t="shared" si="1309"/>
        <v>1.3015389027537674E-2</v>
      </c>
      <c r="W736" s="8">
        <f t="shared" si="1309"/>
        <v>-6.1933778596398028E-3</v>
      </c>
      <c r="X736" s="8">
        <f t="shared" si="1309"/>
        <v>8.8268701681833516E-5</v>
      </c>
      <c r="Y736" s="8">
        <f t="shared" si="1309"/>
        <v>-1.7313555771947915E-3</v>
      </c>
      <c r="Z736" s="8">
        <f t="shared" si="1309"/>
        <v>-6.1646117458270585E-3</v>
      </c>
      <c r="AA736" s="8">
        <f t="shared" si="1309"/>
        <v>1.3275762111712565E-2</v>
      </c>
      <c r="AB736" s="8">
        <f t="shared" si="1309"/>
        <v>-7.18828621438505E-3</v>
      </c>
      <c r="AC736" s="8">
        <f t="shared" si="1309"/>
        <v>-1.7275833746172107E-3</v>
      </c>
      <c r="AD736" s="8">
        <f t="shared" si="1309"/>
        <v>1.2522196616749411E-3</v>
      </c>
      <c r="AE736" s="8">
        <f t="shared" si="1309"/>
        <v>-7.6182608720233112E-3</v>
      </c>
      <c r="AF736" s="8">
        <f t="shared" si="1309"/>
        <v>6.6056116754045057E-3</v>
      </c>
      <c r="AG736" s="8">
        <f t="shared" si="1309"/>
        <v>3.2361840695262246E-3</v>
      </c>
      <c r="AH736" s="8">
        <f t="shared" si="1309"/>
        <v>-1.8222298660123364E-3</v>
      </c>
      <c r="AI736" s="8">
        <f t="shared" ref="AI736:BN736" si="1310">AI469-AI$511</f>
        <v>-1.3595442857013919E-3</v>
      </c>
      <c r="AJ736" s="8">
        <f t="shared" si="1310"/>
        <v>2.7625147520522258E-3</v>
      </c>
      <c r="AK736" s="8">
        <f t="shared" si="1310"/>
        <v>-4.0425143689121062E-3</v>
      </c>
      <c r="AL736" s="8">
        <f t="shared" si="1310"/>
        <v>6.0066803871369851E-3</v>
      </c>
      <c r="AM736" s="8">
        <f t="shared" si="1310"/>
        <v>-3.7984767170150691E-4</v>
      </c>
      <c r="AN736" s="8">
        <f t="shared" si="1310"/>
        <v>1.9439269154053584E-2</v>
      </c>
      <c r="AO736" s="8">
        <f t="shared" si="1310"/>
        <v>8.5077963203519715E-4</v>
      </c>
      <c r="AP736" s="8">
        <f t="shared" si="1310"/>
        <v>-2.4021628480558857E-3</v>
      </c>
      <c r="AQ736" s="8">
        <f t="shared" si="1310"/>
        <v>1.1941770281887878E-2</v>
      </c>
      <c r="AR736" s="8">
        <f t="shared" si="1310"/>
        <v>-6.3023658698993252E-3</v>
      </c>
      <c r="AS736" s="8">
        <f t="shared" si="1310"/>
        <v>3.8747721153478112E-4</v>
      </c>
      <c r="AT736" s="8">
        <f t="shared" si="1310"/>
        <v>-7.5258326137550764E-4</v>
      </c>
      <c r="AU736" s="8">
        <f t="shared" si="1310"/>
        <v>3.4753115169895133E-3</v>
      </c>
      <c r="AV736" s="8">
        <f t="shared" si="1310"/>
        <v>-2.5778627605356993E-3</v>
      </c>
      <c r="AW736" s="8">
        <f t="shared" si="1310"/>
        <v>-6.1169654744484157E-3</v>
      </c>
      <c r="AX736" s="8">
        <f t="shared" si="1310"/>
        <v>-8.5735738991247622E-4</v>
      </c>
      <c r="AY736" s="8">
        <f t="shared" si="1310"/>
        <v>-6.6242609335863505E-3</v>
      </c>
      <c r="AZ736" s="8">
        <f t="shared" si="1310"/>
        <v>6.8758976491445148E-3</v>
      </c>
      <c r="BA736" s="8">
        <f t="shared" si="1310"/>
        <v>-1.9489139712257755E-2</v>
      </c>
      <c r="BB736" s="8">
        <f t="shared" si="1310"/>
        <v>2.9360575079716228E-3</v>
      </c>
      <c r="BC736" s="8">
        <f t="shared" si="1310"/>
        <v>0.11566979195542305</v>
      </c>
      <c r="BD736" s="8">
        <f t="shared" si="1310"/>
        <v>-8.7571646957970584E-3</v>
      </c>
      <c r="BE736" s="8">
        <f t="shared" si="1310"/>
        <v>-3.1614033963797097E-2</v>
      </c>
      <c r="BF736" s="8">
        <f t="shared" si="1310"/>
        <v>-3.4290001866602221E-2</v>
      </c>
      <c r="BG736" s="8">
        <f t="shared" si="1310"/>
        <v>-3.8844087293478158E-2</v>
      </c>
      <c r="BH736" s="8">
        <f t="shared" si="1310"/>
        <v>4.2747093767503182E-3</v>
      </c>
      <c r="BI736" s="8">
        <f t="shared" si="1310"/>
        <v>-2.3967035679303139E-2</v>
      </c>
      <c r="BJ736" s="8">
        <f t="shared" si="1310"/>
        <v>3.6367644170874798E-2</v>
      </c>
      <c r="BK736" s="8">
        <f t="shared" si="1310"/>
        <v>-5.2955861746026333E-3</v>
      </c>
      <c r="BL736" s="8">
        <f t="shared" si="1310"/>
        <v>-3.4279983090335184E-2</v>
      </c>
      <c r="BM736" s="8">
        <f t="shared" si="1310"/>
        <v>-0.14474263749790245</v>
      </c>
      <c r="BN736" s="8">
        <f t="shared" si="1310"/>
        <v>-2.9178907551936206E-2</v>
      </c>
      <c r="BO736" s="8">
        <f t="shared" ref="BO736:BX736" si="1311">BO469-BO$511</f>
        <v>-3.16455841969039E-2</v>
      </c>
      <c r="BP736" s="8">
        <f t="shared" si="1311"/>
        <v>-9.6800971845240155E-2</v>
      </c>
      <c r="BQ736" s="8">
        <f t="shared" si="1311"/>
        <v>-1.6328377408403778E-2</v>
      </c>
      <c r="BR736" s="8">
        <f t="shared" si="1311"/>
        <v>2.3502852530930235E-2</v>
      </c>
      <c r="BS736" s="8">
        <f t="shared" si="1311"/>
        <v>-1.9755384041907072E-2</v>
      </c>
      <c r="BT736" s="8">
        <f t="shared" si="1311"/>
        <v>-5.3903548017379253E-2</v>
      </c>
      <c r="BU736" s="8">
        <f t="shared" si="1311"/>
        <v>-0.1117993418193091</v>
      </c>
      <c r="BV736" s="8">
        <f t="shared" si="1311"/>
        <v>-2.0195834446773187E-2</v>
      </c>
      <c r="BW736" s="8">
        <f t="shared" si="1311"/>
        <v>-8.074085336379138E-3</v>
      </c>
      <c r="BX736" s="8">
        <f t="shared" si="1311"/>
        <v>-5.3401299738952421E-3</v>
      </c>
      <c r="BY736" s="8">
        <f t="shared" ref="BY736:CX736" si="1312">BY469-BY$511</f>
        <v>1.1078104108309502E-2</v>
      </c>
      <c r="BZ736" s="8">
        <f t="shared" si="1312"/>
        <v>1.8090874573100511E-2</v>
      </c>
      <c r="CA736" s="8">
        <f t="shared" si="1312"/>
        <v>-2.95258523122904E-2</v>
      </c>
      <c r="CB736" s="8">
        <f t="shared" si="1312"/>
        <v>-5.3775965122820367E-2</v>
      </c>
      <c r="CC736" s="8">
        <f t="shared" si="1312"/>
        <v>-3.5803908533884954E-3</v>
      </c>
      <c r="CD736" s="8">
        <f t="shared" si="1312"/>
        <v>1.1814892896533227E-2</v>
      </c>
      <c r="CE736" s="8">
        <f t="shared" si="1312"/>
        <v>1.4572949907879072E-2</v>
      </c>
      <c r="CF736" s="8">
        <f t="shared" si="1312"/>
        <v>-1.5650041008832428E-2</v>
      </c>
      <c r="CG736" s="8">
        <f t="shared" si="1312"/>
        <v>-8.8199546417267738E-2</v>
      </c>
      <c r="CH736" s="8">
        <f t="shared" si="1312"/>
        <v>2.1361370216527106E-2</v>
      </c>
      <c r="CI736" s="8">
        <f t="shared" si="1312"/>
        <v>-1.8708082883801068E-2</v>
      </c>
      <c r="CJ736" s="8">
        <f t="shared" si="1312"/>
        <v>4.3396641554133364E-2</v>
      </c>
      <c r="CK736" s="8">
        <f t="shared" si="1312"/>
        <v>-5.8078040689978454E-2</v>
      </c>
      <c r="CL736" s="8">
        <f t="shared" si="1312"/>
        <v>-9.5131396698544578E-4</v>
      </c>
      <c r="CM736" s="8">
        <f t="shared" si="1312"/>
        <v>2.2582290400673288E-2</v>
      </c>
      <c r="CN736" s="8">
        <f t="shared" si="1312"/>
        <v>1.1969842826049282E-2</v>
      </c>
      <c r="CO736" s="8">
        <f t="shared" si="1312"/>
        <v>-6.0333647790583818E-2</v>
      </c>
      <c r="CP736" s="8">
        <f t="shared" si="1312"/>
        <v>5.9179024552573983E-2</v>
      </c>
      <c r="CQ736" s="8">
        <f t="shared" si="1312"/>
        <v>-2.8180980278331869E-2</v>
      </c>
      <c r="CR736" s="8">
        <f t="shared" si="1312"/>
        <v>-3.9441732051296731E-2</v>
      </c>
      <c r="CS736" s="8">
        <f t="shared" si="1312"/>
        <v>-8.3380320051445692E-3</v>
      </c>
      <c r="CT736" s="8">
        <f t="shared" si="1312"/>
        <v>-4.3066233749453328E-2</v>
      </c>
      <c r="CU736" s="8">
        <f t="shared" si="1312"/>
        <v>-4.087387215815759E-2</v>
      </c>
      <c r="CV736" s="8">
        <f t="shared" si="1312"/>
        <v>-3.2131591602820406E-2</v>
      </c>
      <c r="CW736" s="8">
        <f t="shared" si="1312"/>
        <v>-4.1532966626871906E-2</v>
      </c>
      <c r="CX736" s="8">
        <f t="shared" si="1312"/>
        <v>-1.2827085482653567E-2</v>
      </c>
    </row>
    <row r="737" spans="2:102" x14ac:dyDescent="0.75">
      <c r="B737" s="3">
        <f t="shared" si="1228"/>
        <v>214</v>
      </c>
      <c r="C737" s="8">
        <f t="shared" ref="C737:AH737" si="1313">C470-C$511</f>
        <v>-1.3063178565552591E-2</v>
      </c>
      <c r="D737" s="8">
        <f t="shared" si="1313"/>
        <v>-1.3526458689147015E-3</v>
      </c>
      <c r="E737" s="8">
        <f t="shared" si="1313"/>
        <v>-1.3243776811287021E-3</v>
      </c>
      <c r="F737" s="8">
        <f t="shared" si="1313"/>
        <v>9.493525223463156E-4</v>
      </c>
      <c r="G737" s="8">
        <f t="shared" si="1313"/>
        <v>-4.0916275799296386E-3</v>
      </c>
      <c r="H737" s="8">
        <f t="shared" si="1313"/>
        <v>2.8584207907079769E-5</v>
      </c>
      <c r="I737" s="8">
        <f t="shared" si="1313"/>
        <v>-2.0175483247156466E-2</v>
      </c>
      <c r="J737" s="8">
        <f t="shared" si="1313"/>
        <v>-6.0664045775227658E-3</v>
      </c>
      <c r="K737" s="8">
        <f t="shared" si="1313"/>
        <v>4.0459207512683355E-3</v>
      </c>
      <c r="L737" s="8">
        <f t="shared" si="1313"/>
        <v>-1.0419893778591982E-2</v>
      </c>
      <c r="M737" s="8">
        <f t="shared" si="1313"/>
        <v>-8.6885611431617772E-4</v>
      </c>
      <c r="N737" s="8">
        <f t="shared" si="1313"/>
        <v>1.8510484819384465E-4</v>
      </c>
      <c r="O737" s="8">
        <f t="shared" si="1313"/>
        <v>6.2046077436259854E-3</v>
      </c>
      <c r="P737" s="8">
        <f t="shared" si="1313"/>
        <v>-1.1431741622993548E-2</v>
      </c>
      <c r="Q737" s="8">
        <f t="shared" si="1313"/>
        <v>4.490295774072374E-3</v>
      </c>
      <c r="R737" s="8">
        <f t="shared" si="1313"/>
        <v>5.2273942593371253E-3</v>
      </c>
      <c r="S737" s="8">
        <f t="shared" si="1313"/>
        <v>3.5984436401064516E-3</v>
      </c>
      <c r="T737" s="8">
        <f t="shared" si="1313"/>
        <v>1.3486450634203112E-2</v>
      </c>
      <c r="U737" s="8">
        <f t="shared" si="1313"/>
        <v>-5.869086822286167E-3</v>
      </c>
      <c r="V737" s="8">
        <f t="shared" si="1313"/>
        <v>-1.9759838610407614E-3</v>
      </c>
      <c r="W737" s="8">
        <f t="shared" si="1313"/>
        <v>1.8406452412078302E-2</v>
      </c>
      <c r="X737" s="8">
        <f t="shared" si="1313"/>
        <v>8.8268701681833516E-5</v>
      </c>
      <c r="Y737" s="8">
        <f t="shared" si="1313"/>
        <v>-1.3275495324060103E-2</v>
      </c>
      <c r="Z737" s="8">
        <f t="shared" si="1313"/>
        <v>1.2488309680926922E-3</v>
      </c>
      <c r="AA737" s="8">
        <f t="shared" si="1313"/>
        <v>1.3983185090651496E-3</v>
      </c>
      <c r="AB737" s="8">
        <f t="shared" si="1313"/>
        <v>4.2242150147783894E-3</v>
      </c>
      <c r="AC737" s="8">
        <f t="shared" si="1313"/>
        <v>-5.1694409252542898E-3</v>
      </c>
      <c r="AD737" s="8">
        <f t="shared" si="1313"/>
        <v>4.3029671535763992E-5</v>
      </c>
      <c r="AE737" s="8">
        <f t="shared" si="1313"/>
        <v>-8.8494323745827365E-4</v>
      </c>
      <c r="AF737" s="8">
        <f t="shared" si="1313"/>
        <v>-6.0128831864617403E-3</v>
      </c>
      <c r="AG737" s="8">
        <f t="shared" si="1313"/>
        <v>-7.9078936405826711E-3</v>
      </c>
      <c r="AH737" s="8">
        <f t="shared" si="1313"/>
        <v>-6.5974339414549546E-3</v>
      </c>
      <c r="AI737" s="8">
        <f t="shared" ref="AI737:BN737" si="1314">AI470-AI$511</f>
        <v>-6.0451713774858119E-3</v>
      </c>
      <c r="AJ737" s="8">
        <f t="shared" si="1314"/>
        <v>1.0941676484449846E-2</v>
      </c>
      <c r="AK737" s="8">
        <f t="shared" si="1314"/>
        <v>2.1811690952386803E-2</v>
      </c>
      <c r="AL737" s="8">
        <f t="shared" si="1314"/>
        <v>-5.8206751929584617E-3</v>
      </c>
      <c r="AM737" s="8">
        <f t="shared" si="1314"/>
        <v>8.260613187071335E-4</v>
      </c>
      <c r="AN737" s="8">
        <f t="shared" si="1314"/>
        <v>-3.1234061481775826E-3</v>
      </c>
      <c r="AO737" s="8">
        <f t="shared" si="1314"/>
        <v>-3.441807353610746E-3</v>
      </c>
      <c r="AP737" s="8">
        <f t="shared" si="1314"/>
        <v>3.4420545844482332E-3</v>
      </c>
      <c r="AQ737" s="8">
        <f t="shared" si="1314"/>
        <v>2.1797325892985186E-3</v>
      </c>
      <c r="AR737" s="8">
        <f t="shared" si="1314"/>
        <v>4.2205839334845102E-3</v>
      </c>
      <c r="AS737" s="8">
        <f t="shared" si="1314"/>
        <v>-8.9489564395363996E-3</v>
      </c>
      <c r="AT737" s="8">
        <f t="shared" si="1314"/>
        <v>-8.7302734922757108E-4</v>
      </c>
      <c r="AU737" s="8">
        <f t="shared" si="1314"/>
        <v>5.6856744729538158E-3</v>
      </c>
      <c r="AV737" s="8">
        <f t="shared" si="1314"/>
        <v>2.2381010388355408E-3</v>
      </c>
      <c r="AW737" s="8">
        <f t="shared" si="1314"/>
        <v>-8.3193820444968092E-3</v>
      </c>
      <c r="AX737" s="8">
        <f t="shared" si="1314"/>
        <v>2.8210077543684015E-3</v>
      </c>
      <c r="AY737" s="8">
        <f t="shared" si="1314"/>
        <v>-1.0636993301678305E-2</v>
      </c>
      <c r="AZ737" s="8">
        <f t="shared" si="1314"/>
        <v>5.9280752790427937E-3</v>
      </c>
      <c r="BA737" s="8">
        <f t="shared" si="1314"/>
        <v>2.3863115304813404E-2</v>
      </c>
      <c r="BB737" s="8">
        <f t="shared" si="1314"/>
        <v>-5.2438588145202143E-2</v>
      </c>
      <c r="BC737" s="8">
        <f t="shared" si="1314"/>
        <v>-0.12074241391138976</v>
      </c>
      <c r="BD737" s="8">
        <f t="shared" si="1314"/>
        <v>3.7240723219331348E-2</v>
      </c>
      <c r="BE737" s="8">
        <f t="shared" si="1314"/>
        <v>1.9024682878225591E-2</v>
      </c>
      <c r="BF737" s="8">
        <f t="shared" si="1314"/>
        <v>7.0335097069537614E-3</v>
      </c>
      <c r="BG737" s="8">
        <f t="shared" si="1314"/>
        <v>-2.9145794607433939E-2</v>
      </c>
      <c r="BH737" s="8">
        <f t="shared" si="1314"/>
        <v>-3.6591682741178223E-2</v>
      </c>
      <c r="BI737" s="8">
        <f t="shared" si="1314"/>
        <v>-3.1460828364294084E-2</v>
      </c>
      <c r="BJ737" s="8">
        <f t="shared" si="1314"/>
        <v>-5.5059777183027424E-2</v>
      </c>
      <c r="BK737" s="8">
        <f t="shared" si="1314"/>
        <v>-7.1242865292830082E-2</v>
      </c>
      <c r="BL737" s="8">
        <f t="shared" si="1314"/>
        <v>6.2509600625776054E-2</v>
      </c>
      <c r="BM737" s="8">
        <f t="shared" si="1314"/>
        <v>0.10611233918646693</v>
      </c>
      <c r="BN737" s="8">
        <f t="shared" si="1314"/>
        <v>-3.1924856175918746E-2</v>
      </c>
      <c r="BO737" s="8">
        <f t="shared" ref="BO737:BX737" si="1315">BO470-BO$511</f>
        <v>-3.8532155578110107E-2</v>
      </c>
      <c r="BP737" s="8">
        <f t="shared" si="1315"/>
        <v>7.5024976905395627E-2</v>
      </c>
      <c r="BQ737" s="8">
        <f t="shared" si="1315"/>
        <v>1.9860115237219606E-2</v>
      </c>
      <c r="BR737" s="8">
        <f t="shared" si="1315"/>
        <v>-2.8978517357344018E-2</v>
      </c>
      <c r="BS737" s="8">
        <f t="shared" si="1315"/>
        <v>4.6800266583691776E-2</v>
      </c>
      <c r="BT737" s="8">
        <f t="shared" si="1315"/>
        <v>-2.9625130647962551E-2</v>
      </c>
      <c r="BU737" s="8">
        <f t="shared" si="1315"/>
        <v>7.3330916321926575E-3</v>
      </c>
      <c r="BV737" s="8">
        <f t="shared" si="1315"/>
        <v>3.1181905040013225E-2</v>
      </c>
      <c r="BW737" s="8">
        <f t="shared" si="1315"/>
        <v>3.804743635610966E-2</v>
      </c>
      <c r="BX737" s="8">
        <f t="shared" si="1315"/>
        <v>2.146399783649339E-2</v>
      </c>
      <c r="BY737" s="8">
        <f t="shared" ref="BY737:CX737" si="1316">BY470-BY$511</f>
        <v>-7.8383624368176738E-2</v>
      </c>
      <c r="BZ737" s="8">
        <f t="shared" si="1316"/>
        <v>-4.5316211149848608E-2</v>
      </c>
      <c r="CA737" s="8">
        <f t="shared" si="1316"/>
        <v>-0.11735254737884669</v>
      </c>
      <c r="CB737" s="8">
        <f t="shared" si="1316"/>
        <v>5.494288863441614E-2</v>
      </c>
      <c r="CC737" s="8">
        <f t="shared" si="1316"/>
        <v>1.9915108443288913E-2</v>
      </c>
      <c r="CD737" s="8">
        <f t="shared" si="1316"/>
        <v>5.1011370382181211E-2</v>
      </c>
      <c r="CE737" s="8">
        <f t="shared" si="1316"/>
        <v>2.5882950440833663E-2</v>
      </c>
      <c r="CF737" s="8">
        <f t="shared" si="1316"/>
        <v>5.0637173753910057E-4</v>
      </c>
      <c r="CG737" s="8">
        <f t="shared" si="1316"/>
        <v>-3.0384001678284912E-2</v>
      </c>
      <c r="CH737" s="8">
        <f t="shared" si="1316"/>
        <v>-8.0356704981629903E-2</v>
      </c>
      <c r="CI737" s="8">
        <f t="shared" si="1316"/>
        <v>1.9079815836122498E-2</v>
      </c>
      <c r="CJ737" s="8">
        <f t="shared" si="1316"/>
        <v>-6.4876371300303035E-2</v>
      </c>
      <c r="CK737" s="8">
        <f t="shared" si="1316"/>
        <v>7.5743616230932957E-3</v>
      </c>
      <c r="CL737" s="8">
        <f t="shared" si="1316"/>
        <v>-2.217829787781166E-2</v>
      </c>
      <c r="CM737" s="8">
        <f t="shared" si="1316"/>
        <v>-2.4256139675675154E-2</v>
      </c>
      <c r="CN737" s="8">
        <f t="shared" si="1316"/>
        <v>-1.192122624909055E-2</v>
      </c>
      <c r="CO737" s="8">
        <f t="shared" si="1316"/>
        <v>-1.7887922690417533E-2</v>
      </c>
      <c r="CP737" s="8">
        <f t="shared" si="1316"/>
        <v>-5.2057631148316241E-2</v>
      </c>
      <c r="CQ737" s="8">
        <f t="shared" si="1316"/>
        <v>4.5073474441601549E-2</v>
      </c>
      <c r="CR737" s="8">
        <f t="shared" si="1316"/>
        <v>4.9436817759752498E-2</v>
      </c>
      <c r="CS737" s="8">
        <f t="shared" si="1316"/>
        <v>-3.4238629896492186E-2</v>
      </c>
      <c r="CT737" s="8">
        <f t="shared" si="1316"/>
        <v>1.3759229683851477E-2</v>
      </c>
      <c r="CU737" s="8">
        <f t="shared" si="1316"/>
        <v>-3.0736310434507147E-3</v>
      </c>
      <c r="CV737" s="8">
        <f t="shared" si="1316"/>
        <v>1.1787504750447167E-2</v>
      </c>
      <c r="CW737" s="8">
        <f t="shared" si="1316"/>
        <v>-1.1477211709841732E-2</v>
      </c>
      <c r="CX737" s="8">
        <f t="shared" si="1316"/>
        <v>-4.5610078972653019E-2</v>
      </c>
    </row>
    <row r="738" spans="2:102" x14ac:dyDescent="0.75">
      <c r="B738" s="3">
        <f t="shared" si="1228"/>
        <v>215</v>
      </c>
      <c r="C738" s="8">
        <f t="shared" ref="C738:AH738" si="1317">C471-C$511</f>
        <v>-1.6383727673286899E-2</v>
      </c>
      <c r="D738" s="8">
        <f t="shared" si="1317"/>
        <v>-2.7264627846130634E-5</v>
      </c>
      <c r="E738" s="8">
        <f t="shared" si="1317"/>
        <v>1.3207055861334579E-3</v>
      </c>
      <c r="F738" s="8">
        <f t="shared" si="1317"/>
        <v>-2.1029554196428914E-2</v>
      </c>
      <c r="G738" s="8">
        <f t="shared" si="1317"/>
        <v>-4.1092818562369817E-3</v>
      </c>
      <c r="H738" s="8">
        <f t="shared" si="1317"/>
        <v>-8.3296734062942787E-3</v>
      </c>
      <c r="I738" s="8">
        <f t="shared" si="1317"/>
        <v>-1.8050475048658862E-2</v>
      </c>
      <c r="J738" s="8">
        <f t="shared" si="1317"/>
        <v>6.939166437085564E-3</v>
      </c>
      <c r="K738" s="8">
        <f t="shared" si="1317"/>
        <v>1.8823749043260407E-3</v>
      </c>
      <c r="L738" s="8">
        <f t="shared" si="1317"/>
        <v>-6.6554285213507374E-3</v>
      </c>
      <c r="M738" s="8">
        <f t="shared" si="1317"/>
        <v>-1.1691976408850591E-3</v>
      </c>
      <c r="N738" s="8">
        <f t="shared" si="1317"/>
        <v>1.8510484819384465E-4</v>
      </c>
      <c r="O738" s="8">
        <f t="shared" si="1317"/>
        <v>-2.7134307634610879E-3</v>
      </c>
      <c r="P738" s="8">
        <f t="shared" si="1317"/>
        <v>-7.6913510232104734E-3</v>
      </c>
      <c r="Q738" s="8">
        <f t="shared" si="1317"/>
        <v>2.7684113083167872E-3</v>
      </c>
      <c r="R738" s="8">
        <f t="shared" si="1317"/>
        <v>-3.9756656771913063E-3</v>
      </c>
      <c r="S738" s="8">
        <f t="shared" si="1317"/>
        <v>2.2963046232659704E-3</v>
      </c>
      <c r="T738" s="8">
        <f t="shared" si="1317"/>
        <v>-1.0448416188657926E-2</v>
      </c>
      <c r="U738" s="8">
        <f t="shared" si="1317"/>
        <v>1.4804959106908238E-3</v>
      </c>
      <c r="V738" s="8">
        <f t="shared" si="1317"/>
        <v>-1.4405067800016267E-2</v>
      </c>
      <c r="W738" s="8">
        <f t="shared" si="1317"/>
        <v>3.6313526771522774E-3</v>
      </c>
      <c r="X738" s="8">
        <f t="shared" si="1317"/>
        <v>8.8268701681833516E-5</v>
      </c>
      <c r="Y738" s="8">
        <f t="shared" si="1317"/>
        <v>2.6133290268163219E-3</v>
      </c>
      <c r="Z738" s="8">
        <f t="shared" si="1317"/>
        <v>-3.4010399922560853E-3</v>
      </c>
      <c r="AA738" s="8">
        <f t="shared" si="1317"/>
        <v>1.1412272089271506E-2</v>
      </c>
      <c r="AB738" s="8">
        <f t="shared" si="1317"/>
        <v>-3.9646158149147306E-3</v>
      </c>
      <c r="AC738" s="8">
        <f t="shared" si="1317"/>
        <v>-1.7360918043440943E-3</v>
      </c>
      <c r="AD738" s="8">
        <f t="shared" si="1317"/>
        <v>2.4570320508170034E-3</v>
      </c>
      <c r="AE738" s="8">
        <f t="shared" si="1317"/>
        <v>5.0240247314318389E-3</v>
      </c>
      <c r="AF738" s="8">
        <f t="shared" si="1317"/>
        <v>-6.4459145227869869E-3</v>
      </c>
      <c r="AG738" s="8">
        <f t="shared" si="1317"/>
        <v>2.0961612713684321E-3</v>
      </c>
      <c r="AH738" s="8">
        <f t="shared" si="1317"/>
        <v>-5.5756304414885096E-3</v>
      </c>
      <c r="AI738" s="8">
        <f t="shared" ref="AI738:BN738" si="1318">AI471-AI$511</f>
        <v>3.3207447177613291E-3</v>
      </c>
      <c r="AJ738" s="8">
        <f t="shared" si="1318"/>
        <v>-8.7333273524915524E-3</v>
      </c>
      <c r="AK738" s="8">
        <f t="shared" si="1318"/>
        <v>3.6588163119819711E-3</v>
      </c>
      <c r="AL738" s="8">
        <f t="shared" si="1318"/>
        <v>-4.6632489375598744E-3</v>
      </c>
      <c r="AM738" s="8">
        <f t="shared" si="1318"/>
        <v>-9.8316594037874475E-4</v>
      </c>
      <c r="AN738" s="8">
        <f t="shared" si="1318"/>
        <v>-4.8699437463656722E-3</v>
      </c>
      <c r="AO738" s="8">
        <f t="shared" si="1318"/>
        <v>-6.8533536375884039E-6</v>
      </c>
      <c r="AP738" s="8">
        <f t="shared" si="1318"/>
        <v>2.9507616130250018E-4</v>
      </c>
      <c r="AQ738" s="8">
        <f t="shared" si="1318"/>
        <v>9.3768104244588389E-3</v>
      </c>
      <c r="AR738" s="8">
        <f t="shared" si="1318"/>
        <v>1.3633110363471071E-2</v>
      </c>
      <c r="AS738" s="8">
        <f t="shared" si="1318"/>
        <v>4.0250907176596698E-3</v>
      </c>
      <c r="AT738" s="8">
        <f t="shared" si="1318"/>
        <v>7.146126583151201E-3</v>
      </c>
      <c r="AU738" s="8">
        <f t="shared" si="1318"/>
        <v>2.3439378483975687E-3</v>
      </c>
      <c r="AV738" s="8">
        <f t="shared" si="1318"/>
        <v>2.0609222950811472E-3</v>
      </c>
      <c r="AW738" s="8">
        <f t="shared" si="1318"/>
        <v>1.9745942012065719E-3</v>
      </c>
      <c r="AX738" s="8">
        <f t="shared" si="1318"/>
        <v>1.0484618175378144E-2</v>
      </c>
      <c r="AY738" s="8">
        <f t="shared" si="1318"/>
        <v>-3.5296679835346519E-3</v>
      </c>
      <c r="AZ738" s="8">
        <f t="shared" si="1318"/>
        <v>-2.4849876393289489E-3</v>
      </c>
      <c r="BA738" s="8">
        <f t="shared" si="1318"/>
        <v>-0.10056654937663023</v>
      </c>
      <c r="BB738" s="8">
        <f t="shared" si="1318"/>
        <v>0.12604018631605296</v>
      </c>
      <c r="BC738" s="8">
        <f t="shared" si="1318"/>
        <v>0.10167237387904195</v>
      </c>
      <c r="BD738" s="8">
        <f t="shared" si="1318"/>
        <v>-6.986848282467592E-2</v>
      </c>
      <c r="BE738" s="8">
        <f t="shared" si="1318"/>
        <v>2.2378076584180191E-2</v>
      </c>
      <c r="BF738" s="8">
        <f t="shared" si="1318"/>
        <v>2.142452984454148E-2</v>
      </c>
      <c r="BG738" s="8">
        <f t="shared" si="1318"/>
        <v>8.6016947584287462E-2</v>
      </c>
      <c r="BH738" s="8">
        <f t="shared" si="1318"/>
        <v>2.7144566348680278E-2</v>
      </c>
      <c r="BI738" s="8">
        <f t="shared" si="1318"/>
        <v>-1.7519280173604256E-3</v>
      </c>
      <c r="BJ738" s="8">
        <f t="shared" si="1318"/>
        <v>3.7041271680349083E-2</v>
      </c>
      <c r="BK738" s="8">
        <f t="shared" si="1318"/>
        <v>9.8699880691589192E-2</v>
      </c>
      <c r="BL738" s="8">
        <f t="shared" si="1318"/>
        <v>1.1162061409670875E-2</v>
      </c>
      <c r="BM738" s="8">
        <f t="shared" si="1318"/>
        <v>-0.15543099836018942</v>
      </c>
      <c r="BN738" s="8">
        <f t="shared" si="1318"/>
        <v>5.3215752907898366E-2</v>
      </c>
      <c r="BO738" s="8">
        <f t="shared" ref="BO738:BX738" si="1319">BO471-BO$511</f>
        <v>-6.8211003206781862E-2</v>
      </c>
      <c r="BP738" s="8">
        <f t="shared" si="1319"/>
        <v>-1.1557585413529043E-2</v>
      </c>
      <c r="BQ738" s="8">
        <f t="shared" si="1319"/>
        <v>-1.6936374009206469E-2</v>
      </c>
      <c r="BR738" s="8">
        <f t="shared" si="1319"/>
        <v>7.6249977300196461E-2</v>
      </c>
      <c r="BS738" s="8">
        <f t="shared" si="1319"/>
        <v>-5.1786568112798026E-2</v>
      </c>
      <c r="BT738" s="8">
        <f t="shared" si="1319"/>
        <v>1.4795596672879545E-2</v>
      </c>
      <c r="BU738" s="8">
        <f t="shared" si="1319"/>
        <v>-2.7724430631883044E-4</v>
      </c>
      <c r="BV738" s="8">
        <f t="shared" si="1319"/>
        <v>-3.9827476093204424E-2</v>
      </c>
      <c r="BW738" s="8">
        <f t="shared" si="1319"/>
        <v>-5.1333306405309906E-2</v>
      </c>
      <c r="BX738" s="8">
        <f t="shared" si="1319"/>
        <v>5.5193344341369774E-5</v>
      </c>
      <c r="BY738" s="8">
        <f t="shared" ref="BY738:CX738" si="1320">BY471-BY$511</f>
        <v>3.4666808599599128E-2</v>
      </c>
      <c r="BZ738" s="8">
        <f t="shared" si="1320"/>
        <v>1.7115417601868681E-2</v>
      </c>
      <c r="CA738" s="8">
        <f t="shared" si="1320"/>
        <v>0.14200729044315832</v>
      </c>
      <c r="CB738" s="8">
        <f t="shared" si="1320"/>
        <v>-9.7200337347570411E-3</v>
      </c>
      <c r="CC738" s="8">
        <f t="shared" si="1320"/>
        <v>-5.842751186767868E-2</v>
      </c>
      <c r="CD738" s="8">
        <f t="shared" si="1320"/>
        <v>-9.5157226655634627E-2</v>
      </c>
      <c r="CE738" s="8">
        <f t="shared" si="1320"/>
        <v>-3.6327292691583704E-2</v>
      </c>
      <c r="CF738" s="8">
        <f t="shared" si="1320"/>
        <v>-1.1429093799193381E-2</v>
      </c>
      <c r="CG738" s="8">
        <f t="shared" si="1320"/>
        <v>1.3006055369715016E-2</v>
      </c>
      <c r="CH738" s="8">
        <f t="shared" si="1320"/>
        <v>5.7130171394722207E-2</v>
      </c>
      <c r="CI738" s="8">
        <f t="shared" si="1320"/>
        <v>-7.867868330936157E-3</v>
      </c>
      <c r="CJ738" s="8">
        <f t="shared" si="1320"/>
        <v>4.6541816859022332E-2</v>
      </c>
      <c r="CK738" s="8">
        <f t="shared" si="1320"/>
        <v>-8.272983144628826E-2</v>
      </c>
      <c r="CL738" s="8">
        <f t="shared" si="1320"/>
        <v>3.4975599241176158E-2</v>
      </c>
      <c r="CM738" s="8">
        <f t="shared" si="1320"/>
        <v>3.0329315674536107E-2</v>
      </c>
      <c r="CN738" s="8">
        <f t="shared" si="1320"/>
        <v>1.112130650021031E-2</v>
      </c>
      <c r="CO738" s="8">
        <f t="shared" si="1320"/>
        <v>1.2611842270091876E-2</v>
      </c>
      <c r="CP738" s="8">
        <f t="shared" si="1320"/>
        <v>3.1303075697845906E-2</v>
      </c>
      <c r="CQ738" s="8">
        <f t="shared" si="1320"/>
        <v>-2.2297847578991496E-2</v>
      </c>
      <c r="CR738" s="8">
        <f t="shared" si="1320"/>
        <v>-2.2631089065540139E-2</v>
      </c>
      <c r="CS738" s="8">
        <f t="shared" si="1320"/>
        <v>1.8098118091313165E-2</v>
      </c>
      <c r="CT738" s="8">
        <f t="shared" si="1320"/>
        <v>4.4119250235932751E-2</v>
      </c>
      <c r="CU738" s="8">
        <f t="shared" si="1320"/>
        <v>-3.6231895235198992E-2</v>
      </c>
      <c r="CV738" s="8">
        <f t="shared" si="1320"/>
        <v>-1.204218070786325E-5</v>
      </c>
      <c r="CW738" s="8">
        <f t="shared" si="1320"/>
        <v>-1.1615629593653117E-2</v>
      </c>
      <c r="CX738" s="8">
        <f t="shared" si="1320"/>
        <v>5.2476467422007296E-2</v>
      </c>
    </row>
    <row r="739" spans="2:102" x14ac:dyDescent="0.75">
      <c r="B739" s="3">
        <f t="shared" si="1228"/>
        <v>216</v>
      </c>
      <c r="C739" s="8">
        <f t="shared" ref="C739:AH739" si="1321">C472-C$511</f>
        <v>1.2352855671815492E-2</v>
      </c>
      <c r="D739" s="8">
        <f t="shared" si="1321"/>
        <v>-5.3464261054460638E-3</v>
      </c>
      <c r="E739" s="8">
        <f t="shared" si="1321"/>
        <v>3.426784676281317E-3</v>
      </c>
      <c r="F739" s="8">
        <f t="shared" si="1321"/>
        <v>9.493525223463156E-4</v>
      </c>
      <c r="G739" s="8">
        <f t="shared" si="1321"/>
        <v>1.0125068010640039E-4</v>
      </c>
      <c r="H739" s="8">
        <f t="shared" si="1321"/>
        <v>6.005888316366682E-3</v>
      </c>
      <c r="I739" s="8">
        <f t="shared" si="1321"/>
        <v>-3.5766377941555791E-3</v>
      </c>
      <c r="J739" s="8">
        <f t="shared" si="1321"/>
        <v>3.8819438897102938E-2</v>
      </c>
      <c r="K739" s="8">
        <f t="shared" si="1321"/>
        <v>7.7340743150452881E-3</v>
      </c>
      <c r="L739" s="8">
        <f t="shared" si="1321"/>
        <v>1.270209440327531E-2</v>
      </c>
      <c r="M739" s="8">
        <f t="shared" si="1321"/>
        <v>1.5251894909917689E-3</v>
      </c>
      <c r="N739" s="8">
        <f t="shared" si="1321"/>
        <v>1.8510484819384465E-4</v>
      </c>
      <c r="O739" s="8">
        <f t="shared" si="1321"/>
        <v>1.1041745183318972E-3</v>
      </c>
      <c r="P739" s="8">
        <f t="shared" si="1321"/>
        <v>-5.8688184466450114E-4</v>
      </c>
      <c r="Q739" s="8">
        <f t="shared" si="1321"/>
        <v>-4.7561288180706695E-3</v>
      </c>
      <c r="R739" s="8">
        <f t="shared" si="1321"/>
        <v>-2.2117078127267533E-3</v>
      </c>
      <c r="S739" s="8">
        <f t="shared" si="1321"/>
        <v>-2.2249309530700391E-3</v>
      </c>
      <c r="T739" s="8">
        <f t="shared" si="1321"/>
        <v>-7.5235592564893775E-3</v>
      </c>
      <c r="U739" s="8">
        <f t="shared" si="1321"/>
        <v>3.3102978776459301E-3</v>
      </c>
      <c r="V739" s="8">
        <f t="shared" si="1321"/>
        <v>7.821690839377048E-3</v>
      </c>
      <c r="W739" s="8">
        <f t="shared" si="1321"/>
        <v>-1.2392133886846436E-2</v>
      </c>
      <c r="X739" s="8">
        <f t="shared" si="1321"/>
        <v>8.8268701681833516E-5</v>
      </c>
      <c r="Y739" s="8">
        <f t="shared" si="1321"/>
        <v>5.4680995656595371E-3</v>
      </c>
      <c r="Z739" s="8">
        <f t="shared" si="1321"/>
        <v>-6.2252433714747972E-3</v>
      </c>
      <c r="AA739" s="8">
        <f t="shared" si="1321"/>
        <v>-5.279614867291285E-3</v>
      </c>
      <c r="AB739" s="8">
        <f t="shared" si="1321"/>
        <v>-8.5414714133816294E-3</v>
      </c>
      <c r="AC739" s="8">
        <f t="shared" si="1321"/>
        <v>3.0879345319436103E-3</v>
      </c>
      <c r="AD739" s="8">
        <f t="shared" si="1321"/>
        <v>-1.1632430923457682E-3</v>
      </c>
      <c r="AE739" s="8">
        <f t="shared" si="1321"/>
        <v>1.416906877705008E-2</v>
      </c>
      <c r="AF739" s="8">
        <f t="shared" si="1321"/>
        <v>5.4563644481879633E-3</v>
      </c>
      <c r="AG739" s="8">
        <f t="shared" si="1321"/>
        <v>-9.8921776286089828E-4</v>
      </c>
      <c r="AH739" s="8">
        <f t="shared" si="1321"/>
        <v>1.0919105814114512E-2</v>
      </c>
      <c r="AI739" s="8">
        <f t="shared" ref="AI739:BN739" si="1322">AI472-AI$511</f>
        <v>5.9709195966308392E-3</v>
      </c>
      <c r="AJ739" s="8">
        <f t="shared" si="1322"/>
        <v>9.2767727985281091E-3</v>
      </c>
      <c r="AK739" s="8">
        <f t="shared" si="1322"/>
        <v>3.6456018224139352E-3</v>
      </c>
      <c r="AL739" s="8">
        <f t="shared" si="1322"/>
        <v>-2.2936333806416881E-3</v>
      </c>
      <c r="AM739" s="8">
        <f t="shared" si="1322"/>
        <v>-3.8057565785524214E-4</v>
      </c>
      <c r="AN739" s="8">
        <f t="shared" si="1322"/>
        <v>-8.3935779091426962E-3</v>
      </c>
      <c r="AO739" s="8">
        <f t="shared" si="1322"/>
        <v>-1.7287651006572247E-3</v>
      </c>
      <c r="AP739" s="8">
        <f t="shared" si="1322"/>
        <v>-3.2974053969610554E-3</v>
      </c>
      <c r="AQ739" s="8">
        <f t="shared" si="1322"/>
        <v>-2.633859000937956E-3</v>
      </c>
      <c r="AR739" s="8">
        <f t="shared" si="1322"/>
        <v>-1.7458335146813238E-3</v>
      </c>
      <c r="AS739" s="8">
        <f t="shared" si="1322"/>
        <v>4.0153757101048845E-3</v>
      </c>
      <c r="AT739" s="8">
        <f t="shared" si="1322"/>
        <v>2.5855207377866694E-3</v>
      </c>
      <c r="AU739" s="8">
        <f t="shared" si="1322"/>
        <v>-4.2453561794224791E-4</v>
      </c>
      <c r="AV739" s="8">
        <f t="shared" si="1322"/>
        <v>5.3002182488794116E-3</v>
      </c>
      <c r="AW739" s="8">
        <f t="shared" si="1322"/>
        <v>-1.5715181614869482E-3</v>
      </c>
      <c r="AX739" s="8">
        <f t="shared" si="1322"/>
        <v>-4.7758861578543906E-4</v>
      </c>
      <c r="AY739" s="8">
        <f t="shared" si="1322"/>
        <v>-4.6088225350106159E-3</v>
      </c>
      <c r="AZ739" s="8">
        <f t="shared" si="1322"/>
        <v>-3.178590243735015E-3</v>
      </c>
      <c r="BA739" s="8">
        <f t="shared" si="1322"/>
        <v>-6.3769998576188713E-3</v>
      </c>
      <c r="BB739" s="8">
        <f t="shared" si="1322"/>
        <v>-2.4843903634613137E-2</v>
      </c>
      <c r="BC739" s="8">
        <f t="shared" si="1322"/>
        <v>-6.1589661993563138E-2</v>
      </c>
      <c r="BD739" s="8">
        <f t="shared" si="1322"/>
        <v>8.4647493303877983E-2</v>
      </c>
      <c r="BE739" s="8">
        <f t="shared" si="1322"/>
        <v>7.277189076550338E-3</v>
      </c>
      <c r="BF739" s="8">
        <f t="shared" si="1322"/>
        <v>4.0237538751938931E-2</v>
      </c>
      <c r="BG739" s="8">
        <f t="shared" si="1322"/>
        <v>-5.8478167944548617E-2</v>
      </c>
      <c r="BH739" s="8">
        <f t="shared" si="1322"/>
        <v>-1.3129116222797505E-3</v>
      </c>
      <c r="BI739" s="8">
        <f t="shared" si="1322"/>
        <v>-6.1025524337788659E-3</v>
      </c>
      <c r="BJ739" s="8">
        <f t="shared" si="1322"/>
        <v>1.8018505502678438E-2</v>
      </c>
      <c r="BK739" s="8">
        <f t="shared" si="1322"/>
        <v>-1.5265259551414525E-2</v>
      </c>
      <c r="BL739" s="8">
        <f t="shared" si="1322"/>
        <v>-2.8814120884780494E-2</v>
      </c>
      <c r="BM739" s="8">
        <f t="shared" si="1322"/>
        <v>0.15818240277667209</v>
      </c>
      <c r="BN739" s="8">
        <f t="shared" si="1322"/>
        <v>-2.7632857652758649E-2</v>
      </c>
      <c r="BO739" s="8">
        <f t="shared" ref="BO739:BX739" si="1323">BO472-BO$511</f>
        <v>-1.480765831606356E-2</v>
      </c>
      <c r="BP739" s="8">
        <f t="shared" si="1323"/>
        <v>1.8405103853349498E-2</v>
      </c>
      <c r="BQ739" s="8">
        <f t="shared" si="1323"/>
        <v>2.1203938688270142E-3</v>
      </c>
      <c r="BR739" s="8">
        <f t="shared" si="1323"/>
        <v>-1.6161604289978578E-3</v>
      </c>
      <c r="BS739" s="8">
        <f t="shared" si="1323"/>
        <v>-7.0377217562700815E-3</v>
      </c>
      <c r="BT739" s="8">
        <f t="shared" si="1323"/>
        <v>3.3020044605711993E-2</v>
      </c>
      <c r="BU739" s="8">
        <f t="shared" si="1323"/>
        <v>5.1533395508448591E-2</v>
      </c>
      <c r="BV739" s="8">
        <f t="shared" si="1323"/>
        <v>-4.3295958382356628E-2</v>
      </c>
      <c r="BW739" s="8">
        <f t="shared" si="1323"/>
        <v>5.3570008469741276E-2</v>
      </c>
      <c r="BX739" s="8">
        <f t="shared" si="1323"/>
        <v>6.9559716933018058E-3</v>
      </c>
      <c r="BY739" s="8">
        <f t="shared" ref="BY739:CX739" si="1324">BY472-BY$511</f>
        <v>-2.0396538311770632E-3</v>
      </c>
      <c r="BZ739" s="8">
        <f t="shared" si="1324"/>
        <v>5.9157801201219174E-3</v>
      </c>
      <c r="CA739" s="8">
        <f t="shared" si="1324"/>
        <v>-2.134837681863468E-2</v>
      </c>
      <c r="CB739" s="8">
        <f t="shared" si="1324"/>
        <v>8.7814165938994437E-3</v>
      </c>
      <c r="CC739" s="8">
        <f t="shared" si="1324"/>
        <v>5.671525186803552E-2</v>
      </c>
      <c r="CD739" s="8">
        <f t="shared" si="1324"/>
        <v>-1.05097525953498E-2</v>
      </c>
      <c r="CE739" s="8">
        <f t="shared" si="1324"/>
        <v>3.4673085050028543E-2</v>
      </c>
      <c r="CF739" s="8">
        <f t="shared" si="1324"/>
        <v>-1.8880978739204309E-2</v>
      </c>
      <c r="CG739" s="8">
        <f t="shared" si="1324"/>
        <v>-8.2460549207596864E-3</v>
      </c>
      <c r="CH739" s="8">
        <f t="shared" si="1324"/>
        <v>3.6512178573719577E-3</v>
      </c>
      <c r="CI739" s="8">
        <f t="shared" si="1324"/>
        <v>8.2396012832574948E-3</v>
      </c>
      <c r="CJ739" s="8">
        <f t="shared" si="1324"/>
        <v>-1.5457440655296749E-2</v>
      </c>
      <c r="CK739" s="8">
        <f t="shared" si="1324"/>
        <v>0.11317237805023436</v>
      </c>
      <c r="CL739" s="8">
        <f t="shared" si="1324"/>
        <v>-2.1412119552088934E-2</v>
      </c>
      <c r="CM739" s="8">
        <f t="shared" si="1324"/>
        <v>-2.1385424452421357E-2</v>
      </c>
      <c r="CN739" s="8">
        <f t="shared" si="1324"/>
        <v>1.0999513432247457E-2</v>
      </c>
      <c r="CO739" s="8">
        <f t="shared" si="1324"/>
        <v>-1.5080147524305518E-2</v>
      </c>
      <c r="CP739" s="8">
        <f t="shared" si="1324"/>
        <v>-4.0769504014906109E-2</v>
      </c>
      <c r="CQ739" s="8">
        <f t="shared" si="1324"/>
        <v>-2.8839137601684477E-2</v>
      </c>
      <c r="CR739" s="8">
        <f t="shared" si="1324"/>
        <v>5.0851768194729073E-4</v>
      </c>
      <c r="CS739" s="8">
        <f t="shared" si="1324"/>
        <v>-3.9900756415359164E-3</v>
      </c>
      <c r="CT739" s="8">
        <f t="shared" si="1324"/>
        <v>-2.1522238560220529E-2</v>
      </c>
      <c r="CU739" s="8">
        <f t="shared" si="1324"/>
        <v>1.5788613221505376E-2</v>
      </c>
      <c r="CV739" s="8">
        <f t="shared" si="1324"/>
        <v>-1.204218070786325E-5</v>
      </c>
      <c r="CW739" s="8">
        <f t="shared" si="1324"/>
        <v>8.1240075604629269E-3</v>
      </c>
      <c r="CX739" s="8">
        <f t="shared" si="1324"/>
        <v>-2.7644529266862332E-2</v>
      </c>
    </row>
    <row r="740" spans="2:102" x14ac:dyDescent="0.75">
      <c r="B740" s="3">
        <f t="shared" si="1228"/>
        <v>217</v>
      </c>
      <c r="C740" s="8">
        <f t="shared" ref="C740:AH740" si="1325">C473-C$511</f>
        <v>1.0656014427590631E-2</v>
      </c>
      <c r="D740" s="8">
        <f t="shared" si="1325"/>
        <v>-2.7264627846130634E-5</v>
      </c>
      <c r="E740" s="8">
        <f t="shared" si="1325"/>
        <v>1.312355768869049E-3</v>
      </c>
      <c r="F740" s="8">
        <f t="shared" si="1325"/>
        <v>9.493525223463156E-4</v>
      </c>
      <c r="G740" s="8">
        <f t="shared" si="1325"/>
        <v>1.0125068010640039E-4</v>
      </c>
      <c r="H740" s="8">
        <f t="shared" si="1325"/>
        <v>-1.1640217772160562E-3</v>
      </c>
      <c r="I740" s="8">
        <f t="shared" si="1325"/>
        <v>1.8624728247733646E-2</v>
      </c>
      <c r="J740" s="8">
        <f t="shared" si="1325"/>
        <v>3.1651620941447823E-3</v>
      </c>
      <c r="K740" s="8">
        <f t="shared" si="1325"/>
        <v>6.080843357430637E-3</v>
      </c>
      <c r="L740" s="8">
        <f t="shared" si="1325"/>
        <v>8.7594210285362947E-3</v>
      </c>
      <c r="M740" s="8">
        <f t="shared" si="1325"/>
        <v>1.2242220839016119E-3</v>
      </c>
      <c r="N740" s="8">
        <f t="shared" si="1325"/>
        <v>1.8510484819384465E-4</v>
      </c>
      <c r="O740" s="8">
        <f t="shared" si="1325"/>
        <v>-5.270952012361726E-3</v>
      </c>
      <c r="P740" s="8">
        <f t="shared" si="1325"/>
        <v>1.3014955506572577E-2</v>
      </c>
      <c r="Q740" s="8">
        <f t="shared" si="1325"/>
        <v>-2.0277857227331427E-3</v>
      </c>
      <c r="R740" s="8">
        <f t="shared" si="1325"/>
        <v>9.452235407718404E-3</v>
      </c>
      <c r="S740" s="8">
        <f t="shared" si="1325"/>
        <v>-6.7769915824088048E-3</v>
      </c>
      <c r="T740" s="8">
        <f t="shared" si="1325"/>
        <v>-6.7068787509203948E-3</v>
      </c>
      <c r="U740" s="8">
        <f t="shared" si="1325"/>
        <v>-2.1926120929774318E-3</v>
      </c>
      <c r="V740" s="8">
        <f t="shared" si="1325"/>
        <v>-6.5432668185244919E-3</v>
      </c>
      <c r="W740" s="8">
        <f t="shared" si="1325"/>
        <v>-3.3546099231709604E-3</v>
      </c>
      <c r="X740" s="8">
        <f t="shared" si="1325"/>
        <v>8.8268701681833516E-5</v>
      </c>
      <c r="Y740" s="8">
        <f t="shared" si="1325"/>
        <v>-3.1671060032989447E-3</v>
      </c>
      <c r="Z740" s="8">
        <f t="shared" si="1325"/>
        <v>6.8650324383425733E-3</v>
      </c>
      <c r="AA740" s="8">
        <f t="shared" si="1325"/>
        <v>1.3842894267772829E-3</v>
      </c>
      <c r="AB740" s="8">
        <f t="shared" si="1325"/>
        <v>-2.0475624175617137E-3</v>
      </c>
      <c r="AC740" s="8">
        <f t="shared" si="1325"/>
        <v>-1.0447757640203584E-3</v>
      </c>
      <c r="AD740" s="8">
        <f t="shared" si="1325"/>
        <v>1.8518935955617948E-3</v>
      </c>
      <c r="AE740" s="8">
        <f t="shared" si="1325"/>
        <v>4.927620403221848E-3</v>
      </c>
      <c r="AF740" s="8">
        <f t="shared" si="1325"/>
        <v>-4.9500987417174013E-4</v>
      </c>
      <c r="AG740" s="8">
        <f t="shared" si="1325"/>
        <v>7.8539532891190381E-3</v>
      </c>
      <c r="AH740" s="8">
        <f t="shared" si="1325"/>
        <v>-9.8120481911734107E-3</v>
      </c>
      <c r="AI740" s="8">
        <f t="shared" ref="AI740:BN740" si="1326">AI473-AI$511</f>
        <v>9.2322263608739345E-3</v>
      </c>
      <c r="AJ740" s="8">
        <f t="shared" si="1326"/>
        <v>7.5670711550066784E-3</v>
      </c>
      <c r="AK740" s="8">
        <f t="shared" si="1326"/>
        <v>8.8680969396995879E-3</v>
      </c>
      <c r="AL740" s="8">
        <f t="shared" si="1326"/>
        <v>-7.1012730369376951E-3</v>
      </c>
      <c r="AM740" s="8">
        <f t="shared" si="1326"/>
        <v>5.0423932594517093E-3</v>
      </c>
      <c r="AN740" s="8">
        <f t="shared" si="1326"/>
        <v>1.6825464612674292E-2</v>
      </c>
      <c r="AO740" s="8">
        <f t="shared" si="1326"/>
        <v>-3.8920298358064882E-3</v>
      </c>
      <c r="AP740" s="8">
        <f t="shared" si="1326"/>
        <v>2.9628649928310459E-4</v>
      </c>
      <c r="AQ740" s="8">
        <f t="shared" si="1326"/>
        <v>3.3520198557454059E-3</v>
      </c>
      <c r="AR740" s="8">
        <f t="shared" si="1326"/>
        <v>1.4861816111916019E-3</v>
      </c>
      <c r="AS740" s="8">
        <f t="shared" si="1326"/>
        <v>-5.3304464173392777E-3</v>
      </c>
      <c r="AT740" s="8">
        <f t="shared" si="1326"/>
        <v>-5.2782048605731083E-3</v>
      </c>
      <c r="AU740" s="8">
        <f t="shared" si="1326"/>
        <v>-3.4778155883508611E-3</v>
      </c>
      <c r="AV740" s="8">
        <f t="shared" si="1326"/>
        <v>6.7952369089889272E-3</v>
      </c>
      <c r="AW740" s="8">
        <f t="shared" si="1326"/>
        <v>-1.84830444044063E-4</v>
      </c>
      <c r="AX740" s="8">
        <f t="shared" si="1326"/>
        <v>5.6996856048232057E-3</v>
      </c>
      <c r="AY740" s="8">
        <f t="shared" si="1326"/>
        <v>3.1300361110087683E-3</v>
      </c>
      <c r="AZ740" s="8">
        <f t="shared" si="1326"/>
        <v>-4.1091614888615711E-3</v>
      </c>
      <c r="BA740" s="8">
        <f t="shared" si="1326"/>
        <v>6.6190503197634865E-2</v>
      </c>
      <c r="BB740" s="8">
        <f t="shared" si="1326"/>
        <v>-8.8361605853478006E-2</v>
      </c>
      <c r="BC740" s="8">
        <f t="shared" si="1326"/>
        <v>1.9191702280518318E-2</v>
      </c>
      <c r="BD740" s="8">
        <f t="shared" si="1326"/>
        <v>-2.3936647959847304E-2</v>
      </c>
      <c r="BE740" s="8">
        <f t="shared" si="1326"/>
        <v>-8.2780406517902347E-2</v>
      </c>
      <c r="BF740" s="8">
        <f t="shared" si="1326"/>
        <v>-2.9855978749795349E-2</v>
      </c>
      <c r="BG740" s="8">
        <f t="shared" si="1326"/>
        <v>9.0513062641393773E-3</v>
      </c>
      <c r="BH740" s="8">
        <f t="shared" si="1326"/>
        <v>-4.3493250149183801E-2</v>
      </c>
      <c r="BI740" s="8">
        <f t="shared" si="1326"/>
        <v>2.9172820148595565E-2</v>
      </c>
      <c r="BJ740" s="8">
        <f t="shared" si="1326"/>
        <v>7.6355699986770298E-18</v>
      </c>
      <c r="BK740" s="8">
        <f t="shared" si="1326"/>
        <v>4.8795765578804259E-3</v>
      </c>
      <c r="BL740" s="8">
        <f t="shared" si="1326"/>
        <v>-4.1980055677629059E-2</v>
      </c>
      <c r="BM740" s="8">
        <f t="shared" si="1326"/>
        <v>-4.3544772726823243E-2</v>
      </c>
      <c r="BN740" s="8">
        <f t="shared" si="1326"/>
        <v>2.4685694836365842E-2</v>
      </c>
      <c r="BO740" s="8">
        <f t="shared" ref="BO740:BX740" si="1327">BO473-BO$511</f>
        <v>3.5406153820533033E-2</v>
      </c>
      <c r="BP740" s="8">
        <f t="shared" si="1327"/>
        <v>-4.5931544569168835E-2</v>
      </c>
      <c r="BQ740" s="8">
        <f t="shared" si="1327"/>
        <v>-7.1612715748349369E-3</v>
      </c>
      <c r="BR740" s="8">
        <f t="shared" si="1327"/>
        <v>-4.2875373654531979E-2</v>
      </c>
      <c r="BS740" s="8">
        <f t="shared" si="1327"/>
        <v>4.0403686048709059E-3</v>
      </c>
      <c r="BT740" s="8">
        <f t="shared" si="1327"/>
        <v>-2.105723261480515E-2</v>
      </c>
      <c r="BU740" s="8">
        <f t="shared" si="1327"/>
        <v>-2.2805641314388208E-2</v>
      </c>
      <c r="BV740" s="8">
        <f t="shared" si="1327"/>
        <v>-1.3662631078309227E-2</v>
      </c>
      <c r="BW740" s="8">
        <f t="shared" si="1327"/>
        <v>-1.2958615821412058E-2</v>
      </c>
      <c r="BX740" s="8">
        <f t="shared" si="1327"/>
        <v>1.4513276519571287E-2</v>
      </c>
      <c r="BY740" s="8">
        <f t="shared" ref="BY740:CX740" si="1328">BY473-BY$511</f>
        <v>-6.590234866266447E-3</v>
      </c>
      <c r="BZ740" s="8">
        <f t="shared" si="1328"/>
        <v>3.6973291091970334E-3</v>
      </c>
      <c r="CA740" s="8">
        <f t="shared" si="1328"/>
        <v>4.0454410331410603E-2</v>
      </c>
      <c r="CB740" s="8">
        <f t="shared" si="1328"/>
        <v>3.4712205424070404E-3</v>
      </c>
      <c r="CC740" s="8">
        <f t="shared" si="1328"/>
        <v>-7.1444911998350541E-2</v>
      </c>
      <c r="CD740" s="8">
        <f t="shared" si="1328"/>
        <v>-1.995599977402324E-2</v>
      </c>
      <c r="CE740" s="8">
        <f t="shared" si="1328"/>
        <v>-3.4334267617318788E-2</v>
      </c>
      <c r="CF740" s="8">
        <f t="shared" si="1328"/>
        <v>6.4411998649049037E-3</v>
      </c>
      <c r="CG740" s="8">
        <f t="shared" si="1328"/>
        <v>-9.448694451569449E-3</v>
      </c>
      <c r="CH740" s="8">
        <f t="shared" si="1328"/>
        <v>-2.6384574679734808E-2</v>
      </c>
      <c r="CI740" s="8">
        <f t="shared" si="1328"/>
        <v>-2.1436597537004987E-2</v>
      </c>
      <c r="CJ740" s="8">
        <f t="shared" si="1328"/>
        <v>-1.9133957461144286E-2</v>
      </c>
      <c r="CK740" s="8">
        <f t="shared" si="1328"/>
        <v>-5.8793608888694976E-2</v>
      </c>
      <c r="CL740" s="8">
        <f t="shared" si="1328"/>
        <v>-2.335675132590077E-2</v>
      </c>
      <c r="CM740" s="8">
        <f t="shared" si="1328"/>
        <v>-3.2208423260634048E-3</v>
      </c>
      <c r="CN740" s="8">
        <f t="shared" si="1328"/>
        <v>-5.0783002303692502E-2</v>
      </c>
      <c r="CO740" s="8">
        <f t="shared" si="1328"/>
        <v>6.2283302061824336E-2</v>
      </c>
      <c r="CP740" s="8">
        <f t="shared" si="1328"/>
        <v>-9.3812243229200697E-3</v>
      </c>
      <c r="CQ740" s="8">
        <f t="shared" si="1328"/>
        <v>5.5217186903521818E-3</v>
      </c>
      <c r="CR740" s="8">
        <f t="shared" si="1328"/>
        <v>-7.6574740569155642E-2</v>
      </c>
      <c r="CS740" s="8">
        <f t="shared" si="1328"/>
        <v>1.2246871264453981E-2</v>
      </c>
      <c r="CT740" s="8">
        <f t="shared" si="1328"/>
        <v>-2.3150534442188519E-3</v>
      </c>
      <c r="CU740" s="8">
        <f t="shared" si="1328"/>
        <v>-6.7569823343867678E-4</v>
      </c>
      <c r="CV740" s="8">
        <f t="shared" si="1328"/>
        <v>-2.0753526487524331E-2</v>
      </c>
      <c r="CW740" s="8">
        <f t="shared" si="1328"/>
        <v>-2.3686692800204801E-2</v>
      </c>
      <c r="CX740" s="8">
        <f t="shared" si="1328"/>
        <v>3.702416698506026E-2</v>
      </c>
    </row>
    <row r="741" spans="2:102" x14ac:dyDescent="0.75">
      <c r="B741" s="3">
        <f t="shared" si="1228"/>
        <v>218</v>
      </c>
      <c r="C741" s="8">
        <f t="shared" ref="C741:AH741" si="1329">C474-C$511</f>
        <v>-8.9783912813600399E-3</v>
      </c>
      <c r="D741" s="8">
        <f t="shared" si="1329"/>
        <v>-1.361487640982741E-3</v>
      </c>
      <c r="E741" s="8">
        <f t="shared" si="1329"/>
        <v>-6.0663509710588244E-3</v>
      </c>
      <c r="F741" s="8">
        <f t="shared" si="1329"/>
        <v>9.493525223463156E-4</v>
      </c>
      <c r="G741" s="8">
        <f t="shared" si="1329"/>
        <v>1.0125068010640039E-4</v>
      </c>
      <c r="H741" s="8">
        <f t="shared" si="1329"/>
        <v>1.1891119517727028E-2</v>
      </c>
      <c r="I741" s="8">
        <f t="shared" si="1329"/>
        <v>-9.8423835040684759E-3</v>
      </c>
      <c r="J741" s="8">
        <f t="shared" si="1329"/>
        <v>-1.4348562820556342E-2</v>
      </c>
      <c r="K741" s="8">
        <f t="shared" si="1329"/>
        <v>2.549855545217317E-4</v>
      </c>
      <c r="L741" s="8">
        <f t="shared" si="1329"/>
        <v>2.0000702922119851E-2</v>
      </c>
      <c r="M741" s="8">
        <f t="shared" si="1329"/>
        <v>9.243309004592123E-4</v>
      </c>
      <c r="N741" s="8">
        <f t="shared" si="1329"/>
        <v>1.8510484819384465E-4</v>
      </c>
      <c r="O741" s="8">
        <f t="shared" si="1329"/>
        <v>2.3853796766304856E-3</v>
      </c>
      <c r="P741" s="8">
        <f t="shared" si="1329"/>
        <v>-5.6802946445662036E-4</v>
      </c>
      <c r="Q741" s="8">
        <f t="shared" si="1329"/>
        <v>7.2029425024128246E-4</v>
      </c>
      <c r="R741" s="8">
        <f t="shared" si="1329"/>
        <v>3.0704322533390959E-3</v>
      </c>
      <c r="S741" s="8">
        <f t="shared" si="1329"/>
        <v>-4.2050632815612407E-3</v>
      </c>
      <c r="T741" s="8">
        <f t="shared" si="1329"/>
        <v>1.6200210611234504E-2</v>
      </c>
      <c r="U741" s="8">
        <f t="shared" si="1329"/>
        <v>5.1300612734550433E-3</v>
      </c>
      <c r="V741" s="8">
        <f t="shared" si="1329"/>
        <v>-1.8497429654890079E-2</v>
      </c>
      <c r="W741" s="8">
        <f t="shared" si="1329"/>
        <v>1.5677919521533063E-3</v>
      </c>
      <c r="X741" s="8">
        <f t="shared" si="1329"/>
        <v>8.8268701681833516E-5</v>
      </c>
      <c r="Y741" s="8">
        <f t="shared" si="1329"/>
        <v>-1.7662177649389228E-2</v>
      </c>
      <c r="Z741" s="8">
        <f t="shared" si="1329"/>
        <v>-2.4799206413128388E-3</v>
      </c>
      <c r="AA741" s="8">
        <f t="shared" si="1329"/>
        <v>1.3815116451415183E-3</v>
      </c>
      <c r="AB741" s="8">
        <f t="shared" si="1329"/>
        <v>2.0929883681241176E-3</v>
      </c>
      <c r="AC741" s="8">
        <f t="shared" si="1329"/>
        <v>1.0187347944714911E-3</v>
      </c>
      <c r="AD741" s="8">
        <f t="shared" si="1329"/>
        <v>-5.5956148860873646E-4</v>
      </c>
      <c r="AE741" s="8">
        <f t="shared" si="1329"/>
        <v>7.365116949095073E-3</v>
      </c>
      <c r="AF741" s="8">
        <f t="shared" si="1329"/>
        <v>1.4442218057220483E-2</v>
      </c>
      <c r="AG741" s="8">
        <f t="shared" si="1329"/>
        <v>-2.8999667028990887E-3</v>
      </c>
      <c r="AH741" s="8">
        <f t="shared" si="1329"/>
        <v>-7.7587322550847918E-3</v>
      </c>
      <c r="AI741" s="8">
        <f t="shared" ref="AI741:BN741" si="1330">AI474-AI$511</f>
        <v>5.2257035709367648E-3</v>
      </c>
      <c r="AJ741" s="8">
        <f t="shared" si="1330"/>
        <v>4.2915466721361265E-3</v>
      </c>
      <c r="AK741" s="8">
        <f t="shared" si="1330"/>
        <v>-5.5467207498064615E-3</v>
      </c>
      <c r="AL741" s="8">
        <f t="shared" si="1330"/>
        <v>-9.5805915812891638E-3</v>
      </c>
      <c r="AM741" s="8">
        <f t="shared" si="1330"/>
        <v>2.6240683610408337E-3</v>
      </c>
      <c r="AN741" s="8">
        <f t="shared" si="1330"/>
        <v>9.7548615698049169E-3</v>
      </c>
      <c r="AO741" s="8">
        <f t="shared" si="1330"/>
        <v>4.309079111931141E-3</v>
      </c>
      <c r="AP741" s="8">
        <f t="shared" si="1330"/>
        <v>-6.9209068573489272E-3</v>
      </c>
      <c r="AQ741" s="8">
        <f t="shared" si="1330"/>
        <v>5.7172954778682925E-3</v>
      </c>
      <c r="AR741" s="8">
        <f t="shared" si="1330"/>
        <v>8.496555192355558E-3</v>
      </c>
      <c r="AS741" s="8">
        <f t="shared" si="1330"/>
        <v>4.5444363538460304E-3</v>
      </c>
      <c r="AT741" s="8">
        <f t="shared" si="1330"/>
        <v>-3.2646507506537558E-3</v>
      </c>
      <c r="AU741" s="8">
        <f t="shared" si="1330"/>
        <v>-1.0773861846651148E-2</v>
      </c>
      <c r="AV741" s="8">
        <f t="shared" si="1330"/>
        <v>6.9151690198204678E-3</v>
      </c>
      <c r="AW741" s="8">
        <f t="shared" si="1330"/>
        <v>-3.4004635719719423E-4</v>
      </c>
      <c r="AX741" s="8">
        <f t="shared" si="1330"/>
        <v>-1.10476265262992E-2</v>
      </c>
      <c r="AY741" s="8">
        <f t="shared" si="1330"/>
        <v>-1.1324577844364346E-2</v>
      </c>
      <c r="AZ741" s="8">
        <f t="shared" si="1330"/>
        <v>-5.0525099496063399E-3</v>
      </c>
      <c r="BA741" s="8">
        <f t="shared" si="1330"/>
        <v>1.4081055454725886E-2</v>
      </c>
      <c r="BB741" s="8">
        <f t="shared" si="1330"/>
        <v>7.2593378938131864E-2</v>
      </c>
      <c r="BC741" s="8">
        <f t="shared" si="1330"/>
        <v>-3.017119649611778E-2</v>
      </c>
      <c r="BD741" s="8">
        <f t="shared" si="1330"/>
        <v>-4.6456826924588255E-3</v>
      </c>
      <c r="BE741" s="8">
        <f t="shared" si="1330"/>
        <v>5.7019892827109245E-2</v>
      </c>
      <c r="BF741" s="8">
        <f t="shared" si="1330"/>
        <v>-3.4174896944625867E-2</v>
      </c>
      <c r="BG741" s="8">
        <f t="shared" si="1330"/>
        <v>6.4467350441283575E-3</v>
      </c>
      <c r="BH741" s="8">
        <f t="shared" si="1330"/>
        <v>4.7731323215128151E-2</v>
      </c>
      <c r="BI741" s="8">
        <f t="shared" si="1330"/>
        <v>2.0104049698937705E-2</v>
      </c>
      <c r="BJ741" s="8">
        <f t="shared" si="1330"/>
        <v>-3.6367644170874826E-2</v>
      </c>
      <c r="BK741" s="8">
        <f t="shared" si="1330"/>
        <v>-0.1351531584814471</v>
      </c>
      <c r="BL741" s="8">
        <f t="shared" si="1330"/>
        <v>5.9647003251142895E-2</v>
      </c>
      <c r="BM741" s="8">
        <f t="shared" si="1330"/>
        <v>-5.7927292266045115E-2</v>
      </c>
      <c r="BN741" s="8">
        <f t="shared" si="1330"/>
        <v>-2.3509498991474084E-2</v>
      </c>
      <c r="BO741" s="8">
        <f t="shared" ref="BO741:BX741" si="1331">BO474-BO$511</f>
        <v>-8.926741788753452E-2</v>
      </c>
      <c r="BP741" s="8">
        <f t="shared" si="1331"/>
        <v>-4.5525659963933839E-2</v>
      </c>
      <c r="BQ741" s="8">
        <f t="shared" si="1331"/>
        <v>3.223794074189984E-2</v>
      </c>
      <c r="BR741" s="8">
        <f t="shared" si="1331"/>
        <v>-2.5642035985248838E-2</v>
      </c>
      <c r="BS741" s="8">
        <f t="shared" si="1331"/>
        <v>6.4295085526471563E-2</v>
      </c>
      <c r="BT741" s="8">
        <f t="shared" si="1331"/>
        <v>-8.7452381964040288E-2</v>
      </c>
      <c r="BU741" s="8">
        <f t="shared" si="1331"/>
        <v>-1.5143972008904265E-2</v>
      </c>
      <c r="BV741" s="8">
        <f t="shared" si="1331"/>
        <v>4.1031305371511312E-2</v>
      </c>
      <c r="BW741" s="8">
        <f t="shared" si="1331"/>
        <v>3.5655843548983206E-2</v>
      </c>
      <c r="BX741" s="8">
        <f t="shared" si="1331"/>
        <v>-3.1950779406297453E-2</v>
      </c>
      <c r="BY741" s="8">
        <f t="shared" ref="BY741:CX741" si="1332">BY474-BY$511</f>
        <v>3.4918734678622609E-2</v>
      </c>
      <c r="BZ741" s="8">
        <f t="shared" si="1332"/>
        <v>3.0199395718003424E-2</v>
      </c>
      <c r="CA741" s="8">
        <f t="shared" si="1332"/>
        <v>-9.2782206201301703E-2</v>
      </c>
      <c r="CB741" s="8">
        <f t="shared" si="1332"/>
        <v>-7.0465517578755573E-3</v>
      </c>
      <c r="CC741" s="8">
        <f t="shared" si="1332"/>
        <v>8.5622997981787519E-2</v>
      </c>
      <c r="CD741" s="8">
        <f t="shared" si="1332"/>
        <v>-7.690224312335737E-3</v>
      </c>
      <c r="CE741" s="8">
        <f t="shared" si="1332"/>
        <v>3.0174202180768134E-2</v>
      </c>
      <c r="CF741" s="8">
        <f t="shared" si="1332"/>
        <v>3.2306734621826566E-2</v>
      </c>
      <c r="CG741" s="8">
        <f t="shared" si="1332"/>
        <v>4.8759907209560721E-2</v>
      </c>
      <c r="CH741" s="8">
        <f t="shared" si="1332"/>
        <v>2.8554346421149682E-2</v>
      </c>
      <c r="CI741" s="8">
        <f t="shared" si="1332"/>
        <v>2.4478559045205153E-2</v>
      </c>
      <c r="CJ741" s="8">
        <f t="shared" si="1332"/>
        <v>2.4278560230103958E-2</v>
      </c>
      <c r="CK741" s="8">
        <f t="shared" si="1332"/>
        <v>3.8473392003795071E-2</v>
      </c>
      <c r="CL741" s="8">
        <f t="shared" si="1332"/>
        <v>2.7201320448543679E-2</v>
      </c>
      <c r="CM741" s="8">
        <f t="shared" si="1332"/>
        <v>-2.8894265778818054E-3</v>
      </c>
      <c r="CN741" s="8">
        <f t="shared" si="1332"/>
        <v>3.3896413123068438E-2</v>
      </c>
      <c r="CO741" s="8">
        <f t="shared" si="1332"/>
        <v>-3.9970383578748117E-2</v>
      </c>
      <c r="CP741" s="8">
        <f t="shared" si="1332"/>
        <v>2.2923313990126069E-2</v>
      </c>
      <c r="CQ741" s="8">
        <f t="shared" si="1332"/>
        <v>-2.6434404982148916E-2</v>
      </c>
      <c r="CR741" s="8">
        <f t="shared" si="1332"/>
        <v>8.1139800487909711E-2</v>
      </c>
      <c r="CS741" s="8">
        <f t="shared" si="1332"/>
        <v>2.3156804584226382E-2</v>
      </c>
      <c r="CT741" s="8">
        <f t="shared" si="1332"/>
        <v>-2.0133558091919437E-2</v>
      </c>
      <c r="CU741" s="8">
        <f t="shared" si="1332"/>
        <v>3.2513285431947016E-2</v>
      </c>
      <c r="CV741" s="8">
        <f t="shared" si="1332"/>
        <v>1.7792582452798824E-2</v>
      </c>
      <c r="CW741" s="8">
        <f t="shared" si="1332"/>
        <v>-2.4272191954946076E-2</v>
      </c>
      <c r="CX741" s="8">
        <f t="shared" si="1332"/>
        <v>-2.3193211002342822E-2</v>
      </c>
    </row>
    <row r="742" spans="2:102" x14ac:dyDescent="0.75">
      <c r="B742" s="3">
        <f t="shared" si="1228"/>
        <v>219</v>
      </c>
      <c r="C742" s="8">
        <f t="shared" ref="C742:AH742" si="1333">C475-C$511</f>
        <v>-9.056141329522354E-3</v>
      </c>
      <c r="D742" s="8">
        <f t="shared" si="1333"/>
        <v>3.9700758047740417E-3</v>
      </c>
      <c r="E742" s="8">
        <f t="shared" si="1333"/>
        <v>2.3744376323289818E-3</v>
      </c>
      <c r="F742" s="8">
        <f t="shared" si="1333"/>
        <v>9.493525223463156E-4</v>
      </c>
      <c r="G742" s="8">
        <f t="shared" si="1333"/>
        <v>1.0125068010640039E-4</v>
      </c>
      <c r="H742" s="8">
        <f t="shared" si="1333"/>
        <v>-9.4501597466366896E-3</v>
      </c>
      <c r="I742" s="8">
        <f t="shared" si="1333"/>
        <v>-8.6649170986200195E-3</v>
      </c>
      <c r="J742" s="8">
        <f t="shared" si="1333"/>
        <v>9.2178567143114173E-3</v>
      </c>
      <c r="K742" s="8">
        <f t="shared" si="1333"/>
        <v>-7.9931080038426062E-4</v>
      </c>
      <c r="L742" s="8">
        <f t="shared" si="1333"/>
        <v>-2.6558013355831543E-3</v>
      </c>
      <c r="M742" s="8">
        <f t="shared" si="1333"/>
        <v>-1.465244964109649E-3</v>
      </c>
      <c r="N742" s="8">
        <f t="shared" si="1333"/>
        <v>9.6638488027375839E-3</v>
      </c>
      <c r="O742" s="8">
        <f t="shared" si="1333"/>
        <v>-2.7231799335629575E-3</v>
      </c>
      <c r="P742" s="8">
        <f t="shared" si="1333"/>
        <v>5.2253469440568974E-3</v>
      </c>
      <c r="Q742" s="8">
        <f t="shared" si="1333"/>
        <v>-9.9898934745761871E-3</v>
      </c>
      <c r="R742" s="8">
        <f t="shared" si="1333"/>
        <v>6.1189312336182647E-4</v>
      </c>
      <c r="S742" s="8">
        <f t="shared" si="1333"/>
        <v>6.8928162960703017E-4</v>
      </c>
      <c r="T742" s="8">
        <f t="shared" si="1333"/>
        <v>5.3489657826129525E-3</v>
      </c>
      <c r="U742" s="8">
        <f t="shared" si="1333"/>
        <v>-4.0157422144270144E-3</v>
      </c>
      <c r="V742" s="8">
        <f t="shared" si="1333"/>
        <v>1.8729617636393679E-3</v>
      </c>
      <c r="W742" s="8">
        <f t="shared" si="1333"/>
        <v>1.065360790011226E-2</v>
      </c>
      <c r="X742" s="8">
        <f t="shared" si="1333"/>
        <v>8.8268701681833516E-5</v>
      </c>
      <c r="Y742" s="8">
        <f t="shared" si="1333"/>
        <v>-2.7256611353470325E-4</v>
      </c>
      <c r="Z742" s="8">
        <f t="shared" si="1333"/>
        <v>-5.3033630209281309E-3</v>
      </c>
      <c r="AA742" s="8">
        <f t="shared" si="1333"/>
        <v>1.3787430996937268E-3</v>
      </c>
      <c r="AB742" s="8">
        <f t="shared" si="1333"/>
        <v>3.6075124713181332E-3</v>
      </c>
      <c r="AC742" s="8">
        <f t="shared" si="1333"/>
        <v>1.0168453487733326E-3</v>
      </c>
      <c r="AD742" s="8">
        <f t="shared" si="1333"/>
        <v>-2.3709727077453582E-3</v>
      </c>
      <c r="AE742" s="8">
        <f t="shared" si="1333"/>
        <v>4.0507080264100504E-3</v>
      </c>
      <c r="AF742" s="8">
        <f t="shared" si="1333"/>
        <v>-4.7922136186736271E-3</v>
      </c>
      <c r="AG742" s="8">
        <f t="shared" si="1333"/>
        <v>-2.1392857329522023E-3</v>
      </c>
      <c r="AH742" s="8">
        <f t="shared" si="1333"/>
        <v>5.1211834843300531E-3</v>
      </c>
      <c r="AI742" s="8">
        <f t="shared" ref="AI742:BN742" si="1334">AI475-AI$511</f>
        <v>-1.9936680239636176E-3</v>
      </c>
      <c r="AJ742" s="8">
        <f t="shared" si="1334"/>
        <v>-5.4327338244718475E-4</v>
      </c>
      <c r="AK742" s="8">
        <f t="shared" si="1334"/>
        <v>1.7906595875741633E-2</v>
      </c>
      <c r="AL742" s="8">
        <f t="shared" si="1334"/>
        <v>3.7315754409973684E-3</v>
      </c>
      <c r="AM742" s="8">
        <f t="shared" si="1334"/>
        <v>3.8137749542313274E-3</v>
      </c>
      <c r="AN742" s="8">
        <f t="shared" si="1334"/>
        <v>-4.8077300957819636E-3</v>
      </c>
      <c r="AO742" s="8">
        <f t="shared" si="1334"/>
        <v>6.8601264205393874E-3</v>
      </c>
      <c r="AP742" s="8">
        <f t="shared" si="1334"/>
        <v>5.7143118724648665E-3</v>
      </c>
      <c r="AQ742" s="8">
        <f t="shared" si="1334"/>
        <v>2.1338320786472614E-3</v>
      </c>
      <c r="AR742" s="8">
        <f t="shared" si="1334"/>
        <v>7.3382562056612047E-3</v>
      </c>
      <c r="AS742" s="8">
        <f t="shared" si="1334"/>
        <v>-2.2167873327686612E-3</v>
      </c>
      <c r="AT742" s="8">
        <f t="shared" si="1334"/>
        <v>-5.3207093612827622E-3</v>
      </c>
      <c r="AU742" s="8">
        <f t="shared" si="1334"/>
        <v>-1.0616046466148558E-2</v>
      </c>
      <c r="AV742" s="8">
        <f t="shared" si="1334"/>
        <v>3.0188438348409622E-3</v>
      </c>
      <c r="AW742" s="8">
        <f t="shared" si="1334"/>
        <v>-1.0764961085085772E-2</v>
      </c>
      <c r="AX742" s="8">
        <f t="shared" si="1334"/>
        <v>-5.6368562431435244E-3</v>
      </c>
      <c r="AY742" s="8">
        <f t="shared" si="1334"/>
        <v>-2.7673856079130053E-3</v>
      </c>
      <c r="AZ742" s="8">
        <f t="shared" si="1334"/>
        <v>9.65346265121661E-3</v>
      </c>
      <c r="BA742" s="8">
        <f t="shared" si="1334"/>
        <v>1.0998888308452142E-2</v>
      </c>
      <c r="BB742" s="8">
        <f t="shared" si="1334"/>
        <v>-5.3228272650889842E-2</v>
      </c>
      <c r="BC742" s="8">
        <f t="shared" si="1334"/>
        <v>5.6021256112043491E-2</v>
      </c>
      <c r="BD742" s="8">
        <f t="shared" si="1334"/>
        <v>-4.6677411063737691E-2</v>
      </c>
      <c r="BE742" s="8">
        <f t="shared" si="1334"/>
        <v>-3.465919222474928E-2</v>
      </c>
      <c r="BF742" s="8">
        <f t="shared" si="1334"/>
        <v>-1.7990697020962499E-2</v>
      </c>
      <c r="BG742" s="8">
        <f t="shared" si="1334"/>
        <v>-1.0698485647664515E-2</v>
      </c>
      <c r="BH742" s="8">
        <f t="shared" si="1334"/>
        <v>2.4223252176138331E-3</v>
      </c>
      <c r="BI742" s="8">
        <f t="shared" si="1334"/>
        <v>-0.11934663449856543</v>
      </c>
      <c r="BJ742" s="8">
        <f t="shared" si="1334"/>
        <v>1.8349138668196624E-2</v>
      </c>
      <c r="BK742" s="8">
        <f t="shared" si="1334"/>
        <v>6.8868061330736294E-2</v>
      </c>
      <c r="BL742" s="8">
        <f t="shared" si="1334"/>
        <v>-3.1430551281462146E-3</v>
      </c>
      <c r="BM742" s="8">
        <f t="shared" si="1334"/>
        <v>0.1027901820326546</v>
      </c>
      <c r="BN742" s="8">
        <f t="shared" si="1334"/>
        <v>2.8698379109295453E-4</v>
      </c>
      <c r="BO742" s="8">
        <f t="shared" ref="BO742:BX742" si="1335">BO475-BO$511</f>
        <v>3.2017548103600163E-2</v>
      </c>
      <c r="BP742" s="8">
        <f t="shared" si="1335"/>
        <v>6.204504147125095E-2</v>
      </c>
      <c r="BQ742" s="8">
        <f t="shared" si="1335"/>
        <v>2.7112713262367021E-3</v>
      </c>
      <c r="BR742" s="8">
        <f t="shared" si="1335"/>
        <v>1.1287326518228672E-2</v>
      </c>
      <c r="BS742" s="8">
        <f t="shared" si="1335"/>
        <v>-2.6762135987672103E-2</v>
      </c>
      <c r="BT742" s="8">
        <f t="shared" si="1335"/>
        <v>7.064245123604071E-2</v>
      </c>
      <c r="BU742" s="8">
        <f t="shared" si="1335"/>
        <v>-3.2149978760056486E-2</v>
      </c>
      <c r="BV742" s="8">
        <f t="shared" si="1335"/>
        <v>1.0636687603533902E-2</v>
      </c>
      <c r="BW742" s="8">
        <f t="shared" si="1335"/>
        <v>-0.11571000766508532</v>
      </c>
      <c r="BX742" s="8">
        <f t="shared" si="1335"/>
        <v>2.9665955369025311E-2</v>
      </c>
      <c r="BY742" s="8">
        <f t="shared" ref="BY742:CX742" si="1336">BY475-BY$511</f>
        <v>-2.6537215033288888E-2</v>
      </c>
      <c r="BZ742" s="8">
        <f t="shared" si="1336"/>
        <v>-8.4764213146667714E-3</v>
      </c>
      <c r="CA742" s="8">
        <f t="shared" si="1336"/>
        <v>6.2412189087517837E-3</v>
      </c>
      <c r="CB742" s="8">
        <f t="shared" si="1336"/>
        <v>2.3790758407869976E-2</v>
      </c>
      <c r="CC742" s="8">
        <f t="shared" si="1336"/>
        <v>-9.7927304971782009E-2</v>
      </c>
      <c r="CD742" s="8">
        <f t="shared" si="1336"/>
        <v>1.5778271051771302E-2</v>
      </c>
      <c r="CE742" s="8">
        <f t="shared" si="1336"/>
        <v>-4.8595705666625202E-2</v>
      </c>
      <c r="CF742" s="8">
        <f t="shared" si="1336"/>
        <v>-5.8020941451678965E-2</v>
      </c>
      <c r="CG742" s="8">
        <f t="shared" si="1336"/>
        <v>-5.2468459140576636E-2</v>
      </c>
      <c r="CH742" s="8">
        <f t="shared" si="1336"/>
        <v>-5.0747175821361255E-2</v>
      </c>
      <c r="CI742" s="8">
        <f t="shared" si="1336"/>
        <v>-4.6207173093549839E-2</v>
      </c>
      <c r="CJ742" s="8">
        <f t="shared" si="1336"/>
        <v>-3.5119658635788323E-2</v>
      </c>
      <c r="CK742" s="8">
        <f t="shared" si="1336"/>
        <v>-9.7951510062633008E-3</v>
      </c>
      <c r="CL742" s="8">
        <f t="shared" si="1336"/>
        <v>-8.6602543799301091E-3</v>
      </c>
      <c r="CM742" s="8">
        <f t="shared" si="1336"/>
        <v>-1.0498304872558465E-2</v>
      </c>
      <c r="CN742" s="8">
        <f t="shared" si="1336"/>
        <v>1.1064760134712982E-2</v>
      </c>
      <c r="CO742" s="8">
        <f t="shared" si="1336"/>
        <v>-6.2995440225023319E-2</v>
      </c>
      <c r="CP742" s="8">
        <f t="shared" si="1336"/>
        <v>-5.7617552145377067E-2</v>
      </c>
      <c r="CQ742" s="8">
        <f t="shared" si="1336"/>
        <v>1.3797326476219805E-2</v>
      </c>
      <c r="CR742" s="8">
        <f t="shared" si="1336"/>
        <v>-2.2518863535349862E-2</v>
      </c>
      <c r="CS742" s="8">
        <f t="shared" si="1336"/>
        <v>-2.5809321407416295E-2</v>
      </c>
      <c r="CT742" s="8">
        <f t="shared" si="1336"/>
        <v>5.9575266169914097E-3</v>
      </c>
      <c r="CU742" s="8">
        <f t="shared" si="1336"/>
        <v>-5.2419180827971715E-2</v>
      </c>
      <c r="CV742" s="8">
        <f t="shared" si="1336"/>
        <v>2.9248174926018427E-3</v>
      </c>
      <c r="CW742" s="8">
        <f t="shared" si="1336"/>
        <v>-8.0799747613453862E-3</v>
      </c>
      <c r="CX742" s="8">
        <f t="shared" si="1336"/>
        <v>-3.3976178627330357E-2</v>
      </c>
    </row>
    <row r="743" spans="2:102" x14ac:dyDescent="0.75">
      <c r="B743" s="3">
        <f t="shared" si="1228"/>
        <v>220</v>
      </c>
      <c r="C743" s="8">
        <f t="shared" ref="C743:AH743" si="1337">C476-C$511</f>
        <v>2.4134038912284835E-3</v>
      </c>
      <c r="D743" s="8">
        <f t="shared" si="1337"/>
        <v>-2.7264627846130634E-5</v>
      </c>
      <c r="E743" s="8">
        <f t="shared" si="1337"/>
        <v>1.3148514731378107E-3</v>
      </c>
      <c r="F743" s="8">
        <f t="shared" si="1337"/>
        <v>9.493525223463156E-4</v>
      </c>
      <c r="G743" s="8">
        <f t="shared" si="1337"/>
        <v>-4.1270854294147754E-3</v>
      </c>
      <c r="H743" s="8">
        <f t="shared" si="1337"/>
        <v>5.963319727721606E-3</v>
      </c>
      <c r="I743" s="8">
        <f t="shared" si="1337"/>
        <v>-1.0037140405468891E-2</v>
      </c>
      <c r="J743" s="8">
        <f t="shared" si="1337"/>
        <v>-1.1895469172106743E-2</v>
      </c>
      <c r="K743" s="8">
        <f t="shared" si="1337"/>
        <v>2.5387518427437991E-4</v>
      </c>
      <c r="L743" s="8">
        <f t="shared" si="1337"/>
        <v>-1.4055256737635021E-2</v>
      </c>
      <c r="M743" s="8">
        <f t="shared" si="1337"/>
        <v>1.5220595494567547E-3</v>
      </c>
      <c r="N743" s="8">
        <f t="shared" si="1337"/>
        <v>1.8510484819384465E-4</v>
      </c>
      <c r="O743" s="8">
        <f t="shared" si="1337"/>
        <v>-1.6890012846621533E-4</v>
      </c>
      <c r="P743" s="8">
        <f t="shared" si="1337"/>
        <v>1.2223595429947536E-2</v>
      </c>
      <c r="Q743" s="8">
        <f t="shared" si="1337"/>
        <v>3.7647440844964494E-4</v>
      </c>
      <c r="R743" s="8">
        <f t="shared" si="1337"/>
        <v>-1.2760273512663459E-2</v>
      </c>
      <c r="S743" s="8">
        <f t="shared" si="1337"/>
        <v>-2.2537663317368124E-3</v>
      </c>
      <c r="T743" s="8">
        <f t="shared" si="1337"/>
        <v>-2.1281257669853927E-2</v>
      </c>
      <c r="U743" s="8">
        <f t="shared" si="1337"/>
        <v>1.4703956657596859E-3</v>
      </c>
      <c r="V743" s="8">
        <f t="shared" si="1337"/>
        <v>1.2530747367407634E-2</v>
      </c>
      <c r="W743" s="8">
        <f t="shared" si="1337"/>
        <v>-5.3580428658185544E-4</v>
      </c>
      <c r="X743" s="8">
        <f t="shared" si="1337"/>
        <v>8.8268701681833516E-5</v>
      </c>
      <c r="Y743" s="8">
        <f t="shared" si="1337"/>
        <v>1.1302862261712114E-2</v>
      </c>
      <c r="Z743" s="8">
        <f t="shared" si="1337"/>
        <v>-2.538356713862859E-2</v>
      </c>
      <c r="AA743" s="8">
        <f t="shared" si="1337"/>
        <v>-1.9462784475331445E-3</v>
      </c>
      <c r="AB743" s="8">
        <f t="shared" si="1337"/>
        <v>2.9454812534762168E-3</v>
      </c>
      <c r="AC743" s="8">
        <f t="shared" si="1337"/>
        <v>-2.4179293425788712E-3</v>
      </c>
      <c r="AD743" s="8">
        <f t="shared" si="1337"/>
        <v>-1.1661603186033449E-3</v>
      </c>
      <c r="AE743" s="8">
        <f t="shared" si="1337"/>
        <v>-1.6500554279186976E-2</v>
      </c>
      <c r="AF743" s="8">
        <f t="shared" si="1337"/>
        <v>-5.208275263892539E-3</v>
      </c>
      <c r="AG743" s="8">
        <f t="shared" si="1337"/>
        <v>-2.1446193934167566E-3</v>
      </c>
      <c r="AH743" s="8">
        <f t="shared" si="1337"/>
        <v>-1.3226473759540313E-3</v>
      </c>
      <c r="AI743" s="8">
        <f t="shared" ref="AI743:BN743" si="1338">AI476-AI$511</f>
        <v>5.2085150020221519E-3</v>
      </c>
      <c r="AJ743" s="8">
        <f t="shared" si="1338"/>
        <v>4.2682836147749327E-3</v>
      </c>
      <c r="AK743" s="8">
        <f t="shared" si="1338"/>
        <v>-6.1268847253673079E-3</v>
      </c>
      <c r="AL743" s="8">
        <f t="shared" si="1338"/>
        <v>-3.5455702468189013E-3</v>
      </c>
      <c r="AM743" s="8">
        <f t="shared" si="1338"/>
        <v>3.800928171386911E-3</v>
      </c>
      <c r="AN743" s="8">
        <f t="shared" si="1338"/>
        <v>6.3103548737761745E-3</v>
      </c>
      <c r="AO743" s="8">
        <f t="shared" si="1338"/>
        <v>8.4821296609588807E-4</v>
      </c>
      <c r="AP743" s="8">
        <f t="shared" si="1338"/>
        <v>7.0214637653020599E-3</v>
      </c>
      <c r="AQ743" s="8">
        <f t="shared" si="1338"/>
        <v>-2.6111286286134906E-3</v>
      </c>
      <c r="AR743" s="8">
        <f t="shared" si="1338"/>
        <v>3.9650326226174822E-3</v>
      </c>
      <c r="AS743" s="8">
        <f t="shared" si="1338"/>
        <v>2.9845062072995335E-3</v>
      </c>
      <c r="AT743" s="8">
        <f t="shared" si="1338"/>
        <v>-1.8411139406248303E-3</v>
      </c>
      <c r="AU743" s="8">
        <f t="shared" si="1338"/>
        <v>6.3555532442818186E-3</v>
      </c>
      <c r="AV743" s="8">
        <f t="shared" si="1338"/>
        <v>3.6765993394780854E-3</v>
      </c>
      <c r="AW743" s="8">
        <f t="shared" si="1338"/>
        <v>8.3767254187984974E-3</v>
      </c>
      <c r="AX743" s="8">
        <f t="shared" si="1338"/>
        <v>3.9286230129211815E-3</v>
      </c>
      <c r="AY743" s="8">
        <f t="shared" si="1338"/>
        <v>2.0876403770437573E-3</v>
      </c>
      <c r="AZ743" s="8">
        <f t="shared" si="1338"/>
        <v>4.1190248441466282E-3</v>
      </c>
      <c r="BA743" s="8">
        <f t="shared" si="1338"/>
        <v>-7.4022620933512903E-2</v>
      </c>
      <c r="BB743" s="8">
        <f t="shared" si="1338"/>
        <v>-6.0113864667387391E-2</v>
      </c>
      <c r="BC743" s="8">
        <f t="shared" si="1338"/>
        <v>-8.0892572080547148E-2</v>
      </c>
      <c r="BD743" s="8">
        <f t="shared" si="1338"/>
        <v>-6.1176023481079062E-2</v>
      </c>
      <c r="BE743" s="8">
        <f t="shared" si="1338"/>
        <v>2.7955553416857914E-2</v>
      </c>
      <c r="BF743" s="8">
        <f t="shared" si="1338"/>
        <v>2.5382272157499253E-4</v>
      </c>
      <c r="BG743" s="8">
        <f t="shared" si="1338"/>
        <v>-3.094443024989792E-3</v>
      </c>
      <c r="BH743" s="8">
        <f t="shared" si="1338"/>
        <v>-2.3298646421473584E-2</v>
      </c>
      <c r="BI743" s="8">
        <f t="shared" si="1338"/>
        <v>6.3397274879893953E-2</v>
      </c>
      <c r="BJ743" s="8">
        <f t="shared" si="1338"/>
        <v>3.5718082602079038E-2</v>
      </c>
      <c r="BK743" s="8">
        <f t="shared" si="1338"/>
        <v>-1.9997218818971835E-2</v>
      </c>
      <c r="BL743" s="8">
        <f t="shared" si="1338"/>
        <v>-1.7711935476810287E-2</v>
      </c>
      <c r="BM743" s="8">
        <f t="shared" si="1338"/>
        <v>-1.9400673797462232E-2</v>
      </c>
      <c r="BN743" s="8">
        <f t="shared" si="1338"/>
        <v>-4.8442977494602676E-2</v>
      </c>
      <c r="BO743" s="8">
        <f t="shared" ref="BO743:BX743" si="1339">BO476-BO$511</f>
        <v>2.3541717333982658E-2</v>
      </c>
      <c r="BP743" s="8">
        <f t="shared" si="1339"/>
        <v>-3.7580778172717273E-2</v>
      </c>
      <c r="BQ743" s="8">
        <f t="shared" si="1339"/>
        <v>-4.0552417184703163E-2</v>
      </c>
      <c r="BR743" s="8">
        <f t="shared" si="1339"/>
        <v>-3.1365670898159267E-2</v>
      </c>
      <c r="BS743" s="8">
        <f t="shared" si="1339"/>
        <v>2.9108647348940865E-3</v>
      </c>
      <c r="BT743" s="8">
        <f t="shared" si="1339"/>
        <v>2.1500538234749091E-2</v>
      </c>
      <c r="BU743" s="8">
        <f t="shared" si="1339"/>
        <v>-1.7349807552221489E-2</v>
      </c>
      <c r="BV743" s="8">
        <f t="shared" si="1339"/>
        <v>1.3620127356049661E-2</v>
      </c>
      <c r="BW743" s="8">
        <f t="shared" si="1339"/>
        <v>9.8561873053657087E-2</v>
      </c>
      <c r="BX743" s="8">
        <f t="shared" si="1339"/>
        <v>-6.6029953524852275E-2</v>
      </c>
      <c r="BY743" s="8">
        <f t="shared" ref="BY743:CX743" si="1340">BY476-BY$511</f>
        <v>-2.1482502309233903E-2</v>
      </c>
      <c r="BZ743" s="8">
        <f t="shared" si="1340"/>
        <v>-3.4051976733418109E-2</v>
      </c>
      <c r="CA743" s="8">
        <f t="shared" si="1340"/>
        <v>-8.5128106389778819E-3</v>
      </c>
      <c r="CB743" s="8">
        <f t="shared" si="1340"/>
        <v>-1.2376795101424138E-3</v>
      </c>
      <c r="CC743" s="8">
        <f t="shared" si="1340"/>
        <v>3.7103280866505495E-2</v>
      </c>
      <c r="CD743" s="8">
        <f t="shared" si="1340"/>
        <v>-5.5638406479725393E-2</v>
      </c>
      <c r="CE743" s="8">
        <f t="shared" si="1340"/>
        <v>2.613140685103691E-2</v>
      </c>
      <c r="CF743" s="8">
        <f t="shared" si="1340"/>
        <v>-9.2827529285185825E-2</v>
      </c>
      <c r="CG743" s="8">
        <f t="shared" si="1340"/>
        <v>6.346126030847489E-2</v>
      </c>
      <c r="CH743" s="8">
        <f t="shared" si="1340"/>
        <v>5.9010353978019847E-2</v>
      </c>
      <c r="CI743" s="8">
        <f t="shared" si="1340"/>
        <v>-2.6113381449005832E-3</v>
      </c>
      <c r="CJ743" s="8">
        <f t="shared" si="1340"/>
        <v>3.7641950927448882E-2</v>
      </c>
      <c r="CK743" s="8">
        <f t="shared" si="1340"/>
        <v>-3.7975071190571939E-2</v>
      </c>
      <c r="CL743" s="8">
        <f t="shared" si="1340"/>
        <v>-1.2644107976193565E-2</v>
      </c>
      <c r="CM743" s="8">
        <f t="shared" si="1340"/>
        <v>-3.2801362586748544E-3</v>
      </c>
      <c r="CN743" s="8">
        <f t="shared" si="1340"/>
        <v>-4.9314993115695364E-2</v>
      </c>
      <c r="CO743" s="8">
        <f t="shared" si="1340"/>
        <v>4.6019542014155181E-2</v>
      </c>
      <c r="CP743" s="8">
        <f t="shared" si="1340"/>
        <v>7.9356510425954721E-2</v>
      </c>
      <c r="CQ743" s="8">
        <f t="shared" si="1340"/>
        <v>8.5866626543566835E-3</v>
      </c>
      <c r="CR743" s="8">
        <f t="shared" si="1340"/>
        <v>-6.7441280795532646E-2</v>
      </c>
      <c r="CS743" s="8">
        <f t="shared" si="1340"/>
        <v>5.8011744767709952E-3</v>
      </c>
      <c r="CT743" s="8">
        <f t="shared" si="1340"/>
        <v>4.7558386372911543E-2</v>
      </c>
      <c r="CU743" s="8">
        <f t="shared" si="1340"/>
        <v>-4.4182388128938183E-2</v>
      </c>
      <c r="CV743" s="8">
        <f t="shared" si="1340"/>
        <v>-2.67595505477362E-2</v>
      </c>
      <c r="CW743" s="8">
        <f t="shared" si="1340"/>
        <v>4.3768382020135787E-3</v>
      </c>
      <c r="CX743" s="8">
        <f t="shared" si="1340"/>
        <v>1.6917231542547932E-3</v>
      </c>
    </row>
    <row r="744" spans="2:102" x14ac:dyDescent="0.75">
      <c r="B744" s="3">
        <f t="shared" si="1228"/>
        <v>221</v>
      </c>
      <c r="C744" s="8">
        <f t="shared" ref="C744:AH744" si="1341">C477-C$511</f>
        <v>5.5250994842561043E-3</v>
      </c>
      <c r="D744" s="8">
        <f t="shared" si="1341"/>
        <v>-1.357936813551192E-3</v>
      </c>
      <c r="E744" s="8">
        <f t="shared" si="1341"/>
        <v>-7.9290816659331428E-4</v>
      </c>
      <c r="F744" s="8">
        <f t="shared" si="1341"/>
        <v>2.2928259241121483E-2</v>
      </c>
      <c r="G744" s="8">
        <f t="shared" si="1341"/>
        <v>1.0125068010640039E-4</v>
      </c>
      <c r="H744" s="8">
        <f t="shared" si="1341"/>
        <v>-8.2899426671835669E-3</v>
      </c>
      <c r="I744" s="8">
        <f t="shared" si="1341"/>
        <v>1.2459365420623906E-2</v>
      </c>
      <c r="J744" s="8">
        <f t="shared" si="1341"/>
        <v>-8.4633483011100179E-3</v>
      </c>
      <c r="K744" s="8">
        <f t="shared" si="1341"/>
        <v>-1.1381420130921119E-2</v>
      </c>
      <c r="L744" s="8">
        <f t="shared" si="1341"/>
        <v>8.7011476681864118E-3</v>
      </c>
      <c r="M744" s="8">
        <f t="shared" si="1341"/>
        <v>2.8407292673604581E-5</v>
      </c>
      <c r="N744" s="8">
        <f t="shared" si="1341"/>
        <v>1.8510484819384465E-4</v>
      </c>
      <c r="O744" s="8">
        <f t="shared" si="1341"/>
        <v>-5.297116495385671E-3</v>
      </c>
      <c r="P744" s="8">
        <f t="shared" si="1341"/>
        <v>-5.009169585494814E-3</v>
      </c>
      <c r="Q744" s="8">
        <f t="shared" si="1341"/>
        <v>-9.396727291054183E-3</v>
      </c>
      <c r="R744" s="8">
        <f t="shared" si="1341"/>
        <v>6.2695371272164721E-3</v>
      </c>
      <c r="S744" s="8">
        <f t="shared" si="1341"/>
        <v>-9.4711422680996359E-4</v>
      </c>
      <c r="T744" s="8">
        <f t="shared" si="1341"/>
        <v>7.1634475869530312E-3</v>
      </c>
      <c r="U744" s="8">
        <f t="shared" si="1341"/>
        <v>-5.858986577354907E-3</v>
      </c>
      <c r="V744" s="8">
        <f t="shared" si="1341"/>
        <v>-9.2826288535789413E-3</v>
      </c>
      <c r="W744" s="8">
        <f t="shared" si="1341"/>
        <v>-1.5278570967377768E-2</v>
      </c>
      <c r="X744" s="8">
        <f t="shared" si="1341"/>
        <v>8.8268701681833516E-5</v>
      </c>
      <c r="Y744" s="8">
        <f t="shared" si="1341"/>
        <v>-4.6132019520837182E-3</v>
      </c>
      <c r="Z744" s="8">
        <f t="shared" si="1341"/>
        <v>-2.5772586277189096E-3</v>
      </c>
      <c r="AA744" s="8">
        <f t="shared" si="1341"/>
        <v>-3.6171040936778466E-3</v>
      </c>
      <c r="AB744" s="8">
        <f t="shared" si="1341"/>
        <v>5.7347272056856311E-3</v>
      </c>
      <c r="AC744" s="8">
        <f t="shared" si="1341"/>
        <v>3.3074027128980745E-4</v>
      </c>
      <c r="AD744" s="8">
        <f t="shared" si="1341"/>
        <v>6.4780743414802745E-4</v>
      </c>
      <c r="AE744" s="8">
        <f t="shared" si="1341"/>
        <v>-7.5361886392933137E-3</v>
      </c>
      <c r="AF744" s="8">
        <f t="shared" si="1341"/>
        <v>1.0092964369813813E-2</v>
      </c>
      <c r="AG744" s="8">
        <f t="shared" si="1341"/>
        <v>-6.4127240093661605E-3</v>
      </c>
      <c r="AH744" s="8">
        <f t="shared" si="1341"/>
        <v>8.8379922416236389E-3</v>
      </c>
      <c r="AI744" s="8">
        <f t="shared" ref="AI744:BN744" si="1342">AI477-AI$511</f>
        <v>-6.5759109308282304E-3</v>
      </c>
      <c r="AJ744" s="8">
        <f t="shared" si="1342"/>
        <v>-8.575445079711452E-3</v>
      </c>
      <c r="AK744" s="8">
        <f t="shared" si="1342"/>
        <v>-1.73234982577689E-2</v>
      </c>
      <c r="AL744" s="8">
        <f t="shared" si="1342"/>
        <v>-1.1228030238005996E-3</v>
      </c>
      <c r="AM744" s="8">
        <f t="shared" si="1342"/>
        <v>-3.7230849626111024E-4</v>
      </c>
      <c r="AN744" s="8">
        <f t="shared" si="1342"/>
        <v>-9.9579938248456797E-3</v>
      </c>
      <c r="AO744" s="8">
        <f t="shared" si="1342"/>
        <v>-6.8533536375884039E-6</v>
      </c>
      <c r="AP744" s="8">
        <f t="shared" si="1342"/>
        <v>2.0192226997037176E-2</v>
      </c>
      <c r="AQ744" s="8">
        <f t="shared" si="1342"/>
        <v>-6.1945920278346717E-3</v>
      </c>
      <c r="AR744" s="8">
        <f t="shared" si="1342"/>
        <v>1.0023389857505005E-2</v>
      </c>
      <c r="AS744" s="8">
        <f t="shared" si="1342"/>
        <v>-4.3077192092770044E-3</v>
      </c>
      <c r="AT744" s="8">
        <f t="shared" si="1342"/>
        <v>-4.5074092027716289E-3</v>
      </c>
      <c r="AU744" s="8">
        <f t="shared" si="1342"/>
        <v>-3.556958731957801E-3</v>
      </c>
      <c r="AV744" s="8">
        <f t="shared" si="1342"/>
        <v>2.3307455985006496E-3</v>
      </c>
      <c r="AW744" s="8">
        <f t="shared" si="1342"/>
        <v>-8.1031352491770631E-4</v>
      </c>
      <c r="AX744" s="8">
        <f t="shared" si="1342"/>
        <v>-3.0689321947525187E-3</v>
      </c>
      <c r="AY744" s="8">
        <f t="shared" si="1342"/>
        <v>6.1048328272075691E-3</v>
      </c>
      <c r="AZ744" s="8">
        <f t="shared" si="1342"/>
        <v>5.4662917819738848E-3</v>
      </c>
      <c r="BA744" s="8">
        <f t="shared" si="1342"/>
        <v>3.69569570753603E-2</v>
      </c>
      <c r="BB744" s="8">
        <f t="shared" si="1342"/>
        <v>7.3233198414541831E-2</v>
      </c>
      <c r="BC744" s="8">
        <f t="shared" si="1342"/>
        <v>1.0613061463065536E-2</v>
      </c>
      <c r="BD744" s="8">
        <f t="shared" si="1342"/>
        <v>5.4688686239864649E-2</v>
      </c>
      <c r="BE744" s="8">
        <f t="shared" si="1342"/>
        <v>-2.7611294782779967E-2</v>
      </c>
      <c r="BF744" s="8">
        <f t="shared" si="1342"/>
        <v>2.4132160182368662E-2</v>
      </c>
      <c r="BG744" s="8">
        <f t="shared" si="1342"/>
        <v>-5.6600467788619616E-2</v>
      </c>
      <c r="BH744" s="8">
        <f t="shared" si="1342"/>
        <v>1.2061492186281144E-3</v>
      </c>
      <c r="BI744" s="8">
        <f t="shared" si="1342"/>
        <v>3.4788051133059056E-3</v>
      </c>
      <c r="BJ744" s="8">
        <f t="shared" si="1342"/>
        <v>3.4486176071169411E-2</v>
      </c>
      <c r="BK744" s="8">
        <f t="shared" si="1342"/>
        <v>-3.5302257395415287E-2</v>
      </c>
      <c r="BL744" s="8">
        <f t="shared" si="1342"/>
        <v>1.411089568263442E-2</v>
      </c>
      <c r="BM744" s="8">
        <f t="shared" si="1342"/>
        <v>-2.8604295423924116E-2</v>
      </c>
      <c r="BN744" s="8">
        <f t="shared" si="1342"/>
        <v>2.7104930227331535E-2</v>
      </c>
      <c r="BO744" s="8">
        <f t="shared" ref="BO744:BX744" si="1343">BO477-BO$511</f>
        <v>2.1309043939107344E-2</v>
      </c>
      <c r="BP744" s="8">
        <f t="shared" si="1343"/>
        <v>-4.2250188177449154E-2</v>
      </c>
      <c r="BQ744" s="8">
        <f t="shared" si="1343"/>
        <v>-1.8796666198581578E-2</v>
      </c>
      <c r="BR744" s="8">
        <f t="shared" si="1343"/>
        <v>4.7859495350749397E-2</v>
      </c>
      <c r="BS744" s="8">
        <f t="shared" si="1343"/>
        <v>-1.067679502308359E-2</v>
      </c>
      <c r="BT744" s="8">
        <f t="shared" si="1343"/>
        <v>-1.8533974168733597E-3</v>
      </c>
      <c r="BU744" s="8">
        <f t="shared" si="1343"/>
        <v>8.0951511271631305E-2</v>
      </c>
      <c r="BV744" s="8">
        <f t="shared" si="1343"/>
        <v>2.2539742305872933E-2</v>
      </c>
      <c r="BW744" s="8">
        <f t="shared" si="1343"/>
        <v>-2.6884083794028232E-3</v>
      </c>
      <c r="BX744" s="8">
        <f t="shared" si="1343"/>
        <v>2.9920714811710356E-2</v>
      </c>
      <c r="BY744" s="8">
        <f t="shared" ref="BY744:CX744" si="1344">BY477-BY$511</f>
        <v>2.5307068565995298E-2</v>
      </c>
      <c r="BZ744" s="8">
        <f t="shared" si="1344"/>
        <v>6.5046026952224667E-2</v>
      </c>
      <c r="CA744" s="8">
        <f t="shared" si="1344"/>
        <v>2.8924577919299255E-2</v>
      </c>
      <c r="CB744" s="8">
        <f t="shared" si="1344"/>
        <v>-5.3795371837006712E-3</v>
      </c>
      <c r="CC744" s="8">
        <f t="shared" si="1344"/>
        <v>-1.7022720020693747E-2</v>
      </c>
      <c r="CD744" s="8">
        <f t="shared" si="1344"/>
        <v>3.4262784936595981E-3</v>
      </c>
      <c r="CE744" s="8">
        <f t="shared" si="1344"/>
        <v>-6.5161394560449351E-3</v>
      </c>
      <c r="CF744" s="8">
        <f t="shared" si="1344"/>
        <v>0.14290269633137981</v>
      </c>
      <c r="CG744" s="8">
        <f t="shared" si="1344"/>
        <v>-1.2758002478331381E-2</v>
      </c>
      <c r="CH744" s="8">
        <f t="shared" si="1344"/>
        <v>-7.4045581526878193E-2</v>
      </c>
      <c r="CI744" s="8">
        <f t="shared" si="1344"/>
        <v>2.7811932751091985E-2</v>
      </c>
      <c r="CJ744" s="8">
        <f t="shared" si="1344"/>
        <v>9.7636749763761414E-3</v>
      </c>
      <c r="CK744" s="8">
        <f t="shared" si="1344"/>
        <v>-4.5775619096460517E-2</v>
      </c>
      <c r="CL744" s="8">
        <f t="shared" si="1344"/>
        <v>2.8947555836805267E-2</v>
      </c>
      <c r="CM744" s="8">
        <f t="shared" si="1344"/>
        <v>-2.517804423482323E-2</v>
      </c>
      <c r="CN744" s="8">
        <f t="shared" si="1344"/>
        <v>9.7374089349793452E-3</v>
      </c>
      <c r="CO744" s="8">
        <f t="shared" si="1344"/>
        <v>-1.6811367948071788E-2</v>
      </c>
      <c r="CP744" s="8">
        <f t="shared" si="1344"/>
        <v>-4.0533188607777763E-2</v>
      </c>
      <c r="CQ744" s="8">
        <f t="shared" si="1344"/>
        <v>-1.4719980520677176E-2</v>
      </c>
      <c r="CR744" s="8">
        <f t="shared" si="1344"/>
        <v>2.7309179369215078E-2</v>
      </c>
      <c r="CS744" s="8">
        <f t="shared" si="1344"/>
        <v>-1.4896067300759765E-2</v>
      </c>
      <c r="CT744" s="8">
        <f t="shared" si="1344"/>
        <v>-5.5494076418011191E-2</v>
      </c>
      <c r="CU744" s="8">
        <f t="shared" si="1344"/>
        <v>6.7330991475120103E-2</v>
      </c>
      <c r="CV744" s="8">
        <f t="shared" si="1344"/>
        <v>4.9924911105230944E-2</v>
      </c>
      <c r="CW744" s="8">
        <f t="shared" si="1344"/>
        <v>-8.1145535057946198E-3</v>
      </c>
      <c r="CX744" s="8">
        <f t="shared" si="1344"/>
        <v>1.9331895577439452E-2</v>
      </c>
    </row>
    <row r="745" spans="2:102" x14ac:dyDescent="0.75">
      <c r="B745" s="3">
        <f t="shared" si="1228"/>
        <v>222</v>
      </c>
      <c r="C745" s="8">
        <f t="shared" ref="C745:AH745" si="1345">C478-C$511</f>
        <v>-9.5844550879231362E-3</v>
      </c>
      <c r="D745" s="8">
        <f t="shared" si="1345"/>
        <v>-2.7264627846130634E-5</v>
      </c>
      <c r="E745" s="8">
        <f t="shared" si="1345"/>
        <v>-2.9040044847311458E-3</v>
      </c>
      <c r="F745" s="8">
        <f t="shared" si="1345"/>
        <v>-2.1029554196428914E-2</v>
      </c>
      <c r="G745" s="8">
        <f t="shared" si="1345"/>
        <v>-4.1450402013445842E-3</v>
      </c>
      <c r="H745" s="8">
        <f t="shared" si="1345"/>
        <v>2.8584207907079769E-5</v>
      </c>
      <c r="I745" s="8">
        <f t="shared" si="1345"/>
        <v>9.7853001016653465E-3</v>
      </c>
      <c r="J745" s="8">
        <f t="shared" si="1345"/>
        <v>6.8744634218474102E-4</v>
      </c>
      <c r="K745" s="8">
        <f t="shared" si="1345"/>
        <v>7.9516203277319407E-4</v>
      </c>
      <c r="L745" s="8">
        <f t="shared" si="1345"/>
        <v>-6.5080511022521052E-3</v>
      </c>
      <c r="M745" s="8">
        <f t="shared" si="1345"/>
        <v>-1.1663359796692E-3</v>
      </c>
      <c r="N745" s="8">
        <f t="shared" si="1345"/>
        <v>1.8510484819384465E-4</v>
      </c>
      <c r="O745" s="8">
        <f t="shared" si="1345"/>
        <v>3.67972553282802E-3</v>
      </c>
      <c r="P745" s="8">
        <f t="shared" si="1345"/>
        <v>7.7378461586895047E-3</v>
      </c>
      <c r="Q745" s="8">
        <f t="shared" si="1345"/>
        <v>5.9728513791475514E-3</v>
      </c>
      <c r="R745" s="8">
        <f t="shared" si="1345"/>
        <v>3.0741296008004455E-3</v>
      </c>
      <c r="S745" s="8">
        <f t="shared" si="1345"/>
        <v>-1.9328177375742949E-3</v>
      </c>
      <c r="T745" s="8">
        <f t="shared" si="1345"/>
        <v>-7.9996745973770766E-3</v>
      </c>
      <c r="U745" s="8">
        <f t="shared" si="1345"/>
        <v>-3.5943101131647137E-4</v>
      </c>
      <c r="V745" s="8">
        <f t="shared" si="1345"/>
        <v>8.909307947023797E-4</v>
      </c>
      <c r="W745" s="8">
        <f t="shared" si="1345"/>
        <v>-1.0504539606763331E-2</v>
      </c>
      <c r="X745" s="8">
        <f t="shared" si="1345"/>
        <v>8.8268701681833516E-5</v>
      </c>
      <c r="Y745" s="8">
        <f t="shared" si="1345"/>
        <v>6.8893874667123834E-3</v>
      </c>
      <c r="Z745" s="8">
        <f t="shared" si="1345"/>
        <v>-9.3983549354874612E-3</v>
      </c>
      <c r="AA745" s="8">
        <f t="shared" si="1345"/>
        <v>8.0288321454458356E-3</v>
      </c>
      <c r="AB745" s="8">
        <f t="shared" si="1345"/>
        <v>1.0391880899231423E-2</v>
      </c>
      <c r="AC745" s="8">
        <f t="shared" si="1345"/>
        <v>-1.7322972761486977E-3</v>
      </c>
      <c r="AD745" s="8">
        <f t="shared" si="1345"/>
        <v>-2.9845233525020525E-3</v>
      </c>
      <c r="AE745" s="8">
        <f t="shared" si="1345"/>
        <v>-8.4356321780214068E-3</v>
      </c>
      <c r="AF745" s="8">
        <f t="shared" si="1345"/>
        <v>4.9581872153902917E-3</v>
      </c>
      <c r="AG745" s="8">
        <f t="shared" si="1345"/>
        <v>-2.1652956229901918E-3</v>
      </c>
      <c r="AH745" s="8">
        <f t="shared" si="1345"/>
        <v>-7.1923039058027164E-3</v>
      </c>
      <c r="AI745" s="8">
        <f t="shared" ref="AI745:BN745" si="1346">AI478-AI$511</f>
        <v>4.5615684555083197E-3</v>
      </c>
      <c r="AJ745" s="8">
        <f t="shared" si="1346"/>
        <v>9.0876196785139602E-3</v>
      </c>
      <c r="AK745" s="8">
        <f t="shared" si="1346"/>
        <v>-8.2680204091404065E-3</v>
      </c>
      <c r="AL745" s="8">
        <f t="shared" si="1346"/>
        <v>2.5231374503809478E-3</v>
      </c>
      <c r="AM745" s="8">
        <f t="shared" si="1346"/>
        <v>-8.1501478394938199E-3</v>
      </c>
      <c r="AN745" s="8">
        <f t="shared" si="1346"/>
        <v>8.0469192246486691E-3</v>
      </c>
      <c r="AO745" s="8">
        <f t="shared" si="1346"/>
        <v>2.5539675080360623E-3</v>
      </c>
      <c r="AP745" s="8">
        <f t="shared" si="1346"/>
        <v>1.1591683398871669E-3</v>
      </c>
      <c r="AQ745" s="8">
        <f t="shared" si="1346"/>
        <v>3.3391730729009895E-3</v>
      </c>
      <c r="AR745" s="8">
        <f t="shared" si="1346"/>
        <v>-8.1346822275862544E-3</v>
      </c>
      <c r="AS745" s="8">
        <f t="shared" si="1346"/>
        <v>-3.2851477952771627E-3</v>
      </c>
      <c r="AT745" s="8">
        <f t="shared" si="1346"/>
        <v>-1.2443761600542851E-3</v>
      </c>
      <c r="AU745" s="8">
        <f t="shared" si="1346"/>
        <v>1.2203672660026743E-4</v>
      </c>
      <c r="AV745" s="8">
        <f t="shared" si="1346"/>
        <v>-5.0293665077314452E-4</v>
      </c>
      <c r="AW745" s="8">
        <f t="shared" si="1346"/>
        <v>1.5192772583840059E-3</v>
      </c>
      <c r="AX745" s="8">
        <f t="shared" si="1346"/>
        <v>4.2975586378401426E-3</v>
      </c>
      <c r="AY745" s="8">
        <f t="shared" si="1346"/>
        <v>-4.3629436175453302E-3</v>
      </c>
      <c r="AZ745" s="8">
        <f t="shared" si="1346"/>
        <v>-2.7089348466834383E-3</v>
      </c>
      <c r="BA745" s="8">
        <f t="shared" si="1346"/>
        <v>-1.8334441838932455E-2</v>
      </c>
      <c r="BB745" s="8">
        <f t="shared" si="1346"/>
        <v>2.0574787904946774E-2</v>
      </c>
      <c r="BC745" s="8">
        <f t="shared" si="1346"/>
        <v>1.9719145035063761E-2</v>
      </c>
      <c r="BD745" s="8">
        <f t="shared" si="1346"/>
        <v>-1.0788454753826631E-2</v>
      </c>
      <c r="BE745" s="8">
        <f t="shared" si="1346"/>
        <v>2.3047476165448298E-2</v>
      </c>
      <c r="BF745" s="8">
        <f t="shared" si="1346"/>
        <v>-9.9100140684310004E-3</v>
      </c>
      <c r="BG745" s="8">
        <f t="shared" si="1346"/>
        <v>4.0004468883600729E-2</v>
      </c>
      <c r="BH745" s="8">
        <f t="shared" si="1346"/>
        <v>2.6854991037962885E-2</v>
      </c>
      <c r="BI745" s="8">
        <f t="shared" si="1346"/>
        <v>4.4099332283105419E-2</v>
      </c>
      <c r="BJ745" s="8">
        <f t="shared" si="1346"/>
        <v>-8.8553397341444934E-2</v>
      </c>
      <c r="BK745" s="8">
        <f t="shared" si="1346"/>
        <v>6.8065343417909679E-2</v>
      </c>
      <c r="BL745" s="8">
        <f t="shared" si="1346"/>
        <v>-2.3774261519562623E-2</v>
      </c>
      <c r="BM745" s="8">
        <f t="shared" si="1346"/>
        <v>-4.8891212873106403E-2</v>
      </c>
      <c r="BN745" s="8">
        <f t="shared" si="1346"/>
        <v>2.5804771778049105E-2</v>
      </c>
      <c r="BO745" s="8">
        <f t="shared" ref="BO745:BX745" si="1347">BO478-BO$511</f>
        <v>3.5734013130053692E-2</v>
      </c>
      <c r="BP745" s="8">
        <f t="shared" si="1347"/>
        <v>7.0621748417934185E-2</v>
      </c>
      <c r="BQ745" s="8">
        <f t="shared" si="1347"/>
        <v>5.0711923758389156E-2</v>
      </c>
      <c r="BR745" s="8">
        <f t="shared" si="1347"/>
        <v>-1.9739701515303701E-2</v>
      </c>
      <c r="BS745" s="8">
        <f t="shared" si="1347"/>
        <v>9.8419104998813509E-4</v>
      </c>
      <c r="BT745" s="8">
        <f t="shared" si="1347"/>
        <v>-2.4174205242966783E-2</v>
      </c>
      <c r="BU745" s="8">
        <f t="shared" si="1347"/>
        <v>-0.15296672363541541</v>
      </c>
      <c r="BV745" s="8">
        <f t="shared" si="1347"/>
        <v>-4.7600037608631095E-2</v>
      </c>
      <c r="BW745" s="8">
        <f t="shared" si="1347"/>
        <v>-5.0759719715418705E-2</v>
      </c>
      <c r="BX745" s="8">
        <f t="shared" si="1347"/>
        <v>7.4871020354328795E-3</v>
      </c>
      <c r="BY745" s="8">
        <f t="shared" ref="BY745:CX745" si="1348">BY478-BY$511</f>
        <v>-4.2339380282535595E-2</v>
      </c>
      <c r="BZ745" s="8">
        <f t="shared" si="1348"/>
        <v>-5.5404946988898293E-2</v>
      </c>
      <c r="CA745" s="8">
        <f t="shared" si="1348"/>
        <v>-1.4818852887030077E-2</v>
      </c>
      <c r="CB745" s="8">
        <f t="shared" si="1348"/>
        <v>-2.9147992629882564E-2</v>
      </c>
      <c r="CC745" s="8">
        <f t="shared" si="1348"/>
        <v>6.8691207562147333E-2</v>
      </c>
      <c r="CD745" s="8">
        <f t="shared" si="1348"/>
        <v>-3.6456792463870666E-2</v>
      </c>
      <c r="CE745" s="8">
        <f t="shared" si="1348"/>
        <v>6.3422678234358442E-3</v>
      </c>
      <c r="CF745" s="8">
        <f t="shared" si="1348"/>
        <v>-7.1203777660428721E-2</v>
      </c>
      <c r="CG745" s="8">
        <f t="shared" si="1348"/>
        <v>2.6273334987580905E-2</v>
      </c>
      <c r="CH745" s="8">
        <f t="shared" si="1348"/>
        <v>8.6755477287538657E-2</v>
      </c>
      <c r="CI745" s="8">
        <f t="shared" si="1348"/>
        <v>4.2859007602236369E-2</v>
      </c>
      <c r="CJ745" s="8">
        <f t="shared" si="1348"/>
        <v>-5.8617743585387433E-2</v>
      </c>
      <c r="CK745" s="8">
        <f t="shared" si="1348"/>
        <v>2.8994534042982589E-2</v>
      </c>
      <c r="CL745" s="8">
        <f t="shared" si="1348"/>
        <v>6.1645922272177715E-3</v>
      </c>
      <c r="CM745" s="8">
        <f t="shared" si="1348"/>
        <v>5.5724563437986437E-2</v>
      </c>
      <c r="CN745" s="8">
        <f t="shared" si="1348"/>
        <v>-1.7347071167003502E-3</v>
      </c>
      <c r="CO745" s="8">
        <f t="shared" si="1348"/>
        <v>0.15575796778466947</v>
      </c>
      <c r="CP745" s="8">
        <f t="shared" si="1348"/>
        <v>-3.4389103996040463E-2</v>
      </c>
      <c r="CQ745" s="8">
        <f t="shared" si="1348"/>
        <v>-5.2122011294925463E-4</v>
      </c>
      <c r="CR745" s="8">
        <f t="shared" si="1348"/>
        <v>6.5178133352405035E-2</v>
      </c>
      <c r="CS745" s="8">
        <f t="shared" si="1348"/>
        <v>1.0749924709733009E-2</v>
      </c>
      <c r="CT745" s="8">
        <f t="shared" si="1348"/>
        <v>3.1865768190531329E-2</v>
      </c>
      <c r="CU745" s="8">
        <f t="shared" si="1348"/>
        <v>-3.3910404401754989E-2</v>
      </c>
      <c r="CV745" s="8">
        <f t="shared" si="1348"/>
        <v>8.5472112149620472E-3</v>
      </c>
      <c r="CW745" s="8">
        <f t="shared" si="1348"/>
        <v>5.3184363633262191E-2</v>
      </c>
      <c r="CX745" s="8">
        <f t="shared" si="1348"/>
        <v>-7.0173137848605349E-2</v>
      </c>
    </row>
    <row r="746" spans="2:102" x14ac:dyDescent="0.75">
      <c r="B746" s="3">
        <f t="shared" si="1228"/>
        <v>223</v>
      </c>
      <c r="C746" s="8">
        <f t="shared" ref="C746:AH746" si="1349">C479-C$511</f>
        <v>-3.8731910197163685E-3</v>
      </c>
      <c r="D746" s="8">
        <f t="shared" si="1349"/>
        <v>-1.3597098616247316E-3</v>
      </c>
      <c r="E746" s="8">
        <f t="shared" si="1349"/>
        <v>-3.9708645401007542E-3</v>
      </c>
      <c r="F746" s="8">
        <f t="shared" si="1349"/>
        <v>9.493525223463156E-4</v>
      </c>
      <c r="G746" s="8">
        <f t="shared" si="1349"/>
        <v>1.0125068010640039E-4</v>
      </c>
      <c r="H746" s="8">
        <f t="shared" si="1349"/>
        <v>4.7904979681506433E-3</v>
      </c>
      <c r="I746" s="8">
        <f t="shared" si="1349"/>
        <v>1.094762855968961E-2</v>
      </c>
      <c r="J746" s="8">
        <f t="shared" si="1349"/>
        <v>1.3858602389416217E-2</v>
      </c>
      <c r="K746" s="8">
        <f t="shared" si="1349"/>
        <v>1.8525072479093499E-3</v>
      </c>
      <c r="L746" s="8">
        <f t="shared" si="1349"/>
        <v>-2.7275481554363073E-3</v>
      </c>
      <c r="M746" s="8">
        <f t="shared" si="1349"/>
        <v>1.5216134832145805E-3</v>
      </c>
      <c r="N746" s="8">
        <f t="shared" si="1349"/>
        <v>1.8510484819384465E-4</v>
      </c>
      <c r="O746" s="8">
        <f t="shared" si="1349"/>
        <v>6.2127424610543954E-3</v>
      </c>
      <c r="P746" s="8">
        <f t="shared" si="1349"/>
        <v>-1.1801923483975691E-3</v>
      </c>
      <c r="Q746" s="8">
        <f t="shared" si="1349"/>
        <v>3.7647440844964494E-4</v>
      </c>
      <c r="R746" s="8">
        <f t="shared" si="1349"/>
        <v>-8.1821341732433508E-3</v>
      </c>
      <c r="S746" s="8">
        <f t="shared" si="1349"/>
        <v>-4.902594805484552E-3</v>
      </c>
      <c r="T746" s="8">
        <f t="shared" si="1349"/>
        <v>-1.0709970022655399E-3</v>
      </c>
      <c r="U746" s="8">
        <f t="shared" si="1349"/>
        <v>1.4771167959848591E-3</v>
      </c>
      <c r="V746" s="8">
        <f t="shared" si="1349"/>
        <v>-1.6744563653893939E-2</v>
      </c>
      <c r="W746" s="8">
        <f t="shared" si="1349"/>
        <v>6.5728942367800159E-3</v>
      </c>
      <c r="X746" s="8">
        <f t="shared" si="1349"/>
        <v>8.8268701681833516E-5</v>
      </c>
      <c r="Y746" s="8">
        <f t="shared" si="1349"/>
        <v>-7.4702522462129581E-3</v>
      </c>
      <c r="Z746" s="8">
        <f t="shared" si="1349"/>
        <v>-1.3446301230714081E-2</v>
      </c>
      <c r="AA746" s="8">
        <f t="shared" si="1349"/>
        <v>7.9603021011623327E-3</v>
      </c>
      <c r="AB746" s="8">
        <f t="shared" si="1349"/>
        <v>-1.1503060025419099E-3</v>
      </c>
      <c r="AC746" s="8">
        <f t="shared" si="1349"/>
        <v>1.0187347944714911E-3</v>
      </c>
      <c r="AD746" s="8">
        <f t="shared" si="1349"/>
        <v>6.4927400656315348E-4</v>
      </c>
      <c r="AE746" s="8">
        <f t="shared" si="1349"/>
        <v>8.357077727791342E-3</v>
      </c>
      <c r="AF746" s="8">
        <f t="shared" si="1349"/>
        <v>-3.5977512389272822E-3</v>
      </c>
      <c r="AG746" s="8">
        <f t="shared" si="1349"/>
        <v>5.5670114434467309E-4</v>
      </c>
      <c r="AH746" s="8">
        <f t="shared" si="1349"/>
        <v>1.3072898853340519E-2</v>
      </c>
      <c r="AI746" s="8">
        <f t="shared" ref="AI746:BN746" si="1350">AI479-AI$511</f>
        <v>-6.8133525451927689E-4</v>
      </c>
      <c r="AJ746" s="8">
        <f t="shared" si="1350"/>
        <v>-5.3471256950924622E-3</v>
      </c>
      <c r="AK746" s="8">
        <f t="shared" si="1350"/>
        <v>1.5864176890536343E-2</v>
      </c>
      <c r="AL746" s="8">
        <f t="shared" si="1350"/>
        <v>8.552267543065822E-3</v>
      </c>
      <c r="AM746" s="8">
        <f t="shared" si="1350"/>
        <v>3.8202330043524838E-3</v>
      </c>
      <c r="AN746" s="8">
        <f t="shared" si="1350"/>
        <v>-1.1713105428740517E-2</v>
      </c>
      <c r="AO746" s="8">
        <f t="shared" si="1350"/>
        <v>1.6967245711462405E-3</v>
      </c>
      <c r="AP746" s="8">
        <f t="shared" si="1350"/>
        <v>-1.4660781538735697E-3</v>
      </c>
      <c r="AQ746" s="8">
        <f t="shared" si="1350"/>
        <v>-5.0119270276409045E-3</v>
      </c>
      <c r="AR746" s="8">
        <f t="shared" si="1350"/>
        <v>-1.0008435375891017E-3</v>
      </c>
      <c r="AS746" s="8">
        <f t="shared" si="1350"/>
        <v>-8.5853975052263744E-3</v>
      </c>
      <c r="AT746" s="8">
        <f t="shared" si="1350"/>
        <v>1.9082423110709081E-3</v>
      </c>
      <c r="AU746" s="8">
        <f t="shared" si="1350"/>
        <v>-4.1436552251070133E-3</v>
      </c>
      <c r="AV746" s="8">
        <f t="shared" si="1350"/>
        <v>-7.6931128672236377E-3</v>
      </c>
      <c r="AW746" s="8">
        <f t="shared" si="1350"/>
        <v>-5.7985064574072312E-3</v>
      </c>
      <c r="AX746" s="8">
        <f t="shared" si="1350"/>
        <v>2.465985639715981E-4</v>
      </c>
      <c r="AY746" s="8">
        <f t="shared" si="1350"/>
        <v>-5.7292685759012408E-3</v>
      </c>
      <c r="AZ746" s="8">
        <f t="shared" si="1350"/>
        <v>2.2854965674113264E-3</v>
      </c>
      <c r="BA746" s="8">
        <f t="shared" si="1350"/>
        <v>-2.8978756015841607E-2</v>
      </c>
      <c r="BB746" s="8">
        <f t="shared" si="1350"/>
        <v>-7.5965149919214959E-3</v>
      </c>
      <c r="BC746" s="8">
        <f t="shared" si="1350"/>
        <v>2.1157413394894603E-2</v>
      </c>
      <c r="BD746" s="8">
        <f t="shared" si="1350"/>
        <v>2.084109493045162E-2</v>
      </c>
      <c r="BE746" s="8">
        <f t="shared" si="1350"/>
        <v>2.9425536846927752E-2</v>
      </c>
      <c r="BF746" s="8">
        <f t="shared" si="1350"/>
        <v>-6.5799168569901428E-3</v>
      </c>
      <c r="BG746" s="8">
        <f t="shared" si="1350"/>
        <v>6.2033113302531945E-2</v>
      </c>
      <c r="BH746" s="8">
        <f t="shared" si="1350"/>
        <v>-3.2709403543462162E-2</v>
      </c>
      <c r="BI746" s="8">
        <f t="shared" si="1350"/>
        <v>7.0927003832122713E-3</v>
      </c>
      <c r="BJ746" s="8">
        <f t="shared" si="1350"/>
        <v>-1.8692133012152515E-2</v>
      </c>
      <c r="BK746" s="8">
        <f t="shared" si="1350"/>
        <v>5.9389188763998582E-2</v>
      </c>
      <c r="BL746" s="8">
        <f t="shared" si="1350"/>
        <v>1.7435356072476142E-2</v>
      </c>
      <c r="BM746" s="8">
        <f t="shared" si="1350"/>
        <v>1.580065750808253E-2</v>
      </c>
      <c r="BN746" s="8">
        <f t="shared" si="1350"/>
        <v>1.3989908957417845E-2</v>
      </c>
      <c r="BO746" s="8">
        <f t="shared" ref="BO746:BX746" si="1351">BO479-BO$511</f>
        <v>-8.7770816334945781E-2</v>
      </c>
      <c r="BP746" s="8">
        <f t="shared" si="1351"/>
        <v>-5.1464047288326764E-2</v>
      </c>
      <c r="BQ746" s="8">
        <f t="shared" si="1351"/>
        <v>-4.0253858672513909E-2</v>
      </c>
      <c r="BR746" s="8">
        <f t="shared" si="1351"/>
        <v>2.8133052098250123E-3</v>
      </c>
      <c r="BS746" s="8">
        <f t="shared" si="1351"/>
        <v>8.1050769326761731E-6</v>
      </c>
      <c r="BT746" s="8">
        <f t="shared" si="1351"/>
        <v>-3.117788626300793E-2</v>
      </c>
      <c r="BU746" s="8">
        <f t="shared" si="1351"/>
        <v>0.12357824261415659</v>
      </c>
      <c r="BV746" s="8">
        <f t="shared" si="1351"/>
        <v>-2.8040236321235236E-2</v>
      </c>
      <c r="BW746" s="8">
        <f t="shared" si="1351"/>
        <v>2.6204154066957711E-2</v>
      </c>
      <c r="BX746" s="8">
        <f t="shared" si="1351"/>
        <v>2.2829662831622834E-2</v>
      </c>
      <c r="BY746" s="8">
        <f t="shared" ref="BY746:CX746" si="1352">BY479-BY$511</f>
        <v>4.6152533033695535E-2</v>
      </c>
      <c r="BZ746" s="8">
        <f t="shared" si="1352"/>
        <v>9.5044127741123596E-3</v>
      </c>
      <c r="CA746" s="8">
        <f t="shared" si="1352"/>
        <v>9.7218356394247626E-2</v>
      </c>
      <c r="CB746" s="8">
        <f t="shared" si="1352"/>
        <v>2.144764966533098E-2</v>
      </c>
      <c r="CC746" s="8">
        <f t="shared" si="1352"/>
        <v>-7.516474763856959E-2</v>
      </c>
      <c r="CD746" s="8">
        <f t="shared" si="1352"/>
        <v>6.7336278790138204E-2</v>
      </c>
      <c r="CE746" s="8">
        <f t="shared" si="1352"/>
        <v>4.263580249017975E-3</v>
      </c>
      <c r="CF746" s="8">
        <f t="shared" si="1352"/>
        <v>4.436542910522516E-2</v>
      </c>
      <c r="CG746" s="8">
        <f t="shared" si="1352"/>
        <v>-4.2359388493779182E-2</v>
      </c>
      <c r="CH746" s="8">
        <f t="shared" si="1352"/>
        <v>-9.4878201849753659E-3</v>
      </c>
      <c r="CI746" s="8">
        <f t="shared" si="1352"/>
        <v>-3.1647060097050227E-2</v>
      </c>
      <c r="CJ746" s="8">
        <f t="shared" si="1352"/>
        <v>3.7696963937168627E-2</v>
      </c>
      <c r="CK746" s="8">
        <f t="shared" si="1352"/>
        <v>-1.4419769173065505E-2</v>
      </c>
      <c r="CL746" s="8">
        <f t="shared" si="1352"/>
        <v>-4.1489745990629386E-2</v>
      </c>
      <c r="CM746" s="8">
        <f t="shared" si="1352"/>
        <v>-6.7546382582989339E-2</v>
      </c>
      <c r="CN746" s="8">
        <f t="shared" si="1352"/>
        <v>3.8025426467093157E-2</v>
      </c>
      <c r="CO746" s="8">
        <f t="shared" si="1352"/>
        <v>-0.18263590887679107</v>
      </c>
      <c r="CP746" s="8">
        <f t="shared" si="1352"/>
        <v>8.4274028867789161E-2</v>
      </c>
      <c r="CQ746" s="8">
        <f t="shared" si="1352"/>
        <v>-4.2836491108030735E-2</v>
      </c>
      <c r="CR746" s="8">
        <f t="shared" si="1352"/>
        <v>1.4532954354570547E-2</v>
      </c>
      <c r="CS746" s="8">
        <f t="shared" si="1352"/>
        <v>4.1748835283380289E-2</v>
      </c>
      <c r="CT746" s="8">
        <f t="shared" si="1352"/>
        <v>2.1783301009034133E-2</v>
      </c>
      <c r="CU746" s="8">
        <f t="shared" si="1352"/>
        <v>-1.308688033712558E-2</v>
      </c>
      <c r="CV746" s="8">
        <f t="shared" si="1352"/>
        <v>-5.5500727798361106E-2</v>
      </c>
      <c r="CW746" s="8">
        <f t="shared" si="1352"/>
        <v>-1.9821922830096358E-2</v>
      </c>
      <c r="CX746" s="8">
        <f t="shared" si="1352"/>
        <v>6.1797244318918219E-2</v>
      </c>
    </row>
    <row r="747" spans="2:102" x14ac:dyDescent="0.75">
      <c r="B747" s="3">
        <f t="shared" si="1228"/>
        <v>224</v>
      </c>
      <c r="C747" s="8">
        <f t="shared" ref="C747:AH747" si="1353">C480-C$511</f>
        <v>2.9499985035918146E-3</v>
      </c>
      <c r="D747" s="8">
        <f t="shared" si="1353"/>
        <v>-1.361487640982741E-3</v>
      </c>
      <c r="E747" s="8">
        <f t="shared" si="1353"/>
        <v>-1.3271845812751247E-3</v>
      </c>
      <c r="F747" s="8">
        <f t="shared" si="1353"/>
        <v>9.493525223463156E-4</v>
      </c>
      <c r="G747" s="8">
        <f t="shared" si="1353"/>
        <v>1.0125068010640039E-4</v>
      </c>
      <c r="H747" s="8">
        <f t="shared" si="1353"/>
        <v>2.5821338769636059E-2</v>
      </c>
      <c r="I747" s="8">
        <f t="shared" si="1353"/>
        <v>-5.3956203465623277E-3</v>
      </c>
      <c r="J747" s="8">
        <f t="shared" si="1353"/>
        <v>-3.352006801073581E-3</v>
      </c>
      <c r="K747" s="8">
        <f t="shared" si="1353"/>
        <v>-1.8591943124273958E-3</v>
      </c>
      <c r="L747" s="8">
        <f t="shared" si="1353"/>
        <v>-1.8246414560163675E-2</v>
      </c>
      <c r="M747" s="8">
        <f t="shared" si="1353"/>
        <v>2.115157192849354E-3</v>
      </c>
      <c r="N747" s="8">
        <f t="shared" si="1353"/>
        <v>1.8510484819384465E-4</v>
      </c>
      <c r="O747" s="8">
        <f t="shared" si="1353"/>
        <v>-3.9929965668697208E-3</v>
      </c>
      <c r="P747" s="8">
        <f t="shared" si="1353"/>
        <v>-5.0254598121737062E-3</v>
      </c>
      <c r="Q747" s="8">
        <f t="shared" si="1353"/>
        <v>-1.438134789437891E-2</v>
      </c>
      <c r="R747" s="8">
        <f t="shared" si="1353"/>
        <v>1.7422401170904996E-2</v>
      </c>
      <c r="S747" s="8">
        <f t="shared" si="1353"/>
        <v>-3.6012819614779762E-3</v>
      </c>
      <c r="T747" s="8">
        <f t="shared" si="1353"/>
        <v>-3.6895576647136981E-3</v>
      </c>
      <c r="U747" s="8">
        <f t="shared" si="1353"/>
        <v>8.7730525519560017E-3</v>
      </c>
      <c r="V747" s="8">
        <f t="shared" si="1353"/>
        <v>9.063029082357017E-4</v>
      </c>
      <c r="W747" s="8">
        <f t="shared" si="1353"/>
        <v>3.7051781508133674E-3</v>
      </c>
      <c r="X747" s="8">
        <f t="shared" si="1353"/>
        <v>8.8268701681833516E-5</v>
      </c>
      <c r="Y747" s="8">
        <f t="shared" si="1353"/>
        <v>2.5759016203854785E-3</v>
      </c>
      <c r="Z747" s="8">
        <f t="shared" si="1353"/>
        <v>-4.6428948086950248E-3</v>
      </c>
      <c r="AA747" s="8">
        <f t="shared" si="1353"/>
        <v>1.6003237300779329E-2</v>
      </c>
      <c r="AB747" s="8">
        <f t="shared" si="1353"/>
        <v>-2.858288810734595E-3</v>
      </c>
      <c r="AC747" s="8">
        <f t="shared" si="1353"/>
        <v>2.3885876763541413E-3</v>
      </c>
      <c r="AD747" s="8">
        <f t="shared" si="1353"/>
        <v>-1.77680704545033E-3</v>
      </c>
      <c r="AE747" s="8">
        <f t="shared" si="1353"/>
        <v>-2.5507896377760021E-3</v>
      </c>
      <c r="AF747" s="8">
        <f t="shared" si="1353"/>
        <v>1.8459420754783069E-3</v>
      </c>
      <c r="AG747" s="8">
        <f t="shared" si="1353"/>
        <v>-2.216604144190473E-4</v>
      </c>
      <c r="AH747" s="8">
        <f t="shared" si="1353"/>
        <v>-1.3573133470174411E-2</v>
      </c>
      <c r="AI747" s="8">
        <f t="shared" ref="AI747:BN747" si="1354">AI480-AI$511</f>
        <v>1.2809456080925979E-3</v>
      </c>
      <c r="AJ747" s="8">
        <f t="shared" si="1354"/>
        <v>-1.3467524363382475E-2</v>
      </c>
      <c r="AK747" s="8">
        <f t="shared" si="1354"/>
        <v>-9.1965911449695577E-3</v>
      </c>
      <c r="AL747" s="8">
        <f t="shared" si="1354"/>
        <v>2.4968499084837381E-3</v>
      </c>
      <c r="AM747" s="8">
        <f t="shared" si="1354"/>
        <v>2.231068235027876E-4</v>
      </c>
      <c r="AN747" s="8">
        <f t="shared" si="1354"/>
        <v>1.1895510920921031E-3</v>
      </c>
      <c r="AO747" s="8">
        <f t="shared" si="1354"/>
        <v>-1.7104312784214423E-3</v>
      </c>
      <c r="AP747" s="8">
        <f t="shared" si="1354"/>
        <v>1.2031204109374014E-2</v>
      </c>
      <c r="AQ747" s="8">
        <f t="shared" si="1354"/>
        <v>1.4013374432218497E-2</v>
      </c>
      <c r="AR747" s="8">
        <f t="shared" si="1354"/>
        <v>-4.2810671446113432E-3</v>
      </c>
      <c r="AS747" s="8">
        <f t="shared" si="1354"/>
        <v>-1.2175515656625401E-3</v>
      </c>
      <c r="AT747" s="8">
        <f t="shared" si="1354"/>
        <v>1.5413560716377155E-3</v>
      </c>
      <c r="AU747" s="8">
        <f t="shared" si="1354"/>
        <v>1.5449611206586555E-3</v>
      </c>
      <c r="AV747" s="8">
        <f t="shared" si="1354"/>
        <v>1.0041234668647368E-3</v>
      </c>
      <c r="AW747" s="8">
        <f t="shared" si="1354"/>
        <v>1.9925728981839384E-3</v>
      </c>
      <c r="AX747" s="8">
        <f t="shared" si="1354"/>
        <v>1.3767590176087809E-2</v>
      </c>
      <c r="AY747" s="8">
        <f t="shared" si="1354"/>
        <v>-3.316467967017758E-3</v>
      </c>
      <c r="AZ747" s="8">
        <f t="shared" si="1354"/>
        <v>-6.5905676660259049E-3</v>
      </c>
      <c r="BA747" s="8">
        <f t="shared" si="1354"/>
        <v>3.0493544528352057E-2</v>
      </c>
      <c r="BB747" s="8">
        <f t="shared" si="1354"/>
        <v>7.1923418609223758E-2</v>
      </c>
      <c r="BC747" s="8">
        <f t="shared" si="1354"/>
        <v>-2.3962436979699598E-3</v>
      </c>
      <c r="BD747" s="8">
        <f t="shared" si="1354"/>
        <v>2.5241484913563678E-2</v>
      </c>
      <c r="BE747" s="8">
        <f t="shared" si="1354"/>
        <v>-6.2883216862261421E-2</v>
      </c>
      <c r="BF747" s="8">
        <f t="shared" si="1354"/>
        <v>-4.328086783536517E-3</v>
      </c>
      <c r="BG747" s="8">
        <f t="shared" si="1354"/>
        <v>-6.182199389116972E-2</v>
      </c>
      <c r="BH747" s="8">
        <f t="shared" si="1354"/>
        <v>4.7905641038256695E-2</v>
      </c>
      <c r="BI747" s="8">
        <f t="shared" si="1354"/>
        <v>-3.734704000734488E-2</v>
      </c>
      <c r="BJ747" s="8">
        <f t="shared" si="1354"/>
        <v>0.12405264866997884</v>
      </c>
      <c r="BK747" s="8">
        <f t="shared" si="1354"/>
        <v>-3.4098989854340796E-2</v>
      </c>
      <c r="BL747" s="8">
        <f t="shared" si="1354"/>
        <v>-1.7427912023274143E-2</v>
      </c>
      <c r="BM747" s="8">
        <f t="shared" si="1354"/>
        <v>0.18377667326038544</v>
      </c>
      <c r="BN747" s="8">
        <f t="shared" si="1354"/>
        <v>-5.5688697799806119E-2</v>
      </c>
      <c r="BO747" s="8">
        <f t="shared" ref="BO747:BX747" si="1355">BO480-BO$511</f>
        <v>8.6947619430559259E-2</v>
      </c>
      <c r="BP747" s="8">
        <f t="shared" si="1355"/>
        <v>8.9168249405503303E-2</v>
      </c>
      <c r="BQ747" s="8">
        <f t="shared" si="1355"/>
        <v>-5.4029415792007651E-4</v>
      </c>
      <c r="BR747" s="8">
        <f t="shared" si="1355"/>
        <v>-1.8109218973741105E-2</v>
      </c>
      <c r="BS747" s="8">
        <f t="shared" si="1355"/>
        <v>3.0750199374661783E-2</v>
      </c>
      <c r="BT747" s="8">
        <f t="shared" si="1355"/>
        <v>2.9318018706766497E-2</v>
      </c>
      <c r="BU747" s="8">
        <f t="shared" si="1355"/>
        <v>-0.10139439093504017</v>
      </c>
      <c r="BV747" s="8">
        <f t="shared" si="1355"/>
        <v>4.5782005767633041E-2</v>
      </c>
      <c r="BW747" s="8">
        <f t="shared" si="1355"/>
        <v>1.6439624212438768E-2</v>
      </c>
      <c r="BX747" s="8">
        <f t="shared" si="1355"/>
        <v>-2.2719276142940031E-2</v>
      </c>
      <c r="BY747" s="8">
        <f t="shared" ref="BY747:CX747" si="1356">BY480-BY$511</f>
        <v>-1.3339295649372059E-2</v>
      </c>
      <c r="BZ747" s="8">
        <f t="shared" si="1356"/>
        <v>-3.1585555173802418E-2</v>
      </c>
      <c r="CA747" s="8">
        <f t="shared" si="1356"/>
        <v>-0.12031715855664815</v>
      </c>
      <c r="CB747" s="8">
        <f t="shared" si="1356"/>
        <v>1.7401692286100605E-2</v>
      </c>
      <c r="CC747" s="8">
        <f t="shared" si="1356"/>
        <v>-6.905714806193489E-3</v>
      </c>
      <c r="CD747" s="8">
        <f t="shared" si="1356"/>
        <v>-1.1002541023095129E-2</v>
      </c>
      <c r="CE747" s="8">
        <f t="shared" si="1356"/>
        <v>-2.3874834974217337E-3</v>
      </c>
      <c r="CF747" s="8">
        <f t="shared" si="1356"/>
        <v>-3.8941927134773874E-2</v>
      </c>
      <c r="CG747" s="8">
        <f t="shared" si="1356"/>
        <v>1.8640508302624939E-2</v>
      </c>
      <c r="CH747" s="8">
        <f t="shared" si="1356"/>
        <v>4.5975457922350204E-3</v>
      </c>
      <c r="CI747" s="8">
        <f t="shared" si="1356"/>
        <v>1.3572947258619949E-2</v>
      </c>
      <c r="CJ747" s="8">
        <f t="shared" si="1356"/>
        <v>9.1301180762783131E-3</v>
      </c>
      <c r="CK747" s="8">
        <f t="shared" si="1356"/>
        <v>6.3697867158739813E-3</v>
      </c>
      <c r="CL747" s="8">
        <f t="shared" si="1356"/>
        <v>3.3427222736527436E-2</v>
      </c>
      <c r="CM747" s="8">
        <f t="shared" si="1356"/>
        <v>3.4394660764339264E-3</v>
      </c>
      <c r="CN747" s="8">
        <f t="shared" si="1356"/>
        <v>1.1818884781316196E-2</v>
      </c>
      <c r="CO747" s="8">
        <f t="shared" si="1356"/>
        <v>3.2763652155211098E-2</v>
      </c>
      <c r="CP747" s="8">
        <f t="shared" si="1356"/>
        <v>-6.742349011946569E-2</v>
      </c>
      <c r="CQ747" s="8">
        <f t="shared" si="1356"/>
        <v>3.2022039353879365E-2</v>
      </c>
      <c r="CR747" s="8">
        <f t="shared" si="1356"/>
        <v>-6.9895441817121855E-3</v>
      </c>
      <c r="CS747" s="8">
        <f t="shared" si="1356"/>
        <v>1.5197549753740137E-2</v>
      </c>
      <c r="CT747" s="8">
        <f t="shared" si="1356"/>
        <v>-1.3934828971124882E-2</v>
      </c>
      <c r="CU747" s="8">
        <f t="shared" si="1356"/>
        <v>2.3399248873401366E-2</v>
      </c>
      <c r="CV747" s="8">
        <f t="shared" si="1356"/>
        <v>3.5389884870208138E-2</v>
      </c>
      <c r="CW747" s="8">
        <f t="shared" si="1356"/>
        <v>4.3790076346989781E-2</v>
      </c>
      <c r="CX747" s="8">
        <f t="shared" si="1356"/>
        <v>-2.9767104330464353E-2</v>
      </c>
    </row>
    <row r="748" spans="2:102" x14ac:dyDescent="0.75">
      <c r="B748" s="3">
        <f t="shared" si="1228"/>
        <v>225</v>
      </c>
      <c r="C748" s="8">
        <f t="shared" ref="C748:AH748" si="1357">C481-C$511</f>
        <v>-2.2982470562255249E-3</v>
      </c>
      <c r="D748" s="8">
        <f t="shared" si="1357"/>
        <v>-1.3632701705883819E-3</v>
      </c>
      <c r="E748" s="8">
        <f t="shared" si="1357"/>
        <v>6.6103382745250402E-3</v>
      </c>
      <c r="F748" s="8">
        <f t="shared" si="1357"/>
        <v>2.2928259241121483E-2</v>
      </c>
      <c r="G748" s="8">
        <f t="shared" si="1357"/>
        <v>1.0125068010640039E-4</v>
      </c>
      <c r="H748" s="8">
        <f t="shared" si="1357"/>
        <v>1.2679701761465807E-2</v>
      </c>
      <c r="I748" s="8">
        <f t="shared" si="1357"/>
        <v>2.7664828162740664E-3</v>
      </c>
      <c r="J748" s="8">
        <f t="shared" si="1357"/>
        <v>8.726321789396578E-3</v>
      </c>
      <c r="K748" s="8">
        <f t="shared" si="1357"/>
        <v>8.1740933023624826E-3</v>
      </c>
      <c r="L748" s="8">
        <f t="shared" si="1357"/>
        <v>-2.8173510381692421E-3</v>
      </c>
      <c r="M748" s="8">
        <f t="shared" si="1357"/>
        <v>-2.6943336477754868E-4</v>
      </c>
      <c r="N748" s="8">
        <f t="shared" si="1357"/>
        <v>-9.2936391063499248E-3</v>
      </c>
      <c r="O748" s="8">
        <f t="shared" si="1357"/>
        <v>-4.007676435631928E-3</v>
      </c>
      <c r="P748" s="8">
        <f t="shared" si="1357"/>
        <v>7.754136385368292E-3</v>
      </c>
      <c r="Q748" s="8">
        <f t="shared" si="1357"/>
        <v>-1.2448781544602707E-2</v>
      </c>
      <c r="R748" s="8">
        <f t="shared" si="1357"/>
        <v>-1.8277148093207086E-3</v>
      </c>
      <c r="S748" s="8">
        <f t="shared" si="1357"/>
        <v>-2.949885128819369E-3</v>
      </c>
      <c r="T748" s="8">
        <f t="shared" si="1357"/>
        <v>5.8969049399363099E-3</v>
      </c>
      <c r="U748" s="8">
        <f t="shared" si="1357"/>
        <v>-3.5943101131647137E-4</v>
      </c>
      <c r="V748" s="8">
        <f t="shared" si="1357"/>
        <v>-8.1595418589367291E-5</v>
      </c>
      <c r="W748" s="8">
        <f t="shared" si="1357"/>
        <v>-5.5174687324077995E-3</v>
      </c>
      <c r="X748" s="8">
        <f t="shared" si="1357"/>
        <v>8.8268701681833516E-5</v>
      </c>
      <c r="Y748" s="8">
        <f t="shared" si="1357"/>
        <v>-1.3258860748262175E-2</v>
      </c>
      <c r="Z748" s="8">
        <f t="shared" si="1357"/>
        <v>-1.2699818674869552E-2</v>
      </c>
      <c r="AA748" s="8">
        <f t="shared" si="1357"/>
        <v>7.7613280109117078E-3</v>
      </c>
      <c r="AB748" s="8">
        <f t="shared" si="1357"/>
        <v>-4.3660488615646599E-3</v>
      </c>
      <c r="AC748" s="8">
        <f t="shared" si="1357"/>
        <v>-4.4776661933413316E-3</v>
      </c>
      <c r="AD748" s="8">
        <f t="shared" si="1357"/>
        <v>4.3029671535763992E-5</v>
      </c>
      <c r="AE748" s="8">
        <f t="shared" si="1357"/>
        <v>-5.0813047133631039E-3</v>
      </c>
      <c r="AF748" s="8">
        <f t="shared" si="1357"/>
        <v>4.1668472243343805E-3</v>
      </c>
      <c r="AG748" s="8">
        <f t="shared" si="1357"/>
        <v>-4.5145014537342487E-3</v>
      </c>
      <c r="AH748" s="8">
        <f t="shared" si="1357"/>
        <v>-8.3390269726017902E-3</v>
      </c>
      <c r="AI748" s="8">
        <f t="shared" ref="AI748:BN748" si="1358">AI481-AI$511</f>
        <v>3.886800269213524E-3</v>
      </c>
      <c r="AJ748" s="8">
        <f t="shared" si="1358"/>
        <v>7.5539368501721183E-3</v>
      </c>
      <c r="AK748" s="8">
        <f t="shared" si="1358"/>
        <v>-1.5977978324198974E-2</v>
      </c>
      <c r="AL748" s="8">
        <f t="shared" si="1358"/>
        <v>-2.3108447143051643E-3</v>
      </c>
      <c r="AM748" s="8">
        <f t="shared" si="1358"/>
        <v>1.4192792149329619E-3</v>
      </c>
      <c r="AN748" s="8">
        <f t="shared" si="1358"/>
        <v>-4.006012807101729E-3</v>
      </c>
      <c r="AO748" s="8">
        <f t="shared" si="1358"/>
        <v>-6.8533536375884039E-6</v>
      </c>
      <c r="AP748" s="8">
        <f t="shared" si="1358"/>
        <v>3.7317215751756674E-3</v>
      </c>
      <c r="AQ748" s="8">
        <f t="shared" si="1358"/>
        <v>-4.9667894709291456E-3</v>
      </c>
      <c r="AR748" s="8">
        <f t="shared" si="1358"/>
        <v>7.4694516756227437E-3</v>
      </c>
      <c r="AS748" s="8">
        <f t="shared" si="1358"/>
        <v>3.7241352431907236E-4</v>
      </c>
      <c r="AT748" s="8">
        <f t="shared" si="1358"/>
        <v>2.0211746967798783E-3</v>
      </c>
      <c r="AU748" s="8">
        <f t="shared" si="1358"/>
        <v>4.6664492989015116E-3</v>
      </c>
      <c r="AV748" s="8">
        <f t="shared" si="1358"/>
        <v>-7.2346705478544141E-3</v>
      </c>
      <c r="AW748" s="8">
        <f t="shared" si="1358"/>
        <v>1.0832665805231846E-2</v>
      </c>
      <c r="AX748" s="8">
        <f t="shared" si="1358"/>
        <v>-3.0220544218400999E-3</v>
      </c>
      <c r="AY748" s="8">
        <f t="shared" si="1358"/>
        <v>1.5256033708305384E-2</v>
      </c>
      <c r="AZ748" s="8">
        <f t="shared" si="1358"/>
        <v>-5.4906669449432174E-3</v>
      </c>
      <c r="BA748" s="8">
        <f t="shared" si="1358"/>
        <v>4.8188188669909031E-2</v>
      </c>
      <c r="BB748" s="8">
        <f t="shared" si="1358"/>
        <v>-7.7818825506279818E-2</v>
      </c>
      <c r="BC748" s="8">
        <f t="shared" si="1358"/>
        <v>-8.6520055337519816E-2</v>
      </c>
      <c r="BD748" s="8">
        <f t="shared" si="1358"/>
        <v>-7.2253059819986767E-2</v>
      </c>
      <c r="BE748" s="8">
        <f t="shared" si="1358"/>
        <v>-5.1901314637004181E-3</v>
      </c>
      <c r="BF748" s="8">
        <f t="shared" si="1358"/>
        <v>3.6922215246074797E-3</v>
      </c>
      <c r="BG748" s="8">
        <f t="shared" si="1358"/>
        <v>-2.4310037801891986E-2</v>
      </c>
      <c r="BH748" s="8">
        <f t="shared" si="1358"/>
        <v>-4.4847294848821252E-2</v>
      </c>
      <c r="BI748" s="8">
        <f t="shared" si="1358"/>
        <v>-1.396063988180792E-2</v>
      </c>
      <c r="BJ748" s="8">
        <f t="shared" si="1358"/>
        <v>-5.1293294387550571E-2</v>
      </c>
      <c r="BK748" s="8">
        <f t="shared" si="1358"/>
        <v>-0.12124354332520078</v>
      </c>
      <c r="BL748" s="8">
        <f t="shared" si="1358"/>
        <v>1.9706535790520219E-2</v>
      </c>
      <c r="BM748" s="8">
        <f t="shared" si="1358"/>
        <v>-0.18697125395483052</v>
      </c>
      <c r="BN748" s="8">
        <f t="shared" si="1358"/>
        <v>-5.701868376727813E-2</v>
      </c>
      <c r="BO748" s="8">
        <f t="shared" ref="BO748:BX748" si="1359">BO481-BO$511</f>
        <v>-4.8627663787413934E-2</v>
      </c>
      <c r="BP748" s="8">
        <f t="shared" si="1359"/>
        <v>-7.9140114653150684E-2</v>
      </c>
      <c r="BQ748" s="8">
        <f t="shared" si="1359"/>
        <v>1.8890345805136748E-2</v>
      </c>
      <c r="BR748" s="8">
        <f t="shared" si="1359"/>
        <v>8.7657723733778024E-3</v>
      </c>
      <c r="BS748" s="8">
        <f t="shared" si="1359"/>
        <v>-1.8858348831380335E-3</v>
      </c>
      <c r="BT748" s="8">
        <f t="shared" si="1359"/>
        <v>3.5659258032397827E-2</v>
      </c>
      <c r="BU748" s="8">
        <f t="shared" si="1359"/>
        <v>6.7542150057976702E-2</v>
      </c>
      <c r="BV748" s="8">
        <f t="shared" si="1359"/>
        <v>-4.0072627362694293E-3</v>
      </c>
      <c r="BW748" s="8">
        <f t="shared" si="1359"/>
        <v>-2.0120565123714625E-2</v>
      </c>
      <c r="BX748" s="8">
        <f t="shared" si="1359"/>
        <v>-4.4097447893172104E-2</v>
      </c>
      <c r="BY748" s="8">
        <f t="shared" ref="BY748:CX748" si="1360">BY481-BY$511</f>
        <v>-1.5835156617037126E-2</v>
      </c>
      <c r="BZ748" s="8">
        <f t="shared" si="1360"/>
        <v>-3.6975629621492094E-3</v>
      </c>
      <c r="CA748" s="8">
        <f t="shared" si="1360"/>
        <v>-2.0499647190872206E-2</v>
      </c>
      <c r="CB748" s="8">
        <f t="shared" si="1360"/>
        <v>-1.9382759865687559E-2</v>
      </c>
      <c r="CC748" s="8">
        <f t="shared" si="1360"/>
        <v>6.3198760919803684E-2</v>
      </c>
      <c r="CD748" s="8">
        <f t="shared" si="1360"/>
        <v>-4.4080301828135382E-2</v>
      </c>
      <c r="CE748" s="8">
        <f t="shared" si="1360"/>
        <v>1.1371155174897993E-2</v>
      </c>
      <c r="CF748" s="8">
        <f t="shared" si="1360"/>
        <v>-3.4651887795169927E-3</v>
      </c>
      <c r="CG748" s="8">
        <f t="shared" si="1360"/>
        <v>-4.060056059200394E-2</v>
      </c>
      <c r="CH748" s="8">
        <f t="shared" si="1360"/>
        <v>-5.0992780173440527E-2</v>
      </c>
      <c r="CI748" s="8">
        <f t="shared" si="1360"/>
        <v>-3.7759065087962694E-2</v>
      </c>
      <c r="CJ748" s="8">
        <f t="shared" si="1360"/>
        <v>-2.2091041467970397E-2</v>
      </c>
      <c r="CK748" s="8">
        <f t="shared" si="1360"/>
        <v>-2.9477856332601526E-2</v>
      </c>
      <c r="CL748" s="8">
        <f t="shared" si="1360"/>
        <v>1.6070373602445075E-2</v>
      </c>
      <c r="CM748" s="8">
        <f t="shared" si="1360"/>
        <v>1.8745379501962298E-2</v>
      </c>
      <c r="CN748" s="8">
        <f t="shared" si="1360"/>
        <v>-1.6016559085808714E-2</v>
      </c>
      <c r="CO748" s="8">
        <f t="shared" si="1360"/>
        <v>-4.789780452093504E-2</v>
      </c>
      <c r="CP748" s="8">
        <f t="shared" si="1360"/>
        <v>3.1109457256575899E-3</v>
      </c>
      <c r="CQ748" s="8">
        <f t="shared" si="1360"/>
        <v>3.9508716864273583E-2</v>
      </c>
      <c r="CR748" s="8">
        <f t="shared" si="1360"/>
        <v>-5.7217356989298057E-2</v>
      </c>
      <c r="CS748" s="8">
        <f t="shared" si="1360"/>
        <v>-6.0559753529444704E-2</v>
      </c>
      <c r="CT748" s="8">
        <f t="shared" si="1360"/>
        <v>-1.1003602063156526E-2</v>
      </c>
      <c r="CU748" s="8">
        <f t="shared" si="1360"/>
        <v>-2.9537581024494001E-2</v>
      </c>
      <c r="CV748" s="8">
        <f t="shared" si="1360"/>
        <v>-3.5413969231623814E-2</v>
      </c>
      <c r="CW748" s="8">
        <f t="shared" si="1360"/>
        <v>-2.3311669356844481E-2</v>
      </c>
      <c r="CX748" s="8">
        <f t="shared" si="1360"/>
        <v>4.6339346726483738E-2</v>
      </c>
    </row>
    <row r="749" spans="2:102" x14ac:dyDescent="0.75">
      <c r="B749" s="3">
        <f t="shared" si="1228"/>
        <v>226</v>
      </c>
      <c r="C749" s="8">
        <f t="shared" ref="C749:AH749" si="1361">C482-C$511</f>
        <v>1.853142630675874E-2</v>
      </c>
      <c r="D749" s="8">
        <f t="shared" si="1361"/>
        <v>-4.0460242227638747E-3</v>
      </c>
      <c r="E749" s="8">
        <f t="shared" si="1361"/>
        <v>-3.4340778007373443E-3</v>
      </c>
      <c r="F749" s="8">
        <f t="shared" si="1361"/>
        <v>9.493525223463156E-4</v>
      </c>
      <c r="G749" s="8">
        <f t="shared" si="1361"/>
        <v>1.0125068010640039E-4</v>
      </c>
      <c r="H749" s="8">
        <f t="shared" si="1361"/>
        <v>-1.9591202661745102E-2</v>
      </c>
      <c r="I749" s="8">
        <f t="shared" si="1361"/>
        <v>1.0246176525276448E-2</v>
      </c>
      <c r="J749" s="8">
        <f t="shared" si="1361"/>
        <v>-3.8369424996805603E-3</v>
      </c>
      <c r="K749" s="8">
        <f t="shared" si="1361"/>
        <v>3.395766143739304E-3</v>
      </c>
      <c r="L749" s="8">
        <f t="shared" si="1361"/>
        <v>-2.8327298569222397E-3</v>
      </c>
      <c r="M749" s="8">
        <f t="shared" si="1361"/>
        <v>1.8141220529083576E-3</v>
      </c>
      <c r="N749" s="8">
        <f t="shared" si="1361"/>
        <v>1.8510484819384465E-4</v>
      </c>
      <c r="O749" s="8">
        <f t="shared" si="1361"/>
        <v>-9.1837712246816416E-3</v>
      </c>
      <c r="P749" s="8">
        <f t="shared" si="1361"/>
        <v>-1.1866835050080263E-3</v>
      </c>
      <c r="Q749" s="8">
        <f t="shared" si="1361"/>
        <v>6.4533474433667694E-3</v>
      </c>
      <c r="R749" s="8">
        <f t="shared" si="1361"/>
        <v>-7.859879869506676E-4</v>
      </c>
      <c r="S749" s="8">
        <f t="shared" si="1361"/>
        <v>3.5686835098014249E-5</v>
      </c>
      <c r="T749" s="8">
        <f t="shared" si="1361"/>
        <v>1.534683424886257E-3</v>
      </c>
      <c r="U749" s="8">
        <f t="shared" si="1361"/>
        <v>1.0490585012749153E-2</v>
      </c>
      <c r="V749" s="8">
        <f t="shared" si="1361"/>
        <v>5.33446902713265E-3</v>
      </c>
      <c r="W749" s="8">
        <f t="shared" si="1361"/>
        <v>-6.2659662612547561E-3</v>
      </c>
      <c r="X749" s="8">
        <f t="shared" si="1361"/>
        <v>8.8268701681833516E-5</v>
      </c>
      <c r="Y749" s="8">
        <f t="shared" si="1361"/>
        <v>1.83554029895425E-2</v>
      </c>
      <c r="Z749" s="8">
        <f t="shared" si="1361"/>
        <v>3.339524407153769E-3</v>
      </c>
      <c r="AA749" s="8">
        <f t="shared" si="1361"/>
        <v>-2.837676739197305E-4</v>
      </c>
      <c r="AB749" s="8">
        <f t="shared" si="1361"/>
        <v>-5.0307880743638567E-3</v>
      </c>
      <c r="AC749" s="8">
        <f t="shared" si="1361"/>
        <v>-1.7341919269336674E-3</v>
      </c>
      <c r="AD749" s="8">
        <f t="shared" si="1361"/>
        <v>1.8628663885218849E-3</v>
      </c>
      <c r="AE749" s="8">
        <f t="shared" si="1361"/>
        <v>-1.7256182655514933E-3</v>
      </c>
      <c r="AF749" s="8">
        <f t="shared" si="1361"/>
        <v>2.8771664362315172E-4</v>
      </c>
      <c r="AG749" s="8">
        <f t="shared" si="1361"/>
        <v>1.6752036496274589E-4</v>
      </c>
      <c r="AH749" s="8">
        <f t="shared" si="1361"/>
        <v>1.6931042998715128E-2</v>
      </c>
      <c r="AI749" s="8">
        <f t="shared" ref="AI749:BN749" si="1362">AI482-AI$511</f>
        <v>5.8151765723055701E-3</v>
      </c>
      <c r="AJ749" s="8">
        <f t="shared" si="1362"/>
        <v>5.8876169478431469E-3</v>
      </c>
      <c r="AK749" s="8">
        <f t="shared" si="1362"/>
        <v>1.4357780478105422E-2</v>
      </c>
      <c r="AL749" s="8">
        <f t="shared" si="1362"/>
        <v>9.3002597089278494E-5</v>
      </c>
      <c r="AM749" s="8">
        <f t="shared" si="1362"/>
        <v>-5.1709727821672566E-3</v>
      </c>
      <c r="AN749" s="8">
        <f t="shared" si="1362"/>
        <v>4.6557590685784994E-3</v>
      </c>
      <c r="AO749" s="8">
        <f t="shared" si="1362"/>
        <v>1.271102091854399E-3</v>
      </c>
      <c r="AP749" s="8">
        <f t="shared" si="1362"/>
        <v>-1.0155239258985802E-3</v>
      </c>
      <c r="AQ749" s="8">
        <f t="shared" si="1362"/>
        <v>-2.38648274983134E-4</v>
      </c>
      <c r="AR749" s="8">
        <f t="shared" si="1362"/>
        <v>2.8002870609760777E-5</v>
      </c>
      <c r="AS749" s="8">
        <f t="shared" si="1362"/>
        <v>-1.7555288854689114E-3</v>
      </c>
      <c r="AT749" s="8">
        <f t="shared" si="1362"/>
        <v>-7.053075280480897E-3</v>
      </c>
      <c r="AU749" s="8">
        <f t="shared" si="1362"/>
        <v>-3.0014738835676485E-3</v>
      </c>
      <c r="AV749" s="8">
        <f t="shared" si="1362"/>
        <v>2.5273561081511275E-3</v>
      </c>
      <c r="AW749" s="8">
        <f t="shared" si="1362"/>
        <v>-3.5912916395539063E-3</v>
      </c>
      <c r="AX749" s="8">
        <f t="shared" si="1362"/>
        <v>2.7977202024873559E-3</v>
      </c>
      <c r="AY749" s="8">
        <f t="shared" si="1362"/>
        <v>9.2194141980215579E-3</v>
      </c>
      <c r="AZ749" s="8">
        <f t="shared" si="1362"/>
        <v>-4.5141019221078393E-4</v>
      </c>
      <c r="BA749" s="8">
        <f t="shared" si="1362"/>
        <v>-8.4384074348264726E-2</v>
      </c>
      <c r="BB749" s="8">
        <f t="shared" si="1362"/>
        <v>-3.6745366202342512E-2</v>
      </c>
      <c r="BC749" s="8">
        <f t="shared" si="1362"/>
        <v>5.7868016529110333E-2</v>
      </c>
      <c r="BD749" s="8">
        <f t="shared" si="1362"/>
        <v>4.5568289278672874E-2</v>
      </c>
      <c r="BE749" s="8">
        <f t="shared" si="1362"/>
        <v>3.1110885937908655E-2</v>
      </c>
      <c r="BF749" s="8">
        <f t="shared" si="1362"/>
        <v>-1.1253784129904808E-2</v>
      </c>
      <c r="BG749" s="8">
        <f t="shared" si="1362"/>
        <v>7.5358024115946831E-2</v>
      </c>
      <c r="BH749" s="8">
        <f t="shared" si="1362"/>
        <v>2.3821792767509134E-2</v>
      </c>
      <c r="BI749" s="8">
        <f t="shared" si="1362"/>
        <v>7.4023358921153585E-3</v>
      </c>
      <c r="BJ749" s="8">
        <f t="shared" si="1362"/>
        <v>-3.5718082602079107E-2</v>
      </c>
      <c r="BK749" s="8">
        <f t="shared" si="1362"/>
        <v>-1.7549272429094992E-3</v>
      </c>
      <c r="BL749" s="8">
        <f t="shared" si="1362"/>
        <v>-5.3584686691638274E-2</v>
      </c>
      <c r="BM749" s="8">
        <f t="shared" si="1362"/>
        <v>-7.6970749202885616E-2</v>
      </c>
      <c r="BN749" s="8">
        <f t="shared" si="1362"/>
        <v>2.8384225766408148E-2</v>
      </c>
      <c r="BO749" s="8">
        <f t="shared" ref="BO749:BX749" si="1363">BO482-BO$511</f>
        <v>4.7196837089054028E-3</v>
      </c>
      <c r="BP749" s="8">
        <f t="shared" si="1363"/>
        <v>-5.6539360186959138E-3</v>
      </c>
      <c r="BQ749" s="8">
        <f t="shared" si="1363"/>
        <v>4.1091250513015662E-3</v>
      </c>
      <c r="BR749" s="8">
        <f t="shared" si="1363"/>
        <v>-7.6736861230232807E-3</v>
      </c>
      <c r="BS749" s="8">
        <f t="shared" si="1363"/>
        <v>-9.4021173192667946E-4</v>
      </c>
      <c r="BT749" s="8">
        <f t="shared" si="1363"/>
        <v>-4.7336546883829829E-2</v>
      </c>
      <c r="BU749" s="8">
        <f t="shared" si="1363"/>
        <v>-4.4327857589260146E-2</v>
      </c>
      <c r="BV749" s="8">
        <f t="shared" si="1363"/>
        <v>-1.1725047067799647E-2</v>
      </c>
      <c r="BW749" s="8">
        <f t="shared" si="1363"/>
        <v>-3.2817251135772413E-2</v>
      </c>
      <c r="BX749" s="8">
        <f t="shared" si="1363"/>
        <v>5.2809157321833521E-2</v>
      </c>
      <c r="BY749" s="8">
        <f t="shared" ref="BY749:CX749" si="1364">BY482-BY$511</f>
        <v>4.653003324736045E-2</v>
      </c>
      <c r="BZ749" s="8">
        <f t="shared" si="1364"/>
        <v>6.9589215298474602E-2</v>
      </c>
      <c r="CA749" s="8">
        <f t="shared" si="1364"/>
        <v>1.8193028716200196E-2</v>
      </c>
      <c r="CB749" s="8">
        <f t="shared" si="1364"/>
        <v>-3.3508765829517507E-3</v>
      </c>
      <c r="CC749" s="8">
        <f t="shared" si="1364"/>
        <v>-6.9753812767929593E-2</v>
      </c>
      <c r="CD749" s="8">
        <f t="shared" si="1364"/>
        <v>6.028479419331418E-2</v>
      </c>
      <c r="CE749" s="8">
        <f t="shared" si="1364"/>
        <v>-4.435140111735783E-2</v>
      </c>
      <c r="CF749" s="8">
        <f t="shared" si="1364"/>
        <v>2.2834133795781891E-2</v>
      </c>
      <c r="CG749" s="8">
        <f t="shared" si="1364"/>
        <v>-2.8360413546640581E-2</v>
      </c>
      <c r="CH749" s="8">
        <f t="shared" si="1364"/>
        <v>3.0801982080716439E-2</v>
      </c>
      <c r="CI749" s="8">
        <f t="shared" si="1364"/>
        <v>4.6077859732816008E-2</v>
      </c>
      <c r="CJ749" s="8">
        <f t="shared" si="1364"/>
        <v>1.4898094643626686E-2</v>
      </c>
      <c r="CK749" s="8">
        <f t="shared" si="1364"/>
        <v>2.8695304299377274E-2</v>
      </c>
      <c r="CL749" s="8">
        <f t="shared" si="1364"/>
        <v>-4.7523166911117638E-2</v>
      </c>
      <c r="CM749" s="8">
        <f t="shared" si="1364"/>
        <v>1.0741916527939143E-2</v>
      </c>
      <c r="CN749" s="8">
        <f t="shared" si="1364"/>
        <v>-2.3222541410268298E-2</v>
      </c>
      <c r="CO749" s="8">
        <f t="shared" si="1364"/>
        <v>5.132076421882685E-2</v>
      </c>
      <c r="CP749" s="8">
        <f t="shared" si="1364"/>
        <v>-2.0231027047571085E-2</v>
      </c>
      <c r="CQ749" s="8">
        <f t="shared" si="1364"/>
        <v>-7.4767910162639034E-2</v>
      </c>
      <c r="CR749" s="8">
        <f t="shared" si="1364"/>
        <v>1.4744869558141567E-2</v>
      </c>
      <c r="CS749" s="8">
        <f t="shared" si="1364"/>
        <v>-7.0171057859153988E-3</v>
      </c>
      <c r="CT749" s="8">
        <f t="shared" si="1364"/>
        <v>-2.3228695119123823E-2</v>
      </c>
      <c r="CU749" s="8">
        <f t="shared" si="1364"/>
        <v>4.5766145778105657E-2</v>
      </c>
      <c r="CV749" s="8">
        <f t="shared" si="1364"/>
        <v>2.3727945122365222E-2</v>
      </c>
      <c r="CW749" s="8">
        <f t="shared" si="1364"/>
        <v>-6.1150118322942447E-2</v>
      </c>
      <c r="CX749" s="8">
        <f t="shared" si="1364"/>
        <v>-1.1032751021918528E-2</v>
      </c>
    </row>
    <row r="750" spans="2:102" x14ac:dyDescent="0.75">
      <c r="B750" s="3">
        <f t="shared" si="1228"/>
        <v>227</v>
      </c>
      <c r="C750" s="8">
        <f t="shared" ref="C750:AH750" si="1365">C483-C$511</f>
        <v>2.374393595868456E-3</v>
      </c>
      <c r="D750" s="8">
        <f t="shared" si="1365"/>
        <v>-2.7264627846130634E-5</v>
      </c>
      <c r="E750" s="8">
        <f t="shared" si="1365"/>
        <v>2.6250442918541615E-4</v>
      </c>
      <c r="F750" s="8">
        <f t="shared" si="1365"/>
        <v>9.493525223463156E-4</v>
      </c>
      <c r="G750" s="8">
        <f t="shared" si="1365"/>
        <v>1.0125068010640039E-4</v>
      </c>
      <c r="H750" s="8">
        <f t="shared" si="1365"/>
        <v>5.8391758033728234E-3</v>
      </c>
      <c r="I750" s="8">
        <f t="shared" si="1365"/>
        <v>8.9157599651497471E-3</v>
      </c>
      <c r="J750" s="8">
        <f t="shared" si="1365"/>
        <v>1.7711206216239331E-4</v>
      </c>
      <c r="K750" s="8">
        <f t="shared" si="1365"/>
        <v>2.8570004027262184E-3</v>
      </c>
      <c r="L750" s="8">
        <f t="shared" si="1365"/>
        <v>1.0965482829671984E-3</v>
      </c>
      <c r="M750" s="8">
        <f t="shared" si="1365"/>
        <v>1.5140709146211539E-3</v>
      </c>
      <c r="N750" s="8">
        <f t="shared" si="1365"/>
        <v>1.8510484819384465E-4</v>
      </c>
      <c r="O750" s="8">
        <f t="shared" si="1365"/>
        <v>-1.6890012846621533E-4</v>
      </c>
      <c r="P750" s="8">
        <f t="shared" si="1365"/>
        <v>-5.5320784267440248E-4</v>
      </c>
      <c r="Q750" s="8">
        <f t="shared" si="1365"/>
        <v>-5.3419114385452639E-3</v>
      </c>
      <c r="R750" s="8">
        <f t="shared" si="1365"/>
        <v>-8.818280583090983E-3</v>
      </c>
      <c r="S750" s="8">
        <f t="shared" si="1365"/>
        <v>-1.6268239385155111E-3</v>
      </c>
      <c r="T750" s="8">
        <f t="shared" si="1365"/>
        <v>7.5713849195208818E-3</v>
      </c>
      <c r="U750" s="8">
        <f t="shared" si="1365"/>
        <v>-3.5943101131647137E-4</v>
      </c>
      <c r="V750" s="8">
        <f t="shared" si="1365"/>
        <v>5.0610631542328168E-3</v>
      </c>
      <c r="W750" s="8">
        <f t="shared" si="1365"/>
        <v>7.2981212325658436E-3</v>
      </c>
      <c r="X750" s="8">
        <f t="shared" si="1365"/>
        <v>8.8268701681833516E-5</v>
      </c>
      <c r="Y750" s="8">
        <f t="shared" si="1365"/>
        <v>2.5209541613356841E-3</v>
      </c>
      <c r="Z750" s="8">
        <f t="shared" si="1365"/>
        <v>-8.7664880225234929E-3</v>
      </c>
      <c r="AA750" s="8">
        <f t="shared" si="1365"/>
        <v>1.0871726497865723E-2</v>
      </c>
      <c r="AB750" s="8">
        <f t="shared" si="1365"/>
        <v>-2.2436346263651108E-3</v>
      </c>
      <c r="AC750" s="8">
        <f t="shared" si="1365"/>
        <v>2.396145480566473E-3</v>
      </c>
      <c r="AD750" s="8">
        <f t="shared" si="1365"/>
        <v>1.859560597933771E-3</v>
      </c>
      <c r="AE750" s="8">
        <f t="shared" si="1365"/>
        <v>-6.8132235340698207E-3</v>
      </c>
      <c r="AF750" s="8">
        <f t="shared" si="1365"/>
        <v>1.8331623546398597E-3</v>
      </c>
      <c r="AG750" s="8">
        <f t="shared" si="1365"/>
        <v>1.3400825473843343E-3</v>
      </c>
      <c r="AH750" s="8">
        <f t="shared" si="1365"/>
        <v>-1.4735378266091018E-2</v>
      </c>
      <c r="AI750" s="8">
        <f t="shared" ref="AI750:BN750" si="1366">AI483-AI$511</f>
        <v>-3.9181545448893559E-3</v>
      </c>
      <c r="AJ750" s="8">
        <f t="shared" si="1366"/>
        <v>-3.7535490126955062E-3</v>
      </c>
      <c r="AK750" s="8">
        <f t="shared" si="1366"/>
        <v>1.6712912209929784E-3</v>
      </c>
      <c r="AL750" s="8">
        <f t="shared" si="1366"/>
        <v>-4.732097234667742E-3</v>
      </c>
      <c r="AM750" s="8">
        <f t="shared" si="1366"/>
        <v>8.2388785689300201E-4</v>
      </c>
      <c r="AN750" s="8">
        <f t="shared" si="1366"/>
        <v>2.0519892768135059E-3</v>
      </c>
      <c r="AO750" s="8">
        <f t="shared" si="1366"/>
        <v>-6.8533536375884039E-6</v>
      </c>
      <c r="AP750" s="8">
        <f t="shared" si="1366"/>
        <v>-1.230110970902935E-2</v>
      </c>
      <c r="AQ750" s="8">
        <f t="shared" si="1366"/>
        <v>4.4894929209629824E-3</v>
      </c>
      <c r="AR750" s="8">
        <f t="shared" si="1366"/>
        <v>-6.3346950939738543E-3</v>
      </c>
      <c r="AS750" s="8">
        <f t="shared" si="1366"/>
        <v>-6.0429876868173266E-3</v>
      </c>
      <c r="AT750" s="8">
        <f t="shared" si="1366"/>
        <v>3.9689783549521837E-3</v>
      </c>
      <c r="AU750" s="8">
        <f t="shared" si="1366"/>
        <v>-4.4792210119365709E-4</v>
      </c>
      <c r="AV750" s="8">
        <f t="shared" si="1366"/>
        <v>3.6946959055654083E-3</v>
      </c>
      <c r="AW750" s="8">
        <f t="shared" si="1366"/>
        <v>-6.5722529149357519E-3</v>
      </c>
      <c r="AX750" s="8">
        <f t="shared" si="1366"/>
        <v>2.7929633207659467E-3</v>
      </c>
      <c r="AY750" s="8">
        <f t="shared" si="1366"/>
        <v>1.7720605877089373E-3</v>
      </c>
      <c r="AZ750" s="8">
        <f t="shared" si="1366"/>
        <v>2.0779338100665734E-3</v>
      </c>
      <c r="BA750" s="8">
        <f t="shared" si="1366"/>
        <v>0.13468902703020719</v>
      </c>
      <c r="BB750" s="8">
        <f t="shared" si="1366"/>
        <v>4.2634116406517576E-2</v>
      </c>
      <c r="BC750" s="8">
        <f t="shared" si="1366"/>
        <v>-9.2670980943840936E-2</v>
      </c>
      <c r="BD750" s="8">
        <f t="shared" si="1366"/>
        <v>-4.886991365043853E-3</v>
      </c>
      <c r="BE750" s="8">
        <f t="shared" si="1366"/>
        <v>-1.2051084671521198E-3</v>
      </c>
      <c r="BF750" s="8">
        <f t="shared" si="1366"/>
        <v>2.5382272157499253E-4</v>
      </c>
      <c r="BG750" s="8">
        <f t="shared" si="1366"/>
        <v>-4.1646234974540591E-2</v>
      </c>
      <c r="BH750" s="8">
        <f t="shared" si="1366"/>
        <v>3.3527252214187599E-2</v>
      </c>
      <c r="BI750" s="8">
        <f t="shared" si="1366"/>
        <v>1.7680886909805252E-2</v>
      </c>
      <c r="BJ750" s="8">
        <f t="shared" si="1366"/>
        <v>1.8018505502678438E-2</v>
      </c>
      <c r="BK750" s="8">
        <f t="shared" si="1366"/>
        <v>3.3967344689159761E-3</v>
      </c>
      <c r="BL750" s="8">
        <f t="shared" si="1366"/>
        <v>3.5276600434407432E-2</v>
      </c>
      <c r="BM750" s="8">
        <f t="shared" si="1366"/>
        <v>9.9051701546679277E-2</v>
      </c>
      <c r="BN750" s="8">
        <f t="shared" si="1366"/>
        <v>-1.4643511023008864E-2</v>
      </c>
      <c r="BO750" s="8">
        <f t="shared" ref="BO750:BX750" si="1367">BO483-BO$511</f>
        <v>2.2747756948609664E-2</v>
      </c>
      <c r="BP750" s="8">
        <f t="shared" si="1367"/>
        <v>6.4821443649606494E-5</v>
      </c>
      <c r="BQ750" s="8">
        <f t="shared" si="1367"/>
        <v>1.4566140445545681E-3</v>
      </c>
      <c r="BR750" s="8">
        <f t="shared" si="1367"/>
        <v>-2.1807010935297799E-2</v>
      </c>
      <c r="BS750" s="8">
        <f t="shared" si="1367"/>
        <v>-4.2634014189069827E-2</v>
      </c>
      <c r="BT750" s="8">
        <f t="shared" si="1367"/>
        <v>2.1121840090331207E-2</v>
      </c>
      <c r="BU750" s="8">
        <f t="shared" si="1367"/>
        <v>2.5914941598554942E-2</v>
      </c>
      <c r="BV750" s="8">
        <f t="shared" si="1367"/>
        <v>3.9763296864187836E-2</v>
      </c>
      <c r="BW750" s="8">
        <f t="shared" si="1367"/>
        <v>3.0243665385420618E-2</v>
      </c>
      <c r="BX750" s="8">
        <f t="shared" si="1367"/>
        <v>-4.0732815891538654E-2</v>
      </c>
      <c r="BY750" s="8">
        <f t="shared" ref="BY750:CX750" si="1368">BY483-BY$511</f>
        <v>-1.759760918053337E-2</v>
      </c>
      <c r="BZ750" s="8">
        <f t="shared" si="1368"/>
        <v>-3.3396816054936163E-2</v>
      </c>
      <c r="CA750" s="8">
        <f t="shared" si="1368"/>
        <v>-1.2639318273509639E-2</v>
      </c>
      <c r="CB750" s="8">
        <f t="shared" si="1368"/>
        <v>-3.7643746975610806E-2</v>
      </c>
      <c r="CC750" s="8">
        <f t="shared" si="1368"/>
        <v>4.8660602473776543E-2</v>
      </c>
      <c r="CD750" s="8">
        <f t="shared" si="1368"/>
        <v>-2.540754383084495E-2</v>
      </c>
      <c r="CE750" s="8">
        <f t="shared" si="1368"/>
        <v>3.8682240298124775E-3</v>
      </c>
      <c r="CF750" s="8">
        <f t="shared" si="1368"/>
        <v>-2.7241639818960228E-2</v>
      </c>
      <c r="CG750" s="8">
        <f t="shared" si="1368"/>
        <v>3.0868167895795565E-2</v>
      </c>
      <c r="CH750" s="8">
        <f t="shared" si="1368"/>
        <v>-2.9619559268893349E-2</v>
      </c>
      <c r="CI750" s="8">
        <f t="shared" si="1368"/>
        <v>2.3655001017007765E-2</v>
      </c>
      <c r="CJ750" s="8">
        <f t="shared" si="1368"/>
        <v>-1.1184767423948779E-2</v>
      </c>
      <c r="CK750" s="8">
        <f t="shared" si="1368"/>
        <v>3.008996674975405E-2</v>
      </c>
      <c r="CL750" s="8">
        <f t="shared" si="1368"/>
        <v>3.4313144459704133E-2</v>
      </c>
      <c r="CM750" s="8">
        <f t="shared" si="1368"/>
        <v>-1.1062539121526846E-2</v>
      </c>
      <c r="CN750" s="8">
        <f t="shared" si="1368"/>
        <v>8.9500925772321061E-4</v>
      </c>
      <c r="CO750" s="8">
        <f t="shared" si="1368"/>
        <v>5.7380967353303489E-2</v>
      </c>
      <c r="CP750" s="8">
        <f t="shared" si="1368"/>
        <v>6.0350024283506824E-2</v>
      </c>
      <c r="CQ750" s="8">
        <f t="shared" si="1368"/>
        <v>4.2437977407137339E-2</v>
      </c>
      <c r="CR750" s="8">
        <f t="shared" si="1368"/>
        <v>-5.4793511556839473E-2</v>
      </c>
      <c r="CS750" s="8">
        <f t="shared" si="1368"/>
        <v>3.8197532896589365E-2</v>
      </c>
      <c r="CT750" s="8">
        <f t="shared" si="1368"/>
        <v>-1.3996275984888604E-2</v>
      </c>
      <c r="CU750" s="8">
        <f t="shared" si="1368"/>
        <v>2.4971463478302369E-2</v>
      </c>
      <c r="CV750" s="8">
        <f t="shared" si="1368"/>
        <v>-1.204218070786325E-5</v>
      </c>
      <c r="CW750" s="8">
        <f t="shared" si="1368"/>
        <v>-3.8495684127340828E-2</v>
      </c>
      <c r="CX750" s="8">
        <f t="shared" si="1368"/>
        <v>3.3013818501740802E-2</v>
      </c>
    </row>
    <row r="751" spans="2:102" x14ac:dyDescent="0.75">
      <c r="B751" s="3">
        <f t="shared" si="1228"/>
        <v>228</v>
      </c>
      <c r="C751" s="8">
        <f t="shared" ref="C751:AH751" si="1369">C484-C$511</f>
        <v>-1.2284170744109107E-3</v>
      </c>
      <c r="D751" s="8">
        <f t="shared" si="1369"/>
        <v>1.3141171963551804E-3</v>
      </c>
      <c r="E751" s="8">
        <f t="shared" si="1369"/>
        <v>-1.8530586344948485E-3</v>
      </c>
      <c r="F751" s="8">
        <f t="shared" si="1369"/>
        <v>9.493525223463156E-4</v>
      </c>
      <c r="G751" s="8">
        <f t="shared" si="1369"/>
        <v>1.0125068010640039E-4</v>
      </c>
      <c r="H751" s="8">
        <f t="shared" si="1369"/>
        <v>2.3434000563583978E-3</v>
      </c>
      <c r="I751" s="8">
        <f t="shared" si="1369"/>
        <v>-4.6889924148927741E-3</v>
      </c>
      <c r="J751" s="8">
        <f t="shared" si="1369"/>
        <v>2.1073394788574805E-2</v>
      </c>
      <c r="K751" s="8">
        <f t="shared" si="1369"/>
        <v>1.2840232864700083E-3</v>
      </c>
      <c r="L751" s="8">
        <f t="shared" si="1369"/>
        <v>2.4443912279958305E-2</v>
      </c>
      <c r="M751" s="8">
        <f t="shared" si="1369"/>
        <v>-8.6272599071564836E-4</v>
      </c>
      <c r="N751" s="8">
        <f t="shared" si="1369"/>
        <v>1.8510484819384465E-4</v>
      </c>
      <c r="O751" s="8">
        <f t="shared" si="1369"/>
        <v>-1.0572114889352367E-2</v>
      </c>
      <c r="P751" s="8">
        <f t="shared" si="1369"/>
        <v>-8.9251415618132462E-3</v>
      </c>
      <c r="Q751" s="8">
        <f t="shared" si="1369"/>
        <v>3.5970891084918023E-3</v>
      </c>
      <c r="R751" s="8">
        <f t="shared" si="1369"/>
        <v>-3.2473338873951784E-3</v>
      </c>
      <c r="S751" s="8">
        <f t="shared" si="1369"/>
        <v>3.3579490270758744E-3</v>
      </c>
      <c r="T751" s="8">
        <f t="shared" si="1369"/>
        <v>-1.4918306918021553E-3</v>
      </c>
      <c r="U751" s="8">
        <f t="shared" si="1369"/>
        <v>-7.5796789848034916E-3</v>
      </c>
      <c r="V751" s="8">
        <f t="shared" si="1369"/>
        <v>1.6391645313755473E-2</v>
      </c>
      <c r="W751" s="8">
        <f t="shared" si="1369"/>
        <v>-6.9774568640188694E-3</v>
      </c>
      <c r="X751" s="8">
        <f t="shared" si="1369"/>
        <v>8.8268701681833516E-5</v>
      </c>
      <c r="Y751" s="8">
        <f t="shared" si="1369"/>
        <v>-1.8850175908975447E-2</v>
      </c>
      <c r="Z751" s="8">
        <f t="shared" si="1369"/>
        <v>-1.5009991777876479E-2</v>
      </c>
      <c r="AA751" s="8">
        <f t="shared" si="1369"/>
        <v>-1.7870152175995597E-2</v>
      </c>
      <c r="AB751" s="8">
        <f t="shared" si="1369"/>
        <v>-5.1819525305633039E-4</v>
      </c>
      <c r="AC751" s="8">
        <f t="shared" si="1369"/>
        <v>2.3885876763541413E-3</v>
      </c>
      <c r="AD751" s="8">
        <f t="shared" si="1369"/>
        <v>6.4780743414802745E-4</v>
      </c>
      <c r="AE751" s="8">
        <f t="shared" si="1369"/>
        <v>-6.8594230133233423E-3</v>
      </c>
      <c r="AF751" s="8">
        <f t="shared" si="1369"/>
        <v>-9.4088149144156332E-3</v>
      </c>
      <c r="AG751" s="8">
        <f t="shared" si="1369"/>
        <v>9.8857698338840928E-3</v>
      </c>
      <c r="AH751" s="8">
        <f t="shared" si="1369"/>
        <v>5.1394330788202061E-3</v>
      </c>
      <c r="AI751" s="8">
        <f t="shared" ref="AI751:BN751" si="1370">AI484-AI$511</f>
        <v>5.1576176822641043E-3</v>
      </c>
      <c r="AJ751" s="8">
        <f t="shared" si="1370"/>
        <v>-2.1522841881478471E-3</v>
      </c>
      <c r="AK751" s="8">
        <f t="shared" si="1370"/>
        <v>-1.9684096331364868E-3</v>
      </c>
      <c r="AL751" s="8">
        <f t="shared" si="1370"/>
        <v>-1.1169189056239198E-3</v>
      </c>
      <c r="AM751" s="8">
        <f t="shared" si="1370"/>
        <v>-2.784414240452318E-3</v>
      </c>
      <c r="AN751" s="8">
        <f t="shared" si="1370"/>
        <v>-1.008285307964255E-2</v>
      </c>
      <c r="AO751" s="8">
        <f t="shared" si="1370"/>
        <v>-3.4183705216395575E-3</v>
      </c>
      <c r="AP751" s="8">
        <f t="shared" si="1370"/>
        <v>-1.5345490699320469E-4</v>
      </c>
      <c r="AQ751" s="8">
        <f t="shared" si="1370"/>
        <v>-1.0908577599679985E-2</v>
      </c>
      <c r="AR751" s="8">
        <f t="shared" si="1370"/>
        <v>-1.1436554152583904E-2</v>
      </c>
      <c r="AS751" s="8">
        <f t="shared" si="1370"/>
        <v>5.1837103696477285E-3</v>
      </c>
      <c r="AT751" s="8">
        <f t="shared" si="1370"/>
        <v>1.9017663237463824E-3</v>
      </c>
      <c r="AU751" s="8">
        <f t="shared" si="1370"/>
        <v>-5.3037230209483904E-3</v>
      </c>
      <c r="AV751" s="8">
        <f t="shared" si="1370"/>
        <v>-8.4211695715334465E-3</v>
      </c>
      <c r="AW751" s="8">
        <f t="shared" si="1370"/>
        <v>1.3680118509333602E-3</v>
      </c>
      <c r="AX751" s="8">
        <f t="shared" si="1370"/>
        <v>-1.6949255717157899E-2</v>
      </c>
      <c r="AY751" s="8">
        <f t="shared" si="1370"/>
        <v>2.293787058027374E-3</v>
      </c>
      <c r="AZ751" s="8">
        <f t="shared" si="1370"/>
        <v>-6.8074023705348881E-4</v>
      </c>
      <c r="BA751" s="8">
        <f t="shared" si="1370"/>
        <v>-0.11335591251116577</v>
      </c>
      <c r="BB751" s="8">
        <f t="shared" si="1370"/>
        <v>7.3180102132806152E-2</v>
      </c>
      <c r="BC751" s="8">
        <f t="shared" si="1370"/>
        <v>-8.2642395896124488E-3</v>
      </c>
      <c r="BD751" s="8">
        <f t="shared" si="1370"/>
        <v>6.7601759639487929E-5</v>
      </c>
      <c r="BE751" s="8">
        <f t="shared" si="1370"/>
        <v>9.9148703097303782E-4</v>
      </c>
      <c r="BF751" s="8">
        <f t="shared" si="1370"/>
        <v>1.8602961389771609E-2</v>
      </c>
      <c r="BG751" s="8">
        <f t="shared" si="1370"/>
        <v>4.6173301693432757E-3</v>
      </c>
      <c r="BH751" s="8">
        <f t="shared" si="1370"/>
        <v>-4.4897728232063616E-2</v>
      </c>
      <c r="BI751" s="8">
        <f t="shared" si="1370"/>
        <v>1.1054493538539916E-2</v>
      </c>
      <c r="BJ751" s="8">
        <f t="shared" si="1370"/>
        <v>1.7699577099400645E-2</v>
      </c>
      <c r="BK751" s="8">
        <f t="shared" si="1370"/>
        <v>-5.0801232227289543E-2</v>
      </c>
      <c r="BL751" s="8">
        <f t="shared" si="1370"/>
        <v>-1.1148809925874104E-2</v>
      </c>
      <c r="BM751" s="8">
        <f t="shared" si="1370"/>
        <v>-0.12159845636354424</v>
      </c>
      <c r="BN751" s="8">
        <f t="shared" si="1370"/>
        <v>1.5861601010717825E-2</v>
      </c>
      <c r="BO751" s="8">
        <f t="shared" ref="BO751:BX751" si="1371">BO484-BO$511</f>
        <v>-0.14197723430706272</v>
      </c>
      <c r="BP751" s="8">
        <f t="shared" si="1371"/>
        <v>2.2746206125574441E-2</v>
      </c>
      <c r="BQ751" s="8">
        <f t="shared" si="1371"/>
        <v>-1.8465513145502904E-3</v>
      </c>
      <c r="BR751" s="8">
        <f t="shared" si="1371"/>
        <v>4.7011918444794264E-2</v>
      </c>
      <c r="BS751" s="8">
        <f t="shared" si="1371"/>
        <v>3.9606793927560177E-3</v>
      </c>
      <c r="BT751" s="8">
        <f t="shared" si="1371"/>
        <v>-2.3403956717495445E-2</v>
      </c>
      <c r="BU751" s="8">
        <f t="shared" si="1371"/>
        <v>-3.3985180813881001E-2</v>
      </c>
      <c r="BV751" s="8">
        <f t="shared" si="1371"/>
        <v>-6.0410553207248807E-2</v>
      </c>
      <c r="BW751" s="8">
        <f t="shared" si="1371"/>
        <v>3.2998917376226469E-2</v>
      </c>
      <c r="BX751" s="8">
        <f t="shared" si="1371"/>
        <v>5.0987335013478879E-2</v>
      </c>
      <c r="BY751" s="8">
        <f t="shared" ref="BY751:CX751" si="1372">BY484-BY$511</f>
        <v>4.7045465835890022E-3</v>
      </c>
      <c r="BZ751" s="8">
        <f t="shared" si="1372"/>
        <v>1.0841712476662687E-2</v>
      </c>
      <c r="CA751" s="8">
        <f t="shared" si="1372"/>
        <v>-2.1405740819871302E-2</v>
      </c>
      <c r="CB751" s="8">
        <f t="shared" si="1372"/>
        <v>9.0154348139737089E-3</v>
      </c>
      <c r="CC751" s="8">
        <f t="shared" si="1372"/>
        <v>-4.7867647914283711E-2</v>
      </c>
      <c r="CD751" s="8">
        <f t="shared" si="1372"/>
        <v>-4.4519486902902285E-2</v>
      </c>
      <c r="CE751" s="8">
        <f t="shared" si="1372"/>
        <v>2.1563389308383633E-2</v>
      </c>
      <c r="CF751" s="8">
        <f t="shared" si="1372"/>
        <v>4.4507693697720299E-2</v>
      </c>
      <c r="CG751" s="8">
        <f t="shared" si="1372"/>
        <v>2.7772881924120967E-2</v>
      </c>
      <c r="CH751" s="8">
        <f t="shared" si="1372"/>
        <v>5.1567079159563552E-2</v>
      </c>
      <c r="CI751" s="8">
        <f t="shared" si="1372"/>
        <v>-4.731646750884258E-2</v>
      </c>
      <c r="CJ751" s="8">
        <f t="shared" si="1372"/>
        <v>-3.9364740057511213E-2</v>
      </c>
      <c r="CK751" s="8">
        <f t="shared" si="1372"/>
        <v>-3.9355599148341053E-2</v>
      </c>
      <c r="CL751" s="8">
        <f t="shared" si="1372"/>
        <v>-1.6281909769170079E-2</v>
      </c>
      <c r="CM751" s="8">
        <f t="shared" si="1372"/>
        <v>2.9130297979142492E-2</v>
      </c>
      <c r="CN751" s="8">
        <f t="shared" si="1372"/>
        <v>1.763439161606217E-3</v>
      </c>
      <c r="CO751" s="8">
        <f t="shared" si="1372"/>
        <v>0.15088922179094913</v>
      </c>
      <c r="CP751" s="8">
        <f t="shared" si="1372"/>
        <v>1.6110472954022844E-2</v>
      </c>
      <c r="CQ751" s="8">
        <f t="shared" si="1372"/>
        <v>2.5520297835318027E-3</v>
      </c>
      <c r="CR751" s="8">
        <f t="shared" si="1372"/>
        <v>0.10872316042942419</v>
      </c>
      <c r="CS751" s="8">
        <f t="shared" si="1372"/>
        <v>-3.1030290245724564E-2</v>
      </c>
      <c r="CT751" s="8">
        <f t="shared" si="1372"/>
        <v>2.7754525180384206E-2</v>
      </c>
      <c r="CU751" s="8">
        <f t="shared" si="1372"/>
        <v>-3.5889911205165666E-2</v>
      </c>
      <c r="CV751" s="8">
        <f t="shared" si="1372"/>
        <v>2.0307960310249666E-2</v>
      </c>
      <c r="CW751" s="8">
        <f t="shared" si="1372"/>
        <v>5.9810925255595282E-2</v>
      </c>
      <c r="CX751" s="8">
        <f t="shared" si="1372"/>
        <v>-5.4912471634966431E-2</v>
      </c>
    </row>
    <row r="752" spans="2:102" x14ac:dyDescent="0.75">
      <c r="B752" s="3">
        <f t="shared" si="1228"/>
        <v>229</v>
      </c>
      <c r="C752" s="8">
        <f t="shared" ref="C752:AH752" si="1373">C485-C$511</f>
        <v>-7.4310468710153928E-3</v>
      </c>
      <c r="D752" s="8">
        <f t="shared" si="1373"/>
        <v>1.3123203012102148E-3</v>
      </c>
      <c r="E752" s="8">
        <f t="shared" si="1373"/>
        <v>5.5401211288415471E-3</v>
      </c>
      <c r="F752" s="8">
        <f t="shared" si="1373"/>
        <v>9.493525223463156E-4</v>
      </c>
      <c r="G752" s="8">
        <f t="shared" si="1373"/>
        <v>1.0125068010640039E-4</v>
      </c>
      <c r="H752" s="8">
        <f t="shared" si="1373"/>
        <v>-1.8641736412624916E-2</v>
      </c>
      <c r="I752" s="8">
        <f t="shared" si="1373"/>
        <v>-1.7237175687406136E-2</v>
      </c>
      <c r="J752" s="8">
        <f t="shared" si="1373"/>
        <v>3.1269667085837335E-3</v>
      </c>
      <c r="K752" s="8">
        <f t="shared" si="1373"/>
        <v>-2.8826448872385124E-3</v>
      </c>
      <c r="L752" s="8">
        <f t="shared" si="1373"/>
        <v>1.0965482829671984E-3</v>
      </c>
      <c r="M752" s="8">
        <f t="shared" si="1373"/>
        <v>2.8407292673604581E-5</v>
      </c>
      <c r="N752" s="8">
        <f t="shared" si="1373"/>
        <v>1.8510484819384465E-4</v>
      </c>
      <c r="O752" s="8">
        <f t="shared" si="1373"/>
        <v>1.1374357855892417E-3</v>
      </c>
      <c r="P752" s="8">
        <f t="shared" si="1373"/>
        <v>5.2353108622182377E-3</v>
      </c>
      <c r="Q752" s="8">
        <f t="shared" si="1373"/>
        <v>-5.7156426236156053E-3</v>
      </c>
      <c r="R752" s="8">
        <f t="shared" si="1373"/>
        <v>7.2674741886453583E-3</v>
      </c>
      <c r="S752" s="8">
        <f t="shared" si="1373"/>
        <v>-1.2918938444538999E-3</v>
      </c>
      <c r="T752" s="8">
        <f t="shared" si="1373"/>
        <v>-1.3204759351388689E-2</v>
      </c>
      <c r="U752" s="8">
        <f t="shared" si="1373"/>
        <v>5.060636458022863E-3</v>
      </c>
      <c r="V752" s="8">
        <f t="shared" si="1373"/>
        <v>-3.9333093764441045E-3</v>
      </c>
      <c r="W752" s="8">
        <f t="shared" si="1373"/>
        <v>-7.0287713881958015E-3</v>
      </c>
      <c r="X752" s="8">
        <f t="shared" si="1373"/>
        <v>8.8268701681833516E-5</v>
      </c>
      <c r="Y752" s="8">
        <f t="shared" si="1373"/>
        <v>4.0075410918233864E-3</v>
      </c>
      <c r="Z752" s="8">
        <f t="shared" si="1373"/>
        <v>3.198945334338774E-4</v>
      </c>
      <c r="AA752" s="8">
        <f t="shared" si="1373"/>
        <v>-1.327096320073092E-2</v>
      </c>
      <c r="AB752" s="8">
        <f t="shared" si="1373"/>
        <v>7.8768884815330377E-3</v>
      </c>
      <c r="AC752" s="8">
        <f t="shared" si="1373"/>
        <v>1.013081987075297E-3</v>
      </c>
      <c r="AD752" s="8">
        <f t="shared" si="1373"/>
        <v>-1.1668918311774341E-3</v>
      </c>
      <c r="AE752" s="8">
        <f t="shared" si="1373"/>
        <v>-1.0357511503506776E-2</v>
      </c>
      <c r="AF752" s="8">
        <f t="shared" si="1373"/>
        <v>-3.2217684332078288E-3</v>
      </c>
      <c r="AG752" s="8">
        <f t="shared" si="1373"/>
        <v>1.3273890432242944E-3</v>
      </c>
      <c r="AH752" s="8">
        <f t="shared" si="1373"/>
        <v>8.856314112814E-3</v>
      </c>
      <c r="AI752" s="8">
        <f t="shared" ref="AI752:BN752" si="1374">AI485-AI$511</f>
        <v>-9.1180707531748669E-3</v>
      </c>
      <c r="AJ752" s="8">
        <f t="shared" si="1374"/>
        <v>1.7015038830931549E-2</v>
      </c>
      <c r="AK752" s="8">
        <f t="shared" si="1374"/>
        <v>5.302804911726358E-3</v>
      </c>
      <c r="AL752" s="8">
        <f t="shared" si="1374"/>
        <v>4.9239298667548706E-3</v>
      </c>
      <c r="AM752" s="8">
        <f t="shared" si="1374"/>
        <v>4.4311082237078366E-3</v>
      </c>
      <c r="AN752" s="8">
        <f t="shared" si="1374"/>
        <v>4.6745972572041928E-3</v>
      </c>
      <c r="AO752" s="8">
        <f t="shared" si="1374"/>
        <v>1.2738298523549756E-3</v>
      </c>
      <c r="AP752" s="8">
        <f t="shared" si="1374"/>
        <v>-5.9004081220343798E-4</v>
      </c>
      <c r="AQ752" s="8">
        <f t="shared" si="1374"/>
        <v>4.5176032596661421E-3</v>
      </c>
      <c r="AR752" s="8">
        <f t="shared" si="1374"/>
        <v>-8.3594154142638925E-3</v>
      </c>
      <c r="AS752" s="8">
        <f t="shared" si="1374"/>
        <v>7.82010075278931E-3</v>
      </c>
      <c r="AT752" s="8">
        <f t="shared" si="1374"/>
        <v>-4.0235556967608927E-3</v>
      </c>
      <c r="AU752" s="8">
        <f t="shared" si="1374"/>
        <v>6.9686984362822193E-3</v>
      </c>
      <c r="AV752" s="8">
        <f t="shared" si="1374"/>
        <v>3.3747257704958068E-3</v>
      </c>
      <c r="AW752" s="8">
        <f t="shared" si="1374"/>
        <v>-1.7566234511906165E-3</v>
      </c>
      <c r="AX752" s="8">
        <f t="shared" si="1374"/>
        <v>-8.657030771978937E-3</v>
      </c>
      <c r="AY752" s="8">
        <f t="shared" si="1374"/>
        <v>1.2370002474467608E-3</v>
      </c>
      <c r="AZ752" s="8">
        <f t="shared" si="1374"/>
        <v>2.5363309504860686E-3</v>
      </c>
      <c r="BA752" s="8">
        <f t="shared" si="1374"/>
        <v>1.8649742440590509E-2</v>
      </c>
      <c r="BB752" s="8">
        <f t="shared" si="1374"/>
        <v>-0.19717148476077581</v>
      </c>
      <c r="BC752" s="8">
        <f t="shared" si="1374"/>
        <v>7.7688334431292055E-2</v>
      </c>
      <c r="BD752" s="8">
        <f t="shared" si="1374"/>
        <v>-7.6055563758924399E-4</v>
      </c>
      <c r="BE752" s="8">
        <f t="shared" si="1374"/>
        <v>2.2146482063595374E-2</v>
      </c>
      <c r="BF752" s="8">
        <f t="shared" si="1374"/>
        <v>2.4946435311946406E-2</v>
      </c>
      <c r="BG752" s="8">
        <f t="shared" si="1374"/>
        <v>-2.4701017311145948E-3</v>
      </c>
      <c r="BH752" s="8">
        <f t="shared" si="1374"/>
        <v>1.6753895051459126E-2</v>
      </c>
      <c r="BI752" s="8">
        <f t="shared" si="1374"/>
        <v>6.7424437981675744E-3</v>
      </c>
      <c r="BJ752" s="8">
        <f t="shared" si="1374"/>
        <v>-1.7699577099400742E-2</v>
      </c>
      <c r="BK752" s="8">
        <f t="shared" si="1374"/>
        <v>8.6368524779141864E-2</v>
      </c>
      <c r="BL752" s="8">
        <f t="shared" si="1374"/>
        <v>1.9439780401719984E-2</v>
      </c>
      <c r="BM752" s="8">
        <f t="shared" si="1374"/>
        <v>0.17880276734292097</v>
      </c>
      <c r="BN752" s="8">
        <f t="shared" si="1374"/>
        <v>4.6836267861443619E-2</v>
      </c>
      <c r="BO752" s="8">
        <f t="shared" ref="BO752:BX752" si="1375">BO485-BO$511</f>
        <v>5.4066712128343103E-2</v>
      </c>
      <c r="BP752" s="8">
        <f t="shared" si="1375"/>
        <v>3.9050268156603202E-2</v>
      </c>
      <c r="BQ752" s="8">
        <f t="shared" si="1375"/>
        <v>8.6967421914748381E-3</v>
      </c>
      <c r="BR752" s="8">
        <f t="shared" si="1375"/>
        <v>3.1904230613005534E-2</v>
      </c>
      <c r="BS752" s="8">
        <f t="shared" si="1375"/>
        <v>2.436391202503161E-2</v>
      </c>
      <c r="BT752" s="8">
        <f t="shared" si="1375"/>
        <v>3.9203654865922276E-2</v>
      </c>
      <c r="BU752" s="8">
        <f t="shared" si="1375"/>
        <v>7.3616052810913823E-2</v>
      </c>
      <c r="BV752" s="8">
        <f t="shared" si="1375"/>
        <v>4.8044160937412836E-3</v>
      </c>
      <c r="BW752" s="8">
        <f t="shared" si="1375"/>
        <v>-3.4455143064105728E-2</v>
      </c>
      <c r="BX752" s="8">
        <f t="shared" si="1375"/>
        <v>2.5958215604381201E-2</v>
      </c>
      <c r="BY752" s="8">
        <f t="shared" ref="BY752:CX752" si="1376">BY485-BY$511</f>
        <v>-3.6230270373560615E-2</v>
      </c>
      <c r="BZ752" s="8">
        <f t="shared" si="1376"/>
        <v>1.9189090262275114E-2</v>
      </c>
      <c r="CA752" s="8">
        <f t="shared" si="1376"/>
        <v>-1.1345710495089548E-2</v>
      </c>
      <c r="CB752" s="8">
        <f t="shared" si="1376"/>
        <v>5.0330849092875649E-2</v>
      </c>
      <c r="CC752" s="8">
        <f t="shared" si="1376"/>
        <v>8.4996056594593139E-2</v>
      </c>
      <c r="CD752" s="8">
        <f t="shared" si="1376"/>
        <v>0.14775577400481726</v>
      </c>
      <c r="CE752" s="8">
        <f t="shared" si="1376"/>
        <v>-1.0209511644996477E-2</v>
      </c>
      <c r="CF752" s="8">
        <f t="shared" si="1376"/>
        <v>1.1297765925524408E-2</v>
      </c>
      <c r="CG752" s="8">
        <f t="shared" si="1376"/>
        <v>1.3154224766557791E-4</v>
      </c>
      <c r="CH752" s="8">
        <f t="shared" si="1376"/>
        <v>-5.6210518860547606E-2</v>
      </c>
      <c r="CI752" s="8">
        <f t="shared" si="1376"/>
        <v>-3.2784152761409155E-2</v>
      </c>
      <c r="CJ752" s="8">
        <f t="shared" si="1376"/>
        <v>3.9274190793757907E-2</v>
      </c>
      <c r="CK752" s="8">
        <f t="shared" si="1376"/>
        <v>4.8392981294951849E-2</v>
      </c>
      <c r="CL752" s="8">
        <f t="shared" si="1376"/>
        <v>5.7795548171152107E-3</v>
      </c>
      <c r="CM752" s="8">
        <f t="shared" si="1376"/>
        <v>-1.7837706168531042E-2</v>
      </c>
      <c r="CN752" s="8">
        <f t="shared" si="1376"/>
        <v>3.6702193519144097E-2</v>
      </c>
      <c r="CO752" s="8">
        <f t="shared" si="1376"/>
        <v>-0.26357894101054008</v>
      </c>
      <c r="CP752" s="8">
        <f t="shared" si="1376"/>
        <v>-2.8189319481951795E-2</v>
      </c>
      <c r="CQ752" s="8">
        <f t="shared" si="1376"/>
        <v>-1.5482304688711828E-2</v>
      </c>
      <c r="CR752" s="8">
        <f t="shared" si="1376"/>
        <v>-7.8805236905548429E-2</v>
      </c>
      <c r="CS752" s="8">
        <f t="shared" si="1376"/>
        <v>9.5655484077414935E-3</v>
      </c>
      <c r="CT752" s="8">
        <f t="shared" si="1376"/>
        <v>2.3933790590494716E-2</v>
      </c>
      <c r="CU752" s="8">
        <f t="shared" si="1376"/>
        <v>-3.097724555569388E-2</v>
      </c>
      <c r="CV752" s="8">
        <f t="shared" si="1376"/>
        <v>1.9903267520233654E-2</v>
      </c>
      <c r="CW752" s="8">
        <f t="shared" si="1376"/>
        <v>6.8109163596200908E-2</v>
      </c>
      <c r="CX752" s="8">
        <f t="shared" si="1376"/>
        <v>5.2476467422007296E-2</v>
      </c>
    </row>
    <row r="753" spans="2:102" x14ac:dyDescent="0.75">
      <c r="B753" s="3">
        <f t="shared" si="1228"/>
        <v>230</v>
      </c>
      <c r="C753" s="8">
        <f t="shared" ref="C753:AH753" si="1377">C486-C$511</f>
        <v>6.0019598639769406E-3</v>
      </c>
      <c r="D753" s="8">
        <f t="shared" si="1377"/>
        <v>-2.7264627846130634E-5</v>
      </c>
      <c r="E753" s="8">
        <f t="shared" si="1377"/>
        <v>-3.4290679326889357E-3</v>
      </c>
      <c r="F753" s="8">
        <f t="shared" si="1377"/>
        <v>9.493525223463156E-4</v>
      </c>
      <c r="G753" s="8">
        <f t="shared" si="1377"/>
        <v>1.0125068010640039E-4</v>
      </c>
      <c r="H753" s="8">
        <f t="shared" si="1377"/>
        <v>-2.501744771818061E-2</v>
      </c>
      <c r="I753" s="8">
        <f t="shared" si="1377"/>
        <v>-5.4348796776478034E-3</v>
      </c>
      <c r="J753" s="8">
        <f t="shared" si="1377"/>
        <v>8.001112854290119E-3</v>
      </c>
      <c r="K753" s="8">
        <f t="shared" si="1377"/>
        <v>-4.9790452030921174E-3</v>
      </c>
      <c r="L753" s="8">
        <f t="shared" si="1377"/>
        <v>1.2568949445203981E-2</v>
      </c>
      <c r="M753" s="8">
        <f t="shared" si="1377"/>
        <v>2.6994283197590259E-3</v>
      </c>
      <c r="N753" s="8">
        <f t="shared" si="1377"/>
        <v>1.8510484819384465E-4</v>
      </c>
      <c r="O753" s="8">
        <f t="shared" si="1377"/>
        <v>5.0394449786720441E-3</v>
      </c>
      <c r="P753" s="8">
        <f t="shared" si="1377"/>
        <v>3.2942198762471791E-3</v>
      </c>
      <c r="Q753" s="8">
        <f t="shared" si="1377"/>
        <v>2.8894895525504948E-3</v>
      </c>
      <c r="R753" s="8">
        <f t="shared" si="1377"/>
        <v>4.7817834200710833E-3</v>
      </c>
      <c r="S753" s="8">
        <f t="shared" si="1377"/>
        <v>6.3260568567789742E-3</v>
      </c>
      <c r="T753" s="8">
        <f t="shared" si="1377"/>
        <v>-3.6971819869116539E-3</v>
      </c>
      <c r="U753" s="8">
        <f t="shared" si="1377"/>
        <v>5.0314176235599015E-3</v>
      </c>
      <c r="V753" s="8">
        <f t="shared" si="1377"/>
        <v>4.9707430081391253E-3</v>
      </c>
      <c r="W753" s="8">
        <f t="shared" si="1377"/>
        <v>3.0421785591624867E-3</v>
      </c>
      <c r="X753" s="8">
        <f t="shared" si="1377"/>
        <v>8.8268701681833516E-5</v>
      </c>
      <c r="Y753" s="8">
        <f t="shared" si="1377"/>
        <v>-4.5966870504811855E-3</v>
      </c>
      <c r="Z753" s="8">
        <f t="shared" si="1377"/>
        <v>3.198945334338774E-4</v>
      </c>
      <c r="AA753" s="8">
        <f t="shared" si="1377"/>
        <v>1.3488857499655814E-3</v>
      </c>
      <c r="AB753" s="8">
        <f t="shared" si="1377"/>
        <v>1.3539792876087805E-2</v>
      </c>
      <c r="AC753" s="8">
        <f t="shared" si="1377"/>
        <v>2.3773284596295581E-3</v>
      </c>
      <c r="AD753" s="8">
        <f t="shared" si="1377"/>
        <v>4.2713657810568685E-3</v>
      </c>
      <c r="AE753" s="8">
        <f t="shared" si="1377"/>
        <v>-6.1077830614959163E-3</v>
      </c>
      <c r="AF753" s="8">
        <f t="shared" si="1377"/>
        <v>-6.3737357858025135E-3</v>
      </c>
      <c r="AG753" s="8">
        <f t="shared" si="1377"/>
        <v>5.5384449570921885E-4</v>
      </c>
      <c r="AH753" s="8">
        <f t="shared" si="1377"/>
        <v>-4.5251935674753396E-3</v>
      </c>
      <c r="AI753" s="8">
        <f t="shared" ref="AI753:BN753" si="1378">AI486-AI$511</f>
        <v>9.7100762259354524E-3</v>
      </c>
      <c r="AJ753" s="8">
        <f t="shared" si="1378"/>
        <v>-5.3014108288641079E-3</v>
      </c>
      <c r="AK753" s="8">
        <f t="shared" si="1378"/>
        <v>-2.028654534853187E-2</v>
      </c>
      <c r="AL753" s="8">
        <f t="shared" si="1378"/>
        <v>3.7009439732883622E-3</v>
      </c>
      <c r="AM753" s="8">
        <f t="shared" si="1378"/>
        <v>4.4134751221292963E-3</v>
      </c>
      <c r="AN753" s="8">
        <f t="shared" si="1378"/>
        <v>3.7910811072246792E-3</v>
      </c>
      <c r="AO753" s="8">
        <f t="shared" si="1378"/>
        <v>-2.9976695116828837E-3</v>
      </c>
      <c r="AP753" s="8">
        <f t="shared" si="1378"/>
        <v>6.3754039754704266E-3</v>
      </c>
      <c r="AQ753" s="8">
        <f t="shared" si="1378"/>
        <v>2.1310210803352483E-3</v>
      </c>
      <c r="AR753" s="8">
        <f t="shared" si="1378"/>
        <v>2.2096750230242303E-2</v>
      </c>
      <c r="AS753" s="8">
        <f t="shared" si="1378"/>
        <v>-6.5474661523904432E-3</v>
      </c>
      <c r="AT753" s="8">
        <f t="shared" si="1378"/>
        <v>-3.9516344645166397E-4</v>
      </c>
      <c r="AU753" s="8">
        <f t="shared" si="1378"/>
        <v>2.6784126890493907E-3</v>
      </c>
      <c r="AV753" s="8">
        <f t="shared" si="1378"/>
        <v>6.5471888950929752E-3</v>
      </c>
      <c r="AW753" s="8">
        <f t="shared" si="1378"/>
        <v>-3.645665712883512E-3</v>
      </c>
      <c r="AX753" s="8">
        <f t="shared" si="1378"/>
        <v>-6.1146841313746963E-3</v>
      </c>
      <c r="AY753" s="8">
        <f t="shared" si="1378"/>
        <v>8.8093220381534679E-3</v>
      </c>
      <c r="AZ753" s="8">
        <f t="shared" si="1378"/>
        <v>-5.9786256013175075E-3</v>
      </c>
      <c r="BA753" s="8">
        <f t="shared" si="1378"/>
        <v>5.2590250070546657E-2</v>
      </c>
      <c r="BB753" s="8">
        <f t="shared" si="1378"/>
        <v>0.13511677312062423</v>
      </c>
      <c r="BC753" s="8">
        <f t="shared" si="1378"/>
        <v>1.5704588204312128E-2</v>
      </c>
      <c r="BD753" s="8">
        <f t="shared" si="1378"/>
        <v>-5.0920502208521304E-2</v>
      </c>
      <c r="BE753" s="8">
        <f t="shared" si="1378"/>
        <v>-3.118044734274731E-2</v>
      </c>
      <c r="BF753" s="8">
        <f t="shared" si="1378"/>
        <v>-2.4438789868796419E-2</v>
      </c>
      <c r="BG753" s="8">
        <f t="shared" si="1378"/>
        <v>2.1790082840523251E-2</v>
      </c>
      <c r="BH753" s="8">
        <f t="shared" si="1378"/>
        <v>-2.6982375481658584E-2</v>
      </c>
      <c r="BI753" s="8">
        <f t="shared" si="1378"/>
        <v>-6.1215400452244807E-2</v>
      </c>
      <c r="BJ753" s="8">
        <f t="shared" si="1378"/>
        <v>1.7699577099400645E-2</v>
      </c>
      <c r="BK753" s="8">
        <f t="shared" si="1378"/>
        <v>6.3038266843940233E-2</v>
      </c>
      <c r="BL753" s="8">
        <f t="shared" si="1378"/>
        <v>1.411089568263442E-2</v>
      </c>
      <c r="BM753" s="8">
        <f t="shared" si="1378"/>
        <v>-4.6935363419505945E-2</v>
      </c>
      <c r="BN753" s="8">
        <f t="shared" si="1378"/>
        <v>-2.7908887525867078E-3</v>
      </c>
      <c r="BO753" s="8">
        <f t="shared" ref="BO753:BX753" si="1379">BO486-BO$511</f>
        <v>0.10823915006206958</v>
      </c>
      <c r="BP753" s="8">
        <f t="shared" si="1379"/>
        <v>-1.375573417498248E-2</v>
      </c>
      <c r="BQ753" s="8">
        <f t="shared" si="1379"/>
        <v>8.6240709135184772E-3</v>
      </c>
      <c r="BR753" s="8">
        <f t="shared" si="1379"/>
        <v>-6.0213792689564644E-2</v>
      </c>
      <c r="BS753" s="8">
        <f t="shared" si="1379"/>
        <v>-9.6631501882452984E-3</v>
      </c>
      <c r="BT753" s="8">
        <f t="shared" si="1379"/>
        <v>-6.4410832871206617E-3</v>
      </c>
      <c r="BU753" s="8">
        <f t="shared" si="1379"/>
        <v>-2.2689533705726267E-2</v>
      </c>
      <c r="BV753" s="8">
        <f t="shared" si="1379"/>
        <v>2.7626938696412029E-2</v>
      </c>
      <c r="BW753" s="8">
        <f t="shared" si="1379"/>
        <v>-9.2160459063476106E-3</v>
      </c>
      <c r="BX753" s="8">
        <f t="shared" si="1379"/>
        <v>-5.9095299169718077E-2</v>
      </c>
      <c r="BY753" s="8">
        <f t="shared" ref="BY753:CX753" si="1380">BY486-BY$511</f>
        <v>-3.520259570622402E-2</v>
      </c>
      <c r="BZ753" s="8">
        <f t="shared" si="1380"/>
        <v>-2.7723315803166233E-2</v>
      </c>
      <c r="CA753" s="8">
        <f t="shared" si="1380"/>
        <v>5.574208065001536E-2</v>
      </c>
      <c r="CB753" s="8">
        <f t="shared" si="1380"/>
        <v>-1.7474480534139219E-3</v>
      </c>
      <c r="CC753" s="8">
        <f t="shared" si="1380"/>
        <v>-8.2105571083007936E-2</v>
      </c>
      <c r="CD753" s="8">
        <f t="shared" si="1380"/>
        <v>-9.7934803180056207E-2</v>
      </c>
      <c r="CE753" s="8">
        <f t="shared" si="1380"/>
        <v>2.3372305796018622E-2</v>
      </c>
      <c r="CF753" s="8">
        <f t="shared" si="1380"/>
        <v>-8.866896636016067E-3</v>
      </c>
      <c r="CG753" s="8">
        <f t="shared" si="1380"/>
        <v>1.4746146073506208E-2</v>
      </c>
      <c r="CH753" s="8">
        <f t="shared" si="1380"/>
        <v>1.1239618518024822E-3</v>
      </c>
      <c r="CI753" s="8">
        <f t="shared" si="1380"/>
        <v>4.9242023465354882E-2</v>
      </c>
      <c r="CJ753" s="8">
        <f t="shared" si="1380"/>
        <v>1.035075769148603E-2</v>
      </c>
      <c r="CK753" s="8">
        <f t="shared" si="1380"/>
        <v>-1.5646236093978787E-2</v>
      </c>
      <c r="CL753" s="8">
        <f t="shared" si="1380"/>
        <v>9.5577093934555105E-3</v>
      </c>
      <c r="CM753" s="8">
        <f t="shared" si="1380"/>
        <v>-4.0142843328203901E-3</v>
      </c>
      <c r="CN753" s="8">
        <f t="shared" si="1380"/>
        <v>-6.3063562591907985E-2</v>
      </c>
      <c r="CO753" s="8">
        <f t="shared" si="1380"/>
        <v>-1.6535557576560628E-2</v>
      </c>
      <c r="CP753" s="8">
        <f t="shared" si="1380"/>
        <v>1.4727261981740252E-2</v>
      </c>
      <c r="CQ753" s="8">
        <f t="shared" si="1380"/>
        <v>6.7239288697085852E-3</v>
      </c>
      <c r="CR753" s="8">
        <f t="shared" si="1380"/>
        <v>1.225048609422048E-2</v>
      </c>
      <c r="CS753" s="8">
        <f t="shared" si="1380"/>
        <v>-2.4806566135476098E-2</v>
      </c>
      <c r="CT753" s="8">
        <f t="shared" si="1380"/>
        <v>-1.1600204538050772E-2</v>
      </c>
      <c r="CU753" s="8">
        <f t="shared" si="1380"/>
        <v>1.4287148863437377E-2</v>
      </c>
      <c r="CV753" s="8">
        <f t="shared" si="1380"/>
        <v>-4.6129724275673335E-2</v>
      </c>
      <c r="CW753" s="8">
        <f t="shared" si="1380"/>
        <v>-5.5351023101460971E-2</v>
      </c>
      <c r="CX753" s="8">
        <f t="shared" si="1380"/>
        <v>-3.5095335422727768E-2</v>
      </c>
    </row>
    <row r="754" spans="2:102" x14ac:dyDescent="0.75">
      <c r="B754" s="3">
        <f t="shared" si="1228"/>
        <v>231</v>
      </c>
      <c r="C754" s="8">
        <f t="shared" ref="C754:AH754" si="1381">C487-C$511</f>
        <v>4.9391470547966807E-3</v>
      </c>
      <c r="D754" s="8">
        <f t="shared" si="1381"/>
        <v>2.6465337565560747E-3</v>
      </c>
      <c r="E754" s="8">
        <f t="shared" si="1381"/>
        <v>-6.0909216130520362E-3</v>
      </c>
      <c r="F754" s="8">
        <f t="shared" si="1381"/>
        <v>9.493525223463156E-4</v>
      </c>
      <c r="G754" s="8">
        <f t="shared" si="1381"/>
        <v>1.0125068010640039E-4</v>
      </c>
      <c r="H754" s="8">
        <f t="shared" si="1381"/>
        <v>-6.0283695002827167E-3</v>
      </c>
      <c r="I754" s="8">
        <f t="shared" si="1381"/>
        <v>6.5694798442031575E-3</v>
      </c>
      <c r="J754" s="8">
        <f t="shared" si="1381"/>
        <v>6.489344722812645E-3</v>
      </c>
      <c r="K754" s="8">
        <f t="shared" si="1381"/>
        <v>-7.9931080038426062E-4</v>
      </c>
      <c r="L754" s="8">
        <f t="shared" si="1381"/>
        <v>4.8916192515189539E-3</v>
      </c>
      <c r="M754" s="8">
        <f t="shared" si="1381"/>
        <v>-5.6453669149403903E-4</v>
      </c>
      <c r="N754" s="8">
        <f t="shared" si="1381"/>
        <v>1.8510484819384465E-4</v>
      </c>
      <c r="O754" s="8">
        <f t="shared" si="1381"/>
        <v>-1.4684454705517188E-3</v>
      </c>
      <c r="P754" s="8">
        <f t="shared" si="1381"/>
        <v>-1.2096657085755736E-3</v>
      </c>
      <c r="Q754" s="8">
        <f t="shared" si="1381"/>
        <v>-1.3342152294464716E-2</v>
      </c>
      <c r="R754" s="8">
        <f t="shared" si="1381"/>
        <v>5.7900505607868906E-3</v>
      </c>
      <c r="S754" s="8">
        <f t="shared" si="1381"/>
        <v>2.672471487401208E-3</v>
      </c>
      <c r="T754" s="8">
        <f t="shared" si="1381"/>
        <v>4.603876790562492E-3</v>
      </c>
      <c r="U754" s="8">
        <f t="shared" si="1381"/>
        <v>3.2183903365674308E-3</v>
      </c>
      <c r="V754" s="8">
        <f t="shared" si="1381"/>
        <v>3.9825103975404589E-4</v>
      </c>
      <c r="W754" s="8">
        <f t="shared" si="1381"/>
        <v>-1.2795528737141067E-3</v>
      </c>
      <c r="X754" s="8">
        <f t="shared" si="1381"/>
        <v>5.6284490772971841E-3</v>
      </c>
      <c r="Y754" s="8">
        <f t="shared" si="1381"/>
        <v>1.3927327356001162E-2</v>
      </c>
      <c r="Z754" s="8">
        <f t="shared" si="1381"/>
        <v>-8.9921230921847055E-3</v>
      </c>
      <c r="AA754" s="8">
        <f t="shared" si="1381"/>
        <v>-5.189746442774249E-3</v>
      </c>
      <c r="AB754" s="8">
        <f t="shared" si="1381"/>
        <v>-1.991100550618562E-3</v>
      </c>
      <c r="AC754" s="8">
        <f t="shared" si="1381"/>
        <v>2.3698734818708806E-3</v>
      </c>
      <c r="AD754" s="8">
        <f t="shared" si="1381"/>
        <v>2.4512186740188566E-3</v>
      </c>
      <c r="AE754" s="8">
        <f t="shared" si="1381"/>
        <v>7.7563447573408542E-3</v>
      </c>
      <c r="AF754" s="8">
        <f t="shared" si="1381"/>
        <v>9.6875237253269877E-3</v>
      </c>
      <c r="AG754" s="8">
        <f t="shared" si="1381"/>
        <v>5.176199685875715E-3</v>
      </c>
      <c r="AH754" s="8">
        <f t="shared" si="1381"/>
        <v>-8.8657865904176406E-3</v>
      </c>
      <c r="AI754" s="8">
        <f t="shared" ref="AI754:BN754" si="1382">AI487-AI$511</f>
        <v>-8.4604931802977779E-3</v>
      </c>
      <c r="AJ754" s="8">
        <f t="shared" si="1382"/>
        <v>-2.1343636146890364E-3</v>
      </c>
      <c r="AK754" s="8">
        <f t="shared" si="1382"/>
        <v>2.1308587260584339E-2</v>
      </c>
      <c r="AL754" s="8">
        <f t="shared" si="1382"/>
        <v>9.3002597089278494E-5</v>
      </c>
      <c r="AM754" s="8">
        <f t="shared" si="1382"/>
        <v>8.2030003324899106E-4</v>
      </c>
      <c r="AN754" s="8">
        <f t="shared" si="1382"/>
        <v>1.0651987286587875E-2</v>
      </c>
      <c r="AO754" s="8">
        <f t="shared" si="1382"/>
        <v>-2.5775488567384543E-3</v>
      </c>
      <c r="AP754" s="8">
        <f t="shared" si="1382"/>
        <v>1.9181196800462427E-2</v>
      </c>
      <c r="AQ754" s="8">
        <f t="shared" si="1382"/>
        <v>-4.983615659208772E-3</v>
      </c>
      <c r="AR754" s="8">
        <f t="shared" si="1382"/>
        <v>6.0745481947866386E-4</v>
      </c>
      <c r="AS754" s="8">
        <f t="shared" si="1382"/>
        <v>2.5046213704489118E-3</v>
      </c>
      <c r="AT754" s="8">
        <f t="shared" si="1382"/>
        <v>2.5107006283347018E-3</v>
      </c>
      <c r="AU754" s="8">
        <f t="shared" si="1382"/>
        <v>6.8941262834556799E-4</v>
      </c>
      <c r="AV754" s="8">
        <f t="shared" si="1382"/>
        <v>-5.046649282555597E-4</v>
      </c>
      <c r="AW754" s="8">
        <f t="shared" si="1382"/>
        <v>4.3508403525565889E-3</v>
      </c>
      <c r="AX754" s="8">
        <f t="shared" si="1382"/>
        <v>1.7389618874140355E-3</v>
      </c>
      <c r="AY754" s="8">
        <f t="shared" si="1382"/>
        <v>-7.1284104350487851E-3</v>
      </c>
      <c r="AZ754" s="8">
        <f t="shared" si="1382"/>
        <v>9.304468467903075E-4</v>
      </c>
      <c r="BA754" s="8">
        <f t="shared" si="1382"/>
        <v>-5.8815438278353539E-2</v>
      </c>
      <c r="BB754" s="8">
        <f t="shared" si="1382"/>
        <v>4.0568361551554841E-2</v>
      </c>
      <c r="BC754" s="8">
        <f t="shared" si="1382"/>
        <v>6.6465398670626633E-2</v>
      </c>
      <c r="BD754" s="8">
        <f t="shared" si="1382"/>
        <v>0.10743134066280792</v>
      </c>
      <c r="BE754" s="8">
        <f t="shared" si="1382"/>
        <v>6.5157300424039024E-3</v>
      </c>
      <c r="BF754" s="8">
        <f t="shared" si="1382"/>
        <v>-1.9253393667249191E-2</v>
      </c>
      <c r="BG754" s="8">
        <f t="shared" si="1382"/>
        <v>-9.3754567831828978E-2</v>
      </c>
      <c r="BH754" s="8">
        <f t="shared" si="1382"/>
        <v>-2.1873408516397439E-2</v>
      </c>
      <c r="BI754" s="8">
        <f t="shared" si="1382"/>
        <v>4.0930040114475443E-4</v>
      </c>
      <c r="BJ754" s="8">
        <f t="shared" si="1382"/>
        <v>7.6355699986770298E-18</v>
      </c>
      <c r="BK754" s="8">
        <f t="shared" si="1382"/>
        <v>-0.13957525295138415</v>
      </c>
      <c r="BL754" s="8">
        <f t="shared" si="1382"/>
        <v>9.8958890212206586E-3</v>
      </c>
      <c r="BM754" s="8">
        <f t="shared" si="1382"/>
        <v>3.7372627392277757E-2</v>
      </c>
      <c r="BN754" s="8">
        <f t="shared" si="1382"/>
        <v>-8.4596851944760298E-2</v>
      </c>
      <c r="BO754" s="8">
        <f t="shared" ref="BO754:BX754" si="1383">BO487-BO$511</f>
        <v>-0.1314412093302269</v>
      </c>
      <c r="BP754" s="8">
        <f t="shared" si="1383"/>
        <v>-1.3949421931162184E-2</v>
      </c>
      <c r="BQ754" s="8">
        <f t="shared" si="1383"/>
        <v>-5.7333342470860188E-3</v>
      </c>
      <c r="BR754" s="8">
        <f t="shared" si="1383"/>
        <v>-1.8513743347910477E-2</v>
      </c>
      <c r="BS754" s="8">
        <f t="shared" si="1383"/>
        <v>-1.9619610403507851E-2</v>
      </c>
      <c r="BT754" s="8">
        <f t="shared" si="1383"/>
        <v>5.6585424799899732E-2</v>
      </c>
      <c r="BU754" s="8">
        <f t="shared" si="1383"/>
        <v>-1.3852928371203445E-2</v>
      </c>
      <c r="BV754" s="8">
        <f t="shared" si="1383"/>
        <v>-1.9499007622159604E-2</v>
      </c>
      <c r="BW754" s="8">
        <f t="shared" si="1383"/>
        <v>-4.5517585062261466E-2</v>
      </c>
      <c r="BX754" s="8">
        <f t="shared" si="1383"/>
        <v>2.1934291061168947E-2</v>
      </c>
      <c r="BY754" s="8">
        <f t="shared" ref="BY754:CX754" si="1384">BY487-BY$511</f>
        <v>8.5984997822581358E-3</v>
      </c>
      <c r="BZ754" s="8">
        <f t="shared" si="1384"/>
        <v>9.3888617196327892E-3</v>
      </c>
      <c r="CA754" s="8">
        <f t="shared" si="1384"/>
        <v>-0.120237404858028</v>
      </c>
      <c r="CB754" s="8">
        <f t="shared" si="1384"/>
        <v>-2.942060845451723E-2</v>
      </c>
      <c r="CC754" s="8">
        <f t="shared" si="1384"/>
        <v>-2.5071157061636484E-2</v>
      </c>
      <c r="CD754" s="8">
        <f t="shared" si="1384"/>
        <v>-2.9260932057602957E-2</v>
      </c>
      <c r="CE754" s="8">
        <f t="shared" si="1384"/>
        <v>1.5344206735589961E-2</v>
      </c>
      <c r="CF754" s="8">
        <f t="shared" si="1384"/>
        <v>-5.5452499043603221E-2</v>
      </c>
      <c r="CG754" s="8">
        <f t="shared" si="1384"/>
        <v>-6.4227879758057618E-2</v>
      </c>
      <c r="CH754" s="8">
        <f t="shared" si="1384"/>
        <v>2.4172573173246739E-2</v>
      </c>
      <c r="CI754" s="8">
        <f t="shared" si="1384"/>
        <v>-1.3201214306298626E-2</v>
      </c>
      <c r="CJ754" s="8">
        <f t="shared" si="1384"/>
        <v>1.4465889367408914E-4</v>
      </c>
      <c r="CK754" s="8">
        <f t="shared" si="1384"/>
        <v>-4.3656401160404854E-2</v>
      </c>
      <c r="CL754" s="8">
        <f t="shared" si="1384"/>
        <v>-3.7299515942343507E-2</v>
      </c>
      <c r="CM754" s="8">
        <f t="shared" si="1384"/>
        <v>2.140041741627292E-2</v>
      </c>
      <c r="CN754" s="8">
        <f t="shared" si="1384"/>
        <v>3.852425121612027E-2</v>
      </c>
      <c r="CO754" s="8">
        <f t="shared" si="1384"/>
        <v>1.6890781429934967E-2</v>
      </c>
      <c r="CP754" s="8">
        <f t="shared" si="1384"/>
        <v>-4.1746274488909302E-2</v>
      </c>
      <c r="CQ754" s="8">
        <f t="shared" si="1384"/>
        <v>-1.2477797278378647E-2</v>
      </c>
      <c r="CR754" s="8">
        <f t="shared" si="1384"/>
        <v>3.0755616700970836E-2</v>
      </c>
      <c r="CS754" s="8">
        <f t="shared" si="1384"/>
        <v>-3.6518394544986538E-2</v>
      </c>
      <c r="CT754" s="8">
        <f t="shared" si="1384"/>
        <v>-4.7780990460648279E-2</v>
      </c>
      <c r="CU754" s="8">
        <f t="shared" si="1384"/>
        <v>1.2572941111270882E-2</v>
      </c>
      <c r="CV754" s="8">
        <f t="shared" si="1384"/>
        <v>2.9059772641269015E-2</v>
      </c>
      <c r="CW754" s="8">
        <f t="shared" si="1384"/>
        <v>3.6294884527159274E-2</v>
      </c>
      <c r="CX754" s="8">
        <f t="shared" si="1384"/>
        <v>-7.9754329024447918E-3</v>
      </c>
    </row>
    <row r="755" spans="2:102" x14ac:dyDescent="0.75">
      <c r="B755" s="3">
        <f t="shared" si="1228"/>
        <v>232</v>
      </c>
      <c r="C755" s="8">
        <f t="shared" ref="C755:AH755" si="1385">C488-C$511</f>
        <v>2.8710163736606247E-3</v>
      </c>
      <c r="D755" s="8">
        <f t="shared" si="1385"/>
        <v>-2.7264627846130634E-5</v>
      </c>
      <c r="E755" s="8">
        <f t="shared" si="1385"/>
        <v>8.721459973198847E-3</v>
      </c>
      <c r="F755" s="8">
        <f t="shared" si="1385"/>
        <v>9.493525223463156E-4</v>
      </c>
      <c r="G755" s="8">
        <f t="shared" si="1385"/>
        <v>-4.1631481063512501E-3</v>
      </c>
      <c r="H755" s="8">
        <f t="shared" si="1385"/>
        <v>4.8770785545285116E-3</v>
      </c>
      <c r="I755" s="8">
        <f t="shared" si="1385"/>
        <v>7.7806058637332485E-3</v>
      </c>
      <c r="J755" s="8">
        <f t="shared" si="1385"/>
        <v>1.2683287567392157E-2</v>
      </c>
      <c r="K755" s="8">
        <f t="shared" si="1385"/>
        <v>-3.4205442802585648E-3</v>
      </c>
      <c r="L755" s="8">
        <f t="shared" si="1385"/>
        <v>4.8772711228731291E-3</v>
      </c>
      <c r="M755" s="8">
        <f t="shared" si="1385"/>
        <v>-2.6819659501171612E-4</v>
      </c>
      <c r="N755" s="8">
        <f t="shared" si="1385"/>
        <v>1.8510484819384465E-4</v>
      </c>
      <c r="O755" s="8">
        <f t="shared" si="1385"/>
        <v>7.6031597192366736E-3</v>
      </c>
      <c r="P755" s="8">
        <f t="shared" si="1385"/>
        <v>1.3643382865973037E-3</v>
      </c>
      <c r="Q755" s="8">
        <f t="shared" si="1385"/>
        <v>6.5370302214352097E-3</v>
      </c>
      <c r="R755" s="8">
        <f t="shared" si="1385"/>
        <v>-1.0492163444328829E-2</v>
      </c>
      <c r="S755" s="8">
        <f t="shared" si="1385"/>
        <v>-2.9353127487132701E-4</v>
      </c>
      <c r="T755" s="8">
        <f t="shared" si="1385"/>
        <v>-2.0067492818222804E-4</v>
      </c>
      <c r="U755" s="8">
        <f t="shared" si="1385"/>
        <v>1.4246907821851423E-3</v>
      </c>
      <c r="V755" s="8">
        <f t="shared" si="1385"/>
        <v>-8.2704658415945227E-3</v>
      </c>
      <c r="W755" s="8">
        <f t="shared" si="1385"/>
        <v>-5.6038856764475389E-4</v>
      </c>
      <c r="X755" s="8">
        <f t="shared" si="1385"/>
        <v>-5.451911673933523E-3</v>
      </c>
      <c r="Y755" s="8">
        <f t="shared" si="1385"/>
        <v>-1.0242045245103523E-2</v>
      </c>
      <c r="Z755" s="8">
        <f t="shared" si="1385"/>
        <v>7.5700557584936472E-3</v>
      </c>
      <c r="AA755" s="8">
        <f t="shared" si="1385"/>
        <v>1.354234330318861E-3</v>
      </c>
      <c r="AB755" s="8">
        <f t="shared" si="1385"/>
        <v>2.8755750079842318E-3</v>
      </c>
      <c r="AC755" s="8">
        <f t="shared" si="1385"/>
        <v>1.6833418741056558E-3</v>
      </c>
      <c r="AD755" s="8">
        <f t="shared" si="1385"/>
        <v>6.4417185976203871E-4</v>
      </c>
      <c r="AE755" s="8">
        <f t="shared" si="1385"/>
        <v>-7.8348992075709424E-3</v>
      </c>
      <c r="AF755" s="8">
        <f t="shared" si="1385"/>
        <v>1.2674337742018926E-2</v>
      </c>
      <c r="AG755" s="8">
        <f t="shared" si="1385"/>
        <v>2.0872752260139397E-3</v>
      </c>
      <c r="AH755" s="8">
        <f t="shared" si="1385"/>
        <v>-3.2701784448658795E-2</v>
      </c>
      <c r="AI755" s="8">
        <f t="shared" ref="AI755:BN755" si="1386">AI488-AI$511</f>
        <v>-1.0505256477447513E-2</v>
      </c>
      <c r="AJ755" s="8">
        <f t="shared" si="1386"/>
        <v>-8.5369210631926606E-3</v>
      </c>
      <c r="AK755" s="8">
        <f t="shared" si="1386"/>
        <v>-2.4305340598925893E-2</v>
      </c>
      <c r="AL755" s="8">
        <f t="shared" si="1386"/>
        <v>1.2927627889933735E-3</v>
      </c>
      <c r="AM755" s="8">
        <f t="shared" si="1386"/>
        <v>-4.5644546848698907E-3</v>
      </c>
      <c r="AN755" s="8">
        <f t="shared" si="1386"/>
        <v>1.3930525186517028E-2</v>
      </c>
      <c r="AO755" s="8">
        <f t="shared" si="1386"/>
        <v>-4.3594582964833476E-4</v>
      </c>
      <c r="AP755" s="8">
        <f t="shared" si="1386"/>
        <v>4.0928359744580199E-3</v>
      </c>
      <c r="AQ755" s="8">
        <f t="shared" si="1386"/>
        <v>1.2756218581384546E-2</v>
      </c>
      <c r="AR755" s="8">
        <f t="shared" si="1386"/>
        <v>-4.5409806085158063E-3</v>
      </c>
      <c r="AS755" s="8">
        <f t="shared" si="1386"/>
        <v>2.5020613671721576E-3</v>
      </c>
      <c r="AT755" s="8">
        <f t="shared" si="1386"/>
        <v>1.5384909659167014E-3</v>
      </c>
      <c r="AU755" s="8">
        <f t="shared" si="1386"/>
        <v>4.9344213035813515E-3</v>
      </c>
      <c r="AV755" s="8">
        <f t="shared" si="1386"/>
        <v>6.504597446412826E-3</v>
      </c>
      <c r="AW755" s="8">
        <f t="shared" si="1386"/>
        <v>6.6729969967801346E-3</v>
      </c>
      <c r="AX755" s="8">
        <f t="shared" si="1386"/>
        <v>-8.7966352114035098E-3</v>
      </c>
      <c r="AY755" s="8">
        <f t="shared" si="1386"/>
        <v>5.4072696401332374E-3</v>
      </c>
      <c r="AZ755" s="8">
        <f t="shared" si="1386"/>
        <v>9.3023359942674059E-4</v>
      </c>
      <c r="BA755" s="8">
        <f t="shared" si="1386"/>
        <v>7.0526964811379031E-2</v>
      </c>
      <c r="BB755" s="8">
        <f t="shared" si="1386"/>
        <v>-0.13984818053026213</v>
      </c>
      <c r="BC755" s="8">
        <f t="shared" si="1386"/>
        <v>-4.9769897218313902E-2</v>
      </c>
      <c r="BD755" s="8">
        <f t="shared" si="1386"/>
        <v>-7.0492668167324607E-2</v>
      </c>
      <c r="BE755" s="8">
        <f t="shared" si="1386"/>
        <v>7.0184592189969711E-3</v>
      </c>
      <c r="BF755" s="8">
        <f t="shared" si="1386"/>
        <v>8.3323432867762493E-3</v>
      </c>
      <c r="BG755" s="8">
        <f t="shared" si="1386"/>
        <v>8.4456899274164013E-2</v>
      </c>
      <c r="BH755" s="8">
        <f t="shared" si="1386"/>
        <v>1.729450638790991E-2</v>
      </c>
      <c r="BI755" s="8">
        <f t="shared" si="1386"/>
        <v>8.4343100315796872E-3</v>
      </c>
      <c r="BJ755" s="8">
        <f t="shared" si="1386"/>
        <v>1.7391742711869246E-2</v>
      </c>
      <c r="BK755" s="8">
        <f t="shared" si="1386"/>
        <v>6.5758490060085786E-2</v>
      </c>
      <c r="BL755" s="8">
        <f t="shared" si="1386"/>
        <v>-4.7646152924451186E-2</v>
      </c>
      <c r="BM755" s="8">
        <f t="shared" si="1386"/>
        <v>-9.0396101081437877E-2</v>
      </c>
      <c r="BN755" s="8">
        <f t="shared" si="1386"/>
        <v>2.8698379109295453E-4</v>
      </c>
      <c r="BO755" s="8">
        <f t="shared" ref="BO755:BX755" si="1387">BO488-BO$511</f>
        <v>7.7096189594620793E-2</v>
      </c>
      <c r="BP755" s="8">
        <f t="shared" si="1387"/>
        <v>2.0789208153507923E-3</v>
      </c>
      <c r="BQ755" s="8">
        <f t="shared" si="1387"/>
        <v>-3.9896419865743889E-2</v>
      </c>
      <c r="BR755" s="8">
        <f t="shared" si="1387"/>
        <v>3.0803392102973157E-2</v>
      </c>
      <c r="BS755" s="8">
        <f t="shared" si="1387"/>
        <v>2.1577568740283659E-2</v>
      </c>
      <c r="BT755" s="8">
        <f t="shared" si="1387"/>
        <v>-2.8199435949317918E-2</v>
      </c>
      <c r="BU755" s="8">
        <f t="shared" si="1387"/>
        <v>5.2208690339850698E-2</v>
      </c>
      <c r="BV755" s="8">
        <f t="shared" si="1387"/>
        <v>8.6193936494325871E-3</v>
      </c>
      <c r="BW755" s="8">
        <f t="shared" si="1387"/>
        <v>5.8358294167289639E-2</v>
      </c>
      <c r="BX755" s="8">
        <f t="shared" si="1387"/>
        <v>-1.932286096789752E-2</v>
      </c>
      <c r="BY755" s="8">
        <f t="shared" ref="BY755:CX755" si="1388">BY488-BY$511</f>
        <v>8.5288872752776208E-3</v>
      </c>
      <c r="BZ755" s="8">
        <f t="shared" si="1388"/>
        <v>-2.3109525115704282E-2</v>
      </c>
      <c r="CA755" s="8">
        <f t="shared" si="1388"/>
        <v>4.3416120253461296E-2</v>
      </c>
      <c r="CB755" s="8">
        <f t="shared" si="1388"/>
        <v>-2.7031862800668646E-2</v>
      </c>
      <c r="CC755" s="8">
        <f t="shared" si="1388"/>
        <v>9.4961810755590514E-3</v>
      </c>
      <c r="CD755" s="8">
        <f t="shared" si="1388"/>
        <v>9.6517905897938558E-2</v>
      </c>
      <c r="CE755" s="8">
        <f t="shared" si="1388"/>
        <v>-2.9379353414949225E-2</v>
      </c>
      <c r="CF755" s="8">
        <f t="shared" si="1388"/>
        <v>-2.0185555716152536E-4</v>
      </c>
      <c r="CG755" s="8">
        <f t="shared" si="1388"/>
        <v>1.7740631163253466E-2</v>
      </c>
      <c r="CH755" s="8">
        <f t="shared" si="1388"/>
        <v>9.3408077058899971E-3</v>
      </c>
      <c r="CI755" s="8">
        <f t="shared" si="1388"/>
        <v>5.5245643659188062E-2</v>
      </c>
      <c r="CJ755" s="8">
        <f t="shared" si="1388"/>
        <v>-6.6728288545941067E-2</v>
      </c>
      <c r="CK755" s="8">
        <f t="shared" si="1388"/>
        <v>5.4389200736971718E-2</v>
      </c>
      <c r="CL755" s="8">
        <f t="shared" si="1388"/>
        <v>2.7267539318012991E-2</v>
      </c>
      <c r="CM755" s="8">
        <f t="shared" si="1388"/>
        <v>-4.3039583597371062E-2</v>
      </c>
      <c r="CN755" s="8">
        <f t="shared" si="1388"/>
        <v>-2.3424443025045389E-2</v>
      </c>
      <c r="CO755" s="8">
        <f t="shared" si="1388"/>
        <v>-0.17286005472931967</v>
      </c>
      <c r="CP755" s="8">
        <f t="shared" si="1388"/>
        <v>4.6673378927282204E-2</v>
      </c>
      <c r="CQ755" s="8">
        <f t="shared" si="1388"/>
        <v>-4.8199298073225268E-2</v>
      </c>
      <c r="CR755" s="8">
        <f t="shared" si="1388"/>
        <v>-3.3406029066172085E-2</v>
      </c>
      <c r="CS755" s="8">
        <f t="shared" si="1388"/>
        <v>8.3668742807957622E-2</v>
      </c>
      <c r="CT755" s="8">
        <f t="shared" si="1388"/>
        <v>3.4686945049456947E-3</v>
      </c>
      <c r="CU755" s="8">
        <f t="shared" si="1388"/>
        <v>-6.3054722107708135E-3</v>
      </c>
      <c r="CV755" s="8">
        <f t="shared" si="1388"/>
        <v>-3.5001034030773343E-2</v>
      </c>
      <c r="CW755" s="8">
        <f t="shared" si="1388"/>
        <v>-4.8177712808500528E-2</v>
      </c>
      <c r="CX755" s="8">
        <f t="shared" si="1388"/>
        <v>-2.0866722849592081E-3</v>
      </c>
    </row>
    <row r="756" spans="2:102" x14ac:dyDescent="0.75">
      <c r="B756" s="3">
        <f t="shared" si="1228"/>
        <v>233</v>
      </c>
      <c r="C756" s="8">
        <f t="shared" ref="C756:AH756" si="1389">C489-C$511</f>
        <v>-2.2456469187016651E-3</v>
      </c>
      <c r="D756" s="8">
        <f t="shared" si="1389"/>
        <v>-4.0406479413048072E-3</v>
      </c>
      <c r="E756" s="8">
        <f t="shared" si="1389"/>
        <v>3.4112639217064424E-3</v>
      </c>
      <c r="F756" s="8">
        <f t="shared" si="1389"/>
        <v>9.493525223463156E-4</v>
      </c>
      <c r="G756" s="8">
        <f t="shared" si="1389"/>
        <v>1.0125068010640039E-4</v>
      </c>
      <c r="H756" s="8">
        <f t="shared" si="1389"/>
        <v>-3.6055809063124935E-3</v>
      </c>
      <c r="I756" s="8">
        <f t="shared" si="1389"/>
        <v>7.7243542816427171E-3</v>
      </c>
      <c r="J756" s="8">
        <f t="shared" si="1389"/>
        <v>-1.5723006094861762E-2</v>
      </c>
      <c r="K756" s="8">
        <f t="shared" si="1389"/>
        <v>-7.9931080038426062E-4</v>
      </c>
      <c r="L756" s="8">
        <f t="shared" si="1389"/>
        <v>4.8630310784440632E-3</v>
      </c>
      <c r="M756" s="8">
        <f t="shared" si="1389"/>
        <v>2.8407292673604581E-5</v>
      </c>
      <c r="N756" s="8">
        <f t="shared" si="1389"/>
        <v>1.8510484819384465E-4</v>
      </c>
      <c r="O756" s="8">
        <f t="shared" si="1389"/>
        <v>1.2651788300595254E-2</v>
      </c>
      <c r="P756" s="8">
        <f t="shared" si="1389"/>
        <v>-3.1561731247209028E-3</v>
      </c>
      <c r="Q756" s="8">
        <f t="shared" si="1389"/>
        <v>-6.8751889868705913E-3</v>
      </c>
      <c r="R756" s="8">
        <f t="shared" si="1389"/>
        <v>6.8520899863390994E-3</v>
      </c>
      <c r="S756" s="8">
        <f t="shared" si="1389"/>
        <v>-1.9419011528476219E-3</v>
      </c>
      <c r="T756" s="8">
        <f t="shared" si="1389"/>
        <v>-1.9451149693321924E-3</v>
      </c>
      <c r="U756" s="8">
        <f t="shared" si="1389"/>
        <v>-9.3120422834305216E-3</v>
      </c>
      <c r="V756" s="8">
        <f t="shared" si="1389"/>
        <v>-1.0494154796165005E-3</v>
      </c>
      <c r="W756" s="8">
        <f t="shared" si="1389"/>
        <v>1.020345820644906E-2</v>
      </c>
      <c r="X756" s="8">
        <f t="shared" si="1389"/>
        <v>5.6284490772971841E-3</v>
      </c>
      <c r="Y756" s="8">
        <f t="shared" si="1389"/>
        <v>1.1135965550365533E-3</v>
      </c>
      <c r="Z756" s="8">
        <f t="shared" si="1389"/>
        <v>-6.9302666916258738E-3</v>
      </c>
      <c r="AA756" s="8">
        <f t="shared" si="1389"/>
        <v>-1.5123281536694176E-2</v>
      </c>
      <c r="AB756" s="8">
        <f t="shared" si="1389"/>
        <v>8.1183904456233105E-3</v>
      </c>
      <c r="AC756" s="8">
        <f t="shared" si="1389"/>
        <v>-2.3969043557829561E-3</v>
      </c>
      <c r="AD756" s="8">
        <f t="shared" si="1389"/>
        <v>6.4381070492597835E-4</v>
      </c>
      <c r="AE756" s="8">
        <f t="shared" si="1389"/>
        <v>9.4804831154807218E-3</v>
      </c>
      <c r="AF756" s="8">
        <f t="shared" si="1389"/>
        <v>-9.7611163081508592E-3</v>
      </c>
      <c r="AG756" s="8">
        <f t="shared" si="1389"/>
        <v>-1.3679885739736101E-3</v>
      </c>
      <c r="AH756" s="8">
        <f t="shared" si="1389"/>
        <v>-1.3919586425281418E-3</v>
      </c>
      <c r="AI756" s="8">
        <f t="shared" ref="AI756:BN756" si="1390">AI489-AI$511</f>
        <v>1.7591627499671657E-2</v>
      </c>
      <c r="AJ756" s="8">
        <f t="shared" si="1390"/>
        <v>-1.184282863638058E-2</v>
      </c>
      <c r="AK756" s="8">
        <f t="shared" si="1390"/>
        <v>-2.8722545222330847E-2</v>
      </c>
      <c r="AL756" s="8">
        <f t="shared" si="1390"/>
        <v>-7.1272453763978538E-3</v>
      </c>
      <c r="AM756" s="8">
        <f t="shared" si="1390"/>
        <v>3.2180177173555063E-3</v>
      </c>
      <c r="AN756" s="8">
        <f t="shared" si="1390"/>
        <v>-6.4548138546404532E-3</v>
      </c>
      <c r="AO756" s="8">
        <f t="shared" si="1390"/>
        <v>1.7084129331173576E-3</v>
      </c>
      <c r="AP756" s="8">
        <f t="shared" si="1390"/>
        <v>3.2306430772472894E-3</v>
      </c>
      <c r="AQ756" s="8">
        <f t="shared" si="1390"/>
        <v>-2.38648274983134E-4</v>
      </c>
      <c r="AR756" s="8">
        <f t="shared" si="1390"/>
        <v>-7.8042192413728291E-3</v>
      </c>
      <c r="AS756" s="8">
        <f t="shared" si="1390"/>
        <v>-7.6528619277207166E-3</v>
      </c>
      <c r="AT756" s="8">
        <f t="shared" si="1390"/>
        <v>5.0239412313015097E-3</v>
      </c>
      <c r="AU756" s="8">
        <f t="shared" si="1390"/>
        <v>8.2819558163033467E-3</v>
      </c>
      <c r="AV756" s="8">
        <f t="shared" si="1390"/>
        <v>-3.1678844388040675E-3</v>
      </c>
      <c r="AW756" s="8">
        <f t="shared" si="1390"/>
        <v>-1.0991601286221512E-2</v>
      </c>
      <c r="AX756" s="8">
        <f t="shared" si="1390"/>
        <v>6.2715034929867377E-3</v>
      </c>
      <c r="AY756" s="8">
        <f t="shared" si="1390"/>
        <v>-3.4705821905299822E-3</v>
      </c>
      <c r="AZ756" s="8">
        <f t="shared" si="1390"/>
        <v>-1.2072252248948499E-2</v>
      </c>
      <c r="BA756" s="8">
        <f t="shared" si="1390"/>
        <v>-4.8250184850439394E-2</v>
      </c>
      <c r="BB756" s="8">
        <f t="shared" si="1390"/>
        <v>8.9313995771702598E-2</v>
      </c>
      <c r="BC756" s="8">
        <f t="shared" si="1390"/>
        <v>-8.6746428997615407E-2</v>
      </c>
      <c r="BD756" s="8">
        <f t="shared" si="1390"/>
        <v>1.7560759207156607E-2</v>
      </c>
      <c r="BE756" s="8">
        <f t="shared" si="1390"/>
        <v>-2.2937990145934818E-3</v>
      </c>
      <c r="BF756" s="8">
        <f t="shared" si="1390"/>
        <v>3.6375131135569248E-2</v>
      </c>
      <c r="BG756" s="8">
        <f t="shared" si="1390"/>
        <v>-4.5504951546371186E-2</v>
      </c>
      <c r="BH756" s="8">
        <f t="shared" si="1390"/>
        <v>4.2973819458134367E-2</v>
      </c>
      <c r="BI756" s="8">
        <f t="shared" si="1390"/>
        <v>-9.4078244042717189E-3</v>
      </c>
      <c r="BJ756" s="8">
        <f t="shared" si="1390"/>
        <v>3.3901551675681423E-2</v>
      </c>
      <c r="BK756" s="8">
        <f t="shared" si="1390"/>
        <v>7.1838036582740766E-2</v>
      </c>
      <c r="BL756" s="8">
        <f t="shared" si="1390"/>
        <v>-5.1715424079579473E-3</v>
      </c>
      <c r="BM756" s="8">
        <f t="shared" si="1390"/>
        <v>-7.890695646871547E-2</v>
      </c>
      <c r="BN756" s="8">
        <f t="shared" si="1390"/>
        <v>8.6403105573211333E-2</v>
      </c>
      <c r="BO756" s="8">
        <f t="shared" ref="BO756:BX756" si="1391">BO489-BO$511</f>
        <v>0.13626732278307233</v>
      </c>
      <c r="BP756" s="8">
        <f t="shared" si="1391"/>
        <v>2.1956242925502804E-2</v>
      </c>
      <c r="BQ756" s="8">
        <f t="shared" si="1391"/>
        <v>2.2351266039643783E-2</v>
      </c>
      <c r="BR756" s="8">
        <f t="shared" si="1391"/>
        <v>-2.7674352829692897E-2</v>
      </c>
      <c r="BS756" s="8">
        <f t="shared" si="1391"/>
        <v>2.1122133193948154E-2</v>
      </c>
      <c r="BT756" s="8">
        <f t="shared" si="1391"/>
        <v>-5.3837450299505971E-2</v>
      </c>
      <c r="BU756" s="8">
        <f t="shared" si="1391"/>
        <v>-4.4938687321970865E-2</v>
      </c>
      <c r="BV756" s="8">
        <f t="shared" si="1391"/>
        <v>-3.7076171115143684E-2</v>
      </c>
      <c r="BW756" s="8">
        <f t="shared" si="1391"/>
        <v>4.9836205518560155E-2</v>
      </c>
      <c r="BX756" s="8">
        <f t="shared" si="1391"/>
        <v>1.040939643101395E-2</v>
      </c>
      <c r="BY756" s="8">
        <f t="shared" ref="BY756:CX756" si="1392">BY489-BY$511</f>
        <v>2.8194086178666363E-2</v>
      </c>
      <c r="BZ756" s="8">
        <f t="shared" si="1392"/>
        <v>8.0668161452354253E-3</v>
      </c>
      <c r="CA756" s="8">
        <f t="shared" si="1392"/>
        <v>9.0119425366867484E-2</v>
      </c>
      <c r="CB756" s="8">
        <f t="shared" si="1392"/>
        <v>3.5053843053000036E-2</v>
      </c>
      <c r="CC756" s="8">
        <f t="shared" si="1392"/>
        <v>1.203668199621474E-2</v>
      </c>
      <c r="CD756" s="8">
        <f t="shared" si="1392"/>
        <v>-7.4882232794223694E-2</v>
      </c>
      <c r="CE756" s="8">
        <f t="shared" si="1392"/>
        <v>7.8954322106760139E-3</v>
      </c>
      <c r="CF756" s="8">
        <f t="shared" si="1392"/>
        <v>-2.0500795771573924E-3</v>
      </c>
      <c r="CG756" s="8">
        <f t="shared" si="1392"/>
        <v>0.10430892584827027</v>
      </c>
      <c r="CH756" s="8">
        <f t="shared" si="1392"/>
        <v>-1.0252295974988022E-2</v>
      </c>
      <c r="CI756" s="8">
        <f t="shared" si="1392"/>
        <v>-9.3340191534662803E-2</v>
      </c>
      <c r="CJ756" s="8">
        <f t="shared" si="1392"/>
        <v>0.10175872023287678</v>
      </c>
      <c r="CK756" s="8">
        <f t="shared" si="1392"/>
        <v>-4.8891398408544132E-2</v>
      </c>
      <c r="CL756" s="8">
        <f t="shared" si="1392"/>
        <v>1.9974108138642709E-2</v>
      </c>
      <c r="CM756" s="8">
        <f t="shared" si="1392"/>
        <v>-1.4643235009512487E-2</v>
      </c>
      <c r="CN756" s="8">
        <f t="shared" si="1392"/>
        <v>4.7223115700119028E-2</v>
      </c>
      <c r="CO756" s="8">
        <f t="shared" si="1392"/>
        <v>0.29240130014354349</v>
      </c>
      <c r="CP756" s="8">
        <f t="shared" si="1392"/>
        <v>-3.0105363036876179E-2</v>
      </c>
      <c r="CQ756" s="8">
        <f t="shared" si="1392"/>
        <v>7.855465717228198E-2</v>
      </c>
      <c r="CR756" s="8">
        <f t="shared" si="1392"/>
        <v>2.1009176089343426E-2</v>
      </c>
      <c r="CS756" s="8">
        <f t="shared" si="1392"/>
        <v>-2.4260802190478197E-2</v>
      </c>
      <c r="CT756" s="8">
        <f t="shared" si="1392"/>
        <v>9.9473441813478121E-3</v>
      </c>
      <c r="CU756" s="8">
        <f t="shared" si="1392"/>
        <v>6.7501137175110582E-2</v>
      </c>
      <c r="CV756" s="8">
        <f t="shared" si="1392"/>
        <v>1.1787504750447167E-2</v>
      </c>
      <c r="CW756" s="8">
        <f t="shared" si="1392"/>
        <v>4.0710189408086676E-2</v>
      </c>
      <c r="CX756" s="8">
        <f t="shared" si="1392"/>
        <v>2.8270520711174321E-2</v>
      </c>
    </row>
    <row r="757" spans="2:102" x14ac:dyDescent="0.75">
      <c r="B757" s="3">
        <f t="shared" si="1228"/>
        <v>234</v>
      </c>
      <c r="C757" s="8">
        <f t="shared" ref="C757:AH757" si="1393">C490-C$511</f>
        <v>-9.4589358121010998E-3</v>
      </c>
      <c r="D757" s="8">
        <f t="shared" si="1393"/>
        <v>-2.7118299985150062E-3</v>
      </c>
      <c r="E757" s="8">
        <f t="shared" si="1393"/>
        <v>1.3057389160757787E-3</v>
      </c>
      <c r="F757" s="8">
        <f t="shared" si="1393"/>
        <v>9.493525223463156E-4</v>
      </c>
      <c r="G757" s="8">
        <f t="shared" si="1393"/>
        <v>4.3656494665641398E-3</v>
      </c>
      <c r="H757" s="8">
        <f t="shared" si="1393"/>
        <v>-2.2058203194936319E-2</v>
      </c>
      <c r="I757" s="8">
        <f t="shared" si="1393"/>
        <v>2.1116520331248534E-3</v>
      </c>
      <c r="J757" s="8">
        <f t="shared" si="1393"/>
        <v>1.7711206216239331E-4</v>
      </c>
      <c r="K757" s="8">
        <f t="shared" si="1393"/>
        <v>8.0849911690519961E-3</v>
      </c>
      <c r="L757" s="8">
        <f t="shared" si="1393"/>
        <v>8.5872200121248562E-3</v>
      </c>
      <c r="M757" s="8">
        <f t="shared" si="1393"/>
        <v>2.3987787729027794E-3</v>
      </c>
      <c r="N757" s="8">
        <f t="shared" si="1393"/>
        <v>-9.3843461679568273E-3</v>
      </c>
      <c r="O757" s="8">
        <f t="shared" si="1393"/>
        <v>-1.4435975604667993E-3</v>
      </c>
      <c r="P757" s="8">
        <f t="shared" si="1393"/>
        <v>6.9001317912321643E-5</v>
      </c>
      <c r="Q757" s="8">
        <f t="shared" si="1393"/>
        <v>-5.0969930057223984E-3</v>
      </c>
      <c r="R757" s="8">
        <f t="shared" si="1393"/>
        <v>1.3302855418206246E-2</v>
      </c>
      <c r="S757" s="8">
        <f t="shared" si="1393"/>
        <v>-4.5939510636439796E-3</v>
      </c>
      <c r="T757" s="8">
        <f t="shared" si="1393"/>
        <v>-1.9481633588965654E-3</v>
      </c>
      <c r="U757" s="8">
        <f t="shared" si="1393"/>
        <v>-3.5943101131647137E-4</v>
      </c>
      <c r="V757" s="8">
        <f t="shared" si="1393"/>
        <v>3.5429101803709307E-3</v>
      </c>
      <c r="W757" s="8">
        <f t="shared" si="1393"/>
        <v>-1.2682394872522648E-3</v>
      </c>
      <c r="X757" s="8">
        <f t="shared" si="1393"/>
        <v>8.8268701681833516E-5</v>
      </c>
      <c r="Y757" s="8">
        <f t="shared" si="1393"/>
        <v>5.3458147968902872E-3</v>
      </c>
      <c r="Z757" s="8">
        <f t="shared" si="1393"/>
        <v>7.5700557584936472E-3</v>
      </c>
      <c r="AA757" s="8">
        <f t="shared" si="1393"/>
        <v>3.0329849520743112E-3</v>
      </c>
      <c r="AB757" s="8">
        <f t="shared" si="1393"/>
        <v>-1.134244747054657E-3</v>
      </c>
      <c r="AC757" s="8">
        <f t="shared" si="1393"/>
        <v>2.3624590479143118E-3</v>
      </c>
      <c r="AD757" s="8">
        <f t="shared" si="1393"/>
        <v>6.434499837797039E-4</v>
      </c>
      <c r="AE757" s="8">
        <f t="shared" si="1393"/>
        <v>-1.3916342934666502E-2</v>
      </c>
      <c r="AF757" s="8">
        <f t="shared" si="1393"/>
        <v>1.8406594214126755E-3</v>
      </c>
      <c r="AG757" s="8">
        <f t="shared" si="1393"/>
        <v>3.6191057667190872E-3</v>
      </c>
      <c r="AH757" s="8">
        <f t="shared" si="1393"/>
        <v>-5.3284744545821485E-3</v>
      </c>
      <c r="AI757" s="8">
        <f t="shared" ref="AI757:BN757" si="1394">AI490-AI$511</f>
        <v>-1.5015975304128227E-2</v>
      </c>
      <c r="AJ757" s="8">
        <f t="shared" si="1394"/>
        <v>1.3961412820434444E-2</v>
      </c>
      <c r="AK757" s="8">
        <f t="shared" si="1394"/>
        <v>-8.3483017287888997E-3</v>
      </c>
      <c r="AL757" s="8">
        <f t="shared" si="1394"/>
        <v>6.1134903786723028E-3</v>
      </c>
      <c r="AM757" s="8">
        <f t="shared" si="1394"/>
        <v>2.6125942208842729E-3</v>
      </c>
      <c r="AN757" s="8">
        <f t="shared" si="1394"/>
        <v>-3.935891730116459E-3</v>
      </c>
      <c r="AO757" s="8">
        <f t="shared" si="1394"/>
        <v>-1.7221196403926127E-3</v>
      </c>
      <c r="AP757" s="8">
        <f t="shared" si="1394"/>
        <v>1.034863699748384E-2</v>
      </c>
      <c r="AQ757" s="8">
        <f t="shared" si="1394"/>
        <v>2.1060186842709206E-3</v>
      </c>
      <c r="AR757" s="8">
        <f t="shared" si="1394"/>
        <v>4.0178712020688097E-3</v>
      </c>
      <c r="AS757" s="8">
        <f t="shared" si="1394"/>
        <v>-1.1525893229216249E-2</v>
      </c>
      <c r="AT757" s="8">
        <f t="shared" si="1394"/>
        <v>2.8446852582613103E-3</v>
      </c>
      <c r="AU757" s="8">
        <f t="shared" si="1394"/>
        <v>5.1576151129647434E-3</v>
      </c>
      <c r="AV757" s="8">
        <f t="shared" si="1394"/>
        <v>-4.0137896633837527E-3</v>
      </c>
      <c r="AW757" s="8">
        <f t="shared" si="1394"/>
        <v>-2.5652769891560201E-3</v>
      </c>
      <c r="AX757" s="8">
        <f t="shared" si="1394"/>
        <v>-6.5568818811142116E-3</v>
      </c>
      <c r="AY757" s="8">
        <f t="shared" si="1394"/>
        <v>-3.7425718807725526E-3</v>
      </c>
      <c r="AZ757" s="8">
        <f t="shared" si="1394"/>
        <v>-3.277646577462363E-3</v>
      </c>
      <c r="BA757" s="8">
        <f t="shared" si="1394"/>
        <v>-2.2913885931034831E-3</v>
      </c>
      <c r="BB757" s="8">
        <f t="shared" si="1394"/>
        <v>-0.17001221293487723</v>
      </c>
      <c r="BC757" s="8">
        <f t="shared" si="1394"/>
        <v>5.7348650194169279E-2</v>
      </c>
      <c r="BD757" s="8">
        <f t="shared" si="1394"/>
        <v>-8.2243197134692358E-3</v>
      </c>
      <c r="BE757" s="8">
        <f t="shared" si="1394"/>
        <v>3.5908906649927276E-2</v>
      </c>
      <c r="BF757" s="8">
        <f t="shared" si="1394"/>
        <v>-3.3571273432068865E-2</v>
      </c>
      <c r="BG757" s="8">
        <f t="shared" si="1394"/>
        <v>5.5855574810172878E-2</v>
      </c>
      <c r="BH757" s="8">
        <f t="shared" si="1394"/>
        <v>-2.3536048406989866E-2</v>
      </c>
      <c r="BI757" s="8">
        <f t="shared" si="1394"/>
        <v>1.3772528213311912E-2</v>
      </c>
      <c r="BJ757" s="8">
        <f t="shared" si="1394"/>
        <v>-0.10536051565782614</v>
      </c>
      <c r="BK757" s="8">
        <f t="shared" si="1394"/>
        <v>7.1200830105083409E-3</v>
      </c>
      <c r="BL757" s="8">
        <f t="shared" si="1394"/>
        <v>3.704499370495009E-2</v>
      </c>
      <c r="BM757" s="8">
        <f t="shared" si="1394"/>
        <v>0.15717236477732643</v>
      </c>
      <c r="BN757" s="8">
        <f t="shared" si="1394"/>
        <v>-6.5094588053213661E-3</v>
      </c>
      <c r="BO757" s="8">
        <f t="shared" ref="BO757:BX757" si="1395">BO490-BO$511</f>
        <v>-6.6695560023963915E-2</v>
      </c>
      <c r="BP757" s="8">
        <f t="shared" si="1395"/>
        <v>2.0041125181056756E-2</v>
      </c>
      <c r="BQ757" s="8">
        <f t="shared" si="1395"/>
        <v>-1.8637243320412341E-3</v>
      </c>
      <c r="BR757" s="8">
        <f t="shared" si="1395"/>
        <v>-1.8133237516056999E-2</v>
      </c>
      <c r="BS757" s="8">
        <f t="shared" si="1395"/>
        <v>-3.2813373834317955E-2</v>
      </c>
      <c r="BT757" s="8">
        <f t="shared" si="1395"/>
        <v>2.3711224431163573E-2</v>
      </c>
      <c r="BU757" s="8">
        <f t="shared" si="1395"/>
        <v>5.0527518913242114E-2</v>
      </c>
      <c r="BV757" s="8">
        <f t="shared" si="1395"/>
        <v>9.2268670770604636E-3</v>
      </c>
      <c r="BW757" s="8">
        <f t="shared" si="1395"/>
        <v>-2.4296636248222328E-2</v>
      </c>
      <c r="BX757" s="8">
        <f t="shared" si="1395"/>
        <v>1.6807372643018487E-2</v>
      </c>
      <c r="BY757" s="8">
        <f t="shared" ref="BY757:CX757" si="1396">BY490-BY$511</f>
        <v>-1.0178473084638207E-2</v>
      </c>
      <c r="BZ757" s="8">
        <f t="shared" si="1396"/>
        <v>-7.2423044573893067E-3</v>
      </c>
      <c r="CA757" s="8">
        <f t="shared" si="1396"/>
        <v>-4.5973972167126294E-2</v>
      </c>
      <c r="CB757" s="8">
        <f t="shared" si="1396"/>
        <v>-3.3836290649029314E-2</v>
      </c>
      <c r="CC757" s="8">
        <f t="shared" si="1396"/>
        <v>6.8442611425814703E-2</v>
      </c>
      <c r="CD757" s="8">
        <f t="shared" si="1396"/>
        <v>6.3066778559259448E-2</v>
      </c>
      <c r="CE757" s="8">
        <f t="shared" si="1396"/>
        <v>-2.5819579978920083E-2</v>
      </c>
      <c r="CF757" s="8">
        <f t="shared" si="1396"/>
        <v>5.7674975053157378E-2</v>
      </c>
      <c r="CG757" s="8">
        <f t="shared" si="1396"/>
        <v>-0.12797860756456753</v>
      </c>
      <c r="CH757" s="8">
        <f t="shared" si="1396"/>
        <v>-6.8042184110602186E-2</v>
      </c>
      <c r="CI757" s="8">
        <f t="shared" si="1396"/>
        <v>1.9603952333262401E-2</v>
      </c>
      <c r="CJ757" s="8">
        <f t="shared" si="1396"/>
        <v>-7.2148760049408109E-2</v>
      </c>
      <c r="CK757" s="8">
        <f t="shared" si="1396"/>
        <v>6.0055690045752369E-2</v>
      </c>
      <c r="CL757" s="8">
        <f t="shared" si="1396"/>
        <v>-6.1152448201603038E-2</v>
      </c>
      <c r="CM757" s="8">
        <f t="shared" si="1396"/>
        <v>3.6352595492722975E-2</v>
      </c>
      <c r="CN757" s="8">
        <f t="shared" si="1396"/>
        <v>-3.4947272553600237E-2</v>
      </c>
      <c r="CO757" s="8">
        <f t="shared" si="1396"/>
        <v>-7.7906102013446554E-2</v>
      </c>
      <c r="CP757" s="8">
        <f t="shared" si="1396"/>
        <v>3.3441174338810539E-2</v>
      </c>
      <c r="CQ757" s="8">
        <f t="shared" si="1396"/>
        <v>-2.9863066461316579E-2</v>
      </c>
      <c r="CR757" s="8">
        <f t="shared" si="1396"/>
        <v>1.3935709397459483E-2</v>
      </c>
      <c r="CS757" s="8">
        <f t="shared" si="1396"/>
        <v>-3.6469513620102027E-2</v>
      </c>
      <c r="CT757" s="8">
        <f t="shared" si="1396"/>
        <v>-2.3931643324283103E-3</v>
      </c>
      <c r="CU757" s="8">
        <f t="shared" si="1396"/>
        <v>-5.165709776899579E-2</v>
      </c>
      <c r="CV757" s="8">
        <f t="shared" si="1396"/>
        <v>2.9162175983804967E-3</v>
      </c>
      <c r="CW757" s="8">
        <f t="shared" si="1396"/>
        <v>-1.578151329309151E-2</v>
      </c>
      <c r="CX757" s="8">
        <f t="shared" si="1396"/>
        <v>-5.8818534648201623E-2</v>
      </c>
    </row>
    <row r="758" spans="2:102" x14ac:dyDescent="0.75">
      <c r="B758" s="3">
        <f t="shared" si="1228"/>
        <v>235</v>
      </c>
      <c r="C758" s="8">
        <f t="shared" ref="C758:AH758" si="1397">C491-C$511</f>
        <v>-1.7512010907233309E-3</v>
      </c>
      <c r="D758" s="8">
        <f t="shared" si="1397"/>
        <v>3.9968856718791959E-3</v>
      </c>
      <c r="E758" s="8">
        <f t="shared" si="1397"/>
        <v>-1.3138455566246517E-3</v>
      </c>
      <c r="F758" s="8">
        <f t="shared" si="1397"/>
        <v>9.493525223463156E-4</v>
      </c>
      <c r="G758" s="8">
        <f t="shared" si="1397"/>
        <v>-4.1631481063512501E-3</v>
      </c>
      <c r="H758" s="8">
        <f t="shared" si="1397"/>
        <v>4.979089367763063E-3</v>
      </c>
      <c r="I758" s="8">
        <f t="shared" si="1397"/>
        <v>-9.7041833798608701E-3</v>
      </c>
      <c r="J758" s="8">
        <f t="shared" si="1397"/>
        <v>2.0370105879373449E-2</v>
      </c>
      <c r="K758" s="8">
        <f t="shared" si="1397"/>
        <v>8.006754912029743E-3</v>
      </c>
      <c r="L758" s="8">
        <f t="shared" si="1397"/>
        <v>4.8209473739494711E-3</v>
      </c>
      <c r="M758" s="8">
        <f t="shared" si="1397"/>
        <v>9.1585003690936094E-4</v>
      </c>
      <c r="N758" s="8">
        <f t="shared" si="1397"/>
        <v>9.7545558643445177E-3</v>
      </c>
      <c r="O758" s="8">
        <f t="shared" si="1397"/>
        <v>-1.6890012846621533E-4</v>
      </c>
      <c r="P758" s="8">
        <f t="shared" si="1397"/>
        <v>-5.1376352047493804E-3</v>
      </c>
      <c r="Q758" s="8">
        <f t="shared" si="1397"/>
        <v>-7.2182334061280957E-4</v>
      </c>
      <c r="R758" s="8">
        <f t="shared" si="1397"/>
        <v>1.947072746590125E-3</v>
      </c>
      <c r="S758" s="8">
        <f t="shared" si="1397"/>
        <v>-1.6229634041789317E-3</v>
      </c>
      <c r="T758" s="8">
        <f t="shared" si="1397"/>
        <v>-2.0067492818222804E-4</v>
      </c>
      <c r="U758" s="8">
        <f t="shared" si="1397"/>
        <v>5.0217478932002785E-3</v>
      </c>
      <c r="V758" s="8">
        <f t="shared" si="1397"/>
        <v>6.6491992228318517E-3</v>
      </c>
      <c r="W758" s="8">
        <f t="shared" si="1397"/>
        <v>-1.2702832242457969E-3</v>
      </c>
      <c r="X758" s="8">
        <f t="shared" si="1397"/>
        <v>-5.451911673933523E-3</v>
      </c>
      <c r="Y758" s="8">
        <f t="shared" si="1397"/>
        <v>-5.9716446160802076E-3</v>
      </c>
      <c r="Z758" s="8">
        <f t="shared" si="1397"/>
        <v>1.2627742208030871E-2</v>
      </c>
      <c r="AA758" s="8">
        <f t="shared" si="1397"/>
        <v>-1.3617298543384873E-2</v>
      </c>
      <c r="AB758" s="8">
        <f t="shared" si="1397"/>
        <v>7.5243798627707152E-4</v>
      </c>
      <c r="AC758" s="8">
        <f t="shared" si="1397"/>
        <v>-3.5678124083860706E-4</v>
      </c>
      <c r="AD758" s="8">
        <f t="shared" si="1397"/>
        <v>-1.7593138623246015E-3</v>
      </c>
      <c r="AE758" s="8">
        <f t="shared" si="1397"/>
        <v>1.6418435077928287E-2</v>
      </c>
      <c r="AF758" s="8">
        <f t="shared" si="1397"/>
        <v>-1.1011238847396651E-2</v>
      </c>
      <c r="AG758" s="8">
        <f t="shared" si="1397"/>
        <v>-5.9768922073783516E-3</v>
      </c>
      <c r="AH758" s="8">
        <f t="shared" si="1397"/>
        <v>-9.9004818772465003E-3</v>
      </c>
      <c r="AI758" s="8">
        <f t="shared" ref="AI758:BN758" si="1398">AI491-AI$511</f>
        <v>-3.9744725985523923E-3</v>
      </c>
      <c r="AJ758" s="8">
        <f t="shared" si="1398"/>
        <v>-8.575445079711452E-3</v>
      </c>
      <c r="AK758" s="8">
        <f t="shared" si="1398"/>
        <v>2.592969190073556E-2</v>
      </c>
      <c r="AL758" s="8">
        <f t="shared" si="1398"/>
        <v>-4.7204844344585477E-3</v>
      </c>
      <c r="AM758" s="8">
        <f t="shared" si="1398"/>
        <v>3.7966663143677096E-3</v>
      </c>
      <c r="AN758" s="8">
        <f t="shared" si="1398"/>
        <v>8.8283257303832397E-3</v>
      </c>
      <c r="AO758" s="8">
        <f t="shared" si="1398"/>
        <v>4.2758084383631399E-3</v>
      </c>
      <c r="AP758" s="8">
        <f t="shared" si="1398"/>
        <v>-1.8285935677161847E-2</v>
      </c>
      <c r="AQ758" s="8">
        <f t="shared" si="1398"/>
        <v>-1.7959135596346616E-2</v>
      </c>
      <c r="AR758" s="8">
        <f t="shared" si="1398"/>
        <v>-1.5993625736582567E-2</v>
      </c>
      <c r="AS758" s="8">
        <f t="shared" si="1398"/>
        <v>-2.9103393667704331E-3</v>
      </c>
      <c r="AT758" s="8">
        <f t="shared" si="1398"/>
        <v>2.5969785916264217E-3</v>
      </c>
      <c r="AU758" s="8">
        <f t="shared" si="1398"/>
        <v>3.4684739685925028E-3</v>
      </c>
      <c r="AV758" s="8">
        <f t="shared" si="1398"/>
        <v>3.3233727978031907E-4</v>
      </c>
      <c r="AW758" s="8">
        <f t="shared" si="1398"/>
        <v>8.6068521097746979E-3</v>
      </c>
      <c r="AX758" s="8">
        <f t="shared" si="1398"/>
        <v>3.6400341380808856E-3</v>
      </c>
      <c r="AY758" s="8">
        <f t="shared" si="1398"/>
        <v>-5.8611170869000417E-3</v>
      </c>
      <c r="AZ758" s="8">
        <f t="shared" si="1398"/>
        <v>-2.3542442765022906E-4</v>
      </c>
      <c r="BA758" s="8">
        <f t="shared" si="1398"/>
        <v>-2.1628720042207655E-2</v>
      </c>
      <c r="BB758" s="8">
        <f t="shared" si="1398"/>
        <v>0.1770628849606895</v>
      </c>
      <c r="BC758" s="8">
        <f t="shared" si="1398"/>
        <v>-3.7530166836827375E-2</v>
      </c>
      <c r="BD758" s="8">
        <f t="shared" si="1398"/>
        <v>4.8818115644575485E-2</v>
      </c>
      <c r="BE758" s="8">
        <f t="shared" si="1398"/>
        <v>-8.6062778638775941E-2</v>
      </c>
      <c r="BF758" s="8">
        <f t="shared" si="1398"/>
        <v>-3.1924759220127168E-3</v>
      </c>
      <c r="BG758" s="8">
        <f t="shared" si="1398"/>
        <v>-3.6847164680995801E-3</v>
      </c>
      <c r="BH758" s="8">
        <f t="shared" si="1398"/>
        <v>8.6482483801737144E-3</v>
      </c>
      <c r="BI758" s="8">
        <f t="shared" si="1398"/>
        <v>2.0558908963817492E-2</v>
      </c>
      <c r="BJ758" s="8">
        <f t="shared" si="1398"/>
        <v>7.6355699986770298E-18</v>
      </c>
      <c r="BK758" s="8">
        <f t="shared" si="1398"/>
        <v>-5.8387108370614539E-2</v>
      </c>
      <c r="BL758" s="8">
        <f t="shared" si="1398"/>
        <v>-2.9050662002658524E-2</v>
      </c>
      <c r="BM758" s="8">
        <f t="shared" si="1398"/>
        <v>-3.3995904073225454E-2</v>
      </c>
      <c r="BN758" s="8">
        <f t="shared" si="1398"/>
        <v>-5.3194888405053598E-2</v>
      </c>
      <c r="BO758" s="8">
        <f t="shared" ref="BO758:BX758" si="1399">BO491-BO$511</f>
        <v>-8.3739586084943959E-2</v>
      </c>
      <c r="BP758" s="8">
        <f t="shared" si="1399"/>
        <v>-0.14003485282384681</v>
      </c>
      <c r="BQ758" s="8">
        <f t="shared" si="1399"/>
        <v>-1.5326883052738887E-2</v>
      </c>
      <c r="BR758" s="8">
        <f t="shared" si="1399"/>
        <v>-6.6664384708022481E-3</v>
      </c>
      <c r="BS758" s="8">
        <f t="shared" si="1399"/>
        <v>-3.9250366699043037E-3</v>
      </c>
      <c r="BT758" s="8">
        <f t="shared" si="1399"/>
        <v>-1.6971328641905682E-2</v>
      </c>
      <c r="BU758" s="8">
        <f t="shared" si="1399"/>
        <v>1.9909064649068518E-2</v>
      </c>
      <c r="BV758" s="8">
        <f t="shared" si="1399"/>
        <v>2.0895411206009705E-2</v>
      </c>
      <c r="BW758" s="8">
        <f t="shared" si="1399"/>
        <v>-2.6409852345026075E-2</v>
      </c>
      <c r="BX758" s="8">
        <f t="shared" si="1399"/>
        <v>1.6746268966443456E-3</v>
      </c>
      <c r="BY758" s="8">
        <f t="shared" ref="BY758:CX758" si="1400">BY491-BY$511</f>
        <v>8.3174443688797187E-3</v>
      </c>
      <c r="BZ758" s="8">
        <f t="shared" si="1400"/>
        <v>7.3350195520212168E-3</v>
      </c>
      <c r="CA758" s="8">
        <f t="shared" si="1400"/>
        <v>-1.7586489827788029E-2</v>
      </c>
      <c r="CB758" s="8">
        <f t="shared" si="1400"/>
        <v>1.1666558526804201E-2</v>
      </c>
      <c r="CC758" s="8">
        <f t="shared" si="1400"/>
        <v>-0.15313542170698061</v>
      </c>
      <c r="CD758" s="8">
        <f t="shared" si="1400"/>
        <v>-2.2978378874728696E-2</v>
      </c>
      <c r="CE758" s="8">
        <f t="shared" si="1400"/>
        <v>1.6940871635482823E-4</v>
      </c>
      <c r="CF758" s="8">
        <f t="shared" si="1400"/>
        <v>-3.9374889813390726E-2</v>
      </c>
      <c r="CG758" s="8">
        <f t="shared" si="1400"/>
        <v>2.6314028193309285E-2</v>
      </c>
      <c r="CH758" s="8">
        <f t="shared" si="1400"/>
        <v>8.2577919854636764E-2</v>
      </c>
      <c r="CI758" s="8">
        <f t="shared" si="1400"/>
        <v>-2.5651668957293113E-3</v>
      </c>
      <c r="CJ758" s="8">
        <f t="shared" si="1400"/>
        <v>1.3153907347095853E-3</v>
      </c>
      <c r="CK758" s="8">
        <f t="shared" si="1400"/>
        <v>-8.4592358989814723E-2</v>
      </c>
      <c r="CL758" s="8">
        <f t="shared" si="1400"/>
        <v>3.4437251371548447E-2</v>
      </c>
      <c r="CM758" s="8">
        <f t="shared" si="1400"/>
        <v>4.5897865599839494E-2</v>
      </c>
      <c r="CN758" s="8">
        <f t="shared" si="1400"/>
        <v>-6.9443610276139957E-3</v>
      </c>
      <c r="CO758" s="8">
        <f t="shared" si="1400"/>
        <v>4.5550784681238424E-2</v>
      </c>
      <c r="CP758" s="8">
        <f t="shared" si="1400"/>
        <v>-5.08013188530975E-2</v>
      </c>
      <c r="CQ758" s="8">
        <f t="shared" si="1400"/>
        <v>-5.9198974701966181E-2</v>
      </c>
      <c r="CR758" s="8">
        <f t="shared" si="1400"/>
        <v>-2.9651066877087687E-2</v>
      </c>
      <c r="CS758" s="8">
        <f t="shared" si="1400"/>
        <v>1.9429387024037556E-2</v>
      </c>
      <c r="CT758" s="8">
        <f t="shared" si="1400"/>
        <v>4.7267969852580116E-3</v>
      </c>
      <c r="CU758" s="8">
        <f t="shared" si="1400"/>
        <v>1.0828620384989818E-2</v>
      </c>
      <c r="CV758" s="8">
        <f t="shared" si="1400"/>
        <v>-3.2704403866250023E-2</v>
      </c>
      <c r="CW758" s="8">
        <f t="shared" si="1400"/>
        <v>2.188280533496804E-4</v>
      </c>
      <c r="CX758" s="8">
        <f t="shared" si="1400"/>
        <v>3.7212108076743619E-2</v>
      </c>
    </row>
    <row r="759" spans="2:102" x14ac:dyDescent="0.75">
      <c r="B759" s="3">
        <f t="shared" si="1228"/>
        <v>236</v>
      </c>
      <c r="C759" s="8">
        <f t="shared" ref="C759:AH759" si="1401">C492-C$511</f>
        <v>5.4778242056724505E-3</v>
      </c>
      <c r="D759" s="8">
        <f t="shared" si="1401"/>
        <v>-2.7264627846130634E-5</v>
      </c>
      <c r="E759" s="8">
        <f t="shared" si="1401"/>
        <v>-6.5753457174453495E-3</v>
      </c>
      <c r="F759" s="8">
        <f t="shared" si="1401"/>
        <v>9.493525223463156E-4</v>
      </c>
      <c r="G759" s="8">
        <f t="shared" si="1401"/>
        <v>-4.1814111118943353E-3</v>
      </c>
      <c r="H759" s="8">
        <f t="shared" si="1401"/>
        <v>1.1078420394492016E-2</v>
      </c>
      <c r="I759" s="8">
        <f t="shared" si="1401"/>
        <v>-3.7324706479253814E-4</v>
      </c>
      <c r="J759" s="8">
        <f t="shared" si="1401"/>
        <v>2.1369334407805696E-2</v>
      </c>
      <c r="K759" s="8">
        <f t="shared" si="1401"/>
        <v>-4.9336836145217151E-3</v>
      </c>
      <c r="L759" s="8">
        <f t="shared" si="1401"/>
        <v>8.5039895608290152E-3</v>
      </c>
      <c r="M759" s="8">
        <f t="shared" si="1401"/>
        <v>-2.3398590599383751E-3</v>
      </c>
      <c r="N759" s="8">
        <f t="shared" si="1401"/>
        <v>1.8510484819384465E-4</v>
      </c>
      <c r="O759" s="8">
        <f t="shared" si="1401"/>
        <v>-1.6890012846621533E-4</v>
      </c>
      <c r="P759" s="8">
        <f t="shared" si="1401"/>
        <v>-1.1767826796860902E-2</v>
      </c>
      <c r="Q759" s="8">
        <f t="shared" si="1401"/>
        <v>-7.2303092496724271E-4</v>
      </c>
      <c r="R759" s="8">
        <f t="shared" si="1401"/>
        <v>2.4216032256443919E-4</v>
      </c>
      <c r="S759" s="8">
        <f t="shared" si="1401"/>
        <v>-4.6232234221431643E-3</v>
      </c>
      <c r="T759" s="8">
        <f t="shared" si="1401"/>
        <v>5.4675329662776237E-3</v>
      </c>
      <c r="U759" s="8">
        <f t="shared" si="1401"/>
        <v>-3.9436642391315214E-3</v>
      </c>
      <c r="V759" s="8">
        <f t="shared" si="1401"/>
        <v>-3.6817433128236701E-3</v>
      </c>
      <c r="W759" s="8">
        <f t="shared" si="1401"/>
        <v>1.3669247180976726E-2</v>
      </c>
      <c r="X759" s="8">
        <f t="shared" si="1401"/>
        <v>5.6284490772971841E-3</v>
      </c>
      <c r="Y759" s="8">
        <f t="shared" si="1401"/>
        <v>-1.743474750564462E-2</v>
      </c>
      <c r="Z759" s="8">
        <f t="shared" si="1401"/>
        <v>1.3484641624644729E-2</v>
      </c>
      <c r="AA759" s="8">
        <f t="shared" si="1401"/>
        <v>6.4052204768769794E-3</v>
      </c>
      <c r="AB759" s="8">
        <f t="shared" si="1401"/>
        <v>1.1373515956342483E-2</v>
      </c>
      <c r="AC759" s="8">
        <f t="shared" si="1401"/>
        <v>1.0000710704511963E-3</v>
      </c>
      <c r="AD759" s="8">
        <f t="shared" si="1401"/>
        <v>6.4417185976203871E-4</v>
      </c>
      <c r="AE759" s="8">
        <f t="shared" si="1401"/>
        <v>-8.9875299783372011E-4</v>
      </c>
      <c r="AF759" s="8">
        <f t="shared" si="1401"/>
        <v>-2.8459208764714111E-3</v>
      </c>
      <c r="AG759" s="8">
        <f t="shared" si="1401"/>
        <v>1.6752036496274589E-4</v>
      </c>
      <c r="AH759" s="8">
        <f t="shared" si="1401"/>
        <v>-2.5618298941409226E-3</v>
      </c>
      <c r="AI759" s="8">
        <f t="shared" ref="AI759:BN759" si="1402">AI492-AI$511</f>
        <v>-1.2630914323290169E-2</v>
      </c>
      <c r="AJ759" s="8">
        <f t="shared" si="1402"/>
        <v>7.4888983148170682E-3</v>
      </c>
      <c r="AK759" s="8">
        <f t="shared" si="1402"/>
        <v>-1.0066850538422059E-3</v>
      </c>
      <c r="AL759" s="8">
        <f t="shared" si="1402"/>
        <v>3.7052882830030656E-3</v>
      </c>
      <c r="AM759" s="8">
        <f t="shared" si="1402"/>
        <v>-6.3382051139968644E-3</v>
      </c>
      <c r="AN759" s="8">
        <f t="shared" si="1402"/>
        <v>1.7117879013359438E-2</v>
      </c>
      <c r="AO759" s="8">
        <f t="shared" si="1402"/>
        <v>-8.6191967337097589E-4</v>
      </c>
      <c r="AP759" s="8">
        <f t="shared" si="1402"/>
        <v>-9.129792160856947E-3</v>
      </c>
      <c r="AQ759" s="8">
        <f t="shared" si="1402"/>
        <v>-1.1023653951545696E-2</v>
      </c>
      <c r="AR759" s="8">
        <f t="shared" si="1402"/>
        <v>3.0260216480954092E-3</v>
      </c>
      <c r="AS759" s="8">
        <f t="shared" si="1402"/>
        <v>-7.3555683973486926E-4</v>
      </c>
      <c r="AT759" s="8">
        <f t="shared" si="1402"/>
        <v>-3.1419205999834937E-3</v>
      </c>
      <c r="AU759" s="8">
        <f t="shared" si="1402"/>
        <v>1.5171043912980383E-3</v>
      </c>
      <c r="AV759" s="8">
        <f t="shared" si="1402"/>
        <v>4.6719350927910469E-3</v>
      </c>
      <c r="AW759" s="8">
        <f t="shared" si="1402"/>
        <v>3.7147566059152178E-3</v>
      </c>
      <c r="AX759" s="8">
        <f t="shared" si="1402"/>
        <v>3.6309067609692804E-3</v>
      </c>
      <c r="AY759" s="8">
        <f t="shared" si="1402"/>
        <v>-5.8917705509854666E-3</v>
      </c>
      <c r="AZ759" s="8">
        <f t="shared" si="1402"/>
        <v>-3.0587874438243704E-3</v>
      </c>
      <c r="BA759" s="8">
        <f t="shared" si="1402"/>
        <v>3.8295313575320462E-2</v>
      </c>
      <c r="BB759" s="8">
        <f t="shared" si="1402"/>
        <v>-0.17729070498907651</v>
      </c>
      <c r="BC759" s="8">
        <f t="shared" si="1402"/>
        <v>1.3689654280649811E-2</v>
      </c>
      <c r="BD759" s="8">
        <f t="shared" si="1402"/>
        <v>-6.6323016745569494E-2</v>
      </c>
      <c r="BE759" s="8">
        <f t="shared" si="1402"/>
        <v>3.6610106659890486E-2</v>
      </c>
      <c r="BF759" s="8">
        <f t="shared" si="1402"/>
        <v>2.9734415731038244E-2</v>
      </c>
      <c r="BG759" s="8">
        <f t="shared" si="1402"/>
        <v>2.0776511809877378E-2</v>
      </c>
      <c r="BH759" s="8">
        <f t="shared" si="1402"/>
        <v>-6.3692221847822664E-5</v>
      </c>
      <c r="BI759" s="8">
        <f t="shared" si="1402"/>
        <v>3.7860485690058988E-2</v>
      </c>
      <c r="BJ759" s="8">
        <f t="shared" si="1402"/>
        <v>-5.715841383994863E-2</v>
      </c>
      <c r="BK759" s="8">
        <f t="shared" si="1402"/>
        <v>2.2064549906896568E-2</v>
      </c>
      <c r="BL759" s="8">
        <f t="shared" si="1402"/>
        <v>8.3914692433016309E-3</v>
      </c>
      <c r="BM759" s="8">
        <f t="shared" si="1402"/>
        <v>-5.196090404693629E-2</v>
      </c>
      <c r="BN759" s="8">
        <f t="shared" si="1402"/>
        <v>3.9407073076307989E-2</v>
      </c>
      <c r="BO759" s="8">
        <f t="shared" ref="BO759:BX759" si="1403">BO492-BO$511</f>
        <v>1.1230152783480175E-2</v>
      </c>
      <c r="BP759" s="8">
        <f t="shared" si="1403"/>
        <v>8.1557855694832621E-2</v>
      </c>
      <c r="BQ759" s="8">
        <f t="shared" si="1403"/>
        <v>1.0917385492729444E-2</v>
      </c>
      <c r="BR759" s="8">
        <f t="shared" si="1403"/>
        <v>5.2682540050880182E-2</v>
      </c>
      <c r="BS759" s="8">
        <f t="shared" si="1403"/>
        <v>8.8360192004979868E-3</v>
      </c>
      <c r="BT759" s="8">
        <f t="shared" si="1403"/>
        <v>-1.4887738766047112E-2</v>
      </c>
      <c r="BU759" s="8">
        <f t="shared" si="1403"/>
        <v>-5.9962337079943036E-2</v>
      </c>
      <c r="BV759" s="8">
        <f t="shared" si="1403"/>
        <v>-1.1957662631824883E-2</v>
      </c>
      <c r="BW759" s="8">
        <f t="shared" si="1403"/>
        <v>-3.7978057741405037E-2</v>
      </c>
      <c r="BX759" s="8">
        <f t="shared" si="1403"/>
        <v>2.2060482154954285E-2</v>
      </c>
      <c r="BY759" s="8">
        <f t="shared" ref="BY759:CX759" si="1404">BY492-BY$511</f>
        <v>-2.5452120917866305E-2</v>
      </c>
      <c r="BZ759" s="8">
        <f t="shared" si="1404"/>
        <v>1.446621807562291E-2</v>
      </c>
      <c r="CA759" s="8">
        <f t="shared" si="1404"/>
        <v>-2.0867581219196102E-2</v>
      </c>
      <c r="CB759" s="8">
        <f t="shared" si="1404"/>
        <v>2.364860857673105E-2</v>
      </c>
      <c r="CC759" s="8">
        <f t="shared" si="1404"/>
        <v>0.1611872725773672</v>
      </c>
      <c r="CD759" s="8">
        <f t="shared" si="1404"/>
        <v>-0.10676884307608862</v>
      </c>
      <c r="CE759" s="8">
        <f t="shared" si="1404"/>
        <v>-4.0522334374735128E-3</v>
      </c>
      <c r="CF759" s="8">
        <f t="shared" si="1404"/>
        <v>1.9824282020525453E-3</v>
      </c>
      <c r="CG759" s="8">
        <f t="shared" si="1404"/>
        <v>1.6292384356829843E-2</v>
      </c>
      <c r="CH759" s="8">
        <f t="shared" si="1404"/>
        <v>-5.184965739544882E-2</v>
      </c>
      <c r="CI759" s="8">
        <f t="shared" si="1404"/>
        <v>-2.5727559629189693E-3</v>
      </c>
      <c r="CJ759" s="8">
        <f t="shared" si="1404"/>
        <v>1.524074584767891E-2</v>
      </c>
      <c r="CK759" s="8">
        <f t="shared" si="1404"/>
        <v>1.0080566018725992E-2</v>
      </c>
      <c r="CL759" s="8">
        <f t="shared" si="1404"/>
        <v>5.3070271814206378E-3</v>
      </c>
      <c r="CM759" s="8">
        <f t="shared" si="1404"/>
        <v>-9.22992251137673E-2</v>
      </c>
      <c r="CN759" s="8">
        <f t="shared" si="1404"/>
        <v>6.1245450706186736E-3</v>
      </c>
      <c r="CO759" s="8">
        <f t="shared" si="1404"/>
        <v>-0.15779714003203507</v>
      </c>
      <c r="CP759" s="8">
        <f t="shared" si="1404"/>
        <v>5.6744621802707139E-2</v>
      </c>
      <c r="CQ759" s="8">
        <f t="shared" si="1404"/>
        <v>8.241761401033626E-2</v>
      </c>
      <c r="CR759" s="8">
        <f t="shared" si="1404"/>
        <v>-2.2424858539898899E-2</v>
      </c>
      <c r="CS759" s="8">
        <f t="shared" si="1404"/>
        <v>-2.4974797667195675E-3</v>
      </c>
      <c r="CT759" s="8">
        <f t="shared" si="1404"/>
        <v>4.7063750131325537E-3</v>
      </c>
      <c r="CU759" s="8">
        <f t="shared" si="1404"/>
        <v>-1.1708810841614545E-2</v>
      </c>
      <c r="CV759" s="8">
        <f t="shared" si="1404"/>
        <v>2.6815200052436199E-2</v>
      </c>
      <c r="CW759" s="8">
        <f t="shared" si="1404"/>
        <v>2.188280533496804E-4</v>
      </c>
      <c r="CX759" s="8">
        <f t="shared" si="1404"/>
        <v>-3.6907499217454167E-3</v>
      </c>
    </row>
    <row r="760" spans="2:102" x14ac:dyDescent="0.75">
      <c r="B760" s="3">
        <f t="shared" si="1228"/>
        <v>237</v>
      </c>
      <c r="C760" s="8">
        <f t="shared" ref="C760:AH760" si="1405">C493-C$511</f>
        <v>1.1059464526617069E-2</v>
      </c>
      <c r="D760" s="8">
        <f t="shared" si="1405"/>
        <v>-1.3668495569026029E-3</v>
      </c>
      <c r="E760" s="8">
        <f t="shared" si="1405"/>
        <v>-1.8497081298250143E-3</v>
      </c>
      <c r="F760" s="8">
        <f t="shared" si="1405"/>
        <v>-2.1029554196428914E-2</v>
      </c>
      <c r="G760" s="8">
        <f t="shared" si="1405"/>
        <v>1.0125068010640039E-4</v>
      </c>
      <c r="H760" s="8">
        <f t="shared" si="1405"/>
        <v>-4.8673864042995067E-3</v>
      </c>
      <c r="I760" s="8">
        <f t="shared" si="1405"/>
        <v>-7.2853846884850856E-3</v>
      </c>
      <c r="J760" s="8">
        <f t="shared" si="1405"/>
        <v>-6.368025842746281E-3</v>
      </c>
      <c r="K760" s="8">
        <f t="shared" si="1405"/>
        <v>-1.3173113299673415E-3</v>
      </c>
      <c r="L760" s="8">
        <f t="shared" si="1405"/>
        <v>4.7797936992637876E-3</v>
      </c>
      <c r="M760" s="8">
        <f t="shared" si="1405"/>
        <v>2.8407292673604581E-5</v>
      </c>
      <c r="N760" s="8">
        <f t="shared" si="1405"/>
        <v>1.8510484819384465E-4</v>
      </c>
      <c r="O760" s="8">
        <f t="shared" si="1405"/>
        <v>2.3788719503325677E-3</v>
      </c>
      <c r="P760" s="8">
        <f t="shared" si="1405"/>
        <v>4.1586770980905343E-5</v>
      </c>
      <c r="Q760" s="8">
        <f t="shared" si="1405"/>
        <v>-3.6654197585521213E-3</v>
      </c>
      <c r="R760" s="8">
        <f t="shared" si="1405"/>
        <v>1.3410890069003957E-2</v>
      </c>
      <c r="S760" s="8">
        <f t="shared" si="1405"/>
        <v>-2.3019331974970217E-3</v>
      </c>
      <c r="T760" s="8">
        <f t="shared" si="1405"/>
        <v>1.9708785853257043E-3</v>
      </c>
      <c r="U760" s="8">
        <f t="shared" si="1405"/>
        <v>8.5771789550905045E-3</v>
      </c>
      <c r="V760" s="8">
        <f t="shared" si="1405"/>
        <v>7.105785785533749E-3</v>
      </c>
      <c r="W760" s="8">
        <f t="shared" si="1405"/>
        <v>-4.7954301707113407E-3</v>
      </c>
      <c r="X760" s="8">
        <f t="shared" si="1405"/>
        <v>-5.451911673933523E-3</v>
      </c>
      <c r="Y760" s="8">
        <f t="shared" si="1405"/>
        <v>1.962176889337405E-2</v>
      </c>
      <c r="Z760" s="8">
        <f t="shared" si="1405"/>
        <v>2.0240872027988445E-2</v>
      </c>
      <c r="AA760" s="8">
        <f t="shared" si="1405"/>
        <v>-1.2019023892340695E-2</v>
      </c>
      <c r="AB760" s="8">
        <f t="shared" si="1405"/>
        <v>4.2549556023135371E-3</v>
      </c>
      <c r="AC760" s="8">
        <f t="shared" si="1405"/>
        <v>3.209551456589879E-4</v>
      </c>
      <c r="AD760" s="8">
        <f t="shared" si="1405"/>
        <v>-1.1596162942245775E-3</v>
      </c>
      <c r="AE760" s="8">
        <f t="shared" si="1405"/>
        <v>5.1065317282889371E-3</v>
      </c>
      <c r="AF760" s="8">
        <f t="shared" si="1405"/>
        <v>-9.9709538755681174E-3</v>
      </c>
      <c r="AG760" s="8">
        <f t="shared" si="1405"/>
        <v>4.7793655875255914E-3</v>
      </c>
      <c r="AH760" s="8">
        <f t="shared" si="1405"/>
        <v>-1.0611364151000651E-2</v>
      </c>
      <c r="AI760" s="8">
        <f t="shared" ref="AI760:BN760" si="1406">AI493-AI$511</f>
        <v>-4.710948364349217E-3</v>
      </c>
      <c r="AJ760" s="8">
        <f t="shared" si="1406"/>
        <v>9.0109394223643058E-3</v>
      </c>
      <c r="AK760" s="8">
        <f t="shared" si="1406"/>
        <v>1.3244288584504013E-2</v>
      </c>
      <c r="AL760" s="8">
        <f t="shared" si="1406"/>
        <v>2.4939641346273249E-3</v>
      </c>
      <c r="AM760" s="8">
        <f t="shared" si="1406"/>
        <v>4.4034652552605988E-3</v>
      </c>
      <c r="AN760" s="8">
        <f t="shared" si="1406"/>
        <v>3.248731307383502E-4</v>
      </c>
      <c r="AO760" s="8">
        <f t="shared" si="1406"/>
        <v>2.55615531125196E-3</v>
      </c>
      <c r="AP760" s="8">
        <f t="shared" si="1406"/>
        <v>1.9404991677407488E-2</v>
      </c>
      <c r="AQ760" s="8">
        <f t="shared" si="1406"/>
        <v>-1.4441939303319153E-3</v>
      </c>
      <c r="AR760" s="8">
        <f t="shared" si="1406"/>
        <v>5.2218027088752903E-3</v>
      </c>
      <c r="AS760" s="8">
        <f t="shared" si="1406"/>
        <v>3.087939452314246E-3</v>
      </c>
      <c r="AT760" s="8">
        <f t="shared" si="1406"/>
        <v>9.9742312425956815E-3</v>
      </c>
      <c r="AU760" s="8">
        <f t="shared" si="1406"/>
        <v>4.0568443804677183E-4</v>
      </c>
      <c r="AV760" s="8">
        <f t="shared" si="1406"/>
        <v>1.1616772586625812E-3</v>
      </c>
      <c r="AW760" s="8">
        <f t="shared" si="1406"/>
        <v>3.3936736686782263E-3</v>
      </c>
      <c r="AX760" s="8">
        <f t="shared" si="1406"/>
        <v>-6.94430175238284E-3</v>
      </c>
      <c r="AY760" s="8">
        <f t="shared" si="1406"/>
        <v>-5.1232992223286429E-3</v>
      </c>
      <c r="AZ760" s="8">
        <f t="shared" si="1406"/>
        <v>5.1689142544756542E-3</v>
      </c>
      <c r="BA760" s="8">
        <f t="shared" si="1406"/>
        <v>-4.619235924515662E-2</v>
      </c>
      <c r="BB760" s="8">
        <f t="shared" si="1406"/>
        <v>0.22764333079836441</v>
      </c>
      <c r="BC760" s="8">
        <f t="shared" si="1406"/>
        <v>6.114858752499451E-2</v>
      </c>
      <c r="BD760" s="8">
        <f t="shared" si="1406"/>
        <v>6.7250927401087429E-2</v>
      </c>
      <c r="BE760" s="8">
        <f t="shared" si="1406"/>
        <v>-1.0681071808955414E-4</v>
      </c>
      <c r="BF760" s="8">
        <f t="shared" si="1406"/>
        <v>-2.6927918700777442E-2</v>
      </c>
      <c r="BG760" s="8">
        <f t="shared" si="1406"/>
        <v>7.5175763443101071E-3</v>
      </c>
      <c r="BH760" s="8">
        <f t="shared" si="1406"/>
        <v>2.5021746759421409E-2</v>
      </c>
      <c r="BI760" s="8">
        <f t="shared" si="1406"/>
        <v>-7.9800105471604689E-3</v>
      </c>
      <c r="BJ760" s="8">
        <f t="shared" si="1406"/>
        <v>0.11122563511022422</v>
      </c>
      <c r="BK760" s="8">
        <f t="shared" si="1406"/>
        <v>3.2082143311635059E-3</v>
      </c>
      <c r="BL760" s="8">
        <f t="shared" si="1406"/>
        <v>1.8850522116174197E-2</v>
      </c>
      <c r="BM760" s="8">
        <f t="shared" si="1406"/>
        <v>5.1838146403037473E-2</v>
      </c>
      <c r="BN760" s="8">
        <f t="shared" si="1406"/>
        <v>4.7578571327609842E-2</v>
      </c>
      <c r="BO760" s="8">
        <f t="shared" ref="BO760:BX760" si="1407">BO493-BO$511</f>
        <v>-1.9214619721383587E-2</v>
      </c>
      <c r="BP760" s="8">
        <f t="shared" si="1407"/>
        <v>-2.9524671805943332E-2</v>
      </c>
      <c r="BQ760" s="8">
        <f t="shared" si="1407"/>
        <v>-8.615708163465392E-3</v>
      </c>
      <c r="BR760" s="8">
        <f t="shared" si="1407"/>
        <v>4.7925681795514341E-3</v>
      </c>
      <c r="BS760" s="8">
        <f t="shared" si="1407"/>
        <v>2.7934811611455085E-2</v>
      </c>
      <c r="BT760" s="8">
        <f t="shared" si="1407"/>
        <v>1.9644560677884938E-2</v>
      </c>
      <c r="BU760" s="8">
        <f t="shared" si="1407"/>
        <v>0.11898116873542917</v>
      </c>
      <c r="BV760" s="8">
        <f t="shared" si="1407"/>
        <v>-1.3921287070693669E-2</v>
      </c>
      <c r="BW760" s="8">
        <f t="shared" si="1407"/>
        <v>8.5239790645311481E-2</v>
      </c>
      <c r="BX760" s="8">
        <f t="shared" si="1407"/>
        <v>-8.2897785878392766E-3</v>
      </c>
      <c r="BY760" s="8">
        <f t="shared" ref="BY760:CX760" si="1408">BY493-BY$511</f>
        <v>-4.5191112276362546E-3</v>
      </c>
      <c r="BZ760" s="8">
        <f t="shared" si="1408"/>
        <v>-6.6971838732800726E-4</v>
      </c>
      <c r="CA760" s="8">
        <f t="shared" si="1408"/>
        <v>7.5527299763478412E-2</v>
      </c>
      <c r="CB760" s="8">
        <f t="shared" si="1408"/>
        <v>5.1348957423893789E-2</v>
      </c>
      <c r="CC760" s="8">
        <f t="shared" si="1408"/>
        <v>2.1542367636474009E-2</v>
      </c>
      <c r="CD760" s="8">
        <f t="shared" si="1408"/>
        <v>6.566756025931704E-2</v>
      </c>
      <c r="CE760" s="8">
        <f t="shared" si="1408"/>
        <v>5.3707669381861049E-2</v>
      </c>
      <c r="CF760" s="8">
        <f t="shared" si="1408"/>
        <v>2.6654090319592889E-2</v>
      </c>
      <c r="CG760" s="8">
        <f t="shared" si="1408"/>
        <v>6.4359069758099449E-2</v>
      </c>
      <c r="CH760" s="8">
        <f t="shared" si="1408"/>
        <v>5.5035665529520876E-2</v>
      </c>
      <c r="CI760" s="8">
        <f t="shared" si="1408"/>
        <v>3.0120074294205133E-2</v>
      </c>
      <c r="CJ760" s="8">
        <f t="shared" si="1408"/>
        <v>1.3880090402432706E-2</v>
      </c>
      <c r="CK760" s="8">
        <f t="shared" si="1408"/>
        <v>0.19364421155070363</v>
      </c>
      <c r="CL760" s="8">
        <f t="shared" si="1408"/>
        <v>5.2790320525713591E-3</v>
      </c>
      <c r="CM760" s="8">
        <f t="shared" si="1408"/>
        <v>7.1296441867530341E-2</v>
      </c>
      <c r="CN760" s="8">
        <f t="shared" si="1408"/>
        <v>2.9135953135828317E-2</v>
      </c>
      <c r="CO760" s="8">
        <f t="shared" si="1408"/>
        <v>0.12120761418212379</v>
      </c>
      <c r="CP760" s="8">
        <f t="shared" si="1408"/>
        <v>-3.4178139094543411E-2</v>
      </c>
      <c r="CQ760" s="8">
        <f t="shared" si="1408"/>
        <v>2.0296730202846408E-3</v>
      </c>
      <c r="CR760" s="8">
        <f t="shared" si="1408"/>
        <v>1.2875714360045368E-2</v>
      </c>
      <c r="CS760" s="8">
        <f t="shared" si="1408"/>
        <v>-5.961533799630628E-3</v>
      </c>
      <c r="CT760" s="8">
        <f t="shared" si="1408"/>
        <v>2.0554447760408299E-2</v>
      </c>
      <c r="CU760" s="8">
        <f t="shared" si="1408"/>
        <v>2.3236166316201966E-2</v>
      </c>
      <c r="CV760" s="8">
        <f t="shared" si="1408"/>
        <v>-2.6839284413851937E-2</v>
      </c>
      <c r="CW760" s="8">
        <f t="shared" si="1408"/>
        <v>-1.6041692818430611E-2</v>
      </c>
      <c r="CX760" s="8">
        <f t="shared" si="1408"/>
        <v>5.3003161353143848E-2</v>
      </c>
    </row>
    <row r="761" spans="2:102" x14ac:dyDescent="0.75">
      <c r="B761" s="3">
        <f t="shared" si="1228"/>
        <v>238</v>
      </c>
      <c r="C761" s="8">
        <f t="shared" ref="C761:AH761" si="1409">C494-C$511</f>
        <v>-8.8886505001854986E-3</v>
      </c>
      <c r="D761" s="8">
        <f t="shared" si="1409"/>
        <v>-4.0568201138478192E-3</v>
      </c>
      <c r="E761" s="8">
        <f t="shared" si="1409"/>
        <v>-7.6893283200383227E-3</v>
      </c>
      <c r="F761" s="8">
        <f t="shared" si="1409"/>
        <v>2.2928259241121483E-2</v>
      </c>
      <c r="G761" s="8">
        <f t="shared" si="1409"/>
        <v>1.0125068010640039E-4</v>
      </c>
      <c r="H761" s="8">
        <f t="shared" si="1409"/>
        <v>2.8584207907079769E-5</v>
      </c>
      <c r="I761" s="8">
        <f t="shared" si="1409"/>
        <v>-2.9052255423795944E-3</v>
      </c>
      <c r="J761" s="8">
        <f t="shared" si="1409"/>
        <v>-1.2092980529652077E-2</v>
      </c>
      <c r="K761" s="8">
        <f t="shared" si="1409"/>
        <v>2.3046751372067516E-3</v>
      </c>
      <c r="L761" s="8">
        <f t="shared" si="1409"/>
        <v>-6.2835590146553353E-3</v>
      </c>
      <c r="M761" s="8">
        <f t="shared" si="1409"/>
        <v>-2.0484366521655124E-3</v>
      </c>
      <c r="N761" s="8">
        <f t="shared" si="1409"/>
        <v>1.8510484819384465E-4</v>
      </c>
      <c r="O761" s="8">
        <f t="shared" si="1409"/>
        <v>7.4356992567529969E-3</v>
      </c>
      <c r="P761" s="8">
        <f t="shared" si="1409"/>
        <v>5.3273553623900856E-3</v>
      </c>
      <c r="Q761" s="8">
        <f t="shared" si="1409"/>
        <v>-6.6436911304072234E-3</v>
      </c>
      <c r="R761" s="8">
        <f t="shared" si="1409"/>
        <v>-1.0294162972779514E-4</v>
      </c>
      <c r="S761" s="8">
        <f t="shared" si="1409"/>
        <v>-2.3074104711985504E-3</v>
      </c>
      <c r="T761" s="8">
        <f t="shared" si="1409"/>
        <v>-8.9153270306260041E-3</v>
      </c>
      <c r="U761" s="8">
        <f t="shared" si="1409"/>
        <v>1.4183472346828859E-3</v>
      </c>
      <c r="V761" s="8">
        <f t="shared" si="1409"/>
        <v>2.0645840149539278E-3</v>
      </c>
      <c r="W761" s="8">
        <f t="shared" si="1409"/>
        <v>-4.8201121198712784E-3</v>
      </c>
      <c r="X761" s="8">
        <f t="shared" si="1409"/>
        <v>8.8268701681833516E-5</v>
      </c>
      <c r="Y761" s="8">
        <f t="shared" si="1409"/>
        <v>3.8866367270284823E-3</v>
      </c>
      <c r="Z761" s="8">
        <f t="shared" si="1409"/>
        <v>-4.623269264085665E-3</v>
      </c>
      <c r="AA761" s="8">
        <f t="shared" si="1409"/>
        <v>-3.6621492655469256E-3</v>
      </c>
      <c r="AB761" s="8">
        <f t="shared" si="1409"/>
        <v>2.7974906405743814E-3</v>
      </c>
      <c r="AC761" s="8">
        <f t="shared" si="1409"/>
        <v>-2.3913699386260701E-3</v>
      </c>
      <c r="AD761" s="8">
        <f t="shared" si="1409"/>
        <v>1.2456756372960346E-3</v>
      </c>
      <c r="AE761" s="8">
        <f t="shared" si="1409"/>
        <v>1.4398340860487243E-2</v>
      </c>
      <c r="AF761" s="8">
        <f t="shared" si="1409"/>
        <v>1.564915157172533E-2</v>
      </c>
      <c r="AG761" s="8">
        <f t="shared" si="1409"/>
        <v>-5.9964499679033862E-4</v>
      </c>
      <c r="AH761" s="8">
        <f t="shared" si="1409"/>
        <v>8.8996811078616723E-3</v>
      </c>
      <c r="AI761" s="8">
        <f t="shared" ref="AI761:BN761" si="1410">AI494-AI$511</f>
        <v>-6.7565995488623959E-3</v>
      </c>
      <c r="AJ761" s="8">
        <f t="shared" si="1410"/>
        <v>-3.7178792232197269E-3</v>
      </c>
      <c r="AK761" s="8">
        <f t="shared" si="1410"/>
        <v>1.4400955319429235E-2</v>
      </c>
      <c r="AL761" s="8">
        <f t="shared" si="1410"/>
        <v>-4.714698971013731E-3</v>
      </c>
      <c r="AM761" s="8">
        <f t="shared" si="1410"/>
        <v>-6.3538974528546364E-3</v>
      </c>
      <c r="AN761" s="8">
        <f t="shared" si="1410"/>
        <v>3.248731307383502E-4</v>
      </c>
      <c r="AO761" s="8">
        <f t="shared" si="1410"/>
        <v>-1.7147956987938471E-3</v>
      </c>
      <c r="AP761" s="8">
        <f t="shared" si="1410"/>
        <v>6.882959844592175E-4</v>
      </c>
      <c r="AQ761" s="8">
        <f t="shared" si="1410"/>
        <v>9.6689738036577716E-4</v>
      </c>
      <c r="AR761" s="8">
        <f t="shared" si="1410"/>
        <v>6.4931420298715379E-3</v>
      </c>
      <c r="AS761" s="8">
        <f t="shared" si="1410"/>
        <v>-6.2141277653887947E-3</v>
      </c>
      <c r="AT761" s="8">
        <f t="shared" si="1410"/>
        <v>9.5205696816534867E-3</v>
      </c>
      <c r="AU761" s="8">
        <f t="shared" si="1410"/>
        <v>1.7932245524342038E-3</v>
      </c>
      <c r="AV761" s="8">
        <f t="shared" si="1410"/>
        <v>-1.5014389803624916E-3</v>
      </c>
      <c r="AW761" s="8">
        <f t="shared" si="1410"/>
        <v>-3.5645204294209318E-5</v>
      </c>
      <c r="AX761" s="8">
        <f t="shared" si="1410"/>
        <v>2.1306137395077822E-3</v>
      </c>
      <c r="AY761" s="8">
        <f t="shared" si="1410"/>
        <v>3.3825459343649307E-3</v>
      </c>
      <c r="AZ761" s="8">
        <f t="shared" si="1410"/>
        <v>-5.4103586256319565E-3</v>
      </c>
      <c r="BA761" s="8">
        <f t="shared" si="1410"/>
        <v>5.3704167230041497E-2</v>
      </c>
      <c r="BB761" s="8">
        <f t="shared" si="1410"/>
        <v>-5.0101053411030537E-3</v>
      </c>
      <c r="BC761" s="8">
        <f t="shared" si="1410"/>
        <v>1.4578204177250406E-2</v>
      </c>
      <c r="BD761" s="8">
        <f t="shared" si="1410"/>
        <v>-6.2043861783848166E-2</v>
      </c>
      <c r="BE761" s="8">
        <f t="shared" si="1410"/>
        <v>3.6914292352682759E-2</v>
      </c>
      <c r="BF761" s="8">
        <f t="shared" si="1410"/>
        <v>-2.2976025557553782E-2</v>
      </c>
      <c r="BG761" s="8">
        <f t="shared" si="1410"/>
        <v>-5.491938499256746E-2</v>
      </c>
      <c r="BH761" s="8">
        <f t="shared" si="1410"/>
        <v>-2.1438551806581385E-2</v>
      </c>
      <c r="BI761" s="8">
        <f t="shared" si="1410"/>
        <v>-2.7785647140478421E-2</v>
      </c>
      <c r="BJ761" s="8">
        <f t="shared" si="1410"/>
        <v>-5.4067221270275585E-2</v>
      </c>
      <c r="BK761" s="8">
        <f t="shared" si="1410"/>
        <v>2.6922531098044853E-2</v>
      </c>
      <c r="BL761" s="8">
        <f t="shared" si="1410"/>
        <v>-1.9307222888486502E-2</v>
      </c>
      <c r="BM761" s="8">
        <f t="shared" si="1410"/>
        <v>-6.0498424756605683E-2</v>
      </c>
      <c r="BN761" s="8">
        <f t="shared" si="1410"/>
        <v>-5.7118469982352607E-2</v>
      </c>
      <c r="BO761" s="8">
        <f t="shared" ref="BO761:BX761" si="1411">BO494-BO$511</f>
        <v>6.9325355910563727E-2</v>
      </c>
      <c r="BP761" s="8">
        <f t="shared" si="1411"/>
        <v>5.040929914518575E-2</v>
      </c>
      <c r="BQ761" s="8">
        <f t="shared" si="1411"/>
        <v>-1.0741451801234345E-2</v>
      </c>
      <c r="BR761" s="8">
        <f t="shared" si="1411"/>
        <v>6.7178746434861441E-3</v>
      </c>
      <c r="BS761" s="8">
        <f t="shared" si="1411"/>
        <v>-2.4993197128484593E-2</v>
      </c>
      <c r="BT761" s="8">
        <f t="shared" si="1411"/>
        <v>-6.5774747003784105E-3</v>
      </c>
      <c r="BU761" s="8">
        <f t="shared" si="1411"/>
        <v>-7.863599701527188E-2</v>
      </c>
      <c r="BV761" s="8">
        <f t="shared" si="1411"/>
        <v>4.9425290375506088E-2</v>
      </c>
      <c r="BW761" s="8">
        <f t="shared" si="1411"/>
        <v>-8.7692383389303529E-3</v>
      </c>
      <c r="BX761" s="8">
        <f t="shared" si="1411"/>
        <v>1.4711823310447524E-2</v>
      </c>
      <c r="BY761" s="8">
        <f t="shared" ref="BY761:CX761" si="1412">BY494-BY$511</f>
        <v>6.1263938168788938E-2</v>
      </c>
      <c r="BZ761" s="8">
        <f t="shared" si="1412"/>
        <v>-5.7007847082519939E-3</v>
      </c>
      <c r="CA761" s="8">
        <f t="shared" si="1412"/>
        <v>-1.9182891008561676E-2</v>
      </c>
      <c r="CB761" s="8">
        <f t="shared" si="1412"/>
        <v>-4.6536724948901674E-2</v>
      </c>
      <c r="CC761" s="8">
        <f t="shared" si="1412"/>
        <v>8.4093896185768336E-3</v>
      </c>
      <c r="CD761" s="8">
        <f t="shared" si="1412"/>
        <v>3.5300340914335628E-2</v>
      </c>
      <c r="CE761" s="8">
        <f t="shared" si="1412"/>
        <v>-3.5548673885724406E-2</v>
      </c>
      <c r="CF761" s="8">
        <f t="shared" si="1412"/>
        <v>-2.2337752142849294E-2</v>
      </c>
      <c r="CG761" s="8">
        <f t="shared" si="1412"/>
        <v>-7.8012157518108804E-2</v>
      </c>
      <c r="CH761" s="8">
        <f t="shared" si="1412"/>
        <v>-5.0614422242328191E-2</v>
      </c>
      <c r="CI761" s="8">
        <f t="shared" si="1412"/>
        <v>1.6143651914771486E-2</v>
      </c>
      <c r="CJ761" s="8">
        <f t="shared" si="1412"/>
        <v>9.9486589902949233E-3</v>
      </c>
      <c r="CK761" s="8">
        <f t="shared" si="1412"/>
        <v>-6.296649868087395E-2</v>
      </c>
      <c r="CL761" s="8">
        <f t="shared" si="1412"/>
        <v>2.8686754338038034E-3</v>
      </c>
      <c r="CM761" s="8">
        <f t="shared" si="1412"/>
        <v>-2.4121900324824034E-2</v>
      </c>
      <c r="CN761" s="8">
        <f t="shared" si="1412"/>
        <v>-2.1298461180341871E-2</v>
      </c>
      <c r="CO761" s="8">
        <f t="shared" si="1412"/>
        <v>5.1050982470623382E-2</v>
      </c>
      <c r="CP761" s="8">
        <f t="shared" si="1412"/>
        <v>1.5375586143670178E-2</v>
      </c>
      <c r="CQ761" s="8">
        <f t="shared" si="1412"/>
        <v>-2.79044738623489E-2</v>
      </c>
      <c r="CR761" s="8">
        <f t="shared" si="1412"/>
        <v>3.7147875806029525E-2</v>
      </c>
      <c r="CS761" s="8">
        <f t="shared" si="1412"/>
        <v>2.825048955533116E-2</v>
      </c>
      <c r="CT761" s="8">
        <f t="shared" si="1412"/>
        <v>-3.30962174077995E-2</v>
      </c>
      <c r="CU761" s="8">
        <f t="shared" si="1412"/>
        <v>-1.3074354244827713E-2</v>
      </c>
      <c r="CV761" s="8">
        <f t="shared" si="1412"/>
        <v>9.0105754189296876E-3</v>
      </c>
      <c r="CW761" s="8">
        <f t="shared" si="1412"/>
        <v>-8.0116710831658004E-3</v>
      </c>
      <c r="CX761" s="8">
        <f t="shared" si="1412"/>
        <v>-6.4775183981718221E-2</v>
      </c>
    </row>
    <row r="762" spans="2:102" x14ac:dyDescent="0.75">
      <c r="B762" s="3">
        <f t="shared" si="1228"/>
        <v>239</v>
      </c>
      <c r="C762" s="8">
        <f t="shared" ref="C762:AH762" si="1413">C495-C$511</f>
        <v>6.9615455235236198E-3</v>
      </c>
      <c r="D762" s="8">
        <f t="shared" si="1413"/>
        <v>1.3177254874867034E-3</v>
      </c>
      <c r="E762" s="8">
        <f t="shared" si="1413"/>
        <v>3.9823694309042571E-3</v>
      </c>
      <c r="F762" s="8">
        <f t="shared" si="1413"/>
        <v>-2.1029554196428914E-2</v>
      </c>
      <c r="G762" s="8">
        <f t="shared" si="1413"/>
        <v>-4.1998312192842967E-3</v>
      </c>
      <c r="H762" s="8">
        <f t="shared" si="1413"/>
        <v>4.9245548201137662E-3</v>
      </c>
      <c r="I762" s="8">
        <f t="shared" si="1413"/>
        <v>1.2198410461342199E-2</v>
      </c>
      <c r="J762" s="8">
        <f t="shared" si="1413"/>
        <v>3.9685857984246104E-3</v>
      </c>
      <c r="K762" s="8">
        <f t="shared" si="1413"/>
        <v>6.9187619862047228E-3</v>
      </c>
      <c r="L762" s="8">
        <f t="shared" si="1413"/>
        <v>-1.0076752315158102E-2</v>
      </c>
      <c r="M762" s="8">
        <f t="shared" si="1413"/>
        <v>-1.4576978998401147E-3</v>
      </c>
      <c r="N762" s="8">
        <f t="shared" si="1413"/>
        <v>1.8510484819384465E-4</v>
      </c>
      <c r="O762" s="8">
        <f t="shared" si="1413"/>
        <v>1.0929296919559501E-3</v>
      </c>
      <c r="P762" s="8">
        <f t="shared" si="1413"/>
        <v>5.3117118332268636E-3</v>
      </c>
      <c r="Q762" s="8">
        <f t="shared" si="1413"/>
        <v>1.4882032611400603E-3</v>
      </c>
      <c r="R762" s="8">
        <f t="shared" si="1413"/>
        <v>3.5777263785497903E-3</v>
      </c>
      <c r="S762" s="8">
        <f t="shared" si="1413"/>
        <v>2.0443918961786014E-3</v>
      </c>
      <c r="T762" s="8">
        <f t="shared" si="1413"/>
        <v>4.6017791829697074E-3</v>
      </c>
      <c r="U762" s="8">
        <f t="shared" si="1413"/>
        <v>-5.702275421811941E-3</v>
      </c>
      <c r="V762" s="8">
        <f t="shared" si="1413"/>
        <v>-5.0965313019921514E-3</v>
      </c>
      <c r="W762" s="8">
        <f t="shared" si="1413"/>
        <v>1.2917415185044478E-2</v>
      </c>
      <c r="X762" s="8">
        <f t="shared" si="1413"/>
        <v>8.8268701681833516E-5</v>
      </c>
      <c r="Y762" s="8">
        <f t="shared" si="1413"/>
        <v>2.4615226828411663E-3</v>
      </c>
      <c r="Z762" s="8">
        <f t="shared" si="1413"/>
        <v>-1.8690182691539419E-2</v>
      </c>
      <c r="AA762" s="8">
        <f t="shared" si="1413"/>
        <v>1.4068498039877216E-3</v>
      </c>
      <c r="AB762" s="8">
        <f t="shared" si="1413"/>
        <v>-8.6136486343874058E-5</v>
      </c>
      <c r="AC762" s="8">
        <f t="shared" si="1413"/>
        <v>-3.5678124083860706E-4</v>
      </c>
      <c r="AD762" s="8">
        <f t="shared" si="1413"/>
        <v>6.4381070492597835E-4</v>
      </c>
      <c r="AE762" s="8">
        <f t="shared" si="1413"/>
        <v>2.48703990799612E-3</v>
      </c>
      <c r="AF762" s="8">
        <f t="shared" si="1413"/>
        <v>3.0209219398294558E-3</v>
      </c>
      <c r="AG762" s="8">
        <f t="shared" si="1413"/>
        <v>5.9069660035786327E-3</v>
      </c>
      <c r="AH762" s="8">
        <f t="shared" si="1413"/>
        <v>1.4292206969967656E-3</v>
      </c>
      <c r="AI762" s="8">
        <f t="shared" ref="AI762:BN762" si="1414">AI495-AI$511</f>
        <v>-1.9802717934980191E-2</v>
      </c>
      <c r="AJ762" s="8">
        <f t="shared" si="1414"/>
        <v>-5.3241589827891928E-3</v>
      </c>
      <c r="AK762" s="8">
        <f t="shared" si="1414"/>
        <v>1.3869495378110504E-2</v>
      </c>
      <c r="AL762" s="8">
        <f t="shared" si="1414"/>
        <v>-7.1621682840827434E-3</v>
      </c>
      <c r="AM762" s="8">
        <f t="shared" si="1414"/>
        <v>4.4134751221292963E-3</v>
      </c>
      <c r="AN762" s="8">
        <f t="shared" si="1414"/>
        <v>2.8196769195210003E-3</v>
      </c>
      <c r="AO762" s="8">
        <f t="shared" si="1414"/>
        <v>4.2040578552606352E-4</v>
      </c>
      <c r="AP762" s="8">
        <f t="shared" si="1414"/>
        <v>-6.9073851816741872E-3</v>
      </c>
      <c r="AQ762" s="8">
        <f t="shared" si="1414"/>
        <v>-2.38648274983134E-4</v>
      </c>
      <c r="AR762" s="8">
        <f t="shared" si="1414"/>
        <v>7.2974019768564501E-3</v>
      </c>
      <c r="AS762" s="8">
        <f t="shared" si="1414"/>
        <v>-1.9616532994180347E-4</v>
      </c>
      <c r="AT762" s="8">
        <f t="shared" si="1414"/>
        <v>-7.3398099037768477E-3</v>
      </c>
      <c r="AU762" s="8">
        <f t="shared" si="1414"/>
        <v>-5.7139452303947135E-3</v>
      </c>
      <c r="AV762" s="8">
        <f t="shared" si="1414"/>
        <v>-5.011696814491191E-3</v>
      </c>
      <c r="AW762" s="8">
        <f t="shared" si="1414"/>
        <v>-1.1007930421569799E-2</v>
      </c>
      <c r="AX762" s="8">
        <f t="shared" si="1414"/>
        <v>-6.2272185951729375E-3</v>
      </c>
      <c r="AY762" s="8">
        <f t="shared" si="1414"/>
        <v>7.2113544165971133E-4</v>
      </c>
      <c r="AZ762" s="8">
        <f t="shared" si="1414"/>
        <v>1.4115045820144031E-3</v>
      </c>
      <c r="BA762" s="8">
        <f t="shared" si="1414"/>
        <v>-2.0391430236721412E-2</v>
      </c>
      <c r="BB762" s="8">
        <f t="shared" si="1414"/>
        <v>-4.8877911515888071E-2</v>
      </c>
      <c r="BC762" s="8">
        <f t="shared" si="1414"/>
        <v>-2.3217457637490148E-2</v>
      </c>
      <c r="BD762" s="8">
        <f t="shared" si="1414"/>
        <v>-2.4651138196444522E-3</v>
      </c>
      <c r="BE762" s="8">
        <f t="shared" si="1414"/>
        <v>-2.8842862254755054E-2</v>
      </c>
      <c r="BF762" s="8">
        <f t="shared" si="1414"/>
        <v>1.77266027106361E-2</v>
      </c>
      <c r="BG762" s="8">
        <f t="shared" si="1414"/>
        <v>2.7029637633665818E-3</v>
      </c>
      <c r="BH762" s="8">
        <f t="shared" si="1414"/>
        <v>-2.1274718253484225E-2</v>
      </c>
      <c r="BI762" s="8">
        <f t="shared" si="1414"/>
        <v>-7.9850068523374521E-2</v>
      </c>
      <c r="BJ762" s="8">
        <f t="shared" si="1414"/>
        <v>3.6367644170874798E-2</v>
      </c>
      <c r="BK762" s="8">
        <f t="shared" si="1414"/>
        <v>-5.9585333516261045E-2</v>
      </c>
      <c r="BL762" s="8">
        <f t="shared" si="1414"/>
        <v>-6.984426609327128E-3</v>
      </c>
      <c r="BM762" s="8">
        <f t="shared" si="1414"/>
        <v>8.9229863244106814E-3</v>
      </c>
      <c r="BN762" s="8">
        <f t="shared" si="1414"/>
        <v>4.8653508894667748E-2</v>
      </c>
      <c r="BO762" s="8">
        <f t="shared" ref="BO762:BX762" si="1415">BO495-BO$511</f>
        <v>-9.3629265331962044E-2</v>
      </c>
      <c r="BP762" s="8">
        <f t="shared" si="1415"/>
        <v>1.5666990726403596E-3</v>
      </c>
      <c r="BQ762" s="8">
        <f t="shared" si="1415"/>
        <v>1.9093523634055021E-2</v>
      </c>
      <c r="BR762" s="8">
        <f t="shared" si="1415"/>
        <v>-1.7437385008704263E-2</v>
      </c>
      <c r="BS762" s="8">
        <f t="shared" si="1415"/>
        <v>-1.4705255004214744E-2</v>
      </c>
      <c r="BT762" s="8">
        <f t="shared" si="1415"/>
        <v>-1.9688513429289338E-2</v>
      </c>
      <c r="BU762" s="8">
        <f t="shared" si="1415"/>
        <v>-0.11169312720195378</v>
      </c>
      <c r="BV762" s="8">
        <f t="shared" si="1415"/>
        <v>-8.8749459123500752E-4</v>
      </c>
      <c r="BW762" s="8">
        <f t="shared" si="1415"/>
        <v>-3.9155929156613471E-2</v>
      </c>
      <c r="BX762" s="8">
        <f t="shared" si="1415"/>
        <v>-2.826175350019686E-2</v>
      </c>
      <c r="BY762" s="8">
        <f t="shared" ref="BY762:CX762" si="1416">BY495-BY$511</f>
        <v>-2.0169032620959062E-3</v>
      </c>
      <c r="BZ762" s="8">
        <f t="shared" si="1416"/>
        <v>1.4862426053035103E-3</v>
      </c>
      <c r="CA762" s="8">
        <f t="shared" si="1416"/>
        <v>-7.9014176805600911E-2</v>
      </c>
      <c r="CB762" s="8">
        <f t="shared" si="1416"/>
        <v>-1.8082616029068889E-2</v>
      </c>
      <c r="CC762" s="8">
        <f t="shared" si="1416"/>
        <v>-9.5203586108636176E-2</v>
      </c>
      <c r="CD762" s="8">
        <f t="shared" si="1416"/>
        <v>-2.689722438433579E-2</v>
      </c>
      <c r="CE762" s="8">
        <f t="shared" si="1416"/>
        <v>-3.9950949598851421E-3</v>
      </c>
      <c r="CF762" s="8">
        <f t="shared" si="1416"/>
        <v>3.0532211206251267E-3</v>
      </c>
      <c r="CG762" s="8">
        <f t="shared" si="1416"/>
        <v>2.6135773782221542E-2</v>
      </c>
      <c r="CH762" s="8">
        <f t="shared" si="1416"/>
        <v>4.3581708727115295E-2</v>
      </c>
      <c r="CI762" s="8">
        <f t="shared" si="1416"/>
        <v>-2.3847332967995551E-2</v>
      </c>
      <c r="CJ762" s="8">
        <f t="shared" si="1416"/>
        <v>-3.3433467053905666E-2</v>
      </c>
      <c r="CK762" s="8">
        <f t="shared" si="1416"/>
        <v>-0.10666168195748577</v>
      </c>
      <c r="CL762" s="8">
        <f t="shared" si="1416"/>
        <v>-4.5882110614039386E-2</v>
      </c>
      <c r="CM762" s="8">
        <f t="shared" si="1416"/>
        <v>-3.2326990273329539E-2</v>
      </c>
      <c r="CN762" s="8">
        <f t="shared" si="1416"/>
        <v>-1.7013176789904055E-3</v>
      </c>
      <c r="CO762" s="8">
        <f t="shared" si="1416"/>
        <v>0.1464594951573559</v>
      </c>
      <c r="CP762" s="8">
        <f t="shared" si="1416"/>
        <v>3.5384444783239624E-4</v>
      </c>
      <c r="CQ762" s="8">
        <f t="shared" si="1416"/>
        <v>3.1279745773630436E-3</v>
      </c>
      <c r="CR762" s="8">
        <f t="shared" si="1416"/>
        <v>-4.0886197916636675E-2</v>
      </c>
      <c r="CS762" s="8">
        <f t="shared" si="1416"/>
        <v>-5.7269497105577334E-4</v>
      </c>
      <c r="CT762" s="8">
        <f t="shared" si="1416"/>
        <v>2.1487308229259454E-3</v>
      </c>
      <c r="CU762" s="8">
        <f t="shared" si="1416"/>
        <v>-3.0612304689361009E-2</v>
      </c>
      <c r="CV762" s="8">
        <f t="shared" si="1416"/>
        <v>4.3918887045019062E-2</v>
      </c>
      <c r="CW762" s="8">
        <f t="shared" si="1416"/>
        <v>-1.2255346171826009E-2</v>
      </c>
      <c r="CX762" s="8">
        <f t="shared" si="1416"/>
        <v>-3.7105214238263656E-2</v>
      </c>
    </row>
    <row r="763" spans="2:102" x14ac:dyDescent="0.75">
      <c r="B763" s="3">
        <f t="shared" si="1228"/>
        <v>240</v>
      </c>
      <c r="C763" s="8">
        <f t="shared" ref="C763:AH763" si="1417">C496-C$511</f>
        <v>-6.8475510170521395E-3</v>
      </c>
      <c r="D763" s="8">
        <f t="shared" si="1417"/>
        <v>-2.7264627846130634E-5</v>
      </c>
      <c r="E763" s="8">
        <f t="shared" si="1417"/>
        <v>3.4365518532927155E-3</v>
      </c>
      <c r="F763" s="8">
        <f t="shared" si="1417"/>
        <v>9.493525223463156E-4</v>
      </c>
      <c r="G763" s="8">
        <f t="shared" si="1417"/>
        <v>4.4023325794971023E-3</v>
      </c>
      <c r="H763" s="8">
        <f t="shared" si="1417"/>
        <v>2.4676098072660903E-3</v>
      </c>
      <c r="I763" s="8">
        <f t="shared" si="1417"/>
        <v>3.9953257217759577E-3</v>
      </c>
      <c r="J763" s="8">
        <f t="shared" si="1417"/>
        <v>-1.4115651494763055E-2</v>
      </c>
      <c r="K763" s="8">
        <f t="shared" si="1417"/>
        <v>-4.9082020460554853E-3</v>
      </c>
      <c r="L763" s="8">
        <f t="shared" si="1417"/>
        <v>-1.3998077939517819E-2</v>
      </c>
      <c r="M763" s="8">
        <f t="shared" si="1417"/>
        <v>2.8407292673604581E-5</v>
      </c>
      <c r="N763" s="8">
        <f t="shared" si="1417"/>
        <v>1.8510484819384465E-4</v>
      </c>
      <c r="O763" s="8">
        <f t="shared" si="1417"/>
        <v>3.6070640810689208E-3</v>
      </c>
      <c r="P763" s="8">
        <f t="shared" si="1417"/>
        <v>-1.2655120127916769E-3</v>
      </c>
      <c r="Q763" s="8">
        <f t="shared" si="1417"/>
        <v>5.54826281084365E-3</v>
      </c>
      <c r="R763" s="8">
        <f t="shared" si="1417"/>
        <v>1.8969371844531841E-3</v>
      </c>
      <c r="S763" s="8">
        <f t="shared" si="1417"/>
        <v>2.0403650874761766E-3</v>
      </c>
      <c r="T763" s="8">
        <f t="shared" si="1417"/>
        <v>2.8434674530460448E-3</v>
      </c>
      <c r="U763" s="8">
        <f t="shared" si="1417"/>
        <v>1.4246907821851423E-3</v>
      </c>
      <c r="V763" s="8">
        <f t="shared" si="1417"/>
        <v>9.2119303054333922E-3</v>
      </c>
      <c r="W763" s="8">
        <f t="shared" si="1417"/>
        <v>-5.4414125099021835E-4</v>
      </c>
      <c r="X763" s="8">
        <f t="shared" si="1417"/>
        <v>8.8268701681833516E-5</v>
      </c>
      <c r="Y763" s="8">
        <f t="shared" si="1417"/>
        <v>-5.9242338372308308E-3</v>
      </c>
      <c r="Z763" s="8">
        <f t="shared" si="1417"/>
        <v>-1.7023508473338206E-3</v>
      </c>
      <c r="AA763" s="8">
        <f t="shared" si="1417"/>
        <v>-3.6678656581601876E-3</v>
      </c>
      <c r="AB763" s="8">
        <f t="shared" si="1417"/>
        <v>1.1951904137337047E-4</v>
      </c>
      <c r="AC763" s="8">
        <f t="shared" si="1417"/>
        <v>3.7082650073307654E-3</v>
      </c>
      <c r="AD763" s="8">
        <f t="shared" si="1417"/>
        <v>4.3029671535763992E-5</v>
      </c>
      <c r="AE763" s="8">
        <f t="shared" si="1417"/>
        <v>8.3359811116174732E-3</v>
      </c>
      <c r="AF763" s="8">
        <f t="shared" si="1417"/>
        <v>-5.5658336137812212E-3</v>
      </c>
      <c r="AG763" s="8">
        <f t="shared" si="1417"/>
        <v>-1.3597804282977381E-3</v>
      </c>
      <c r="AH763" s="8">
        <f t="shared" si="1417"/>
        <v>-8.3170736358097706E-3</v>
      </c>
      <c r="AI763" s="8">
        <f t="shared" ref="AI763:BN763" si="1418">AI496-AI$511</f>
        <v>4.7822540861215332E-3</v>
      </c>
      <c r="AJ763" s="8">
        <f t="shared" si="1418"/>
        <v>-2.1419947461441776E-3</v>
      </c>
      <c r="AK763" s="8">
        <f t="shared" si="1418"/>
        <v>1.7549947783135966E-2</v>
      </c>
      <c r="AL763" s="8">
        <f t="shared" si="1418"/>
        <v>9.3002597089278494E-5</v>
      </c>
      <c r="AM763" s="8">
        <f t="shared" si="1418"/>
        <v>8.2030003324899106E-4</v>
      </c>
      <c r="AN763" s="8">
        <f t="shared" si="1418"/>
        <v>3.248731307383502E-4</v>
      </c>
      <c r="AO763" s="8">
        <f t="shared" si="1418"/>
        <v>1.7003600358314387E-3</v>
      </c>
      <c r="AP763" s="8">
        <f t="shared" si="1418"/>
        <v>7.8617746730142782E-3</v>
      </c>
      <c r="AQ763" s="8">
        <f t="shared" si="1418"/>
        <v>-3.8596540419355389E-3</v>
      </c>
      <c r="AR763" s="8">
        <f t="shared" si="1418"/>
        <v>3.4677916186458086E-3</v>
      </c>
      <c r="AS763" s="8">
        <f t="shared" si="1418"/>
        <v>-1.1271685871804108E-2</v>
      </c>
      <c r="AT763" s="8">
        <f t="shared" si="1418"/>
        <v>-6.5584550568439847E-3</v>
      </c>
      <c r="AU763" s="8">
        <f t="shared" si="1418"/>
        <v>1.2662764817933511E-4</v>
      </c>
      <c r="AV763" s="8">
        <f t="shared" si="1418"/>
        <v>2.1704746039009478E-3</v>
      </c>
      <c r="AW763" s="8">
        <f t="shared" si="1418"/>
        <v>5.9315548351875462E-3</v>
      </c>
      <c r="AX763" s="8">
        <f t="shared" si="1418"/>
        <v>2.5194385834384271E-3</v>
      </c>
      <c r="AY763" s="8">
        <f t="shared" si="1418"/>
        <v>1.2495316926722222E-3</v>
      </c>
      <c r="AZ763" s="8">
        <f t="shared" si="1418"/>
        <v>-3.5451460929396676E-3</v>
      </c>
      <c r="BA763" s="8">
        <f t="shared" si="1418"/>
        <v>7.6445360745585444E-2</v>
      </c>
      <c r="BB763" s="8">
        <f t="shared" si="1418"/>
        <v>2.7347221223618039E-2</v>
      </c>
      <c r="BC763" s="8">
        <f t="shared" si="1418"/>
        <v>-2.8241662458649373E-2</v>
      </c>
      <c r="BD763" s="8">
        <f t="shared" si="1418"/>
        <v>3.4138200853524182E-2</v>
      </c>
      <c r="BE763" s="8">
        <f t="shared" si="1418"/>
        <v>2.6396892231493924E-3</v>
      </c>
      <c r="BF763" s="8">
        <f t="shared" si="1418"/>
        <v>1.2875906531322756E-2</v>
      </c>
      <c r="BG763" s="8">
        <f t="shared" si="1418"/>
        <v>1.9373978571558318E-2</v>
      </c>
      <c r="BH763" s="8">
        <f t="shared" si="1418"/>
        <v>-8.2941913583631892E-3</v>
      </c>
      <c r="BI763" s="8">
        <f t="shared" si="1418"/>
        <v>0.1042193188845818</v>
      </c>
      <c r="BJ763" s="8">
        <f t="shared" si="1418"/>
        <v>1.7699577099400645E-2</v>
      </c>
      <c r="BK763" s="8">
        <f t="shared" si="1418"/>
        <v>2.5735637126603209E-2</v>
      </c>
      <c r="BL763" s="8">
        <f t="shared" si="1418"/>
        <v>4.032068019956294E-2</v>
      </c>
      <c r="BM763" s="8">
        <f t="shared" si="1418"/>
        <v>0.10653879129449254</v>
      </c>
      <c r="BN763" s="8">
        <f t="shared" si="1418"/>
        <v>4.4686107856848158E-2</v>
      </c>
      <c r="BO763" s="8">
        <f t="shared" ref="BO763:BX763" si="1419">BO496-BO$511</f>
        <v>0.14295278047750457</v>
      </c>
      <c r="BP763" s="8">
        <f t="shared" si="1419"/>
        <v>-1.9381837327865951E-3</v>
      </c>
      <c r="BQ763" s="8">
        <f t="shared" si="1419"/>
        <v>7.4861274487826781E-3</v>
      </c>
      <c r="BR763" s="8">
        <f t="shared" si="1419"/>
        <v>-2.4493202339377722E-2</v>
      </c>
      <c r="BS763" s="8">
        <f t="shared" si="1419"/>
        <v>9.8410259931717304E-3</v>
      </c>
      <c r="BT763" s="8">
        <f t="shared" si="1419"/>
        <v>3.3360594874044067E-2</v>
      </c>
      <c r="BU763" s="8">
        <f t="shared" si="1419"/>
        <v>0.11861807093391478</v>
      </c>
      <c r="BV763" s="8">
        <f t="shared" si="1419"/>
        <v>1.4247594227410825E-2</v>
      </c>
      <c r="BW763" s="8">
        <f t="shared" si="1419"/>
        <v>5.4486274978992923E-3</v>
      </c>
      <c r="BX763" s="8">
        <f t="shared" si="1419"/>
        <v>-3.2006739115321432E-2</v>
      </c>
      <c r="BY763" s="8">
        <f t="shared" ref="BY763:CX763" si="1420">BY496-BY$511</f>
        <v>2.202341362604155E-4</v>
      </c>
      <c r="BZ763" s="8">
        <f t="shared" si="1420"/>
        <v>-2.2508254426277803E-2</v>
      </c>
      <c r="CA763" s="8">
        <f t="shared" si="1420"/>
        <v>6.4811617026499083E-2</v>
      </c>
      <c r="CB763" s="8">
        <f t="shared" si="1420"/>
        <v>1.087276442855601E-2</v>
      </c>
      <c r="CC763" s="8">
        <f t="shared" si="1420"/>
        <v>-1.1690628287603956E-3</v>
      </c>
      <c r="CD763" s="8">
        <f t="shared" si="1420"/>
        <v>3.1901651463270536E-2</v>
      </c>
      <c r="CE763" s="8">
        <f t="shared" si="1420"/>
        <v>1.6211149873190681E-2</v>
      </c>
      <c r="CF763" s="8">
        <f t="shared" si="1420"/>
        <v>4.7996303921371497E-2</v>
      </c>
      <c r="CG763" s="8">
        <f t="shared" si="1420"/>
        <v>-1.0851544543431743E-2</v>
      </c>
      <c r="CH763" s="8">
        <f t="shared" si="1420"/>
        <v>6.2005173156291383E-3</v>
      </c>
      <c r="CI763" s="8">
        <f t="shared" si="1420"/>
        <v>1.8586647616067043E-4</v>
      </c>
      <c r="CJ763" s="8">
        <f t="shared" si="1420"/>
        <v>-8.4290491208861198E-3</v>
      </c>
      <c r="CK763" s="8">
        <f t="shared" si="1420"/>
        <v>3.4695424600138032E-2</v>
      </c>
      <c r="CL763" s="8">
        <f t="shared" si="1420"/>
        <v>2.6617641651617237E-2</v>
      </c>
      <c r="CM763" s="8">
        <f t="shared" si="1420"/>
        <v>4.9043025892907995E-3</v>
      </c>
      <c r="CN763" s="8">
        <f t="shared" si="1420"/>
        <v>7.7662824420947794E-3</v>
      </c>
      <c r="CO763" s="8">
        <f t="shared" si="1420"/>
        <v>-0.17368232330238731</v>
      </c>
      <c r="CP763" s="8">
        <f t="shared" si="1420"/>
        <v>2.351277420986177E-2</v>
      </c>
      <c r="CQ763" s="8">
        <f t="shared" si="1420"/>
        <v>3.0334215067044906E-2</v>
      </c>
      <c r="CR763" s="8">
        <f t="shared" si="1420"/>
        <v>5.7188138147002757E-2</v>
      </c>
      <c r="CS763" s="8">
        <f t="shared" si="1420"/>
        <v>-1.9484560544346649E-2</v>
      </c>
      <c r="CT763" s="8">
        <f t="shared" si="1420"/>
        <v>3.2169543389501058E-2</v>
      </c>
      <c r="CU763" s="8">
        <f t="shared" si="1420"/>
        <v>2.5736171418460393E-2</v>
      </c>
      <c r="CV763" s="8">
        <f t="shared" si="1420"/>
        <v>-6.2070355998991404E-2</v>
      </c>
      <c r="CW763" s="8">
        <f t="shared" si="1420"/>
        <v>3.7184022286821231E-2</v>
      </c>
      <c r="CX763" s="8">
        <f t="shared" si="1420"/>
        <v>0.11123579179321827</v>
      </c>
    </row>
    <row r="764" spans="2:102" x14ac:dyDescent="0.75">
      <c r="B764" s="3">
        <f t="shared" si="1228"/>
        <v>241</v>
      </c>
      <c r="C764" s="8">
        <f t="shared" ref="C764:AH764" si="1421">C497-C$511</f>
        <v>1.8506209698138142E-3</v>
      </c>
      <c r="D764" s="8">
        <f t="shared" si="1421"/>
        <v>-2.7264627846130634E-5</v>
      </c>
      <c r="E764" s="8">
        <f t="shared" si="1421"/>
        <v>-3.9689049016540844E-3</v>
      </c>
      <c r="F764" s="8">
        <f t="shared" si="1421"/>
        <v>9.493525223463156E-4</v>
      </c>
      <c r="G764" s="8">
        <f t="shared" si="1421"/>
        <v>1.0125068010640039E-4</v>
      </c>
      <c r="H764" s="8">
        <f t="shared" si="1421"/>
        <v>1.213526961092691E-2</v>
      </c>
      <c r="I764" s="8">
        <f t="shared" si="1421"/>
        <v>1.7536720356182939E-2</v>
      </c>
      <c r="J764" s="8">
        <f t="shared" si="1421"/>
        <v>6.8724981451474161E-3</v>
      </c>
      <c r="K764" s="8">
        <f t="shared" si="1421"/>
        <v>4.3341706988546166E-3</v>
      </c>
      <c r="L764" s="8">
        <f t="shared" si="1421"/>
        <v>1.0965482829671984E-3</v>
      </c>
      <c r="M764" s="8">
        <f t="shared" si="1421"/>
        <v>2.9984124458587711E-3</v>
      </c>
      <c r="N764" s="8">
        <f t="shared" si="1421"/>
        <v>1.8510484819384465E-4</v>
      </c>
      <c r="O764" s="8">
        <f t="shared" si="1421"/>
        <v>-5.2066941584233964E-3</v>
      </c>
      <c r="P764" s="8">
        <f t="shared" si="1421"/>
        <v>-5.9036157412741385E-3</v>
      </c>
      <c r="Q764" s="8">
        <f t="shared" si="1421"/>
        <v>-7.2951648769936433E-4</v>
      </c>
      <c r="R764" s="8">
        <f t="shared" si="1421"/>
        <v>-4.3834327634017459E-4</v>
      </c>
      <c r="S764" s="8">
        <f t="shared" si="1421"/>
        <v>3.7005251865169183E-3</v>
      </c>
      <c r="T764" s="8">
        <f t="shared" si="1421"/>
        <v>1.7445575948035918E-2</v>
      </c>
      <c r="U764" s="8">
        <f t="shared" si="1421"/>
        <v>-3.5943101131647137E-4</v>
      </c>
      <c r="V764" s="8">
        <f t="shared" si="1421"/>
        <v>-5.5519384690248912E-3</v>
      </c>
      <c r="W764" s="8">
        <f t="shared" si="1421"/>
        <v>1.5687831213316787E-3</v>
      </c>
      <c r="X764" s="8">
        <f t="shared" si="1421"/>
        <v>8.8268701681833516E-5</v>
      </c>
      <c r="Y764" s="8">
        <f t="shared" si="1421"/>
        <v>-1.7313555771947915E-3</v>
      </c>
      <c r="Z764" s="8">
        <f t="shared" si="1421"/>
        <v>-1.6006998753994903E-2</v>
      </c>
      <c r="AA764" s="8">
        <f t="shared" si="1421"/>
        <v>1.4097128324131957E-3</v>
      </c>
      <c r="AB764" s="8">
        <f t="shared" si="1421"/>
        <v>2.7886088199229114E-3</v>
      </c>
      <c r="AC764" s="8">
        <f t="shared" si="1421"/>
        <v>1.6695619043938603E-3</v>
      </c>
      <c r="AD764" s="8">
        <f t="shared" si="1421"/>
        <v>3.0415326677923969E-3</v>
      </c>
      <c r="AE764" s="8">
        <f t="shared" si="1421"/>
        <v>5.7819450345015372E-3</v>
      </c>
      <c r="AF764" s="8">
        <f t="shared" si="1421"/>
        <v>-5.202258668734484E-3</v>
      </c>
      <c r="AG764" s="8">
        <f t="shared" si="1421"/>
        <v>-5.9700566615993858E-4</v>
      </c>
      <c r="AH764" s="8">
        <f t="shared" si="1421"/>
        <v>2.0129825637344671E-3</v>
      </c>
      <c r="AI764" s="8">
        <f t="shared" ref="AI764:BN764" si="1422">AI497-AI$511</f>
        <v>2.7107534454160085E-3</v>
      </c>
      <c r="AJ764" s="8">
        <f t="shared" si="1422"/>
        <v>1.5330075773842978E-2</v>
      </c>
      <c r="AK764" s="8">
        <f t="shared" si="1422"/>
        <v>8.6695446478853057E-3</v>
      </c>
      <c r="AL764" s="8">
        <f t="shared" si="1422"/>
        <v>-8.4384324523795878E-3</v>
      </c>
      <c r="AM764" s="8">
        <f t="shared" si="1422"/>
        <v>-3.7408638624348677E-4</v>
      </c>
      <c r="AN764" s="8">
        <f t="shared" si="1422"/>
        <v>-5.506047180054748E-3</v>
      </c>
      <c r="AO764" s="8">
        <f t="shared" si="1422"/>
        <v>2.1230729041872608E-3</v>
      </c>
      <c r="AP764" s="8">
        <f t="shared" si="1422"/>
        <v>1.4445344514159426E-2</v>
      </c>
      <c r="AQ764" s="8">
        <f t="shared" si="1422"/>
        <v>-5.0871426216045424E-3</v>
      </c>
      <c r="AR764" s="8">
        <f t="shared" si="1422"/>
        <v>-1.6002694139546299E-2</v>
      </c>
      <c r="AS764" s="8">
        <f t="shared" si="1422"/>
        <v>-5.8005957187152457E-3</v>
      </c>
      <c r="AT764" s="8">
        <f t="shared" si="1422"/>
        <v>6.4894391729562228E-3</v>
      </c>
      <c r="AU764" s="8">
        <f t="shared" si="1422"/>
        <v>5.1390915772943782E-3</v>
      </c>
      <c r="AV764" s="8">
        <f t="shared" si="1422"/>
        <v>-4.8560819053858791E-3</v>
      </c>
      <c r="AW764" s="8">
        <f t="shared" si="1422"/>
        <v>1.8406400613540286E-3</v>
      </c>
      <c r="AX764" s="8">
        <f t="shared" si="1422"/>
        <v>-9.332211015344467E-3</v>
      </c>
      <c r="AY764" s="8">
        <f t="shared" si="1422"/>
        <v>4.9399706953415223E-3</v>
      </c>
      <c r="AZ764" s="8">
        <f t="shared" si="1422"/>
        <v>-5.4633660877001066E-3</v>
      </c>
      <c r="BA764" s="8">
        <f t="shared" si="1422"/>
        <v>-2.2149835018980133E-2</v>
      </c>
      <c r="BB764" s="8">
        <f t="shared" si="1422"/>
        <v>-4.8835941554189834E-2</v>
      </c>
      <c r="BC764" s="8">
        <f t="shared" si="1422"/>
        <v>8.3574863529998877E-2</v>
      </c>
      <c r="BD764" s="8">
        <f t="shared" si="1422"/>
        <v>6.0307682136996207E-2</v>
      </c>
      <c r="BE764" s="8">
        <f t="shared" si="1422"/>
        <v>4.2841281899397003E-2</v>
      </c>
      <c r="BF764" s="8">
        <f t="shared" si="1422"/>
        <v>5.1376064852244253E-2</v>
      </c>
      <c r="BG764" s="8">
        <f t="shared" si="1422"/>
        <v>-2.3712753262173245E-2</v>
      </c>
      <c r="BH764" s="8">
        <f t="shared" si="1422"/>
        <v>3.491801332191935E-2</v>
      </c>
      <c r="BI764" s="8">
        <f t="shared" si="1422"/>
        <v>-1.6663244015353927E-2</v>
      </c>
      <c r="BJ764" s="8">
        <f t="shared" si="1422"/>
        <v>-1.7699577099400742E-2</v>
      </c>
      <c r="BK764" s="8">
        <f t="shared" si="1422"/>
        <v>1.2858788509806774E-2</v>
      </c>
      <c r="BL764" s="8">
        <f t="shared" si="1422"/>
        <v>-2.6385434405892107E-2</v>
      </c>
      <c r="BM764" s="8">
        <f t="shared" si="1422"/>
        <v>-4.3235691156066146E-2</v>
      </c>
      <c r="BN764" s="8">
        <f t="shared" si="1422"/>
        <v>-0.10269586792489208</v>
      </c>
      <c r="BO764" s="8">
        <f t="shared" ref="BO764:BX764" si="1423">BO497-BO$511</f>
        <v>-3.2479343426905657E-2</v>
      </c>
      <c r="BP764" s="8">
        <f t="shared" si="1423"/>
        <v>-1.440069735770559E-3</v>
      </c>
      <c r="BQ764" s="8">
        <f t="shared" si="1423"/>
        <v>4.0584698670617342E-2</v>
      </c>
      <c r="BR764" s="8">
        <f t="shared" si="1423"/>
        <v>4.6459278858208504E-2</v>
      </c>
      <c r="BS764" s="8">
        <f t="shared" si="1423"/>
        <v>1.8428402928251736E-2</v>
      </c>
      <c r="BT764" s="8">
        <f t="shared" si="1423"/>
        <v>-3.2874556386482449E-2</v>
      </c>
      <c r="BU764" s="8">
        <f t="shared" si="1423"/>
        <v>3.8203025568054015E-2</v>
      </c>
      <c r="BV764" s="8">
        <f t="shared" si="1423"/>
        <v>-2.7893326883472774E-2</v>
      </c>
      <c r="BW764" s="8">
        <f t="shared" si="1423"/>
        <v>-3.5306255868489669E-3</v>
      </c>
      <c r="BX764" s="8">
        <f t="shared" si="1423"/>
        <v>1.4980843561016944E-2</v>
      </c>
      <c r="BY764" s="8">
        <f t="shared" ref="BY764:CX764" si="1424">BY497-BY$511</f>
        <v>-3.859742475598324E-2</v>
      </c>
      <c r="BZ764" s="8">
        <f t="shared" si="1424"/>
        <v>1.6828947723787402E-2</v>
      </c>
      <c r="CA764" s="8">
        <f t="shared" si="1424"/>
        <v>5.0134681498106334E-2</v>
      </c>
      <c r="CB764" s="8">
        <f t="shared" si="1424"/>
        <v>-9.1654366161179265E-3</v>
      </c>
      <c r="CC764" s="8">
        <f t="shared" si="1424"/>
        <v>3.1098980560382829E-2</v>
      </c>
      <c r="CD764" s="8">
        <f t="shared" si="1424"/>
        <v>-2.8375130465847897E-2</v>
      </c>
      <c r="CE764" s="8">
        <f t="shared" si="1424"/>
        <v>-1.6916173871379288E-2</v>
      </c>
      <c r="CF764" s="8">
        <f t="shared" si="1424"/>
        <v>4.1538510408512065E-2</v>
      </c>
      <c r="CG764" s="8">
        <f t="shared" si="1424"/>
        <v>6.1178331086136788E-2</v>
      </c>
      <c r="CH764" s="8">
        <f t="shared" si="1424"/>
        <v>2.1753026635252772E-2</v>
      </c>
      <c r="CI764" s="8">
        <f t="shared" si="1424"/>
        <v>5.2829599961582555E-2</v>
      </c>
      <c r="CJ764" s="8">
        <f t="shared" si="1424"/>
        <v>3.9666395529059928E-2</v>
      </c>
      <c r="CK764" s="8">
        <f t="shared" si="1424"/>
        <v>-1.5273484837945252E-2</v>
      </c>
      <c r="CL764" s="8">
        <f t="shared" si="1424"/>
        <v>3.3952163576909097E-2</v>
      </c>
      <c r="CM764" s="8">
        <f t="shared" si="1424"/>
        <v>6.9330769698468644E-2</v>
      </c>
      <c r="CN764" s="8">
        <f t="shared" si="1424"/>
        <v>7.7068044604955309E-3</v>
      </c>
      <c r="CO764" s="8">
        <f t="shared" si="1424"/>
        <v>-1.99608705744492E-3</v>
      </c>
      <c r="CP764" s="8">
        <f t="shared" si="1424"/>
        <v>-2.4403806677894119E-2</v>
      </c>
      <c r="CQ764" s="8">
        <f t="shared" si="1424"/>
        <v>3.0248003835185774E-3</v>
      </c>
      <c r="CR764" s="8">
        <f t="shared" si="1424"/>
        <v>2.6428863095806852E-2</v>
      </c>
      <c r="CS764" s="8">
        <f t="shared" si="1424"/>
        <v>3.727955826127935E-2</v>
      </c>
      <c r="CT764" s="8">
        <f t="shared" si="1424"/>
        <v>1.4553724927351252E-3</v>
      </c>
      <c r="CU764" s="8">
        <f t="shared" si="1424"/>
        <v>2.1672041857338911E-2</v>
      </c>
      <c r="CV764" s="8">
        <f t="shared" si="1424"/>
        <v>7.3442406368445123E-2</v>
      </c>
      <c r="CW764" s="8">
        <f t="shared" si="1424"/>
        <v>4.7471712903895194E-2</v>
      </c>
      <c r="CX764" s="8">
        <f t="shared" si="1424"/>
        <v>-4.2819886642206526E-2</v>
      </c>
    </row>
    <row r="765" spans="2:102" x14ac:dyDescent="0.75">
      <c r="B765" s="3">
        <f t="shared" si="1228"/>
        <v>242</v>
      </c>
      <c r="C765" s="8">
        <f t="shared" ref="C765:AH765" si="1425">C498-C$511</f>
        <v>-1.9961039930438675E-4</v>
      </c>
      <c r="D765" s="8">
        <f t="shared" si="1425"/>
        <v>-2.7264627846130634E-5</v>
      </c>
      <c r="E765" s="8">
        <f t="shared" si="1425"/>
        <v>-3.4508925917006881E-3</v>
      </c>
      <c r="F765" s="8">
        <f t="shared" si="1425"/>
        <v>9.493525223463156E-4</v>
      </c>
      <c r="G765" s="8">
        <f t="shared" si="1425"/>
        <v>-4.1998312192842967E-3</v>
      </c>
      <c r="H765" s="8">
        <f t="shared" si="1425"/>
        <v>1.2312301736673503E-3</v>
      </c>
      <c r="I765" s="8">
        <f t="shared" si="1425"/>
        <v>-7.118701301648332E-3</v>
      </c>
      <c r="J765" s="8">
        <f t="shared" si="1425"/>
        <v>1.9063414690910423E-2</v>
      </c>
      <c r="K765" s="8">
        <f t="shared" si="1425"/>
        <v>-3.3627574745828726E-3</v>
      </c>
      <c r="L765" s="8">
        <f t="shared" si="1425"/>
        <v>-6.5370765721038965E-3</v>
      </c>
      <c r="M765" s="8">
        <f t="shared" si="1425"/>
        <v>-1.1585364668551211E-3</v>
      </c>
      <c r="N765" s="8">
        <f t="shared" si="1425"/>
        <v>9.6638488027375839E-3</v>
      </c>
      <c r="O765" s="8">
        <f t="shared" si="1425"/>
        <v>-1.4323241752381216E-3</v>
      </c>
      <c r="P765" s="8">
        <f t="shared" si="1425"/>
        <v>1.257447876020782E-2</v>
      </c>
      <c r="Q765" s="8">
        <f t="shared" si="1425"/>
        <v>1.4824653045985468E-3</v>
      </c>
      <c r="R765" s="8">
        <f t="shared" si="1425"/>
        <v>-1.4385100541642935E-3</v>
      </c>
      <c r="S765" s="8">
        <f t="shared" si="1425"/>
        <v>6.0038743115107054E-3</v>
      </c>
      <c r="T765" s="8">
        <f t="shared" si="1425"/>
        <v>1.7558777032775842E-2</v>
      </c>
      <c r="U765" s="8">
        <f t="shared" si="1425"/>
        <v>-3.9308633789137161E-3</v>
      </c>
      <c r="V765" s="8">
        <f t="shared" si="1425"/>
        <v>9.4128979315716062E-3</v>
      </c>
      <c r="W765" s="8">
        <f t="shared" si="1425"/>
        <v>-1.2481187527845355E-3</v>
      </c>
      <c r="X765" s="8">
        <f t="shared" si="1425"/>
        <v>8.8268701681833516E-5</v>
      </c>
      <c r="Y765" s="8">
        <f t="shared" si="1425"/>
        <v>-3.3177522277152787E-4</v>
      </c>
      <c r="Z765" s="8">
        <f t="shared" si="1425"/>
        <v>2.3753937155298367E-3</v>
      </c>
      <c r="AA765" s="8">
        <f t="shared" si="1425"/>
        <v>1.3161813035431388E-2</v>
      </c>
      <c r="AB765" s="8">
        <f t="shared" si="1425"/>
        <v>5.2308494548368133E-3</v>
      </c>
      <c r="AC765" s="8">
        <f t="shared" si="1425"/>
        <v>-1.7072203387100695E-3</v>
      </c>
      <c r="AD765" s="8">
        <f t="shared" si="1425"/>
        <v>-1.1552928205728803E-3</v>
      </c>
      <c r="AE765" s="8">
        <f t="shared" si="1425"/>
        <v>1.3958481174926688E-2</v>
      </c>
      <c r="AF765" s="8">
        <f t="shared" si="1425"/>
        <v>2.2592862628788824E-3</v>
      </c>
      <c r="AG765" s="8">
        <f t="shared" si="1425"/>
        <v>-8.2810705953961124E-3</v>
      </c>
      <c r="AH765" s="8">
        <f t="shared" si="1425"/>
        <v>-8.9569143966066189E-3</v>
      </c>
      <c r="AI765" s="8">
        <f t="shared" ref="AI765:BN765" si="1426">AI498-AI$511</f>
        <v>-6.1978419785825205E-3</v>
      </c>
      <c r="AJ765" s="8">
        <f t="shared" si="1426"/>
        <v>2.6013832970245964E-3</v>
      </c>
      <c r="AK765" s="8">
        <f t="shared" si="1426"/>
        <v>-1.9638829660514948E-2</v>
      </c>
      <c r="AL765" s="8">
        <f t="shared" si="1426"/>
        <v>9.3002597089278494E-5</v>
      </c>
      <c r="AM765" s="8">
        <f t="shared" si="1426"/>
        <v>-3.367561307225697E-3</v>
      </c>
      <c r="AN765" s="8">
        <f t="shared" si="1426"/>
        <v>1.1952911125857344E-2</v>
      </c>
      <c r="AO765" s="8">
        <f t="shared" si="1426"/>
        <v>-4.2712521400951279E-3</v>
      </c>
      <c r="AP765" s="8">
        <f t="shared" si="1426"/>
        <v>-1.3492543894924184E-2</v>
      </c>
      <c r="AQ765" s="8">
        <f t="shared" si="1426"/>
        <v>1.0637591869155598E-2</v>
      </c>
      <c r="AR765" s="8">
        <f t="shared" si="1426"/>
        <v>-8.8036484317288877E-3</v>
      </c>
      <c r="AS765" s="8">
        <f t="shared" si="1426"/>
        <v>6.493069482261896E-3</v>
      </c>
      <c r="AT765" s="8">
        <f t="shared" si="1426"/>
        <v>-9.8060277090735609E-4</v>
      </c>
      <c r="AU765" s="8">
        <f t="shared" si="1426"/>
        <v>-1.5002549567627187E-4</v>
      </c>
      <c r="AV765" s="8">
        <f t="shared" si="1426"/>
        <v>-5.5525683734088966E-3</v>
      </c>
      <c r="AW765" s="8">
        <f t="shared" si="1426"/>
        <v>-4.1207958834601011E-3</v>
      </c>
      <c r="AX765" s="8">
        <f t="shared" si="1426"/>
        <v>1.0560837458432127E-2</v>
      </c>
      <c r="AY765" s="8">
        <f t="shared" si="1426"/>
        <v>-6.6790380591701566E-3</v>
      </c>
      <c r="AZ765" s="8">
        <f t="shared" si="1426"/>
        <v>2.6080998311260369E-3</v>
      </c>
      <c r="BA765" s="8">
        <f t="shared" si="1426"/>
        <v>-6.1225861889001552E-2</v>
      </c>
      <c r="BB765" s="8">
        <f t="shared" si="1426"/>
        <v>-3.5022547304349366E-2</v>
      </c>
      <c r="BC765" s="8">
        <f t="shared" si="1426"/>
        <v>-6.0353546440366716E-2</v>
      </c>
      <c r="BD765" s="8">
        <f t="shared" si="1426"/>
        <v>-1.700030675250851E-2</v>
      </c>
      <c r="BE765" s="8">
        <f t="shared" si="1426"/>
        <v>-3.6493917525568326E-2</v>
      </c>
      <c r="BF765" s="8">
        <f t="shared" si="1426"/>
        <v>-5.5439855941674977E-2</v>
      </c>
      <c r="BG765" s="8">
        <f t="shared" si="1426"/>
        <v>4.095361251833779E-2</v>
      </c>
      <c r="BH765" s="8">
        <f t="shared" si="1426"/>
        <v>2.1795101590651195E-2</v>
      </c>
      <c r="BI765" s="8">
        <f t="shared" si="1426"/>
        <v>2.3809644881462706E-2</v>
      </c>
      <c r="BJ765" s="8">
        <f t="shared" si="1426"/>
        <v>-1.8018505502678358E-2</v>
      </c>
      <c r="BK765" s="8">
        <f t="shared" si="1426"/>
        <v>-5.8802304556774092E-2</v>
      </c>
      <c r="BL765" s="8">
        <f t="shared" si="1426"/>
        <v>3.5333483383055683E-2</v>
      </c>
      <c r="BM765" s="8">
        <f t="shared" si="1426"/>
        <v>-0.11957830111120445</v>
      </c>
      <c r="BN765" s="8">
        <f t="shared" si="1426"/>
        <v>2.438453537015348E-2</v>
      </c>
      <c r="BO765" s="8">
        <f t="shared" ref="BO765:BX765" si="1427">BO498-BO$511</f>
        <v>-1.5751244261125511E-2</v>
      </c>
      <c r="BP765" s="8">
        <f t="shared" si="1427"/>
        <v>5.2863007010620439E-2</v>
      </c>
      <c r="BQ765" s="8">
        <f t="shared" si="1427"/>
        <v>-6.1168590614377835E-2</v>
      </c>
      <c r="BR765" s="8">
        <f t="shared" si="1427"/>
        <v>2.7948838839578971E-3</v>
      </c>
      <c r="BS765" s="8">
        <f t="shared" si="1427"/>
        <v>7.6636448582609543E-3</v>
      </c>
      <c r="BT765" s="8">
        <f t="shared" si="1427"/>
        <v>7.3383098030863236E-2</v>
      </c>
      <c r="BU765" s="8">
        <f t="shared" si="1427"/>
        <v>8.1897456658917064E-3</v>
      </c>
      <c r="BV765" s="8">
        <f t="shared" si="1427"/>
        <v>3.1943335213255104E-2</v>
      </c>
      <c r="BW765" s="8">
        <f t="shared" si="1427"/>
        <v>-4.2660079560102079E-2</v>
      </c>
      <c r="BX765" s="8">
        <f t="shared" si="1427"/>
        <v>-2.8750805904739912E-2</v>
      </c>
      <c r="BY765" s="8">
        <f t="shared" ref="BY765:CX765" si="1428">BY498-BY$511</f>
        <v>8.3927750380847738E-2</v>
      </c>
      <c r="BZ765" s="8">
        <f t="shared" si="1428"/>
        <v>5.0986959740444582E-3</v>
      </c>
      <c r="CA765" s="8">
        <f t="shared" si="1428"/>
        <v>0.10098803193831712</v>
      </c>
      <c r="CB765" s="8">
        <f t="shared" si="1428"/>
        <v>2.5402705045721799E-2</v>
      </c>
      <c r="CC765" s="8">
        <f t="shared" si="1428"/>
        <v>-8.2267719282748675E-3</v>
      </c>
      <c r="CD765" s="8">
        <f t="shared" si="1428"/>
        <v>9.8090488135396114E-2</v>
      </c>
      <c r="CE765" s="8">
        <f t="shared" si="1428"/>
        <v>3.3548630790189438E-2</v>
      </c>
      <c r="CF765" s="8">
        <f t="shared" si="1428"/>
        <v>-3.846059199978117E-2</v>
      </c>
      <c r="CG765" s="8">
        <f t="shared" si="1428"/>
        <v>-2.5652574908048977E-2</v>
      </c>
      <c r="CH765" s="8">
        <f t="shared" si="1428"/>
        <v>-3.6009592369580859E-2</v>
      </c>
      <c r="CI765" s="8">
        <f t="shared" si="1428"/>
        <v>-7.1558038382680628E-2</v>
      </c>
      <c r="CJ765" s="8">
        <f t="shared" si="1428"/>
        <v>5.7721357594024787E-3</v>
      </c>
      <c r="CK765" s="8">
        <f t="shared" si="1428"/>
        <v>1.8893851478700225E-2</v>
      </c>
      <c r="CL765" s="8">
        <f t="shared" si="1428"/>
        <v>-2.2823552390496805E-2</v>
      </c>
      <c r="CM765" s="8">
        <f t="shared" si="1428"/>
        <v>-1.7162933949348383E-2</v>
      </c>
      <c r="CN765" s="8">
        <f t="shared" si="1428"/>
        <v>-1.6264092976416324E-2</v>
      </c>
      <c r="CO765" s="8">
        <f t="shared" si="1428"/>
        <v>5.8619729500489229E-2</v>
      </c>
      <c r="CP765" s="8">
        <f t="shared" si="1428"/>
        <v>2.7709574457687649E-2</v>
      </c>
      <c r="CQ765" s="8">
        <f t="shared" si="1428"/>
        <v>-1.0162474775653496E-2</v>
      </c>
      <c r="CR765" s="8">
        <f t="shared" si="1428"/>
        <v>-4.324454595242206E-2</v>
      </c>
      <c r="CS765" s="8">
        <f t="shared" si="1428"/>
        <v>6.045230630708308E-3</v>
      </c>
      <c r="CT765" s="8">
        <f t="shared" si="1428"/>
        <v>3.3575145553349624E-2</v>
      </c>
      <c r="CU765" s="8">
        <f t="shared" si="1428"/>
        <v>4.21786034224199E-2</v>
      </c>
      <c r="CV765" s="8">
        <f t="shared" si="1428"/>
        <v>-2.2935682082644713E-2</v>
      </c>
      <c r="CW765" s="8">
        <f t="shared" si="1428"/>
        <v>-1.9199257803752059E-2</v>
      </c>
      <c r="CX765" s="8">
        <f t="shared" si="1428"/>
        <v>-1.1079908519548317E-2</v>
      </c>
    </row>
    <row r="766" spans="2:102" x14ac:dyDescent="0.75">
      <c r="B766" s="3">
        <f t="shared" si="1228"/>
        <v>243</v>
      </c>
      <c r="C766" s="8">
        <f t="shared" ref="C766:AH766" si="1429">C499-C$511</f>
        <v>-9.4589358121010998E-3</v>
      </c>
      <c r="D766" s="8">
        <f t="shared" si="1429"/>
        <v>-1.3722547431789414E-3</v>
      </c>
      <c r="E766" s="8">
        <f t="shared" si="1429"/>
        <v>2.9185395433391787E-3</v>
      </c>
      <c r="F766" s="8">
        <f t="shared" si="1429"/>
        <v>2.2928259241121483E-2</v>
      </c>
      <c r="G766" s="8">
        <f t="shared" si="1429"/>
        <v>4.4023325794971023E-3</v>
      </c>
      <c r="H766" s="8">
        <f t="shared" si="1429"/>
        <v>-7.209083092323534E-3</v>
      </c>
      <c r="I766" s="8">
        <f t="shared" si="1429"/>
        <v>-3.6437349674039272E-4</v>
      </c>
      <c r="J766" s="8">
        <f t="shared" si="1429"/>
        <v>-4.9811643225909199E-3</v>
      </c>
      <c r="K766" s="8">
        <f t="shared" si="1429"/>
        <v>6.3618451224437458E-3</v>
      </c>
      <c r="L766" s="8">
        <f t="shared" si="1429"/>
        <v>-1.0464274118108661E-2</v>
      </c>
      <c r="M766" s="8">
        <f t="shared" si="1429"/>
        <v>9.1874716451695987E-4</v>
      </c>
      <c r="N766" s="8">
        <f t="shared" si="1429"/>
        <v>1.8510484819384465E-4</v>
      </c>
      <c r="O766" s="8">
        <f t="shared" si="1429"/>
        <v>-3.9687780382410016E-3</v>
      </c>
      <c r="P766" s="8">
        <f t="shared" si="1429"/>
        <v>-2.5778481591418783E-3</v>
      </c>
      <c r="Q766" s="8">
        <f t="shared" si="1429"/>
        <v>-6.2778939541671018E-3</v>
      </c>
      <c r="R766" s="8">
        <f t="shared" si="1429"/>
        <v>-7.4676609231068246E-3</v>
      </c>
      <c r="S766" s="8">
        <f t="shared" si="1429"/>
        <v>4.9821107704234096E-3</v>
      </c>
      <c r="T766" s="8">
        <f t="shared" si="1429"/>
        <v>2.7288103223297808E-3</v>
      </c>
      <c r="U766" s="8">
        <f t="shared" si="1429"/>
        <v>1.4278795627791874E-3</v>
      </c>
      <c r="V766" s="8">
        <f t="shared" si="1429"/>
        <v>-3.3944238151744056E-3</v>
      </c>
      <c r="W766" s="8">
        <f t="shared" si="1429"/>
        <v>8.5814345806818817E-3</v>
      </c>
      <c r="X766" s="8">
        <f t="shared" si="1429"/>
        <v>8.8268701681833516E-5</v>
      </c>
      <c r="Y766" s="8">
        <f t="shared" si="1429"/>
        <v>9.3953238875622604E-3</v>
      </c>
      <c r="Z766" s="8">
        <f t="shared" si="1429"/>
        <v>5.4402334214089867E-3</v>
      </c>
      <c r="AA766" s="8">
        <f t="shared" si="1429"/>
        <v>3.0495687458384864E-3</v>
      </c>
      <c r="AB766" s="8">
        <f t="shared" si="1429"/>
        <v>-3.9688429069818128E-3</v>
      </c>
      <c r="AC766" s="8">
        <f t="shared" si="1429"/>
        <v>3.6890772787049682E-3</v>
      </c>
      <c r="AD766" s="8">
        <f t="shared" si="1429"/>
        <v>1.2413521636444804E-3</v>
      </c>
      <c r="AE766" s="8">
        <f t="shared" si="1429"/>
        <v>4.0406957948002781E-3</v>
      </c>
      <c r="AF766" s="8">
        <f t="shared" si="1429"/>
        <v>-5.2163194947866089E-3</v>
      </c>
      <c r="AG766" s="8">
        <f t="shared" si="1429"/>
        <v>7.4682252226201881E-3</v>
      </c>
      <c r="AH766" s="8">
        <f t="shared" si="1429"/>
        <v>3.7626125851076514E-3</v>
      </c>
      <c r="AI766" s="8">
        <f t="shared" ref="AI766:BN766" si="1430">AI499-AI$511</f>
        <v>-9.7023645753411009E-3</v>
      </c>
      <c r="AJ766" s="8">
        <f t="shared" si="1430"/>
        <v>-8.4235348077530484E-3</v>
      </c>
      <c r="AK766" s="8">
        <f t="shared" si="1430"/>
        <v>-9.4648120239416971E-3</v>
      </c>
      <c r="AL766" s="8">
        <f t="shared" si="1430"/>
        <v>1.3162443398335106E-3</v>
      </c>
      <c r="AM766" s="8">
        <f t="shared" si="1430"/>
        <v>2.6183175494576376E-3</v>
      </c>
      <c r="AN766" s="8">
        <f t="shared" si="1430"/>
        <v>-1.3280198075611639E-3</v>
      </c>
      <c r="AO766" s="8">
        <f t="shared" si="1430"/>
        <v>8.4748245227816933E-4</v>
      </c>
      <c r="AP766" s="8">
        <f t="shared" si="1430"/>
        <v>3.1980354525895571E-3</v>
      </c>
      <c r="AQ766" s="8">
        <f t="shared" si="1430"/>
        <v>3.3606357546636873E-3</v>
      </c>
      <c r="AR766" s="8">
        <f t="shared" si="1430"/>
        <v>-1.2401229667730225E-4</v>
      </c>
      <c r="AS766" s="8">
        <f t="shared" si="1430"/>
        <v>-4.6863894753116902E-3</v>
      </c>
      <c r="AT766" s="8">
        <f t="shared" si="1430"/>
        <v>-1.9290437731605754E-3</v>
      </c>
      <c r="AU766" s="8">
        <f t="shared" si="1430"/>
        <v>-3.2139770387107835E-3</v>
      </c>
      <c r="AV766" s="8">
        <f t="shared" si="1430"/>
        <v>8.0606182756654127E-3</v>
      </c>
      <c r="AW766" s="8">
        <f t="shared" si="1430"/>
        <v>6.859873255449133E-3</v>
      </c>
      <c r="AX766" s="8">
        <f t="shared" si="1430"/>
        <v>1.6850274930299138E-2</v>
      </c>
      <c r="AY766" s="8">
        <f t="shared" si="1430"/>
        <v>3.6268124746707243E-3</v>
      </c>
      <c r="AZ766" s="8">
        <f t="shared" si="1430"/>
        <v>4.4974719023446463E-3</v>
      </c>
      <c r="BA766" s="8">
        <f t="shared" si="1430"/>
        <v>5.3692394788180664E-3</v>
      </c>
      <c r="BB766" s="8">
        <f t="shared" si="1430"/>
        <v>0.19017264794838518</v>
      </c>
      <c r="BC766" s="8">
        <f t="shared" si="1430"/>
        <v>6.6809957330598718E-2</v>
      </c>
      <c r="BD766" s="8">
        <f t="shared" si="1430"/>
        <v>-3.4967828712507441E-2</v>
      </c>
      <c r="BE766" s="8">
        <f t="shared" si="1430"/>
        <v>-1.1973233670553134E-3</v>
      </c>
      <c r="BF766" s="8">
        <f t="shared" si="1430"/>
        <v>-1.7077633630064985E-2</v>
      </c>
      <c r="BG766" s="8">
        <f t="shared" si="1430"/>
        <v>-1.4382882710448722E-2</v>
      </c>
      <c r="BH766" s="8">
        <f t="shared" si="1430"/>
        <v>-1.2656154434642992E-3</v>
      </c>
      <c r="BI766" s="8">
        <f t="shared" si="1430"/>
        <v>1.0034819371670889E-2</v>
      </c>
      <c r="BJ766" s="8">
        <f t="shared" si="1430"/>
        <v>7.6355699986770298E-18</v>
      </c>
      <c r="BK766" s="8">
        <f t="shared" si="1430"/>
        <v>0.17107890868308251</v>
      </c>
      <c r="BL766" s="8">
        <f t="shared" si="1430"/>
        <v>-4.2730052796365034E-2</v>
      </c>
      <c r="BM766" s="8">
        <f t="shared" si="1430"/>
        <v>0.1764022018988711</v>
      </c>
      <c r="BN766" s="8">
        <f t="shared" si="1430"/>
        <v>2.7482726599582823E-2</v>
      </c>
      <c r="BO766" s="8">
        <f t="shared" ref="BO766:BX766" si="1431">BO499-BO$511</f>
        <v>2.0359942776708592E-2</v>
      </c>
      <c r="BP766" s="8">
        <f t="shared" si="1431"/>
        <v>-3.9765601354310551E-2</v>
      </c>
      <c r="BQ766" s="8">
        <f t="shared" si="1431"/>
        <v>1.7656273707631846E-2</v>
      </c>
      <c r="BR766" s="8">
        <f t="shared" si="1431"/>
        <v>2.1590115213954096E-4</v>
      </c>
      <c r="BS766" s="8">
        <f t="shared" si="1431"/>
        <v>-2.1187293390806293E-2</v>
      </c>
      <c r="BT766" s="8">
        <f t="shared" si="1431"/>
        <v>-7.9289569242919453E-2</v>
      </c>
      <c r="BU766" s="8">
        <f t="shared" si="1431"/>
        <v>-8.2323590655008494E-2</v>
      </c>
      <c r="BV766" s="8">
        <f t="shared" si="1431"/>
        <v>1.8499831653540904E-3</v>
      </c>
      <c r="BW766" s="8">
        <f t="shared" si="1431"/>
        <v>8.3105642576338026E-2</v>
      </c>
      <c r="BX766" s="8">
        <f t="shared" si="1431"/>
        <v>4.6401923780244762E-2</v>
      </c>
      <c r="BY766" s="8">
        <f t="shared" ref="BY766:CX766" si="1432">BY499-BY$511</f>
        <v>-3.353365067559682E-2</v>
      </c>
      <c r="BZ766" s="8">
        <f t="shared" si="1432"/>
        <v>-3.1400475002354607E-2</v>
      </c>
      <c r="CA766" s="8">
        <f t="shared" si="1432"/>
        <v>-0.11577679390075425</v>
      </c>
      <c r="CB766" s="8">
        <f t="shared" si="1432"/>
        <v>-2.0621990348014297E-4</v>
      </c>
      <c r="CC766" s="8">
        <f t="shared" si="1432"/>
        <v>8.0382079163496239E-2</v>
      </c>
      <c r="CD766" s="8">
        <f t="shared" si="1432"/>
        <v>-6.3025948472841292E-2</v>
      </c>
      <c r="CE766" s="8">
        <f t="shared" si="1432"/>
        <v>-3.8791798096455034E-3</v>
      </c>
      <c r="CF766" s="8">
        <f t="shared" si="1432"/>
        <v>-2.4799406498971003E-2</v>
      </c>
      <c r="CG766" s="8">
        <f t="shared" si="1432"/>
        <v>3.5737397701879899E-2</v>
      </c>
      <c r="CH766" s="8">
        <f t="shared" si="1432"/>
        <v>5.6875857930084664E-2</v>
      </c>
      <c r="CI766" s="8">
        <f t="shared" si="1432"/>
        <v>5.1203640817885053E-2</v>
      </c>
      <c r="CJ766" s="8">
        <f t="shared" si="1432"/>
        <v>6.1451251411801078E-2</v>
      </c>
      <c r="CK766" s="8">
        <f t="shared" si="1432"/>
        <v>-4.1606332005054314E-2</v>
      </c>
      <c r="CL766" s="8">
        <f t="shared" si="1432"/>
        <v>-1.3557554833904712E-2</v>
      </c>
      <c r="CM766" s="8">
        <f t="shared" si="1432"/>
        <v>-6.3590275524171985E-2</v>
      </c>
      <c r="CN766" s="8">
        <f t="shared" si="1432"/>
        <v>-6.9141410564415471E-3</v>
      </c>
      <c r="CO766" s="8">
        <f t="shared" si="1432"/>
        <v>0.15391635655483632</v>
      </c>
      <c r="CP766" s="8">
        <f t="shared" si="1432"/>
        <v>8.7265120395705719E-4</v>
      </c>
      <c r="CQ766" s="8">
        <f t="shared" si="1432"/>
        <v>4.8780060857796299E-2</v>
      </c>
      <c r="CR766" s="8">
        <f t="shared" si="1432"/>
        <v>-1.1369631520298644E-2</v>
      </c>
      <c r="CS766" s="8">
        <f t="shared" si="1432"/>
        <v>5.6472789392532285E-3</v>
      </c>
      <c r="CT766" s="8">
        <f t="shared" si="1432"/>
        <v>-4.39227235304595E-2</v>
      </c>
      <c r="CU766" s="8">
        <f t="shared" si="1432"/>
        <v>-4.499357233766748E-2</v>
      </c>
      <c r="CV766" s="8">
        <f t="shared" si="1432"/>
        <v>1.7229764253798092E-2</v>
      </c>
      <c r="CW766" s="8">
        <f t="shared" si="1432"/>
        <v>-1.5591777973292635E-2</v>
      </c>
      <c r="CX766" s="8">
        <f t="shared" si="1432"/>
        <v>-1.3367787460072261E-2</v>
      </c>
    </row>
    <row r="767" spans="2:102" x14ac:dyDescent="0.75">
      <c r="B767" s="3">
        <f t="shared" si="1228"/>
        <v>244</v>
      </c>
      <c r="C767" s="8">
        <f t="shared" ref="C767:AH767" si="1433">C500-C$511</f>
        <v>6.4962683392937358E-3</v>
      </c>
      <c r="D767" s="8">
        <f t="shared" si="1433"/>
        <v>-6.7794847451328015E-3</v>
      </c>
      <c r="E767" s="8">
        <f t="shared" si="1433"/>
        <v>-1.8572667564227035E-3</v>
      </c>
      <c r="F767" s="8">
        <f t="shared" si="1433"/>
        <v>-2.1029554196428914E-2</v>
      </c>
      <c r="G767" s="8">
        <f t="shared" si="1433"/>
        <v>1.0125068010640039E-4</v>
      </c>
      <c r="H767" s="8">
        <f t="shared" si="1433"/>
        <v>-2.3956594035992001E-3</v>
      </c>
      <c r="I767" s="8">
        <f t="shared" si="1433"/>
        <v>-1.0914029683181442E-2</v>
      </c>
      <c r="J767" s="8">
        <f t="shared" si="1433"/>
        <v>4.8675521810728154E-3</v>
      </c>
      <c r="K767" s="8">
        <f t="shared" si="1433"/>
        <v>-4.8851183229646654E-3</v>
      </c>
      <c r="L767" s="8">
        <f t="shared" si="1433"/>
        <v>1.6481467122446653E-2</v>
      </c>
      <c r="M767" s="8">
        <f t="shared" si="1433"/>
        <v>6.2152712026311108E-4</v>
      </c>
      <c r="N767" s="8">
        <f t="shared" si="1433"/>
        <v>1.8510484819384465E-4</v>
      </c>
      <c r="O767" s="8">
        <f t="shared" si="1433"/>
        <v>-6.5342939955421748E-3</v>
      </c>
      <c r="P767" s="8">
        <f t="shared" si="1433"/>
        <v>-1.9327303117813409E-3</v>
      </c>
      <c r="Q767" s="8">
        <f t="shared" si="1433"/>
        <v>-1.4798468968422207E-3</v>
      </c>
      <c r="R767" s="8">
        <f t="shared" si="1433"/>
        <v>4.9218035605823694E-3</v>
      </c>
      <c r="S767" s="8">
        <f t="shared" si="1433"/>
        <v>-1.9399476566917327E-3</v>
      </c>
      <c r="T767" s="8">
        <f t="shared" si="1433"/>
        <v>-5.2279163496928597E-3</v>
      </c>
      <c r="U767" s="8">
        <f t="shared" si="1433"/>
        <v>-7.5279204899289876E-3</v>
      </c>
      <c r="V767" s="8">
        <f t="shared" si="1433"/>
        <v>-1.504745563911384E-3</v>
      </c>
      <c r="W767" s="8">
        <f t="shared" si="1433"/>
        <v>4.3444387068474061E-3</v>
      </c>
      <c r="X767" s="8">
        <f t="shared" si="1433"/>
        <v>8.8268701681833516E-5</v>
      </c>
      <c r="Y767" s="8">
        <f t="shared" si="1433"/>
        <v>-7.2792200149127701E-3</v>
      </c>
      <c r="Z767" s="8">
        <f t="shared" si="1433"/>
        <v>4.3973721500901774E-3</v>
      </c>
      <c r="AA767" s="8">
        <f t="shared" si="1433"/>
        <v>9.6500888503709449E-3</v>
      </c>
      <c r="AB767" s="8">
        <f t="shared" si="1433"/>
        <v>5.2232490716269961E-3</v>
      </c>
      <c r="AC767" s="8">
        <f t="shared" si="1433"/>
        <v>9.88208874494227E-4</v>
      </c>
      <c r="AD767" s="8">
        <f t="shared" si="1433"/>
        <v>1.2399179053819366E-3</v>
      </c>
      <c r="AE767" s="8">
        <f t="shared" si="1433"/>
        <v>1.1296876561221291E-2</v>
      </c>
      <c r="AF767" s="8">
        <f t="shared" si="1433"/>
        <v>1.0889916179181164E-2</v>
      </c>
      <c r="AG767" s="8">
        <f t="shared" si="1433"/>
        <v>9.3292415280827104E-4</v>
      </c>
      <c r="AH767" s="8">
        <f t="shared" si="1433"/>
        <v>-1.3105394201919378E-2</v>
      </c>
      <c r="AI767" s="8">
        <f t="shared" ref="AI767:BN767" si="1434">AI500-AI$511</f>
        <v>4.8222350095148596E-3</v>
      </c>
      <c r="AJ767" s="8">
        <f t="shared" si="1434"/>
        <v>-5.3014108288641079E-3</v>
      </c>
      <c r="AK767" s="8">
        <f t="shared" si="1434"/>
        <v>1.3720345066496069E-2</v>
      </c>
      <c r="AL767" s="8">
        <f t="shared" si="1434"/>
        <v>1.3147498474115698E-3</v>
      </c>
      <c r="AM767" s="8">
        <f t="shared" si="1434"/>
        <v>3.2090750020647906E-3</v>
      </c>
      <c r="AN767" s="8">
        <f t="shared" si="1434"/>
        <v>2.8031891452053505E-3</v>
      </c>
      <c r="AO767" s="8">
        <f t="shared" si="1434"/>
        <v>-1.7162554792866142E-3</v>
      </c>
      <c r="AP767" s="8">
        <f t="shared" si="1434"/>
        <v>1.1004637526004766E-3</v>
      </c>
      <c r="AQ767" s="8">
        <f t="shared" si="1434"/>
        <v>6.9212868471094065E-3</v>
      </c>
      <c r="AR767" s="8">
        <f t="shared" si="1434"/>
        <v>-2.3352823970591253E-3</v>
      </c>
      <c r="AS767" s="8">
        <f t="shared" si="1434"/>
        <v>7.6072757256654385E-3</v>
      </c>
      <c r="AT767" s="8">
        <f t="shared" si="1434"/>
        <v>-2.1697061320944647E-3</v>
      </c>
      <c r="AU767" s="8">
        <f t="shared" si="1434"/>
        <v>-3.227126599284316E-3</v>
      </c>
      <c r="AV767" s="8">
        <f t="shared" si="1434"/>
        <v>-1.5090173180854307E-3</v>
      </c>
      <c r="AW767" s="8">
        <f t="shared" si="1434"/>
        <v>9.4582739034898833E-3</v>
      </c>
      <c r="AX767" s="8">
        <f t="shared" si="1434"/>
        <v>-2.3864392176944386E-3</v>
      </c>
      <c r="AY767" s="8">
        <f t="shared" si="1434"/>
        <v>-4.3065577055398652E-3</v>
      </c>
      <c r="AZ767" s="8">
        <f t="shared" si="1434"/>
        <v>-7.1473898204071538E-4</v>
      </c>
      <c r="BA767" s="8">
        <f t="shared" si="1434"/>
        <v>3.616598972985588E-2</v>
      </c>
      <c r="BB767" s="8">
        <f t="shared" si="1434"/>
        <v>-3.8428029142974468E-2</v>
      </c>
      <c r="BC767" s="8">
        <f t="shared" si="1434"/>
        <v>6.5975849112864984E-2</v>
      </c>
      <c r="BD767" s="8">
        <f t="shared" si="1434"/>
        <v>-1.7096693761643477E-2</v>
      </c>
      <c r="BE767" s="8">
        <f t="shared" si="1434"/>
        <v>1.7736322849494768E-2</v>
      </c>
      <c r="BF767" s="8">
        <f t="shared" si="1434"/>
        <v>2.6707349169792362E-2</v>
      </c>
      <c r="BG767" s="8">
        <f t="shared" si="1434"/>
        <v>7.0610098142657009E-3</v>
      </c>
      <c r="BH767" s="8">
        <f t="shared" si="1434"/>
        <v>-1.888063589072313E-2</v>
      </c>
      <c r="BI767" s="8">
        <f t="shared" si="1434"/>
        <v>-2.0209986801591064E-2</v>
      </c>
      <c r="BJ767" s="8">
        <f t="shared" si="1434"/>
        <v>5.3109825313948339E-2</v>
      </c>
      <c r="BK767" s="8">
        <f t="shared" si="1434"/>
        <v>-7.1300641275960516E-2</v>
      </c>
      <c r="BL767" s="8">
        <f t="shared" si="1434"/>
        <v>4.3627176619553572E-2</v>
      </c>
      <c r="BM767" s="8">
        <f t="shared" si="1434"/>
        <v>2.7280409871406716E-2</v>
      </c>
      <c r="BN767" s="8">
        <f t="shared" si="1434"/>
        <v>-3.3824850715770079E-2</v>
      </c>
      <c r="BO767" s="8">
        <f t="shared" ref="BO767:BX767" si="1435">BO500-BO$511</f>
        <v>-6.7583025596458457E-2</v>
      </c>
      <c r="BP767" s="8">
        <f t="shared" si="1435"/>
        <v>-2.9128482502747853E-3</v>
      </c>
      <c r="BQ767" s="8">
        <f t="shared" si="1435"/>
        <v>4.1356152227871685E-3</v>
      </c>
      <c r="BR767" s="8">
        <f t="shared" si="1435"/>
        <v>2.6901093222397442E-2</v>
      </c>
      <c r="BS767" s="8">
        <f t="shared" si="1435"/>
        <v>-2.9172992521724239E-3</v>
      </c>
      <c r="BT767" s="8">
        <f t="shared" si="1435"/>
        <v>3.3544446094121341E-2</v>
      </c>
      <c r="BU767" s="8">
        <f t="shared" si="1435"/>
        <v>7.7970883133493346E-2</v>
      </c>
      <c r="BV767" s="8">
        <f t="shared" si="1435"/>
        <v>1.9653719310037537E-2</v>
      </c>
      <c r="BW767" s="8">
        <f t="shared" si="1435"/>
        <v>-4.7717511704154725E-2</v>
      </c>
      <c r="BX767" s="8">
        <f t="shared" si="1435"/>
        <v>-1.913298467307939E-2</v>
      </c>
      <c r="BY767" s="8">
        <f t="shared" ref="BY767:CX767" si="1436">BY500-BY$511</f>
        <v>9.0405779792333014E-3</v>
      </c>
      <c r="BZ767" s="8">
        <f t="shared" si="1436"/>
        <v>2.2089865835931748E-2</v>
      </c>
      <c r="CA767" s="8">
        <f t="shared" si="1436"/>
        <v>-7.0878068527219715E-2</v>
      </c>
      <c r="CB767" s="8">
        <f t="shared" si="1436"/>
        <v>-2.3699861144868769E-2</v>
      </c>
      <c r="CC767" s="8">
        <f t="shared" si="1436"/>
        <v>-2.8179891377533444E-2</v>
      </c>
      <c r="CD767" s="8">
        <f t="shared" si="1436"/>
        <v>1.8615015988425621E-2</v>
      </c>
      <c r="CE767" s="8">
        <f t="shared" si="1436"/>
        <v>-8.4530471419163092E-4</v>
      </c>
      <c r="CF767" s="8">
        <f t="shared" si="1436"/>
        <v>-1.3621229196132663E-2</v>
      </c>
      <c r="CG767" s="8">
        <f t="shared" si="1436"/>
        <v>-8.5758129632764191E-2</v>
      </c>
      <c r="CH767" s="8">
        <f t="shared" si="1436"/>
        <v>-6.8721034844052509E-2</v>
      </c>
      <c r="CI767" s="8">
        <f t="shared" si="1436"/>
        <v>1.8344601488031936E-2</v>
      </c>
      <c r="CJ767" s="8">
        <f t="shared" si="1436"/>
        <v>-8.9621452532827051E-2</v>
      </c>
      <c r="CK767" s="8">
        <f t="shared" si="1436"/>
        <v>0.12161295246569702</v>
      </c>
      <c r="CL767" s="8">
        <f t="shared" si="1436"/>
        <v>-7.3384054502397874E-3</v>
      </c>
      <c r="CM767" s="8">
        <f t="shared" si="1436"/>
        <v>3.4716680880693705E-2</v>
      </c>
      <c r="CN767" s="8">
        <f t="shared" si="1436"/>
        <v>3.1718609997394301E-2</v>
      </c>
      <c r="CO767" s="8">
        <f t="shared" si="1436"/>
        <v>-0.14500420502694988</v>
      </c>
      <c r="CP767" s="8">
        <f t="shared" si="1436"/>
        <v>-2.3263102065506261E-2</v>
      </c>
      <c r="CQ767" s="8">
        <f t="shared" si="1436"/>
        <v>-1.272421100725781E-2</v>
      </c>
      <c r="CR767" s="8">
        <f t="shared" si="1436"/>
        <v>-9.9243436648503054E-3</v>
      </c>
      <c r="CS767" s="8">
        <f t="shared" si="1436"/>
        <v>1.0309807199456214E-2</v>
      </c>
      <c r="CT767" s="8">
        <f t="shared" si="1436"/>
        <v>1.9077870140775381E-2</v>
      </c>
      <c r="CU767" s="8">
        <f t="shared" si="1436"/>
        <v>4.2523950845266426E-3</v>
      </c>
      <c r="CV767" s="8">
        <f t="shared" si="1436"/>
        <v>-3.775237016355483E-2</v>
      </c>
      <c r="CW767" s="8">
        <f t="shared" si="1436"/>
        <v>-3.2172667737885602E-2</v>
      </c>
      <c r="CX767" s="8">
        <f t="shared" si="1436"/>
        <v>-2.097185302703572E-3</v>
      </c>
    </row>
    <row r="768" spans="2:102" x14ac:dyDescent="0.75">
      <c r="B768" s="3">
        <f t="shared" si="1228"/>
        <v>245</v>
      </c>
      <c r="C768" s="8">
        <f t="shared" ref="C768:AH768" si="1437">C501-C$511</f>
        <v>-1.7408385492381656E-3</v>
      </c>
      <c r="D768" s="8">
        <f t="shared" si="1437"/>
        <v>2.6790969698969368E-3</v>
      </c>
      <c r="E768" s="8">
        <f t="shared" si="1437"/>
        <v>3.971117951334477E-3</v>
      </c>
      <c r="F768" s="8">
        <f t="shared" si="1437"/>
        <v>2.2928259241121483E-2</v>
      </c>
      <c r="G768" s="8">
        <f t="shared" si="1437"/>
        <v>4.3839124721071288E-3</v>
      </c>
      <c r="H768" s="8">
        <f t="shared" si="1437"/>
        <v>-1.2181579699024316E-2</v>
      </c>
      <c r="I768" s="8">
        <f t="shared" si="1437"/>
        <v>-2.2461003326570837E-3</v>
      </c>
      <c r="J768" s="8">
        <f t="shared" si="1437"/>
        <v>9.0287887719025049E-3</v>
      </c>
      <c r="K768" s="8">
        <f t="shared" si="1437"/>
        <v>6.3399342090865521E-3</v>
      </c>
      <c r="L768" s="8">
        <f t="shared" si="1437"/>
        <v>-2.7275481554363073E-3</v>
      </c>
      <c r="M768" s="8">
        <f t="shared" si="1437"/>
        <v>3.2483533693717411E-4</v>
      </c>
      <c r="N768" s="8">
        <f t="shared" si="1437"/>
        <v>1.8510484819384465E-4</v>
      </c>
      <c r="O768" s="8">
        <f t="shared" si="1437"/>
        <v>7.4647247266047692E-3</v>
      </c>
      <c r="P768" s="8">
        <f t="shared" si="1437"/>
        <v>-2.606547142895428E-3</v>
      </c>
      <c r="Q768" s="8">
        <f t="shared" si="1437"/>
        <v>4.085677474159357E-3</v>
      </c>
      <c r="R768" s="8">
        <f t="shared" si="1437"/>
        <v>-7.4794452913893436E-3</v>
      </c>
      <c r="S768" s="8">
        <f t="shared" si="1437"/>
        <v>1.6823198434136198E-3</v>
      </c>
      <c r="T768" s="8">
        <f t="shared" si="1437"/>
        <v>1.107528501366668E-2</v>
      </c>
      <c r="U768" s="8">
        <f t="shared" si="1437"/>
        <v>-3.9630385146150159E-3</v>
      </c>
      <c r="V768" s="8">
        <f t="shared" si="1437"/>
        <v>-1.0100763200660726E-2</v>
      </c>
      <c r="W768" s="8">
        <f t="shared" si="1437"/>
        <v>-1.1036425797650625E-2</v>
      </c>
      <c r="X768" s="8">
        <f t="shared" si="1437"/>
        <v>8.8268701681833516E-5</v>
      </c>
      <c r="Y768" s="8">
        <f t="shared" si="1437"/>
        <v>-7.3101706042337893E-3</v>
      </c>
      <c r="Z768" s="8">
        <f t="shared" si="1437"/>
        <v>-9.9051434277275634E-3</v>
      </c>
      <c r="AA768" s="8">
        <f t="shared" si="1437"/>
        <v>-5.2383607986030718E-3</v>
      </c>
      <c r="AB768" s="8">
        <f t="shared" si="1437"/>
        <v>-4.9355144410819841E-4</v>
      </c>
      <c r="AC768" s="8">
        <f t="shared" si="1437"/>
        <v>-2.374945397075843E-3</v>
      </c>
      <c r="AD768" s="8">
        <f t="shared" si="1437"/>
        <v>4.3029671535763992E-5</v>
      </c>
      <c r="AE768" s="8">
        <f t="shared" si="1437"/>
        <v>1.5697335805856701E-3</v>
      </c>
      <c r="AF768" s="8">
        <f t="shared" si="1437"/>
        <v>1.0770466840489891E-2</v>
      </c>
      <c r="AG768" s="8">
        <f t="shared" si="1437"/>
        <v>-1.1375508916712065E-2</v>
      </c>
      <c r="AH768" s="8">
        <f t="shared" si="1437"/>
        <v>1.2520713524801047E-2</v>
      </c>
      <c r="AI768" s="8">
        <f t="shared" ref="AI768:BN768" si="1438">AI501-AI$511</f>
        <v>1.1652868837850165E-2</v>
      </c>
      <c r="AJ768" s="8">
        <f t="shared" si="1438"/>
        <v>1.5229924294647128E-2</v>
      </c>
      <c r="AK768" s="8">
        <f t="shared" si="1438"/>
        <v>3.2522329114782473E-3</v>
      </c>
      <c r="AL768" s="8">
        <f t="shared" si="1438"/>
        <v>-4.8029680151173079E-3</v>
      </c>
      <c r="AM768" s="8">
        <f t="shared" si="1438"/>
        <v>2.231068235027876E-4</v>
      </c>
      <c r="AN768" s="8">
        <f t="shared" si="1438"/>
        <v>6.903844228780911E-3</v>
      </c>
      <c r="AO768" s="8">
        <f t="shared" si="1438"/>
        <v>4.207711985278694E-4</v>
      </c>
      <c r="AP768" s="8">
        <f t="shared" si="1438"/>
        <v>-5.712531165383666E-4</v>
      </c>
      <c r="AQ768" s="8">
        <f t="shared" si="1438"/>
        <v>2.1366497539241276E-3</v>
      </c>
      <c r="AR768" s="8">
        <f t="shared" si="1438"/>
        <v>-1.4503757632270421E-2</v>
      </c>
      <c r="AS768" s="8">
        <f t="shared" si="1438"/>
        <v>2.0163061728957349E-3</v>
      </c>
      <c r="AT768" s="8">
        <f t="shared" si="1438"/>
        <v>2.930389054676328E-3</v>
      </c>
      <c r="AU768" s="8">
        <f t="shared" si="1438"/>
        <v>-2.1170919525067044E-3</v>
      </c>
      <c r="AV768" s="8">
        <f t="shared" si="1438"/>
        <v>4.1757719749904139E-3</v>
      </c>
      <c r="AW768" s="8">
        <f t="shared" si="1438"/>
        <v>7.9970389936635574E-3</v>
      </c>
      <c r="AX768" s="8">
        <f t="shared" si="1438"/>
        <v>-5.1329449049337082E-4</v>
      </c>
      <c r="AY768" s="8">
        <f t="shared" si="1438"/>
        <v>-1.6656052767947676E-3</v>
      </c>
      <c r="AZ768" s="8">
        <f t="shared" si="1438"/>
        <v>-1.4276314238436671E-3</v>
      </c>
      <c r="BA768" s="8">
        <f t="shared" si="1438"/>
        <v>1.6927728531526253E-5</v>
      </c>
      <c r="BB768" s="8">
        <f t="shared" si="1438"/>
        <v>-7.6504201556552798E-2</v>
      </c>
      <c r="BC768" s="8">
        <f t="shared" si="1438"/>
        <v>-0.12725770754386032</v>
      </c>
      <c r="BD768" s="8">
        <f t="shared" si="1438"/>
        <v>1.7231897280922441E-2</v>
      </c>
      <c r="BE768" s="8">
        <f t="shared" si="1438"/>
        <v>1.5842490689588484E-2</v>
      </c>
      <c r="BF768" s="8">
        <f t="shared" si="1438"/>
        <v>4.0303669041860231E-2</v>
      </c>
      <c r="BG768" s="8">
        <f t="shared" si="1438"/>
        <v>-4.8306604081249663E-2</v>
      </c>
      <c r="BH768" s="8">
        <f t="shared" si="1438"/>
        <v>1.7728555854537294E-3</v>
      </c>
      <c r="BI768" s="8">
        <f t="shared" si="1438"/>
        <v>-3.424570109577146E-3</v>
      </c>
      <c r="BJ768" s="8">
        <f t="shared" si="1438"/>
        <v>-9.0151096994297311E-2</v>
      </c>
      <c r="BK768" s="8">
        <f t="shared" si="1438"/>
        <v>2.9647810161802561E-2</v>
      </c>
      <c r="BL768" s="8">
        <f t="shared" si="1438"/>
        <v>-1.3425307002120676E-2</v>
      </c>
      <c r="BM768" s="8">
        <f t="shared" si="1438"/>
        <v>-0.12283818262742879</v>
      </c>
      <c r="BN768" s="8">
        <f t="shared" si="1438"/>
        <v>-1.5611602276705319E-2</v>
      </c>
      <c r="BO768" s="8">
        <f t="shared" ref="BO768:BX768" si="1439">BO501-BO$511</f>
        <v>1.870757803638593E-3</v>
      </c>
      <c r="BP768" s="8">
        <f t="shared" si="1439"/>
        <v>-3.2261225573499884E-2</v>
      </c>
      <c r="BQ768" s="8">
        <f t="shared" si="1439"/>
        <v>-4.9653056609580443E-2</v>
      </c>
      <c r="BR768" s="8">
        <f t="shared" si="1439"/>
        <v>-4.139009968032413E-2</v>
      </c>
      <c r="BS768" s="8">
        <f t="shared" si="1439"/>
        <v>4.8612240039242756E-2</v>
      </c>
      <c r="BT768" s="8">
        <f t="shared" si="1439"/>
        <v>2.4925442740813823E-2</v>
      </c>
      <c r="BU768" s="8">
        <f t="shared" si="1439"/>
        <v>-4.2005904001117117E-2</v>
      </c>
      <c r="BV768" s="8">
        <f t="shared" si="1439"/>
        <v>-5.9891293554472681E-2</v>
      </c>
      <c r="BW768" s="8">
        <f t="shared" si="1439"/>
        <v>8.6968677509053433E-2</v>
      </c>
      <c r="BX768" s="8">
        <f t="shared" si="1439"/>
        <v>-7.6954897044912492E-4</v>
      </c>
      <c r="BY768" s="8">
        <f t="shared" ref="BY768:CX768" si="1440">BY501-BY$511</f>
        <v>2.4132174712707235E-3</v>
      </c>
      <c r="BZ768" s="8">
        <f t="shared" si="1440"/>
        <v>-2.7958420257799179E-2</v>
      </c>
      <c r="CA768" s="8">
        <f t="shared" si="1440"/>
        <v>5.2500893656119582E-2</v>
      </c>
      <c r="CB768" s="8">
        <f t="shared" si="1440"/>
        <v>-1.9406809760097211E-2</v>
      </c>
      <c r="CC768" s="8">
        <f t="shared" si="1440"/>
        <v>2.4633608416765249E-2</v>
      </c>
      <c r="CD768" s="8">
        <f t="shared" si="1440"/>
        <v>5.6464124711405876E-2</v>
      </c>
      <c r="CE768" s="8">
        <f t="shared" si="1440"/>
        <v>-7.847833328807137E-2</v>
      </c>
      <c r="CF768" s="8">
        <f t="shared" si="1440"/>
        <v>9.7332767792644263E-3</v>
      </c>
      <c r="CG768" s="8">
        <f t="shared" si="1440"/>
        <v>-5.518209573638673E-2</v>
      </c>
      <c r="CH768" s="8">
        <f t="shared" si="1440"/>
        <v>3.9585112137984983E-2</v>
      </c>
      <c r="CI768" s="8">
        <f t="shared" si="1440"/>
        <v>-7.5561076774548382E-3</v>
      </c>
      <c r="CJ768" s="8">
        <f t="shared" si="1440"/>
        <v>-1.0107427368817848E-3</v>
      </c>
      <c r="CK768" s="8">
        <f t="shared" si="1440"/>
        <v>-3.4165100088378961E-2</v>
      </c>
      <c r="CL768" s="8">
        <f t="shared" si="1440"/>
        <v>3.5702823751426464E-2</v>
      </c>
      <c r="CM768" s="8">
        <f t="shared" si="1440"/>
        <v>1.4582032959294272E-2</v>
      </c>
      <c r="CN768" s="8">
        <f t="shared" si="1440"/>
        <v>-5.544918518654976E-2</v>
      </c>
      <c r="CO768" s="8">
        <f t="shared" si="1440"/>
        <v>4.0508498326642557E-2</v>
      </c>
      <c r="CP768" s="8">
        <f t="shared" si="1440"/>
        <v>-7.0885490828961569E-4</v>
      </c>
      <c r="CQ768" s="8">
        <f t="shared" si="1440"/>
        <v>-2.1398633156035806E-2</v>
      </c>
      <c r="CR768" s="8">
        <f t="shared" si="1440"/>
        <v>-1.8543577712169072E-2</v>
      </c>
      <c r="CS768" s="8">
        <f t="shared" si="1440"/>
        <v>-1.1414325305266197E-2</v>
      </c>
      <c r="CT768" s="8">
        <f t="shared" si="1440"/>
        <v>-2.4417174760541917E-2</v>
      </c>
      <c r="CU768" s="8">
        <f t="shared" si="1440"/>
        <v>-1.1045569905434864E-2</v>
      </c>
      <c r="CV768" s="8">
        <f t="shared" si="1440"/>
        <v>2.6266842283132572E-2</v>
      </c>
      <c r="CW768" s="8">
        <f t="shared" si="1440"/>
        <v>5.6233469608020989E-2</v>
      </c>
      <c r="CX768" s="8">
        <f t="shared" si="1440"/>
        <v>3.1564125961997196E-2</v>
      </c>
    </row>
    <row r="769" spans="1:102" x14ac:dyDescent="0.75">
      <c r="B769" s="3">
        <f t="shared" si="1228"/>
        <v>246</v>
      </c>
      <c r="C769" s="8">
        <f t="shared" ref="C769:AH769" si="1441">C502-C$511</f>
        <v>3.9050644248278758E-3</v>
      </c>
      <c r="D769" s="8">
        <f t="shared" si="1441"/>
        <v>-2.7264627846130634E-5</v>
      </c>
      <c r="E769" s="8">
        <f t="shared" si="1441"/>
        <v>-1.3238180823163868E-3</v>
      </c>
      <c r="F769" s="8">
        <f t="shared" si="1441"/>
        <v>-2.1029554196428914E-2</v>
      </c>
      <c r="G769" s="8">
        <f t="shared" si="1441"/>
        <v>1.0125068010640039E-4</v>
      </c>
      <c r="H769" s="8">
        <f t="shared" si="1441"/>
        <v>2.4825731694736457E-3</v>
      </c>
      <c r="I769" s="8">
        <f t="shared" si="1441"/>
        <v>1.1446486186094368E-2</v>
      </c>
      <c r="J769" s="8">
        <f t="shared" si="1441"/>
        <v>-1.2425155073245877E-2</v>
      </c>
      <c r="K769" s="8">
        <f t="shared" si="1441"/>
        <v>6.2893264773502752E-3</v>
      </c>
      <c r="L769" s="8">
        <f t="shared" si="1441"/>
        <v>-6.5957973401884152E-3</v>
      </c>
      <c r="M769" s="8">
        <f t="shared" si="1441"/>
        <v>-2.6426137344119278E-3</v>
      </c>
      <c r="N769" s="8">
        <f t="shared" si="1441"/>
        <v>1.8510484819384465E-4</v>
      </c>
      <c r="O769" s="8">
        <f t="shared" si="1441"/>
        <v>2.3627467933135114E-3</v>
      </c>
      <c r="P769" s="8">
        <f t="shared" si="1441"/>
        <v>5.3352237160900241E-3</v>
      </c>
      <c r="Q769" s="8">
        <f t="shared" si="1441"/>
        <v>3.7030344895805731E-3</v>
      </c>
      <c r="R769" s="8">
        <f t="shared" si="1441"/>
        <v>-2.4592264161125317E-3</v>
      </c>
      <c r="S769" s="8">
        <f t="shared" si="1441"/>
        <v>-4.5817356167532491E-3</v>
      </c>
      <c r="T769" s="8">
        <f t="shared" si="1441"/>
        <v>-6.160435738218398E-4</v>
      </c>
      <c r="U769" s="8">
        <f t="shared" si="1441"/>
        <v>-5.7893086056858712E-3</v>
      </c>
      <c r="V769" s="8">
        <f t="shared" si="1441"/>
        <v>3.5082133904103022E-3</v>
      </c>
      <c r="W769" s="8">
        <f t="shared" si="1441"/>
        <v>-8.320284014147002E-3</v>
      </c>
      <c r="X769" s="8">
        <f t="shared" si="1441"/>
        <v>8.8268701681833516E-5</v>
      </c>
      <c r="Y769" s="8">
        <f t="shared" si="1441"/>
        <v>1.3536116553593588E-2</v>
      </c>
      <c r="Z769" s="8">
        <f t="shared" si="1441"/>
        <v>1.3471159899639722E-3</v>
      </c>
      <c r="AA769" s="8">
        <f t="shared" si="1441"/>
        <v>-3.6005202999137686E-3</v>
      </c>
      <c r="AB769" s="8">
        <f t="shared" si="1441"/>
        <v>-1.9215606785710098E-3</v>
      </c>
      <c r="AC769" s="8">
        <f t="shared" si="1441"/>
        <v>-3.5678124083860706E-4</v>
      </c>
      <c r="AD769" s="8">
        <f t="shared" si="1441"/>
        <v>-1.7528403112759207E-3</v>
      </c>
      <c r="AE769" s="8">
        <f t="shared" si="1441"/>
        <v>-9.7324064307745851E-3</v>
      </c>
      <c r="AF769" s="8">
        <f t="shared" si="1441"/>
        <v>8.741905430615057E-3</v>
      </c>
      <c r="AG769" s="8">
        <f t="shared" si="1441"/>
        <v>-9.9414481891587064E-4</v>
      </c>
      <c r="AH769" s="8">
        <f t="shared" si="1441"/>
        <v>9.5083308030891791E-3</v>
      </c>
      <c r="AI769" s="8">
        <f t="shared" ref="AI769:BN769" si="1442">AI502-AI$511</f>
        <v>-1.0325851252497265E-2</v>
      </c>
      <c r="AJ769" s="8">
        <f t="shared" si="1442"/>
        <v>1.9596834166671035E-2</v>
      </c>
      <c r="AK769" s="8">
        <f t="shared" si="1442"/>
        <v>6.4562034059877432E-3</v>
      </c>
      <c r="AL769" s="8">
        <f t="shared" si="1442"/>
        <v>2.5439842162294393E-3</v>
      </c>
      <c r="AM769" s="8">
        <f t="shared" si="1442"/>
        <v>8.1923202744561211E-4</v>
      </c>
      <c r="AN769" s="8">
        <f t="shared" si="1442"/>
        <v>-1.1216887309432995E-2</v>
      </c>
      <c r="AO769" s="8">
        <f t="shared" si="1442"/>
        <v>5.9607687895459017E-3</v>
      </c>
      <c r="AP769" s="8">
        <f t="shared" si="1442"/>
        <v>-1.8263954895569496E-3</v>
      </c>
      <c r="AQ769" s="8">
        <f t="shared" si="1442"/>
        <v>-1.4255920345118598E-3</v>
      </c>
      <c r="AR769" s="8">
        <f t="shared" si="1442"/>
        <v>1.0274790562134406E-2</v>
      </c>
      <c r="AS769" s="8">
        <f t="shared" si="1442"/>
        <v>4.7889957388908E-3</v>
      </c>
      <c r="AT769" s="8">
        <f t="shared" si="1442"/>
        <v>-7.8784565978226723E-3</v>
      </c>
      <c r="AU769" s="8">
        <f t="shared" si="1442"/>
        <v>1.1569629580303947E-2</v>
      </c>
      <c r="AV769" s="8">
        <f t="shared" si="1442"/>
        <v>-5.0349220672985732E-4</v>
      </c>
      <c r="AW769" s="8">
        <f t="shared" si="1442"/>
        <v>2.7381795998054088E-3</v>
      </c>
      <c r="AX769" s="8">
        <f t="shared" si="1442"/>
        <v>-2.0217267157228731E-3</v>
      </c>
      <c r="AY769" s="8">
        <f t="shared" si="1442"/>
        <v>5.4802496337646757E-3</v>
      </c>
      <c r="AZ769" s="8">
        <f t="shared" si="1442"/>
        <v>-6.9133116170528031E-3</v>
      </c>
      <c r="BA769" s="8">
        <f t="shared" si="1442"/>
        <v>6.3210408902804882E-2</v>
      </c>
      <c r="BB769" s="8">
        <f t="shared" si="1442"/>
        <v>7.8750653012354635E-2</v>
      </c>
      <c r="BC769" s="8">
        <f t="shared" si="1442"/>
        <v>6.7731713510887026E-2</v>
      </c>
      <c r="BD769" s="8">
        <f t="shared" si="1442"/>
        <v>-2.8705447678179379E-2</v>
      </c>
      <c r="BE769" s="8">
        <f t="shared" si="1442"/>
        <v>-3.5537247697590001E-2</v>
      </c>
      <c r="BF769" s="8">
        <f t="shared" si="1442"/>
        <v>-5.2360437886260575E-2</v>
      </c>
      <c r="BG769" s="8">
        <f t="shared" si="1442"/>
        <v>2.2343232113570144E-2</v>
      </c>
      <c r="BH769" s="8">
        <f t="shared" si="1442"/>
        <v>5.4774160949075704E-4</v>
      </c>
      <c r="BI769" s="8">
        <f t="shared" si="1442"/>
        <v>-1.7269960746371913E-3</v>
      </c>
      <c r="BJ769" s="8">
        <f t="shared" si="1442"/>
        <v>3.7041271680349083E-2</v>
      </c>
      <c r="BK769" s="8">
        <f t="shared" si="1442"/>
        <v>-2.10742920935466E-3</v>
      </c>
      <c r="BL769" s="8">
        <f t="shared" si="1442"/>
        <v>-1.4979532171509121E-2</v>
      </c>
      <c r="BM769" s="8">
        <f t="shared" si="1442"/>
        <v>5.7655176642526923E-2</v>
      </c>
      <c r="BN769" s="8">
        <f t="shared" si="1442"/>
        <v>-2.9232918391551444E-3</v>
      </c>
      <c r="BO769" s="8">
        <f t="shared" ref="BO769:BX769" si="1443">BO502-BO$511</f>
        <v>3.0211533476274758E-3</v>
      </c>
      <c r="BP769" s="8">
        <f t="shared" si="1443"/>
        <v>3.5368538154723364E-2</v>
      </c>
      <c r="BQ769" s="8">
        <f t="shared" si="1443"/>
        <v>3.4503253393648847E-2</v>
      </c>
      <c r="BR769" s="8">
        <f t="shared" si="1443"/>
        <v>2.1590115213954096E-4</v>
      </c>
      <c r="BS769" s="8">
        <f t="shared" si="1443"/>
        <v>-5.7423944008942726E-2</v>
      </c>
      <c r="BT769" s="8">
        <f t="shared" si="1443"/>
        <v>-3.0279022752740883E-2</v>
      </c>
      <c r="BU769" s="8">
        <f t="shared" si="1443"/>
        <v>2.7134345604771373E-2</v>
      </c>
      <c r="BV769" s="8">
        <f t="shared" si="1443"/>
        <v>4.813234068675263E-2</v>
      </c>
      <c r="BW769" s="8">
        <f t="shared" si="1443"/>
        <v>-7.6779647797592887E-2</v>
      </c>
      <c r="BX769" s="8">
        <f t="shared" si="1443"/>
        <v>2.2087908344224076E-2</v>
      </c>
      <c r="BY769" s="8">
        <f t="shared" ref="BY769:CX769" si="1444">BY502-BY$511</f>
        <v>-5.4942877654652424E-2</v>
      </c>
      <c r="BZ769" s="8">
        <f t="shared" si="1444"/>
        <v>4.6770184453677456E-2</v>
      </c>
      <c r="CA769" s="8">
        <f t="shared" si="1444"/>
        <v>7.4103310914763465E-2</v>
      </c>
      <c r="CB769" s="8">
        <f t="shared" si="1444"/>
        <v>5.3265636688354767E-2</v>
      </c>
      <c r="CC769" s="8">
        <f t="shared" si="1444"/>
        <v>-6.0003923903162904E-4</v>
      </c>
      <c r="CD769" s="8">
        <f t="shared" si="1444"/>
        <v>-4.1029336817725144E-2</v>
      </c>
      <c r="CE769" s="8">
        <f t="shared" si="1444"/>
        <v>7.7801406600945561E-2</v>
      </c>
      <c r="CF769" s="8">
        <f t="shared" si="1444"/>
        <v>-4.6017037388362492E-2</v>
      </c>
      <c r="CG769" s="8">
        <f t="shared" si="1444"/>
        <v>0.12421381133203621</v>
      </c>
      <c r="CH769" s="8">
        <f t="shared" si="1444"/>
        <v>1.9499832883655612E-2</v>
      </c>
      <c r="CI769" s="8">
        <f t="shared" si="1444"/>
        <v>-2.408168700885865E-3</v>
      </c>
      <c r="CJ769" s="8">
        <f t="shared" si="1444"/>
        <v>-5.6524587906517567E-3</v>
      </c>
      <c r="CK769" s="8">
        <f t="shared" si="1444"/>
        <v>1.2091165315155037E-2</v>
      </c>
      <c r="CL769" s="8">
        <f t="shared" si="1444"/>
        <v>-3.7665442820012184E-2</v>
      </c>
      <c r="CM769" s="8">
        <f t="shared" si="1444"/>
        <v>2.8702868497450441E-2</v>
      </c>
      <c r="CN769" s="8">
        <f t="shared" si="1444"/>
        <v>2.8145669273882391E-2</v>
      </c>
      <c r="CO769" s="8">
        <f t="shared" si="1444"/>
        <v>-1.2492275300792759E-2</v>
      </c>
      <c r="CP769" s="8">
        <f t="shared" si="1444"/>
        <v>1.460586715503381E-2</v>
      </c>
      <c r="CQ769" s="8">
        <f t="shared" si="1444"/>
        <v>3.1660034853325941E-2</v>
      </c>
      <c r="CR769" s="8">
        <f t="shared" si="1444"/>
        <v>5.4629967486589937E-2</v>
      </c>
      <c r="CS769" s="8">
        <f t="shared" si="1444"/>
        <v>3.8121757012862891E-3</v>
      </c>
      <c r="CT769" s="8">
        <f t="shared" si="1444"/>
        <v>2.3564535345714979E-2</v>
      </c>
      <c r="CU769" s="8">
        <f t="shared" si="1444"/>
        <v>-3.8686775678082042E-2</v>
      </c>
      <c r="CV769" s="8">
        <f t="shared" si="1444"/>
        <v>-5.9376651230313673E-2</v>
      </c>
      <c r="CW769" s="8">
        <f t="shared" si="1444"/>
        <v>-3.5428510676887924E-2</v>
      </c>
      <c r="CX769" s="8">
        <f t="shared" si="1444"/>
        <v>2.1385780506621592E-2</v>
      </c>
    </row>
    <row r="770" spans="1:102" x14ac:dyDescent="0.75">
      <c r="B770" s="3">
        <f t="shared" si="1228"/>
        <v>247</v>
      </c>
      <c r="C770" s="8">
        <f t="shared" ref="C770:AH770" si="1445">C503-C$511</f>
        <v>-5.8478924247130255E-3</v>
      </c>
      <c r="D770" s="8">
        <f t="shared" si="1445"/>
        <v>2.671792341318853E-3</v>
      </c>
      <c r="E770" s="8">
        <f t="shared" si="1445"/>
        <v>4.4844262344170584E-3</v>
      </c>
      <c r="F770" s="8">
        <f t="shared" si="1445"/>
        <v>2.2928259241121483E-2</v>
      </c>
      <c r="G770" s="8">
        <f t="shared" si="1445"/>
        <v>1.0125068010640039E-4</v>
      </c>
      <c r="H770" s="8">
        <f t="shared" si="1445"/>
        <v>-1.1062102486251092E-2</v>
      </c>
      <c r="I770" s="8">
        <f t="shared" si="1445"/>
        <v>2.5233944294166032E-4</v>
      </c>
      <c r="J770" s="8">
        <f t="shared" si="1445"/>
        <v>-2.6450911280609616E-3</v>
      </c>
      <c r="K770" s="8">
        <f t="shared" si="1445"/>
        <v>7.131674309732585E-4</v>
      </c>
      <c r="L770" s="8">
        <f t="shared" si="1445"/>
        <v>-1.0554068937008051E-2</v>
      </c>
      <c r="M770" s="8">
        <f t="shared" si="1445"/>
        <v>3.2920209296931477E-3</v>
      </c>
      <c r="N770" s="8">
        <f t="shared" si="1445"/>
        <v>-9.2936391063499248E-3</v>
      </c>
      <c r="O770" s="8">
        <f t="shared" si="1445"/>
        <v>-7.7831501137117327E-3</v>
      </c>
      <c r="P770" s="8">
        <f t="shared" si="1445"/>
        <v>7.2912571843650699E-3</v>
      </c>
      <c r="Q770" s="8">
        <f t="shared" si="1445"/>
        <v>1.4665048699948691E-2</v>
      </c>
      <c r="R770" s="8">
        <f t="shared" si="1445"/>
        <v>5.2769185405308174E-3</v>
      </c>
      <c r="S770" s="8">
        <f t="shared" si="1445"/>
        <v>2.0171934279591803E-3</v>
      </c>
      <c r="T770" s="8">
        <f t="shared" si="1445"/>
        <v>1.4235541959395973E-2</v>
      </c>
      <c r="U770" s="8">
        <f t="shared" si="1445"/>
        <v>6.8738735822035891E-3</v>
      </c>
      <c r="V770" s="8">
        <f t="shared" si="1445"/>
        <v>-3.9111836316871457E-3</v>
      </c>
      <c r="W770" s="8">
        <f t="shared" si="1445"/>
        <v>9.3444306487794702E-3</v>
      </c>
      <c r="X770" s="8">
        <f t="shared" si="1445"/>
        <v>8.8268701681833516E-5</v>
      </c>
      <c r="Y770" s="8">
        <f t="shared" si="1445"/>
        <v>-5.8721482432260684E-3</v>
      </c>
      <c r="Z770" s="8">
        <f t="shared" si="1445"/>
        <v>6.4611625555165263E-3</v>
      </c>
      <c r="AA770" s="8">
        <f t="shared" si="1445"/>
        <v>3.0329849520743112E-3</v>
      </c>
      <c r="AB770" s="8">
        <f t="shared" si="1445"/>
        <v>-4.9971346929711244E-3</v>
      </c>
      <c r="AC770" s="8">
        <f t="shared" si="1445"/>
        <v>1.6613829153985882E-3</v>
      </c>
      <c r="AD770" s="8">
        <f t="shared" si="1445"/>
        <v>-5.5631107160733213E-4</v>
      </c>
      <c r="AE770" s="8">
        <f t="shared" si="1445"/>
        <v>-9.8272835912779476E-3</v>
      </c>
      <c r="AF770" s="8">
        <f t="shared" si="1445"/>
        <v>-3.5494675885666708E-3</v>
      </c>
      <c r="AG770" s="8">
        <f t="shared" si="1445"/>
        <v>-3.3255939961410528E-3</v>
      </c>
      <c r="AH770" s="8">
        <f t="shared" si="1445"/>
        <v>7.7170921047877887E-3</v>
      </c>
      <c r="AI770" s="8">
        <f t="shared" ref="AI770:BN770" si="1446">AI503-AI$511</f>
        <v>4.792187384026131E-3</v>
      </c>
      <c r="AJ770" s="8">
        <f t="shared" si="1446"/>
        <v>4.0474003261518655E-3</v>
      </c>
      <c r="AK770" s="8">
        <f t="shared" si="1446"/>
        <v>-1.8771989376664827E-2</v>
      </c>
      <c r="AL770" s="8">
        <f t="shared" si="1446"/>
        <v>-7.2780381475007145E-3</v>
      </c>
      <c r="AM770" s="8">
        <f t="shared" si="1446"/>
        <v>-2.1635291542281792E-3</v>
      </c>
      <c r="AN770" s="8">
        <f t="shared" si="1446"/>
        <v>-1.3871607465610562E-2</v>
      </c>
      <c r="AO770" s="8">
        <f t="shared" si="1446"/>
        <v>-3.4125612006203829E-3</v>
      </c>
      <c r="AP770" s="8">
        <f t="shared" si="1446"/>
        <v>-7.2948421151867197E-3</v>
      </c>
      <c r="AQ770" s="8">
        <f t="shared" si="1446"/>
        <v>6.8619732745932348E-3</v>
      </c>
      <c r="AR770" s="8">
        <f t="shared" si="1446"/>
        <v>4.8703782258679639E-3</v>
      </c>
      <c r="AS770" s="8">
        <f t="shared" si="1446"/>
        <v>3.4916985906267275E-4</v>
      </c>
      <c r="AT770" s="8">
        <f t="shared" si="1446"/>
        <v>4.4367042896155054E-4</v>
      </c>
      <c r="AU770" s="8">
        <f t="shared" si="1446"/>
        <v>-1.8171561548993814E-3</v>
      </c>
      <c r="AV770" s="8">
        <f t="shared" si="1446"/>
        <v>-5.0360354040302586E-4</v>
      </c>
      <c r="AW770" s="8">
        <f t="shared" si="1446"/>
        <v>8.99264791765228E-3</v>
      </c>
      <c r="AX770" s="8">
        <f t="shared" si="1446"/>
        <v>2.4979076756041461E-3</v>
      </c>
      <c r="AY770" s="8">
        <f t="shared" si="1446"/>
        <v>-1.1315338258004683E-3</v>
      </c>
      <c r="AZ770" s="8">
        <f t="shared" si="1446"/>
        <v>-7.2719022269949725E-4</v>
      </c>
      <c r="BA770" s="8">
        <f t="shared" si="1446"/>
        <v>-6.0955153862570853E-2</v>
      </c>
      <c r="BB770" s="8">
        <f t="shared" si="1446"/>
        <v>-1.3476006493558476E-2</v>
      </c>
      <c r="BC770" s="8">
        <f t="shared" si="1446"/>
        <v>-5.6046573494016323E-2</v>
      </c>
      <c r="BD770" s="8">
        <f t="shared" si="1446"/>
        <v>4.9691446677648944E-2</v>
      </c>
      <c r="BE770" s="8">
        <f t="shared" si="1446"/>
        <v>-1.7747841521990639E-2</v>
      </c>
      <c r="BF770" s="8">
        <f t="shared" si="1446"/>
        <v>6.0472682714629869E-2</v>
      </c>
      <c r="BG770" s="8">
        <f t="shared" si="1446"/>
        <v>1.1681251663570162E-2</v>
      </c>
      <c r="BH770" s="8">
        <f t="shared" si="1446"/>
        <v>-4.0605571128918945E-2</v>
      </c>
      <c r="BI770" s="8">
        <f t="shared" si="1446"/>
        <v>8.5030613052621863E-3</v>
      </c>
      <c r="BJ770" s="8">
        <f t="shared" si="1446"/>
        <v>-1.8349138668196534E-2</v>
      </c>
      <c r="BK770" s="8">
        <f t="shared" si="1446"/>
        <v>-2.7497729242731452E-2</v>
      </c>
      <c r="BL770" s="8">
        <f t="shared" si="1446"/>
        <v>1.7237708658590031E-2</v>
      </c>
      <c r="BM770" s="8">
        <f t="shared" si="1446"/>
        <v>1.207868900361417E-2</v>
      </c>
      <c r="BN770" s="8">
        <f t="shared" si="1446"/>
        <v>7.4027410227179027E-2</v>
      </c>
      <c r="BO770" s="8">
        <f t="shared" ref="BO770:BX770" si="1447">BO503-BO$511</f>
        <v>3.6358690028065709E-2</v>
      </c>
      <c r="BP770" s="8">
        <f t="shared" si="1447"/>
        <v>-7.3960438040862842E-3</v>
      </c>
      <c r="BQ770" s="8">
        <f t="shared" si="1447"/>
        <v>-1.5526950673514893E-2</v>
      </c>
      <c r="BR770" s="8">
        <f t="shared" si="1447"/>
        <v>5.4902125846699103E-2</v>
      </c>
      <c r="BS770" s="8">
        <f t="shared" si="1447"/>
        <v>1.3706949435094385E-2</v>
      </c>
      <c r="BT770" s="8">
        <f t="shared" si="1447"/>
        <v>3.036657548089507E-2</v>
      </c>
      <c r="BU770" s="8">
        <f t="shared" si="1447"/>
        <v>2.3222370182250662E-2</v>
      </c>
      <c r="BV770" s="8">
        <f t="shared" si="1447"/>
        <v>-4.9954740465668397E-2</v>
      </c>
      <c r="BW770" s="8">
        <f t="shared" si="1447"/>
        <v>3.7644658518042176E-2</v>
      </c>
      <c r="BX770" s="8">
        <f t="shared" si="1447"/>
        <v>4.0825850143234969E-3</v>
      </c>
      <c r="BY770" s="8">
        <f t="shared" ref="BY770:CX770" si="1448">BY503-BY$511</f>
        <v>8.2397414338429467E-2</v>
      </c>
      <c r="BZ770" s="8">
        <f t="shared" si="1448"/>
        <v>-3.036873131712179E-2</v>
      </c>
      <c r="CA770" s="8">
        <f t="shared" si="1448"/>
        <v>-1.759432832342387E-2</v>
      </c>
      <c r="CB770" s="8">
        <f t="shared" si="1448"/>
        <v>-3.1839658678147732E-2</v>
      </c>
      <c r="CC770" s="8">
        <f t="shared" si="1448"/>
        <v>3.3191429330437505E-2</v>
      </c>
      <c r="CD770" s="8">
        <f t="shared" si="1448"/>
        <v>-6.1786346291600437E-2</v>
      </c>
      <c r="CE770" s="8">
        <f t="shared" si="1448"/>
        <v>7.7624596239520239E-3</v>
      </c>
      <c r="CF770" s="8">
        <f t="shared" si="1448"/>
        <v>0.11745776234332192</v>
      </c>
      <c r="CG770" s="8">
        <f t="shared" si="1448"/>
        <v>-2.0487744955070126E-2</v>
      </c>
      <c r="CH770" s="8">
        <f t="shared" si="1448"/>
        <v>-6.5727324246770968E-2</v>
      </c>
      <c r="CI770" s="8">
        <f t="shared" si="1448"/>
        <v>7.9478718116497791E-3</v>
      </c>
      <c r="CJ770" s="8">
        <f t="shared" si="1448"/>
        <v>9.1217544222483724E-2</v>
      </c>
      <c r="CK770" s="8">
        <f t="shared" si="1448"/>
        <v>1.9559200023083881E-2</v>
      </c>
      <c r="CL770" s="8">
        <f t="shared" si="1448"/>
        <v>-1.6371499246244991E-2</v>
      </c>
      <c r="CM770" s="8">
        <f t="shared" si="1448"/>
        <v>-6.0537156494224462E-2</v>
      </c>
      <c r="CN770" s="8">
        <f t="shared" si="1448"/>
        <v>8.9048417632857845E-4</v>
      </c>
      <c r="CO770" s="8">
        <f t="shared" si="1448"/>
        <v>-6.1946947337357283E-2</v>
      </c>
      <c r="CP770" s="8">
        <f t="shared" si="1448"/>
        <v>6.1024884473007092E-3</v>
      </c>
      <c r="CQ770" s="8">
        <f t="shared" si="1448"/>
        <v>-6.0239041122238407E-2</v>
      </c>
      <c r="CR770" s="8">
        <f t="shared" si="1448"/>
        <v>-1.9428013928226334E-2</v>
      </c>
      <c r="CS770" s="8">
        <f t="shared" si="1448"/>
        <v>-6.7446347866714391E-3</v>
      </c>
      <c r="CT770" s="8">
        <f t="shared" si="1448"/>
        <v>-1.6165346518815939E-2</v>
      </c>
      <c r="CU770" s="8">
        <f t="shared" si="1448"/>
        <v>9.569946891392709E-3</v>
      </c>
      <c r="CV770" s="8">
        <f t="shared" si="1448"/>
        <v>6.0855376874106746E-3</v>
      </c>
      <c r="CW770" s="8">
        <f t="shared" si="1448"/>
        <v>7.0286390670066728E-2</v>
      </c>
      <c r="CX770" s="8">
        <f t="shared" si="1448"/>
        <v>-2.7572253579540233E-2</v>
      </c>
    </row>
    <row r="771" spans="1:102" x14ac:dyDescent="0.75">
      <c r="B771" s="3">
        <f t="shared" si="1228"/>
        <v>248</v>
      </c>
      <c r="C771" s="8">
        <f t="shared" ref="C771:AH771" si="1449">C504-C$511</f>
        <v>-2.7775958435788E-3</v>
      </c>
      <c r="D771" s="8">
        <f t="shared" si="1449"/>
        <v>-1.3758824991396599E-3</v>
      </c>
      <c r="E771" s="8">
        <f t="shared" si="1449"/>
        <v>4.4619646717651553E-3</v>
      </c>
      <c r="F771" s="8">
        <f t="shared" si="1449"/>
        <v>9.493525223463156E-4</v>
      </c>
      <c r="G771" s="8">
        <f t="shared" si="1449"/>
        <v>4.3656494665641398E-3</v>
      </c>
      <c r="H771" s="8">
        <f t="shared" si="1449"/>
        <v>1.1119270902065218E-2</v>
      </c>
      <c r="I771" s="8">
        <f t="shared" si="1449"/>
        <v>6.4175870848725003E-3</v>
      </c>
      <c r="J771" s="8">
        <f t="shared" si="1449"/>
        <v>-8.3376035246119501E-3</v>
      </c>
      <c r="K771" s="8">
        <f t="shared" si="1449"/>
        <v>3.222816291119663E-3</v>
      </c>
      <c r="L771" s="8">
        <f t="shared" si="1449"/>
        <v>2.0439511126098132E-2</v>
      </c>
      <c r="M771" s="8">
        <f t="shared" si="1449"/>
        <v>-2.6784511654382977E-4</v>
      </c>
      <c r="N771" s="8">
        <f t="shared" si="1449"/>
        <v>1.8510484819384465E-4</v>
      </c>
      <c r="O771" s="8">
        <f t="shared" si="1449"/>
        <v>-5.2774680711886813E-3</v>
      </c>
      <c r="P771" s="8">
        <f t="shared" si="1449"/>
        <v>-3.2424484062475297E-3</v>
      </c>
      <c r="Q771" s="8">
        <f t="shared" si="1449"/>
        <v>7.4017690382097384E-4</v>
      </c>
      <c r="R771" s="8">
        <f t="shared" si="1449"/>
        <v>4.2439395255745634E-3</v>
      </c>
      <c r="S771" s="8">
        <f t="shared" si="1449"/>
        <v>-3.9312605158662957E-3</v>
      </c>
      <c r="T771" s="8">
        <f t="shared" si="1449"/>
        <v>-1.0200113115848392E-3</v>
      </c>
      <c r="U771" s="8">
        <f t="shared" si="1449"/>
        <v>-3.9695432354161456E-3</v>
      </c>
      <c r="V771" s="8">
        <f t="shared" si="1449"/>
        <v>1.8350319050745396E-3</v>
      </c>
      <c r="W771" s="8">
        <f t="shared" si="1449"/>
        <v>-6.8968601257253263E-3</v>
      </c>
      <c r="X771" s="8">
        <f t="shared" si="1449"/>
        <v>8.8268701681833516E-5</v>
      </c>
      <c r="Y771" s="8">
        <f t="shared" si="1449"/>
        <v>-1.0064737136339201E-2</v>
      </c>
      <c r="Z771" s="8">
        <f t="shared" si="1449"/>
        <v>5.4089640409051053E-3</v>
      </c>
      <c r="AA771" s="8">
        <f t="shared" si="1449"/>
        <v>6.316916357432362E-3</v>
      </c>
      <c r="AB771" s="8">
        <f t="shared" si="1449"/>
        <v>-8.6136486343874058E-5</v>
      </c>
      <c r="AC771" s="8">
        <f t="shared" si="1449"/>
        <v>2.3277841298303759E-3</v>
      </c>
      <c r="AD771" s="8">
        <f t="shared" si="1449"/>
        <v>4.3029671535763992E-5</v>
      </c>
      <c r="AE771" s="8">
        <f t="shared" si="1449"/>
        <v>9.7487291410479279E-3</v>
      </c>
      <c r="AF771" s="8">
        <f t="shared" si="1449"/>
        <v>-5.4900540312904237E-3</v>
      </c>
      <c r="AG771" s="8">
        <f t="shared" si="1449"/>
        <v>-9.9956788266364251E-4</v>
      </c>
      <c r="AH771" s="8">
        <f t="shared" si="1449"/>
        <v>2.3366476018243765E-2</v>
      </c>
      <c r="AI771" s="8">
        <f t="shared" ref="AI771:BN771" si="1450">AI504-AI$511</f>
        <v>-2.0896642382712697E-3</v>
      </c>
      <c r="AJ771" s="8">
        <f t="shared" si="1450"/>
        <v>-6.6688668091299157E-3</v>
      </c>
      <c r="AK771" s="8">
        <f t="shared" si="1450"/>
        <v>1.3658035109196548E-2</v>
      </c>
      <c r="AL771" s="8">
        <f t="shared" si="1450"/>
        <v>3.7853144842168707E-3</v>
      </c>
      <c r="AM771" s="8">
        <f t="shared" si="1450"/>
        <v>-2.1692388151170364E-3</v>
      </c>
      <c r="AN771" s="8">
        <f t="shared" si="1450"/>
        <v>-3.8892081160925274E-3</v>
      </c>
      <c r="AO771" s="8">
        <f t="shared" si="1450"/>
        <v>1.6974504248954193E-3</v>
      </c>
      <c r="AP771" s="8">
        <f t="shared" si="1450"/>
        <v>-1.9307051722317486E-2</v>
      </c>
      <c r="AQ771" s="8">
        <f t="shared" si="1450"/>
        <v>-7.3392698245595611E-3</v>
      </c>
      <c r="AR771" s="8">
        <f t="shared" si="1450"/>
        <v>2.3575638003343339E-2</v>
      </c>
      <c r="AS771" s="8">
        <f t="shared" si="1450"/>
        <v>2.5649299731346524E-3</v>
      </c>
      <c r="AT771" s="8">
        <f t="shared" si="1450"/>
        <v>-1.905188732783502E-2</v>
      </c>
      <c r="AU771" s="8">
        <f t="shared" si="1450"/>
        <v>5.9535488757647345E-3</v>
      </c>
      <c r="AV771" s="8">
        <f t="shared" si="1450"/>
        <v>5.3223523009502064E-3</v>
      </c>
      <c r="AW771" s="8">
        <f t="shared" si="1450"/>
        <v>1.0437580680171129E-3</v>
      </c>
      <c r="AX771" s="8">
        <f t="shared" si="1450"/>
        <v>-2.4011432662000435E-3</v>
      </c>
      <c r="AY771" s="8">
        <f t="shared" si="1450"/>
        <v>4.9260689898524331E-3</v>
      </c>
      <c r="AZ771" s="8">
        <f t="shared" si="1450"/>
        <v>1.425262068426972E-3</v>
      </c>
      <c r="BA771" s="8">
        <f t="shared" si="1450"/>
        <v>2.127093408935803E-2</v>
      </c>
      <c r="BB771" s="8">
        <f t="shared" si="1450"/>
        <v>-2.8145377877462848E-2</v>
      </c>
      <c r="BC771" s="8">
        <f t="shared" si="1450"/>
        <v>-4.9363098944961185E-3</v>
      </c>
      <c r="BD771" s="8">
        <f t="shared" si="1450"/>
        <v>7.570501596525947E-2</v>
      </c>
      <c r="BE771" s="8">
        <f t="shared" si="1450"/>
        <v>5.454568506263071E-2</v>
      </c>
      <c r="BF771" s="8">
        <f t="shared" si="1450"/>
        <v>-5.6522693080506892E-2</v>
      </c>
      <c r="BG771" s="8">
        <f t="shared" si="1450"/>
        <v>9.0171400062442602E-3</v>
      </c>
      <c r="BH771" s="8">
        <f t="shared" si="1450"/>
        <v>6.9395864324803005E-2</v>
      </c>
      <c r="BI771" s="8">
        <f t="shared" si="1450"/>
        <v>1.5567485373386862E-2</v>
      </c>
      <c r="BJ771" s="8">
        <f t="shared" si="1450"/>
        <v>-3.7740327982847079E-2</v>
      </c>
      <c r="BK771" s="8">
        <f t="shared" si="1450"/>
        <v>-2.4239220938052367E-2</v>
      </c>
      <c r="BL771" s="8">
        <f t="shared" si="1450"/>
        <v>-5.641438190897554E-2</v>
      </c>
      <c r="BM771" s="8">
        <f t="shared" si="1450"/>
        <v>6.9367953756698131E-2</v>
      </c>
      <c r="BN771" s="8">
        <f t="shared" si="1450"/>
        <v>-7.2168095424329268E-2</v>
      </c>
      <c r="BO771" s="8">
        <f t="shared" ref="BO771:BX771" si="1451">BO504-BO$511</f>
        <v>1.5579470885966179E-2</v>
      </c>
      <c r="BP771" s="8">
        <f t="shared" si="1451"/>
        <v>-6.9492353681964419E-3</v>
      </c>
      <c r="BQ771" s="8">
        <f t="shared" si="1451"/>
        <v>2.5213169386998729E-2</v>
      </c>
      <c r="BR771" s="8">
        <f t="shared" si="1451"/>
        <v>-5.4470323542419929E-2</v>
      </c>
      <c r="BS771" s="8">
        <f t="shared" si="1451"/>
        <v>-1.7639411736645436E-2</v>
      </c>
      <c r="BT771" s="8">
        <f t="shared" si="1451"/>
        <v>-7.9274178643429956E-3</v>
      </c>
      <c r="BU771" s="8">
        <f t="shared" si="1451"/>
        <v>-2.7022122146575164E-2</v>
      </c>
      <c r="BV771" s="8">
        <f t="shared" si="1451"/>
        <v>2.6035368505242094E-2</v>
      </c>
      <c r="BW771" s="8">
        <f t="shared" si="1451"/>
        <v>9.5314998234925785E-3</v>
      </c>
      <c r="BX771" s="8">
        <f t="shared" si="1451"/>
        <v>-2.359294750176094E-3</v>
      </c>
      <c r="BY771" s="8">
        <f t="shared" ref="BY771:CX771" si="1452">BY504-BY$511</f>
        <v>-3.8915194807340688E-2</v>
      </c>
      <c r="BZ771" s="8">
        <f t="shared" si="1452"/>
        <v>1.1015388917889902E-2</v>
      </c>
      <c r="CA771" s="8">
        <f t="shared" si="1452"/>
        <v>2.0660099700580779E-2</v>
      </c>
      <c r="CB771" s="8">
        <f t="shared" si="1452"/>
        <v>-2.0621990348014297E-4</v>
      </c>
      <c r="CC771" s="8">
        <f t="shared" si="1452"/>
        <v>-4.3857458377565856E-2</v>
      </c>
      <c r="CD771" s="8">
        <f t="shared" si="1452"/>
        <v>3.005289884436424E-2</v>
      </c>
      <c r="CE771" s="8">
        <f t="shared" si="1452"/>
        <v>-2.0208270426001037E-2</v>
      </c>
      <c r="CF771" s="8">
        <f t="shared" si="1452"/>
        <v>-7.0839691330492165E-3</v>
      </c>
      <c r="CG771" s="8">
        <f t="shared" si="1452"/>
        <v>7.0263366021748E-2</v>
      </c>
      <c r="CH771" s="8">
        <f t="shared" si="1452"/>
        <v>1.9379096705069168E-2</v>
      </c>
      <c r="CI771" s="8">
        <f t="shared" si="1452"/>
        <v>-5.8186139745746421E-2</v>
      </c>
      <c r="CJ771" s="8">
        <f t="shared" si="1452"/>
        <v>-2.6026399208191379E-2</v>
      </c>
      <c r="CK771" s="8">
        <f t="shared" si="1452"/>
        <v>-3.8989240716887807E-2</v>
      </c>
      <c r="CL771" s="8">
        <f t="shared" si="1452"/>
        <v>2.9089556845322405E-2</v>
      </c>
      <c r="CM771" s="8">
        <f t="shared" si="1452"/>
        <v>5.9907315098556353E-2</v>
      </c>
      <c r="CN771" s="8">
        <f t="shared" si="1452"/>
        <v>4.3439694329956997E-3</v>
      </c>
      <c r="CO771" s="8">
        <f t="shared" si="1452"/>
        <v>1.244476591789888E-2</v>
      </c>
      <c r="CP771" s="8">
        <f t="shared" si="1452"/>
        <v>-1.1703968744900452E-2</v>
      </c>
      <c r="CQ771" s="8">
        <f t="shared" si="1452"/>
        <v>4.0045948699663596E-2</v>
      </c>
      <c r="CR771" s="8">
        <f t="shared" si="1452"/>
        <v>5.4746283104576007E-2</v>
      </c>
      <c r="CS771" s="8">
        <f t="shared" si="1452"/>
        <v>-9.0036211858732368E-3</v>
      </c>
      <c r="CT771" s="8">
        <f t="shared" si="1452"/>
        <v>-2.5510846018542841E-2</v>
      </c>
      <c r="CU771" s="8">
        <f t="shared" si="1452"/>
        <v>1.1005226857681211E-2</v>
      </c>
      <c r="CV771" s="8">
        <f t="shared" si="1452"/>
        <v>2.1041367017124401E-2</v>
      </c>
      <c r="CW771" s="8">
        <f t="shared" si="1452"/>
        <v>-5.7824541596565589E-2</v>
      </c>
      <c r="CX771" s="8">
        <f t="shared" si="1452"/>
        <v>-3.1083059939595609E-3</v>
      </c>
    </row>
    <row r="772" spans="1:102" x14ac:dyDescent="0.75">
      <c r="B772" s="3">
        <f t="shared" si="1228"/>
        <v>249</v>
      </c>
      <c r="C772" s="8">
        <f t="shared" ref="C772:AH772" si="1453">C505-C$511</f>
        <v>-7.9736842760625461E-3</v>
      </c>
      <c r="D772" s="8">
        <f t="shared" si="1453"/>
        <v>-2.7299689757312694E-3</v>
      </c>
      <c r="E772" s="8">
        <f t="shared" si="1453"/>
        <v>1.3049157078606271E-3</v>
      </c>
      <c r="F772" s="8">
        <f t="shared" si="1453"/>
        <v>9.493525223463156E-4</v>
      </c>
      <c r="G772" s="8">
        <f t="shared" si="1453"/>
        <v>1.0125068010640039E-4</v>
      </c>
      <c r="H772" s="8">
        <f t="shared" si="1453"/>
        <v>1.4627383629059711E-2</v>
      </c>
      <c r="I772" s="8">
        <f t="shared" si="1453"/>
        <v>1.9126567919144043E-2</v>
      </c>
      <c r="J772" s="8">
        <f t="shared" si="1453"/>
        <v>1.2922151231415714E-2</v>
      </c>
      <c r="K772" s="8">
        <f t="shared" si="1453"/>
        <v>9.6824422653287463E-3</v>
      </c>
      <c r="L772" s="8">
        <f t="shared" si="1453"/>
        <v>1.0965482829671984E-3</v>
      </c>
      <c r="M772" s="8">
        <f t="shared" si="1453"/>
        <v>1.5087924631078076E-3</v>
      </c>
      <c r="N772" s="8">
        <f t="shared" si="1453"/>
        <v>9.6638488027375839E-3</v>
      </c>
      <c r="O772" s="8">
        <f t="shared" si="1453"/>
        <v>1.1106905771590392E-3</v>
      </c>
      <c r="P772" s="8">
        <f t="shared" si="1453"/>
        <v>-5.2538195558807016E-3</v>
      </c>
      <c r="Q772" s="8">
        <f t="shared" si="1453"/>
        <v>-1.079129924250894E-3</v>
      </c>
      <c r="R772" s="8">
        <f t="shared" si="1453"/>
        <v>-4.4503847663008326E-3</v>
      </c>
      <c r="S772" s="8">
        <f t="shared" si="1453"/>
        <v>1.3597519077172123E-3</v>
      </c>
      <c r="T772" s="8">
        <f t="shared" si="1453"/>
        <v>-1.020683174212935E-3</v>
      </c>
      <c r="U772" s="8">
        <f t="shared" si="1453"/>
        <v>-3.5943101131647137E-4</v>
      </c>
      <c r="V772" s="8">
        <f t="shared" si="1453"/>
        <v>1.0631517398843066E-2</v>
      </c>
      <c r="W772" s="8">
        <f t="shared" si="1453"/>
        <v>7.2175244942725156E-3</v>
      </c>
      <c r="X772" s="8">
        <f t="shared" si="1453"/>
        <v>8.8268701681833516E-5</v>
      </c>
      <c r="Y772" s="8">
        <f t="shared" si="1453"/>
        <v>-7.325775762519228E-3</v>
      </c>
      <c r="Z772" s="8">
        <f t="shared" si="1453"/>
        <v>5.383196489980732E-3</v>
      </c>
      <c r="AA772" s="8">
        <f t="shared" si="1453"/>
        <v>4.6383095315087244E-3</v>
      </c>
      <c r="AB772" s="8">
        <f t="shared" si="1453"/>
        <v>2.5769809331399759E-3</v>
      </c>
      <c r="AC772" s="8">
        <f t="shared" si="1453"/>
        <v>-3.5678124083860706E-4</v>
      </c>
      <c r="AD772" s="8">
        <f t="shared" si="1453"/>
        <v>1.2413521636444804E-3</v>
      </c>
      <c r="AE772" s="8">
        <f t="shared" si="1453"/>
        <v>2.3928277434973793E-3</v>
      </c>
      <c r="AF772" s="8">
        <f t="shared" si="1453"/>
        <v>5.6755940974699574E-3</v>
      </c>
      <c r="AG772" s="8">
        <f t="shared" si="1453"/>
        <v>-4.5145014537342487E-3</v>
      </c>
      <c r="AH772" s="8">
        <f t="shared" si="1453"/>
        <v>1.3987105967207274E-3</v>
      </c>
      <c r="AI772" s="8">
        <f t="shared" ref="AI772:BN772" si="1454">AI505-AI$511</f>
        <v>1.3643653840424604E-2</v>
      </c>
      <c r="AJ772" s="8">
        <f t="shared" si="1454"/>
        <v>-6.7066210901158725E-3</v>
      </c>
      <c r="AK772" s="8">
        <f t="shared" si="1454"/>
        <v>3.3955975217799021E-4</v>
      </c>
      <c r="AL772" s="8">
        <f t="shared" si="1454"/>
        <v>-3.5993092900382124E-3</v>
      </c>
      <c r="AM772" s="8">
        <f t="shared" si="1454"/>
        <v>-3.9773193943703281E-3</v>
      </c>
      <c r="AN772" s="8">
        <f t="shared" si="1454"/>
        <v>1.1244763244760602E-2</v>
      </c>
      <c r="AO772" s="8">
        <f t="shared" si="1454"/>
        <v>-4.3265706456318187E-4</v>
      </c>
      <c r="AP772" s="8">
        <f t="shared" si="1454"/>
        <v>1.6889991304699099E-2</v>
      </c>
      <c r="AQ772" s="8">
        <f t="shared" si="1454"/>
        <v>-7.3900494326082618E-3</v>
      </c>
      <c r="AR772" s="8">
        <f t="shared" si="1454"/>
        <v>2.9580451607919929E-3</v>
      </c>
      <c r="AS772" s="8">
        <f t="shared" si="1454"/>
        <v>-4.0897355571877783E-3</v>
      </c>
      <c r="AT772" s="8">
        <f t="shared" si="1454"/>
        <v>6.7501038287939323E-3</v>
      </c>
      <c r="AU772" s="8">
        <f t="shared" si="1454"/>
        <v>-7.927697121097527E-3</v>
      </c>
      <c r="AV772" s="8">
        <f t="shared" si="1454"/>
        <v>4.9379926969983121E-4</v>
      </c>
      <c r="AW772" s="8">
        <f t="shared" si="1454"/>
        <v>9.5220260431116803E-3</v>
      </c>
      <c r="AX772" s="8">
        <f t="shared" si="1454"/>
        <v>-3.9259896972391002E-3</v>
      </c>
      <c r="AY772" s="8">
        <f t="shared" si="1454"/>
        <v>-7.4554646357575544E-3</v>
      </c>
      <c r="AZ772" s="8">
        <f t="shared" si="1454"/>
        <v>2.8563288027083173E-3</v>
      </c>
      <c r="BA772" s="8">
        <f t="shared" si="1454"/>
        <v>-6.5184092690403969E-2</v>
      </c>
      <c r="BB772" s="8">
        <f t="shared" si="1454"/>
        <v>2.8227219839473561E-2</v>
      </c>
      <c r="BC772" s="8">
        <f t="shared" si="1454"/>
        <v>0.12514651161539539</v>
      </c>
      <c r="BD772" s="8">
        <f t="shared" si="1454"/>
        <v>-0.1202019664667488</v>
      </c>
      <c r="BE772" s="8">
        <f t="shared" si="1454"/>
        <v>-7.4417339132505145E-2</v>
      </c>
      <c r="BF772" s="8">
        <f t="shared" si="1454"/>
        <v>4.8334631556103104E-2</v>
      </c>
      <c r="BG772" s="8">
        <f t="shared" si="1454"/>
        <v>-1.4577117086803815E-2</v>
      </c>
      <c r="BH772" s="8">
        <f t="shared" si="1454"/>
        <v>-5.6244520619791495E-2</v>
      </c>
      <c r="BI772" s="8">
        <f t="shared" si="1454"/>
        <v>-1.6022499687006555E-2</v>
      </c>
      <c r="BJ772" s="8">
        <f t="shared" si="1454"/>
        <v>3.774032798284712E-2</v>
      </c>
      <c r="BK772" s="8">
        <f t="shared" si="1454"/>
        <v>-1.3152260403459666E-2</v>
      </c>
      <c r="BL772" s="8">
        <f t="shared" si="1454"/>
        <v>2.3512091869379678E-2</v>
      </c>
      <c r="BM772" s="8">
        <f t="shared" si="1454"/>
        <v>-0.10182562933109911</v>
      </c>
      <c r="BN772" s="8">
        <f t="shared" si="1454"/>
        <v>-2.2853648942184035E-3</v>
      </c>
      <c r="BO772" s="8">
        <f t="shared" ref="BO772:BX772" si="1455">BO505-BO$511</f>
        <v>4.5043525691564022E-3</v>
      </c>
      <c r="BP772" s="8">
        <f t="shared" si="1455"/>
        <v>-4.3807019380335665E-4</v>
      </c>
      <c r="BQ772" s="8">
        <f t="shared" si="1455"/>
        <v>2.2638213923144277E-2</v>
      </c>
      <c r="BR772" s="8">
        <f t="shared" si="1455"/>
        <v>1.3848049942197169E-2</v>
      </c>
      <c r="BS772" s="8">
        <f t="shared" si="1455"/>
        <v>2.1535355176099964E-2</v>
      </c>
      <c r="BT772" s="8">
        <f t="shared" si="1455"/>
        <v>-1.1840588161238055E-2</v>
      </c>
      <c r="BU772" s="8">
        <f t="shared" si="1455"/>
        <v>2.8491542127335946E-2</v>
      </c>
      <c r="BV772" s="8">
        <f t="shared" si="1455"/>
        <v>6.8222384380024939E-2</v>
      </c>
      <c r="BW772" s="8">
        <f t="shared" si="1455"/>
        <v>1.2270255308301248E-2</v>
      </c>
      <c r="BX772" s="8">
        <f t="shared" si="1455"/>
        <v>1.4455442184081384E-2</v>
      </c>
      <c r="BY772" s="8">
        <f t="shared" ref="BY772:CX772" si="1456">BY505-BY$511</f>
        <v>1.1245704147968057E-2</v>
      </c>
      <c r="BZ772" s="8">
        <f t="shared" si="1456"/>
        <v>4.6357547315965888E-5</v>
      </c>
      <c r="CA772" s="8">
        <f t="shared" si="1456"/>
        <v>-6.6205947290207845E-2</v>
      </c>
      <c r="CB772" s="8">
        <f t="shared" si="1456"/>
        <v>1.5476276097137634E-2</v>
      </c>
      <c r="CC772" s="8">
        <f t="shared" si="1456"/>
        <v>-3.7431052589726552E-2</v>
      </c>
      <c r="CD772" s="8">
        <f t="shared" si="1456"/>
        <v>7.8749992426005878E-3</v>
      </c>
      <c r="CE772" s="8">
        <f t="shared" si="1456"/>
        <v>1.0410153615375867E-2</v>
      </c>
      <c r="CF772" s="8">
        <f t="shared" si="1456"/>
        <v>-4.0682345103834817E-2</v>
      </c>
      <c r="CG772" s="8">
        <f t="shared" si="1456"/>
        <v>-0.15876144023983432</v>
      </c>
      <c r="CH772" s="8">
        <f t="shared" si="1456"/>
        <v>-1.9254315451381801E-2</v>
      </c>
      <c r="CI772" s="8">
        <f t="shared" si="1456"/>
        <v>4.5587522255440355E-2</v>
      </c>
      <c r="CJ772" s="8">
        <f t="shared" si="1456"/>
        <v>-2.1148362905835737E-2</v>
      </c>
      <c r="CK772" s="8">
        <f t="shared" si="1456"/>
        <v>-6.3842335492881652E-2</v>
      </c>
      <c r="CL772" s="8">
        <f t="shared" si="1456"/>
        <v>1.4474007560262007E-2</v>
      </c>
      <c r="CM772" s="8">
        <f t="shared" si="1456"/>
        <v>-3.5346066548633356E-2</v>
      </c>
      <c r="CN772" s="8">
        <f t="shared" si="1456"/>
        <v>-2.9724167112295322E-2</v>
      </c>
      <c r="CO772" s="8">
        <f t="shared" si="1456"/>
        <v>0.16867914617391686</v>
      </c>
      <c r="CP772" s="8">
        <f t="shared" si="1456"/>
        <v>1.6571830047231614E-2</v>
      </c>
      <c r="CQ772" s="8">
        <f t="shared" si="1456"/>
        <v>-1.6547688928699705E-2</v>
      </c>
      <c r="CR772" s="8">
        <f t="shared" si="1456"/>
        <v>-2.9764101906453976E-2</v>
      </c>
      <c r="CS772" s="8">
        <f t="shared" si="1456"/>
        <v>1.0816157941352662E-2</v>
      </c>
      <c r="CT772" s="8">
        <f t="shared" si="1456"/>
        <v>4.9111675109255508E-2</v>
      </c>
      <c r="CU772" s="8">
        <f t="shared" si="1456"/>
        <v>2.8767513488337376E-2</v>
      </c>
      <c r="CV772" s="8">
        <f t="shared" si="1456"/>
        <v>2.959728208449617E-3</v>
      </c>
      <c r="CW772" s="8">
        <f t="shared" si="1456"/>
        <v>3.1593950621103518E-2</v>
      </c>
      <c r="CX772" s="8">
        <f t="shared" si="1456"/>
        <v>1.6381521431081424E-2</v>
      </c>
    </row>
    <row r="773" spans="1:102" x14ac:dyDescent="0.75">
      <c r="B773" s="3">
        <f t="shared" si="1228"/>
        <v>250</v>
      </c>
      <c r="C773" s="8">
        <f t="shared" ref="C773:AH773" si="1457">C506-C$511</f>
        <v>-2.2829444861586384E-3</v>
      </c>
      <c r="D773" s="8">
        <f t="shared" si="1457"/>
        <v>-2.7264627846130634E-5</v>
      </c>
      <c r="E773" s="8">
        <f t="shared" si="1457"/>
        <v>3.3901346789297383E-3</v>
      </c>
      <c r="F773" s="8">
        <f t="shared" si="1457"/>
        <v>-2.1029554196428914E-2</v>
      </c>
      <c r="G773" s="8">
        <f t="shared" si="1457"/>
        <v>1.0125068010640039E-4</v>
      </c>
      <c r="H773" s="8">
        <f t="shared" si="1457"/>
        <v>1.4417321660006751E-2</v>
      </c>
      <c r="I773" s="8">
        <f t="shared" si="1457"/>
        <v>-4.5844293576722218E-3</v>
      </c>
      <c r="J773" s="8">
        <f t="shared" si="1457"/>
        <v>-1.1618259419383785E-2</v>
      </c>
      <c r="K773" s="8">
        <f t="shared" si="1457"/>
        <v>6.1279806321819976E-3</v>
      </c>
      <c r="L773" s="8">
        <f t="shared" si="1457"/>
        <v>-1.0464274118108661E-2</v>
      </c>
      <c r="M773" s="8">
        <f t="shared" si="1457"/>
        <v>3.2422152349523286E-4</v>
      </c>
      <c r="N773" s="8">
        <f t="shared" si="1457"/>
        <v>1.8510484819384465E-4</v>
      </c>
      <c r="O773" s="8">
        <f t="shared" si="1457"/>
        <v>-6.5832903061299099E-3</v>
      </c>
      <c r="P773" s="8">
        <f t="shared" si="1457"/>
        <v>-7.3052725340513021E-3</v>
      </c>
      <c r="Q773" s="8">
        <f t="shared" si="1457"/>
        <v>-6.5667290738782537E-3</v>
      </c>
      <c r="R773" s="8">
        <f t="shared" si="1457"/>
        <v>-5.8128943392828647E-3</v>
      </c>
      <c r="S773" s="8">
        <f t="shared" si="1457"/>
        <v>6.9706252058183364E-4</v>
      </c>
      <c r="T773" s="8">
        <f t="shared" si="1457"/>
        <v>-7.1980280313404844E-3</v>
      </c>
      <c r="U773" s="8">
        <f t="shared" si="1457"/>
        <v>-7.6189910241206945E-3</v>
      </c>
      <c r="V773" s="8">
        <f t="shared" si="1457"/>
        <v>1.239062179240301E-2</v>
      </c>
      <c r="W773" s="8">
        <f t="shared" si="1457"/>
        <v>1.565813793008483E-3</v>
      </c>
      <c r="X773" s="8">
        <f t="shared" si="1457"/>
        <v>8.8268701681833516E-5</v>
      </c>
      <c r="Y773" s="8">
        <f t="shared" si="1457"/>
        <v>-4.5403461882497949E-3</v>
      </c>
      <c r="Z773" s="8">
        <f t="shared" si="1457"/>
        <v>-6.9071697248962579E-4</v>
      </c>
      <c r="AA773" s="8">
        <f t="shared" si="1457"/>
        <v>-1.6785792310307603E-2</v>
      </c>
      <c r="AB773" s="8">
        <f t="shared" si="1457"/>
        <v>-7.06625105122855E-3</v>
      </c>
      <c r="AC773" s="8">
        <f t="shared" si="1457"/>
        <v>9.8280368821773842E-4</v>
      </c>
      <c r="AD773" s="8">
        <f t="shared" si="1457"/>
        <v>6.4165285612881274E-4</v>
      </c>
      <c r="AE773" s="8">
        <f t="shared" si="1457"/>
        <v>-1.6600231228482592E-3</v>
      </c>
      <c r="AF773" s="8">
        <f t="shared" si="1457"/>
        <v>6.7868202829924375E-3</v>
      </c>
      <c r="AG773" s="8">
        <f t="shared" si="1457"/>
        <v>9.4938123356482006E-4</v>
      </c>
      <c r="AH773" s="8">
        <f t="shared" si="1457"/>
        <v>-6.9661090843419794E-3</v>
      </c>
      <c r="AI773" s="8">
        <f t="shared" ref="AI773:BN773" si="1458">AI506-AI$511</f>
        <v>9.4324309456020137E-3</v>
      </c>
      <c r="AJ773" s="8">
        <f t="shared" si="1458"/>
        <v>1.3271221060741328E-2</v>
      </c>
      <c r="AK773" s="8">
        <f t="shared" si="1458"/>
        <v>-1.3619543824578998E-2</v>
      </c>
      <c r="AL773" s="8">
        <f t="shared" si="1458"/>
        <v>9.3002597089278494E-5</v>
      </c>
      <c r="AM773" s="8">
        <f t="shared" si="1458"/>
        <v>2.231068235027876E-4</v>
      </c>
      <c r="AN773" s="8">
        <f t="shared" si="1458"/>
        <v>-1.8225405848975459E-2</v>
      </c>
      <c r="AO773" s="8">
        <f t="shared" si="1458"/>
        <v>-8.5900508820382882E-4</v>
      </c>
      <c r="AP773" s="8">
        <f t="shared" si="1458"/>
        <v>2.7995107486360241E-3</v>
      </c>
      <c r="AQ773" s="8">
        <f t="shared" si="1458"/>
        <v>-5.0348205384760777E-3</v>
      </c>
      <c r="AR773" s="8">
        <f t="shared" si="1458"/>
        <v>-2.0116040116430239E-2</v>
      </c>
      <c r="AS773" s="8">
        <f t="shared" si="1458"/>
        <v>-4.6739192946311809E-3</v>
      </c>
      <c r="AT773" s="8">
        <f t="shared" si="1458"/>
        <v>2.3784499988841871E-3</v>
      </c>
      <c r="AU773" s="8">
        <f t="shared" si="1458"/>
        <v>-2.3876134675659389E-3</v>
      </c>
      <c r="AV773" s="8">
        <f t="shared" si="1458"/>
        <v>9.9050053748394023E-4</v>
      </c>
      <c r="AW773" s="8">
        <f t="shared" si="1458"/>
        <v>1.0394925264994982E-3</v>
      </c>
      <c r="AX773" s="8">
        <f t="shared" si="1458"/>
        <v>5.5320458485248799E-3</v>
      </c>
      <c r="AY773" s="8">
        <f t="shared" si="1458"/>
        <v>-1.2848352404699536E-2</v>
      </c>
      <c r="AZ773" s="8">
        <f t="shared" si="1458"/>
        <v>7.0701736524654785E-4</v>
      </c>
      <c r="BA773" s="8">
        <f t="shared" si="1458"/>
        <v>2.6752741829935305E-2</v>
      </c>
      <c r="BB773" s="8">
        <f t="shared" si="1458"/>
        <v>-3.4933947085517156E-2</v>
      </c>
      <c r="BC773" s="8">
        <f t="shared" si="1458"/>
        <v>-9.5363526091107945E-2</v>
      </c>
      <c r="BD773" s="8">
        <f t="shared" si="1458"/>
        <v>7.2870632747104078E-2</v>
      </c>
      <c r="BE773" s="8">
        <f t="shared" si="1458"/>
        <v>5.7209150425762918E-2</v>
      </c>
      <c r="BF773" s="8">
        <f t="shared" si="1458"/>
        <v>-2.9665306438650684E-2</v>
      </c>
      <c r="BG773" s="8">
        <f t="shared" si="1458"/>
        <v>1.4154322055384977E-2</v>
      </c>
      <c r="BH773" s="8">
        <f t="shared" si="1458"/>
        <v>7.4941221421731402E-2</v>
      </c>
      <c r="BI773" s="8">
        <f t="shared" si="1458"/>
        <v>-7.5923221217448295E-2</v>
      </c>
      <c r="BJ773" s="8">
        <f t="shared" si="1458"/>
        <v>-7.6961041136128422E-2</v>
      </c>
      <c r="BK773" s="8">
        <f t="shared" si="1458"/>
        <v>1.4734491217735781E-2</v>
      </c>
      <c r="BL773" s="8">
        <f t="shared" si="1458"/>
        <v>2.3244471320822955E-3</v>
      </c>
      <c r="BM773" s="8">
        <f t="shared" si="1458"/>
        <v>9.3724342320707331E-3</v>
      </c>
      <c r="BN773" s="8">
        <f t="shared" si="1458"/>
        <v>7.5314411691826538E-2</v>
      </c>
      <c r="BO773" s="8">
        <f t="shared" ref="BO773:BX773" si="1459">BO506-BO$511</f>
        <v>1.9029097818454015E-2</v>
      </c>
      <c r="BP773" s="8">
        <f t="shared" si="1459"/>
        <v>7.8868563494860378E-2</v>
      </c>
      <c r="BQ773" s="8">
        <f t="shared" si="1459"/>
        <v>-2.8409308600224812E-2</v>
      </c>
      <c r="BR773" s="8">
        <f t="shared" si="1459"/>
        <v>-7.5511281855200063E-3</v>
      </c>
      <c r="BS773" s="8">
        <f t="shared" si="1459"/>
        <v>-4.2509420914070249E-2</v>
      </c>
      <c r="BT773" s="8">
        <f t="shared" si="1459"/>
        <v>2.0277335500313836E-2</v>
      </c>
      <c r="BU773" s="8">
        <f t="shared" si="1459"/>
        <v>-1.1897192433866662E-2</v>
      </c>
      <c r="BV773" s="8">
        <f t="shared" si="1459"/>
        <v>-6.5851209616710177E-2</v>
      </c>
      <c r="BW773" s="8">
        <f t="shared" si="1459"/>
        <v>-6.4987847338969076E-2</v>
      </c>
      <c r="BX773" s="8">
        <f t="shared" si="1459"/>
        <v>-2.4468648738771935E-2</v>
      </c>
      <c r="BY773" s="8">
        <f t="shared" ref="BY773:CX773" si="1460">BY506-BY$511</f>
        <v>-2.7574773628491485E-2</v>
      </c>
      <c r="BZ773" s="8">
        <f t="shared" si="1460"/>
        <v>-6.2215968210808575E-2</v>
      </c>
      <c r="CA773" s="8">
        <f t="shared" si="1460"/>
        <v>2.863688543426424E-2</v>
      </c>
      <c r="CB773" s="8">
        <f t="shared" si="1460"/>
        <v>-1.5888715904097947E-2</v>
      </c>
      <c r="CC773" s="8">
        <f t="shared" si="1460"/>
        <v>0.11270541834335843</v>
      </c>
      <c r="CD773" s="8">
        <f t="shared" si="1460"/>
        <v>-9.1206836366388329E-3</v>
      </c>
      <c r="CE773" s="8">
        <f t="shared" si="1460"/>
        <v>-4.3032729736111226E-2</v>
      </c>
      <c r="CF773" s="8">
        <f t="shared" si="1460"/>
        <v>-1.9318438562845357E-2</v>
      </c>
      <c r="CG773" s="8">
        <f t="shared" si="1460"/>
        <v>5.078248209182884E-2</v>
      </c>
      <c r="CH773" s="8">
        <f t="shared" si="1460"/>
        <v>4.2885544380410381E-2</v>
      </c>
      <c r="CI773" s="8">
        <f t="shared" si="1460"/>
        <v>-7.6778699840539056E-3</v>
      </c>
      <c r="CJ773" s="8">
        <f t="shared" si="1460"/>
        <v>-8.4262897928870668E-3</v>
      </c>
      <c r="CK773" s="8">
        <f t="shared" si="1460"/>
        <v>0.10334408897835451</v>
      </c>
      <c r="CL773" s="8">
        <f t="shared" si="1460"/>
        <v>-2.6692160422455223E-2</v>
      </c>
      <c r="CM773" s="8">
        <f t="shared" si="1460"/>
        <v>3.9454536330748274E-2</v>
      </c>
      <c r="CN773" s="8">
        <f t="shared" si="1460"/>
        <v>2.3720019857902622E-2</v>
      </c>
      <c r="CO773" s="8">
        <f t="shared" si="1460"/>
        <v>-0.17103417429971027</v>
      </c>
      <c r="CP773" s="8">
        <f t="shared" si="1460"/>
        <v>-1.3756658812002181E-2</v>
      </c>
      <c r="CQ773" s="8">
        <f t="shared" si="1460"/>
        <v>5.5328688043367992E-3</v>
      </c>
      <c r="CR773" s="8">
        <f t="shared" si="1460"/>
        <v>1.7964554975298894E-2</v>
      </c>
      <c r="CS773" s="8">
        <f t="shared" si="1460"/>
        <v>-1.3049954161358781E-2</v>
      </c>
      <c r="CT773" s="8">
        <f t="shared" si="1460"/>
        <v>-1.6052846907135588E-2</v>
      </c>
      <c r="CU773" s="8">
        <f t="shared" si="1460"/>
        <v>-4.9114750559945859E-2</v>
      </c>
      <c r="CV773" s="8">
        <f t="shared" si="1460"/>
        <v>-8.953979556369257E-3</v>
      </c>
      <c r="CW773" s="8">
        <f t="shared" si="1460"/>
        <v>-3.5148315783941564E-2</v>
      </c>
      <c r="CX773" s="8">
        <f t="shared" si="1460"/>
        <v>-1.5711832555016292E-2</v>
      </c>
    </row>
    <row r="774" spans="1:102" x14ac:dyDescent="0.75">
      <c r="A774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1D17-7420-42F4-BD70-11B067841FF5}">
  <dimension ref="A1:GV208"/>
  <sheetViews>
    <sheetView showGridLines="0" zoomScale="85" zoomScaleNormal="85" workbookViewId="0"/>
  </sheetViews>
  <sheetFormatPr defaultRowHeight="14.75" x14ac:dyDescent="0.75"/>
  <cols>
    <col min="1" max="1" width="1.7265625" bestFit="1" customWidth="1"/>
    <col min="2" max="2" width="14.08984375" bestFit="1" customWidth="1"/>
    <col min="3" max="3" width="21.26953125" bestFit="1" customWidth="1"/>
    <col min="4" max="5" width="13.08984375" bestFit="1" customWidth="1"/>
    <col min="6" max="6" width="12" bestFit="1" customWidth="1"/>
    <col min="7" max="7" width="13.08984375" bestFit="1" customWidth="1"/>
    <col min="8" max="8" width="12" bestFit="1" customWidth="1"/>
    <col min="9" max="18" width="13.08984375" bestFit="1" customWidth="1"/>
    <col min="19" max="19" width="13" bestFit="1" customWidth="1"/>
    <col min="20" max="24" width="13.08984375" bestFit="1" customWidth="1"/>
    <col min="25" max="25" width="13" bestFit="1" customWidth="1"/>
    <col min="26" max="27" width="13.08984375" bestFit="1" customWidth="1"/>
    <col min="28" max="29" width="13" bestFit="1" customWidth="1"/>
    <col min="30" max="30" width="13.08984375" bestFit="1" customWidth="1"/>
    <col min="31" max="31" width="13" bestFit="1" customWidth="1"/>
    <col min="32" max="34" width="13.08984375" bestFit="1" customWidth="1"/>
    <col min="35" max="36" width="13" bestFit="1" customWidth="1"/>
    <col min="37" max="38" width="13.08984375" bestFit="1" customWidth="1"/>
    <col min="39" max="39" width="13" bestFit="1" customWidth="1"/>
    <col min="40" max="45" width="13.08984375" bestFit="1" customWidth="1"/>
    <col min="46" max="46" width="13" bestFit="1" customWidth="1"/>
    <col min="47" max="51" width="13.08984375" bestFit="1" customWidth="1"/>
    <col min="52" max="101" width="13" bestFit="1" customWidth="1"/>
    <col min="102" max="102" width="14.1796875" bestFit="1" customWidth="1"/>
    <col min="104" max="104" width="14.08984375" bestFit="1" customWidth="1"/>
    <col min="105" max="113" width="11.90625" bestFit="1" customWidth="1"/>
    <col min="114" max="203" width="12.90625" bestFit="1" customWidth="1"/>
    <col min="204" max="204" width="14.08984375" bestFit="1" customWidth="1"/>
  </cols>
  <sheetData>
    <row r="1" spans="1:204" s="24" customFormat="1" ht="18.5" x14ac:dyDescent="0.9">
      <c r="A1" s="24" t="s">
        <v>133</v>
      </c>
    </row>
    <row r="2" spans="1:204" s="7" customFormat="1" x14ac:dyDescent="0.75">
      <c r="A2" s="6" t="s">
        <v>9</v>
      </c>
      <c r="X2" s="6"/>
      <c r="CZ2" s="6" t="s">
        <v>14</v>
      </c>
    </row>
    <row r="3" spans="1:204" x14ac:dyDescent="0.75">
      <c r="B3" s="1" t="s">
        <v>4</v>
      </c>
      <c r="CZ3" s="1">
        <v>250</v>
      </c>
    </row>
    <row r="4" spans="1:204" x14ac:dyDescent="0.75">
      <c r="C4" s="1" t="str">
        <f>'Prices&amp;Returns'!C3</f>
        <v>Instrument 1</v>
      </c>
      <c r="D4" s="1" t="str">
        <f>'Prices&amp;Returns'!D3</f>
        <v>Instrument 2</v>
      </c>
      <c r="E4" s="1" t="str">
        <f>'Prices&amp;Returns'!E3</f>
        <v>Instrument 3</v>
      </c>
      <c r="F4" s="1" t="str">
        <f>'Prices&amp;Returns'!F3</f>
        <v>Instrument 4</v>
      </c>
      <c r="G4" s="1" t="str">
        <f>'Prices&amp;Returns'!G3</f>
        <v>Instrument 5</v>
      </c>
      <c r="H4" s="1" t="str">
        <f>'Prices&amp;Returns'!H3</f>
        <v>Instrument 6</v>
      </c>
      <c r="I4" s="1" t="str">
        <f>'Prices&amp;Returns'!I3</f>
        <v>Instrument 7</v>
      </c>
      <c r="J4" s="1" t="str">
        <f>'Prices&amp;Returns'!J3</f>
        <v>Instrument 8</v>
      </c>
      <c r="K4" s="1" t="str">
        <f>'Prices&amp;Returns'!K3</f>
        <v>Instrument 9</v>
      </c>
      <c r="L4" s="1" t="str">
        <f>'Prices&amp;Returns'!L3</f>
        <v>Instrument 10</v>
      </c>
      <c r="M4" s="1" t="str">
        <f>'Prices&amp;Returns'!M3</f>
        <v>Instrument 11</v>
      </c>
      <c r="N4" s="1" t="str">
        <f>'Prices&amp;Returns'!N3</f>
        <v>Instrument 12</v>
      </c>
      <c r="O4" s="1" t="str">
        <f>'Prices&amp;Returns'!O3</f>
        <v>Instrument 13</v>
      </c>
      <c r="P4" s="1" t="str">
        <f>'Prices&amp;Returns'!P3</f>
        <v>Instrument 14</v>
      </c>
      <c r="Q4" s="1" t="str">
        <f>'Prices&amp;Returns'!Q3</f>
        <v>Instrument 15</v>
      </c>
      <c r="R4" s="1" t="str">
        <f>'Prices&amp;Returns'!R3</f>
        <v>Instrument 16</v>
      </c>
      <c r="S4" s="1" t="str">
        <f>'Prices&amp;Returns'!S3</f>
        <v>Instrument 17</v>
      </c>
      <c r="T4" s="1" t="str">
        <f>'Prices&amp;Returns'!T3</f>
        <v>Instrument 18</v>
      </c>
      <c r="U4" s="1" t="str">
        <f>'Prices&amp;Returns'!U3</f>
        <v>Instrument 19</v>
      </c>
      <c r="V4" s="1" t="str">
        <f>'Prices&amp;Returns'!V3</f>
        <v>Instrument 20</v>
      </c>
      <c r="W4" s="1" t="str">
        <f>'Prices&amp;Returns'!W3</f>
        <v>Instrument 21</v>
      </c>
      <c r="X4" s="1" t="str">
        <f>'Prices&amp;Returns'!X3</f>
        <v>Instrument 22</v>
      </c>
      <c r="Y4" s="1" t="str">
        <f>'Prices&amp;Returns'!Y3</f>
        <v>Instrument 23</v>
      </c>
      <c r="Z4" s="1" t="str">
        <f>'Prices&amp;Returns'!Z3</f>
        <v>Instrument 24</v>
      </c>
      <c r="AA4" s="1" t="str">
        <f>'Prices&amp;Returns'!AA3</f>
        <v>Instrument 25</v>
      </c>
      <c r="AB4" s="1" t="str">
        <f>'Prices&amp;Returns'!AB3</f>
        <v>Instrument 26</v>
      </c>
      <c r="AC4" s="1" t="str">
        <f>'Prices&amp;Returns'!AC3</f>
        <v>Instrument 27</v>
      </c>
      <c r="AD4" s="1" t="str">
        <f>'Prices&amp;Returns'!AD3</f>
        <v>Instrument 28</v>
      </c>
      <c r="AE4" s="1" t="str">
        <f>'Prices&amp;Returns'!AE3</f>
        <v>Instrument 29</v>
      </c>
      <c r="AF4" s="1" t="str">
        <f>'Prices&amp;Returns'!AF3</f>
        <v>Instrument 30</v>
      </c>
      <c r="AG4" s="1" t="str">
        <f>'Prices&amp;Returns'!AG3</f>
        <v>Instrument 31</v>
      </c>
      <c r="AH4" s="1" t="str">
        <f>'Prices&amp;Returns'!AH3</f>
        <v>Instrument 32</v>
      </c>
      <c r="AI4" s="1" t="str">
        <f>'Prices&amp;Returns'!AI3</f>
        <v>Instrument 33</v>
      </c>
      <c r="AJ4" s="1" t="str">
        <f>'Prices&amp;Returns'!AJ3</f>
        <v>Instrument 34</v>
      </c>
      <c r="AK4" s="1" t="str">
        <f>'Prices&amp;Returns'!AK3</f>
        <v>Instrument 35</v>
      </c>
      <c r="AL4" s="1" t="str">
        <f>'Prices&amp;Returns'!AL3</f>
        <v>Instrument 36</v>
      </c>
      <c r="AM4" s="1" t="str">
        <f>'Prices&amp;Returns'!AM3</f>
        <v>Instrument 37</v>
      </c>
      <c r="AN4" s="1" t="str">
        <f>'Prices&amp;Returns'!AN3</f>
        <v>Instrument 38</v>
      </c>
      <c r="AO4" s="1" t="str">
        <f>'Prices&amp;Returns'!AO3</f>
        <v>Instrument 39</v>
      </c>
      <c r="AP4" s="1" t="str">
        <f>'Prices&amp;Returns'!AP3</f>
        <v>Instrument 40</v>
      </c>
      <c r="AQ4" s="1" t="str">
        <f>'Prices&amp;Returns'!AQ3</f>
        <v>Instrument 41</v>
      </c>
      <c r="AR4" s="1" t="str">
        <f>'Prices&amp;Returns'!AR3</f>
        <v>Instrument 42</v>
      </c>
      <c r="AS4" s="1" t="str">
        <f>'Prices&amp;Returns'!AS3</f>
        <v>Instrument 43</v>
      </c>
      <c r="AT4" s="1" t="str">
        <f>'Prices&amp;Returns'!AT3</f>
        <v>Instrument 44</v>
      </c>
      <c r="AU4" s="1" t="str">
        <f>'Prices&amp;Returns'!AU3</f>
        <v>Instrument 45</v>
      </c>
      <c r="AV4" s="1" t="str">
        <f>'Prices&amp;Returns'!AV3</f>
        <v>Instrument 46</v>
      </c>
      <c r="AW4" s="1" t="str">
        <f>'Prices&amp;Returns'!AW3</f>
        <v>Instrument 47</v>
      </c>
      <c r="AX4" s="1" t="str">
        <f>'Prices&amp;Returns'!AX3</f>
        <v>Instrument 48</v>
      </c>
      <c r="AY4" s="1" t="str">
        <f>'Prices&amp;Returns'!AY3</f>
        <v>Instrument 49</v>
      </c>
      <c r="AZ4" s="1" t="str">
        <f>'Prices&amp;Returns'!AZ3</f>
        <v>Instrument 50</v>
      </c>
      <c r="BA4" s="1" t="str">
        <f>'Prices&amp;Returns'!BA3</f>
        <v>Instrument 51</v>
      </c>
      <c r="BB4" s="1" t="str">
        <f>'Prices&amp;Returns'!BB3</f>
        <v>Instrument 52</v>
      </c>
      <c r="BC4" s="1" t="str">
        <f>'Prices&amp;Returns'!BC3</f>
        <v>Instrument 53</v>
      </c>
      <c r="BD4" s="1" t="str">
        <f>'Prices&amp;Returns'!BD3</f>
        <v>Instrument 54</v>
      </c>
      <c r="BE4" s="1" t="str">
        <f>'Prices&amp;Returns'!BE3</f>
        <v>Instrument 55</v>
      </c>
      <c r="BF4" s="1" t="str">
        <f>'Prices&amp;Returns'!BF3</f>
        <v>Instrument 56</v>
      </c>
      <c r="BG4" s="1" t="str">
        <f>'Prices&amp;Returns'!BG3</f>
        <v>Instrument 57</v>
      </c>
      <c r="BH4" s="1" t="str">
        <f>'Prices&amp;Returns'!BH3</f>
        <v>Instrument 58</v>
      </c>
      <c r="BI4" s="1" t="str">
        <f>'Prices&amp;Returns'!BI3</f>
        <v>Instrument 59</v>
      </c>
      <c r="BJ4" s="1" t="str">
        <f>'Prices&amp;Returns'!BJ3</f>
        <v>Instrument 60</v>
      </c>
      <c r="BK4" s="1" t="str">
        <f>'Prices&amp;Returns'!BK3</f>
        <v>Instrument 61</v>
      </c>
      <c r="BL4" s="1" t="str">
        <f>'Prices&amp;Returns'!BL3</f>
        <v>Instrument 62</v>
      </c>
      <c r="BM4" s="1" t="str">
        <f>'Prices&amp;Returns'!BM3</f>
        <v>Instrument 63</v>
      </c>
      <c r="BN4" s="1" t="str">
        <f>'Prices&amp;Returns'!BN3</f>
        <v>Instrument 64</v>
      </c>
      <c r="BO4" s="1" t="str">
        <f>'Prices&amp;Returns'!BO3</f>
        <v>Instrument 65</v>
      </c>
      <c r="BP4" s="1" t="str">
        <f>'Prices&amp;Returns'!BP3</f>
        <v>Instrument 66</v>
      </c>
      <c r="BQ4" s="1" t="str">
        <f>'Prices&amp;Returns'!BQ3</f>
        <v>Instrument 67</v>
      </c>
      <c r="BR4" s="1" t="str">
        <f>'Prices&amp;Returns'!BR3</f>
        <v>Instrument 68</v>
      </c>
      <c r="BS4" s="1" t="str">
        <f>'Prices&amp;Returns'!BS3</f>
        <v>Instrument 69</v>
      </c>
      <c r="BT4" s="1" t="str">
        <f>'Prices&amp;Returns'!BT3</f>
        <v>Instrument 70</v>
      </c>
      <c r="BU4" s="1" t="str">
        <f>'Prices&amp;Returns'!BU3</f>
        <v>Instrument 71</v>
      </c>
      <c r="BV4" s="1" t="str">
        <f>'Prices&amp;Returns'!BV3</f>
        <v>Instrument 72</v>
      </c>
      <c r="BW4" s="1" t="str">
        <f>'Prices&amp;Returns'!BW3</f>
        <v>Instrument 73</v>
      </c>
      <c r="BX4" s="1" t="str">
        <f>'Prices&amp;Returns'!BX3</f>
        <v>Instrument 74</v>
      </c>
      <c r="BY4" s="1" t="str">
        <f>'Prices&amp;Returns'!BY3</f>
        <v>Instrument 75</v>
      </c>
      <c r="BZ4" s="1" t="str">
        <f>'Prices&amp;Returns'!BZ3</f>
        <v>Instrument 76</v>
      </c>
      <c r="CA4" s="1" t="str">
        <f>'Prices&amp;Returns'!CA3</f>
        <v>Instrument 77</v>
      </c>
      <c r="CB4" s="1" t="str">
        <f>'Prices&amp;Returns'!CB3</f>
        <v>Instrument 78</v>
      </c>
      <c r="CC4" s="1" t="str">
        <f>'Prices&amp;Returns'!CC3</f>
        <v>Instrument 79</v>
      </c>
      <c r="CD4" s="1" t="str">
        <f>'Prices&amp;Returns'!CD3</f>
        <v>Instrument 80</v>
      </c>
      <c r="CE4" s="1" t="str">
        <f>'Prices&amp;Returns'!CE3</f>
        <v>Instrument 81</v>
      </c>
      <c r="CF4" s="1" t="str">
        <f>'Prices&amp;Returns'!CF3</f>
        <v>Instrument 82</v>
      </c>
      <c r="CG4" s="1" t="str">
        <f>'Prices&amp;Returns'!CG3</f>
        <v>Instrument 83</v>
      </c>
      <c r="CH4" s="1" t="str">
        <f>'Prices&amp;Returns'!CH3</f>
        <v>Instrument 84</v>
      </c>
      <c r="CI4" s="1" t="str">
        <f>'Prices&amp;Returns'!CI3</f>
        <v>Instrument 85</v>
      </c>
      <c r="CJ4" s="1" t="str">
        <f>'Prices&amp;Returns'!CJ3</f>
        <v>Instrument 86</v>
      </c>
      <c r="CK4" s="1" t="str">
        <f>'Prices&amp;Returns'!CK3</f>
        <v>Instrument 87</v>
      </c>
      <c r="CL4" s="1" t="str">
        <f>'Prices&amp;Returns'!CL3</f>
        <v>Instrument 88</v>
      </c>
      <c r="CM4" s="1" t="str">
        <f>'Prices&amp;Returns'!CM3</f>
        <v>Instrument 89</v>
      </c>
      <c r="CN4" s="1" t="str">
        <f>'Prices&amp;Returns'!CN3</f>
        <v>Instrument 90</v>
      </c>
      <c r="CO4" s="1" t="str">
        <f>'Prices&amp;Returns'!CO3</f>
        <v>Instrument 91</v>
      </c>
      <c r="CP4" s="1" t="str">
        <f>'Prices&amp;Returns'!CP3</f>
        <v>Instrument 92</v>
      </c>
      <c r="CQ4" s="1" t="str">
        <f>'Prices&amp;Returns'!CQ3</f>
        <v>Instrument 93</v>
      </c>
      <c r="CR4" s="1" t="str">
        <f>'Prices&amp;Returns'!CR3</f>
        <v>Instrument 94</v>
      </c>
      <c r="CS4" s="1" t="str">
        <f>'Prices&amp;Returns'!CS3</f>
        <v>Instrument 95</v>
      </c>
      <c r="CT4" s="1" t="str">
        <f>'Prices&amp;Returns'!CT3</f>
        <v>Instrument 96</v>
      </c>
      <c r="CU4" s="1" t="str">
        <f>'Prices&amp;Returns'!CU3</f>
        <v>Instrument 97</v>
      </c>
      <c r="CV4" s="1" t="str">
        <f>'Prices&amp;Returns'!CV3</f>
        <v>Instrument 98</v>
      </c>
      <c r="CW4" s="1" t="str">
        <f>'Prices&amp;Returns'!CW3</f>
        <v>Instrument 99</v>
      </c>
      <c r="CX4" s="1" t="str">
        <f>'Prices&amp;Returns'!CX3</f>
        <v>Instrument 100</v>
      </c>
      <c r="DA4" s="1" t="str">
        <f>C4</f>
        <v>Instrument 1</v>
      </c>
      <c r="DB4" s="1" t="str">
        <f t="shared" ref="DB4:FM4" si="0">D4</f>
        <v>Instrument 2</v>
      </c>
      <c r="DC4" s="1" t="str">
        <f t="shared" si="0"/>
        <v>Instrument 3</v>
      </c>
      <c r="DD4" s="1" t="str">
        <f t="shared" si="0"/>
        <v>Instrument 4</v>
      </c>
      <c r="DE4" s="1" t="str">
        <f t="shared" si="0"/>
        <v>Instrument 5</v>
      </c>
      <c r="DF4" s="1" t="str">
        <f t="shared" si="0"/>
        <v>Instrument 6</v>
      </c>
      <c r="DG4" s="1" t="str">
        <f t="shared" si="0"/>
        <v>Instrument 7</v>
      </c>
      <c r="DH4" s="1" t="str">
        <f t="shared" si="0"/>
        <v>Instrument 8</v>
      </c>
      <c r="DI4" s="1" t="str">
        <f t="shared" si="0"/>
        <v>Instrument 9</v>
      </c>
      <c r="DJ4" s="1" t="str">
        <f t="shared" si="0"/>
        <v>Instrument 10</v>
      </c>
      <c r="DK4" s="1" t="str">
        <f t="shared" si="0"/>
        <v>Instrument 11</v>
      </c>
      <c r="DL4" s="1" t="str">
        <f t="shared" si="0"/>
        <v>Instrument 12</v>
      </c>
      <c r="DM4" s="1" t="str">
        <f t="shared" si="0"/>
        <v>Instrument 13</v>
      </c>
      <c r="DN4" s="1" t="str">
        <f t="shared" si="0"/>
        <v>Instrument 14</v>
      </c>
      <c r="DO4" s="1" t="str">
        <f t="shared" si="0"/>
        <v>Instrument 15</v>
      </c>
      <c r="DP4" s="1" t="str">
        <f t="shared" si="0"/>
        <v>Instrument 16</v>
      </c>
      <c r="DQ4" s="1" t="str">
        <f t="shared" si="0"/>
        <v>Instrument 17</v>
      </c>
      <c r="DR4" s="1" t="str">
        <f t="shared" si="0"/>
        <v>Instrument 18</v>
      </c>
      <c r="DS4" s="1" t="str">
        <f t="shared" si="0"/>
        <v>Instrument 19</v>
      </c>
      <c r="DT4" s="1" t="str">
        <f t="shared" si="0"/>
        <v>Instrument 20</v>
      </c>
      <c r="DU4" s="1" t="str">
        <f t="shared" si="0"/>
        <v>Instrument 21</v>
      </c>
      <c r="DV4" s="1" t="str">
        <f t="shared" si="0"/>
        <v>Instrument 22</v>
      </c>
      <c r="DW4" s="1" t="str">
        <f t="shared" si="0"/>
        <v>Instrument 23</v>
      </c>
      <c r="DX4" s="1" t="str">
        <f t="shared" si="0"/>
        <v>Instrument 24</v>
      </c>
      <c r="DY4" s="1" t="str">
        <f t="shared" si="0"/>
        <v>Instrument 25</v>
      </c>
      <c r="DZ4" s="1" t="str">
        <f t="shared" si="0"/>
        <v>Instrument 26</v>
      </c>
      <c r="EA4" s="1" t="str">
        <f t="shared" si="0"/>
        <v>Instrument 27</v>
      </c>
      <c r="EB4" s="1" t="str">
        <f t="shared" si="0"/>
        <v>Instrument 28</v>
      </c>
      <c r="EC4" s="1" t="str">
        <f t="shared" si="0"/>
        <v>Instrument 29</v>
      </c>
      <c r="ED4" s="1" t="str">
        <f t="shared" si="0"/>
        <v>Instrument 30</v>
      </c>
      <c r="EE4" s="1" t="str">
        <f t="shared" si="0"/>
        <v>Instrument 31</v>
      </c>
      <c r="EF4" s="1" t="str">
        <f t="shared" si="0"/>
        <v>Instrument 32</v>
      </c>
      <c r="EG4" s="1" t="str">
        <f t="shared" si="0"/>
        <v>Instrument 33</v>
      </c>
      <c r="EH4" s="1" t="str">
        <f t="shared" si="0"/>
        <v>Instrument 34</v>
      </c>
      <c r="EI4" s="1" t="str">
        <f t="shared" si="0"/>
        <v>Instrument 35</v>
      </c>
      <c r="EJ4" s="1" t="str">
        <f t="shared" si="0"/>
        <v>Instrument 36</v>
      </c>
      <c r="EK4" s="1" t="str">
        <f t="shared" si="0"/>
        <v>Instrument 37</v>
      </c>
      <c r="EL4" s="1" t="str">
        <f t="shared" si="0"/>
        <v>Instrument 38</v>
      </c>
      <c r="EM4" s="1" t="str">
        <f t="shared" si="0"/>
        <v>Instrument 39</v>
      </c>
      <c r="EN4" s="1" t="str">
        <f t="shared" si="0"/>
        <v>Instrument 40</v>
      </c>
      <c r="EO4" s="1" t="str">
        <f t="shared" si="0"/>
        <v>Instrument 41</v>
      </c>
      <c r="EP4" s="1" t="str">
        <f t="shared" si="0"/>
        <v>Instrument 42</v>
      </c>
      <c r="EQ4" s="1" t="str">
        <f t="shared" si="0"/>
        <v>Instrument 43</v>
      </c>
      <c r="ER4" s="1" t="str">
        <f t="shared" si="0"/>
        <v>Instrument 44</v>
      </c>
      <c r="ES4" s="1" t="str">
        <f t="shared" si="0"/>
        <v>Instrument 45</v>
      </c>
      <c r="ET4" s="1" t="str">
        <f t="shared" si="0"/>
        <v>Instrument 46</v>
      </c>
      <c r="EU4" s="1" t="str">
        <f t="shared" si="0"/>
        <v>Instrument 47</v>
      </c>
      <c r="EV4" s="1" t="str">
        <f t="shared" si="0"/>
        <v>Instrument 48</v>
      </c>
      <c r="EW4" s="1" t="str">
        <f t="shared" si="0"/>
        <v>Instrument 49</v>
      </c>
      <c r="EX4" s="1" t="str">
        <f t="shared" si="0"/>
        <v>Instrument 50</v>
      </c>
      <c r="EY4" s="1" t="str">
        <f t="shared" si="0"/>
        <v>Instrument 51</v>
      </c>
      <c r="EZ4" s="1" t="str">
        <f t="shared" si="0"/>
        <v>Instrument 52</v>
      </c>
      <c r="FA4" s="1" t="str">
        <f t="shared" si="0"/>
        <v>Instrument 53</v>
      </c>
      <c r="FB4" s="1" t="str">
        <f t="shared" si="0"/>
        <v>Instrument 54</v>
      </c>
      <c r="FC4" s="1" t="str">
        <f t="shared" si="0"/>
        <v>Instrument 55</v>
      </c>
      <c r="FD4" s="1" t="str">
        <f t="shared" si="0"/>
        <v>Instrument 56</v>
      </c>
      <c r="FE4" s="1" t="str">
        <f t="shared" si="0"/>
        <v>Instrument 57</v>
      </c>
      <c r="FF4" s="1" t="str">
        <f t="shared" si="0"/>
        <v>Instrument 58</v>
      </c>
      <c r="FG4" s="1" t="str">
        <f t="shared" si="0"/>
        <v>Instrument 59</v>
      </c>
      <c r="FH4" s="1" t="str">
        <f t="shared" si="0"/>
        <v>Instrument 60</v>
      </c>
      <c r="FI4" s="1" t="str">
        <f t="shared" si="0"/>
        <v>Instrument 61</v>
      </c>
      <c r="FJ4" s="1" t="str">
        <f t="shared" si="0"/>
        <v>Instrument 62</v>
      </c>
      <c r="FK4" s="1" t="str">
        <f t="shared" si="0"/>
        <v>Instrument 63</v>
      </c>
      <c r="FL4" s="1" t="str">
        <f t="shared" si="0"/>
        <v>Instrument 64</v>
      </c>
      <c r="FM4" s="1" t="str">
        <f t="shared" si="0"/>
        <v>Instrument 65</v>
      </c>
      <c r="FN4" s="1" t="str">
        <f t="shared" ref="FN4:GV4" si="1">BP4</f>
        <v>Instrument 66</v>
      </c>
      <c r="FO4" s="1" t="str">
        <f t="shared" si="1"/>
        <v>Instrument 67</v>
      </c>
      <c r="FP4" s="1" t="str">
        <f t="shared" si="1"/>
        <v>Instrument 68</v>
      </c>
      <c r="FQ4" s="1" t="str">
        <f t="shared" si="1"/>
        <v>Instrument 69</v>
      </c>
      <c r="FR4" s="1" t="str">
        <f t="shared" si="1"/>
        <v>Instrument 70</v>
      </c>
      <c r="FS4" s="1" t="str">
        <f t="shared" si="1"/>
        <v>Instrument 71</v>
      </c>
      <c r="FT4" s="1" t="str">
        <f t="shared" si="1"/>
        <v>Instrument 72</v>
      </c>
      <c r="FU4" s="1" t="str">
        <f t="shared" si="1"/>
        <v>Instrument 73</v>
      </c>
      <c r="FV4" s="1" t="str">
        <f t="shared" si="1"/>
        <v>Instrument 74</v>
      </c>
      <c r="FW4" s="1" t="str">
        <f t="shared" si="1"/>
        <v>Instrument 75</v>
      </c>
      <c r="FX4" s="1" t="str">
        <f t="shared" si="1"/>
        <v>Instrument 76</v>
      </c>
      <c r="FY4" s="1" t="str">
        <f t="shared" si="1"/>
        <v>Instrument 77</v>
      </c>
      <c r="FZ4" s="1" t="str">
        <f t="shared" si="1"/>
        <v>Instrument 78</v>
      </c>
      <c r="GA4" s="1" t="str">
        <f t="shared" si="1"/>
        <v>Instrument 79</v>
      </c>
      <c r="GB4" s="1" t="str">
        <f t="shared" si="1"/>
        <v>Instrument 80</v>
      </c>
      <c r="GC4" s="1" t="str">
        <f t="shared" si="1"/>
        <v>Instrument 81</v>
      </c>
      <c r="GD4" s="1" t="str">
        <f t="shared" si="1"/>
        <v>Instrument 82</v>
      </c>
      <c r="GE4" s="1" t="str">
        <f t="shared" si="1"/>
        <v>Instrument 83</v>
      </c>
      <c r="GF4" s="1" t="str">
        <f t="shared" si="1"/>
        <v>Instrument 84</v>
      </c>
      <c r="GG4" s="1" t="str">
        <f t="shared" si="1"/>
        <v>Instrument 85</v>
      </c>
      <c r="GH4" s="1" t="str">
        <f t="shared" si="1"/>
        <v>Instrument 86</v>
      </c>
      <c r="GI4" s="1" t="str">
        <f t="shared" si="1"/>
        <v>Instrument 87</v>
      </c>
      <c r="GJ4" s="1" t="str">
        <f t="shared" si="1"/>
        <v>Instrument 88</v>
      </c>
      <c r="GK4" s="1" t="str">
        <f t="shared" si="1"/>
        <v>Instrument 89</v>
      </c>
      <c r="GL4" s="1" t="str">
        <f t="shared" si="1"/>
        <v>Instrument 90</v>
      </c>
      <c r="GM4" s="1" t="str">
        <f t="shared" si="1"/>
        <v>Instrument 91</v>
      </c>
      <c r="GN4" s="1" t="str">
        <f t="shared" si="1"/>
        <v>Instrument 92</v>
      </c>
      <c r="GO4" s="1" t="str">
        <f t="shared" si="1"/>
        <v>Instrument 93</v>
      </c>
      <c r="GP4" s="1" t="str">
        <f t="shared" si="1"/>
        <v>Instrument 94</v>
      </c>
      <c r="GQ4" s="1" t="str">
        <f t="shared" si="1"/>
        <v>Instrument 95</v>
      </c>
      <c r="GR4" s="1" t="str">
        <f t="shared" si="1"/>
        <v>Instrument 96</v>
      </c>
      <c r="GS4" s="1" t="str">
        <f t="shared" si="1"/>
        <v>Instrument 97</v>
      </c>
      <c r="GT4" s="1" t="str">
        <f t="shared" si="1"/>
        <v>Instrument 98</v>
      </c>
      <c r="GU4" s="1" t="str">
        <f t="shared" si="1"/>
        <v>Instrument 99</v>
      </c>
      <c r="GV4" s="1" t="str">
        <f t="shared" si="1"/>
        <v>Instrument 100</v>
      </c>
    </row>
    <row r="5" spans="1:204" x14ac:dyDescent="0.75">
      <c r="B5" s="1" t="str">
        <f t="array" ref="B5:B104">TRANSPOSE(C4:CX4)</f>
        <v>Instrument 1</v>
      </c>
      <c r="C5" s="10">
        <f t="array" ref="C5:CX104">MMULT(TRANSPOSE(ExcessReturns),ExcessReturns)/(COUNT('Prices&amp;Returns'!$B$525:$B$773)-1)</f>
        <v>5.768507372158436E-5</v>
      </c>
      <c r="D5" s="10">
        <v>-9.0755092848980249E-7</v>
      </c>
      <c r="E5" s="10">
        <v>-2.0034772262549205E-8</v>
      </c>
      <c r="F5" s="10">
        <v>1.2407600032881703E-6</v>
      </c>
      <c r="G5" s="10">
        <v>-1.7507943527307534E-7</v>
      </c>
      <c r="H5" s="10">
        <v>5.7080825639288385E-6</v>
      </c>
      <c r="I5" s="10">
        <v>6.1533012174194622E-6</v>
      </c>
      <c r="J5" s="10">
        <v>9.1939392299767841E-6</v>
      </c>
      <c r="K5" s="10">
        <v>-1.638390696634863E-6</v>
      </c>
      <c r="L5" s="10">
        <v>1.0090276997714206E-5</v>
      </c>
      <c r="M5" s="10">
        <v>3.559929590516988E-7</v>
      </c>
      <c r="N5" s="10">
        <v>2.7801109927622348E-7</v>
      </c>
      <c r="O5" s="10">
        <v>-9.3817823826931541E-7</v>
      </c>
      <c r="P5" s="10">
        <v>1.8888377820978993E-6</v>
      </c>
      <c r="Q5" s="10">
        <v>-9.657806948437547E-7</v>
      </c>
      <c r="R5" s="10">
        <v>3.3656217213147612E-6</v>
      </c>
      <c r="S5" s="10">
        <v>-2.0872155827129528E-6</v>
      </c>
      <c r="T5" s="10">
        <v>2.3370491983643463E-6</v>
      </c>
      <c r="U5" s="10">
        <v>5.1019276083877357E-6</v>
      </c>
      <c r="V5" s="10">
        <v>-1.1150186059554093E-6</v>
      </c>
      <c r="W5" s="10">
        <v>-4.6424831982919251E-6</v>
      </c>
      <c r="X5" s="10">
        <v>4.3649952372454874E-7</v>
      </c>
      <c r="Y5" s="10">
        <v>-1.9768070869993997E-7</v>
      </c>
      <c r="Z5" s="10">
        <v>-6.947611403277583E-6</v>
      </c>
      <c r="AA5" s="10">
        <v>-2.9807827252255333E-6</v>
      </c>
      <c r="AB5" s="10">
        <v>4.4605727651851499E-6</v>
      </c>
      <c r="AC5" s="10">
        <v>-3.3454536581564107E-7</v>
      </c>
      <c r="AD5" s="10">
        <v>2.1036992721619928E-7</v>
      </c>
      <c r="AE5" s="10">
        <v>3.3797698854613286E-6</v>
      </c>
      <c r="AF5" s="10">
        <v>-2.1899249527490807E-6</v>
      </c>
      <c r="AG5" s="10">
        <v>1.1109964805955169E-6</v>
      </c>
      <c r="AH5" s="10">
        <v>-3.9761181437122677E-6</v>
      </c>
      <c r="AI5" s="10">
        <v>2.1439163490572377E-6</v>
      </c>
      <c r="AJ5" s="10">
        <v>4.490842904177323E-6</v>
      </c>
      <c r="AK5" s="10">
        <v>5.4648467675503627E-6</v>
      </c>
      <c r="AL5" s="10">
        <v>2.6307186119329258E-6</v>
      </c>
      <c r="AM5" s="10">
        <v>-1.5271966492601498E-6</v>
      </c>
      <c r="AN5" s="10">
        <v>6.0447672342664588E-7</v>
      </c>
      <c r="AO5" s="10">
        <v>-3.6163855112754938E-7</v>
      </c>
      <c r="AP5" s="10">
        <v>-3.7349772365579392E-6</v>
      </c>
      <c r="AQ5" s="10">
        <v>-1.8644208083557549E-6</v>
      </c>
      <c r="AR5" s="10">
        <v>-3.3926263847848762E-8</v>
      </c>
      <c r="AS5" s="10">
        <v>-1.4275868059291403E-6</v>
      </c>
      <c r="AT5" s="10">
        <v>2.9168539984973457E-8</v>
      </c>
      <c r="AU5" s="10">
        <v>-1.2041635876079609E-6</v>
      </c>
      <c r="AV5" s="10">
        <v>-1.6002473971906322E-6</v>
      </c>
      <c r="AW5" s="10">
        <v>4.4043532405638498E-6</v>
      </c>
      <c r="AX5" s="10">
        <v>-4.5001195408778671E-6</v>
      </c>
      <c r="AY5" s="10">
        <v>8.9590887524361578E-6</v>
      </c>
      <c r="AZ5" s="10">
        <v>-1.2332262200891908E-6</v>
      </c>
      <c r="BA5" s="10">
        <v>-2.6466567082145436E-5</v>
      </c>
      <c r="BB5" s="10">
        <v>-3.5130324290222745E-5</v>
      </c>
      <c r="BC5" s="10">
        <v>-3.2000410177793638E-6</v>
      </c>
      <c r="BD5" s="10">
        <v>-5.2742823687945712E-6</v>
      </c>
      <c r="BE5" s="10">
        <v>-2.2373144510933487E-6</v>
      </c>
      <c r="BF5" s="10">
        <v>1.6835679292984049E-5</v>
      </c>
      <c r="BG5" s="10">
        <v>6.0014233753871892E-7</v>
      </c>
      <c r="BH5" s="10">
        <v>-3.8750812099230955E-5</v>
      </c>
      <c r="BI5" s="10">
        <v>-1.5632531592603299E-5</v>
      </c>
      <c r="BJ5" s="10">
        <v>9.6002032928270672E-6</v>
      </c>
      <c r="BK5" s="10">
        <v>3.576379912244686E-6</v>
      </c>
      <c r="BL5" s="10">
        <v>6.3866002657382743E-6</v>
      </c>
      <c r="BM5" s="10">
        <v>-1.4763511056788577E-5</v>
      </c>
      <c r="BN5" s="10">
        <v>-2.5017982461986685E-5</v>
      </c>
      <c r="BO5" s="10">
        <v>-3.3820921729618884E-5</v>
      </c>
      <c r="BP5" s="10">
        <v>-6.9796226237104307E-6</v>
      </c>
      <c r="BQ5" s="10">
        <v>-1.0320024352707018E-5</v>
      </c>
      <c r="BR5" s="10">
        <v>3.0475441998078249E-5</v>
      </c>
      <c r="BS5" s="10">
        <v>3.7779621048981233E-6</v>
      </c>
      <c r="BT5" s="10">
        <v>-1.3916922197216242E-5</v>
      </c>
      <c r="BU5" s="10">
        <v>3.8391719704495699E-5</v>
      </c>
      <c r="BV5" s="10">
        <v>1.4615841675130351E-6</v>
      </c>
      <c r="BW5" s="10">
        <v>2.3266048018927397E-5</v>
      </c>
      <c r="BX5" s="10">
        <v>-1.6341350875938282E-6</v>
      </c>
      <c r="BY5" s="10">
        <v>6.9899286087088169E-6</v>
      </c>
      <c r="BZ5" s="10">
        <v>1.0820168093468594E-5</v>
      </c>
      <c r="CA5" s="10">
        <v>1.1603376000074372E-5</v>
      </c>
      <c r="CB5" s="10">
        <v>3.4121790918742864E-6</v>
      </c>
      <c r="CC5" s="10">
        <v>-1.3652786810296023E-5</v>
      </c>
      <c r="CD5" s="10">
        <v>1.8024579583109945E-5</v>
      </c>
      <c r="CE5" s="10">
        <v>-5.2693913906495949E-6</v>
      </c>
      <c r="CF5" s="10">
        <v>3.4156373434157881E-5</v>
      </c>
      <c r="CG5" s="10">
        <v>4.8693335836554085E-5</v>
      </c>
      <c r="CH5" s="10">
        <v>-1.922115699120849E-5</v>
      </c>
      <c r="CI5" s="10">
        <v>-1.929282133278043E-6</v>
      </c>
      <c r="CJ5" s="10">
        <v>-1.5302996298030597E-5</v>
      </c>
      <c r="CK5" s="10">
        <v>-4.2224802921448893E-5</v>
      </c>
      <c r="CL5" s="10">
        <v>8.0684318284419432E-6</v>
      </c>
      <c r="CM5" s="10">
        <v>-1.7938522182094697E-5</v>
      </c>
      <c r="CN5" s="10">
        <v>-2.8599873581926888E-5</v>
      </c>
      <c r="CO5" s="10">
        <v>-4.3573805569416035E-5</v>
      </c>
      <c r="CP5" s="10">
        <v>-4.5476837670371337E-5</v>
      </c>
      <c r="CQ5" s="10">
        <v>2.2822470720751318E-6</v>
      </c>
      <c r="CR5" s="10">
        <v>5.2798699745168362E-7</v>
      </c>
      <c r="CS5" s="10">
        <v>1.5714491012499095E-5</v>
      </c>
      <c r="CT5" s="10">
        <v>-3.6678650479319697E-5</v>
      </c>
      <c r="CU5" s="10">
        <v>-4.8435742007771579E-6</v>
      </c>
      <c r="CV5" s="10">
        <v>-2.0251900717421428E-5</v>
      </c>
      <c r="CW5" s="10">
        <v>-1.16549603160504E-5</v>
      </c>
      <c r="CX5" s="10">
        <v>1.5619775298790598E-5</v>
      </c>
      <c r="CZ5" s="1" t="str">
        <f t="array" ref="CZ5:CZ104">TRANSPOSE(DA4:GV4)</f>
        <v>Instrument 1</v>
      </c>
      <c r="DA5" s="10">
        <f>C5*$CZ$3</f>
        <v>1.442126843039609E-2</v>
      </c>
      <c r="DB5" s="10">
        <f t="shared" ref="DB5:FM5" si="2">D5*$CZ$3</f>
        <v>-2.2688773212245063E-4</v>
      </c>
      <c r="DC5" s="10">
        <f t="shared" si="2"/>
        <v>-5.0086930656373014E-6</v>
      </c>
      <c r="DD5" s="10">
        <f t="shared" si="2"/>
        <v>3.1019000082204259E-4</v>
      </c>
      <c r="DE5" s="10">
        <f t="shared" si="2"/>
        <v>-4.3769858818268834E-5</v>
      </c>
      <c r="DF5" s="10">
        <f t="shared" si="2"/>
        <v>1.4270206409822096E-3</v>
      </c>
      <c r="DG5" s="10">
        <f t="shared" si="2"/>
        <v>1.5383253043548656E-3</v>
      </c>
      <c r="DH5" s="10">
        <f t="shared" si="2"/>
        <v>2.298484807494196E-3</v>
      </c>
      <c r="DI5" s="10">
        <f t="shared" si="2"/>
        <v>-4.0959767415871577E-4</v>
      </c>
      <c r="DJ5" s="10">
        <f t="shared" si="2"/>
        <v>2.5225692494285517E-3</v>
      </c>
      <c r="DK5" s="10">
        <f t="shared" si="2"/>
        <v>8.8998239762924701E-5</v>
      </c>
      <c r="DL5" s="10">
        <f t="shared" si="2"/>
        <v>6.9502774819055866E-5</v>
      </c>
      <c r="DM5" s="10">
        <f t="shared" si="2"/>
        <v>-2.3454455956732886E-4</v>
      </c>
      <c r="DN5" s="10">
        <f t="shared" si="2"/>
        <v>4.7220944552447481E-4</v>
      </c>
      <c r="DO5" s="10">
        <f t="shared" si="2"/>
        <v>-2.4144517371093866E-4</v>
      </c>
      <c r="DP5" s="10">
        <f t="shared" si="2"/>
        <v>8.4140543032869026E-4</v>
      </c>
      <c r="DQ5" s="10">
        <f t="shared" si="2"/>
        <v>-5.2180389567823822E-4</v>
      </c>
      <c r="DR5" s="10">
        <f t="shared" si="2"/>
        <v>5.8426229959108664E-4</v>
      </c>
      <c r="DS5" s="10">
        <f t="shared" si="2"/>
        <v>1.275481902096934E-3</v>
      </c>
      <c r="DT5" s="10">
        <f t="shared" si="2"/>
        <v>-2.7875465148885232E-4</v>
      </c>
      <c r="DU5" s="10">
        <f t="shared" si="2"/>
        <v>-1.1606207995729812E-3</v>
      </c>
      <c r="DV5" s="10">
        <f t="shared" si="2"/>
        <v>1.0912488093113718E-4</v>
      </c>
      <c r="DW5" s="10">
        <f t="shared" si="2"/>
        <v>-4.9420177174984995E-5</v>
      </c>
      <c r="DX5" s="10">
        <f t="shared" si="2"/>
        <v>-1.7369028508193959E-3</v>
      </c>
      <c r="DY5" s="10">
        <f t="shared" si="2"/>
        <v>-7.4519568130638331E-4</v>
      </c>
      <c r="DZ5" s="10">
        <f t="shared" si="2"/>
        <v>1.1151431912962875E-3</v>
      </c>
      <c r="EA5" s="10">
        <f t="shared" si="2"/>
        <v>-8.3636341453910269E-5</v>
      </c>
      <c r="EB5" s="10">
        <f t="shared" si="2"/>
        <v>5.2592481804049823E-5</v>
      </c>
      <c r="EC5" s="10">
        <f t="shared" si="2"/>
        <v>8.4494247136533219E-4</v>
      </c>
      <c r="ED5" s="10">
        <f t="shared" si="2"/>
        <v>-5.474812381872702E-4</v>
      </c>
      <c r="EE5" s="10">
        <f t="shared" si="2"/>
        <v>2.7774912014887922E-4</v>
      </c>
      <c r="EF5" s="10">
        <f t="shared" si="2"/>
        <v>-9.9402953592806691E-4</v>
      </c>
      <c r="EG5" s="10">
        <f t="shared" si="2"/>
        <v>5.359790872643094E-4</v>
      </c>
      <c r="EH5" s="10">
        <f t="shared" si="2"/>
        <v>1.1227107260443308E-3</v>
      </c>
      <c r="EI5" s="10">
        <f t="shared" si="2"/>
        <v>1.3662116918875906E-3</v>
      </c>
      <c r="EJ5" s="10">
        <f t="shared" si="2"/>
        <v>6.5767965298323149E-4</v>
      </c>
      <c r="EK5" s="10">
        <f t="shared" si="2"/>
        <v>-3.8179916231503744E-4</v>
      </c>
      <c r="EL5" s="10">
        <f t="shared" si="2"/>
        <v>1.5111918085666148E-4</v>
      </c>
      <c r="EM5" s="10">
        <f t="shared" si="2"/>
        <v>-9.0409637781887342E-5</v>
      </c>
      <c r="EN5" s="10">
        <f t="shared" si="2"/>
        <v>-9.3374430913948476E-4</v>
      </c>
      <c r="EO5" s="10">
        <f t="shared" si="2"/>
        <v>-4.6610520208893871E-4</v>
      </c>
      <c r="EP5" s="10">
        <f t="shared" si="2"/>
        <v>-8.4815659619621904E-6</v>
      </c>
      <c r="EQ5" s="10">
        <f t="shared" si="2"/>
        <v>-3.5689670148228507E-4</v>
      </c>
      <c r="ER5" s="10">
        <f t="shared" si="2"/>
        <v>7.2921349962433639E-6</v>
      </c>
      <c r="ES5" s="10">
        <f t="shared" si="2"/>
        <v>-3.0104089690199021E-4</v>
      </c>
      <c r="ET5" s="10">
        <f t="shared" si="2"/>
        <v>-4.0006184929765803E-4</v>
      </c>
      <c r="EU5" s="10">
        <f t="shared" si="2"/>
        <v>1.1010883101409625E-3</v>
      </c>
      <c r="EV5" s="10">
        <f t="shared" si="2"/>
        <v>-1.1250298852194668E-3</v>
      </c>
      <c r="EW5" s="10">
        <f t="shared" si="2"/>
        <v>2.2397721881090393E-3</v>
      </c>
      <c r="EX5" s="10">
        <f t="shared" si="2"/>
        <v>-3.0830655502229771E-4</v>
      </c>
      <c r="EY5" s="10">
        <f t="shared" si="2"/>
        <v>-6.616641770536359E-3</v>
      </c>
      <c r="EZ5" s="10">
        <f t="shared" si="2"/>
        <v>-8.7825810725556865E-3</v>
      </c>
      <c r="FA5" s="10">
        <f t="shared" si="2"/>
        <v>-8.0001025444484094E-4</v>
      </c>
      <c r="FB5" s="10">
        <f t="shared" si="2"/>
        <v>-1.3185705921986428E-3</v>
      </c>
      <c r="FC5" s="10">
        <f t="shared" si="2"/>
        <v>-5.5932861277333717E-4</v>
      </c>
      <c r="FD5" s="10">
        <f t="shared" si="2"/>
        <v>4.2089198232460124E-3</v>
      </c>
      <c r="FE5" s="10">
        <f t="shared" si="2"/>
        <v>1.5003558438467972E-4</v>
      </c>
      <c r="FF5" s="10">
        <f t="shared" si="2"/>
        <v>-9.6877030248077381E-3</v>
      </c>
      <c r="FG5" s="10">
        <f t="shared" si="2"/>
        <v>-3.9081328981508245E-3</v>
      </c>
      <c r="FH5" s="10">
        <f t="shared" si="2"/>
        <v>2.400050823206767E-3</v>
      </c>
      <c r="FI5" s="10">
        <f t="shared" si="2"/>
        <v>8.9409497806117145E-4</v>
      </c>
      <c r="FJ5" s="10">
        <f t="shared" si="2"/>
        <v>1.5966500664345686E-3</v>
      </c>
      <c r="FK5" s="10">
        <f t="shared" si="2"/>
        <v>-3.6908777641971443E-3</v>
      </c>
      <c r="FL5" s="10">
        <f t="shared" si="2"/>
        <v>-6.2544956154966715E-3</v>
      </c>
      <c r="FM5" s="10">
        <f t="shared" si="2"/>
        <v>-8.4552304324047207E-3</v>
      </c>
      <c r="FN5" s="10">
        <f t="shared" ref="FN5:GV5" si="3">BP5*$CZ$3</f>
        <v>-1.7449056559276077E-3</v>
      </c>
      <c r="FO5" s="10">
        <f t="shared" si="3"/>
        <v>-2.5800060881767547E-3</v>
      </c>
      <c r="FP5" s="10">
        <f t="shared" si="3"/>
        <v>7.6188604995195627E-3</v>
      </c>
      <c r="FQ5" s="10">
        <f t="shared" si="3"/>
        <v>9.4449052622453083E-4</v>
      </c>
      <c r="FR5" s="10">
        <f t="shared" si="3"/>
        <v>-3.4792305493040604E-3</v>
      </c>
      <c r="FS5" s="10">
        <f t="shared" si="3"/>
        <v>9.5979299261239239E-3</v>
      </c>
      <c r="FT5" s="10">
        <f t="shared" si="3"/>
        <v>3.6539604187825876E-4</v>
      </c>
      <c r="FU5" s="10">
        <f t="shared" si="3"/>
        <v>5.8165120047318488E-3</v>
      </c>
      <c r="FV5" s="10">
        <f t="shared" si="3"/>
        <v>-4.0853377189845703E-4</v>
      </c>
      <c r="FW5" s="10">
        <f t="shared" si="3"/>
        <v>1.7474821521772043E-3</v>
      </c>
      <c r="FX5" s="10">
        <f t="shared" si="3"/>
        <v>2.7050420233671484E-3</v>
      </c>
      <c r="FY5" s="10">
        <f t="shared" si="3"/>
        <v>2.9008440000185928E-3</v>
      </c>
      <c r="FZ5" s="10">
        <f t="shared" si="3"/>
        <v>8.530447729685716E-4</v>
      </c>
      <c r="GA5" s="10">
        <f t="shared" si="3"/>
        <v>-3.4131967025740058E-3</v>
      </c>
      <c r="GB5" s="10">
        <f t="shared" si="3"/>
        <v>4.5061448957774862E-3</v>
      </c>
      <c r="GC5" s="10">
        <f t="shared" si="3"/>
        <v>-1.3173478476623988E-3</v>
      </c>
      <c r="GD5" s="10">
        <f t="shared" si="3"/>
        <v>8.53909335853947E-3</v>
      </c>
      <c r="GE5" s="10">
        <f t="shared" si="3"/>
        <v>1.2173333959138522E-2</v>
      </c>
      <c r="GF5" s="10">
        <f t="shared" si="3"/>
        <v>-4.8052892478021225E-3</v>
      </c>
      <c r="GG5" s="10">
        <f t="shared" si="3"/>
        <v>-4.8232053331951074E-4</v>
      </c>
      <c r="GH5" s="10">
        <f t="shared" si="3"/>
        <v>-3.8257490745076494E-3</v>
      </c>
      <c r="GI5" s="10">
        <f t="shared" si="3"/>
        <v>-1.0556200730362224E-2</v>
      </c>
      <c r="GJ5" s="10">
        <f t="shared" si="3"/>
        <v>2.0171079571104857E-3</v>
      </c>
      <c r="GK5" s="10">
        <f t="shared" si="3"/>
        <v>-4.4846305455236738E-3</v>
      </c>
      <c r="GL5" s="10">
        <f t="shared" si="3"/>
        <v>-7.1499683954817216E-3</v>
      </c>
      <c r="GM5" s="10">
        <f t="shared" si="3"/>
        <v>-1.0893451392354009E-2</v>
      </c>
      <c r="GN5" s="10">
        <f t="shared" si="3"/>
        <v>-1.1369209417592833E-2</v>
      </c>
      <c r="GO5" s="10">
        <f t="shared" si="3"/>
        <v>5.7056176801878293E-4</v>
      </c>
      <c r="GP5" s="10">
        <f t="shared" si="3"/>
        <v>1.3199674936292089E-4</v>
      </c>
      <c r="GQ5" s="10">
        <f t="shared" si="3"/>
        <v>3.928622753124774E-3</v>
      </c>
      <c r="GR5" s="10">
        <f t="shared" si="3"/>
        <v>-9.1696626198299238E-3</v>
      </c>
      <c r="GS5" s="10">
        <f t="shared" si="3"/>
        <v>-1.2108935501942894E-3</v>
      </c>
      <c r="GT5" s="10">
        <f t="shared" si="3"/>
        <v>-5.0629751793553569E-3</v>
      </c>
      <c r="GU5" s="10">
        <f t="shared" si="3"/>
        <v>-2.9137400790126E-3</v>
      </c>
      <c r="GV5" s="10">
        <f t="shared" si="3"/>
        <v>3.9049438246976497E-3</v>
      </c>
    </row>
    <row r="6" spans="1:204" x14ac:dyDescent="0.75">
      <c r="B6" s="1" t="str">
        <v>Instrument 2</v>
      </c>
      <c r="C6" s="10">
        <v>-9.0755092848980249E-7</v>
      </c>
      <c r="D6" s="10">
        <v>5.7039893618857201E-6</v>
      </c>
      <c r="E6" s="10">
        <v>7.1343100511773943E-7</v>
      </c>
      <c r="F6" s="10">
        <v>6.6577919450355427E-8</v>
      </c>
      <c r="G6" s="10">
        <v>4.236860208667385E-7</v>
      </c>
      <c r="H6" s="10">
        <v>5.1023975718038563E-7</v>
      </c>
      <c r="I6" s="10">
        <v>5.5334287190897225E-8</v>
      </c>
      <c r="J6" s="10">
        <v>-9.6805633648642953E-7</v>
      </c>
      <c r="K6" s="10">
        <v>-1.2880778393195262E-6</v>
      </c>
      <c r="L6" s="10">
        <v>-1.1424933969082227E-6</v>
      </c>
      <c r="M6" s="10">
        <v>1.1626334173750437E-7</v>
      </c>
      <c r="N6" s="10">
        <v>1.202898161187319E-6</v>
      </c>
      <c r="O6" s="10">
        <v>8.9232842406405586E-8</v>
      </c>
      <c r="P6" s="10">
        <v>-6.8245420065012491E-7</v>
      </c>
      <c r="Q6" s="10">
        <v>-1.4169324900224233E-6</v>
      </c>
      <c r="R6" s="10">
        <v>-1.3942767263841686E-6</v>
      </c>
      <c r="S6" s="10">
        <v>4.386123290652675E-7</v>
      </c>
      <c r="T6" s="10">
        <v>2.0991736101224644E-6</v>
      </c>
      <c r="U6" s="10">
        <v>-3.5145179763984948E-7</v>
      </c>
      <c r="V6" s="10">
        <v>-1.3746004250781783E-6</v>
      </c>
      <c r="W6" s="10">
        <v>1.436487551331941E-6</v>
      </c>
      <c r="X6" s="10">
        <v>-4.696885478051912E-7</v>
      </c>
      <c r="Y6" s="10">
        <v>-1.825093394629904E-7</v>
      </c>
      <c r="Z6" s="10">
        <v>-1.854086536253939E-6</v>
      </c>
      <c r="AA6" s="10">
        <v>-3.3989036124940509E-7</v>
      </c>
      <c r="AB6" s="10">
        <v>-9.9317088067665365E-7</v>
      </c>
      <c r="AC6" s="10">
        <v>3.676438106513797E-7</v>
      </c>
      <c r="AD6" s="10">
        <v>1.5281599912614002E-8</v>
      </c>
      <c r="AE6" s="10">
        <v>3.4976364781059488E-8</v>
      </c>
      <c r="AF6" s="10">
        <v>-1.1289959357005412E-6</v>
      </c>
      <c r="AG6" s="10">
        <v>-9.8384811940670114E-7</v>
      </c>
      <c r="AH6" s="10">
        <v>3.917969681495657E-7</v>
      </c>
      <c r="AI6" s="10">
        <v>-1.9220221145717578E-6</v>
      </c>
      <c r="AJ6" s="10">
        <v>1.1977840895527565E-6</v>
      </c>
      <c r="AK6" s="10">
        <v>2.5366076724999102E-6</v>
      </c>
      <c r="AL6" s="10">
        <v>5.2805139558922105E-7</v>
      </c>
      <c r="AM6" s="10">
        <v>-3.5548642832122581E-8</v>
      </c>
      <c r="AN6" s="10">
        <v>1.5154633495574301E-6</v>
      </c>
      <c r="AO6" s="10">
        <v>6.0186217371565063E-7</v>
      </c>
      <c r="AP6" s="10">
        <v>-1.898777321014052E-7</v>
      </c>
      <c r="AQ6" s="10">
        <v>1.5675124585212792E-7</v>
      </c>
      <c r="AR6" s="10">
        <v>-8.1802933291142178E-7</v>
      </c>
      <c r="AS6" s="10">
        <v>-1.2038201526118242E-6</v>
      </c>
      <c r="AT6" s="10">
        <v>2.6276177613938831E-8</v>
      </c>
      <c r="AU6" s="10">
        <v>-5.0054747770579663E-7</v>
      </c>
      <c r="AV6" s="10">
        <v>8.7365422139395413E-7</v>
      </c>
      <c r="AW6" s="10">
        <v>6.2723601042489867E-8</v>
      </c>
      <c r="AX6" s="10">
        <v>9.0981201963202786E-7</v>
      </c>
      <c r="AY6" s="10">
        <v>-3.0846769960382742E-7</v>
      </c>
      <c r="AZ6" s="10">
        <v>5.9064869633888014E-7</v>
      </c>
      <c r="BA6" s="10">
        <v>1.9926313657702053E-6</v>
      </c>
      <c r="BB6" s="10">
        <v>-1.5737409943646437E-5</v>
      </c>
      <c r="BC6" s="10">
        <v>-1.2909105162530291E-5</v>
      </c>
      <c r="BD6" s="10">
        <v>1.7653535983117144E-6</v>
      </c>
      <c r="BE6" s="10">
        <v>-5.7511562313062255E-6</v>
      </c>
      <c r="BF6" s="10">
        <v>-1.4669695766642264E-7</v>
      </c>
      <c r="BG6" s="10">
        <v>1.6227479409559381E-6</v>
      </c>
      <c r="BH6" s="10">
        <v>-3.450013021245736E-7</v>
      </c>
      <c r="BI6" s="10">
        <v>-3.4622681974538305E-6</v>
      </c>
      <c r="BJ6" s="10">
        <v>-5.7111142942304749E-6</v>
      </c>
      <c r="BK6" s="10">
        <v>7.5492971031214214E-6</v>
      </c>
      <c r="BL6" s="10">
        <v>2.0731708248943342E-6</v>
      </c>
      <c r="BM6" s="10">
        <v>-5.016091968206946E-6</v>
      </c>
      <c r="BN6" s="10">
        <v>1.490428682497854E-6</v>
      </c>
      <c r="BO6" s="10">
        <v>7.3495526213440248E-6</v>
      </c>
      <c r="BP6" s="10">
        <v>6.5416930613413184E-6</v>
      </c>
      <c r="BQ6" s="10">
        <v>-7.8521415663722066E-6</v>
      </c>
      <c r="BR6" s="10">
        <v>2.112315435922891E-6</v>
      </c>
      <c r="BS6" s="10">
        <v>6.5863577943710412E-6</v>
      </c>
      <c r="BT6" s="10">
        <v>9.8485041632116017E-7</v>
      </c>
      <c r="BU6" s="10">
        <v>-3.3150130260038943E-6</v>
      </c>
      <c r="BV6" s="10">
        <v>4.2226622704600413E-6</v>
      </c>
      <c r="BW6" s="10">
        <v>-1.887903564162419E-6</v>
      </c>
      <c r="BX6" s="10">
        <v>-5.5592280888839853E-7</v>
      </c>
      <c r="BY6" s="10">
        <v>-3.0352963576357137E-6</v>
      </c>
      <c r="BZ6" s="10">
        <v>-4.9157549233631193E-6</v>
      </c>
      <c r="CA6" s="10">
        <v>1.8144323541138954E-6</v>
      </c>
      <c r="CB6" s="10">
        <v>5.6263078931712493E-6</v>
      </c>
      <c r="CC6" s="10">
        <v>4.8354019273390463E-6</v>
      </c>
      <c r="CD6" s="10">
        <v>-1.2755403133346498E-5</v>
      </c>
      <c r="CE6" s="10">
        <v>1.6214581927294697E-6</v>
      </c>
      <c r="CF6" s="10">
        <v>-4.6439904443161809E-6</v>
      </c>
      <c r="CG6" s="10">
        <v>-4.2842617299771696E-6</v>
      </c>
      <c r="CH6" s="10">
        <v>6.5102737318211509E-6</v>
      </c>
      <c r="CI6" s="10">
        <v>-7.4943702223674653E-6</v>
      </c>
      <c r="CJ6" s="10">
        <v>-6.7954738624087093E-6</v>
      </c>
      <c r="CK6" s="10">
        <v>-6.7059719953935137E-6</v>
      </c>
      <c r="CL6" s="10">
        <v>-3.9774938109932789E-6</v>
      </c>
      <c r="CM6" s="10">
        <v>8.983687035105485E-6</v>
      </c>
      <c r="CN6" s="10">
        <v>-1.7108033337786574E-6</v>
      </c>
      <c r="CO6" s="10">
        <v>-1.1436965117489148E-5</v>
      </c>
      <c r="CP6" s="10">
        <v>1.144268009567603E-6</v>
      </c>
      <c r="CQ6" s="10">
        <v>-4.1145713316946651E-6</v>
      </c>
      <c r="CR6" s="10">
        <v>-4.4054891750519814E-6</v>
      </c>
      <c r="CS6" s="10">
        <v>3.3460383217012063E-6</v>
      </c>
      <c r="CT6" s="10">
        <v>-2.7421515902355409E-6</v>
      </c>
      <c r="CU6" s="10">
        <v>-1.018216556311618E-5</v>
      </c>
      <c r="CV6" s="10">
        <v>1.718453759592586E-6</v>
      </c>
      <c r="CW6" s="10">
        <v>5.019700606991831E-6</v>
      </c>
      <c r="CX6" s="10">
        <v>-3.1336376599037311E-6</v>
      </c>
      <c r="CZ6" s="1" t="str">
        <v>Instrument 2</v>
      </c>
      <c r="DA6" s="10">
        <f t="shared" ref="DA6:DP21" si="4">C6*$CZ$3</f>
        <v>-2.2688773212245063E-4</v>
      </c>
      <c r="DB6" s="10">
        <f t="shared" si="4"/>
        <v>1.4259973404714299E-3</v>
      </c>
      <c r="DC6" s="10">
        <f t="shared" si="4"/>
        <v>1.7835775127943485E-4</v>
      </c>
      <c r="DD6" s="10">
        <f t="shared" si="4"/>
        <v>1.6644479862588855E-5</v>
      </c>
      <c r="DE6" s="10">
        <f t="shared" si="4"/>
        <v>1.0592150521668463E-4</v>
      </c>
      <c r="DF6" s="10">
        <f t="shared" si="4"/>
        <v>1.2755993929509642E-4</v>
      </c>
      <c r="DG6" s="10">
        <f t="shared" si="4"/>
        <v>1.3833571797724306E-5</v>
      </c>
      <c r="DH6" s="10">
        <f t="shared" si="4"/>
        <v>-2.4201408412160739E-4</v>
      </c>
      <c r="DI6" s="10">
        <f t="shared" si="4"/>
        <v>-3.2201945982988158E-4</v>
      </c>
      <c r="DJ6" s="10">
        <f t="shared" si="4"/>
        <v>-2.8562334922705568E-4</v>
      </c>
      <c r="DK6" s="10">
        <f t="shared" si="4"/>
        <v>2.9065835434376091E-5</v>
      </c>
      <c r="DL6" s="10">
        <f t="shared" si="4"/>
        <v>3.0072454029682973E-4</v>
      </c>
      <c r="DM6" s="10">
        <f t="shared" si="4"/>
        <v>2.2308210601601395E-5</v>
      </c>
      <c r="DN6" s="10">
        <f t="shared" si="4"/>
        <v>-1.7061355016253122E-4</v>
      </c>
      <c r="DO6" s="10">
        <f t="shared" si="4"/>
        <v>-3.5423312250560583E-4</v>
      </c>
      <c r="DP6" s="10">
        <f t="shared" si="4"/>
        <v>-3.4856918159604215E-4</v>
      </c>
      <c r="DQ6" s="10">
        <f t="shared" ref="DQ6:EF35" si="5">S6*$CZ$3</f>
        <v>1.0965308226631688E-4</v>
      </c>
      <c r="DR6" s="10">
        <f t="shared" si="5"/>
        <v>5.2479340253061611E-4</v>
      </c>
      <c r="DS6" s="10">
        <f t="shared" si="5"/>
        <v>-8.786294940996237E-5</v>
      </c>
      <c r="DT6" s="10">
        <f t="shared" si="5"/>
        <v>-3.4365010626954457E-4</v>
      </c>
      <c r="DU6" s="10">
        <f t="shared" si="5"/>
        <v>3.5912188783298525E-4</v>
      </c>
      <c r="DV6" s="10">
        <f t="shared" si="5"/>
        <v>-1.174221369512978E-4</v>
      </c>
      <c r="DW6" s="10">
        <f t="shared" si="5"/>
        <v>-4.5627334865747601E-5</v>
      </c>
      <c r="DX6" s="10">
        <f t="shared" si="5"/>
        <v>-4.6352163406348476E-4</v>
      </c>
      <c r="DY6" s="10">
        <f t="shared" si="5"/>
        <v>-8.4972590312351273E-5</v>
      </c>
      <c r="DZ6" s="10">
        <f t="shared" si="5"/>
        <v>-2.482927201691634E-4</v>
      </c>
      <c r="EA6" s="10">
        <f t="shared" si="5"/>
        <v>9.1910952662844925E-5</v>
      </c>
      <c r="EB6" s="10">
        <f t="shared" si="5"/>
        <v>3.8203999781535006E-6</v>
      </c>
      <c r="EC6" s="10">
        <f t="shared" si="5"/>
        <v>8.7440911952648725E-6</v>
      </c>
      <c r="ED6" s="10">
        <f t="shared" si="5"/>
        <v>-2.8224898392513529E-4</v>
      </c>
      <c r="EE6" s="10">
        <f t="shared" si="5"/>
        <v>-2.4596202985167529E-4</v>
      </c>
      <c r="EF6" s="10">
        <f t="shared" si="5"/>
        <v>9.7949242037391425E-5</v>
      </c>
      <c r="EG6" s="10">
        <f t="shared" ref="EG6:EV21" si="6">AI6*$CZ$3</f>
        <v>-4.8050552864293942E-4</v>
      </c>
      <c r="EH6" s="10">
        <f t="shared" si="6"/>
        <v>2.9944602238818915E-4</v>
      </c>
      <c r="EI6" s="10">
        <f t="shared" si="6"/>
        <v>6.3415191812497753E-4</v>
      </c>
      <c r="EJ6" s="10">
        <f t="shared" si="6"/>
        <v>1.3201284889730527E-4</v>
      </c>
      <c r="EK6" s="10">
        <f t="shared" si="6"/>
        <v>-8.8871607080306452E-6</v>
      </c>
      <c r="EL6" s="10">
        <f t="shared" si="6"/>
        <v>3.7886583738935755E-4</v>
      </c>
      <c r="EM6" s="10">
        <f t="shared" si="6"/>
        <v>1.5046554342891264E-4</v>
      </c>
      <c r="EN6" s="10">
        <f t="shared" si="6"/>
        <v>-4.7469433025351303E-5</v>
      </c>
      <c r="EO6" s="10">
        <f t="shared" si="6"/>
        <v>3.9187811463031978E-5</v>
      </c>
      <c r="EP6" s="10">
        <f t="shared" si="6"/>
        <v>-2.0450733322785545E-4</v>
      </c>
      <c r="EQ6" s="10">
        <f t="shared" si="6"/>
        <v>-3.0095503815295605E-4</v>
      </c>
      <c r="ER6" s="10">
        <f t="shared" si="6"/>
        <v>6.5690444034847073E-6</v>
      </c>
      <c r="ES6" s="10">
        <f t="shared" si="6"/>
        <v>-1.2513686942644916E-4</v>
      </c>
      <c r="ET6" s="10">
        <f t="shared" si="6"/>
        <v>2.1841355534848853E-4</v>
      </c>
      <c r="EU6" s="10">
        <f t="shared" si="6"/>
        <v>1.5680900260622467E-5</v>
      </c>
      <c r="EV6" s="10">
        <f t="shared" si="6"/>
        <v>2.2745300490800696E-4</v>
      </c>
      <c r="EW6" s="10">
        <f t="shared" ref="EW6:FL35" si="7">AY6*$CZ$3</f>
        <v>-7.711692490095686E-5</v>
      </c>
      <c r="EX6" s="10">
        <f t="shared" si="7"/>
        <v>1.4766217408472004E-4</v>
      </c>
      <c r="EY6" s="10">
        <f t="shared" si="7"/>
        <v>4.9815784144255132E-4</v>
      </c>
      <c r="EZ6" s="10">
        <f t="shared" si="7"/>
        <v>-3.934352485911609E-3</v>
      </c>
      <c r="FA6" s="10">
        <f t="shared" si="7"/>
        <v>-3.227276290632573E-3</v>
      </c>
      <c r="FB6" s="10">
        <f t="shared" si="7"/>
        <v>4.4133839957792857E-4</v>
      </c>
      <c r="FC6" s="10">
        <f t="shared" si="7"/>
        <v>-1.4377890578265563E-3</v>
      </c>
      <c r="FD6" s="10">
        <f t="shared" si="7"/>
        <v>-3.6674239416605656E-5</v>
      </c>
      <c r="FE6" s="10">
        <f t="shared" si="7"/>
        <v>4.0568698523898452E-4</v>
      </c>
      <c r="FF6" s="10">
        <f t="shared" si="7"/>
        <v>-8.6250325531143405E-5</v>
      </c>
      <c r="FG6" s="10">
        <f t="shared" si="7"/>
        <v>-8.6556704936345758E-4</v>
      </c>
      <c r="FH6" s="10">
        <f t="shared" si="7"/>
        <v>-1.4277785735576187E-3</v>
      </c>
      <c r="FI6" s="10">
        <f t="shared" si="7"/>
        <v>1.8873242757803553E-3</v>
      </c>
      <c r="FJ6" s="10">
        <f t="shared" si="7"/>
        <v>5.1829270622358358E-4</v>
      </c>
      <c r="FK6" s="10">
        <f t="shared" si="7"/>
        <v>-1.2540229920517366E-3</v>
      </c>
      <c r="FL6" s="10">
        <f t="shared" si="7"/>
        <v>3.7260717062446351E-4</v>
      </c>
      <c r="FM6" s="10">
        <f t="shared" ref="FM6:GB21" si="8">BO6*$CZ$3</f>
        <v>1.8373881553360061E-3</v>
      </c>
      <c r="FN6" s="10">
        <f t="shared" si="8"/>
        <v>1.6354232653353297E-3</v>
      </c>
      <c r="FO6" s="10">
        <f t="shared" si="8"/>
        <v>-1.9630353915930515E-3</v>
      </c>
      <c r="FP6" s="10">
        <f t="shared" si="8"/>
        <v>5.2807885898072278E-4</v>
      </c>
      <c r="FQ6" s="10">
        <f t="shared" si="8"/>
        <v>1.6465894485927603E-3</v>
      </c>
      <c r="FR6" s="10">
        <f t="shared" si="8"/>
        <v>2.4621260408029007E-4</v>
      </c>
      <c r="FS6" s="10">
        <f t="shared" si="8"/>
        <v>-8.2875325650097356E-4</v>
      </c>
      <c r="FT6" s="10">
        <f t="shared" si="8"/>
        <v>1.0556655676150102E-3</v>
      </c>
      <c r="FU6" s="10">
        <f t="shared" si="8"/>
        <v>-4.7197589104060476E-4</v>
      </c>
      <c r="FV6" s="10">
        <f t="shared" si="8"/>
        <v>-1.3898070222209964E-4</v>
      </c>
      <c r="FW6" s="10">
        <f t="shared" si="8"/>
        <v>-7.5882408940892846E-4</v>
      </c>
      <c r="FX6" s="10">
        <f t="shared" si="8"/>
        <v>-1.2289387308407798E-3</v>
      </c>
      <c r="FY6" s="10">
        <f t="shared" si="8"/>
        <v>4.5360808852847387E-4</v>
      </c>
      <c r="FZ6" s="10">
        <f t="shared" si="8"/>
        <v>1.4065769732928123E-3</v>
      </c>
      <c r="GA6" s="10">
        <f t="shared" si="8"/>
        <v>1.2088504818347616E-3</v>
      </c>
      <c r="GB6" s="10">
        <f t="shared" si="8"/>
        <v>-3.1888507833366243E-3</v>
      </c>
      <c r="GC6" s="10">
        <f t="shared" ref="GC6:GR35" si="9">CE6*$CZ$3</f>
        <v>4.0536454818236741E-4</v>
      </c>
      <c r="GD6" s="10">
        <f t="shared" si="9"/>
        <v>-1.1609976110790452E-3</v>
      </c>
      <c r="GE6" s="10">
        <f t="shared" si="9"/>
        <v>-1.0710654324942925E-3</v>
      </c>
      <c r="GF6" s="10">
        <f t="shared" si="9"/>
        <v>1.6275684329552878E-3</v>
      </c>
      <c r="GG6" s="10">
        <f t="shared" si="9"/>
        <v>-1.8735925555918662E-3</v>
      </c>
      <c r="GH6" s="10">
        <f t="shared" si="9"/>
        <v>-1.6988684656021773E-3</v>
      </c>
      <c r="GI6" s="10">
        <f t="shared" si="9"/>
        <v>-1.6764929988483785E-3</v>
      </c>
      <c r="GJ6" s="10">
        <f t="shared" si="9"/>
        <v>-9.9437345274831974E-4</v>
      </c>
      <c r="GK6" s="10">
        <f t="shared" si="9"/>
        <v>2.2459217587763713E-3</v>
      </c>
      <c r="GL6" s="10">
        <f t="shared" si="9"/>
        <v>-4.2770083344466435E-4</v>
      </c>
      <c r="GM6" s="10">
        <f t="shared" si="9"/>
        <v>-2.8592412793722872E-3</v>
      </c>
      <c r="GN6" s="10">
        <f t="shared" si="9"/>
        <v>2.8606700239190073E-4</v>
      </c>
      <c r="GO6" s="10">
        <f t="shared" si="9"/>
        <v>-1.0286428329236662E-3</v>
      </c>
      <c r="GP6" s="10">
        <f t="shared" si="9"/>
        <v>-1.1013722937629953E-3</v>
      </c>
      <c r="GQ6" s="10">
        <f t="shared" si="9"/>
        <v>8.3650958042530161E-4</v>
      </c>
      <c r="GR6" s="10">
        <f t="shared" si="9"/>
        <v>-6.8553789755888524E-4</v>
      </c>
      <c r="GS6" s="10">
        <f t="shared" ref="GS6:GV35" si="10">CU6*$CZ$3</f>
        <v>-2.5455413907790451E-3</v>
      </c>
      <c r="GT6" s="10">
        <f t="shared" si="10"/>
        <v>4.2961343989814647E-4</v>
      </c>
      <c r="GU6" s="10">
        <f t="shared" si="10"/>
        <v>1.2549251517479578E-3</v>
      </c>
      <c r="GV6" s="10">
        <f t="shared" si="10"/>
        <v>-7.8340941497593273E-4</v>
      </c>
    </row>
    <row r="7" spans="1:204" x14ac:dyDescent="0.75">
      <c r="B7" s="1" t="str">
        <v>Instrument 3</v>
      </c>
      <c r="C7" s="10">
        <v>-2.0034772262549205E-8</v>
      </c>
      <c r="D7" s="10">
        <v>7.1343100511773943E-7</v>
      </c>
      <c r="E7" s="10">
        <v>1.8158056569247233E-5</v>
      </c>
      <c r="F7" s="10">
        <v>-6.9406683574418168E-8</v>
      </c>
      <c r="G7" s="10">
        <v>1.7778013096380917E-6</v>
      </c>
      <c r="H7" s="10">
        <v>-2.0964884145903204E-6</v>
      </c>
      <c r="I7" s="10">
        <v>-8.2801571099241649E-7</v>
      </c>
      <c r="J7" s="10">
        <v>-4.5509322720125997E-6</v>
      </c>
      <c r="K7" s="10">
        <v>1.0100725325562332E-6</v>
      </c>
      <c r="L7" s="10">
        <v>-1.6895593789097523E-6</v>
      </c>
      <c r="M7" s="10">
        <v>-4.6472188008201347E-7</v>
      </c>
      <c r="N7" s="10">
        <v>-7.1618795857354058E-7</v>
      </c>
      <c r="O7" s="10">
        <v>-3.4192132463234156E-7</v>
      </c>
      <c r="P7" s="10">
        <v>-1.917273352687012E-7</v>
      </c>
      <c r="Q7" s="10">
        <v>-1.6865393867462202E-6</v>
      </c>
      <c r="R7" s="10">
        <v>-3.0139774943028983E-6</v>
      </c>
      <c r="S7" s="10">
        <v>4.2759117141500214E-7</v>
      </c>
      <c r="T7" s="10">
        <v>4.7831992706798833E-8</v>
      </c>
      <c r="U7" s="10">
        <v>-6.8310050918142738E-7</v>
      </c>
      <c r="V7" s="10">
        <v>5.6628221731462028E-7</v>
      </c>
      <c r="W7" s="10">
        <v>2.295164432830671E-7</v>
      </c>
      <c r="X7" s="10">
        <v>1.7769624420852148E-7</v>
      </c>
      <c r="Y7" s="10">
        <v>-4.9466571746499054E-7</v>
      </c>
      <c r="Z7" s="10">
        <v>-4.9306593473924508E-6</v>
      </c>
      <c r="AA7" s="10">
        <v>4.2205396477616528E-7</v>
      </c>
      <c r="AB7" s="10">
        <v>-1.51063323647488E-6</v>
      </c>
      <c r="AC7" s="10">
        <v>-1.5109033230323375E-6</v>
      </c>
      <c r="AD7" s="10">
        <v>3.6740173724205635E-8</v>
      </c>
      <c r="AE7" s="10">
        <v>3.4726097254689173E-7</v>
      </c>
      <c r="AF7" s="10">
        <v>-3.1335461817721669E-6</v>
      </c>
      <c r="AG7" s="10">
        <v>-1.2733781428311147E-6</v>
      </c>
      <c r="AH7" s="10">
        <v>4.169521668611844E-6</v>
      </c>
      <c r="AI7" s="10">
        <v>2.6377869420237832E-6</v>
      </c>
      <c r="AJ7" s="10">
        <v>-9.473937329825174E-7</v>
      </c>
      <c r="AK7" s="10">
        <v>-9.4043373922501538E-7</v>
      </c>
      <c r="AL7" s="10">
        <v>7.3874776643596687E-7</v>
      </c>
      <c r="AM7" s="10">
        <v>5.3766589754264744E-7</v>
      </c>
      <c r="AN7" s="10">
        <v>-1.3391396360296431E-7</v>
      </c>
      <c r="AO7" s="10">
        <v>2.1163594845897764E-7</v>
      </c>
      <c r="AP7" s="10">
        <v>-1.4326627081393792E-6</v>
      </c>
      <c r="AQ7" s="10">
        <v>5.0829356846661791E-6</v>
      </c>
      <c r="AR7" s="10">
        <v>4.5813245176264166E-7</v>
      </c>
      <c r="AS7" s="10">
        <v>-1.8252027438697881E-6</v>
      </c>
      <c r="AT7" s="10">
        <v>-1.3909558663698325E-6</v>
      </c>
      <c r="AU7" s="10">
        <v>-9.9829376263087868E-7</v>
      </c>
      <c r="AV7" s="10">
        <v>1.5037136940159198E-6</v>
      </c>
      <c r="AW7" s="10">
        <v>2.4277094503308945E-6</v>
      </c>
      <c r="AX7" s="10">
        <v>-2.2824019259116519E-6</v>
      </c>
      <c r="AY7" s="10">
        <v>1.9827405833320954E-6</v>
      </c>
      <c r="AZ7" s="10">
        <v>6.4475261619455819E-7</v>
      </c>
      <c r="BA7" s="10">
        <v>3.2472705151947691E-7</v>
      </c>
      <c r="BB7" s="10">
        <v>-3.0171206959343099E-5</v>
      </c>
      <c r="BC7" s="10">
        <v>-1.855740250006784E-5</v>
      </c>
      <c r="BD7" s="10">
        <v>-1.6375867221821466E-5</v>
      </c>
      <c r="BE7" s="10">
        <v>-3.5776079371629329E-6</v>
      </c>
      <c r="BF7" s="10">
        <v>-1.5193940048108117E-5</v>
      </c>
      <c r="BG7" s="10">
        <v>1.3919469670902976E-5</v>
      </c>
      <c r="BH7" s="10">
        <v>1.3926834888372072E-6</v>
      </c>
      <c r="BI7" s="10">
        <v>-2.3897996283983019E-6</v>
      </c>
      <c r="BJ7" s="10">
        <v>-5.7034765610796132E-6</v>
      </c>
      <c r="BK7" s="10">
        <v>1.7218575183423843E-5</v>
      </c>
      <c r="BL7" s="10">
        <v>-6.0499949112033865E-6</v>
      </c>
      <c r="BM7" s="10">
        <v>-6.0202613496123854E-6</v>
      </c>
      <c r="BN7" s="10">
        <v>-4.7371620276064067E-6</v>
      </c>
      <c r="BO7" s="10">
        <v>1.6585686419403252E-5</v>
      </c>
      <c r="BP7" s="10">
        <v>7.1237766886324876E-6</v>
      </c>
      <c r="BQ7" s="10">
        <v>-7.1582048302254906E-6</v>
      </c>
      <c r="BR7" s="10">
        <v>2.8210439174660859E-6</v>
      </c>
      <c r="BS7" s="10">
        <v>5.7405063843771166E-6</v>
      </c>
      <c r="BT7" s="10">
        <v>1.1168269311934826E-5</v>
      </c>
      <c r="BU7" s="10">
        <v>5.2113960068542103E-5</v>
      </c>
      <c r="BV7" s="10">
        <v>-1.8799630829177514E-5</v>
      </c>
      <c r="BW7" s="10">
        <v>1.447551864467777E-5</v>
      </c>
      <c r="BX7" s="10">
        <v>5.284682853279741E-6</v>
      </c>
      <c r="BY7" s="10">
        <v>-1.0079132440761847E-5</v>
      </c>
      <c r="BZ7" s="10">
        <v>-6.0533586587952048E-6</v>
      </c>
      <c r="CA7" s="10">
        <v>-1.108850550003645E-5</v>
      </c>
      <c r="CB7" s="10">
        <v>-6.8157642549338218E-6</v>
      </c>
      <c r="CC7" s="10">
        <v>7.8406074561522159E-6</v>
      </c>
      <c r="CD7" s="10">
        <v>7.6479089466106152E-6</v>
      </c>
      <c r="CE7" s="10">
        <v>-1.4596207025018611E-5</v>
      </c>
      <c r="CF7" s="10">
        <v>7.5350319766752231E-6</v>
      </c>
      <c r="CG7" s="10">
        <v>-5.735261037204849E-6</v>
      </c>
      <c r="CH7" s="10">
        <v>1.6179144000831203E-5</v>
      </c>
      <c r="CI7" s="10">
        <v>-1.5587848392194989E-5</v>
      </c>
      <c r="CJ7" s="10">
        <v>3.0357803653618368E-6</v>
      </c>
      <c r="CK7" s="10">
        <v>2.5143800521395094E-6</v>
      </c>
      <c r="CL7" s="10">
        <v>-5.7376875568174981E-6</v>
      </c>
      <c r="CM7" s="10">
        <v>-2.5094067655830699E-6</v>
      </c>
      <c r="CN7" s="10">
        <v>-1.8610915134341153E-5</v>
      </c>
      <c r="CO7" s="10">
        <v>3.8836776854922376E-5</v>
      </c>
      <c r="CP7" s="10">
        <v>1.0472659790267549E-5</v>
      </c>
      <c r="CQ7" s="10">
        <v>-9.8808404710424637E-6</v>
      </c>
      <c r="CR7" s="10">
        <v>-2.9262971569607192E-5</v>
      </c>
      <c r="CS7" s="10">
        <v>1.723349358773942E-6</v>
      </c>
      <c r="CT7" s="10">
        <v>6.422256484436568E-6</v>
      </c>
      <c r="CU7" s="10">
        <v>-1.114258242166231E-5</v>
      </c>
      <c r="CV7" s="10">
        <v>3.1067647239843286E-6</v>
      </c>
      <c r="CW7" s="10">
        <v>4.8599091636834463E-7</v>
      </c>
      <c r="CX7" s="10">
        <v>-9.6570915523808824E-7</v>
      </c>
      <c r="CZ7" s="1" t="str">
        <v>Instrument 3</v>
      </c>
      <c r="DA7" s="10">
        <f t="shared" si="4"/>
        <v>-5.0086930656373014E-6</v>
      </c>
      <c r="DB7" s="10">
        <f t="shared" si="4"/>
        <v>1.7835775127943485E-4</v>
      </c>
      <c r="DC7" s="10">
        <f t="shared" si="4"/>
        <v>4.5395141423118079E-3</v>
      </c>
      <c r="DD7" s="10">
        <f t="shared" si="4"/>
        <v>-1.7351670893604543E-5</v>
      </c>
      <c r="DE7" s="10">
        <f t="shared" si="4"/>
        <v>4.4445032740952293E-4</v>
      </c>
      <c r="DF7" s="10">
        <f t="shared" si="4"/>
        <v>-5.2412210364758012E-4</v>
      </c>
      <c r="DG7" s="10">
        <f t="shared" si="4"/>
        <v>-2.0700392774810413E-4</v>
      </c>
      <c r="DH7" s="10">
        <f t="shared" si="4"/>
        <v>-1.1377330680031499E-3</v>
      </c>
      <c r="DI7" s="10">
        <f t="shared" si="4"/>
        <v>2.5251813313905829E-4</v>
      </c>
      <c r="DJ7" s="10">
        <f t="shared" si="4"/>
        <v>-4.2238984472743807E-4</v>
      </c>
      <c r="DK7" s="10">
        <f t="shared" si="4"/>
        <v>-1.1618047002050337E-4</v>
      </c>
      <c r="DL7" s="10">
        <f t="shared" si="4"/>
        <v>-1.7904698964338515E-4</v>
      </c>
      <c r="DM7" s="10">
        <f t="shared" si="4"/>
        <v>-8.5480331158085385E-5</v>
      </c>
      <c r="DN7" s="10">
        <f t="shared" si="4"/>
        <v>-4.7931833817175298E-5</v>
      </c>
      <c r="DO7" s="10">
        <f t="shared" si="4"/>
        <v>-4.2163484668655506E-4</v>
      </c>
      <c r="DP7" s="10">
        <f t="shared" si="4"/>
        <v>-7.5349437357572456E-4</v>
      </c>
      <c r="DQ7" s="10">
        <f t="shared" si="5"/>
        <v>1.0689779285375054E-4</v>
      </c>
      <c r="DR7" s="10">
        <f t="shared" si="5"/>
        <v>1.1957998176699708E-5</v>
      </c>
      <c r="DS7" s="10">
        <f t="shared" si="5"/>
        <v>-1.7077512729535684E-4</v>
      </c>
      <c r="DT7" s="10">
        <f t="shared" si="5"/>
        <v>1.4157055432865507E-4</v>
      </c>
      <c r="DU7" s="10">
        <f t="shared" si="5"/>
        <v>5.7379110820766776E-5</v>
      </c>
      <c r="DV7" s="10">
        <f t="shared" si="5"/>
        <v>4.4424061052130372E-5</v>
      </c>
      <c r="DW7" s="10">
        <f t="shared" si="5"/>
        <v>-1.2366642936624764E-4</v>
      </c>
      <c r="DX7" s="10">
        <f t="shared" si="5"/>
        <v>-1.2326648368481128E-3</v>
      </c>
      <c r="DY7" s="10">
        <f t="shared" si="5"/>
        <v>1.0551349119404132E-4</v>
      </c>
      <c r="DZ7" s="10">
        <f t="shared" si="5"/>
        <v>-3.7765830911872E-4</v>
      </c>
      <c r="EA7" s="10">
        <f t="shared" si="5"/>
        <v>-3.7772583075808437E-4</v>
      </c>
      <c r="EB7" s="10">
        <f t="shared" si="5"/>
        <v>9.185043431051408E-6</v>
      </c>
      <c r="EC7" s="10">
        <f t="shared" si="5"/>
        <v>8.6815243136722928E-5</v>
      </c>
      <c r="ED7" s="10">
        <f t="shared" si="5"/>
        <v>-7.8338654544304171E-4</v>
      </c>
      <c r="EE7" s="10">
        <f t="shared" si="5"/>
        <v>-3.1834453570777867E-4</v>
      </c>
      <c r="EF7" s="10">
        <f t="shared" si="5"/>
        <v>1.0423804171529609E-3</v>
      </c>
      <c r="EG7" s="10">
        <f t="shared" si="6"/>
        <v>6.5944673550594581E-4</v>
      </c>
      <c r="EH7" s="10">
        <f t="shared" si="6"/>
        <v>-2.3684843324562935E-4</v>
      </c>
      <c r="EI7" s="10">
        <f t="shared" si="6"/>
        <v>-2.3510843480625384E-4</v>
      </c>
      <c r="EJ7" s="10">
        <f t="shared" si="6"/>
        <v>1.8468694160899172E-4</v>
      </c>
      <c r="EK7" s="10">
        <f t="shared" si="6"/>
        <v>1.3441647438566185E-4</v>
      </c>
      <c r="EL7" s="10">
        <f t="shared" si="6"/>
        <v>-3.3478490900741078E-5</v>
      </c>
      <c r="EM7" s="10">
        <f t="shared" si="6"/>
        <v>5.2908987114744411E-5</v>
      </c>
      <c r="EN7" s="10">
        <f t="shared" si="6"/>
        <v>-3.5816567703484477E-4</v>
      </c>
      <c r="EO7" s="10">
        <f t="shared" si="6"/>
        <v>1.2707339211665448E-3</v>
      </c>
      <c r="EP7" s="10">
        <f t="shared" si="6"/>
        <v>1.1453311294066041E-4</v>
      </c>
      <c r="EQ7" s="10">
        <f t="shared" si="6"/>
        <v>-4.5630068596744699E-4</v>
      </c>
      <c r="ER7" s="10">
        <f t="shared" si="6"/>
        <v>-3.4773896659245814E-4</v>
      </c>
      <c r="ES7" s="10">
        <f t="shared" si="6"/>
        <v>-2.4957344065771968E-4</v>
      </c>
      <c r="ET7" s="10">
        <f t="shared" si="6"/>
        <v>3.7592842350397997E-4</v>
      </c>
      <c r="EU7" s="10">
        <f t="shared" si="6"/>
        <v>6.0692736258272366E-4</v>
      </c>
      <c r="EV7" s="10">
        <f t="shared" si="6"/>
        <v>-5.7060048147791298E-4</v>
      </c>
      <c r="EW7" s="10">
        <f t="shared" si="7"/>
        <v>4.9568514583302387E-4</v>
      </c>
      <c r="EX7" s="10">
        <f t="shared" si="7"/>
        <v>1.6118815404863956E-4</v>
      </c>
      <c r="EY7" s="10">
        <f t="shared" si="7"/>
        <v>8.1181762879869228E-5</v>
      </c>
      <c r="EZ7" s="10">
        <f t="shared" si="7"/>
        <v>-7.5428017398357743E-3</v>
      </c>
      <c r="FA7" s="10">
        <f t="shared" si="7"/>
        <v>-4.6393506250169605E-3</v>
      </c>
      <c r="FB7" s="10">
        <f t="shared" si="7"/>
        <v>-4.0939668054553666E-3</v>
      </c>
      <c r="FC7" s="10">
        <f t="shared" si="7"/>
        <v>-8.9440198429073319E-4</v>
      </c>
      <c r="FD7" s="10">
        <f t="shared" si="7"/>
        <v>-3.7984850120270294E-3</v>
      </c>
      <c r="FE7" s="10">
        <f t="shared" si="7"/>
        <v>3.479867417725744E-3</v>
      </c>
      <c r="FF7" s="10">
        <f t="shared" si="7"/>
        <v>3.4817087220930182E-4</v>
      </c>
      <c r="FG7" s="10">
        <f t="shared" si="7"/>
        <v>-5.9744990709957547E-4</v>
      </c>
      <c r="FH7" s="10">
        <f t="shared" si="7"/>
        <v>-1.4258691402699033E-3</v>
      </c>
      <c r="FI7" s="10">
        <f t="shared" si="7"/>
        <v>4.3046437958559605E-3</v>
      </c>
      <c r="FJ7" s="10">
        <f t="shared" si="7"/>
        <v>-1.5124987278008466E-3</v>
      </c>
      <c r="FK7" s="10">
        <f t="shared" si="7"/>
        <v>-1.5050653374030964E-3</v>
      </c>
      <c r="FL7" s="10">
        <f t="shared" si="7"/>
        <v>-1.1842905069016016E-3</v>
      </c>
      <c r="FM7" s="10">
        <f t="shared" si="8"/>
        <v>4.1464216048508135E-3</v>
      </c>
      <c r="FN7" s="10">
        <f t="shared" si="8"/>
        <v>1.780944172158122E-3</v>
      </c>
      <c r="FO7" s="10">
        <f t="shared" si="8"/>
        <v>-1.7895512075563726E-3</v>
      </c>
      <c r="FP7" s="10">
        <f t="shared" si="8"/>
        <v>7.0526097936652145E-4</v>
      </c>
      <c r="FQ7" s="10">
        <f t="shared" si="8"/>
        <v>1.4351265960942791E-3</v>
      </c>
      <c r="FR7" s="10">
        <f t="shared" si="8"/>
        <v>2.7920673279837067E-3</v>
      </c>
      <c r="FS7" s="10">
        <f t="shared" si="8"/>
        <v>1.3028490017135526E-2</v>
      </c>
      <c r="FT7" s="10">
        <f t="shared" si="8"/>
        <v>-4.6999077072943781E-3</v>
      </c>
      <c r="FU7" s="10">
        <f t="shared" si="8"/>
        <v>3.6188796611694427E-3</v>
      </c>
      <c r="FV7" s="10">
        <f t="shared" si="8"/>
        <v>1.3211707133199352E-3</v>
      </c>
      <c r="FW7" s="10">
        <f t="shared" si="8"/>
        <v>-2.5197831101904616E-3</v>
      </c>
      <c r="FX7" s="10">
        <f t="shared" si="8"/>
        <v>-1.5133396646988013E-3</v>
      </c>
      <c r="FY7" s="10">
        <f t="shared" si="8"/>
        <v>-2.7721263750091125E-3</v>
      </c>
      <c r="FZ7" s="10">
        <f t="shared" si="8"/>
        <v>-1.7039410637334554E-3</v>
      </c>
      <c r="GA7" s="10">
        <f t="shared" si="8"/>
        <v>1.960151864038054E-3</v>
      </c>
      <c r="GB7" s="10">
        <f t="shared" si="8"/>
        <v>1.9119772366526539E-3</v>
      </c>
      <c r="GC7" s="10">
        <f t="shared" si="9"/>
        <v>-3.6490517562546526E-3</v>
      </c>
      <c r="GD7" s="10">
        <f t="shared" si="9"/>
        <v>1.8837579941688059E-3</v>
      </c>
      <c r="GE7" s="10">
        <f t="shared" si="9"/>
        <v>-1.4338152593012122E-3</v>
      </c>
      <c r="GF7" s="10">
        <f t="shared" si="9"/>
        <v>4.0447860002078007E-3</v>
      </c>
      <c r="GG7" s="10">
        <f t="shared" si="9"/>
        <v>-3.8969620980487474E-3</v>
      </c>
      <c r="GH7" s="10">
        <f t="shared" si="9"/>
        <v>7.589450913404592E-4</v>
      </c>
      <c r="GI7" s="10">
        <f t="shared" si="9"/>
        <v>6.2859501303487734E-4</v>
      </c>
      <c r="GJ7" s="10">
        <f t="shared" si="9"/>
        <v>-1.4344218892043746E-3</v>
      </c>
      <c r="GK7" s="10">
        <f t="shared" si="9"/>
        <v>-6.2735169139576752E-4</v>
      </c>
      <c r="GL7" s="10">
        <f t="shared" si="9"/>
        <v>-4.6527287835852879E-3</v>
      </c>
      <c r="GM7" s="10">
        <f t="shared" si="9"/>
        <v>9.7091942137305948E-3</v>
      </c>
      <c r="GN7" s="10">
        <f t="shared" si="9"/>
        <v>2.618164947566887E-3</v>
      </c>
      <c r="GO7" s="10">
        <f t="shared" si="9"/>
        <v>-2.470210117760616E-3</v>
      </c>
      <c r="GP7" s="10">
        <f t="shared" si="9"/>
        <v>-7.3157428924017984E-3</v>
      </c>
      <c r="GQ7" s="10">
        <f t="shared" si="9"/>
        <v>4.3083733969348552E-4</v>
      </c>
      <c r="GR7" s="10">
        <f t="shared" si="9"/>
        <v>1.6055641211091421E-3</v>
      </c>
      <c r="GS7" s="10">
        <f t="shared" si="10"/>
        <v>-2.7856456054155773E-3</v>
      </c>
      <c r="GT7" s="10">
        <f t="shared" si="10"/>
        <v>7.766911809960822E-4</v>
      </c>
      <c r="GU7" s="10">
        <f t="shared" si="10"/>
        <v>1.2149772909208616E-4</v>
      </c>
      <c r="GV7" s="10">
        <f t="shared" si="10"/>
        <v>-2.4142728880952206E-4</v>
      </c>
    </row>
    <row r="8" spans="1:204" x14ac:dyDescent="0.75">
      <c r="B8" s="1" t="str">
        <v>Instrument 4</v>
      </c>
      <c r="C8" s="10">
        <v>1.2407600032881703E-6</v>
      </c>
      <c r="D8" s="10">
        <v>6.6577919450355427E-8</v>
      </c>
      <c r="E8" s="10">
        <v>-6.9406683574418168E-8</v>
      </c>
      <c r="F8" s="10">
        <v>1.950571516108263E-4</v>
      </c>
      <c r="G8" s="10">
        <v>1.9014595866204536E-6</v>
      </c>
      <c r="H8" s="10">
        <v>-1.662012991698797E-7</v>
      </c>
      <c r="I8" s="10">
        <v>1.1920969260467531E-5</v>
      </c>
      <c r="J8" s="10">
        <v>9.6889327770731187E-6</v>
      </c>
      <c r="K8" s="10">
        <v>2.3696468706538918E-6</v>
      </c>
      <c r="L8" s="10">
        <v>-3.3375576197450901E-6</v>
      </c>
      <c r="M8" s="10">
        <v>1.1285811008681335E-6</v>
      </c>
      <c r="N8" s="10">
        <v>-1.6106611299561602E-6</v>
      </c>
      <c r="O8" s="10">
        <v>3.6087349125137819E-7</v>
      </c>
      <c r="P8" s="10">
        <v>-7.0466479598258817E-7</v>
      </c>
      <c r="Q8" s="10">
        <v>6.4699337831184829E-6</v>
      </c>
      <c r="R8" s="10">
        <v>2.4525551608634633E-6</v>
      </c>
      <c r="S8" s="10">
        <v>-1.3287278081818979E-6</v>
      </c>
      <c r="T8" s="10">
        <v>1.0270331879132213E-5</v>
      </c>
      <c r="U8" s="10">
        <v>-4.7494634445945417E-6</v>
      </c>
      <c r="V8" s="10">
        <v>6.4244541292676133E-6</v>
      </c>
      <c r="W8" s="10">
        <v>-3.9210628823758246E-6</v>
      </c>
      <c r="X8" s="10">
        <v>3.6162551408228176E-7</v>
      </c>
      <c r="Y8" s="10">
        <v>-1.7297512278126319E-5</v>
      </c>
      <c r="Z8" s="10">
        <v>-1.1191512430857251E-5</v>
      </c>
      <c r="AA8" s="10">
        <v>7.7437050115751105E-6</v>
      </c>
      <c r="AB8" s="10">
        <v>-1.0242061244753314E-6</v>
      </c>
      <c r="AC8" s="10">
        <v>-1.8347697811483639E-6</v>
      </c>
      <c r="AD8" s="10">
        <v>1.9197170071039493E-7</v>
      </c>
      <c r="AE8" s="10">
        <v>4.4480868062574807E-6</v>
      </c>
      <c r="AF8" s="10">
        <v>4.6610949908533603E-6</v>
      </c>
      <c r="AG8" s="10">
        <v>-5.3724253947530191E-6</v>
      </c>
      <c r="AH8" s="10">
        <v>4.3354699381669801E-6</v>
      </c>
      <c r="AI8" s="10">
        <v>1.0187070785130362E-5</v>
      </c>
      <c r="AJ8" s="10">
        <v>1.4567980903836832E-5</v>
      </c>
      <c r="AK8" s="10">
        <v>-2.2857662618017761E-6</v>
      </c>
      <c r="AL8" s="10">
        <v>9.2385527550606956E-6</v>
      </c>
      <c r="AM8" s="10">
        <v>-2.8873608029980775E-6</v>
      </c>
      <c r="AN8" s="10">
        <v>5.2673111800365133E-7</v>
      </c>
      <c r="AO8" s="10">
        <v>-1.9798591632339396E-6</v>
      </c>
      <c r="AP8" s="10">
        <v>1.0133710355604599E-6</v>
      </c>
      <c r="AQ8" s="10">
        <v>3.6508005003814299E-6</v>
      </c>
      <c r="AR8" s="10">
        <v>-4.6299831137827056E-6</v>
      </c>
      <c r="AS8" s="10">
        <v>-1.2143283354259828E-6</v>
      </c>
      <c r="AT8" s="10">
        <v>-3.1203283826621266E-7</v>
      </c>
      <c r="AU8" s="10">
        <v>1.8517136030955033E-6</v>
      </c>
      <c r="AV8" s="10">
        <v>2.4957190534747243E-6</v>
      </c>
      <c r="AW8" s="10">
        <v>9.5002433445380326E-6</v>
      </c>
      <c r="AX8" s="10">
        <v>-2.9273931190620475E-6</v>
      </c>
      <c r="AY8" s="10">
        <v>2.8107661132794396E-6</v>
      </c>
      <c r="AZ8" s="10">
        <v>2.1456186108427628E-6</v>
      </c>
      <c r="BA8" s="10">
        <v>1.2564426490509526E-4</v>
      </c>
      <c r="BB8" s="10">
        <v>2.1972683890127535E-5</v>
      </c>
      <c r="BC8" s="10">
        <v>-4.5428668104898885E-5</v>
      </c>
      <c r="BD8" s="10">
        <v>3.2299432071809778E-5</v>
      </c>
      <c r="BE8" s="10">
        <v>2.4247229523291222E-5</v>
      </c>
      <c r="BF8" s="10">
        <v>5.1366967464390768E-5</v>
      </c>
      <c r="BG8" s="10">
        <v>9.9221682587282233E-6</v>
      </c>
      <c r="BH8" s="10">
        <v>-2.322190132017831E-5</v>
      </c>
      <c r="BI8" s="10">
        <v>3.7336814217355108E-5</v>
      </c>
      <c r="BJ8" s="10">
        <v>6.1183940290891875E-5</v>
      </c>
      <c r="BK8" s="10">
        <v>-5.7143428881529132E-5</v>
      </c>
      <c r="BL8" s="10">
        <v>-3.6848734968361335E-5</v>
      </c>
      <c r="BM8" s="10">
        <v>-3.6057722698557713E-5</v>
      </c>
      <c r="BN8" s="10">
        <v>-1.8467253314567931E-5</v>
      </c>
      <c r="BO8" s="10">
        <v>1.3428857109906772E-5</v>
      </c>
      <c r="BP8" s="10">
        <v>-4.1911288716396811E-5</v>
      </c>
      <c r="BQ8" s="10">
        <v>6.5407340204794639E-6</v>
      </c>
      <c r="BR8" s="10">
        <v>1.2669643933117198E-5</v>
      </c>
      <c r="BS8" s="10">
        <v>-1.6106003587299885E-5</v>
      </c>
      <c r="BT8" s="10">
        <v>3.8612161613423486E-5</v>
      </c>
      <c r="BU8" s="10">
        <v>2.8221351015698163E-5</v>
      </c>
      <c r="BV8" s="10">
        <v>-9.7562919322602073E-7</v>
      </c>
      <c r="BW8" s="10">
        <v>6.9375655067772831E-5</v>
      </c>
      <c r="BX8" s="10">
        <v>-5.2122326037415924E-5</v>
      </c>
      <c r="BY8" s="10">
        <v>2.1274169216039611E-5</v>
      </c>
      <c r="BZ8" s="10">
        <v>-5.4019229839372211E-5</v>
      </c>
      <c r="CA8" s="10">
        <v>3.4522576239384252E-5</v>
      </c>
      <c r="CB8" s="10">
        <v>-2.6593505591157849E-5</v>
      </c>
      <c r="CC8" s="10">
        <v>3.6123011766440286E-5</v>
      </c>
      <c r="CD8" s="10">
        <v>6.9613123747265204E-6</v>
      </c>
      <c r="CE8" s="10">
        <v>-6.8031818086221715E-6</v>
      </c>
      <c r="CF8" s="10">
        <v>6.1807078336787553E-6</v>
      </c>
      <c r="CG8" s="10">
        <v>-1.0640515922771243E-4</v>
      </c>
      <c r="CH8" s="10">
        <v>-2.6663519521054228E-6</v>
      </c>
      <c r="CI8" s="10">
        <v>5.1419358930894614E-6</v>
      </c>
      <c r="CJ8" s="10">
        <v>2.8825666307675923E-6</v>
      </c>
      <c r="CK8" s="10">
        <v>-3.0895754276372699E-5</v>
      </c>
      <c r="CL8" s="10">
        <v>4.2934965018801826E-5</v>
      </c>
      <c r="CM8" s="10">
        <v>3.8112680573414287E-6</v>
      </c>
      <c r="CN8" s="10">
        <v>1.1908383269952734E-5</v>
      </c>
      <c r="CO8" s="10">
        <v>-6.880927353278671E-5</v>
      </c>
      <c r="CP8" s="10">
        <v>3.7992427819088791E-6</v>
      </c>
      <c r="CQ8" s="10">
        <v>-4.6976687340154593E-5</v>
      </c>
      <c r="CR8" s="10">
        <v>-5.11795951547605E-6</v>
      </c>
      <c r="CS8" s="10">
        <v>-1.4481411017133376E-5</v>
      </c>
      <c r="CT8" s="10">
        <v>-3.4500100617605344E-5</v>
      </c>
      <c r="CU8" s="10">
        <v>2.0146288477881458E-5</v>
      </c>
      <c r="CV8" s="10">
        <v>2.665375480134276E-5</v>
      </c>
      <c r="CW8" s="10">
        <v>-4.5562857425988718E-6</v>
      </c>
      <c r="CX8" s="10">
        <v>-2.3146055336672488E-5</v>
      </c>
      <c r="CZ8" s="1" t="str">
        <v>Instrument 4</v>
      </c>
      <c r="DA8" s="10">
        <f t="shared" si="4"/>
        <v>3.1019000082204259E-4</v>
      </c>
      <c r="DB8" s="10">
        <f t="shared" si="4"/>
        <v>1.6644479862588855E-5</v>
      </c>
      <c r="DC8" s="10">
        <f t="shared" si="4"/>
        <v>-1.7351670893604543E-5</v>
      </c>
      <c r="DD8" s="10">
        <f t="shared" si="4"/>
        <v>4.8764287902706573E-2</v>
      </c>
      <c r="DE8" s="10">
        <f t="shared" si="4"/>
        <v>4.7536489665511342E-4</v>
      </c>
      <c r="DF8" s="10">
        <f t="shared" si="4"/>
        <v>-4.1550324792469924E-5</v>
      </c>
      <c r="DG8" s="10">
        <f t="shared" si="4"/>
        <v>2.9802423151168828E-3</v>
      </c>
      <c r="DH8" s="10">
        <f t="shared" si="4"/>
        <v>2.4222331942682796E-3</v>
      </c>
      <c r="DI8" s="10">
        <f t="shared" si="4"/>
        <v>5.9241171766347296E-4</v>
      </c>
      <c r="DJ8" s="10">
        <f t="shared" si="4"/>
        <v>-8.343894049362725E-4</v>
      </c>
      <c r="DK8" s="10">
        <f t="shared" si="4"/>
        <v>2.8214527521703338E-4</v>
      </c>
      <c r="DL8" s="10">
        <f t="shared" si="4"/>
        <v>-4.0266528248904005E-4</v>
      </c>
      <c r="DM8" s="10">
        <f t="shared" si="4"/>
        <v>9.0218372812844543E-5</v>
      </c>
      <c r="DN8" s="10">
        <f t="shared" si="4"/>
        <v>-1.7616619899564703E-4</v>
      </c>
      <c r="DO8" s="10">
        <f t="shared" si="4"/>
        <v>1.6174834457796208E-3</v>
      </c>
      <c r="DP8" s="10">
        <f t="shared" si="4"/>
        <v>6.1313879021586578E-4</v>
      </c>
      <c r="DQ8" s="10">
        <f t="shared" si="5"/>
        <v>-3.3218195204547449E-4</v>
      </c>
      <c r="DR8" s="10">
        <f t="shared" si="5"/>
        <v>2.5675829697830535E-3</v>
      </c>
      <c r="DS8" s="10">
        <f t="shared" si="5"/>
        <v>-1.1873658611486354E-3</v>
      </c>
      <c r="DT8" s="10">
        <f t="shared" si="5"/>
        <v>1.6061135323169034E-3</v>
      </c>
      <c r="DU8" s="10">
        <f t="shared" si="5"/>
        <v>-9.8026572059395616E-4</v>
      </c>
      <c r="DV8" s="10">
        <f t="shared" si="5"/>
        <v>9.0406378520570439E-5</v>
      </c>
      <c r="DW8" s="10">
        <f t="shared" si="5"/>
        <v>-4.3243780695315795E-3</v>
      </c>
      <c r="DX8" s="10">
        <f t="shared" si="5"/>
        <v>-2.7978781077143129E-3</v>
      </c>
      <c r="DY8" s="10">
        <f t="shared" si="5"/>
        <v>1.9359262528937777E-3</v>
      </c>
      <c r="DZ8" s="10">
        <f t="shared" si="5"/>
        <v>-2.5605153111883287E-4</v>
      </c>
      <c r="EA8" s="10">
        <f t="shared" si="5"/>
        <v>-4.5869244528709096E-4</v>
      </c>
      <c r="EB8" s="10">
        <f t="shared" si="5"/>
        <v>4.7992925177598734E-5</v>
      </c>
      <c r="EC8" s="10">
        <f t="shared" si="5"/>
        <v>1.1120217015643701E-3</v>
      </c>
      <c r="ED8" s="10">
        <f t="shared" si="5"/>
        <v>1.1652737477133401E-3</v>
      </c>
      <c r="EE8" s="10">
        <f t="shared" si="5"/>
        <v>-1.3431063486882549E-3</v>
      </c>
      <c r="EF8" s="10">
        <f t="shared" si="5"/>
        <v>1.0838674845417451E-3</v>
      </c>
      <c r="EG8" s="10">
        <f t="shared" si="6"/>
        <v>2.5467676962825907E-3</v>
      </c>
      <c r="EH8" s="10">
        <f t="shared" si="6"/>
        <v>3.6419952259592082E-3</v>
      </c>
      <c r="EI8" s="10">
        <f t="shared" si="6"/>
        <v>-5.7144156545044407E-4</v>
      </c>
      <c r="EJ8" s="10">
        <f t="shared" si="6"/>
        <v>2.3096381887651738E-3</v>
      </c>
      <c r="EK8" s="10">
        <f t="shared" si="6"/>
        <v>-7.218402007495194E-4</v>
      </c>
      <c r="EL8" s="10">
        <f t="shared" si="6"/>
        <v>1.3168277950091284E-4</v>
      </c>
      <c r="EM8" s="10">
        <f t="shared" si="6"/>
        <v>-4.9496479080848486E-4</v>
      </c>
      <c r="EN8" s="10">
        <f t="shared" si="6"/>
        <v>2.5334275889011496E-4</v>
      </c>
      <c r="EO8" s="10">
        <f t="shared" si="6"/>
        <v>9.1270012509535748E-4</v>
      </c>
      <c r="EP8" s="10">
        <f t="shared" si="6"/>
        <v>-1.1574957784456763E-3</v>
      </c>
      <c r="EQ8" s="10">
        <f t="shared" si="6"/>
        <v>-3.0358208385649569E-4</v>
      </c>
      <c r="ER8" s="10">
        <f t="shared" si="6"/>
        <v>-7.800820956655316E-5</v>
      </c>
      <c r="ES8" s="10">
        <f t="shared" si="6"/>
        <v>4.6292840077387582E-4</v>
      </c>
      <c r="ET8" s="10">
        <f t="shared" si="6"/>
        <v>6.2392976336868105E-4</v>
      </c>
      <c r="EU8" s="10">
        <f t="shared" si="6"/>
        <v>2.375060836134508E-3</v>
      </c>
      <c r="EV8" s="10">
        <f t="shared" si="6"/>
        <v>-7.3184827976551187E-4</v>
      </c>
      <c r="EW8" s="10">
        <f t="shared" si="7"/>
        <v>7.0269152831985995E-4</v>
      </c>
      <c r="EX8" s="10">
        <f t="shared" si="7"/>
        <v>5.3640465271069071E-4</v>
      </c>
      <c r="EY8" s="10">
        <f t="shared" si="7"/>
        <v>3.1411066226273814E-2</v>
      </c>
      <c r="EZ8" s="10">
        <f t="shared" si="7"/>
        <v>5.4931709725318835E-3</v>
      </c>
      <c r="FA8" s="10">
        <f t="shared" si="7"/>
        <v>-1.1357167026224722E-2</v>
      </c>
      <c r="FB8" s="10">
        <f t="shared" si="7"/>
        <v>8.0748580179524441E-3</v>
      </c>
      <c r="FC8" s="10">
        <f t="shared" si="7"/>
        <v>6.0618073808228054E-3</v>
      </c>
      <c r="FD8" s="10">
        <f t="shared" si="7"/>
        <v>1.2841741866097692E-2</v>
      </c>
      <c r="FE8" s="10">
        <f t="shared" si="7"/>
        <v>2.4805420646820558E-3</v>
      </c>
      <c r="FF8" s="10">
        <f t="shared" si="7"/>
        <v>-5.8054753300445777E-3</v>
      </c>
      <c r="FG8" s="10">
        <f t="shared" si="7"/>
        <v>9.3342035543387773E-3</v>
      </c>
      <c r="FH8" s="10">
        <f t="shared" si="7"/>
        <v>1.5295985072722968E-2</v>
      </c>
      <c r="FI8" s="10">
        <f t="shared" si="7"/>
        <v>-1.4285857220382283E-2</v>
      </c>
      <c r="FJ8" s="10">
        <f t="shared" si="7"/>
        <v>-9.2121837420903342E-3</v>
      </c>
      <c r="FK8" s="10">
        <f t="shared" si="7"/>
        <v>-9.014430674639428E-3</v>
      </c>
      <c r="FL8" s="10">
        <f t="shared" si="7"/>
        <v>-4.6168133286419825E-3</v>
      </c>
      <c r="FM8" s="10">
        <f t="shared" si="8"/>
        <v>3.357214277476693E-3</v>
      </c>
      <c r="FN8" s="10">
        <f t="shared" si="8"/>
        <v>-1.0477822179099202E-2</v>
      </c>
      <c r="FO8" s="10">
        <f t="shared" si="8"/>
        <v>1.635183505119866E-3</v>
      </c>
      <c r="FP8" s="10">
        <f t="shared" si="8"/>
        <v>3.1674109832792994E-3</v>
      </c>
      <c r="FQ8" s="10">
        <f t="shared" si="8"/>
        <v>-4.0265008968249716E-3</v>
      </c>
      <c r="FR8" s="10">
        <f t="shared" si="8"/>
        <v>9.6530404033558712E-3</v>
      </c>
      <c r="FS8" s="10">
        <f t="shared" si="8"/>
        <v>7.0553377539245409E-3</v>
      </c>
      <c r="FT8" s="10">
        <f t="shared" si="8"/>
        <v>-2.4390729830650517E-4</v>
      </c>
      <c r="FU8" s="10">
        <f t="shared" si="8"/>
        <v>1.7343913766943209E-2</v>
      </c>
      <c r="FV8" s="10">
        <f t="shared" si="8"/>
        <v>-1.303058150935398E-2</v>
      </c>
      <c r="FW8" s="10">
        <f t="shared" si="8"/>
        <v>5.3185423040099031E-3</v>
      </c>
      <c r="FX8" s="10">
        <f t="shared" si="8"/>
        <v>-1.3504807459843053E-2</v>
      </c>
      <c r="FY8" s="10">
        <f t="shared" si="8"/>
        <v>8.6306440598460637E-3</v>
      </c>
      <c r="FZ8" s="10">
        <f t="shared" si="8"/>
        <v>-6.6483763977894621E-3</v>
      </c>
      <c r="GA8" s="10">
        <f t="shared" si="8"/>
        <v>9.0307529416100707E-3</v>
      </c>
      <c r="GB8" s="10">
        <f t="shared" si="8"/>
        <v>1.7403280936816301E-3</v>
      </c>
      <c r="GC8" s="10">
        <f t="shared" si="9"/>
        <v>-1.7007954521555428E-3</v>
      </c>
      <c r="GD8" s="10">
        <f t="shared" si="9"/>
        <v>1.5451769584196888E-3</v>
      </c>
      <c r="GE8" s="10">
        <f t="shared" si="9"/>
        <v>-2.6601289806928108E-2</v>
      </c>
      <c r="GF8" s="10">
        <f t="shared" si="9"/>
        <v>-6.6658798802635567E-4</v>
      </c>
      <c r="GG8" s="10">
        <f t="shared" si="9"/>
        <v>1.2854839732723653E-3</v>
      </c>
      <c r="GH8" s="10">
        <f t="shared" si="9"/>
        <v>7.2064165769189807E-4</v>
      </c>
      <c r="GI8" s="10">
        <f t="shared" si="9"/>
        <v>-7.723938569093175E-3</v>
      </c>
      <c r="GJ8" s="10">
        <f t="shared" si="9"/>
        <v>1.0733741254700457E-2</v>
      </c>
      <c r="GK8" s="10">
        <f t="shared" si="9"/>
        <v>9.5281701433535713E-4</v>
      </c>
      <c r="GL8" s="10">
        <f t="shared" si="9"/>
        <v>2.9770958174881834E-3</v>
      </c>
      <c r="GM8" s="10">
        <f t="shared" si="9"/>
        <v>-1.7202318383196677E-2</v>
      </c>
      <c r="GN8" s="10">
        <f t="shared" si="9"/>
        <v>9.498106954772198E-4</v>
      </c>
      <c r="GO8" s="10">
        <f t="shared" si="9"/>
        <v>-1.1744171835038649E-2</v>
      </c>
      <c r="GP8" s="10">
        <f t="shared" si="9"/>
        <v>-1.2794898788690125E-3</v>
      </c>
      <c r="GQ8" s="10">
        <f t="shared" si="9"/>
        <v>-3.620352754283344E-3</v>
      </c>
      <c r="GR8" s="10">
        <f t="shared" si="9"/>
        <v>-8.6250251544013369E-3</v>
      </c>
      <c r="GS8" s="10">
        <f t="shared" si="10"/>
        <v>5.0365721194703646E-3</v>
      </c>
      <c r="GT8" s="10">
        <f t="shared" si="10"/>
        <v>6.6634387003356903E-3</v>
      </c>
      <c r="GU8" s="10">
        <f t="shared" si="10"/>
        <v>-1.1390714356497179E-3</v>
      </c>
      <c r="GV8" s="10">
        <f t="shared" si="10"/>
        <v>-5.7865138341681218E-3</v>
      </c>
    </row>
    <row r="9" spans="1:204" x14ac:dyDescent="0.75">
      <c r="B9" s="1" t="str">
        <v>Instrument 5</v>
      </c>
      <c r="C9" s="10">
        <v>-1.7507943527307534E-7</v>
      </c>
      <c r="D9" s="10">
        <v>4.236860208667385E-7</v>
      </c>
      <c r="E9" s="10">
        <v>1.7778013096380917E-6</v>
      </c>
      <c r="F9" s="10">
        <v>1.9014595866204536E-6</v>
      </c>
      <c r="G9" s="10">
        <v>7.3874204471052802E-6</v>
      </c>
      <c r="H9" s="10">
        <v>-3.2105730665257789E-6</v>
      </c>
      <c r="I9" s="10">
        <v>1.1231056415425025E-6</v>
      </c>
      <c r="J9" s="10">
        <v>2.1026553261786136E-7</v>
      </c>
      <c r="K9" s="10">
        <v>9.494923342349715E-7</v>
      </c>
      <c r="L9" s="10">
        <v>1.6314023176236149E-6</v>
      </c>
      <c r="M9" s="10">
        <v>-4.162407509597781E-8</v>
      </c>
      <c r="N9" s="10">
        <v>-9.7833111710973897E-7</v>
      </c>
      <c r="O9" s="10">
        <v>-9.8183227312108223E-7</v>
      </c>
      <c r="P9" s="10">
        <v>2.299268686735044E-6</v>
      </c>
      <c r="Q9" s="10">
        <v>-6.2075735679806158E-7</v>
      </c>
      <c r="R9" s="10">
        <v>-2.0162914847973546E-6</v>
      </c>
      <c r="S9" s="10">
        <v>6.4341714097935874E-7</v>
      </c>
      <c r="T9" s="10">
        <v>2.2001885513692973E-6</v>
      </c>
      <c r="U9" s="10">
        <v>-1.188941277486785E-6</v>
      </c>
      <c r="V9" s="10">
        <v>-2.7909991667857999E-6</v>
      </c>
      <c r="W9" s="10">
        <v>-5.2395917241036915E-7</v>
      </c>
      <c r="X9" s="10">
        <v>6.2808273952332028E-7</v>
      </c>
      <c r="Y9" s="10">
        <v>-2.2719513297610697E-6</v>
      </c>
      <c r="Z9" s="10">
        <v>3.2257938669889246E-6</v>
      </c>
      <c r="AA9" s="10">
        <v>-7.109435228514381E-7</v>
      </c>
      <c r="AB9" s="10">
        <v>2.2467492582167298E-7</v>
      </c>
      <c r="AC9" s="10">
        <v>4.0827301318375942E-7</v>
      </c>
      <c r="AD9" s="10">
        <v>6.3438436791317834E-7</v>
      </c>
      <c r="AE9" s="10">
        <v>-5.5851625570405233E-7</v>
      </c>
      <c r="AF9" s="10">
        <v>-1.1544919323861249E-7</v>
      </c>
      <c r="AG9" s="10">
        <v>1.1752204722926699E-6</v>
      </c>
      <c r="AH9" s="10">
        <v>-5.1676804112609184E-7</v>
      </c>
      <c r="AI9" s="10">
        <v>-1.3806313410113554E-7</v>
      </c>
      <c r="AJ9" s="10">
        <v>5.0213015167840492E-7</v>
      </c>
      <c r="AK9" s="10">
        <v>9.9648003872762599E-7</v>
      </c>
      <c r="AL9" s="10">
        <v>7.0504341945976862E-7</v>
      </c>
      <c r="AM9" s="10">
        <v>-4.7551755445783516E-7</v>
      </c>
      <c r="AN9" s="10">
        <v>1.0727091944657275E-6</v>
      </c>
      <c r="AO9" s="10">
        <v>-2.4957447966627159E-7</v>
      </c>
      <c r="AP9" s="10">
        <v>-2.2790641683321231E-7</v>
      </c>
      <c r="AQ9" s="10">
        <v>9.3264120737271816E-7</v>
      </c>
      <c r="AR9" s="10">
        <v>-8.7605199572183557E-8</v>
      </c>
      <c r="AS9" s="10">
        <v>-1.7456116718228637E-6</v>
      </c>
      <c r="AT9" s="10">
        <v>-1.1084742898884566E-7</v>
      </c>
      <c r="AU9" s="10">
        <v>9.9941825046994091E-7</v>
      </c>
      <c r="AV9" s="10">
        <v>1.1396270285577558E-6</v>
      </c>
      <c r="AW9" s="10">
        <v>1.4010023040232075E-6</v>
      </c>
      <c r="AX9" s="10">
        <v>-9.0111645819786565E-7</v>
      </c>
      <c r="AY9" s="10">
        <v>-1.5906250560347299E-6</v>
      </c>
      <c r="AZ9" s="10">
        <v>3.0319966975375787E-7</v>
      </c>
      <c r="BA9" s="10">
        <v>2.9004898274773526E-5</v>
      </c>
      <c r="BB9" s="10">
        <v>-1.4476112181672219E-5</v>
      </c>
      <c r="BC9" s="10">
        <v>-2.0745255140581095E-7</v>
      </c>
      <c r="BD9" s="10">
        <v>-4.1986519772289568E-8</v>
      </c>
      <c r="BE9" s="10">
        <v>4.6427664379976464E-6</v>
      </c>
      <c r="BF9" s="10">
        <v>5.5168263413021765E-6</v>
      </c>
      <c r="BG9" s="10">
        <v>-5.9185124521600139E-6</v>
      </c>
      <c r="BH9" s="10">
        <v>-6.0868223751101512E-7</v>
      </c>
      <c r="BI9" s="10">
        <v>7.686845890238101E-6</v>
      </c>
      <c r="BJ9" s="10">
        <v>4.853631520879401E-6</v>
      </c>
      <c r="BK9" s="10">
        <v>2.1789219128514197E-5</v>
      </c>
      <c r="BL9" s="10">
        <v>-1.0514695098246211E-5</v>
      </c>
      <c r="BM9" s="10">
        <v>3.4414460320431956E-6</v>
      </c>
      <c r="BN9" s="10">
        <v>2.0531871497781064E-6</v>
      </c>
      <c r="BO9" s="10">
        <v>1.0454428035130936E-5</v>
      </c>
      <c r="BP9" s="10">
        <v>7.3792693388408938E-6</v>
      </c>
      <c r="BQ9" s="10">
        <v>-2.9361170870367108E-6</v>
      </c>
      <c r="BR9" s="10">
        <v>-1.292518282724567E-5</v>
      </c>
      <c r="BS9" s="10">
        <v>3.711398961320525E-6</v>
      </c>
      <c r="BT9" s="10">
        <v>-1.5045690692091789E-6</v>
      </c>
      <c r="BU9" s="10">
        <v>4.343359408406192E-6</v>
      </c>
      <c r="BV9" s="10">
        <v>1.0331749421147259E-5</v>
      </c>
      <c r="BW9" s="10">
        <v>9.9191951280724314E-6</v>
      </c>
      <c r="BX9" s="10">
        <v>2.7104613241663823E-6</v>
      </c>
      <c r="BY9" s="10">
        <v>1.0195649772942811E-6</v>
      </c>
      <c r="BZ9" s="10">
        <v>3.8322772496391157E-6</v>
      </c>
      <c r="CA9" s="10">
        <v>-9.2355585832765744E-6</v>
      </c>
      <c r="CB9" s="10">
        <v>-2.6775499482323154E-6</v>
      </c>
      <c r="CC9" s="10">
        <v>-1.3934663475843876E-5</v>
      </c>
      <c r="CD9" s="10">
        <v>-5.4230643211744857E-6</v>
      </c>
      <c r="CE9" s="10">
        <v>-6.3898555314514116E-7</v>
      </c>
      <c r="CF9" s="10">
        <v>1.157180117115547E-5</v>
      </c>
      <c r="CG9" s="10">
        <v>-2.2525408019478344E-5</v>
      </c>
      <c r="CH9" s="10">
        <v>1.2715747510008488E-6</v>
      </c>
      <c r="CI9" s="10">
        <v>-6.3444624535115165E-7</v>
      </c>
      <c r="CJ9" s="10">
        <v>-5.3182334649779593E-6</v>
      </c>
      <c r="CK9" s="10">
        <v>-4.8416499718789141E-6</v>
      </c>
      <c r="CL9" s="10">
        <v>-3.7455407397151216E-6</v>
      </c>
      <c r="CM9" s="10">
        <v>9.2391378914350079E-6</v>
      </c>
      <c r="CN9" s="10">
        <v>-3.7192298711294795E-6</v>
      </c>
      <c r="CO9" s="10">
        <v>-1.2852991127942669E-5</v>
      </c>
      <c r="CP9" s="10">
        <v>4.7070127672475911E-7</v>
      </c>
      <c r="CQ9" s="10">
        <v>-2.7843656883704863E-6</v>
      </c>
      <c r="CR9" s="10">
        <v>5.1357925113997391E-6</v>
      </c>
      <c r="CS9" s="10">
        <v>1.1144059699165585E-6</v>
      </c>
      <c r="CT9" s="10">
        <v>-1.2896407967532703E-5</v>
      </c>
      <c r="CU9" s="10">
        <v>3.856831494197181E-6</v>
      </c>
      <c r="CV9" s="10">
        <v>-1.0558734318844572E-6</v>
      </c>
      <c r="CW9" s="10">
        <v>-1.4920725661372071E-6</v>
      </c>
      <c r="CX9" s="10">
        <v>-5.5878463377385364E-6</v>
      </c>
      <c r="CZ9" s="1" t="str">
        <v>Instrument 5</v>
      </c>
      <c r="DA9" s="10">
        <f t="shared" si="4"/>
        <v>-4.3769858818268834E-5</v>
      </c>
      <c r="DB9" s="10">
        <f t="shared" si="4"/>
        <v>1.0592150521668463E-4</v>
      </c>
      <c r="DC9" s="10">
        <f t="shared" si="4"/>
        <v>4.4445032740952293E-4</v>
      </c>
      <c r="DD9" s="10">
        <f t="shared" si="4"/>
        <v>4.7536489665511342E-4</v>
      </c>
      <c r="DE9" s="10">
        <f t="shared" si="4"/>
        <v>1.8468551117763201E-3</v>
      </c>
      <c r="DF9" s="10">
        <f t="shared" si="4"/>
        <v>-8.026432666314447E-4</v>
      </c>
      <c r="DG9" s="10">
        <f t="shared" si="4"/>
        <v>2.807764103856256E-4</v>
      </c>
      <c r="DH9" s="10">
        <f t="shared" si="4"/>
        <v>5.256638315446534E-5</v>
      </c>
      <c r="DI9" s="10">
        <f t="shared" si="4"/>
        <v>2.3737308355874288E-4</v>
      </c>
      <c r="DJ9" s="10">
        <f t="shared" si="4"/>
        <v>4.078505794059037E-4</v>
      </c>
      <c r="DK9" s="10">
        <f t="shared" si="4"/>
        <v>-1.0406018773994452E-5</v>
      </c>
      <c r="DL9" s="10">
        <f t="shared" si="4"/>
        <v>-2.4458277927743476E-4</v>
      </c>
      <c r="DM9" s="10">
        <f t="shared" si="4"/>
        <v>-2.4545806828027054E-4</v>
      </c>
      <c r="DN9" s="10">
        <f t="shared" si="4"/>
        <v>5.7481717168376099E-4</v>
      </c>
      <c r="DO9" s="10">
        <f t="shared" si="4"/>
        <v>-1.5518933919951539E-4</v>
      </c>
      <c r="DP9" s="10">
        <f t="shared" si="4"/>
        <v>-5.0407287119933863E-4</v>
      </c>
      <c r="DQ9" s="10">
        <f t="shared" si="5"/>
        <v>1.6085428524483967E-4</v>
      </c>
      <c r="DR9" s="10">
        <f t="shared" si="5"/>
        <v>5.5004713784232427E-4</v>
      </c>
      <c r="DS9" s="10">
        <f t="shared" si="5"/>
        <v>-2.9723531937169627E-4</v>
      </c>
      <c r="DT9" s="10">
        <f t="shared" si="5"/>
        <v>-6.9774979169644994E-4</v>
      </c>
      <c r="DU9" s="10">
        <f t="shared" si="5"/>
        <v>-1.3098979310259228E-4</v>
      </c>
      <c r="DV9" s="10">
        <f t="shared" si="5"/>
        <v>1.5702068488083007E-4</v>
      </c>
      <c r="DW9" s="10">
        <f t="shared" si="5"/>
        <v>-5.6798783244026737E-4</v>
      </c>
      <c r="DX9" s="10">
        <f t="shared" si="5"/>
        <v>8.0644846674723112E-4</v>
      </c>
      <c r="DY9" s="10">
        <f t="shared" si="5"/>
        <v>-1.7773588071285954E-4</v>
      </c>
      <c r="DZ9" s="10">
        <f t="shared" si="5"/>
        <v>5.6168731455418243E-5</v>
      </c>
      <c r="EA9" s="10">
        <f t="shared" si="5"/>
        <v>1.0206825329593986E-4</v>
      </c>
      <c r="EB9" s="10">
        <f t="shared" si="5"/>
        <v>1.5859609197829458E-4</v>
      </c>
      <c r="EC9" s="10">
        <f t="shared" si="5"/>
        <v>-1.3962906392601308E-4</v>
      </c>
      <c r="ED9" s="10">
        <f t="shared" si="5"/>
        <v>-2.8862298309653122E-5</v>
      </c>
      <c r="EE9" s="10">
        <f t="shared" si="5"/>
        <v>2.9380511807316746E-4</v>
      </c>
      <c r="EF9" s="10">
        <f t="shared" si="5"/>
        <v>-1.2919201028152295E-4</v>
      </c>
      <c r="EG9" s="10">
        <f t="shared" si="6"/>
        <v>-3.4515783525283883E-5</v>
      </c>
      <c r="EH9" s="10">
        <f t="shared" si="6"/>
        <v>1.2553253791960123E-4</v>
      </c>
      <c r="EI9" s="10">
        <f t="shared" si="6"/>
        <v>2.4912000968190651E-4</v>
      </c>
      <c r="EJ9" s="10">
        <f t="shared" si="6"/>
        <v>1.7626085486494215E-4</v>
      </c>
      <c r="EK9" s="10">
        <f t="shared" si="6"/>
        <v>-1.1887938861445879E-4</v>
      </c>
      <c r="EL9" s="10">
        <f t="shared" si="6"/>
        <v>2.6817729861643191E-4</v>
      </c>
      <c r="EM9" s="10">
        <f t="shared" si="6"/>
        <v>-6.2393619916567891E-5</v>
      </c>
      <c r="EN9" s="10">
        <f t="shared" si="6"/>
        <v>-5.6976604208303078E-5</v>
      </c>
      <c r="EO9" s="10">
        <f t="shared" si="6"/>
        <v>2.3316030184317954E-4</v>
      </c>
      <c r="EP9" s="10">
        <f t="shared" si="6"/>
        <v>-2.1901299893045888E-5</v>
      </c>
      <c r="EQ9" s="10">
        <f t="shared" si="6"/>
        <v>-4.364029179557159E-4</v>
      </c>
      <c r="ER9" s="10">
        <f t="shared" si="6"/>
        <v>-2.7711857247211415E-5</v>
      </c>
      <c r="ES9" s="10">
        <f t="shared" si="6"/>
        <v>2.4985456261748524E-4</v>
      </c>
      <c r="ET9" s="10">
        <f t="shared" si="6"/>
        <v>2.8490675713943895E-4</v>
      </c>
      <c r="EU9" s="10">
        <f t="shared" si="6"/>
        <v>3.502505760058019E-4</v>
      </c>
      <c r="EV9" s="10">
        <f t="shared" si="6"/>
        <v>-2.2527911454946642E-4</v>
      </c>
      <c r="EW9" s="10">
        <f t="shared" si="7"/>
        <v>-3.9765626400868251E-4</v>
      </c>
      <c r="EX9" s="10">
        <f t="shared" si="7"/>
        <v>7.5799917438439465E-5</v>
      </c>
      <c r="EY9" s="10">
        <f t="shared" si="7"/>
        <v>7.2512245686933811E-3</v>
      </c>
      <c r="EZ9" s="10">
        <f t="shared" si="7"/>
        <v>-3.619028045418055E-3</v>
      </c>
      <c r="FA9" s="10">
        <f t="shared" si="7"/>
        <v>-5.1863137851452741E-5</v>
      </c>
      <c r="FB9" s="10">
        <f t="shared" si="7"/>
        <v>-1.0496629943072392E-5</v>
      </c>
      <c r="FC9" s="10">
        <f t="shared" si="7"/>
        <v>1.1606916094994116E-3</v>
      </c>
      <c r="FD9" s="10">
        <f t="shared" si="7"/>
        <v>1.3792065853255441E-3</v>
      </c>
      <c r="FE9" s="10">
        <f t="shared" si="7"/>
        <v>-1.4796281130400035E-3</v>
      </c>
      <c r="FF9" s="10">
        <f t="shared" si="7"/>
        <v>-1.5217055937775378E-4</v>
      </c>
      <c r="FG9" s="10">
        <f t="shared" si="7"/>
        <v>1.9217114725595254E-3</v>
      </c>
      <c r="FH9" s="10">
        <f t="shared" si="7"/>
        <v>1.2134078802198502E-3</v>
      </c>
      <c r="FI9" s="10">
        <f t="shared" si="7"/>
        <v>5.4473047821285495E-3</v>
      </c>
      <c r="FJ9" s="10">
        <f t="shared" si="7"/>
        <v>-2.6286737745615527E-3</v>
      </c>
      <c r="FK9" s="10">
        <f t="shared" si="7"/>
        <v>8.6036150801079893E-4</v>
      </c>
      <c r="FL9" s="10">
        <f t="shared" si="7"/>
        <v>5.1329678744452658E-4</v>
      </c>
      <c r="FM9" s="10">
        <f t="shared" si="8"/>
        <v>2.6136070087827341E-3</v>
      </c>
      <c r="FN9" s="10">
        <f t="shared" si="8"/>
        <v>1.8448173347102234E-3</v>
      </c>
      <c r="FO9" s="10">
        <f t="shared" si="8"/>
        <v>-7.3402927175917774E-4</v>
      </c>
      <c r="FP9" s="10">
        <f t="shared" si="8"/>
        <v>-3.2312957068114175E-3</v>
      </c>
      <c r="FQ9" s="10">
        <f t="shared" si="8"/>
        <v>9.278497403301312E-4</v>
      </c>
      <c r="FR9" s="10">
        <f t="shared" si="8"/>
        <v>-3.7614226730229471E-4</v>
      </c>
      <c r="FS9" s="10">
        <f t="shared" si="8"/>
        <v>1.0858398521015481E-3</v>
      </c>
      <c r="FT9" s="10">
        <f t="shared" si="8"/>
        <v>2.5829373552868147E-3</v>
      </c>
      <c r="FU9" s="10">
        <f t="shared" si="8"/>
        <v>2.4797987820181079E-3</v>
      </c>
      <c r="FV9" s="10">
        <f t="shared" si="8"/>
        <v>6.7761533104159562E-4</v>
      </c>
      <c r="FW9" s="10">
        <f t="shared" si="8"/>
        <v>2.5489124432357026E-4</v>
      </c>
      <c r="FX9" s="10">
        <f t="shared" si="8"/>
        <v>9.5806931240977891E-4</v>
      </c>
      <c r="FY9" s="10">
        <f t="shared" si="8"/>
        <v>-2.3088896458191436E-3</v>
      </c>
      <c r="FZ9" s="10">
        <f t="shared" si="8"/>
        <v>-6.6938748705807889E-4</v>
      </c>
      <c r="GA9" s="10">
        <f t="shared" si="8"/>
        <v>-3.4836658689609691E-3</v>
      </c>
      <c r="GB9" s="10">
        <f t="shared" si="8"/>
        <v>-1.3557660802936214E-3</v>
      </c>
      <c r="GC9" s="10">
        <f t="shared" si="9"/>
        <v>-1.5974638828628528E-4</v>
      </c>
      <c r="GD9" s="10">
        <f t="shared" si="9"/>
        <v>2.8929502927888674E-3</v>
      </c>
      <c r="GE9" s="10">
        <f t="shared" si="9"/>
        <v>-5.6313520048695857E-3</v>
      </c>
      <c r="GF9" s="10">
        <f t="shared" si="9"/>
        <v>3.1789368775021217E-4</v>
      </c>
      <c r="GG9" s="10">
        <f t="shared" si="9"/>
        <v>-1.586115613377879E-4</v>
      </c>
      <c r="GH9" s="10">
        <f t="shared" si="9"/>
        <v>-1.3295583662444898E-3</v>
      </c>
      <c r="GI9" s="10">
        <f t="shared" si="9"/>
        <v>-1.2104124929697285E-3</v>
      </c>
      <c r="GJ9" s="10">
        <f t="shared" si="9"/>
        <v>-9.3638518492878038E-4</v>
      </c>
      <c r="GK9" s="10">
        <f t="shared" si="9"/>
        <v>2.3097844728587518E-3</v>
      </c>
      <c r="GL9" s="10">
        <f t="shared" si="9"/>
        <v>-9.2980746778236986E-4</v>
      </c>
      <c r="GM9" s="10">
        <f t="shared" si="9"/>
        <v>-3.2132477819856674E-3</v>
      </c>
      <c r="GN9" s="10">
        <f t="shared" si="9"/>
        <v>1.1767531918118978E-4</v>
      </c>
      <c r="GO9" s="10">
        <f t="shared" si="9"/>
        <v>-6.9609142209262162E-4</v>
      </c>
      <c r="GP9" s="10">
        <f t="shared" si="9"/>
        <v>1.2839481278499347E-3</v>
      </c>
      <c r="GQ9" s="10">
        <f t="shared" si="9"/>
        <v>2.7860149247913962E-4</v>
      </c>
      <c r="GR9" s="10">
        <f t="shared" si="9"/>
        <v>-3.2241019918831759E-3</v>
      </c>
      <c r="GS9" s="10">
        <f t="shared" si="10"/>
        <v>9.642078735492952E-4</v>
      </c>
      <c r="GT9" s="10">
        <f t="shared" si="10"/>
        <v>-2.6396835797111429E-4</v>
      </c>
      <c r="GU9" s="10">
        <f t="shared" si="10"/>
        <v>-3.7301814153430177E-4</v>
      </c>
      <c r="GV9" s="10">
        <f t="shared" si="10"/>
        <v>-1.3969615844346341E-3</v>
      </c>
    </row>
    <row r="10" spans="1:204" x14ac:dyDescent="0.75">
      <c r="B10" s="1" t="str">
        <v>Instrument 6</v>
      </c>
      <c r="C10" s="10">
        <v>5.7080825639288385E-6</v>
      </c>
      <c r="D10" s="10">
        <v>5.1023975718038563E-7</v>
      </c>
      <c r="E10" s="10">
        <v>-2.0964884145903204E-6</v>
      </c>
      <c r="F10" s="10">
        <v>-1.662012991698797E-7</v>
      </c>
      <c r="G10" s="10">
        <v>-3.2105730665257789E-6</v>
      </c>
      <c r="H10" s="10">
        <v>1.4677322785414291E-4</v>
      </c>
      <c r="I10" s="10">
        <v>7.891389584538557E-6</v>
      </c>
      <c r="J10" s="10">
        <v>2.7430015213920769E-6</v>
      </c>
      <c r="K10" s="10">
        <v>-3.3707961298043482E-6</v>
      </c>
      <c r="L10" s="10">
        <v>-8.2489968581185918E-6</v>
      </c>
      <c r="M10" s="10">
        <v>-3.0739317507437259E-7</v>
      </c>
      <c r="N10" s="10">
        <v>2.3690764840057189E-6</v>
      </c>
      <c r="O10" s="10">
        <v>-6.2124331358070848E-6</v>
      </c>
      <c r="P10" s="10">
        <v>5.3774561418725488E-6</v>
      </c>
      <c r="Q10" s="10">
        <v>-3.6251157605832197E-6</v>
      </c>
      <c r="R10" s="10">
        <v>-4.6119142372691732E-6</v>
      </c>
      <c r="S10" s="10">
        <v>-1.47453518115894E-7</v>
      </c>
      <c r="T10" s="10">
        <v>4.7975447598752932E-7</v>
      </c>
      <c r="U10" s="10">
        <v>-4.2017616844338492E-7</v>
      </c>
      <c r="V10" s="10">
        <v>6.7883152614891574E-6</v>
      </c>
      <c r="W10" s="10">
        <v>5.9647848600032058E-6</v>
      </c>
      <c r="X10" s="10">
        <v>3.2189930508885779E-7</v>
      </c>
      <c r="Y10" s="10">
        <v>-1.6613093726207058E-5</v>
      </c>
      <c r="Z10" s="10">
        <v>2.5238273667591565E-6</v>
      </c>
      <c r="AA10" s="10">
        <v>1.2707022093378795E-5</v>
      </c>
      <c r="AB10" s="10">
        <v>-9.6561047196637541E-6</v>
      </c>
      <c r="AC10" s="10">
        <v>3.519247225314332E-7</v>
      </c>
      <c r="AD10" s="10">
        <v>5.4582994426520487E-7</v>
      </c>
      <c r="AE10" s="10">
        <v>7.1664976583619657E-6</v>
      </c>
      <c r="AF10" s="10">
        <v>7.3106044924681862E-6</v>
      </c>
      <c r="AG10" s="10">
        <v>-4.5794591804491474E-6</v>
      </c>
      <c r="AH10" s="10">
        <v>2.8800593284498719E-6</v>
      </c>
      <c r="AI10" s="10">
        <v>3.7387415151983923E-6</v>
      </c>
      <c r="AJ10" s="10">
        <v>-2.7629549017124541E-6</v>
      </c>
      <c r="AK10" s="10">
        <v>-7.3632792640933554E-6</v>
      </c>
      <c r="AL10" s="10">
        <v>2.9549723056386966E-6</v>
      </c>
      <c r="AM10" s="10">
        <v>2.4967026773778051E-6</v>
      </c>
      <c r="AN10" s="10">
        <v>1.0465048138627476E-5</v>
      </c>
      <c r="AO10" s="10">
        <v>-9.079864650901034E-7</v>
      </c>
      <c r="AP10" s="10">
        <v>4.5172873057636249E-7</v>
      </c>
      <c r="AQ10" s="10">
        <v>-1.520739621570108E-6</v>
      </c>
      <c r="AR10" s="10">
        <v>5.1934842029081747E-6</v>
      </c>
      <c r="AS10" s="10">
        <v>-1.0829442741029888E-6</v>
      </c>
      <c r="AT10" s="10">
        <v>4.3292148025619446E-6</v>
      </c>
      <c r="AU10" s="10">
        <v>-2.3010099093065087E-7</v>
      </c>
      <c r="AV10" s="10">
        <v>-1.9039498604705322E-6</v>
      </c>
      <c r="AW10" s="10">
        <v>-2.2785507627482041E-6</v>
      </c>
      <c r="AX10" s="10">
        <v>3.0153257567727681E-6</v>
      </c>
      <c r="AY10" s="10">
        <v>2.6546610422576434E-6</v>
      </c>
      <c r="AZ10" s="10">
        <v>-4.1727446819887395E-6</v>
      </c>
      <c r="BA10" s="10">
        <v>5.4946938396841324E-5</v>
      </c>
      <c r="BB10" s="10">
        <v>5.7323193399890151E-5</v>
      </c>
      <c r="BC10" s="10">
        <v>2.4407574649219521E-5</v>
      </c>
      <c r="BD10" s="10">
        <v>3.5873081096140417E-5</v>
      </c>
      <c r="BE10" s="10">
        <v>-2.2643818600979652E-5</v>
      </c>
      <c r="BF10" s="10">
        <v>3.6928099675300345E-5</v>
      </c>
      <c r="BG10" s="10">
        <v>-1.5936122195765955E-5</v>
      </c>
      <c r="BH10" s="10">
        <v>2.5657292055710797E-5</v>
      </c>
      <c r="BI10" s="10">
        <v>-4.4048599557461823E-6</v>
      </c>
      <c r="BJ10" s="10">
        <v>2.0666789268858036E-5</v>
      </c>
      <c r="BK10" s="10">
        <v>-2.7652632360331103E-5</v>
      </c>
      <c r="BL10" s="10">
        <v>-1.6627688313635101E-5</v>
      </c>
      <c r="BM10" s="10">
        <v>-1.5742802582708218E-5</v>
      </c>
      <c r="BN10" s="10">
        <v>-1.3773202381138901E-5</v>
      </c>
      <c r="BO10" s="10">
        <v>-1.0876065095025242E-4</v>
      </c>
      <c r="BP10" s="10">
        <v>1.3343899063075711E-5</v>
      </c>
      <c r="BQ10" s="10">
        <v>2.6886533682114756E-5</v>
      </c>
      <c r="BR10" s="10">
        <v>-4.7848727745244176E-7</v>
      </c>
      <c r="BS10" s="10">
        <v>7.1785178022452835E-7</v>
      </c>
      <c r="BT10" s="10">
        <v>4.4976846132251149E-5</v>
      </c>
      <c r="BU10" s="10">
        <v>3.0203791250553212E-5</v>
      </c>
      <c r="BV10" s="10">
        <v>3.9659323343980986E-5</v>
      </c>
      <c r="BW10" s="10">
        <v>-8.6393522607955874E-6</v>
      </c>
      <c r="BX10" s="10">
        <v>-5.3363856053920571E-5</v>
      </c>
      <c r="BY10" s="10">
        <v>2.6186651391986103E-5</v>
      </c>
      <c r="BZ10" s="10">
        <v>-9.9335302970710694E-6</v>
      </c>
      <c r="CA10" s="10">
        <v>-8.7118877738048227E-6</v>
      </c>
      <c r="CB10" s="10">
        <v>8.4642543285055761E-6</v>
      </c>
      <c r="CC10" s="10">
        <v>6.2058422070665804E-6</v>
      </c>
      <c r="CD10" s="10">
        <v>-9.0957055227609869E-5</v>
      </c>
      <c r="CE10" s="10">
        <v>1.9658519694301665E-5</v>
      </c>
      <c r="CF10" s="10">
        <v>-6.2262708826991617E-5</v>
      </c>
      <c r="CG10" s="10">
        <v>3.756816063165658E-5</v>
      </c>
      <c r="CH10" s="10">
        <v>2.9575118511521997E-5</v>
      </c>
      <c r="CI10" s="10">
        <v>9.6572255241034586E-6</v>
      </c>
      <c r="CJ10" s="10">
        <v>-8.140580855567769E-5</v>
      </c>
      <c r="CK10" s="10">
        <v>-6.593189420267133E-5</v>
      </c>
      <c r="CL10" s="10">
        <v>2.201053233133628E-5</v>
      </c>
      <c r="CM10" s="10">
        <v>1.1043240483505587E-5</v>
      </c>
      <c r="CN10" s="10">
        <v>-1.2900194934054223E-5</v>
      </c>
      <c r="CO10" s="10">
        <v>3.7753823899186942E-5</v>
      </c>
      <c r="CP10" s="10">
        <v>-2.1944769917685777E-5</v>
      </c>
      <c r="CQ10" s="10">
        <v>5.0858889474565562E-5</v>
      </c>
      <c r="CR10" s="10">
        <v>-2.5039817150257607E-5</v>
      </c>
      <c r="CS10" s="10">
        <v>3.8950923114206844E-5</v>
      </c>
      <c r="CT10" s="10">
        <v>3.4417783989605351E-5</v>
      </c>
      <c r="CU10" s="10">
        <v>-1.3246144450176248E-5</v>
      </c>
      <c r="CV10" s="10">
        <v>2.6690190255031073E-5</v>
      </c>
      <c r="CW10" s="10">
        <v>-5.0573296995837014E-5</v>
      </c>
      <c r="CX10" s="10">
        <v>2.9977607424755779E-5</v>
      </c>
      <c r="CZ10" s="1" t="str">
        <v>Instrument 6</v>
      </c>
      <c r="DA10" s="10">
        <f t="shared" si="4"/>
        <v>1.4270206409822096E-3</v>
      </c>
      <c r="DB10" s="10">
        <f t="shared" si="4"/>
        <v>1.2755993929509642E-4</v>
      </c>
      <c r="DC10" s="10">
        <f t="shared" si="4"/>
        <v>-5.2412210364758012E-4</v>
      </c>
      <c r="DD10" s="10">
        <f t="shared" si="4"/>
        <v>-4.1550324792469924E-5</v>
      </c>
      <c r="DE10" s="10">
        <f t="shared" si="4"/>
        <v>-8.026432666314447E-4</v>
      </c>
      <c r="DF10" s="10">
        <f t="shared" si="4"/>
        <v>3.6693306963535725E-2</v>
      </c>
      <c r="DG10" s="10">
        <f t="shared" si="4"/>
        <v>1.9728473961346392E-3</v>
      </c>
      <c r="DH10" s="10">
        <f t="shared" si="4"/>
        <v>6.8575038034801919E-4</v>
      </c>
      <c r="DI10" s="10">
        <f t="shared" si="4"/>
        <v>-8.426990324510871E-4</v>
      </c>
      <c r="DJ10" s="10">
        <f t="shared" si="4"/>
        <v>-2.0622492145296479E-3</v>
      </c>
      <c r="DK10" s="10">
        <f t="shared" si="4"/>
        <v>-7.6848293768593144E-5</v>
      </c>
      <c r="DL10" s="10">
        <f t="shared" si="4"/>
        <v>5.9226912100142977E-4</v>
      </c>
      <c r="DM10" s="10">
        <f t="shared" si="4"/>
        <v>-1.5531082839517713E-3</v>
      </c>
      <c r="DN10" s="10">
        <f t="shared" si="4"/>
        <v>1.3443640354681371E-3</v>
      </c>
      <c r="DO10" s="10">
        <f t="shared" si="4"/>
        <v>-9.062789401458049E-4</v>
      </c>
      <c r="DP10" s="10">
        <f t="shared" si="4"/>
        <v>-1.1529785593172933E-3</v>
      </c>
      <c r="DQ10" s="10">
        <f t="shared" si="5"/>
        <v>-3.6863379528973498E-5</v>
      </c>
      <c r="DR10" s="10">
        <f t="shared" si="5"/>
        <v>1.1993861899688233E-4</v>
      </c>
      <c r="DS10" s="10">
        <f t="shared" si="5"/>
        <v>-1.0504404211084623E-4</v>
      </c>
      <c r="DT10" s="10">
        <f t="shared" si="5"/>
        <v>1.6970788153722893E-3</v>
      </c>
      <c r="DU10" s="10">
        <f t="shared" si="5"/>
        <v>1.4911962150008014E-3</v>
      </c>
      <c r="DV10" s="10">
        <f t="shared" si="5"/>
        <v>8.0474826272214443E-5</v>
      </c>
      <c r="DW10" s="10">
        <f t="shared" si="5"/>
        <v>-4.1532734315517647E-3</v>
      </c>
      <c r="DX10" s="10">
        <f t="shared" si="5"/>
        <v>6.3095684168978916E-4</v>
      </c>
      <c r="DY10" s="10">
        <f t="shared" si="5"/>
        <v>3.1767555233446986E-3</v>
      </c>
      <c r="DZ10" s="10">
        <f t="shared" si="5"/>
        <v>-2.4140261799159386E-3</v>
      </c>
      <c r="EA10" s="10">
        <f t="shared" si="5"/>
        <v>8.7981180632858304E-5</v>
      </c>
      <c r="EB10" s="10">
        <f t="shared" si="5"/>
        <v>1.3645748606630121E-4</v>
      </c>
      <c r="EC10" s="10">
        <f t="shared" si="5"/>
        <v>1.7916244145904914E-3</v>
      </c>
      <c r="ED10" s="10">
        <f t="shared" si="5"/>
        <v>1.8276511231170465E-3</v>
      </c>
      <c r="EE10" s="10">
        <f t="shared" si="5"/>
        <v>-1.1448647951122868E-3</v>
      </c>
      <c r="EF10" s="10">
        <f t="shared" si="5"/>
        <v>7.2001483211246795E-4</v>
      </c>
      <c r="EG10" s="10">
        <f t="shared" si="6"/>
        <v>9.3468537879959812E-4</v>
      </c>
      <c r="EH10" s="10">
        <f t="shared" si="6"/>
        <v>-6.9073872542811351E-4</v>
      </c>
      <c r="EI10" s="10">
        <f t="shared" si="6"/>
        <v>-1.8408198160233388E-3</v>
      </c>
      <c r="EJ10" s="10">
        <f t="shared" si="6"/>
        <v>7.387430764096742E-4</v>
      </c>
      <c r="EK10" s="10">
        <f t="shared" si="6"/>
        <v>6.2417566934445132E-4</v>
      </c>
      <c r="EL10" s="10">
        <f t="shared" si="6"/>
        <v>2.6162620346568688E-3</v>
      </c>
      <c r="EM10" s="10">
        <f t="shared" si="6"/>
        <v>-2.2699661627252586E-4</v>
      </c>
      <c r="EN10" s="10">
        <f t="shared" si="6"/>
        <v>1.1293218264409063E-4</v>
      </c>
      <c r="EO10" s="10">
        <f t="shared" si="6"/>
        <v>-3.80184905392527E-4</v>
      </c>
      <c r="EP10" s="10">
        <f t="shared" si="6"/>
        <v>1.2983710507270436E-3</v>
      </c>
      <c r="EQ10" s="10">
        <f t="shared" si="6"/>
        <v>-2.7073606852574719E-4</v>
      </c>
      <c r="ER10" s="10">
        <f t="shared" si="6"/>
        <v>1.0823037006404861E-3</v>
      </c>
      <c r="ES10" s="10">
        <f t="shared" si="6"/>
        <v>-5.7525247732662715E-5</v>
      </c>
      <c r="ET10" s="10">
        <f t="shared" si="6"/>
        <v>-4.7598746511763303E-4</v>
      </c>
      <c r="EU10" s="10">
        <f t="shared" si="6"/>
        <v>-5.6963769068705107E-4</v>
      </c>
      <c r="EV10" s="10">
        <f t="shared" si="6"/>
        <v>7.5383143919319207E-4</v>
      </c>
      <c r="EW10" s="10">
        <f t="shared" si="7"/>
        <v>6.6366526056441089E-4</v>
      </c>
      <c r="EX10" s="10">
        <f t="shared" si="7"/>
        <v>-1.0431861704971849E-3</v>
      </c>
      <c r="EY10" s="10">
        <f t="shared" si="7"/>
        <v>1.3736734599210331E-2</v>
      </c>
      <c r="EZ10" s="10">
        <f t="shared" si="7"/>
        <v>1.4330798349972538E-2</v>
      </c>
      <c r="FA10" s="10">
        <f t="shared" si="7"/>
        <v>6.1018936623048799E-3</v>
      </c>
      <c r="FB10" s="10">
        <f t="shared" si="7"/>
        <v>8.968270274035104E-3</v>
      </c>
      <c r="FC10" s="10">
        <f t="shared" si="7"/>
        <v>-5.6609546502449128E-3</v>
      </c>
      <c r="FD10" s="10">
        <f t="shared" si="7"/>
        <v>9.2320249188250856E-3</v>
      </c>
      <c r="FE10" s="10">
        <f t="shared" si="7"/>
        <v>-3.984030548941489E-3</v>
      </c>
      <c r="FF10" s="10">
        <f t="shared" si="7"/>
        <v>6.4143230139276997E-3</v>
      </c>
      <c r="FG10" s="10">
        <f t="shared" si="7"/>
        <v>-1.1012149889365456E-3</v>
      </c>
      <c r="FH10" s="10">
        <f t="shared" si="7"/>
        <v>5.1666973172145086E-3</v>
      </c>
      <c r="FI10" s="10">
        <f t="shared" si="7"/>
        <v>-6.9131580900827754E-3</v>
      </c>
      <c r="FJ10" s="10">
        <f t="shared" si="7"/>
        <v>-4.1569220784087755E-3</v>
      </c>
      <c r="FK10" s="10">
        <f t="shared" si="7"/>
        <v>-3.9357006456770547E-3</v>
      </c>
      <c r="FL10" s="10">
        <f t="shared" si="7"/>
        <v>-3.4433005952847254E-3</v>
      </c>
      <c r="FM10" s="10">
        <f t="shared" si="8"/>
        <v>-2.7190162737563105E-2</v>
      </c>
      <c r="FN10" s="10">
        <f t="shared" si="8"/>
        <v>3.3359747657689277E-3</v>
      </c>
      <c r="FO10" s="10">
        <f t="shared" si="8"/>
        <v>6.7216334205286894E-3</v>
      </c>
      <c r="FP10" s="10">
        <f t="shared" si="8"/>
        <v>-1.1962181936311044E-4</v>
      </c>
      <c r="FQ10" s="10">
        <f t="shared" si="8"/>
        <v>1.7946294505613209E-4</v>
      </c>
      <c r="FR10" s="10">
        <f t="shared" si="8"/>
        <v>1.1244211533062787E-2</v>
      </c>
      <c r="FS10" s="10">
        <f t="shared" si="8"/>
        <v>7.5509478126383027E-3</v>
      </c>
      <c r="FT10" s="10">
        <f t="shared" si="8"/>
        <v>9.9148308359952465E-3</v>
      </c>
      <c r="FU10" s="10">
        <f t="shared" si="8"/>
        <v>-2.1598380651988969E-3</v>
      </c>
      <c r="FV10" s="10">
        <f t="shared" si="8"/>
        <v>-1.3340964013480143E-2</v>
      </c>
      <c r="FW10" s="10">
        <f t="shared" si="8"/>
        <v>6.5466628479965254E-3</v>
      </c>
      <c r="FX10" s="10">
        <f t="shared" si="8"/>
        <v>-2.4833825742677671E-3</v>
      </c>
      <c r="FY10" s="10">
        <f t="shared" si="8"/>
        <v>-2.1779719434512055E-3</v>
      </c>
      <c r="FZ10" s="10">
        <f t="shared" si="8"/>
        <v>2.116063582126394E-3</v>
      </c>
      <c r="GA10" s="10">
        <f t="shared" si="8"/>
        <v>1.5514605517666451E-3</v>
      </c>
      <c r="GB10" s="10">
        <f t="shared" si="8"/>
        <v>-2.2739263806902468E-2</v>
      </c>
      <c r="GC10" s="10">
        <f t="shared" si="9"/>
        <v>4.914629923575416E-3</v>
      </c>
      <c r="GD10" s="10">
        <f t="shared" si="9"/>
        <v>-1.5565677206747904E-2</v>
      </c>
      <c r="GE10" s="10">
        <f t="shared" si="9"/>
        <v>9.3920401579141444E-3</v>
      </c>
      <c r="GF10" s="10">
        <f t="shared" si="9"/>
        <v>7.393779627880499E-3</v>
      </c>
      <c r="GG10" s="10">
        <f t="shared" si="9"/>
        <v>2.4143063810258647E-3</v>
      </c>
      <c r="GH10" s="10">
        <f t="shared" si="9"/>
        <v>-2.0351452138919424E-2</v>
      </c>
      <c r="GI10" s="10">
        <f t="shared" si="9"/>
        <v>-1.6482973550667832E-2</v>
      </c>
      <c r="GJ10" s="10">
        <f t="shared" si="9"/>
        <v>5.5026330828340702E-3</v>
      </c>
      <c r="GK10" s="10">
        <f t="shared" si="9"/>
        <v>2.7608101208763968E-3</v>
      </c>
      <c r="GL10" s="10">
        <f t="shared" si="9"/>
        <v>-3.2250487335135558E-3</v>
      </c>
      <c r="GM10" s="10">
        <f t="shared" si="9"/>
        <v>9.4384559747967348E-3</v>
      </c>
      <c r="GN10" s="10">
        <f t="shared" si="9"/>
        <v>-5.4861924794214444E-3</v>
      </c>
      <c r="GO10" s="10">
        <f t="shared" si="9"/>
        <v>1.2714722368641391E-2</v>
      </c>
      <c r="GP10" s="10">
        <f t="shared" si="9"/>
        <v>-6.2599542875644018E-3</v>
      </c>
      <c r="GQ10" s="10">
        <f t="shared" si="9"/>
        <v>9.7377307785517109E-3</v>
      </c>
      <c r="GR10" s="10">
        <f t="shared" si="9"/>
        <v>8.6044459974013374E-3</v>
      </c>
      <c r="GS10" s="10">
        <f t="shared" si="10"/>
        <v>-3.3115361125440621E-3</v>
      </c>
      <c r="GT10" s="10">
        <f t="shared" si="10"/>
        <v>6.6725475637577679E-3</v>
      </c>
      <c r="GU10" s="10">
        <f t="shared" si="10"/>
        <v>-1.2643324248959253E-2</v>
      </c>
      <c r="GV10" s="10">
        <f t="shared" si="10"/>
        <v>7.4944018561889448E-3</v>
      </c>
    </row>
    <row r="11" spans="1:204" x14ac:dyDescent="0.75">
      <c r="B11" s="1" t="str">
        <v>Instrument 7</v>
      </c>
      <c r="C11" s="10">
        <v>6.1533012174194622E-6</v>
      </c>
      <c r="D11" s="10">
        <v>5.5334287190897225E-8</v>
      </c>
      <c r="E11" s="10">
        <v>-8.2801571099241649E-7</v>
      </c>
      <c r="F11" s="10">
        <v>1.1920969260467531E-5</v>
      </c>
      <c r="G11" s="10">
        <v>1.1231056415425025E-6</v>
      </c>
      <c r="H11" s="10">
        <v>7.891389584538557E-6</v>
      </c>
      <c r="I11" s="10">
        <v>6.6679365022232116E-5</v>
      </c>
      <c r="J11" s="10">
        <v>-3.0988288905714019E-6</v>
      </c>
      <c r="K11" s="10">
        <v>4.1805083445039463E-6</v>
      </c>
      <c r="L11" s="10">
        <v>-5.2454278047597761E-6</v>
      </c>
      <c r="M11" s="10">
        <v>2.5285166673379026E-6</v>
      </c>
      <c r="N11" s="10">
        <v>9.7127009785798548E-7</v>
      </c>
      <c r="O11" s="10">
        <v>-3.7739029700689727E-7</v>
      </c>
      <c r="P11" s="10">
        <v>7.2101518266977624E-6</v>
      </c>
      <c r="Q11" s="10">
        <v>1.6177889911100145E-6</v>
      </c>
      <c r="R11" s="10">
        <v>-2.8638372336128252E-6</v>
      </c>
      <c r="S11" s="10">
        <v>-8.676876330940413E-7</v>
      </c>
      <c r="T11" s="10">
        <v>2.6085994851790819E-6</v>
      </c>
      <c r="U11" s="10">
        <v>-7.01158962676718E-6</v>
      </c>
      <c r="V11" s="10">
        <v>-2.0324801217270662E-6</v>
      </c>
      <c r="W11" s="10">
        <v>-7.3779773301423948E-6</v>
      </c>
      <c r="X11" s="10">
        <v>-4.9625057894581646E-7</v>
      </c>
      <c r="Y11" s="10">
        <v>1.0271569917828048E-5</v>
      </c>
      <c r="Z11" s="10">
        <v>5.6028021182716844E-6</v>
      </c>
      <c r="AA11" s="10">
        <v>1.3824117933543831E-6</v>
      </c>
      <c r="AB11" s="10">
        <v>-4.346300484804206E-6</v>
      </c>
      <c r="AC11" s="10">
        <v>4.8577789661948352E-7</v>
      </c>
      <c r="AD11" s="10">
        <v>4.1740776679173432E-7</v>
      </c>
      <c r="AE11" s="10">
        <v>-4.7055456415530759E-7</v>
      </c>
      <c r="AF11" s="10">
        <v>-2.4354250321930572E-7</v>
      </c>
      <c r="AG11" s="10">
        <v>-5.0193648060738117E-7</v>
      </c>
      <c r="AH11" s="10">
        <v>8.7516411829515694E-6</v>
      </c>
      <c r="AI11" s="10">
        <v>2.8607428131362577E-6</v>
      </c>
      <c r="AJ11" s="10">
        <v>3.4739311413681092E-6</v>
      </c>
      <c r="AK11" s="10">
        <v>-1.6568521724965287E-6</v>
      </c>
      <c r="AL11" s="10">
        <v>-1.0836056692515059E-6</v>
      </c>
      <c r="AM11" s="10">
        <v>-2.3509333373308612E-6</v>
      </c>
      <c r="AN11" s="10">
        <v>4.7513250626707919E-6</v>
      </c>
      <c r="AO11" s="10">
        <v>-2.3179188524499202E-6</v>
      </c>
      <c r="AP11" s="10">
        <v>5.885438051729982E-6</v>
      </c>
      <c r="AQ11" s="10">
        <v>6.1613023732394834E-8</v>
      </c>
      <c r="AR11" s="10">
        <v>1.1947489935101391E-6</v>
      </c>
      <c r="AS11" s="10">
        <v>-2.8018935686911143E-6</v>
      </c>
      <c r="AT11" s="10">
        <v>-1.7355698735864283E-7</v>
      </c>
      <c r="AU11" s="10">
        <v>3.2658796462804175E-6</v>
      </c>
      <c r="AV11" s="10">
        <v>-2.178762746359274E-7</v>
      </c>
      <c r="AW11" s="10">
        <v>-3.4015019034845725E-6</v>
      </c>
      <c r="AX11" s="10">
        <v>-1.2827984662961072E-6</v>
      </c>
      <c r="AY11" s="10">
        <v>6.7343442337969715E-6</v>
      </c>
      <c r="AZ11" s="10">
        <v>-1.2163523280372817E-6</v>
      </c>
      <c r="BA11" s="10">
        <v>1.1507381574950482E-5</v>
      </c>
      <c r="BB11" s="10">
        <v>-4.1480398136891642E-5</v>
      </c>
      <c r="BC11" s="10">
        <v>1.6182818913326075E-5</v>
      </c>
      <c r="BD11" s="10">
        <v>-3.2030310647997658E-5</v>
      </c>
      <c r="BE11" s="10">
        <v>-2.2644884299182425E-5</v>
      </c>
      <c r="BF11" s="10">
        <v>9.9396038220283538E-6</v>
      </c>
      <c r="BG11" s="10">
        <v>-1.4343580410837078E-5</v>
      </c>
      <c r="BH11" s="10">
        <v>-1.1412024756743102E-6</v>
      </c>
      <c r="BI11" s="10">
        <v>2.38419770008277E-5</v>
      </c>
      <c r="BJ11" s="10">
        <v>-3.2247365357259249E-5</v>
      </c>
      <c r="BK11" s="10">
        <v>2.3668567778995655E-6</v>
      </c>
      <c r="BL11" s="10">
        <v>3.0390915393872425E-6</v>
      </c>
      <c r="BM11" s="10">
        <v>-6.2671441279789331E-5</v>
      </c>
      <c r="BN11" s="10">
        <v>-7.9046477836258895E-6</v>
      </c>
      <c r="BO11" s="10">
        <v>2.7121368125481738E-5</v>
      </c>
      <c r="BP11" s="10">
        <v>4.8367537368034784E-6</v>
      </c>
      <c r="BQ11" s="10">
        <v>-1.2390211517153551E-5</v>
      </c>
      <c r="BR11" s="10">
        <v>2.5606338914245936E-5</v>
      </c>
      <c r="BS11" s="10">
        <v>8.8778120364051926E-6</v>
      </c>
      <c r="BT11" s="10">
        <v>-2.531325580399345E-6</v>
      </c>
      <c r="BU11" s="10">
        <v>-2.1367490520593555E-5</v>
      </c>
      <c r="BV11" s="10">
        <v>1.180951014065666E-5</v>
      </c>
      <c r="BW11" s="10">
        <v>-6.0007540601358243E-6</v>
      </c>
      <c r="BX11" s="10">
        <v>3.1038202760596978E-5</v>
      </c>
      <c r="BY11" s="10">
        <v>-4.1865566720165757E-5</v>
      </c>
      <c r="BZ11" s="10">
        <v>-1.5568335536740019E-5</v>
      </c>
      <c r="CA11" s="10">
        <v>2.8795631015789732E-5</v>
      </c>
      <c r="CB11" s="10">
        <v>1.1759673813837075E-5</v>
      </c>
      <c r="CC11" s="10">
        <v>3.5655988927034244E-6</v>
      </c>
      <c r="CD11" s="10">
        <v>-5.9209205134389017E-5</v>
      </c>
      <c r="CE11" s="10">
        <v>-1.5038668862997485E-5</v>
      </c>
      <c r="CF11" s="10">
        <v>-1.0591587921887444E-5</v>
      </c>
      <c r="CG11" s="10">
        <v>9.0370456157043105E-6</v>
      </c>
      <c r="CH11" s="10">
        <v>-3.9266900678334262E-5</v>
      </c>
      <c r="CI11" s="10">
        <v>1.068613790044115E-6</v>
      </c>
      <c r="CJ11" s="10">
        <v>-5.7236572707184755E-6</v>
      </c>
      <c r="CK11" s="10">
        <v>-3.8835768257343908E-5</v>
      </c>
      <c r="CL11" s="10">
        <v>-2.3611264592332041E-5</v>
      </c>
      <c r="CM11" s="10">
        <v>-1.8930849103562137E-5</v>
      </c>
      <c r="CN11" s="10">
        <v>1.9621871785510833E-5</v>
      </c>
      <c r="CO11" s="10">
        <v>1.6927701351333105E-5</v>
      </c>
      <c r="CP11" s="10">
        <v>-2.2355796246302659E-5</v>
      </c>
      <c r="CQ11" s="10">
        <v>-2.514807846639192E-5</v>
      </c>
      <c r="CR11" s="10">
        <v>1.4311060333801407E-5</v>
      </c>
      <c r="CS11" s="10">
        <v>2.1941937972518648E-6</v>
      </c>
      <c r="CT11" s="10">
        <v>9.6587335364446237E-6</v>
      </c>
      <c r="CU11" s="10">
        <v>-9.2100167730138554E-7</v>
      </c>
      <c r="CV11" s="10">
        <v>-6.9928188610325886E-6</v>
      </c>
      <c r="CW11" s="10">
        <v>1.7372815142820839E-8</v>
      </c>
      <c r="CX11" s="10">
        <v>2.1901473195526446E-5</v>
      </c>
      <c r="CZ11" s="1" t="str">
        <v>Instrument 7</v>
      </c>
      <c r="DA11" s="10">
        <f t="shared" si="4"/>
        <v>1.5383253043548656E-3</v>
      </c>
      <c r="DB11" s="10">
        <f t="shared" si="4"/>
        <v>1.3833571797724306E-5</v>
      </c>
      <c r="DC11" s="10">
        <f t="shared" si="4"/>
        <v>-2.0700392774810413E-4</v>
      </c>
      <c r="DD11" s="10">
        <f t="shared" si="4"/>
        <v>2.9802423151168828E-3</v>
      </c>
      <c r="DE11" s="10">
        <f t="shared" si="4"/>
        <v>2.807764103856256E-4</v>
      </c>
      <c r="DF11" s="10">
        <f t="shared" si="4"/>
        <v>1.9728473961346392E-3</v>
      </c>
      <c r="DG11" s="10">
        <f t="shared" si="4"/>
        <v>1.6669841255558027E-2</v>
      </c>
      <c r="DH11" s="10">
        <f t="shared" si="4"/>
        <v>-7.7470722264285047E-4</v>
      </c>
      <c r="DI11" s="10">
        <f t="shared" si="4"/>
        <v>1.0451270861259866E-3</v>
      </c>
      <c r="DJ11" s="10">
        <f t="shared" si="4"/>
        <v>-1.3113569511899439E-3</v>
      </c>
      <c r="DK11" s="10">
        <f t="shared" si="4"/>
        <v>6.3212916683447564E-4</v>
      </c>
      <c r="DL11" s="10">
        <f t="shared" si="4"/>
        <v>2.4281752446449637E-4</v>
      </c>
      <c r="DM11" s="10">
        <f t="shared" si="4"/>
        <v>-9.4347574251724321E-5</v>
      </c>
      <c r="DN11" s="10">
        <f t="shared" si="4"/>
        <v>1.8025379566744405E-3</v>
      </c>
      <c r="DO11" s="10">
        <f t="shared" si="4"/>
        <v>4.0444724777750365E-4</v>
      </c>
      <c r="DP11" s="10">
        <f t="shared" si="4"/>
        <v>-7.1595930840320635E-4</v>
      </c>
      <c r="DQ11" s="10">
        <f t="shared" si="5"/>
        <v>-2.1692190827351032E-4</v>
      </c>
      <c r="DR11" s="10">
        <f t="shared" si="5"/>
        <v>6.5214987129477047E-4</v>
      </c>
      <c r="DS11" s="10">
        <f t="shared" si="5"/>
        <v>-1.752897406691795E-3</v>
      </c>
      <c r="DT11" s="10">
        <f t="shared" si="5"/>
        <v>-5.0812003043176652E-4</v>
      </c>
      <c r="DU11" s="10">
        <f t="shared" si="5"/>
        <v>-1.8444943325355988E-3</v>
      </c>
      <c r="DV11" s="10">
        <f t="shared" si="5"/>
        <v>-1.2406264473645412E-4</v>
      </c>
      <c r="DW11" s="10">
        <f t="shared" si="5"/>
        <v>2.5678924794570119E-3</v>
      </c>
      <c r="DX11" s="10">
        <f t="shared" si="5"/>
        <v>1.4007005295679211E-3</v>
      </c>
      <c r="DY11" s="10">
        <f t="shared" si="5"/>
        <v>3.4560294833859578E-4</v>
      </c>
      <c r="DZ11" s="10">
        <f t="shared" si="5"/>
        <v>-1.0865751212010516E-3</v>
      </c>
      <c r="EA11" s="10">
        <f t="shared" si="5"/>
        <v>1.2144447415487088E-4</v>
      </c>
      <c r="EB11" s="10">
        <f t="shared" si="5"/>
        <v>1.0435194169793358E-4</v>
      </c>
      <c r="EC11" s="10">
        <f t="shared" si="5"/>
        <v>-1.1763864103882689E-4</v>
      </c>
      <c r="ED11" s="10">
        <f t="shared" si="5"/>
        <v>-6.0885625804826427E-5</v>
      </c>
      <c r="EE11" s="10">
        <f t="shared" si="5"/>
        <v>-1.2548412015184529E-4</v>
      </c>
      <c r="EF11" s="10">
        <f t="shared" si="5"/>
        <v>2.1879102957378925E-3</v>
      </c>
      <c r="EG11" s="10">
        <f t="shared" si="6"/>
        <v>7.1518570328406447E-4</v>
      </c>
      <c r="EH11" s="10">
        <f t="shared" si="6"/>
        <v>8.6848278534202726E-4</v>
      </c>
      <c r="EI11" s="10">
        <f t="shared" si="6"/>
        <v>-4.1421304312413217E-4</v>
      </c>
      <c r="EJ11" s="10">
        <f t="shared" si="6"/>
        <v>-2.7090141731287646E-4</v>
      </c>
      <c r="EK11" s="10">
        <f t="shared" si="6"/>
        <v>-5.8773333433271527E-4</v>
      </c>
      <c r="EL11" s="10">
        <f t="shared" si="6"/>
        <v>1.187831265667698E-3</v>
      </c>
      <c r="EM11" s="10">
        <f t="shared" si="6"/>
        <v>-5.7947971311248002E-4</v>
      </c>
      <c r="EN11" s="10">
        <f t="shared" si="6"/>
        <v>1.4713595129324955E-3</v>
      </c>
      <c r="EO11" s="10">
        <f t="shared" si="6"/>
        <v>1.5403255933098707E-5</v>
      </c>
      <c r="EP11" s="10">
        <f t="shared" si="6"/>
        <v>2.9868724837753475E-4</v>
      </c>
      <c r="EQ11" s="10">
        <f t="shared" si="6"/>
        <v>-7.0047339217277859E-4</v>
      </c>
      <c r="ER11" s="10">
        <f t="shared" si="6"/>
        <v>-4.3389246839660705E-5</v>
      </c>
      <c r="ES11" s="10">
        <f t="shared" si="6"/>
        <v>8.1646991157010435E-4</v>
      </c>
      <c r="ET11" s="10">
        <f t="shared" si="6"/>
        <v>-5.4469068658981851E-5</v>
      </c>
      <c r="EU11" s="10">
        <f t="shared" si="6"/>
        <v>-8.5037547587114317E-4</v>
      </c>
      <c r="EV11" s="10">
        <f t="shared" si="6"/>
        <v>-3.2069961657402678E-4</v>
      </c>
      <c r="EW11" s="10">
        <f t="shared" si="7"/>
        <v>1.6835860584492428E-3</v>
      </c>
      <c r="EX11" s="10">
        <f t="shared" si="7"/>
        <v>-3.0408808200932044E-4</v>
      </c>
      <c r="EY11" s="10">
        <f t="shared" si="7"/>
        <v>2.8768453937376205E-3</v>
      </c>
      <c r="EZ11" s="10">
        <f t="shared" si="7"/>
        <v>-1.0370099534222911E-2</v>
      </c>
      <c r="FA11" s="10">
        <f t="shared" si="7"/>
        <v>4.045704728331519E-3</v>
      </c>
      <c r="FB11" s="10">
        <f t="shared" si="7"/>
        <v>-8.0075776619994137E-3</v>
      </c>
      <c r="FC11" s="10">
        <f t="shared" si="7"/>
        <v>-5.6612210747956065E-3</v>
      </c>
      <c r="FD11" s="10">
        <f t="shared" si="7"/>
        <v>2.4849009555070883E-3</v>
      </c>
      <c r="FE11" s="10">
        <f t="shared" si="7"/>
        <v>-3.5858951027092694E-3</v>
      </c>
      <c r="FF11" s="10">
        <f t="shared" si="7"/>
        <v>-2.8530061891857757E-4</v>
      </c>
      <c r="FG11" s="10">
        <f t="shared" si="7"/>
        <v>5.9604942502069248E-3</v>
      </c>
      <c r="FH11" s="10">
        <f t="shared" si="7"/>
        <v>-8.0618413393148125E-3</v>
      </c>
      <c r="FI11" s="10">
        <f t="shared" si="7"/>
        <v>5.917141944748914E-4</v>
      </c>
      <c r="FJ11" s="10">
        <f t="shared" si="7"/>
        <v>7.5977288484681065E-4</v>
      </c>
      <c r="FK11" s="10">
        <f t="shared" si="7"/>
        <v>-1.5667860319947331E-2</v>
      </c>
      <c r="FL11" s="10">
        <f t="shared" si="7"/>
        <v>-1.9761619459064722E-3</v>
      </c>
      <c r="FM11" s="10">
        <f t="shared" si="8"/>
        <v>6.780342031370434E-3</v>
      </c>
      <c r="FN11" s="10">
        <f t="shared" si="8"/>
        <v>1.2091884342008696E-3</v>
      </c>
      <c r="FO11" s="10">
        <f t="shared" si="8"/>
        <v>-3.0975528792883877E-3</v>
      </c>
      <c r="FP11" s="10">
        <f t="shared" si="8"/>
        <v>6.4015847285614838E-3</v>
      </c>
      <c r="FQ11" s="10">
        <f t="shared" si="8"/>
        <v>2.219453009101298E-3</v>
      </c>
      <c r="FR11" s="10">
        <f t="shared" si="8"/>
        <v>-6.3283139509983624E-4</v>
      </c>
      <c r="FS11" s="10">
        <f t="shared" si="8"/>
        <v>-5.3418726301483884E-3</v>
      </c>
      <c r="FT11" s="10">
        <f t="shared" si="8"/>
        <v>2.9523775351641651E-3</v>
      </c>
      <c r="FU11" s="10">
        <f t="shared" si="8"/>
        <v>-1.500188515033956E-3</v>
      </c>
      <c r="FV11" s="10">
        <f t="shared" si="8"/>
        <v>7.7595506901492447E-3</v>
      </c>
      <c r="FW11" s="10">
        <f t="shared" si="8"/>
        <v>-1.0466391680041438E-2</v>
      </c>
      <c r="FX11" s="10">
        <f t="shared" si="8"/>
        <v>-3.8920838841850045E-3</v>
      </c>
      <c r="FY11" s="10">
        <f t="shared" si="8"/>
        <v>7.1989077539474332E-3</v>
      </c>
      <c r="FZ11" s="10">
        <f t="shared" si="8"/>
        <v>2.939918453459269E-3</v>
      </c>
      <c r="GA11" s="10">
        <f t="shared" si="8"/>
        <v>8.9139972317585608E-4</v>
      </c>
      <c r="GB11" s="10">
        <f t="shared" si="8"/>
        <v>-1.4802301283597254E-2</v>
      </c>
      <c r="GC11" s="10">
        <f t="shared" si="9"/>
        <v>-3.7596672157493715E-3</v>
      </c>
      <c r="GD11" s="10">
        <f t="shared" si="9"/>
        <v>-2.6478969804718611E-3</v>
      </c>
      <c r="GE11" s="10">
        <f t="shared" si="9"/>
        <v>2.2592614039260777E-3</v>
      </c>
      <c r="GF11" s="10">
        <f t="shared" si="9"/>
        <v>-9.816725169583566E-3</v>
      </c>
      <c r="GG11" s="10">
        <f t="shared" si="9"/>
        <v>2.6715344751102878E-4</v>
      </c>
      <c r="GH11" s="10">
        <f t="shared" si="9"/>
        <v>-1.4309143176796189E-3</v>
      </c>
      <c r="GI11" s="10">
        <f t="shared" si="9"/>
        <v>-9.7089420643359774E-3</v>
      </c>
      <c r="GJ11" s="10">
        <f t="shared" si="9"/>
        <v>-5.9028161480830102E-3</v>
      </c>
      <c r="GK11" s="10">
        <f t="shared" si="9"/>
        <v>-4.7327122758905344E-3</v>
      </c>
      <c r="GL11" s="10">
        <f t="shared" si="9"/>
        <v>4.9054679463777081E-3</v>
      </c>
      <c r="GM11" s="10">
        <f t="shared" si="9"/>
        <v>4.2319253378332762E-3</v>
      </c>
      <c r="GN11" s="10">
        <f t="shared" si="9"/>
        <v>-5.5889490615756649E-3</v>
      </c>
      <c r="GO11" s="10">
        <f t="shared" si="9"/>
        <v>-6.2870196165979797E-3</v>
      </c>
      <c r="GP11" s="10">
        <f t="shared" si="9"/>
        <v>3.5777650834503518E-3</v>
      </c>
      <c r="GQ11" s="10">
        <f t="shared" si="9"/>
        <v>5.4854844931296622E-4</v>
      </c>
      <c r="GR11" s="10">
        <f t="shared" si="9"/>
        <v>2.414683384111156E-3</v>
      </c>
      <c r="GS11" s="10">
        <f t="shared" si="10"/>
        <v>-2.3025041932534638E-4</v>
      </c>
      <c r="GT11" s="10">
        <f t="shared" si="10"/>
        <v>-1.7482047152581471E-3</v>
      </c>
      <c r="GU11" s="10">
        <f t="shared" si="10"/>
        <v>4.3432037857052098E-6</v>
      </c>
      <c r="GV11" s="10">
        <f t="shared" si="10"/>
        <v>5.4753682988816117E-3</v>
      </c>
    </row>
    <row r="12" spans="1:204" x14ac:dyDescent="0.75">
      <c r="B12" s="1" t="str">
        <v>Instrument 8</v>
      </c>
      <c r="C12" s="10">
        <v>9.1939392299767841E-6</v>
      </c>
      <c r="D12" s="10">
        <v>-9.6805633648642953E-7</v>
      </c>
      <c r="E12" s="10">
        <v>-4.5509322720125997E-6</v>
      </c>
      <c r="F12" s="10">
        <v>9.6889327770731187E-6</v>
      </c>
      <c r="G12" s="10">
        <v>2.1026553261786136E-7</v>
      </c>
      <c r="H12" s="10">
        <v>2.7430015213920769E-6</v>
      </c>
      <c r="I12" s="10">
        <v>-3.0988288905714019E-6</v>
      </c>
      <c r="J12" s="10">
        <v>1.4592272574281639E-4</v>
      </c>
      <c r="K12" s="10">
        <v>7.9850700466564132E-6</v>
      </c>
      <c r="L12" s="10">
        <v>-1.1123548513195651E-6</v>
      </c>
      <c r="M12" s="10">
        <v>-1.6557399124898167E-6</v>
      </c>
      <c r="N12" s="10">
        <v>-4.7198464718361619E-6</v>
      </c>
      <c r="O12" s="10">
        <v>-1.9012544157402238E-6</v>
      </c>
      <c r="P12" s="10">
        <v>2.1791026260172232E-6</v>
      </c>
      <c r="Q12" s="10">
        <v>5.3149989834557458E-7</v>
      </c>
      <c r="R12" s="10">
        <v>-2.9445761121718625E-6</v>
      </c>
      <c r="S12" s="10">
        <v>3.1399662181870114E-6</v>
      </c>
      <c r="T12" s="10">
        <v>1.4631312171021976E-6</v>
      </c>
      <c r="U12" s="10">
        <v>4.174586012619333E-6</v>
      </c>
      <c r="V12" s="10">
        <v>-3.0217502146273478E-6</v>
      </c>
      <c r="W12" s="10">
        <v>-1.1298702083191969E-5</v>
      </c>
      <c r="X12" s="10">
        <v>-1.749838476353506E-6</v>
      </c>
      <c r="Y12" s="10">
        <v>-6.7377508498598401E-6</v>
      </c>
      <c r="Z12" s="10">
        <v>3.6597183809366695E-7</v>
      </c>
      <c r="AA12" s="10">
        <v>3.0403745733809159E-6</v>
      </c>
      <c r="AB12" s="10">
        <v>1.3291409337810546E-7</v>
      </c>
      <c r="AC12" s="10">
        <v>1.5066059213504185E-6</v>
      </c>
      <c r="AD12" s="10">
        <v>1.7865858498223324E-6</v>
      </c>
      <c r="AE12" s="10">
        <v>-4.6889366721879381E-6</v>
      </c>
      <c r="AF12" s="10">
        <v>1.3967684972753382E-5</v>
      </c>
      <c r="AG12" s="10">
        <v>2.4372084769987921E-8</v>
      </c>
      <c r="AH12" s="10">
        <v>-5.8708734465243426E-6</v>
      </c>
      <c r="AI12" s="10">
        <v>2.2875657682254309E-6</v>
      </c>
      <c r="AJ12" s="10">
        <v>-4.1282636421954147E-6</v>
      </c>
      <c r="AK12" s="10">
        <v>1.234406043456714E-6</v>
      </c>
      <c r="AL12" s="10">
        <v>2.6928919167290061E-6</v>
      </c>
      <c r="AM12" s="10">
        <v>-2.5481071903308522E-6</v>
      </c>
      <c r="AN12" s="10">
        <v>3.3581418163728298E-6</v>
      </c>
      <c r="AO12" s="10">
        <v>-1.6654630160835484E-6</v>
      </c>
      <c r="AP12" s="10">
        <v>-1.2205020846399367E-5</v>
      </c>
      <c r="AQ12" s="10">
        <v>-1.9049777986947018E-6</v>
      </c>
      <c r="AR12" s="10">
        <v>-7.2365391839375397E-6</v>
      </c>
      <c r="AS12" s="10">
        <v>7.2304193505416034E-6</v>
      </c>
      <c r="AT12" s="10">
        <v>7.0485047106156988E-6</v>
      </c>
      <c r="AU12" s="10">
        <v>-8.4852207295375455E-6</v>
      </c>
      <c r="AV12" s="10">
        <v>-1.5055529540790147E-6</v>
      </c>
      <c r="AW12" s="10">
        <v>9.8182754204239805E-6</v>
      </c>
      <c r="AX12" s="10">
        <v>-3.1437860283125797E-6</v>
      </c>
      <c r="AY12" s="10">
        <v>-2.3693651932447484E-6</v>
      </c>
      <c r="AZ12" s="10">
        <v>3.3881150654377294E-6</v>
      </c>
      <c r="BA12" s="10">
        <v>-4.7070515136690654E-6</v>
      </c>
      <c r="BB12" s="10">
        <v>-5.9884691276080951E-5</v>
      </c>
      <c r="BC12" s="10">
        <v>-5.7992869403132714E-5</v>
      </c>
      <c r="BD12" s="10">
        <v>-1.1316111172324626E-5</v>
      </c>
      <c r="BE12" s="10">
        <v>-4.3948111917696856E-6</v>
      </c>
      <c r="BF12" s="10">
        <v>4.0091908730798583E-5</v>
      </c>
      <c r="BG12" s="10">
        <v>4.6173863254621161E-6</v>
      </c>
      <c r="BH12" s="10">
        <v>2.5100419626399658E-5</v>
      </c>
      <c r="BI12" s="10">
        <v>2.1731409124775713E-5</v>
      </c>
      <c r="BJ12" s="10">
        <v>3.7870059706164322E-6</v>
      </c>
      <c r="BK12" s="10">
        <v>-4.5645957855927856E-5</v>
      </c>
      <c r="BL12" s="10">
        <v>1.0610230414219532E-5</v>
      </c>
      <c r="BM12" s="10">
        <v>2.614066038183367E-5</v>
      </c>
      <c r="BN12" s="10">
        <v>-5.820328758677583E-5</v>
      </c>
      <c r="BO12" s="10">
        <v>-6.8262270390761584E-5</v>
      </c>
      <c r="BP12" s="10">
        <v>-4.3849472591797137E-5</v>
      </c>
      <c r="BQ12" s="10">
        <v>-3.5230195639664164E-5</v>
      </c>
      <c r="BR12" s="10">
        <v>-3.3303157692119497E-5</v>
      </c>
      <c r="BS12" s="10">
        <v>2.1676577948601754E-5</v>
      </c>
      <c r="BT12" s="10">
        <v>5.905893411035454E-5</v>
      </c>
      <c r="BU12" s="10">
        <v>3.2090841193121886E-5</v>
      </c>
      <c r="BV12" s="10">
        <v>2.8597684991924955E-5</v>
      </c>
      <c r="BW12" s="10">
        <v>-1.177123977340667E-5</v>
      </c>
      <c r="BX12" s="10">
        <v>-2.9030489002093529E-5</v>
      </c>
      <c r="BY12" s="10">
        <v>-2.3282506461612105E-5</v>
      </c>
      <c r="BZ12" s="10">
        <v>5.2366963761379445E-5</v>
      </c>
      <c r="CA12" s="10">
        <v>7.4569090719354023E-6</v>
      </c>
      <c r="CB12" s="10">
        <v>-2.0111625829855059E-5</v>
      </c>
      <c r="CC12" s="10">
        <v>3.1151296163617003E-6</v>
      </c>
      <c r="CD12" s="10">
        <v>-9.9500090097819643E-6</v>
      </c>
      <c r="CE12" s="10">
        <v>5.4685741645276968E-6</v>
      </c>
      <c r="CF12" s="10">
        <v>-6.3311984581067776E-5</v>
      </c>
      <c r="CG12" s="10">
        <v>-3.9578820151758837E-5</v>
      </c>
      <c r="CH12" s="10">
        <v>-1.8057016806672316E-5</v>
      </c>
      <c r="CI12" s="10">
        <v>-1.6677120387269713E-5</v>
      </c>
      <c r="CJ12" s="10">
        <v>-9.4727746711369416E-5</v>
      </c>
      <c r="CK12" s="10">
        <v>7.3385364437576687E-6</v>
      </c>
      <c r="CL12" s="10">
        <v>-3.1658394070630575E-6</v>
      </c>
      <c r="CM12" s="10">
        <v>-6.2535606075286321E-6</v>
      </c>
      <c r="CN12" s="10">
        <v>-2.118928181071093E-5</v>
      </c>
      <c r="CO12" s="10">
        <v>4.5199929623451282E-6</v>
      </c>
      <c r="CP12" s="10">
        <v>-4.8053620115150197E-5</v>
      </c>
      <c r="CQ12" s="10">
        <v>-1.3964674476402113E-5</v>
      </c>
      <c r="CR12" s="10">
        <v>7.0254547453338076E-6</v>
      </c>
      <c r="CS12" s="10">
        <v>2.7477703352043574E-5</v>
      </c>
      <c r="CT12" s="10">
        <v>2.0609383962610577E-6</v>
      </c>
      <c r="CU12" s="10">
        <v>2.0587104863064663E-6</v>
      </c>
      <c r="CV12" s="10">
        <v>3.8416674360510211E-6</v>
      </c>
      <c r="CW12" s="10">
        <v>-3.2072604343595138E-6</v>
      </c>
      <c r="CX12" s="10">
        <v>-2.815514799170613E-5</v>
      </c>
      <c r="CZ12" s="1" t="str">
        <v>Instrument 8</v>
      </c>
      <c r="DA12" s="10">
        <f t="shared" si="4"/>
        <v>2.298484807494196E-3</v>
      </c>
      <c r="DB12" s="10">
        <f t="shared" si="4"/>
        <v>-2.4201408412160739E-4</v>
      </c>
      <c r="DC12" s="10">
        <f t="shared" si="4"/>
        <v>-1.1377330680031499E-3</v>
      </c>
      <c r="DD12" s="10">
        <f t="shared" si="4"/>
        <v>2.4222331942682796E-3</v>
      </c>
      <c r="DE12" s="10">
        <f t="shared" si="4"/>
        <v>5.256638315446534E-5</v>
      </c>
      <c r="DF12" s="10">
        <f t="shared" si="4"/>
        <v>6.8575038034801919E-4</v>
      </c>
      <c r="DG12" s="10">
        <f t="shared" si="4"/>
        <v>-7.7470722264285047E-4</v>
      </c>
      <c r="DH12" s="10">
        <f t="shared" si="4"/>
        <v>3.6480681435704099E-2</v>
      </c>
      <c r="DI12" s="10">
        <f t="shared" si="4"/>
        <v>1.9962675116641034E-3</v>
      </c>
      <c r="DJ12" s="10">
        <f t="shared" si="4"/>
        <v>-2.7808871282989126E-4</v>
      </c>
      <c r="DK12" s="10">
        <f t="shared" si="4"/>
        <v>-4.139349781224542E-4</v>
      </c>
      <c r="DL12" s="10">
        <f t="shared" si="4"/>
        <v>-1.1799616179590405E-3</v>
      </c>
      <c r="DM12" s="10">
        <f t="shared" si="4"/>
        <v>-4.7531360393505593E-4</v>
      </c>
      <c r="DN12" s="10">
        <f t="shared" si="4"/>
        <v>5.4477565650430583E-4</v>
      </c>
      <c r="DO12" s="10">
        <f t="shared" si="4"/>
        <v>1.3287497458639366E-4</v>
      </c>
      <c r="DP12" s="10">
        <f t="shared" si="4"/>
        <v>-7.3614402804296562E-4</v>
      </c>
      <c r="DQ12" s="10">
        <f t="shared" si="5"/>
        <v>7.8499155454675288E-4</v>
      </c>
      <c r="DR12" s="10">
        <f t="shared" si="5"/>
        <v>3.6578280427554941E-4</v>
      </c>
      <c r="DS12" s="10">
        <f t="shared" si="5"/>
        <v>1.0436465031548332E-3</v>
      </c>
      <c r="DT12" s="10">
        <f t="shared" si="5"/>
        <v>-7.5543755365683693E-4</v>
      </c>
      <c r="DU12" s="10">
        <f t="shared" si="5"/>
        <v>-2.8246755207979924E-3</v>
      </c>
      <c r="DV12" s="10">
        <f t="shared" si="5"/>
        <v>-4.374596190883765E-4</v>
      </c>
      <c r="DW12" s="10">
        <f t="shared" si="5"/>
        <v>-1.6844377124649601E-3</v>
      </c>
      <c r="DX12" s="10">
        <f t="shared" si="5"/>
        <v>9.1492959523416733E-5</v>
      </c>
      <c r="DY12" s="10">
        <f t="shared" si="5"/>
        <v>7.6009364334522897E-4</v>
      </c>
      <c r="DZ12" s="10">
        <f t="shared" si="5"/>
        <v>3.3228523344526367E-5</v>
      </c>
      <c r="EA12" s="10">
        <f t="shared" si="5"/>
        <v>3.7665148033760463E-4</v>
      </c>
      <c r="EB12" s="10">
        <f t="shared" si="5"/>
        <v>4.4664646245558308E-4</v>
      </c>
      <c r="EC12" s="10">
        <f t="shared" si="5"/>
        <v>-1.1722341680469846E-3</v>
      </c>
      <c r="ED12" s="10">
        <f t="shared" si="5"/>
        <v>3.4919212431883456E-3</v>
      </c>
      <c r="EE12" s="10">
        <f t="shared" si="5"/>
        <v>6.0930211924969802E-6</v>
      </c>
      <c r="EF12" s="10">
        <f t="shared" si="5"/>
        <v>-1.4677183616310856E-3</v>
      </c>
      <c r="EG12" s="10">
        <f t="shared" si="6"/>
        <v>5.7189144205635771E-4</v>
      </c>
      <c r="EH12" s="10">
        <f t="shared" si="6"/>
        <v>-1.0320659105488537E-3</v>
      </c>
      <c r="EI12" s="10">
        <f t="shared" si="6"/>
        <v>3.0860151086417852E-4</v>
      </c>
      <c r="EJ12" s="10">
        <f t="shared" si="6"/>
        <v>6.7322297918225157E-4</v>
      </c>
      <c r="EK12" s="10">
        <f t="shared" si="6"/>
        <v>-6.3702679758271305E-4</v>
      </c>
      <c r="EL12" s="10">
        <f t="shared" si="6"/>
        <v>8.3953545409320746E-4</v>
      </c>
      <c r="EM12" s="10">
        <f t="shared" si="6"/>
        <v>-4.163657540208871E-4</v>
      </c>
      <c r="EN12" s="10">
        <f t="shared" si="6"/>
        <v>-3.0512552115998419E-3</v>
      </c>
      <c r="EO12" s="10">
        <f t="shared" si="6"/>
        <v>-4.7624444967367543E-4</v>
      </c>
      <c r="EP12" s="10">
        <f t="shared" si="6"/>
        <v>-1.809134795984385E-3</v>
      </c>
      <c r="EQ12" s="10">
        <f t="shared" si="6"/>
        <v>1.8076048376354009E-3</v>
      </c>
      <c r="ER12" s="10">
        <f t="shared" si="6"/>
        <v>1.7621261776539247E-3</v>
      </c>
      <c r="ES12" s="10">
        <f t="shared" si="6"/>
        <v>-2.1213051823843862E-3</v>
      </c>
      <c r="ET12" s="10">
        <f t="shared" si="6"/>
        <v>-3.7638823851975366E-4</v>
      </c>
      <c r="EU12" s="10">
        <f t="shared" si="6"/>
        <v>2.454568855105995E-3</v>
      </c>
      <c r="EV12" s="10">
        <f t="shared" si="6"/>
        <v>-7.8594650707814492E-4</v>
      </c>
      <c r="EW12" s="10">
        <f t="shared" si="7"/>
        <v>-5.9234129831118709E-4</v>
      </c>
      <c r="EX12" s="10">
        <f t="shared" si="7"/>
        <v>8.470287663594324E-4</v>
      </c>
      <c r="EY12" s="10">
        <f t="shared" si="7"/>
        <v>-1.1767628784172663E-3</v>
      </c>
      <c r="EZ12" s="10">
        <f t="shared" si="7"/>
        <v>-1.4971172819020238E-2</v>
      </c>
      <c r="FA12" s="10">
        <f t="shared" si="7"/>
        <v>-1.4498217350783179E-2</v>
      </c>
      <c r="FB12" s="10">
        <f t="shared" si="7"/>
        <v>-2.8290277930811568E-3</v>
      </c>
      <c r="FC12" s="10">
        <f t="shared" si="7"/>
        <v>-1.0987027979424214E-3</v>
      </c>
      <c r="FD12" s="10">
        <f t="shared" si="7"/>
        <v>1.0022977182699646E-2</v>
      </c>
      <c r="FE12" s="10">
        <f t="shared" si="7"/>
        <v>1.154346581365529E-3</v>
      </c>
      <c r="FF12" s="10">
        <f t="shared" si="7"/>
        <v>6.2751049065999142E-3</v>
      </c>
      <c r="FG12" s="10">
        <f t="shared" si="7"/>
        <v>5.4328522811939286E-3</v>
      </c>
      <c r="FH12" s="10">
        <f t="shared" si="7"/>
        <v>9.4675149265410806E-4</v>
      </c>
      <c r="FI12" s="10">
        <f t="shared" si="7"/>
        <v>-1.1411489463981964E-2</v>
      </c>
      <c r="FJ12" s="10">
        <f t="shared" si="7"/>
        <v>2.652557603554883E-3</v>
      </c>
      <c r="FK12" s="10">
        <f t="shared" si="7"/>
        <v>6.5351650954584171E-3</v>
      </c>
      <c r="FL12" s="10">
        <f t="shared" si="7"/>
        <v>-1.4550821896693957E-2</v>
      </c>
      <c r="FM12" s="10">
        <f t="shared" si="8"/>
        <v>-1.7065567597690397E-2</v>
      </c>
      <c r="FN12" s="10">
        <f t="shared" si="8"/>
        <v>-1.0962368147949285E-2</v>
      </c>
      <c r="FO12" s="10">
        <f t="shared" si="8"/>
        <v>-8.8075489099160402E-3</v>
      </c>
      <c r="FP12" s="10">
        <f t="shared" si="8"/>
        <v>-8.3257894230298751E-3</v>
      </c>
      <c r="FQ12" s="10">
        <f t="shared" si="8"/>
        <v>5.4191444871504388E-3</v>
      </c>
      <c r="FR12" s="10">
        <f t="shared" si="8"/>
        <v>1.4764733527588635E-2</v>
      </c>
      <c r="FS12" s="10">
        <f t="shared" si="8"/>
        <v>8.0227102982804721E-3</v>
      </c>
      <c r="FT12" s="10">
        <f t="shared" si="8"/>
        <v>7.1494212479812384E-3</v>
      </c>
      <c r="FU12" s="10">
        <f t="shared" si="8"/>
        <v>-2.9428099433516674E-3</v>
      </c>
      <c r="FV12" s="10">
        <f t="shared" si="8"/>
        <v>-7.2576222505233825E-3</v>
      </c>
      <c r="FW12" s="10">
        <f t="shared" si="8"/>
        <v>-5.820626615403026E-3</v>
      </c>
      <c r="FX12" s="10">
        <f t="shared" si="8"/>
        <v>1.3091740940344862E-2</v>
      </c>
      <c r="FY12" s="10">
        <f t="shared" si="8"/>
        <v>1.8642272679838506E-3</v>
      </c>
      <c r="FZ12" s="10">
        <f t="shared" si="8"/>
        <v>-5.0279064574637643E-3</v>
      </c>
      <c r="GA12" s="10">
        <f t="shared" si="8"/>
        <v>7.7878240409042507E-4</v>
      </c>
      <c r="GB12" s="10">
        <f t="shared" si="8"/>
        <v>-2.4875022524454911E-3</v>
      </c>
      <c r="GC12" s="10">
        <f t="shared" si="9"/>
        <v>1.3671435411319241E-3</v>
      </c>
      <c r="GD12" s="10">
        <f t="shared" si="9"/>
        <v>-1.5827996145266945E-2</v>
      </c>
      <c r="GE12" s="10">
        <f t="shared" si="9"/>
        <v>-9.8947050379397088E-3</v>
      </c>
      <c r="GF12" s="10">
        <f t="shared" si="9"/>
        <v>-4.5142542016680786E-3</v>
      </c>
      <c r="GG12" s="10">
        <f t="shared" si="9"/>
        <v>-4.1692800968174282E-3</v>
      </c>
      <c r="GH12" s="10">
        <f t="shared" si="9"/>
        <v>-2.3681936677842356E-2</v>
      </c>
      <c r="GI12" s="10">
        <f t="shared" si="9"/>
        <v>1.8346341109394171E-3</v>
      </c>
      <c r="GJ12" s="10">
        <f t="shared" si="9"/>
        <v>-7.9145985176576436E-4</v>
      </c>
      <c r="GK12" s="10">
        <f t="shared" si="9"/>
        <v>-1.5633901518821581E-3</v>
      </c>
      <c r="GL12" s="10">
        <f t="shared" si="9"/>
        <v>-5.2973204526777324E-3</v>
      </c>
      <c r="GM12" s="10">
        <f t="shared" si="9"/>
        <v>1.1299982405862821E-3</v>
      </c>
      <c r="GN12" s="10">
        <f t="shared" si="9"/>
        <v>-1.201340502878755E-2</v>
      </c>
      <c r="GO12" s="10">
        <f t="shared" si="9"/>
        <v>-3.4911686191005284E-3</v>
      </c>
      <c r="GP12" s="10">
        <f t="shared" si="9"/>
        <v>1.7563636863334518E-3</v>
      </c>
      <c r="GQ12" s="10">
        <f t="shared" si="9"/>
        <v>6.8694258380108935E-3</v>
      </c>
      <c r="GR12" s="10">
        <f t="shared" si="9"/>
        <v>5.1523459906526446E-4</v>
      </c>
      <c r="GS12" s="10">
        <f t="shared" si="10"/>
        <v>5.1467762157661652E-4</v>
      </c>
      <c r="GT12" s="10">
        <f t="shared" si="10"/>
        <v>9.6041685901275531E-4</v>
      </c>
      <c r="GU12" s="10">
        <f t="shared" si="10"/>
        <v>-8.0181510858987851E-4</v>
      </c>
      <c r="GV12" s="10">
        <f t="shared" si="10"/>
        <v>-7.0387869979265322E-3</v>
      </c>
    </row>
    <row r="13" spans="1:204" x14ac:dyDescent="0.75">
      <c r="B13" s="1" t="str">
        <v>Instrument 9</v>
      </c>
      <c r="C13" s="10">
        <v>-1.638390696634863E-6</v>
      </c>
      <c r="D13" s="10">
        <v>-1.2880778393195262E-6</v>
      </c>
      <c r="E13" s="10">
        <v>1.0100725325562332E-6</v>
      </c>
      <c r="F13" s="10">
        <v>2.3696468706538918E-6</v>
      </c>
      <c r="G13" s="10">
        <v>9.494923342349715E-7</v>
      </c>
      <c r="H13" s="10">
        <v>-3.3707961298043482E-6</v>
      </c>
      <c r="I13" s="10">
        <v>4.1805083445039463E-6</v>
      </c>
      <c r="J13" s="10">
        <v>7.9850700466564132E-6</v>
      </c>
      <c r="K13" s="10">
        <v>3.1431299150210928E-5</v>
      </c>
      <c r="L13" s="10">
        <v>-1.1691329457706824E-6</v>
      </c>
      <c r="M13" s="10">
        <v>-3.3661302781550461E-8</v>
      </c>
      <c r="N13" s="10">
        <v>1.2101326243686282E-7</v>
      </c>
      <c r="O13" s="10">
        <v>-1.2586737211542288E-6</v>
      </c>
      <c r="P13" s="10">
        <v>1.7892339781633361E-6</v>
      </c>
      <c r="Q13" s="10">
        <v>2.9646264921712437E-6</v>
      </c>
      <c r="R13" s="10">
        <v>1.2919655569533325E-6</v>
      </c>
      <c r="S13" s="10">
        <v>1.9613183284976849E-7</v>
      </c>
      <c r="T13" s="10">
        <v>1.0689786667170231E-6</v>
      </c>
      <c r="U13" s="10">
        <v>2.0529630725111708E-6</v>
      </c>
      <c r="V13" s="10">
        <v>1.773506826682047E-7</v>
      </c>
      <c r="W13" s="10">
        <v>-1.7938475011609523E-6</v>
      </c>
      <c r="X13" s="10">
        <v>-5.420699669742615E-7</v>
      </c>
      <c r="Y13" s="10">
        <v>-6.9570752311763255E-6</v>
      </c>
      <c r="Z13" s="10">
        <v>4.8693711056191064E-7</v>
      </c>
      <c r="AA13" s="10">
        <v>1.9808773592292635E-6</v>
      </c>
      <c r="AB13" s="10">
        <v>-2.5453041571114976E-6</v>
      </c>
      <c r="AC13" s="10">
        <v>-2.8915628181191908E-7</v>
      </c>
      <c r="AD13" s="10">
        <v>-1.3095974063429209E-7</v>
      </c>
      <c r="AE13" s="10">
        <v>-1.1075344403771503E-6</v>
      </c>
      <c r="AF13" s="10">
        <v>4.607162694151096E-7</v>
      </c>
      <c r="AG13" s="10">
        <v>-3.4090241684051925E-6</v>
      </c>
      <c r="AH13" s="10">
        <v>-3.3999035499759085E-6</v>
      </c>
      <c r="AI13" s="10">
        <v>-1.289630870352099E-6</v>
      </c>
      <c r="AJ13" s="10">
        <v>5.8006886489038762E-6</v>
      </c>
      <c r="AK13" s="10">
        <v>-1.8738619748556685E-6</v>
      </c>
      <c r="AL13" s="10">
        <v>-1.7728608664535736E-6</v>
      </c>
      <c r="AM13" s="10">
        <v>-2.1307558428382222E-6</v>
      </c>
      <c r="AN13" s="10">
        <v>3.459796404763934E-7</v>
      </c>
      <c r="AO13" s="10">
        <v>-1.4856861798212577E-6</v>
      </c>
      <c r="AP13" s="10">
        <v>-2.149115647380372E-6</v>
      </c>
      <c r="AQ13" s="10">
        <v>1.4207501466113179E-6</v>
      </c>
      <c r="AR13" s="10">
        <v>-5.9657827718190165E-6</v>
      </c>
      <c r="AS13" s="10">
        <v>1.0350392399988913E-6</v>
      </c>
      <c r="AT13" s="10">
        <v>-1.0585230132025873E-6</v>
      </c>
      <c r="AU13" s="10">
        <v>-1.3474666775352786E-6</v>
      </c>
      <c r="AV13" s="10">
        <v>2.7036549703576012E-7</v>
      </c>
      <c r="AW13" s="10">
        <v>4.0758733879048145E-6</v>
      </c>
      <c r="AX13" s="10">
        <v>2.5377226097350399E-7</v>
      </c>
      <c r="AY13" s="10">
        <v>-1.3222765722352809E-6</v>
      </c>
      <c r="AZ13" s="10">
        <v>-2.3719919681347099E-7</v>
      </c>
      <c r="BA13" s="10">
        <v>-1.9412414850725881E-5</v>
      </c>
      <c r="BB13" s="10">
        <v>2.360604587824994E-5</v>
      </c>
      <c r="BC13" s="10">
        <v>-2.7355433519617003E-5</v>
      </c>
      <c r="BD13" s="10">
        <v>-1.3428135662657621E-5</v>
      </c>
      <c r="BE13" s="10">
        <v>-9.5035982101343606E-6</v>
      </c>
      <c r="BF13" s="10">
        <v>3.3843478336808437E-5</v>
      </c>
      <c r="BG13" s="10">
        <v>-4.6613688826810564E-6</v>
      </c>
      <c r="BH13" s="10">
        <v>1.7500150029933421E-5</v>
      </c>
      <c r="BI13" s="10">
        <v>-2.7582580854485825E-6</v>
      </c>
      <c r="BJ13" s="10">
        <v>-1.2658705104370969E-5</v>
      </c>
      <c r="BK13" s="10">
        <v>-4.9283164359805451E-5</v>
      </c>
      <c r="BL13" s="10">
        <v>-5.2316041464372422E-6</v>
      </c>
      <c r="BM13" s="10">
        <v>-8.2085282361553939E-6</v>
      </c>
      <c r="BN13" s="10">
        <v>1.5695684260244042E-5</v>
      </c>
      <c r="BO13" s="10">
        <v>-3.4285970044514998E-5</v>
      </c>
      <c r="BP13" s="10">
        <v>2.0136683465452069E-5</v>
      </c>
      <c r="BQ13" s="10">
        <v>4.3844098149850876E-6</v>
      </c>
      <c r="BR13" s="10">
        <v>-1.6401475091129582E-5</v>
      </c>
      <c r="BS13" s="10">
        <v>6.3024170739559847E-6</v>
      </c>
      <c r="BT13" s="10">
        <v>1.29823336399503E-5</v>
      </c>
      <c r="BU13" s="10">
        <v>-1.9721542090768084E-5</v>
      </c>
      <c r="BV13" s="10">
        <v>1.4629897371438382E-6</v>
      </c>
      <c r="BW13" s="10">
        <v>-8.4955566241814588E-6</v>
      </c>
      <c r="BX13" s="10">
        <v>4.8522950370890467E-6</v>
      </c>
      <c r="BY13" s="10">
        <v>1.7347158731915509E-5</v>
      </c>
      <c r="BZ13" s="10">
        <v>-1.1687188247658754E-5</v>
      </c>
      <c r="CA13" s="10">
        <v>1.66105690768842E-5</v>
      </c>
      <c r="CB13" s="10">
        <v>1.3487290754283691E-6</v>
      </c>
      <c r="CC13" s="10">
        <v>9.791407411600758E-6</v>
      </c>
      <c r="CD13" s="10">
        <v>-1.1358511697599049E-5</v>
      </c>
      <c r="CE13" s="10">
        <v>-1.0052237439508542E-5</v>
      </c>
      <c r="CF13" s="10">
        <v>-3.3362398338877254E-5</v>
      </c>
      <c r="CG13" s="10">
        <v>-6.4374987353142924E-6</v>
      </c>
      <c r="CH13" s="10">
        <v>1.9907845415814168E-5</v>
      </c>
      <c r="CI13" s="10">
        <v>-1.2111289147896085E-7</v>
      </c>
      <c r="CJ13" s="10">
        <v>1.5194179337090184E-5</v>
      </c>
      <c r="CK13" s="10">
        <v>-1.2601512146768054E-5</v>
      </c>
      <c r="CL13" s="10">
        <v>-9.5638948350231605E-6</v>
      </c>
      <c r="CM13" s="10">
        <v>1.4670543634588868E-5</v>
      </c>
      <c r="CN13" s="10">
        <v>-3.9922817106842195E-6</v>
      </c>
      <c r="CO13" s="10">
        <v>7.6074272213270321E-5</v>
      </c>
      <c r="CP13" s="10">
        <v>-1.4767164832825488E-6</v>
      </c>
      <c r="CQ13" s="10">
        <v>1.8325982571219027E-5</v>
      </c>
      <c r="CR13" s="10">
        <v>2.3318990550163983E-6</v>
      </c>
      <c r="CS13" s="10">
        <v>2.698775829251707E-5</v>
      </c>
      <c r="CT13" s="10">
        <v>-1.5895142402464891E-6</v>
      </c>
      <c r="CU13" s="10">
        <v>-2.676198495723672E-6</v>
      </c>
      <c r="CV13" s="10">
        <v>6.5498809869157629E-6</v>
      </c>
      <c r="CW13" s="10">
        <v>-2.2367233894434905E-5</v>
      </c>
      <c r="CX13" s="10">
        <v>-3.7462491770087708E-6</v>
      </c>
      <c r="CZ13" s="1" t="str">
        <v>Instrument 9</v>
      </c>
      <c r="DA13" s="10">
        <f t="shared" si="4"/>
        <v>-4.0959767415871577E-4</v>
      </c>
      <c r="DB13" s="10">
        <f t="shared" si="4"/>
        <v>-3.2201945982988158E-4</v>
      </c>
      <c r="DC13" s="10">
        <f t="shared" si="4"/>
        <v>2.5251813313905829E-4</v>
      </c>
      <c r="DD13" s="10">
        <f t="shared" si="4"/>
        <v>5.9241171766347296E-4</v>
      </c>
      <c r="DE13" s="10">
        <f t="shared" si="4"/>
        <v>2.3737308355874288E-4</v>
      </c>
      <c r="DF13" s="10">
        <f t="shared" si="4"/>
        <v>-8.426990324510871E-4</v>
      </c>
      <c r="DG13" s="10">
        <f t="shared" si="4"/>
        <v>1.0451270861259866E-3</v>
      </c>
      <c r="DH13" s="10">
        <f t="shared" si="4"/>
        <v>1.9962675116641034E-3</v>
      </c>
      <c r="DI13" s="10">
        <f t="shared" si="4"/>
        <v>7.8578247875527325E-3</v>
      </c>
      <c r="DJ13" s="10">
        <f t="shared" si="4"/>
        <v>-2.9228323644267057E-4</v>
      </c>
      <c r="DK13" s="10">
        <f t="shared" si="4"/>
        <v>-8.4153256953876161E-6</v>
      </c>
      <c r="DL13" s="10">
        <f t="shared" si="4"/>
        <v>3.0253315609215706E-5</v>
      </c>
      <c r="DM13" s="10">
        <f t="shared" si="4"/>
        <v>-3.1466843028855722E-4</v>
      </c>
      <c r="DN13" s="10">
        <f t="shared" si="4"/>
        <v>4.47308494540834E-4</v>
      </c>
      <c r="DO13" s="10">
        <f t="shared" si="4"/>
        <v>7.411566230428109E-4</v>
      </c>
      <c r="DP13" s="10">
        <f t="shared" si="4"/>
        <v>3.2299138923833315E-4</v>
      </c>
      <c r="DQ13" s="10">
        <f t="shared" si="5"/>
        <v>4.9032958212442126E-5</v>
      </c>
      <c r="DR13" s="10">
        <f t="shared" si="5"/>
        <v>2.6724466667925578E-4</v>
      </c>
      <c r="DS13" s="10">
        <f t="shared" si="5"/>
        <v>5.1324076812779269E-4</v>
      </c>
      <c r="DT13" s="10">
        <f t="shared" si="5"/>
        <v>4.4337670667051177E-5</v>
      </c>
      <c r="DU13" s="10">
        <f t="shared" si="5"/>
        <v>-4.4846187529023806E-4</v>
      </c>
      <c r="DV13" s="10">
        <f t="shared" si="5"/>
        <v>-1.3551749174356537E-4</v>
      </c>
      <c r="DW13" s="10">
        <f t="shared" si="5"/>
        <v>-1.7392688077940814E-3</v>
      </c>
      <c r="DX13" s="10">
        <f t="shared" si="5"/>
        <v>1.2173427764047766E-4</v>
      </c>
      <c r="DY13" s="10">
        <f t="shared" si="5"/>
        <v>4.9521933980731583E-4</v>
      </c>
      <c r="DZ13" s="10">
        <f t="shared" si="5"/>
        <v>-6.3632603927787446E-4</v>
      </c>
      <c r="EA13" s="10">
        <f t="shared" si="5"/>
        <v>-7.2289070452979766E-5</v>
      </c>
      <c r="EB13" s="10">
        <f t="shared" si="5"/>
        <v>-3.2739935158573022E-5</v>
      </c>
      <c r="EC13" s="10">
        <f t="shared" si="5"/>
        <v>-2.7688361009428755E-4</v>
      </c>
      <c r="ED13" s="10">
        <f t="shared" si="5"/>
        <v>1.151790673537774E-4</v>
      </c>
      <c r="EE13" s="10">
        <f t="shared" si="5"/>
        <v>-8.5225604210129816E-4</v>
      </c>
      <c r="EF13" s="10">
        <f t="shared" si="5"/>
        <v>-8.4997588749397717E-4</v>
      </c>
      <c r="EG13" s="10">
        <f t="shared" si="6"/>
        <v>-3.2240771758802473E-4</v>
      </c>
      <c r="EH13" s="10">
        <f t="shared" si="6"/>
        <v>1.450172162225969E-3</v>
      </c>
      <c r="EI13" s="10">
        <f t="shared" si="6"/>
        <v>-4.6846549371391713E-4</v>
      </c>
      <c r="EJ13" s="10">
        <f t="shared" si="6"/>
        <v>-4.4321521661339341E-4</v>
      </c>
      <c r="EK13" s="10">
        <f t="shared" si="6"/>
        <v>-5.3268896070955555E-4</v>
      </c>
      <c r="EL13" s="10">
        <f t="shared" si="6"/>
        <v>8.6494910119098346E-5</v>
      </c>
      <c r="EM13" s="10">
        <f t="shared" si="6"/>
        <v>-3.7142154495531442E-4</v>
      </c>
      <c r="EN13" s="10">
        <f t="shared" si="6"/>
        <v>-5.37278911845093E-4</v>
      </c>
      <c r="EO13" s="10">
        <f t="shared" si="6"/>
        <v>3.5518753665282946E-4</v>
      </c>
      <c r="EP13" s="10">
        <f t="shared" si="6"/>
        <v>-1.4914456929547542E-3</v>
      </c>
      <c r="EQ13" s="10">
        <f t="shared" si="6"/>
        <v>2.5875980999972285E-4</v>
      </c>
      <c r="ER13" s="10">
        <f t="shared" si="6"/>
        <v>-2.6463075330064681E-4</v>
      </c>
      <c r="ES13" s="10">
        <f t="shared" si="6"/>
        <v>-3.3686666938381965E-4</v>
      </c>
      <c r="ET13" s="10">
        <f t="shared" si="6"/>
        <v>6.7591374258940025E-5</v>
      </c>
      <c r="EU13" s="10">
        <f t="shared" si="6"/>
        <v>1.0189683469762037E-3</v>
      </c>
      <c r="EV13" s="10">
        <f t="shared" si="6"/>
        <v>6.3443065243375991E-5</v>
      </c>
      <c r="EW13" s="10">
        <f t="shared" si="7"/>
        <v>-3.3056914305882023E-4</v>
      </c>
      <c r="EX13" s="10">
        <f t="shared" si="7"/>
        <v>-5.9299799203367747E-5</v>
      </c>
      <c r="EY13" s="10">
        <f t="shared" si="7"/>
        <v>-4.8531037126814704E-3</v>
      </c>
      <c r="EZ13" s="10">
        <f t="shared" si="7"/>
        <v>5.9015114695624852E-3</v>
      </c>
      <c r="FA13" s="10">
        <f t="shared" si="7"/>
        <v>-6.838858379904251E-3</v>
      </c>
      <c r="FB13" s="10">
        <f t="shared" si="7"/>
        <v>-3.3570339156644051E-3</v>
      </c>
      <c r="FC13" s="10">
        <f t="shared" si="7"/>
        <v>-2.37589955253359E-3</v>
      </c>
      <c r="FD13" s="10">
        <f t="shared" si="7"/>
        <v>8.4608695842021096E-3</v>
      </c>
      <c r="FE13" s="10">
        <f t="shared" si="7"/>
        <v>-1.1653422206702642E-3</v>
      </c>
      <c r="FF13" s="10">
        <f t="shared" si="7"/>
        <v>4.3750375074833557E-3</v>
      </c>
      <c r="FG13" s="10">
        <f t="shared" si="7"/>
        <v>-6.8956452136214566E-4</v>
      </c>
      <c r="FH13" s="10">
        <f t="shared" si="7"/>
        <v>-3.1646762760927424E-3</v>
      </c>
      <c r="FI13" s="10">
        <f t="shared" si="7"/>
        <v>-1.2320791089951363E-2</v>
      </c>
      <c r="FJ13" s="10">
        <f t="shared" si="7"/>
        <v>-1.3079010366093106E-3</v>
      </c>
      <c r="FK13" s="10">
        <f t="shared" si="7"/>
        <v>-2.0521320590388484E-3</v>
      </c>
      <c r="FL13" s="10">
        <f t="shared" si="7"/>
        <v>3.9239210650610108E-3</v>
      </c>
      <c r="FM13" s="10">
        <f t="shared" si="8"/>
        <v>-8.5714925111287487E-3</v>
      </c>
      <c r="FN13" s="10">
        <f t="shared" si="8"/>
        <v>5.0341708663630171E-3</v>
      </c>
      <c r="FO13" s="10">
        <f t="shared" si="8"/>
        <v>1.0961024537462719E-3</v>
      </c>
      <c r="FP13" s="10">
        <f t="shared" si="8"/>
        <v>-4.1003687727823954E-3</v>
      </c>
      <c r="FQ13" s="10">
        <f t="shared" si="8"/>
        <v>1.5756042684889962E-3</v>
      </c>
      <c r="FR13" s="10">
        <f t="shared" si="8"/>
        <v>3.2455834099875749E-3</v>
      </c>
      <c r="FS13" s="10">
        <f t="shared" si="8"/>
        <v>-4.9303855226920205E-3</v>
      </c>
      <c r="FT13" s="10">
        <f t="shared" si="8"/>
        <v>3.6574743428595955E-4</v>
      </c>
      <c r="FU13" s="10">
        <f t="shared" si="8"/>
        <v>-2.1238891560453649E-3</v>
      </c>
      <c r="FV13" s="10">
        <f t="shared" si="8"/>
        <v>1.2130737592722617E-3</v>
      </c>
      <c r="FW13" s="10">
        <f t="shared" si="8"/>
        <v>4.3367896829788772E-3</v>
      </c>
      <c r="FX13" s="10">
        <f t="shared" si="8"/>
        <v>-2.9217970619146885E-3</v>
      </c>
      <c r="FY13" s="10">
        <f t="shared" si="8"/>
        <v>4.1526422692210498E-3</v>
      </c>
      <c r="FZ13" s="10">
        <f t="shared" si="8"/>
        <v>3.3718226885709229E-4</v>
      </c>
      <c r="GA13" s="10">
        <f t="shared" si="8"/>
        <v>2.4478518529001893E-3</v>
      </c>
      <c r="GB13" s="10">
        <f t="shared" si="8"/>
        <v>-2.8396279243997624E-3</v>
      </c>
      <c r="GC13" s="10">
        <f t="shared" si="9"/>
        <v>-2.5130593598771352E-3</v>
      </c>
      <c r="GD13" s="10">
        <f t="shared" si="9"/>
        <v>-8.3405995847193135E-3</v>
      </c>
      <c r="GE13" s="10">
        <f t="shared" si="9"/>
        <v>-1.6093746838285732E-3</v>
      </c>
      <c r="GF13" s="10">
        <f t="shared" si="9"/>
        <v>4.9769613539535421E-3</v>
      </c>
      <c r="GG13" s="10">
        <f t="shared" si="9"/>
        <v>-3.0278222869740211E-5</v>
      </c>
      <c r="GH13" s="10">
        <f t="shared" si="9"/>
        <v>3.7985448342725461E-3</v>
      </c>
      <c r="GI13" s="10">
        <f t="shared" si="9"/>
        <v>-3.1503780366920137E-3</v>
      </c>
      <c r="GJ13" s="10">
        <f t="shared" si="9"/>
        <v>-2.39097370875579E-3</v>
      </c>
      <c r="GK13" s="10">
        <f t="shared" si="9"/>
        <v>3.6676359086472172E-3</v>
      </c>
      <c r="GL13" s="10">
        <f t="shared" si="9"/>
        <v>-9.9807042767105481E-4</v>
      </c>
      <c r="GM13" s="10">
        <f t="shared" si="9"/>
        <v>1.9018568053317579E-2</v>
      </c>
      <c r="GN13" s="10">
        <f t="shared" si="9"/>
        <v>-3.6917912082063721E-4</v>
      </c>
      <c r="GO13" s="10">
        <f t="shared" si="9"/>
        <v>4.581495642804757E-3</v>
      </c>
      <c r="GP13" s="10">
        <f t="shared" si="9"/>
        <v>5.8297476375409956E-4</v>
      </c>
      <c r="GQ13" s="10">
        <f t="shared" si="9"/>
        <v>6.7469395731292675E-3</v>
      </c>
      <c r="GR13" s="10">
        <f t="shared" si="9"/>
        <v>-3.9737856006162228E-4</v>
      </c>
      <c r="GS13" s="10">
        <f t="shared" si="10"/>
        <v>-6.6904962393091801E-4</v>
      </c>
      <c r="GT13" s="10">
        <f t="shared" si="10"/>
        <v>1.6374702467289407E-3</v>
      </c>
      <c r="GU13" s="10">
        <f t="shared" si="10"/>
        <v>-5.5918084736087262E-3</v>
      </c>
      <c r="GV13" s="10">
        <f t="shared" si="10"/>
        <v>-9.3656229425219276E-4</v>
      </c>
    </row>
    <row r="14" spans="1:204" x14ac:dyDescent="0.75">
      <c r="B14" s="1" t="str">
        <v>Instrument 10</v>
      </c>
      <c r="C14" s="10">
        <v>1.0090276997714206E-5</v>
      </c>
      <c r="D14" s="10">
        <v>-1.1424933969082227E-6</v>
      </c>
      <c r="E14" s="10">
        <v>-1.6895593789097523E-6</v>
      </c>
      <c r="F14" s="10">
        <v>-3.3375576197450901E-6</v>
      </c>
      <c r="G14" s="10">
        <v>1.6314023176236149E-6</v>
      </c>
      <c r="H14" s="10">
        <v>-8.2489968581185918E-6</v>
      </c>
      <c r="I14" s="10">
        <v>-5.2454278047597761E-6</v>
      </c>
      <c r="J14" s="10">
        <v>-1.1123548513195651E-6</v>
      </c>
      <c r="K14" s="10">
        <v>-1.1691329457706824E-6</v>
      </c>
      <c r="L14" s="10">
        <v>1.1196394120352179E-4</v>
      </c>
      <c r="M14" s="10">
        <v>2.5290868884398809E-7</v>
      </c>
      <c r="N14" s="10">
        <v>2.8242249580143257E-7</v>
      </c>
      <c r="O14" s="10">
        <v>-4.6941595318521953E-6</v>
      </c>
      <c r="P14" s="10">
        <v>-2.5116389481453666E-6</v>
      </c>
      <c r="Q14" s="10">
        <v>-3.9958853091753376E-6</v>
      </c>
      <c r="R14" s="10">
        <v>1.9281146325893341E-6</v>
      </c>
      <c r="S14" s="10">
        <v>-5.4972052394036721E-7</v>
      </c>
      <c r="T14" s="10">
        <v>-4.676159075804968E-7</v>
      </c>
      <c r="U14" s="10">
        <v>2.054246921894427E-6</v>
      </c>
      <c r="V14" s="10">
        <v>3.4876263525162401E-6</v>
      </c>
      <c r="W14" s="10">
        <v>-4.9042123634771519E-6</v>
      </c>
      <c r="X14" s="10">
        <v>-6.8132338747427108E-7</v>
      </c>
      <c r="Y14" s="10">
        <v>-5.7276317720651932E-6</v>
      </c>
      <c r="Z14" s="10">
        <v>9.4247956221664025E-6</v>
      </c>
      <c r="AA14" s="10">
        <v>-4.7473650675372951E-6</v>
      </c>
      <c r="AB14" s="10">
        <v>4.3019297341438702E-6</v>
      </c>
      <c r="AC14" s="10">
        <v>2.2143322135059671E-6</v>
      </c>
      <c r="AD14" s="10">
        <v>-6.4224183992712469E-7</v>
      </c>
      <c r="AE14" s="10">
        <v>2.4626289647749724E-6</v>
      </c>
      <c r="AF14" s="10">
        <v>1.3868880712116801E-6</v>
      </c>
      <c r="AG14" s="10">
        <v>5.3561582862409825E-7</v>
      </c>
      <c r="AH14" s="10">
        <v>3.3324173688737564E-6</v>
      </c>
      <c r="AI14" s="10">
        <v>1.6102993813097245E-5</v>
      </c>
      <c r="AJ14" s="10">
        <v>-9.9635359408459605E-7</v>
      </c>
      <c r="AK14" s="10">
        <v>-5.0581943486939584E-6</v>
      </c>
      <c r="AL14" s="10">
        <v>-2.7209465883892071E-6</v>
      </c>
      <c r="AM14" s="10">
        <v>1.4235203356844549E-6</v>
      </c>
      <c r="AN14" s="10">
        <v>-1.5386353496247478E-6</v>
      </c>
      <c r="AO14" s="10">
        <v>-1.5395651271864155E-6</v>
      </c>
      <c r="AP14" s="10">
        <v>6.22508264818494E-6</v>
      </c>
      <c r="AQ14" s="10">
        <v>-1.7439010539060282E-6</v>
      </c>
      <c r="AR14" s="10">
        <v>3.2404865918986908E-6</v>
      </c>
      <c r="AS14" s="10">
        <v>2.2454206479615494E-6</v>
      </c>
      <c r="AT14" s="10">
        <v>4.2848814400561259E-6</v>
      </c>
      <c r="AU14" s="10">
        <v>-6.745267244751981E-7</v>
      </c>
      <c r="AV14" s="10">
        <v>1.1079149171242612E-6</v>
      </c>
      <c r="AW14" s="10">
        <v>3.6714776287824912E-6</v>
      </c>
      <c r="AX14" s="10">
        <v>-1.239799887289833E-5</v>
      </c>
      <c r="AY14" s="10">
        <v>2.2011699247390705E-6</v>
      </c>
      <c r="AZ14" s="10">
        <v>-3.436910593587521E-6</v>
      </c>
      <c r="BA14" s="10">
        <v>1.3348734376085161E-5</v>
      </c>
      <c r="BB14" s="10">
        <v>4.0875998881551221E-5</v>
      </c>
      <c r="BC14" s="10">
        <v>3.7131164495553078E-5</v>
      </c>
      <c r="BD14" s="10">
        <v>-1.5564090150115822E-5</v>
      </c>
      <c r="BE14" s="10">
        <v>5.1225656575978529E-6</v>
      </c>
      <c r="BF14" s="10">
        <v>-1.1018242844814926E-5</v>
      </c>
      <c r="BG14" s="10">
        <v>6.9370207131304633E-6</v>
      </c>
      <c r="BH14" s="10">
        <v>-2.3413245766495992E-5</v>
      </c>
      <c r="BI14" s="10">
        <v>1.0040024887421582E-6</v>
      </c>
      <c r="BJ14" s="10">
        <v>-1.2087270685544471E-5</v>
      </c>
      <c r="BK14" s="10">
        <v>-4.4407306999864424E-5</v>
      </c>
      <c r="BL14" s="10">
        <v>7.0669237843746748E-6</v>
      </c>
      <c r="BM14" s="10">
        <v>-4.3571407634575915E-5</v>
      </c>
      <c r="BN14" s="10">
        <v>2.0460370608413526E-5</v>
      </c>
      <c r="BO14" s="10">
        <v>-6.3260789502365259E-6</v>
      </c>
      <c r="BP14" s="10">
        <v>-7.2993209692307096E-6</v>
      </c>
      <c r="BQ14" s="10">
        <v>-1.2496030518279944E-6</v>
      </c>
      <c r="BR14" s="10">
        <v>-1.0608664303578116E-5</v>
      </c>
      <c r="BS14" s="10">
        <v>-1.4447590993465899E-5</v>
      </c>
      <c r="BT14" s="10">
        <v>-2.6456449509878229E-5</v>
      </c>
      <c r="BU14" s="10">
        <v>1.2345043138951225E-6</v>
      </c>
      <c r="BV14" s="10">
        <v>-2.5661656875772012E-7</v>
      </c>
      <c r="BW14" s="10">
        <v>-2.2322975160974652E-5</v>
      </c>
      <c r="BX14" s="10">
        <v>2.4895628958619275E-5</v>
      </c>
      <c r="BY14" s="10">
        <v>3.1286856100430474E-5</v>
      </c>
      <c r="BZ14" s="10">
        <v>3.2533909836315184E-5</v>
      </c>
      <c r="CA14" s="10">
        <v>-2.1006726963662789E-5</v>
      </c>
      <c r="CB14" s="10">
        <v>-1.4933712732705155E-5</v>
      </c>
      <c r="CC14" s="10">
        <v>1.7315186663534052E-5</v>
      </c>
      <c r="CD14" s="10">
        <v>-9.3479185114084713E-6</v>
      </c>
      <c r="CE14" s="10">
        <v>-2.4149513623063828E-5</v>
      </c>
      <c r="CF14" s="10">
        <v>-2.3490369336072146E-5</v>
      </c>
      <c r="CG14" s="10">
        <v>-1.3744273105154584E-5</v>
      </c>
      <c r="CH14" s="10">
        <v>8.0357450793233207E-6</v>
      </c>
      <c r="CI14" s="10">
        <v>3.8678183233975103E-5</v>
      </c>
      <c r="CJ14" s="10">
        <v>-7.7588340208678991E-6</v>
      </c>
      <c r="CK14" s="10">
        <v>-7.7788944965847811E-6</v>
      </c>
      <c r="CL14" s="10">
        <v>-3.1395825826122923E-6</v>
      </c>
      <c r="CM14" s="10">
        <v>-1.2318852591962045E-5</v>
      </c>
      <c r="CN14" s="10">
        <v>7.368477775901256E-6</v>
      </c>
      <c r="CO14" s="10">
        <v>3.5935325427863402E-5</v>
      </c>
      <c r="CP14" s="10">
        <v>1.3192475858857511E-5</v>
      </c>
      <c r="CQ14" s="10">
        <v>7.4764234599960521E-7</v>
      </c>
      <c r="CR14" s="10">
        <v>4.8239980109220159E-5</v>
      </c>
      <c r="CS14" s="10">
        <v>-1.3774167785062191E-7</v>
      </c>
      <c r="CT14" s="10">
        <v>-1.7813364479886163E-5</v>
      </c>
      <c r="CU14" s="10">
        <v>2.7974590505149478E-5</v>
      </c>
      <c r="CV14" s="10">
        <v>-9.1721588650084028E-6</v>
      </c>
      <c r="CW14" s="10">
        <v>-7.442536399755073E-6</v>
      </c>
      <c r="CX14" s="10">
        <v>-2.1011727204211574E-5</v>
      </c>
      <c r="CZ14" s="1" t="str">
        <v>Instrument 10</v>
      </c>
      <c r="DA14" s="10">
        <f t="shared" si="4"/>
        <v>2.5225692494285517E-3</v>
      </c>
      <c r="DB14" s="10">
        <f t="shared" si="4"/>
        <v>-2.8562334922705568E-4</v>
      </c>
      <c r="DC14" s="10">
        <f t="shared" si="4"/>
        <v>-4.2238984472743807E-4</v>
      </c>
      <c r="DD14" s="10">
        <f t="shared" si="4"/>
        <v>-8.343894049362725E-4</v>
      </c>
      <c r="DE14" s="10">
        <f t="shared" si="4"/>
        <v>4.078505794059037E-4</v>
      </c>
      <c r="DF14" s="10">
        <f t="shared" si="4"/>
        <v>-2.0622492145296479E-3</v>
      </c>
      <c r="DG14" s="10">
        <f t="shared" si="4"/>
        <v>-1.3113569511899439E-3</v>
      </c>
      <c r="DH14" s="10">
        <f t="shared" si="4"/>
        <v>-2.7808871282989126E-4</v>
      </c>
      <c r="DI14" s="10">
        <f t="shared" si="4"/>
        <v>-2.9228323644267057E-4</v>
      </c>
      <c r="DJ14" s="10">
        <f t="shared" si="4"/>
        <v>2.7990985300880449E-2</v>
      </c>
      <c r="DK14" s="10">
        <f t="shared" si="4"/>
        <v>6.3227172210997019E-5</v>
      </c>
      <c r="DL14" s="10">
        <f t="shared" si="4"/>
        <v>7.0605623950358143E-5</v>
      </c>
      <c r="DM14" s="10">
        <f t="shared" si="4"/>
        <v>-1.1735398829630487E-3</v>
      </c>
      <c r="DN14" s="10">
        <f t="shared" si="4"/>
        <v>-6.2790973703634163E-4</v>
      </c>
      <c r="DO14" s="10">
        <f t="shared" si="4"/>
        <v>-9.9897132729383437E-4</v>
      </c>
      <c r="DP14" s="10">
        <f t="shared" si="4"/>
        <v>4.8202865814733352E-4</v>
      </c>
      <c r="DQ14" s="10">
        <f t="shared" si="5"/>
        <v>-1.374301309850918E-4</v>
      </c>
      <c r="DR14" s="10">
        <f t="shared" si="5"/>
        <v>-1.169039768951242E-4</v>
      </c>
      <c r="DS14" s="10">
        <f t="shared" si="5"/>
        <v>5.1356173047360679E-4</v>
      </c>
      <c r="DT14" s="10">
        <f t="shared" si="5"/>
        <v>8.7190658812905998E-4</v>
      </c>
      <c r="DU14" s="10">
        <f t="shared" si="5"/>
        <v>-1.226053090869288E-3</v>
      </c>
      <c r="DV14" s="10">
        <f t="shared" si="5"/>
        <v>-1.7033084686856776E-4</v>
      </c>
      <c r="DW14" s="10">
        <f t="shared" si="5"/>
        <v>-1.4319079430162984E-3</v>
      </c>
      <c r="DX14" s="10">
        <f t="shared" si="5"/>
        <v>2.3561989055416008E-3</v>
      </c>
      <c r="DY14" s="10">
        <f t="shared" si="5"/>
        <v>-1.1868412668843238E-3</v>
      </c>
      <c r="DZ14" s="10">
        <f t="shared" si="5"/>
        <v>1.0754824335359675E-3</v>
      </c>
      <c r="EA14" s="10">
        <f t="shared" si="5"/>
        <v>5.5358305337649177E-4</v>
      </c>
      <c r="EB14" s="10">
        <f t="shared" si="5"/>
        <v>-1.6056045998178117E-4</v>
      </c>
      <c r="EC14" s="10">
        <f t="shared" si="5"/>
        <v>6.1565724119374307E-4</v>
      </c>
      <c r="ED14" s="10">
        <f t="shared" si="5"/>
        <v>3.4672201780292005E-4</v>
      </c>
      <c r="EE14" s="10">
        <f t="shared" si="5"/>
        <v>1.3390395715602457E-4</v>
      </c>
      <c r="EF14" s="10">
        <f t="shared" si="5"/>
        <v>8.3310434221843912E-4</v>
      </c>
      <c r="EG14" s="10">
        <f t="shared" si="6"/>
        <v>4.0257484532743113E-3</v>
      </c>
      <c r="EH14" s="10">
        <f t="shared" si="6"/>
        <v>-2.4908839852114903E-4</v>
      </c>
      <c r="EI14" s="10">
        <f t="shared" si="6"/>
        <v>-1.2645485871734896E-3</v>
      </c>
      <c r="EJ14" s="10">
        <f t="shared" si="6"/>
        <v>-6.8023664709730182E-4</v>
      </c>
      <c r="EK14" s="10">
        <f t="shared" si="6"/>
        <v>3.558800839211137E-4</v>
      </c>
      <c r="EL14" s="10">
        <f t="shared" si="6"/>
        <v>-3.8465883740618694E-4</v>
      </c>
      <c r="EM14" s="10">
        <f t="shared" si="6"/>
        <v>-3.848912817966039E-4</v>
      </c>
      <c r="EN14" s="10">
        <f t="shared" si="6"/>
        <v>1.5562706620462349E-3</v>
      </c>
      <c r="EO14" s="10">
        <f t="shared" si="6"/>
        <v>-4.3597526347650706E-4</v>
      </c>
      <c r="EP14" s="10">
        <f t="shared" si="6"/>
        <v>8.1012164797467274E-4</v>
      </c>
      <c r="EQ14" s="10">
        <f t="shared" si="6"/>
        <v>5.6135516199038739E-4</v>
      </c>
      <c r="ER14" s="10">
        <f t="shared" si="6"/>
        <v>1.0712203600140315E-3</v>
      </c>
      <c r="ES14" s="10">
        <f t="shared" si="6"/>
        <v>-1.6863168111879952E-4</v>
      </c>
      <c r="ET14" s="10">
        <f t="shared" si="6"/>
        <v>2.7697872928106532E-4</v>
      </c>
      <c r="EU14" s="10">
        <f t="shared" si="6"/>
        <v>9.1786940719562279E-4</v>
      </c>
      <c r="EV14" s="10">
        <f t="shared" si="6"/>
        <v>-3.0994997182245826E-3</v>
      </c>
      <c r="EW14" s="10">
        <f t="shared" si="7"/>
        <v>5.5029248118476767E-4</v>
      </c>
      <c r="EX14" s="10">
        <f t="shared" si="7"/>
        <v>-8.5922764839688019E-4</v>
      </c>
      <c r="EY14" s="10">
        <f t="shared" si="7"/>
        <v>3.3371835940212901E-3</v>
      </c>
      <c r="EZ14" s="10">
        <f t="shared" si="7"/>
        <v>1.0218999720387806E-2</v>
      </c>
      <c r="FA14" s="10">
        <f t="shared" si="7"/>
        <v>9.2827911238882697E-3</v>
      </c>
      <c r="FB14" s="10">
        <f t="shared" si="7"/>
        <v>-3.8910225375289554E-3</v>
      </c>
      <c r="FC14" s="10">
        <f t="shared" si="7"/>
        <v>1.2806414143994632E-3</v>
      </c>
      <c r="FD14" s="10">
        <f t="shared" si="7"/>
        <v>-2.7545607112037314E-3</v>
      </c>
      <c r="FE14" s="10">
        <f t="shared" si="7"/>
        <v>1.7342551782826158E-3</v>
      </c>
      <c r="FF14" s="10">
        <f t="shared" si="7"/>
        <v>-5.8533114416239977E-3</v>
      </c>
      <c r="FG14" s="10">
        <f t="shared" si="7"/>
        <v>2.5100062218553956E-4</v>
      </c>
      <c r="FH14" s="10">
        <f t="shared" si="7"/>
        <v>-3.0218176713861177E-3</v>
      </c>
      <c r="FI14" s="10">
        <f t="shared" si="7"/>
        <v>-1.1101826749966105E-2</v>
      </c>
      <c r="FJ14" s="10">
        <f t="shared" si="7"/>
        <v>1.7667309460936687E-3</v>
      </c>
      <c r="FK14" s="10">
        <f t="shared" si="7"/>
        <v>-1.0892851908643978E-2</v>
      </c>
      <c r="FL14" s="10">
        <f t="shared" si="7"/>
        <v>5.1150926521033816E-3</v>
      </c>
      <c r="FM14" s="10">
        <f t="shared" si="8"/>
        <v>-1.5815197375591314E-3</v>
      </c>
      <c r="FN14" s="10">
        <f t="shared" si="8"/>
        <v>-1.8248302423076773E-3</v>
      </c>
      <c r="FO14" s="10">
        <f t="shared" si="8"/>
        <v>-3.1240076295699858E-4</v>
      </c>
      <c r="FP14" s="10">
        <f t="shared" si="8"/>
        <v>-2.652166075894529E-3</v>
      </c>
      <c r="FQ14" s="10">
        <f t="shared" si="8"/>
        <v>-3.6118977483664749E-3</v>
      </c>
      <c r="FR14" s="10">
        <f t="shared" si="8"/>
        <v>-6.6141123774695575E-3</v>
      </c>
      <c r="FS14" s="10">
        <f t="shared" si="8"/>
        <v>3.0862607847378064E-4</v>
      </c>
      <c r="FT14" s="10">
        <f t="shared" si="8"/>
        <v>-6.4154142189430026E-5</v>
      </c>
      <c r="FU14" s="10">
        <f t="shared" si="8"/>
        <v>-5.580743790243663E-3</v>
      </c>
      <c r="FV14" s="10">
        <f t="shared" si="8"/>
        <v>6.2239072396548184E-3</v>
      </c>
      <c r="FW14" s="10">
        <f t="shared" si="8"/>
        <v>7.8217140251076178E-3</v>
      </c>
      <c r="FX14" s="10">
        <f t="shared" si="8"/>
        <v>8.1334774590787959E-3</v>
      </c>
      <c r="FY14" s="10">
        <f t="shared" si="8"/>
        <v>-5.2516817409156971E-3</v>
      </c>
      <c r="FZ14" s="10">
        <f t="shared" si="8"/>
        <v>-3.7334281831762888E-3</v>
      </c>
      <c r="GA14" s="10">
        <f t="shared" si="8"/>
        <v>4.3287966658835126E-3</v>
      </c>
      <c r="GB14" s="10">
        <f t="shared" si="8"/>
        <v>-2.3369796278521178E-3</v>
      </c>
      <c r="GC14" s="10">
        <f t="shared" si="9"/>
        <v>-6.0373784057659568E-3</v>
      </c>
      <c r="GD14" s="10">
        <f t="shared" si="9"/>
        <v>-5.8725923340180366E-3</v>
      </c>
      <c r="GE14" s="10">
        <f t="shared" si="9"/>
        <v>-3.4360682762886461E-3</v>
      </c>
      <c r="GF14" s="10">
        <f t="shared" si="9"/>
        <v>2.0089362698308302E-3</v>
      </c>
      <c r="GG14" s="10">
        <f t="shared" si="9"/>
        <v>9.6695458084937753E-3</v>
      </c>
      <c r="GH14" s="10">
        <f t="shared" si="9"/>
        <v>-1.9397085052169749E-3</v>
      </c>
      <c r="GI14" s="10">
        <f t="shared" si="9"/>
        <v>-1.9447236241461952E-3</v>
      </c>
      <c r="GJ14" s="10">
        <f t="shared" si="9"/>
        <v>-7.8489564565307308E-4</v>
      </c>
      <c r="GK14" s="10">
        <f t="shared" si="9"/>
        <v>-3.0797131479905113E-3</v>
      </c>
      <c r="GL14" s="10">
        <f t="shared" si="9"/>
        <v>1.8421194439753139E-3</v>
      </c>
      <c r="GM14" s="10">
        <f t="shared" si="9"/>
        <v>8.9838313569658504E-3</v>
      </c>
      <c r="GN14" s="10">
        <f t="shared" si="9"/>
        <v>3.2981189647143779E-3</v>
      </c>
      <c r="GO14" s="10">
        <f t="shared" si="9"/>
        <v>1.8691058649990131E-4</v>
      </c>
      <c r="GP14" s="10">
        <f t="shared" si="9"/>
        <v>1.2059995027305041E-2</v>
      </c>
      <c r="GQ14" s="10">
        <f t="shared" si="9"/>
        <v>-3.4435419462655478E-5</v>
      </c>
      <c r="GR14" s="10">
        <f t="shared" si="9"/>
        <v>-4.4533411199715409E-3</v>
      </c>
      <c r="GS14" s="10">
        <f t="shared" si="10"/>
        <v>6.9936476262873696E-3</v>
      </c>
      <c r="GT14" s="10">
        <f t="shared" si="10"/>
        <v>-2.2930397162521008E-3</v>
      </c>
      <c r="GU14" s="10">
        <f t="shared" si="10"/>
        <v>-1.8606340999387683E-3</v>
      </c>
      <c r="GV14" s="10">
        <f t="shared" si="10"/>
        <v>-5.2529318010528939E-3</v>
      </c>
    </row>
    <row r="15" spans="1:204" x14ac:dyDescent="0.75">
      <c r="B15" s="1" t="str">
        <v>Instrument 11</v>
      </c>
      <c r="C15" s="10">
        <v>3.559929590516988E-7</v>
      </c>
      <c r="D15" s="10">
        <v>1.1626334173750437E-7</v>
      </c>
      <c r="E15" s="10">
        <v>-4.6472188008201347E-7</v>
      </c>
      <c r="F15" s="10">
        <v>1.1285811008681335E-6</v>
      </c>
      <c r="G15" s="10">
        <v>-4.162407509597781E-8</v>
      </c>
      <c r="H15" s="10">
        <v>-3.0739317507437259E-7</v>
      </c>
      <c r="I15" s="10">
        <v>2.5285166673379026E-6</v>
      </c>
      <c r="J15" s="10">
        <v>-1.6557399124898167E-6</v>
      </c>
      <c r="K15" s="10">
        <v>-3.3661302781550461E-8</v>
      </c>
      <c r="L15" s="10">
        <v>2.5290868884398809E-7</v>
      </c>
      <c r="M15" s="10">
        <v>2.361587097103707E-6</v>
      </c>
      <c r="N15" s="10">
        <v>7.7809066653104702E-7</v>
      </c>
      <c r="O15" s="10">
        <v>3.1924797916101681E-7</v>
      </c>
      <c r="P15" s="10">
        <v>8.0124667920061634E-7</v>
      </c>
      <c r="Q15" s="10">
        <v>-7.1983890798647762E-7</v>
      </c>
      <c r="R15" s="10">
        <v>1.7239843454190134E-6</v>
      </c>
      <c r="S15" s="10">
        <v>-5.1761641631390818E-8</v>
      </c>
      <c r="T15" s="10">
        <v>-1.7239735036773433E-6</v>
      </c>
      <c r="U15" s="10">
        <v>8.0302020820589318E-7</v>
      </c>
      <c r="V15" s="10">
        <v>-1.2476246401930066E-7</v>
      </c>
      <c r="W15" s="10">
        <v>-1.0854480285155114E-6</v>
      </c>
      <c r="X15" s="10">
        <v>-1.0828588647026654E-7</v>
      </c>
      <c r="Y15" s="10">
        <v>-3.2974515409361233E-7</v>
      </c>
      <c r="Z15" s="10">
        <v>1.2001143165132106E-7</v>
      </c>
      <c r="AA15" s="10">
        <v>-2.1384957283111636E-7</v>
      </c>
      <c r="AB15" s="10">
        <v>-3.0916331834650976E-7</v>
      </c>
      <c r="AC15" s="10">
        <v>7.9982822173269138E-8</v>
      </c>
      <c r="AD15" s="10">
        <v>-7.7207573237404527E-8</v>
      </c>
      <c r="AE15" s="10">
        <v>9.051896688738709E-7</v>
      </c>
      <c r="AF15" s="10">
        <v>-7.0652876101470298E-7</v>
      </c>
      <c r="AG15" s="10">
        <v>-6.7035812321928423E-7</v>
      </c>
      <c r="AH15" s="10">
        <v>3.0759030186753241E-7</v>
      </c>
      <c r="AI15" s="10">
        <v>1.2893769107089522E-6</v>
      </c>
      <c r="AJ15" s="10">
        <v>1.2393121813443436E-6</v>
      </c>
      <c r="AK15" s="10">
        <v>-9.2357358346608012E-7</v>
      </c>
      <c r="AL15" s="10">
        <v>-4.9873673447236808E-7</v>
      </c>
      <c r="AM15" s="10">
        <v>-1.324793111520485E-7</v>
      </c>
      <c r="AN15" s="10">
        <v>-1.1377985025774247E-6</v>
      </c>
      <c r="AO15" s="10">
        <v>-1.2735409808905583E-7</v>
      </c>
      <c r="AP15" s="10">
        <v>2.4774715719845435E-8</v>
      </c>
      <c r="AQ15" s="10">
        <v>-7.3274231098078024E-7</v>
      </c>
      <c r="AR15" s="10">
        <v>-2.3584101521538899E-7</v>
      </c>
      <c r="AS15" s="10">
        <v>-4.6567468479593315E-7</v>
      </c>
      <c r="AT15" s="10">
        <v>1.4500548008810382E-6</v>
      </c>
      <c r="AU15" s="10">
        <v>5.1667438557184624E-7</v>
      </c>
      <c r="AV15" s="10">
        <v>2.6093802036164963E-7</v>
      </c>
      <c r="AW15" s="10">
        <v>6.8326832596684763E-7</v>
      </c>
      <c r="AX15" s="10">
        <v>-1.838093944820747E-7</v>
      </c>
      <c r="AY15" s="10">
        <v>8.0267998136001428E-7</v>
      </c>
      <c r="AZ15" s="10">
        <v>-2.6483324561793186E-7</v>
      </c>
      <c r="BA15" s="10">
        <v>-8.1312505630354016E-6</v>
      </c>
      <c r="BB15" s="10">
        <v>-1.8646862136725501E-6</v>
      </c>
      <c r="BC15" s="10">
        <v>-6.6724272875124404E-7</v>
      </c>
      <c r="BD15" s="10">
        <v>2.9846161568845302E-6</v>
      </c>
      <c r="BE15" s="10">
        <v>-2.1276262060682998E-6</v>
      </c>
      <c r="BF15" s="10">
        <v>4.5715511172776523E-6</v>
      </c>
      <c r="BG15" s="10">
        <v>1.4614817734775027E-6</v>
      </c>
      <c r="BH15" s="10">
        <v>-4.2663016679947406E-6</v>
      </c>
      <c r="BI15" s="10">
        <v>-3.8502537677139021E-6</v>
      </c>
      <c r="BJ15" s="10">
        <v>-3.2214721593489334E-6</v>
      </c>
      <c r="BK15" s="10">
        <v>3.8507074630288083E-6</v>
      </c>
      <c r="BL15" s="10">
        <v>5.176481506823814E-6</v>
      </c>
      <c r="BM15" s="10">
        <v>8.5560736439017059E-6</v>
      </c>
      <c r="BN15" s="10">
        <v>7.9676805843619302E-6</v>
      </c>
      <c r="BO15" s="10">
        <v>-3.1534957733328155E-6</v>
      </c>
      <c r="BP15" s="10">
        <v>-7.2303051985268058E-6</v>
      </c>
      <c r="BQ15" s="10">
        <v>2.3440381815026117E-7</v>
      </c>
      <c r="BR15" s="10">
        <v>2.6986910740441098E-6</v>
      </c>
      <c r="BS15" s="10">
        <v>2.0087393112697672E-6</v>
      </c>
      <c r="BT15" s="10">
        <v>1.178803479382474E-6</v>
      </c>
      <c r="BU15" s="10">
        <v>1.7543487688943435E-6</v>
      </c>
      <c r="BV15" s="10">
        <v>3.777261116889198E-6</v>
      </c>
      <c r="BW15" s="10">
        <v>4.7507130018925569E-6</v>
      </c>
      <c r="BX15" s="10">
        <v>-1.7164386295569901E-6</v>
      </c>
      <c r="BY15" s="10">
        <v>5.1220591282561805E-6</v>
      </c>
      <c r="BZ15" s="10">
        <v>7.6507975521021819E-6</v>
      </c>
      <c r="CA15" s="10">
        <v>1.5388408112787017E-6</v>
      </c>
      <c r="CB15" s="10">
        <v>3.7051022939893799E-6</v>
      </c>
      <c r="CC15" s="10">
        <v>2.1821042615889369E-6</v>
      </c>
      <c r="CD15" s="10">
        <v>-4.5004042520125775E-6</v>
      </c>
      <c r="CE15" s="10">
        <v>-7.4792522712404713E-7</v>
      </c>
      <c r="CF15" s="10">
        <v>2.4028668678496775E-6</v>
      </c>
      <c r="CG15" s="10">
        <v>-9.40350959139304E-8</v>
      </c>
      <c r="CH15" s="10">
        <v>-5.9137892288137023E-7</v>
      </c>
      <c r="CI15" s="10">
        <v>1.4114695957785862E-6</v>
      </c>
      <c r="CJ15" s="10">
        <v>2.8634602327729455E-6</v>
      </c>
      <c r="CK15" s="10">
        <v>2.7270924033532303E-6</v>
      </c>
      <c r="CL15" s="10">
        <v>-2.2151784939641562E-6</v>
      </c>
      <c r="CM15" s="10">
        <v>-4.7595812945279178E-6</v>
      </c>
      <c r="CN15" s="10">
        <v>-2.0373091831318719E-6</v>
      </c>
      <c r="CO15" s="10">
        <v>-2.2210774023509776E-6</v>
      </c>
      <c r="CP15" s="10">
        <v>-3.3334958632349748E-6</v>
      </c>
      <c r="CQ15" s="10">
        <v>3.7971983476289464E-6</v>
      </c>
      <c r="CR15" s="10">
        <v>-1.2120675228865767E-7</v>
      </c>
      <c r="CS15" s="10">
        <v>-3.3800210798514085E-6</v>
      </c>
      <c r="CT15" s="10">
        <v>5.0722489531091103E-8</v>
      </c>
      <c r="CU15" s="10">
        <v>4.6249819062395011E-6</v>
      </c>
      <c r="CV15" s="10">
        <v>1.755293190417215E-6</v>
      </c>
      <c r="CW15" s="10">
        <v>7.4008310111437816E-6</v>
      </c>
      <c r="CX15" s="10">
        <v>3.5896504223086983E-6</v>
      </c>
      <c r="CZ15" s="1" t="str">
        <v>Instrument 11</v>
      </c>
      <c r="DA15" s="10">
        <f t="shared" si="4"/>
        <v>8.8998239762924701E-5</v>
      </c>
      <c r="DB15" s="10">
        <f t="shared" si="4"/>
        <v>2.9065835434376091E-5</v>
      </c>
      <c r="DC15" s="10">
        <f t="shared" si="4"/>
        <v>-1.1618047002050337E-4</v>
      </c>
      <c r="DD15" s="10">
        <f t="shared" si="4"/>
        <v>2.8214527521703338E-4</v>
      </c>
      <c r="DE15" s="10">
        <f t="shared" si="4"/>
        <v>-1.0406018773994452E-5</v>
      </c>
      <c r="DF15" s="10">
        <f t="shared" si="4"/>
        <v>-7.6848293768593144E-5</v>
      </c>
      <c r="DG15" s="10">
        <f t="shared" si="4"/>
        <v>6.3212916683447564E-4</v>
      </c>
      <c r="DH15" s="10">
        <f t="shared" si="4"/>
        <v>-4.139349781224542E-4</v>
      </c>
      <c r="DI15" s="10">
        <f t="shared" si="4"/>
        <v>-8.4153256953876161E-6</v>
      </c>
      <c r="DJ15" s="10">
        <f t="shared" si="4"/>
        <v>6.3227172210997019E-5</v>
      </c>
      <c r="DK15" s="10">
        <f t="shared" si="4"/>
        <v>5.9039677427592677E-4</v>
      </c>
      <c r="DL15" s="10">
        <f t="shared" si="4"/>
        <v>1.9452266663276175E-4</v>
      </c>
      <c r="DM15" s="10">
        <f t="shared" si="4"/>
        <v>7.9811994790254199E-5</v>
      </c>
      <c r="DN15" s="10">
        <f t="shared" si="4"/>
        <v>2.0031166980015409E-4</v>
      </c>
      <c r="DO15" s="10">
        <f t="shared" si="4"/>
        <v>-1.7995972699661942E-4</v>
      </c>
      <c r="DP15" s="10">
        <f t="shared" si="4"/>
        <v>4.3099608635475338E-4</v>
      </c>
      <c r="DQ15" s="10">
        <f t="shared" si="5"/>
        <v>-1.2940410407847704E-5</v>
      </c>
      <c r="DR15" s="10">
        <f t="shared" si="5"/>
        <v>-4.3099337591933582E-4</v>
      </c>
      <c r="DS15" s="10">
        <f t="shared" si="5"/>
        <v>2.0075505205147329E-4</v>
      </c>
      <c r="DT15" s="10">
        <f t="shared" si="5"/>
        <v>-3.1190616004825163E-5</v>
      </c>
      <c r="DU15" s="10">
        <f t="shared" si="5"/>
        <v>-2.7136200712887787E-4</v>
      </c>
      <c r="DV15" s="10">
        <f t="shared" si="5"/>
        <v>-2.7071471617566637E-5</v>
      </c>
      <c r="DW15" s="10">
        <f t="shared" si="5"/>
        <v>-8.2436288523403081E-5</v>
      </c>
      <c r="DX15" s="10">
        <f t="shared" si="5"/>
        <v>3.0002857912830266E-5</v>
      </c>
      <c r="DY15" s="10">
        <f t="shared" si="5"/>
        <v>-5.3462393207779092E-5</v>
      </c>
      <c r="DZ15" s="10">
        <f t="shared" si="5"/>
        <v>-7.7290829586627434E-5</v>
      </c>
      <c r="EA15" s="10">
        <f t="shared" si="5"/>
        <v>1.9995705543317286E-5</v>
      </c>
      <c r="EB15" s="10">
        <f t="shared" si="5"/>
        <v>-1.9301893309351133E-5</v>
      </c>
      <c r="EC15" s="10">
        <f t="shared" si="5"/>
        <v>2.2629741721846773E-4</v>
      </c>
      <c r="ED15" s="10">
        <f t="shared" si="5"/>
        <v>-1.7663219025367574E-4</v>
      </c>
      <c r="EE15" s="10">
        <f t="shared" si="5"/>
        <v>-1.6758953080482105E-4</v>
      </c>
      <c r="EF15" s="10">
        <f t="shared" si="5"/>
        <v>7.6897575466883109E-5</v>
      </c>
      <c r="EG15" s="10">
        <f t="shared" si="6"/>
        <v>3.2234422767723803E-4</v>
      </c>
      <c r="EH15" s="10">
        <f t="shared" si="6"/>
        <v>3.0982804533608591E-4</v>
      </c>
      <c r="EI15" s="10">
        <f t="shared" si="6"/>
        <v>-2.3089339586652004E-4</v>
      </c>
      <c r="EJ15" s="10">
        <f t="shared" si="6"/>
        <v>-1.2468418361809202E-4</v>
      </c>
      <c r="EK15" s="10">
        <f t="shared" si="6"/>
        <v>-3.3119827788012127E-5</v>
      </c>
      <c r="EL15" s="10">
        <f t="shared" si="6"/>
        <v>-2.8444962564435619E-4</v>
      </c>
      <c r="EM15" s="10">
        <f t="shared" si="6"/>
        <v>-3.1838524522263957E-5</v>
      </c>
      <c r="EN15" s="10">
        <f t="shared" si="6"/>
        <v>6.1936789299613585E-6</v>
      </c>
      <c r="EO15" s="10">
        <f t="shared" si="6"/>
        <v>-1.8318557774519507E-4</v>
      </c>
      <c r="EP15" s="10">
        <f t="shared" si="6"/>
        <v>-5.8960253803847247E-5</v>
      </c>
      <c r="EQ15" s="10">
        <f t="shared" si="6"/>
        <v>-1.1641867119898328E-4</v>
      </c>
      <c r="ER15" s="10">
        <f t="shared" si="6"/>
        <v>3.6251370022025956E-4</v>
      </c>
      <c r="ES15" s="10">
        <f t="shared" si="6"/>
        <v>1.2916859639296155E-4</v>
      </c>
      <c r="ET15" s="10">
        <f t="shared" si="6"/>
        <v>6.5234505090412413E-5</v>
      </c>
      <c r="EU15" s="10">
        <f t="shared" si="6"/>
        <v>1.708170814917119E-4</v>
      </c>
      <c r="EV15" s="10">
        <f t="shared" si="6"/>
        <v>-4.5952348620518673E-5</v>
      </c>
      <c r="EW15" s="10">
        <f t="shared" si="7"/>
        <v>2.0066999534000356E-4</v>
      </c>
      <c r="EX15" s="10">
        <f t="shared" si="7"/>
        <v>-6.620831140448297E-5</v>
      </c>
      <c r="EY15" s="10">
        <f t="shared" si="7"/>
        <v>-2.0328126407588502E-3</v>
      </c>
      <c r="EZ15" s="10">
        <f t="shared" si="7"/>
        <v>-4.6617155341813752E-4</v>
      </c>
      <c r="FA15" s="10">
        <f t="shared" si="7"/>
        <v>-1.66810682187811E-4</v>
      </c>
      <c r="FB15" s="10">
        <f t="shared" si="7"/>
        <v>7.4615403922113259E-4</v>
      </c>
      <c r="FC15" s="10">
        <f t="shared" si="7"/>
        <v>-5.3190655151707492E-4</v>
      </c>
      <c r="FD15" s="10">
        <f t="shared" si="7"/>
        <v>1.142887779319413E-3</v>
      </c>
      <c r="FE15" s="10">
        <f t="shared" si="7"/>
        <v>3.6537044336937567E-4</v>
      </c>
      <c r="FF15" s="10">
        <f t="shared" si="7"/>
        <v>-1.0665754169986851E-3</v>
      </c>
      <c r="FG15" s="10">
        <f t="shared" si="7"/>
        <v>-9.6256344192847552E-4</v>
      </c>
      <c r="FH15" s="10">
        <f t="shared" si="7"/>
        <v>-8.0536803983723333E-4</v>
      </c>
      <c r="FI15" s="10">
        <f t="shared" si="7"/>
        <v>9.6267686575720213E-4</v>
      </c>
      <c r="FJ15" s="10">
        <f t="shared" si="7"/>
        <v>1.2941203767059535E-3</v>
      </c>
      <c r="FK15" s="10">
        <f t="shared" si="7"/>
        <v>2.1390184109754263E-3</v>
      </c>
      <c r="FL15" s="10">
        <f t="shared" si="7"/>
        <v>1.9919201460904825E-3</v>
      </c>
      <c r="FM15" s="10">
        <f t="shared" si="8"/>
        <v>-7.8837394333320385E-4</v>
      </c>
      <c r="FN15" s="10">
        <f t="shared" si="8"/>
        <v>-1.8075762996317014E-3</v>
      </c>
      <c r="FO15" s="10">
        <f t="shared" si="8"/>
        <v>5.860095453756529E-5</v>
      </c>
      <c r="FP15" s="10">
        <f t="shared" si="8"/>
        <v>6.7467276851102746E-4</v>
      </c>
      <c r="FQ15" s="10">
        <f t="shared" si="8"/>
        <v>5.0218482781744179E-4</v>
      </c>
      <c r="FR15" s="10">
        <f t="shared" si="8"/>
        <v>2.947008698456185E-4</v>
      </c>
      <c r="FS15" s="10">
        <f t="shared" si="8"/>
        <v>4.3858719222358589E-4</v>
      </c>
      <c r="FT15" s="10">
        <f t="shared" si="8"/>
        <v>9.4431527922229951E-4</v>
      </c>
      <c r="FU15" s="10">
        <f t="shared" si="8"/>
        <v>1.1876782504731391E-3</v>
      </c>
      <c r="FV15" s="10">
        <f t="shared" si="8"/>
        <v>-4.2910965738924753E-4</v>
      </c>
      <c r="FW15" s="10">
        <f t="shared" si="8"/>
        <v>1.2805147820640452E-3</v>
      </c>
      <c r="FX15" s="10">
        <f t="shared" si="8"/>
        <v>1.9126993880255454E-3</v>
      </c>
      <c r="FY15" s="10">
        <f t="shared" si="8"/>
        <v>3.8471020281967541E-4</v>
      </c>
      <c r="FZ15" s="10">
        <f t="shared" si="8"/>
        <v>9.2627557349734494E-4</v>
      </c>
      <c r="GA15" s="10">
        <f t="shared" si="8"/>
        <v>5.4552606539723424E-4</v>
      </c>
      <c r="GB15" s="10">
        <f t="shared" si="8"/>
        <v>-1.1251010630031445E-3</v>
      </c>
      <c r="GC15" s="10">
        <f t="shared" si="9"/>
        <v>-1.8698130678101177E-4</v>
      </c>
      <c r="GD15" s="10">
        <f t="shared" si="9"/>
        <v>6.0071671696241939E-4</v>
      </c>
      <c r="GE15" s="10">
        <f t="shared" si="9"/>
        <v>-2.3508773978482602E-5</v>
      </c>
      <c r="GF15" s="10">
        <f t="shared" si="9"/>
        <v>-1.4784473072034255E-4</v>
      </c>
      <c r="GG15" s="10">
        <f t="shared" si="9"/>
        <v>3.5286739894464656E-4</v>
      </c>
      <c r="GH15" s="10">
        <f t="shared" si="9"/>
        <v>7.1586505819323635E-4</v>
      </c>
      <c r="GI15" s="10">
        <f t="shared" si="9"/>
        <v>6.8177310083830753E-4</v>
      </c>
      <c r="GJ15" s="10">
        <f t="shared" si="9"/>
        <v>-5.537946234910391E-4</v>
      </c>
      <c r="GK15" s="10">
        <f t="shared" si="9"/>
        <v>-1.1898953236319793E-3</v>
      </c>
      <c r="GL15" s="10">
        <f t="shared" si="9"/>
        <v>-5.0932729578296795E-4</v>
      </c>
      <c r="GM15" s="10">
        <f t="shared" si="9"/>
        <v>-5.5526935058774444E-4</v>
      </c>
      <c r="GN15" s="10">
        <f t="shared" si="9"/>
        <v>-8.3337396580874374E-4</v>
      </c>
      <c r="GO15" s="10">
        <f t="shared" si="9"/>
        <v>9.4929958690723659E-4</v>
      </c>
      <c r="GP15" s="10">
        <f t="shared" si="9"/>
        <v>-3.0301688072164417E-5</v>
      </c>
      <c r="GQ15" s="10">
        <f t="shared" si="9"/>
        <v>-8.4500526996285211E-4</v>
      </c>
      <c r="GR15" s="10">
        <f t="shared" si="9"/>
        <v>1.2680622382772776E-5</v>
      </c>
      <c r="GS15" s="10">
        <f t="shared" si="10"/>
        <v>1.1562454765598753E-3</v>
      </c>
      <c r="GT15" s="10">
        <f t="shared" si="10"/>
        <v>4.3882329760430375E-4</v>
      </c>
      <c r="GU15" s="10">
        <f t="shared" si="10"/>
        <v>1.8502077527859453E-3</v>
      </c>
      <c r="GV15" s="10">
        <f t="shared" si="10"/>
        <v>8.9741260557717455E-4</v>
      </c>
    </row>
    <row r="16" spans="1:204" x14ac:dyDescent="0.75">
      <c r="B16" s="1" t="str">
        <v>Instrument 12</v>
      </c>
      <c r="C16" s="10">
        <v>2.7801109927622348E-7</v>
      </c>
      <c r="D16" s="10">
        <v>1.202898161187319E-6</v>
      </c>
      <c r="E16" s="10">
        <v>-7.1618795857354058E-7</v>
      </c>
      <c r="F16" s="10">
        <v>-1.6106611299561602E-6</v>
      </c>
      <c r="G16" s="10">
        <v>-9.7833111710973897E-7</v>
      </c>
      <c r="H16" s="10">
        <v>2.3690764840057189E-6</v>
      </c>
      <c r="I16" s="10">
        <v>9.7127009785798548E-7</v>
      </c>
      <c r="J16" s="10">
        <v>-4.7198464718361619E-6</v>
      </c>
      <c r="K16" s="10">
        <v>1.2101326243686282E-7</v>
      </c>
      <c r="L16" s="10">
        <v>2.8242249580143257E-7</v>
      </c>
      <c r="M16" s="10">
        <v>7.7809066653104702E-7</v>
      </c>
      <c r="N16" s="10">
        <v>1.8586463974305439E-5</v>
      </c>
      <c r="O16" s="10">
        <v>5.1017816403289229E-7</v>
      </c>
      <c r="P16" s="10">
        <v>-1.2240877941059878E-6</v>
      </c>
      <c r="Q16" s="10">
        <v>-1.8815373647081281E-7</v>
      </c>
      <c r="R16" s="10">
        <v>4.3815927554231064E-7</v>
      </c>
      <c r="S16" s="10">
        <v>1.7832551488242708E-7</v>
      </c>
      <c r="T16" s="10">
        <v>-3.5747083779140385E-7</v>
      </c>
      <c r="U16" s="10">
        <v>1.2904523404527011E-6</v>
      </c>
      <c r="V16" s="10">
        <v>7.5276666413099344E-7</v>
      </c>
      <c r="W16" s="10">
        <v>-8.7008996208773996E-7</v>
      </c>
      <c r="X16" s="10">
        <v>-3.6178635152198244E-8</v>
      </c>
      <c r="Y16" s="10">
        <v>-6.7797692060450913E-7</v>
      </c>
      <c r="Z16" s="10">
        <v>5.5488739857476405E-7</v>
      </c>
      <c r="AA16" s="10">
        <v>-3.3283528496666418E-6</v>
      </c>
      <c r="AB16" s="10">
        <v>-3.6922446061762286E-7</v>
      </c>
      <c r="AC16" s="10">
        <v>-3.0580136043119558E-7</v>
      </c>
      <c r="AD16" s="10">
        <v>1.0649310434907737E-7</v>
      </c>
      <c r="AE16" s="10">
        <v>-7.8470431391894282E-7</v>
      </c>
      <c r="AF16" s="10">
        <v>5.0386636410640091E-7</v>
      </c>
      <c r="AG16" s="10">
        <v>-2.3982533278426074E-6</v>
      </c>
      <c r="AH16" s="10">
        <v>1.6218418231667313E-6</v>
      </c>
      <c r="AI16" s="10">
        <v>-8.6355575892210421E-7</v>
      </c>
      <c r="AJ16" s="10">
        <v>-2.7446926004965299E-6</v>
      </c>
      <c r="AK16" s="10">
        <v>1.9413029240006729E-6</v>
      </c>
      <c r="AL16" s="10">
        <v>-1.5003733800003844E-6</v>
      </c>
      <c r="AM16" s="10">
        <v>9.8626932106656607E-8</v>
      </c>
      <c r="AN16" s="10">
        <v>-3.7397037916146704E-7</v>
      </c>
      <c r="AO16" s="10">
        <v>1.9576846752590773E-8</v>
      </c>
      <c r="AP16" s="10">
        <v>-8.3521776808858497E-7</v>
      </c>
      <c r="AQ16" s="10">
        <v>-1.3693226935488359E-6</v>
      </c>
      <c r="AR16" s="10">
        <v>1.0843708807405609E-6</v>
      </c>
      <c r="AS16" s="10">
        <v>-2.7712270704476832E-6</v>
      </c>
      <c r="AT16" s="10">
        <v>2.1806800078041381E-8</v>
      </c>
      <c r="AU16" s="10">
        <v>-1.6624235470371197E-6</v>
      </c>
      <c r="AV16" s="10">
        <v>7.1937528770721214E-7</v>
      </c>
      <c r="AW16" s="10">
        <v>2.6229407611418212E-7</v>
      </c>
      <c r="AX16" s="10">
        <v>-1.1211328278503005E-6</v>
      </c>
      <c r="AY16" s="10">
        <v>-3.572702938842622E-6</v>
      </c>
      <c r="AZ16" s="10">
        <v>1.3915941443920127E-6</v>
      </c>
      <c r="BA16" s="10">
        <v>-4.7368425685815642E-5</v>
      </c>
      <c r="BB16" s="10">
        <v>-2.3933801709166149E-5</v>
      </c>
      <c r="BC16" s="10">
        <v>1.6565323123046249E-5</v>
      </c>
      <c r="BD16" s="10">
        <v>-1.2320217744418366E-5</v>
      </c>
      <c r="BE16" s="10">
        <v>-1.9934021024284096E-5</v>
      </c>
      <c r="BF16" s="10">
        <v>-2.4069180363484083E-6</v>
      </c>
      <c r="BG16" s="10">
        <v>1.5564997376070071E-5</v>
      </c>
      <c r="BH16" s="10">
        <v>1.1719719376033938E-6</v>
      </c>
      <c r="BI16" s="10">
        <v>-1.841679930096918E-5</v>
      </c>
      <c r="BJ16" s="10">
        <v>1.0338061738866445E-5</v>
      </c>
      <c r="BK16" s="10">
        <v>-2.649512844737093E-5</v>
      </c>
      <c r="BL16" s="10">
        <v>6.019709563456036E-6</v>
      </c>
      <c r="BM16" s="10">
        <v>-2.239872711290649E-5</v>
      </c>
      <c r="BN16" s="10">
        <v>1.566885104410585E-5</v>
      </c>
      <c r="BO16" s="10">
        <v>1.5393357366576767E-5</v>
      </c>
      <c r="BP16" s="10">
        <v>1.2995929969788716E-5</v>
      </c>
      <c r="BQ16" s="10">
        <v>-9.9041419590732438E-6</v>
      </c>
      <c r="BR16" s="10">
        <v>4.5277470452546733E-6</v>
      </c>
      <c r="BS16" s="10">
        <v>1.7648607889806836E-6</v>
      </c>
      <c r="BT16" s="10">
        <v>-6.756151127347198E-6</v>
      </c>
      <c r="BU16" s="10">
        <v>-4.5491662557014903E-6</v>
      </c>
      <c r="BV16" s="10">
        <v>1.8219963704038179E-6</v>
      </c>
      <c r="BW16" s="10">
        <v>1.6097657540602508E-5</v>
      </c>
      <c r="BX16" s="10">
        <v>1.7525408152331595E-6</v>
      </c>
      <c r="BY16" s="10">
        <v>2.5584237346660183E-5</v>
      </c>
      <c r="BZ16" s="10">
        <v>9.6900605436912732E-6</v>
      </c>
      <c r="CA16" s="10">
        <v>1.3481736416448521E-5</v>
      </c>
      <c r="CB16" s="10">
        <v>1.6892871905537221E-5</v>
      </c>
      <c r="CC16" s="10">
        <v>1.5847429521905091E-6</v>
      </c>
      <c r="CD16" s="10">
        <v>-8.3314751468615689E-6</v>
      </c>
      <c r="CE16" s="10">
        <v>-1.5581911369050314E-5</v>
      </c>
      <c r="CF16" s="10">
        <v>6.7721325030873949E-6</v>
      </c>
      <c r="CG16" s="10">
        <v>1.0430083637729521E-5</v>
      </c>
      <c r="CH16" s="10">
        <v>2.5157465320007747E-6</v>
      </c>
      <c r="CI16" s="10">
        <v>-1.5086431934198185E-5</v>
      </c>
      <c r="CJ16" s="10">
        <v>4.6660798830344445E-7</v>
      </c>
      <c r="CK16" s="10">
        <v>-2.03921763965588E-7</v>
      </c>
      <c r="CL16" s="10">
        <v>2.288560927050605E-6</v>
      </c>
      <c r="CM16" s="10">
        <v>-5.0650511440754645E-6</v>
      </c>
      <c r="CN16" s="10">
        <v>-5.0400713354827755E-7</v>
      </c>
      <c r="CO16" s="10">
        <v>1.7396588287775303E-5</v>
      </c>
      <c r="CP16" s="10">
        <v>-1.2603488325195592E-5</v>
      </c>
      <c r="CQ16" s="10">
        <v>-2.0080381755541164E-5</v>
      </c>
      <c r="CR16" s="10">
        <v>-6.5515878168107799E-6</v>
      </c>
      <c r="CS16" s="10">
        <v>2.9279497717088605E-6</v>
      </c>
      <c r="CT16" s="10">
        <v>-2.0917488404130674E-6</v>
      </c>
      <c r="CU16" s="10">
        <v>-6.0276105804216068E-6</v>
      </c>
      <c r="CV16" s="10">
        <v>-8.9003236090625772E-7</v>
      </c>
      <c r="CW16" s="10">
        <v>6.5939755932957269E-6</v>
      </c>
      <c r="CX16" s="10">
        <v>2.8556939246425626E-6</v>
      </c>
      <c r="CZ16" s="1" t="str">
        <v>Instrument 12</v>
      </c>
      <c r="DA16" s="10">
        <f t="shared" si="4"/>
        <v>6.9502774819055866E-5</v>
      </c>
      <c r="DB16" s="10">
        <f t="shared" si="4"/>
        <v>3.0072454029682973E-4</v>
      </c>
      <c r="DC16" s="10">
        <f t="shared" si="4"/>
        <v>-1.7904698964338515E-4</v>
      </c>
      <c r="DD16" s="10">
        <f t="shared" si="4"/>
        <v>-4.0266528248904005E-4</v>
      </c>
      <c r="DE16" s="10">
        <f t="shared" si="4"/>
        <v>-2.4458277927743476E-4</v>
      </c>
      <c r="DF16" s="10">
        <f t="shared" si="4"/>
        <v>5.9226912100142977E-4</v>
      </c>
      <c r="DG16" s="10">
        <f t="shared" si="4"/>
        <v>2.4281752446449637E-4</v>
      </c>
      <c r="DH16" s="10">
        <f t="shared" si="4"/>
        <v>-1.1799616179590405E-3</v>
      </c>
      <c r="DI16" s="10">
        <f t="shared" si="4"/>
        <v>3.0253315609215706E-5</v>
      </c>
      <c r="DJ16" s="10">
        <f t="shared" si="4"/>
        <v>7.0605623950358143E-5</v>
      </c>
      <c r="DK16" s="10">
        <f t="shared" si="4"/>
        <v>1.9452266663276175E-4</v>
      </c>
      <c r="DL16" s="10">
        <f t="shared" si="4"/>
        <v>4.6466159935763598E-3</v>
      </c>
      <c r="DM16" s="10">
        <f t="shared" si="4"/>
        <v>1.2754454100822308E-4</v>
      </c>
      <c r="DN16" s="10">
        <f t="shared" si="4"/>
        <v>-3.0602194852649695E-4</v>
      </c>
      <c r="DO16" s="10">
        <f t="shared" si="4"/>
        <v>-4.7038434117703203E-5</v>
      </c>
      <c r="DP16" s="10">
        <f t="shared" si="4"/>
        <v>1.0953981888557766E-4</v>
      </c>
      <c r="DQ16" s="10">
        <f t="shared" si="5"/>
        <v>4.4581378720606767E-5</v>
      </c>
      <c r="DR16" s="10">
        <f t="shared" si="5"/>
        <v>-8.9367709447850957E-5</v>
      </c>
      <c r="DS16" s="10">
        <f t="shared" si="5"/>
        <v>3.2261308511317527E-4</v>
      </c>
      <c r="DT16" s="10">
        <f t="shared" si="5"/>
        <v>1.8819166603274836E-4</v>
      </c>
      <c r="DU16" s="10">
        <f t="shared" si="5"/>
        <v>-2.17522490521935E-4</v>
      </c>
      <c r="DV16" s="10">
        <f t="shared" si="5"/>
        <v>-9.0446587880495607E-6</v>
      </c>
      <c r="DW16" s="10">
        <f t="shared" si="5"/>
        <v>-1.6949423015112728E-4</v>
      </c>
      <c r="DX16" s="10">
        <f t="shared" si="5"/>
        <v>1.38721849643691E-4</v>
      </c>
      <c r="DY16" s="10">
        <f t="shared" si="5"/>
        <v>-8.3208821241666047E-4</v>
      </c>
      <c r="DZ16" s="10">
        <f t="shared" si="5"/>
        <v>-9.2306115154405712E-5</v>
      </c>
      <c r="EA16" s="10">
        <f t="shared" si="5"/>
        <v>-7.64503401077989E-5</v>
      </c>
      <c r="EB16" s="10">
        <f t="shared" si="5"/>
        <v>2.6623276087269345E-5</v>
      </c>
      <c r="EC16" s="10">
        <f t="shared" si="5"/>
        <v>-1.961760784797357E-4</v>
      </c>
      <c r="ED16" s="10">
        <f t="shared" si="5"/>
        <v>1.2596659102660023E-4</v>
      </c>
      <c r="EE16" s="10">
        <f t="shared" si="5"/>
        <v>-5.995633319606519E-4</v>
      </c>
      <c r="EF16" s="10">
        <f t="shared" si="5"/>
        <v>4.0546045579168284E-4</v>
      </c>
      <c r="EG16" s="10">
        <f t="shared" si="6"/>
        <v>-2.1588893973052605E-4</v>
      </c>
      <c r="EH16" s="10">
        <f t="shared" si="6"/>
        <v>-6.8617315012413252E-4</v>
      </c>
      <c r="EI16" s="10">
        <f t="shared" si="6"/>
        <v>4.8532573100016821E-4</v>
      </c>
      <c r="EJ16" s="10">
        <f t="shared" si="6"/>
        <v>-3.750933450000961E-4</v>
      </c>
      <c r="EK16" s="10">
        <f t="shared" si="6"/>
        <v>2.4656733026664151E-5</v>
      </c>
      <c r="EL16" s="10">
        <f t="shared" si="6"/>
        <v>-9.3492594790366758E-5</v>
      </c>
      <c r="EM16" s="10">
        <f t="shared" si="6"/>
        <v>4.8942116881476935E-6</v>
      </c>
      <c r="EN16" s="10">
        <f t="shared" si="6"/>
        <v>-2.0880444202214625E-4</v>
      </c>
      <c r="EO16" s="10">
        <f t="shared" si="6"/>
        <v>-3.4233067338720896E-4</v>
      </c>
      <c r="EP16" s="10">
        <f t="shared" si="6"/>
        <v>2.7109272018514021E-4</v>
      </c>
      <c r="EQ16" s="10">
        <f t="shared" si="6"/>
        <v>-6.9280676761192077E-4</v>
      </c>
      <c r="ER16" s="10">
        <f t="shared" si="6"/>
        <v>5.451700019510345E-6</v>
      </c>
      <c r="ES16" s="10">
        <f t="shared" si="6"/>
        <v>-4.1560588675927993E-4</v>
      </c>
      <c r="ET16" s="10">
        <f t="shared" si="6"/>
        <v>1.7984382192680305E-4</v>
      </c>
      <c r="EU16" s="10">
        <f t="shared" si="6"/>
        <v>6.5573519028545529E-5</v>
      </c>
      <c r="EV16" s="10">
        <f t="shared" si="6"/>
        <v>-2.802832069625751E-4</v>
      </c>
      <c r="EW16" s="10">
        <f t="shared" si="7"/>
        <v>-8.9317573471065545E-4</v>
      </c>
      <c r="EX16" s="10">
        <f t="shared" si="7"/>
        <v>3.4789853609800314E-4</v>
      </c>
      <c r="EY16" s="10">
        <f t="shared" si="7"/>
        <v>-1.184210642145391E-2</v>
      </c>
      <c r="EZ16" s="10">
        <f t="shared" si="7"/>
        <v>-5.9834504272915368E-3</v>
      </c>
      <c r="FA16" s="10">
        <f t="shared" si="7"/>
        <v>4.1413307807615625E-3</v>
      </c>
      <c r="FB16" s="10">
        <f t="shared" si="7"/>
        <v>-3.0800544361045913E-3</v>
      </c>
      <c r="FC16" s="10">
        <f t="shared" si="7"/>
        <v>-4.9835052560710238E-3</v>
      </c>
      <c r="FD16" s="10">
        <f t="shared" si="7"/>
        <v>-6.0172950908710208E-4</v>
      </c>
      <c r="FE16" s="10">
        <f t="shared" si="7"/>
        <v>3.8912493440175179E-3</v>
      </c>
      <c r="FF16" s="10">
        <f t="shared" si="7"/>
        <v>2.9299298440084844E-4</v>
      </c>
      <c r="FG16" s="10">
        <f t="shared" si="7"/>
        <v>-4.6041998252422953E-3</v>
      </c>
      <c r="FH16" s="10">
        <f t="shared" si="7"/>
        <v>2.5845154347166111E-3</v>
      </c>
      <c r="FI16" s="10">
        <f t="shared" si="7"/>
        <v>-6.6237821118427329E-3</v>
      </c>
      <c r="FJ16" s="10">
        <f t="shared" si="7"/>
        <v>1.504927390864009E-3</v>
      </c>
      <c r="FK16" s="10">
        <f t="shared" si="7"/>
        <v>-5.5996817782266225E-3</v>
      </c>
      <c r="FL16" s="10">
        <f t="shared" si="7"/>
        <v>3.917212761026463E-3</v>
      </c>
      <c r="FM16" s="10">
        <f t="shared" si="8"/>
        <v>3.8483393416441918E-3</v>
      </c>
      <c r="FN16" s="10">
        <f t="shared" si="8"/>
        <v>3.248982492447179E-3</v>
      </c>
      <c r="FO16" s="10">
        <f t="shared" si="8"/>
        <v>-2.4760354897683111E-3</v>
      </c>
      <c r="FP16" s="10">
        <f t="shared" si="8"/>
        <v>1.1319367613136684E-3</v>
      </c>
      <c r="FQ16" s="10">
        <f t="shared" si="8"/>
        <v>4.4121519724517089E-4</v>
      </c>
      <c r="FR16" s="10">
        <f t="shared" si="8"/>
        <v>-1.6890377818367995E-3</v>
      </c>
      <c r="FS16" s="10">
        <f t="shared" si="8"/>
        <v>-1.1372915639253727E-3</v>
      </c>
      <c r="FT16" s="10">
        <f t="shared" si="8"/>
        <v>4.5549909260095446E-4</v>
      </c>
      <c r="FU16" s="10">
        <f t="shared" si="8"/>
        <v>4.0244143851506271E-3</v>
      </c>
      <c r="FV16" s="10">
        <f t="shared" si="8"/>
        <v>4.3813520380828988E-4</v>
      </c>
      <c r="FW16" s="10">
        <f t="shared" si="8"/>
        <v>6.3960593366650456E-3</v>
      </c>
      <c r="FX16" s="10">
        <f t="shared" si="8"/>
        <v>2.4225151359228182E-3</v>
      </c>
      <c r="FY16" s="10">
        <f t="shared" si="8"/>
        <v>3.3704341041121302E-3</v>
      </c>
      <c r="FZ16" s="10">
        <f t="shared" si="8"/>
        <v>4.2232179763843055E-3</v>
      </c>
      <c r="GA16" s="10">
        <f t="shared" si="8"/>
        <v>3.9618573804762726E-4</v>
      </c>
      <c r="GB16" s="10">
        <f t="shared" si="8"/>
        <v>-2.0828687867153924E-3</v>
      </c>
      <c r="GC16" s="10">
        <f t="shared" si="9"/>
        <v>-3.8954778422625787E-3</v>
      </c>
      <c r="GD16" s="10">
        <f t="shared" si="9"/>
        <v>1.6930331257718487E-3</v>
      </c>
      <c r="GE16" s="10">
        <f t="shared" si="9"/>
        <v>2.6075209094323804E-3</v>
      </c>
      <c r="GF16" s="10">
        <f t="shared" si="9"/>
        <v>6.2893663300019368E-4</v>
      </c>
      <c r="GG16" s="10">
        <f t="shared" si="9"/>
        <v>-3.7716079835495462E-3</v>
      </c>
      <c r="GH16" s="10">
        <f t="shared" si="9"/>
        <v>1.1665199707586112E-4</v>
      </c>
      <c r="GI16" s="10">
        <f t="shared" si="9"/>
        <v>-5.0980440991397001E-5</v>
      </c>
      <c r="GJ16" s="10">
        <f t="shared" si="9"/>
        <v>5.7214023176265123E-4</v>
      </c>
      <c r="GK16" s="10">
        <f t="shared" si="9"/>
        <v>-1.2662627860188661E-3</v>
      </c>
      <c r="GL16" s="10">
        <f t="shared" si="9"/>
        <v>-1.260017833870694E-4</v>
      </c>
      <c r="GM16" s="10">
        <f t="shared" si="9"/>
        <v>4.3491470719438253E-3</v>
      </c>
      <c r="GN16" s="10">
        <f t="shared" si="9"/>
        <v>-3.150872081298898E-3</v>
      </c>
      <c r="GO16" s="10">
        <f t="shared" si="9"/>
        <v>-5.0200954388852914E-3</v>
      </c>
      <c r="GP16" s="10">
        <f t="shared" si="9"/>
        <v>-1.637896954202695E-3</v>
      </c>
      <c r="GQ16" s="10">
        <f t="shared" si="9"/>
        <v>7.3198744292721511E-4</v>
      </c>
      <c r="GR16" s="10">
        <f t="shared" si="9"/>
        <v>-5.2293721010326683E-4</v>
      </c>
      <c r="GS16" s="10">
        <f t="shared" si="10"/>
        <v>-1.5069026451054017E-3</v>
      </c>
      <c r="GT16" s="10">
        <f t="shared" si="10"/>
        <v>-2.2250809022656442E-4</v>
      </c>
      <c r="GU16" s="10">
        <f t="shared" si="10"/>
        <v>1.6484938983239317E-3</v>
      </c>
      <c r="GV16" s="10">
        <f t="shared" si="10"/>
        <v>7.1392348116064062E-4</v>
      </c>
    </row>
    <row r="17" spans="2:204" x14ac:dyDescent="0.75">
      <c r="B17" s="1" t="str">
        <v>Instrument 13</v>
      </c>
      <c r="C17" s="10">
        <v>-9.3817823826931541E-7</v>
      </c>
      <c r="D17" s="10">
        <v>8.9232842406405586E-8</v>
      </c>
      <c r="E17" s="10">
        <v>-3.4192132463234156E-7</v>
      </c>
      <c r="F17" s="10">
        <v>3.6087349125137819E-7</v>
      </c>
      <c r="G17" s="10">
        <v>-9.8183227312108223E-7</v>
      </c>
      <c r="H17" s="10">
        <v>-6.2124331358070848E-6</v>
      </c>
      <c r="I17" s="10">
        <v>-3.7739029700689727E-7</v>
      </c>
      <c r="J17" s="10">
        <v>-1.9012544157402238E-6</v>
      </c>
      <c r="K17" s="10">
        <v>-1.2586737211542288E-6</v>
      </c>
      <c r="L17" s="10">
        <v>-4.6941595318521953E-6</v>
      </c>
      <c r="M17" s="10">
        <v>3.1924797916101681E-7</v>
      </c>
      <c r="N17" s="10">
        <v>5.1017816403289229E-7</v>
      </c>
      <c r="O17" s="10">
        <v>3.3003367057546564E-5</v>
      </c>
      <c r="P17" s="10">
        <v>3.8155379180254769E-7</v>
      </c>
      <c r="Q17" s="10">
        <v>2.1265346098016845E-6</v>
      </c>
      <c r="R17" s="10">
        <v>-1.1848127340499829E-6</v>
      </c>
      <c r="S17" s="10">
        <v>-4.9334832824440511E-8</v>
      </c>
      <c r="T17" s="10">
        <v>-4.4255229686739821E-6</v>
      </c>
      <c r="U17" s="10">
        <v>-1.8021610665513021E-7</v>
      </c>
      <c r="V17" s="10">
        <v>2.9265177563950659E-7</v>
      </c>
      <c r="W17" s="10">
        <v>-1.2075000932295183E-6</v>
      </c>
      <c r="X17" s="10">
        <v>-5.8159690744447099E-8</v>
      </c>
      <c r="Y17" s="10">
        <v>-1.8014385526782054E-6</v>
      </c>
      <c r="Z17" s="10">
        <v>-6.7764208681287811E-6</v>
      </c>
      <c r="AA17" s="10">
        <v>-1.6847362591514282E-6</v>
      </c>
      <c r="AB17" s="10">
        <v>5.1731970005910842E-6</v>
      </c>
      <c r="AC17" s="10">
        <v>-4.6077500624419676E-7</v>
      </c>
      <c r="AD17" s="10">
        <v>-5.687546787953564E-7</v>
      </c>
      <c r="AE17" s="10">
        <v>-7.9559217890531607E-7</v>
      </c>
      <c r="AF17" s="10">
        <v>2.8994407019607737E-6</v>
      </c>
      <c r="AG17" s="10">
        <v>1.2469374642874544E-6</v>
      </c>
      <c r="AH17" s="10">
        <v>8.5197295120131166E-7</v>
      </c>
      <c r="AI17" s="10">
        <v>-6.5136727849335569E-6</v>
      </c>
      <c r="AJ17" s="10">
        <v>-3.0875166606688307E-6</v>
      </c>
      <c r="AK17" s="10">
        <v>-2.7037411471610929E-6</v>
      </c>
      <c r="AL17" s="10">
        <v>3.1786801174523278E-6</v>
      </c>
      <c r="AM17" s="10">
        <v>8.0995664102812819E-7</v>
      </c>
      <c r="AN17" s="10">
        <v>-3.8896488190186467E-6</v>
      </c>
      <c r="AO17" s="10">
        <v>-1.6148366460420246E-6</v>
      </c>
      <c r="AP17" s="10">
        <v>-8.0773968488099536E-6</v>
      </c>
      <c r="AQ17" s="10">
        <v>-2.5791436279364618E-6</v>
      </c>
      <c r="AR17" s="10">
        <v>-3.5949767426077229E-6</v>
      </c>
      <c r="AS17" s="10">
        <v>-1.1456138589762696E-6</v>
      </c>
      <c r="AT17" s="10">
        <v>-3.1128006523957849E-7</v>
      </c>
      <c r="AU17" s="10">
        <v>-1.486158976627616E-7</v>
      </c>
      <c r="AV17" s="10">
        <v>1.4657549719921493E-7</v>
      </c>
      <c r="AW17" s="10">
        <v>-1.6072186288587449E-6</v>
      </c>
      <c r="AX17" s="10">
        <v>1.2497464398718602E-6</v>
      </c>
      <c r="AY17" s="10">
        <v>1.2674215698947115E-6</v>
      </c>
      <c r="AZ17" s="10">
        <v>-1.1152942274714169E-6</v>
      </c>
      <c r="BA17" s="10">
        <v>2.9495580727628367E-5</v>
      </c>
      <c r="BB17" s="10">
        <v>8.1128920487390937E-6</v>
      </c>
      <c r="BC17" s="10">
        <v>-4.1156925255714097E-5</v>
      </c>
      <c r="BD17" s="10">
        <v>1.7646401540714978E-5</v>
      </c>
      <c r="BE17" s="10">
        <v>-3.5347525099904348E-6</v>
      </c>
      <c r="BF17" s="10">
        <v>-3.7477780734910325E-6</v>
      </c>
      <c r="BG17" s="10">
        <v>3.0013239999090482E-7</v>
      </c>
      <c r="BH17" s="10">
        <v>1.0411196774392605E-5</v>
      </c>
      <c r="BI17" s="10">
        <v>5.8038968081028009E-6</v>
      </c>
      <c r="BJ17" s="10">
        <v>-1.2388448932237631E-5</v>
      </c>
      <c r="BK17" s="10">
        <v>8.4288455416290444E-6</v>
      </c>
      <c r="BL17" s="10">
        <v>1.1499844042138878E-5</v>
      </c>
      <c r="BM17" s="10">
        <v>2.1327775942857055E-6</v>
      </c>
      <c r="BN17" s="10">
        <v>-1.2650107356313908E-5</v>
      </c>
      <c r="BO17" s="10">
        <v>1.6996716673111435E-5</v>
      </c>
      <c r="BP17" s="10">
        <v>-1.0471869490786999E-5</v>
      </c>
      <c r="BQ17" s="10">
        <v>5.630742706428424E-6</v>
      </c>
      <c r="BR17" s="10">
        <v>-1.5646990623427733E-6</v>
      </c>
      <c r="BS17" s="10">
        <v>2.2804509369651659E-5</v>
      </c>
      <c r="BT17" s="10">
        <v>7.5611490632598588E-6</v>
      </c>
      <c r="BU17" s="10">
        <v>9.0872578214985251E-6</v>
      </c>
      <c r="BV17" s="10">
        <v>2.512648222346338E-5</v>
      </c>
      <c r="BW17" s="10">
        <v>1.9734657343350081E-6</v>
      </c>
      <c r="BX17" s="10">
        <v>3.6590402093092827E-6</v>
      </c>
      <c r="BY17" s="10">
        <v>1.7980802301692493E-5</v>
      </c>
      <c r="BZ17" s="10">
        <v>7.4931226889335536E-6</v>
      </c>
      <c r="CA17" s="10">
        <v>2.9245246953621224E-5</v>
      </c>
      <c r="CB17" s="10">
        <v>6.9560385458796432E-6</v>
      </c>
      <c r="CC17" s="10">
        <v>-1.2766720360625064E-5</v>
      </c>
      <c r="CD17" s="10">
        <v>4.0201001817451124E-6</v>
      </c>
      <c r="CE17" s="10">
        <v>-4.1980219162750517E-6</v>
      </c>
      <c r="CF17" s="10">
        <v>-1.5826679324090209E-5</v>
      </c>
      <c r="CG17" s="10">
        <v>5.926710186957635E-6</v>
      </c>
      <c r="CH17" s="10">
        <v>-4.5000244760941447E-6</v>
      </c>
      <c r="CI17" s="10">
        <v>-2.5232319066857396E-5</v>
      </c>
      <c r="CJ17" s="10">
        <v>-3.810441444707261E-6</v>
      </c>
      <c r="CK17" s="10">
        <v>-4.4923547454631246E-6</v>
      </c>
      <c r="CL17" s="10">
        <v>-6.6982857164464598E-7</v>
      </c>
      <c r="CM17" s="10">
        <v>-1.4311361111806536E-5</v>
      </c>
      <c r="CN17" s="10">
        <v>1.4979680647045826E-6</v>
      </c>
      <c r="CO17" s="10">
        <v>-1.0531289978617759E-5</v>
      </c>
      <c r="CP17" s="10">
        <v>1.9491673310638753E-6</v>
      </c>
      <c r="CQ17" s="10">
        <v>8.2410412661675896E-6</v>
      </c>
      <c r="CR17" s="10">
        <v>-8.3699379660571827E-7</v>
      </c>
      <c r="CS17" s="10">
        <v>1.4331460927756852E-6</v>
      </c>
      <c r="CT17" s="10">
        <v>4.3751893985240999E-6</v>
      </c>
      <c r="CU17" s="10">
        <v>-3.0338266724986706E-6</v>
      </c>
      <c r="CV17" s="10">
        <v>5.0689245138232086E-6</v>
      </c>
      <c r="CW17" s="10">
        <v>1.3014718971265808E-5</v>
      </c>
      <c r="CX17" s="10">
        <v>2.4410405986946844E-6</v>
      </c>
      <c r="CZ17" s="1" t="str">
        <v>Instrument 13</v>
      </c>
      <c r="DA17" s="10">
        <f t="shared" si="4"/>
        <v>-2.3454455956732886E-4</v>
      </c>
      <c r="DB17" s="10">
        <f t="shared" si="4"/>
        <v>2.2308210601601395E-5</v>
      </c>
      <c r="DC17" s="10">
        <f t="shared" si="4"/>
        <v>-8.5480331158085385E-5</v>
      </c>
      <c r="DD17" s="10">
        <f t="shared" si="4"/>
        <v>9.0218372812844543E-5</v>
      </c>
      <c r="DE17" s="10">
        <f t="shared" si="4"/>
        <v>-2.4545806828027054E-4</v>
      </c>
      <c r="DF17" s="10">
        <f t="shared" si="4"/>
        <v>-1.5531082839517713E-3</v>
      </c>
      <c r="DG17" s="10">
        <f t="shared" si="4"/>
        <v>-9.4347574251724321E-5</v>
      </c>
      <c r="DH17" s="10">
        <f t="shared" si="4"/>
        <v>-4.7531360393505593E-4</v>
      </c>
      <c r="DI17" s="10">
        <f t="shared" si="4"/>
        <v>-3.1466843028855722E-4</v>
      </c>
      <c r="DJ17" s="10">
        <f t="shared" si="4"/>
        <v>-1.1735398829630487E-3</v>
      </c>
      <c r="DK17" s="10">
        <f t="shared" si="4"/>
        <v>7.9811994790254199E-5</v>
      </c>
      <c r="DL17" s="10">
        <f t="shared" si="4"/>
        <v>1.2754454100822308E-4</v>
      </c>
      <c r="DM17" s="10">
        <f t="shared" si="4"/>
        <v>8.2508417643866409E-3</v>
      </c>
      <c r="DN17" s="10">
        <f t="shared" si="4"/>
        <v>9.5388447950636927E-5</v>
      </c>
      <c r="DO17" s="10">
        <f t="shared" si="4"/>
        <v>5.3163365245042116E-4</v>
      </c>
      <c r="DP17" s="10">
        <f t="shared" si="4"/>
        <v>-2.9620318351249571E-4</v>
      </c>
      <c r="DQ17" s="10">
        <f t="shared" si="5"/>
        <v>-1.2333708206110128E-5</v>
      </c>
      <c r="DR17" s="10">
        <f t="shared" si="5"/>
        <v>-1.1063807421684956E-3</v>
      </c>
      <c r="DS17" s="10">
        <f t="shared" si="5"/>
        <v>-4.505402666378255E-5</v>
      </c>
      <c r="DT17" s="10">
        <f t="shared" si="5"/>
        <v>7.3162943909876654E-5</v>
      </c>
      <c r="DU17" s="10">
        <f t="shared" si="5"/>
        <v>-3.0187502330737958E-4</v>
      </c>
      <c r="DV17" s="10">
        <f t="shared" si="5"/>
        <v>-1.4539922686111774E-5</v>
      </c>
      <c r="DW17" s="10">
        <f t="shared" si="5"/>
        <v>-4.5035963816955133E-4</v>
      </c>
      <c r="DX17" s="10">
        <f t="shared" si="5"/>
        <v>-1.6941052170321954E-3</v>
      </c>
      <c r="DY17" s="10">
        <f t="shared" si="5"/>
        <v>-4.2118406478785706E-4</v>
      </c>
      <c r="DZ17" s="10">
        <f t="shared" si="5"/>
        <v>1.2932992501477711E-3</v>
      </c>
      <c r="EA17" s="10">
        <f t="shared" si="5"/>
        <v>-1.1519375156104919E-4</v>
      </c>
      <c r="EB17" s="10">
        <f t="shared" si="5"/>
        <v>-1.421886696988391E-4</v>
      </c>
      <c r="EC17" s="10">
        <f t="shared" si="5"/>
        <v>-1.9889804472632901E-4</v>
      </c>
      <c r="ED17" s="10">
        <f t="shared" si="5"/>
        <v>7.2486017549019347E-4</v>
      </c>
      <c r="EE17" s="10">
        <f t="shared" si="5"/>
        <v>3.1173436607186361E-4</v>
      </c>
      <c r="EF17" s="10">
        <f t="shared" si="5"/>
        <v>2.129932378003279E-4</v>
      </c>
      <c r="EG17" s="10">
        <f t="shared" si="6"/>
        <v>-1.6284181962333893E-3</v>
      </c>
      <c r="EH17" s="10">
        <f t="shared" si="6"/>
        <v>-7.7187916516720766E-4</v>
      </c>
      <c r="EI17" s="10">
        <f t="shared" si="6"/>
        <v>-6.7593528679027318E-4</v>
      </c>
      <c r="EJ17" s="10">
        <f t="shared" si="6"/>
        <v>7.9467002936308199E-4</v>
      </c>
      <c r="EK17" s="10">
        <f t="shared" si="6"/>
        <v>2.0248916025703204E-4</v>
      </c>
      <c r="EL17" s="10">
        <f t="shared" si="6"/>
        <v>-9.7241220475466166E-4</v>
      </c>
      <c r="EM17" s="10">
        <f t="shared" si="6"/>
        <v>-4.0370916151050618E-4</v>
      </c>
      <c r="EN17" s="10">
        <f t="shared" si="6"/>
        <v>-2.0193492122024884E-3</v>
      </c>
      <c r="EO17" s="10">
        <f t="shared" si="6"/>
        <v>-6.4478590698411546E-4</v>
      </c>
      <c r="EP17" s="10">
        <f t="shared" si="6"/>
        <v>-8.9874418565193072E-4</v>
      </c>
      <c r="EQ17" s="10">
        <f t="shared" si="6"/>
        <v>-2.8640346474406741E-4</v>
      </c>
      <c r="ER17" s="10">
        <f t="shared" si="6"/>
        <v>-7.7820016309894621E-5</v>
      </c>
      <c r="ES17" s="10">
        <f t="shared" si="6"/>
        <v>-3.7153974415690403E-5</v>
      </c>
      <c r="ET17" s="10">
        <f t="shared" si="6"/>
        <v>3.6643874299803733E-5</v>
      </c>
      <c r="EU17" s="10">
        <f t="shared" si="6"/>
        <v>-4.0180465721468623E-4</v>
      </c>
      <c r="EV17" s="10">
        <f t="shared" si="6"/>
        <v>3.1243660996796506E-4</v>
      </c>
      <c r="EW17" s="10">
        <f t="shared" si="7"/>
        <v>3.1685539247367785E-4</v>
      </c>
      <c r="EX17" s="10">
        <f t="shared" si="7"/>
        <v>-2.7882355686785422E-4</v>
      </c>
      <c r="EY17" s="10">
        <f t="shared" si="7"/>
        <v>7.3738951819070919E-3</v>
      </c>
      <c r="EZ17" s="10">
        <f t="shared" si="7"/>
        <v>2.0282230121847736E-3</v>
      </c>
      <c r="FA17" s="10">
        <f t="shared" si="7"/>
        <v>-1.0289231313928525E-2</v>
      </c>
      <c r="FB17" s="10">
        <f t="shared" si="7"/>
        <v>4.4116003851787447E-3</v>
      </c>
      <c r="FC17" s="10">
        <f t="shared" si="7"/>
        <v>-8.836881274976087E-4</v>
      </c>
      <c r="FD17" s="10">
        <f t="shared" si="7"/>
        <v>-9.3694451837275812E-4</v>
      </c>
      <c r="FE17" s="10">
        <f t="shared" si="7"/>
        <v>7.5033099997726203E-5</v>
      </c>
      <c r="FF17" s="10">
        <f t="shared" si="7"/>
        <v>2.6027991935981512E-3</v>
      </c>
      <c r="FG17" s="10">
        <f t="shared" si="7"/>
        <v>1.4509742020257003E-3</v>
      </c>
      <c r="FH17" s="10">
        <f t="shared" si="7"/>
        <v>-3.0971122330594077E-3</v>
      </c>
      <c r="FI17" s="10">
        <f t="shared" si="7"/>
        <v>2.1072113854072611E-3</v>
      </c>
      <c r="FJ17" s="10">
        <f t="shared" si="7"/>
        <v>2.8749610105347195E-3</v>
      </c>
      <c r="FK17" s="10">
        <f t="shared" si="7"/>
        <v>5.3319439857142637E-4</v>
      </c>
      <c r="FL17" s="10">
        <f t="shared" si="7"/>
        <v>-3.162526839078477E-3</v>
      </c>
      <c r="FM17" s="10">
        <f t="shared" si="8"/>
        <v>4.2491791682778583E-3</v>
      </c>
      <c r="FN17" s="10">
        <f t="shared" si="8"/>
        <v>-2.6179673726967499E-3</v>
      </c>
      <c r="FO17" s="10">
        <f t="shared" si="8"/>
        <v>1.4076856766071059E-3</v>
      </c>
      <c r="FP17" s="10">
        <f t="shared" si="8"/>
        <v>-3.911747655856933E-4</v>
      </c>
      <c r="FQ17" s="10">
        <f t="shared" si="8"/>
        <v>5.7011273424129151E-3</v>
      </c>
      <c r="FR17" s="10">
        <f t="shared" si="8"/>
        <v>1.8902872658149647E-3</v>
      </c>
      <c r="FS17" s="10">
        <f t="shared" si="8"/>
        <v>2.2718144553746313E-3</v>
      </c>
      <c r="FT17" s="10">
        <f t="shared" si="8"/>
        <v>6.2816205558658446E-3</v>
      </c>
      <c r="FU17" s="10">
        <f t="shared" si="8"/>
        <v>4.9336643358375198E-4</v>
      </c>
      <c r="FV17" s="10">
        <f t="shared" si="8"/>
        <v>9.1476005232732068E-4</v>
      </c>
      <c r="FW17" s="10">
        <f t="shared" si="8"/>
        <v>4.4952005754231236E-3</v>
      </c>
      <c r="FX17" s="10">
        <f t="shared" si="8"/>
        <v>1.8732806722333885E-3</v>
      </c>
      <c r="FY17" s="10">
        <f t="shared" si="8"/>
        <v>7.3113117384053057E-3</v>
      </c>
      <c r="FZ17" s="10">
        <f t="shared" si="8"/>
        <v>1.7390096364699108E-3</v>
      </c>
      <c r="GA17" s="10">
        <f t="shared" si="8"/>
        <v>-3.1916800901562658E-3</v>
      </c>
      <c r="GB17" s="10">
        <f t="shared" si="8"/>
        <v>1.0050250454362781E-3</v>
      </c>
      <c r="GC17" s="10">
        <f t="shared" si="9"/>
        <v>-1.049505479068763E-3</v>
      </c>
      <c r="GD17" s="10">
        <f t="shared" si="9"/>
        <v>-3.9566698310225523E-3</v>
      </c>
      <c r="GE17" s="10">
        <f t="shared" si="9"/>
        <v>1.4816775467394088E-3</v>
      </c>
      <c r="GF17" s="10">
        <f t="shared" si="9"/>
        <v>-1.1250061190235363E-3</v>
      </c>
      <c r="GG17" s="10">
        <f t="shared" si="9"/>
        <v>-6.3080797667143486E-3</v>
      </c>
      <c r="GH17" s="10">
        <f t="shared" si="9"/>
        <v>-9.5261036117681524E-4</v>
      </c>
      <c r="GI17" s="10">
        <f t="shared" si="9"/>
        <v>-1.1230886863657812E-3</v>
      </c>
      <c r="GJ17" s="10">
        <f t="shared" si="9"/>
        <v>-1.6745714291116151E-4</v>
      </c>
      <c r="GK17" s="10">
        <f t="shared" si="9"/>
        <v>-3.577840277951634E-3</v>
      </c>
      <c r="GL17" s="10">
        <f t="shared" si="9"/>
        <v>3.7449201617614563E-4</v>
      </c>
      <c r="GM17" s="10">
        <f t="shared" si="9"/>
        <v>-2.6328224946544397E-3</v>
      </c>
      <c r="GN17" s="10">
        <f t="shared" si="9"/>
        <v>4.8729183276596881E-4</v>
      </c>
      <c r="GO17" s="10">
        <f t="shared" si="9"/>
        <v>2.0602603165418973E-3</v>
      </c>
      <c r="GP17" s="10">
        <f t="shared" si="9"/>
        <v>-2.0924844915142958E-4</v>
      </c>
      <c r="GQ17" s="10">
        <f t="shared" si="9"/>
        <v>3.5828652319392132E-4</v>
      </c>
      <c r="GR17" s="10">
        <f t="shared" si="9"/>
        <v>1.093797349631025E-3</v>
      </c>
      <c r="GS17" s="10">
        <f t="shared" si="10"/>
        <v>-7.584566681246677E-4</v>
      </c>
      <c r="GT17" s="10">
        <f t="shared" si="10"/>
        <v>1.2672311284558022E-3</v>
      </c>
      <c r="GU17" s="10">
        <f t="shared" si="10"/>
        <v>3.2536797428164518E-3</v>
      </c>
      <c r="GV17" s="10">
        <f t="shared" si="10"/>
        <v>6.1026014967367108E-4</v>
      </c>
    </row>
    <row r="18" spans="2:204" x14ac:dyDescent="0.75">
      <c r="B18" s="1" t="str">
        <v>Instrument 14</v>
      </c>
      <c r="C18" s="10">
        <v>1.8888377820978993E-6</v>
      </c>
      <c r="D18" s="10">
        <v>-6.8245420065012491E-7</v>
      </c>
      <c r="E18" s="10">
        <v>-1.917273352687012E-7</v>
      </c>
      <c r="F18" s="10">
        <v>-7.0466479598258817E-7</v>
      </c>
      <c r="G18" s="10">
        <v>2.299268686735044E-6</v>
      </c>
      <c r="H18" s="10">
        <v>5.3774561418725488E-6</v>
      </c>
      <c r="I18" s="10">
        <v>7.2101518266977624E-6</v>
      </c>
      <c r="J18" s="10">
        <v>2.1791026260172232E-6</v>
      </c>
      <c r="K18" s="10">
        <v>1.7892339781633361E-6</v>
      </c>
      <c r="L18" s="10">
        <v>-2.5116389481453666E-6</v>
      </c>
      <c r="M18" s="10">
        <v>8.0124667920061634E-7</v>
      </c>
      <c r="N18" s="10">
        <v>-1.2240877941059878E-6</v>
      </c>
      <c r="O18" s="10">
        <v>3.8155379180254769E-7</v>
      </c>
      <c r="P18" s="10">
        <v>6.0878562284161278E-5</v>
      </c>
      <c r="Q18" s="10">
        <v>3.9389231726658377E-6</v>
      </c>
      <c r="R18" s="10">
        <v>-3.7505312374074785E-7</v>
      </c>
      <c r="S18" s="10">
        <v>6.8126179844125987E-7</v>
      </c>
      <c r="T18" s="10">
        <v>4.2230862988086339E-6</v>
      </c>
      <c r="U18" s="10">
        <v>2.7475021016014615E-7</v>
      </c>
      <c r="V18" s="10">
        <v>1.8260015726715065E-6</v>
      </c>
      <c r="W18" s="10">
        <v>-5.2055976709852425E-6</v>
      </c>
      <c r="X18" s="10">
        <v>1.1311446187641835E-6</v>
      </c>
      <c r="Y18" s="10">
        <v>-5.1723922762832395E-7</v>
      </c>
      <c r="Z18" s="10">
        <v>-3.594263688936417E-6</v>
      </c>
      <c r="AA18" s="10">
        <v>4.1584799148209637E-6</v>
      </c>
      <c r="AB18" s="10">
        <v>8.4943488477802039E-7</v>
      </c>
      <c r="AC18" s="10">
        <v>-1.1755917940488468E-6</v>
      </c>
      <c r="AD18" s="10">
        <v>-1.1230829746560138E-7</v>
      </c>
      <c r="AE18" s="10">
        <v>-5.7453917216916664E-7</v>
      </c>
      <c r="AF18" s="10">
        <v>1.6200780030424824E-6</v>
      </c>
      <c r="AG18" s="10">
        <v>2.1716349843079002E-6</v>
      </c>
      <c r="AH18" s="10">
        <v>-4.0776042204985274E-6</v>
      </c>
      <c r="AI18" s="10">
        <v>-4.7310911780254706E-6</v>
      </c>
      <c r="AJ18" s="10">
        <v>-4.7373299261364128E-6</v>
      </c>
      <c r="AK18" s="10">
        <v>-1.3490906859791482E-6</v>
      </c>
      <c r="AL18" s="10">
        <v>-2.6427898764734673E-6</v>
      </c>
      <c r="AM18" s="10">
        <v>1.1422616340332831E-6</v>
      </c>
      <c r="AN18" s="10">
        <v>-3.3263353285887318E-7</v>
      </c>
      <c r="AO18" s="10">
        <v>-6.5115549957733283E-7</v>
      </c>
      <c r="AP18" s="10">
        <v>-2.6559982363572497E-6</v>
      </c>
      <c r="AQ18" s="10">
        <v>2.2049923001612125E-6</v>
      </c>
      <c r="AR18" s="10">
        <v>-2.6807528876350694E-6</v>
      </c>
      <c r="AS18" s="10">
        <v>5.5687413808409376E-7</v>
      </c>
      <c r="AT18" s="10">
        <v>-2.0704754709319769E-6</v>
      </c>
      <c r="AU18" s="10">
        <v>-8.958104746432951E-7</v>
      </c>
      <c r="AV18" s="10">
        <v>-2.0167039615598053E-6</v>
      </c>
      <c r="AW18" s="10">
        <v>6.2219455020258096E-8</v>
      </c>
      <c r="AX18" s="10">
        <v>-9.8129994705813986E-7</v>
      </c>
      <c r="AY18" s="10">
        <v>1.9315670730822894E-6</v>
      </c>
      <c r="AZ18" s="10">
        <v>5.3995124349495076E-7</v>
      </c>
      <c r="BA18" s="10">
        <v>1.8888061606560903E-5</v>
      </c>
      <c r="BB18" s="10">
        <v>-3.4446000430486161E-5</v>
      </c>
      <c r="BC18" s="10">
        <v>-6.3967751640758544E-7</v>
      </c>
      <c r="BD18" s="10">
        <v>-3.6005959339901543E-6</v>
      </c>
      <c r="BE18" s="10">
        <v>-1.7385782672449377E-5</v>
      </c>
      <c r="BF18" s="10">
        <v>6.6290579313470543E-7</v>
      </c>
      <c r="BG18" s="10">
        <v>-8.2629714535929917E-6</v>
      </c>
      <c r="BH18" s="10">
        <v>1.6532317738710167E-5</v>
      </c>
      <c r="BI18" s="10">
        <v>8.1551364325478483E-6</v>
      </c>
      <c r="BJ18" s="10">
        <v>-5.3791110885720826E-5</v>
      </c>
      <c r="BK18" s="10">
        <v>-4.2125694294781193E-5</v>
      </c>
      <c r="BL18" s="10">
        <v>-3.1778784566908298E-6</v>
      </c>
      <c r="BM18" s="10">
        <v>-5.030121503861222E-5</v>
      </c>
      <c r="BN18" s="10">
        <v>2.4859819371465046E-5</v>
      </c>
      <c r="BO18" s="10">
        <v>-1.1665371602919676E-5</v>
      </c>
      <c r="BP18" s="10">
        <v>-2.5632829333255879E-5</v>
      </c>
      <c r="BQ18" s="10">
        <v>-1.4285232063313486E-5</v>
      </c>
      <c r="BR18" s="10">
        <v>-1.5523272535783492E-6</v>
      </c>
      <c r="BS18" s="10">
        <v>2.6721316457698447E-6</v>
      </c>
      <c r="BT18" s="10">
        <v>2.8058711392966167E-5</v>
      </c>
      <c r="BU18" s="10">
        <v>7.7735409706883667E-7</v>
      </c>
      <c r="BV18" s="10">
        <v>2.8650567211734082E-5</v>
      </c>
      <c r="BW18" s="10">
        <v>-2.5432437629161957E-5</v>
      </c>
      <c r="BX18" s="10">
        <v>-4.3278401659224792E-6</v>
      </c>
      <c r="BY18" s="10">
        <v>4.4638705075092253E-5</v>
      </c>
      <c r="BZ18" s="10">
        <v>2.9363840982431978E-5</v>
      </c>
      <c r="CA18" s="10">
        <v>-2.6328220812519378E-5</v>
      </c>
      <c r="CB18" s="10">
        <v>9.4627311294538409E-6</v>
      </c>
      <c r="CC18" s="10">
        <v>-6.0064285792119889E-5</v>
      </c>
      <c r="CD18" s="10">
        <v>-5.5904663643953836E-6</v>
      </c>
      <c r="CE18" s="10">
        <v>1.0637337044028331E-5</v>
      </c>
      <c r="CF18" s="10">
        <v>-6.6952532663037627E-6</v>
      </c>
      <c r="CG18" s="10">
        <v>-3.2842484805318844E-5</v>
      </c>
      <c r="CH18" s="10">
        <v>8.2889304337435714E-6</v>
      </c>
      <c r="CI18" s="10">
        <v>2.3419078965800733E-5</v>
      </c>
      <c r="CJ18" s="10">
        <v>-1.0515361750648613E-5</v>
      </c>
      <c r="CK18" s="10">
        <v>-1.5565760311113761E-5</v>
      </c>
      <c r="CL18" s="10">
        <v>-6.1347490908670016E-6</v>
      </c>
      <c r="CM18" s="10">
        <v>-5.7532911554248224E-6</v>
      </c>
      <c r="CN18" s="10">
        <v>-9.2378562211404444E-6</v>
      </c>
      <c r="CO18" s="10">
        <v>-5.8050653412025944E-5</v>
      </c>
      <c r="CP18" s="10">
        <v>2.3227901733656094E-5</v>
      </c>
      <c r="CQ18" s="10">
        <v>1.1069283497827688E-5</v>
      </c>
      <c r="CR18" s="10">
        <v>-6.376806917634536E-5</v>
      </c>
      <c r="CS18" s="10">
        <v>2.4984228924982384E-5</v>
      </c>
      <c r="CT18" s="10">
        <v>1.2815652046536148E-5</v>
      </c>
      <c r="CU18" s="10">
        <v>-2.8569570585533818E-5</v>
      </c>
      <c r="CV18" s="10">
        <v>-1.2418123616802672E-5</v>
      </c>
      <c r="CW18" s="10">
        <v>-6.3231534729917355E-6</v>
      </c>
      <c r="CX18" s="10">
        <v>2.0000665930548601E-5</v>
      </c>
      <c r="CZ18" s="1" t="str">
        <v>Instrument 14</v>
      </c>
      <c r="DA18" s="10">
        <f t="shared" si="4"/>
        <v>4.7220944552447481E-4</v>
      </c>
      <c r="DB18" s="10">
        <f t="shared" si="4"/>
        <v>-1.7061355016253122E-4</v>
      </c>
      <c r="DC18" s="10">
        <f t="shared" si="4"/>
        <v>-4.7931833817175298E-5</v>
      </c>
      <c r="DD18" s="10">
        <f t="shared" si="4"/>
        <v>-1.7616619899564703E-4</v>
      </c>
      <c r="DE18" s="10">
        <f t="shared" si="4"/>
        <v>5.7481717168376099E-4</v>
      </c>
      <c r="DF18" s="10">
        <f t="shared" si="4"/>
        <v>1.3443640354681371E-3</v>
      </c>
      <c r="DG18" s="10">
        <f t="shared" si="4"/>
        <v>1.8025379566744405E-3</v>
      </c>
      <c r="DH18" s="10">
        <f t="shared" si="4"/>
        <v>5.4477565650430583E-4</v>
      </c>
      <c r="DI18" s="10">
        <f t="shared" si="4"/>
        <v>4.47308494540834E-4</v>
      </c>
      <c r="DJ18" s="10">
        <f t="shared" si="4"/>
        <v>-6.2790973703634163E-4</v>
      </c>
      <c r="DK18" s="10">
        <f t="shared" si="4"/>
        <v>2.0031166980015409E-4</v>
      </c>
      <c r="DL18" s="10">
        <f t="shared" si="4"/>
        <v>-3.0602194852649695E-4</v>
      </c>
      <c r="DM18" s="10">
        <f t="shared" si="4"/>
        <v>9.5388447950636927E-5</v>
      </c>
      <c r="DN18" s="10">
        <f t="shared" si="4"/>
        <v>1.5219640571040319E-2</v>
      </c>
      <c r="DO18" s="10">
        <f t="shared" si="4"/>
        <v>9.8473079316645945E-4</v>
      </c>
      <c r="DP18" s="10">
        <f t="shared" si="4"/>
        <v>-9.3763280935186969E-5</v>
      </c>
      <c r="DQ18" s="10">
        <f t="shared" si="5"/>
        <v>1.7031544961031497E-4</v>
      </c>
      <c r="DR18" s="10">
        <f t="shared" si="5"/>
        <v>1.0557715747021585E-3</v>
      </c>
      <c r="DS18" s="10">
        <f t="shared" si="5"/>
        <v>6.868755254003654E-5</v>
      </c>
      <c r="DT18" s="10">
        <f t="shared" si="5"/>
        <v>4.565003931678766E-4</v>
      </c>
      <c r="DU18" s="10">
        <f t="shared" si="5"/>
        <v>-1.3013994177463106E-3</v>
      </c>
      <c r="DV18" s="10">
        <f t="shared" si="5"/>
        <v>2.8278615469104587E-4</v>
      </c>
      <c r="DW18" s="10">
        <f t="shared" si="5"/>
        <v>-1.2930980690708098E-4</v>
      </c>
      <c r="DX18" s="10">
        <f t="shared" si="5"/>
        <v>-8.9856592223410423E-4</v>
      </c>
      <c r="DY18" s="10">
        <f t="shared" si="5"/>
        <v>1.0396199787052409E-3</v>
      </c>
      <c r="DZ18" s="10">
        <f t="shared" si="5"/>
        <v>2.1235872119450511E-4</v>
      </c>
      <c r="EA18" s="10">
        <f t="shared" si="5"/>
        <v>-2.9389794851221169E-4</v>
      </c>
      <c r="EB18" s="10">
        <f t="shared" si="5"/>
        <v>-2.8077074366400346E-5</v>
      </c>
      <c r="EC18" s="10">
        <f t="shared" si="5"/>
        <v>-1.4363479304229165E-4</v>
      </c>
      <c r="ED18" s="10">
        <f t="shared" si="5"/>
        <v>4.0501950076062058E-4</v>
      </c>
      <c r="EE18" s="10">
        <f t="shared" si="5"/>
        <v>5.4290874607697509E-4</v>
      </c>
      <c r="EF18" s="10">
        <f t="shared" si="5"/>
        <v>-1.0194010551246319E-3</v>
      </c>
      <c r="EG18" s="10">
        <f t="shared" si="6"/>
        <v>-1.1827727945063677E-3</v>
      </c>
      <c r="EH18" s="10">
        <f t="shared" si="6"/>
        <v>-1.1843324815341031E-3</v>
      </c>
      <c r="EI18" s="10">
        <f t="shared" si="6"/>
        <v>-3.3727267149478703E-4</v>
      </c>
      <c r="EJ18" s="10">
        <f t="shared" si="6"/>
        <v>-6.6069746911836679E-4</v>
      </c>
      <c r="EK18" s="10">
        <f t="shared" si="6"/>
        <v>2.8556540850832075E-4</v>
      </c>
      <c r="EL18" s="10">
        <f t="shared" si="6"/>
        <v>-8.3158383214718292E-5</v>
      </c>
      <c r="EM18" s="10">
        <f t="shared" si="6"/>
        <v>-1.627888748943332E-4</v>
      </c>
      <c r="EN18" s="10">
        <f t="shared" si="6"/>
        <v>-6.6399955908931247E-4</v>
      </c>
      <c r="EO18" s="10">
        <f t="shared" si="6"/>
        <v>5.5124807504030313E-4</v>
      </c>
      <c r="EP18" s="10">
        <f t="shared" si="6"/>
        <v>-6.7018822190876735E-4</v>
      </c>
      <c r="EQ18" s="10">
        <f t="shared" si="6"/>
        <v>1.3921853452102345E-4</v>
      </c>
      <c r="ER18" s="10">
        <f t="shared" si="6"/>
        <v>-5.1761886773299425E-4</v>
      </c>
      <c r="ES18" s="10">
        <f t="shared" si="6"/>
        <v>-2.2395261866082377E-4</v>
      </c>
      <c r="ET18" s="10">
        <f t="shared" si="6"/>
        <v>-5.041759903899513E-4</v>
      </c>
      <c r="EU18" s="10">
        <f t="shared" si="6"/>
        <v>1.5554863755064523E-5</v>
      </c>
      <c r="EV18" s="10">
        <f t="shared" si="6"/>
        <v>-2.4532498676453499E-4</v>
      </c>
      <c r="EW18" s="10">
        <f t="shared" si="7"/>
        <v>4.8289176827057237E-4</v>
      </c>
      <c r="EX18" s="10">
        <f t="shared" si="7"/>
        <v>1.3498781087373769E-4</v>
      </c>
      <c r="EY18" s="10">
        <f t="shared" si="7"/>
        <v>4.7220154016402258E-3</v>
      </c>
      <c r="EZ18" s="10">
        <f t="shared" si="7"/>
        <v>-8.6115001076215395E-3</v>
      </c>
      <c r="FA18" s="10">
        <f t="shared" si="7"/>
        <v>-1.5991937910189637E-4</v>
      </c>
      <c r="FB18" s="10">
        <f t="shared" si="7"/>
        <v>-9.0014898349753854E-4</v>
      </c>
      <c r="FC18" s="10">
        <f t="shared" si="7"/>
        <v>-4.3464456681123441E-3</v>
      </c>
      <c r="FD18" s="10">
        <f t="shared" si="7"/>
        <v>1.6572644828367637E-4</v>
      </c>
      <c r="FE18" s="10">
        <f t="shared" si="7"/>
        <v>-2.065742863398248E-3</v>
      </c>
      <c r="FF18" s="10">
        <f t="shared" si="7"/>
        <v>4.1330794346775418E-3</v>
      </c>
      <c r="FG18" s="10">
        <f t="shared" si="7"/>
        <v>2.0387841081369621E-3</v>
      </c>
      <c r="FH18" s="10">
        <f t="shared" si="7"/>
        <v>-1.3447777721430207E-2</v>
      </c>
      <c r="FI18" s="10">
        <f t="shared" si="7"/>
        <v>-1.0531423573695298E-2</v>
      </c>
      <c r="FJ18" s="10">
        <f t="shared" si="7"/>
        <v>-7.944696141727075E-4</v>
      </c>
      <c r="FK18" s="10">
        <f t="shared" si="7"/>
        <v>-1.2575303759653055E-2</v>
      </c>
      <c r="FL18" s="10">
        <f t="shared" si="7"/>
        <v>6.2149548428662611E-3</v>
      </c>
      <c r="FM18" s="10">
        <f t="shared" si="8"/>
        <v>-2.9163429007299188E-3</v>
      </c>
      <c r="FN18" s="10">
        <f t="shared" si="8"/>
        <v>-6.4082073333139701E-3</v>
      </c>
      <c r="FO18" s="10">
        <f t="shared" si="8"/>
        <v>-3.5713080158283716E-3</v>
      </c>
      <c r="FP18" s="10">
        <f t="shared" si="8"/>
        <v>-3.8808181339458733E-4</v>
      </c>
      <c r="FQ18" s="10">
        <f t="shared" si="8"/>
        <v>6.6803291144246115E-4</v>
      </c>
      <c r="FR18" s="10">
        <f t="shared" si="8"/>
        <v>7.0146778482415417E-3</v>
      </c>
      <c r="FS18" s="10">
        <f t="shared" si="8"/>
        <v>1.9433852426720916E-4</v>
      </c>
      <c r="FT18" s="10">
        <f t="shared" si="8"/>
        <v>7.1626418029335209E-3</v>
      </c>
      <c r="FU18" s="10">
        <f t="shared" si="8"/>
        <v>-6.3581094072904893E-3</v>
      </c>
      <c r="FV18" s="10">
        <f t="shared" si="8"/>
        <v>-1.0819600414806198E-3</v>
      </c>
      <c r="FW18" s="10">
        <f t="shared" si="8"/>
        <v>1.1159676268773063E-2</v>
      </c>
      <c r="FX18" s="10">
        <f t="shared" si="8"/>
        <v>7.3409602456079946E-3</v>
      </c>
      <c r="FY18" s="10">
        <f t="shared" si="8"/>
        <v>-6.5820552031298444E-3</v>
      </c>
      <c r="FZ18" s="10">
        <f t="shared" si="8"/>
        <v>2.3656827823634601E-3</v>
      </c>
      <c r="GA18" s="10">
        <f t="shared" si="8"/>
        <v>-1.5016071448029971E-2</v>
      </c>
      <c r="GB18" s="10">
        <f t="shared" si="8"/>
        <v>-1.3976165910988458E-3</v>
      </c>
      <c r="GC18" s="10">
        <f t="shared" si="9"/>
        <v>2.6593342610070824E-3</v>
      </c>
      <c r="GD18" s="10">
        <f t="shared" si="9"/>
        <v>-1.6738133165759407E-3</v>
      </c>
      <c r="GE18" s="10">
        <f t="shared" si="9"/>
        <v>-8.2106212013297111E-3</v>
      </c>
      <c r="GF18" s="10">
        <f t="shared" si="9"/>
        <v>2.0722326084358931E-3</v>
      </c>
      <c r="GG18" s="10">
        <f t="shared" si="9"/>
        <v>5.8547697414501835E-3</v>
      </c>
      <c r="GH18" s="10">
        <f t="shared" si="9"/>
        <v>-2.6288404376621534E-3</v>
      </c>
      <c r="GI18" s="10">
        <f t="shared" si="9"/>
        <v>-3.8914400777784403E-3</v>
      </c>
      <c r="GJ18" s="10">
        <f t="shared" si="9"/>
        <v>-1.5336872727167504E-3</v>
      </c>
      <c r="GK18" s="10">
        <f t="shared" si="9"/>
        <v>-1.4383227888562055E-3</v>
      </c>
      <c r="GL18" s="10">
        <f t="shared" si="9"/>
        <v>-2.3094640552851109E-3</v>
      </c>
      <c r="GM18" s="10">
        <f t="shared" si="9"/>
        <v>-1.4512663353006485E-2</v>
      </c>
      <c r="GN18" s="10">
        <f t="shared" si="9"/>
        <v>5.8069754334140232E-3</v>
      </c>
      <c r="GO18" s="10">
        <f t="shared" si="9"/>
        <v>2.767320874456922E-3</v>
      </c>
      <c r="GP18" s="10">
        <f t="shared" si="9"/>
        <v>-1.5942017294086341E-2</v>
      </c>
      <c r="GQ18" s="10">
        <f t="shared" si="9"/>
        <v>6.2460572312455958E-3</v>
      </c>
      <c r="GR18" s="10">
        <f t="shared" si="9"/>
        <v>3.2039130116340371E-3</v>
      </c>
      <c r="GS18" s="10">
        <f t="shared" si="10"/>
        <v>-7.1423926463834546E-3</v>
      </c>
      <c r="GT18" s="10">
        <f t="shared" si="10"/>
        <v>-3.1045309042006682E-3</v>
      </c>
      <c r="GU18" s="10">
        <f t="shared" si="10"/>
        <v>-1.580788368247934E-3</v>
      </c>
      <c r="GV18" s="10">
        <f t="shared" si="10"/>
        <v>5.0001664826371502E-3</v>
      </c>
    </row>
    <row r="19" spans="2:204" x14ac:dyDescent="0.75">
      <c r="B19" s="1" t="str">
        <v>Instrument 15</v>
      </c>
      <c r="C19" s="10">
        <v>-9.657806948437547E-7</v>
      </c>
      <c r="D19" s="10">
        <v>-1.4169324900224233E-6</v>
      </c>
      <c r="E19" s="10">
        <v>-1.6865393867462202E-6</v>
      </c>
      <c r="F19" s="10">
        <v>6.4699337831184829E-6</v>
      </c>
      <c r="G19" s="10">
        <v>-6.2075735679806158E-7</v>
      </c>
      <c r="H19" s="10">
        <v>-3.6251157605832197E-6</v>
      </c>
      <c r="I19" s="10">
        <v>1.6177889911100145E-6</v>
      </c>
      <c r="J19" s="10">
        <v>5.3149989834557458E-7</v>
      </c>
      <c r="K19" s="10">
        <v>2.9646264921712437E-6</v>
      </c>
      <c r="L19" s="10">
        <v>-3.9958853091753376E-6</v>
      </c>
      <c r="M19" s="10">
        <v>-7.1983890798647762E-7</v>
      </c>
      <c r="N19" s="10">
        <v>-1.8815373647081281E-7</v>
      </c>
      <c r="O19" s="10">
        <v>2.1265346098016845E-6</v>
      </c>
      <c r="P19" s="10">
        <v>3.9389231726658377E-6</v>
      </c>
      <c r="Q19" s="10">
        <v>3.8799439063777488E-5</v>
      </c>
      <c r="R19" s="10">
        <v>1.0253879689558709E-6</v>
      </c>
      <c r="S19" s="10">
        <v>-2.4034367949020215E-6</v>
      </c>
      <c r="T19" s="10">
        <v>-1.8562829198800572E-6</v>
      </c>
      <c r="U19" s="10">
        <v>1.4901457775546129E-7</v>
      </c>
      <c r="V19" s="10">
        <v>-4.4540559888159971E-6</v>
      </c>
      <c r="W19" s="10">
        <v>5.7517327931095561E-7</v>
      </c>
      <c r="X19" s="10">
        <v>3.3847943510175138E-7</v>
      </c>
      <c r="Y19" s="10">
        <v>-2.7128342274781818E-7</v>
      </c>
      <c r="Z19" s="10">
        <v>-3.6843710878295494E-6</v>
      </c>
      <c r="AA19" s="10">
        <v>1.6466548655473183E-6</v>
      </c>
      <c r="AB19" s="10">
        <v>1.1738294157647515E-6</v>
      </c>
      <c r="AC19" s="10">
        <v>-5.1185858061989938E-7</v>
      </c>
      <c r="AD19" s="10">
        <v>4.7694085233037313E-7</v>
      </c>
      <c r="AE19" s="10">
        <v>-3.9550214755366618E-6</v>
      </c>
      <c r="AF19" s="10">
        <v>8.0029513413270784E-7</v>
      </c>
      <c r="AG19" s="10">
        <v>1.5052777424220352E-6</v>
      </c>
      <c r="AH19" s="10">
        <v>6.8164482831925784E-6</v>
      </c>
      <c r="AI19" s="10">
        <v>-7.4078181927269927E-7</v>
      </c>
      <c r="AJ19" s="10">
        <v>4.0076207604134498E-6</v>
      </c>
      <c r="AK19" s="10">
        <v>-2.1521079587430461E-6</v>
      </c>
      <c r="AL19" s="10">
        <v>-2.1489406625836021E-6</v>
      </c>
      <c r="AM19" s="10">
        <v>1.9108857358935995E-7</v>
      </c>
      <c r="AN19" s="10">
        <v>-9.4464437966555156E-7</v>
      </c>
      <c r="AO19" s="10">
        <v>-7.0625924520019432E-7</v>
      </c>
      <c r="AP19" s="10">
        <v>-6.7487037954293455E-6</v>
      </c>
      <c r="AQ19" s="10">
        <v>-3.2389761735687702E-7</v>
      </c>
      <c r="AR19" s="10">
        <v>-2.357228423227823E-6</v>
      </c>
      <c r="AS19" s="10">
        <v>2.4035890097090737E-6</v>
      </c>
      <c r="AT19" s="10">
        <v>1.0021313705867124E-6</v>
      </c>
      <c r="AU19" s="10">
        <v>3.5135986352001089E-6</v>
      </c>
      <c r="AV19" s="10">
        <v>-2.3098768124533899E-6</v>
      </c>
      <c r="AW19" s="10">
        <v>-1.6794017316612227E-6</v>
      </c>
      <c r="AX19" s="10">
        <v>-6.2931852680909447E-7</v>
      </c>
      <c r="AY19" s="10">
        <v>2.7858131286843131E-6</v>
      </c>
      <c r="AZ19" s="10">
        <v>8.542450014803258E-7</v>
      </c>
      <c r="BA19" s="10">
        <v>1.9879963071186224E-6</v>
      </c>
      <c r="BB19" s="10">
        <v>2.6725219006848117E-5</v>
      </c>
      <c r="BC19" s="10">
        <v>-4.7812659952873846E-6</v>
      </c>
      <c r="BD19" s="10">
        <v>-1.1314526884670981E-5</v>
      </c>
      <c r="BE19" s="10">
        <v>1.5883227554902046E-5</v>
      </c>
      <c r="BF19" s="10">
        <v>3.3474349889062369E-5</v>
      </c>
      <c r="BG19" s="10">
        <v>2.8803642852454563E-5</v>
      </c>
      <c r="BH19" s="10">
        <v>1.2737043416754053E-5</v>
      </c>
      <c r="BI19" s="10">
        <v>2.3188320401047984E-5</v>
      </c>
      <c r="BJ19" s="10">
        <v>6.6787940969212509E-6</v>
      </c>
      <c r="BK19" s="10">
        <v>-1.3329655292999988E-5</v>
      </c>
      <c r="BL19" s="10">
        <v>-1.4002443462841938E-6</v>
      </c>
      <c r="BM19" s="10">
        <v>-1.199311247873779E-5</v>
      </c>
      <c r="BN19" s="10">
        <v>2.7841967632630018E-6</v>
      </c>
      <c r="BO19" s="10">
        <v>2.4371920305010504E-5</v>
      </c>
      <c r="BP19" s="10">
        <v>8.5281283319962176E-6</v>
      </c>
      <c r="BQ19" s="10">
        <v>6.8474205360362012E-6</v>
      </c>
      <c r="BR19" s="10">
        <v>-1.1618256291565457E-5</v>
      </c>
      <c r="BS19" s="10">
        <v>2.0562647329767172E-5</v>
      </c>
      <c r="BT19" s="10">
        <v>-1.0801875813010379E-5</v>
      </c>
      <c r="BU19" s="10">
        <v>-1.711190274986105E-5</v>
      </c>
      <c r="BV19" s="10">
        <v>-1.3419571512381685E-5</v>
      </c>
      <c r="BW19" s="10">
        <v>-2.163164180895612E-6</v>
      </c>
      <c r="BX19" s="10">
        <v>2.3895309135035551E-6</v>
      </c>
      <c r="BY19" s="10">
        <v>-8.7033328020672472E-6</v>
      </c>
      <c r="BZ19" s="10">
        <v>-5.5740026478238127E-6</v>
      </c>
      <c r="CA19" s="10">
        <v>-1.7735777666896362E-5</v>
      </c>
      <c r="CB19" s="10">
        <v>1.1507189082439682E-6</v>
      </c>
      <c r="CC19" s="10">
        <v>4.2096546869873582E-6</v>
      </c>
      <c r="CD19" s="10">
        <v>-1.7907173082692698E-7</v>
      </c>
      <c r="CE19" s="10">
        <v>1.0675612866524378E-5</v>
      </c>
      <c r="CF19" s="10">
        <v>-5.5323592760640855E-6</v>
      </c>
      <c r="CG19" s="10">
        <v>-1.9213400726668754E-5</v>
      </c>
      <c r="CH19" s="10">
        <v>-6.6599502475711988E-7</v>
      </c>
      <c r="CI19" s="10">
        <v>1.2468079193877923E-5</v>
      </c>
      <c r="CJ19" s="10">
        <v>3.8334474867627999E-6</v>
      </c>
      <c r="CK19" s="10">
        <v>1.5997114351732374E-5</v>
      </c>
      <c r="CL19" s="10">
        <v>-2.3097659733880245E-6</v>
      </c>
      <c r="CM19" s="10">
        <v>7.2413142804913051E-6</v>
      </c>
      <c r="CN19" s="10">
        <v>3.0665338663870856E-6</v>
      </c>
      <c r="CO19" s="10">
        <v>-8.4612050497198757E-5</v>
      </c>
      <c r="CP19" s="10">
        <v>2.348835702351752E-5</v>
      </c>
      <c r="CQ19" s="10">
        <v>-2.2323853030580945E-5</v>
      </c>
      <c r="CR19" s="10">
        <v>-4.4493411339031796E-7</v>
      </c>
      <c r="CS19" s="10">
        <v>1.9771448353167958E-5</v>
      </c>
      <c r="CT19" s="10">
        <v>-2.8823070563766053E-6</v>
      </c>
      <c r="CU19" s="10">
        <v>2.1369996674578916E-5</v>
      </c>
      <c r="CV19" s="10">
        <v>3.2160124612955283E-7</v>
      </c>
      <c r="CW19" s="10">
        <v>-1.1483766921309886E-6</v>
      </c>
      <c r="CX19" s="10">
        <v>7.8128988454092528E-7</v>
      </c>
      <c r="CZ19" s="1" t="str">
        <v>Instrument 15</v>
      </c>
      <c r="DA19" s="10">
        <f t="shared" si="4"/>
        <v>-2.4144517371093866E-4</v>
      </c>
      <c r="DB19" s="10">
        <f t="shared" si="4"/>
        <v>-3.5423312250560583E-4</v>
      </c>
      <c r="DC19" s="10">
        <f t="shared" si="4"/>
        <v>-4.2163484668655506E-4</v>
      </c>
      <c r="DD19" s="10">
        <f t="shared" si="4"/>
        <v>1.6174834457796208E-3</v>
      </c>
      <c r="DE19" s="10">
        <f t="shared" si="4"/>
        <v>-1.5518933919951539E-4</v>
      </c>
      <c r="DF19" s="10">
        <f t="shared" si="4"/>
        <v>-9.062789401458049E-4</v>
      </c>
      <c r="DG19" s="10">
        <f t="shared" si="4"/>
        <v>4.0444724777750365E-4</v>
      </c>
      <c r="DH19" s="10">
        <f t="shared" si="4"/>
        <v>1.3287497458639366E-4</v>
      </c>
      <c r="DI19" s="10">
        <f t="shared" si="4"/>
        <v>7.411566230428109E-4</v>
      </c>
      <c r="DJ19" s="10">
        <f t="shared" si="4"/>
        <v>-9.9897132729383437E-4</v>
      </c>
      <c r="DK19" s="10">
        <f t="shared" si="4"/>
        <v>-1.7995972699661942E-4</v>
      </c>
      <c r="DL19" s="10">
        <f t="shared" si="4"/>
        <v>-4.7038434117703203E-5</v>
      </c>
      <c r="DM19" s="10">
        <f t="shared" si="4"/>
        <v>5.3163365245042116E-4</v>
      </c>
      <c r="DN19" s="10">
        <f t="shared" si="4"/>
        <v>9.8473079316645945E-4</v>
      </c>
      <c r="DO19" s="10">
        <f t="shared" si="4"/>
        <v>9.6998597659443721E-3</v>
      </c>
      <c r="DP19" s="10">
        <f t="shared" si="4"/>
        <v>2.5634699223896771E-4</v>
      </c>
      <c r="DQ19" s="10">
        <f t="shared" si="5"/>
        <v>-6.0085919872550537E-4</v>
      </c>
      <c r="DR19" s="10">
        <f t="shared" si="5"/>
        <v>-4.6407072997001431E-4</v>
      </c>
      <c r="DS19" s="10">
        <f t="shared" si="5"/>
        <v>3.7253644438865319E-5</v>
      </c>
      <c r="DT19" s="10">
        <f t="shared" si="5"/>
        <v>-1.1135139972039993E-3</v>
      </c>
      <c r="DU19" s="10">
        <f t="shared" si="5"/>
        <v>1.4379331982773889E-4</v>
      </c>
      <c r="DV19" s="10">
        <f t="shared" si="5"/>
        <v>8.4619858775437844E-5</v>
      </c>
      <c r="DW19" s="10">
        <f t="shared" si="5"/>
        <v>-6.7820855686954545E-5</v>
      </c>
      <c r="DX19" s="10">
        <f t="shared" si="5"/>
        <v>-9.2109277195738732E-4</v>
      </c>
      <c r="DY19" s="10">
        <f t="shared" si="5"/>
        <v>4.1166371638682957E-4</v>
      </c>
      <c r="DZ19" s="10">
        <f t="shared" si="5"/>
        <v>2.9345735394118789E-4</v>
      </c>
      <c r="EA19" s="10">
        <f t="shared" si="5"/>
        <v>-1.2796464515497485E-4</v>
      </c>
      <c r="EB19" s="10">
        <f t="shared" si="5"/>
        <v>1.1923521308259328E-4</v>
      </c>
      <c r="EC19" s="10">
        <f t="shared" si="5"/>
        <v>-9.8875536888416542E-4</v>
      </c>
      <c r="ED19" s="10">
        <f t="shared" si="5"/>
        <v>2.0007378353317697E-4</v>
      </c>
      <c r="EE19" s="10">
        <f t="shared" si="5"/>
        <v>3.7631943560550882E-4</v>
      </c>
      <c r="EF19" s="10">
        <f t="shared" si="5"/>
        <v>1.7041120707981445E-3</v>
      </c>
      <c r="EG19" s="10">
        <f t="shared" si="6"/>
        <v>-1.8519545481817483E-4</v>
      </c>
      <c r="EH19" s="10">
        <f t="shared" si="6"/>
        <v>1.0019051901033625E-3</v>
      </c>
      <c r="EI19" s="10">
        <f t="shared" si="6"/>
        <v>-5.3802698968576155E-4</v>
      </c>
      <c r="EJ19" s="10">
        <f t="shared" si="6"/>
        <v>-5.3723516564590048E-4</v>
      </c>
      <c r="EK19" s="10">
        <f t="shared" si="6"/>
        <v>4.7772143397339985E-5</v>
      </c>
      <c r="EL19" s="10">
        <f t="shared" si="6"/>
        <v>-2.3616109491638788E-4</v>
      </c>
      <c r="EM19" s="10">
        <f t="shared" si="6"/>
        <v>-1.7656481130004858E-4</v>
      </c>
      <c r="EN19" s="10">
        <f t="shared" si="6"/>
        <v>-1.6871759488573364E-3</v>
      </c>
      <c r="EO19" s="10">
        <f t="shared" si="6"/>
        <v>-8.0974404339219253E-5</v>
      </c>
      <c r="EP19" s="10">
        <f t="shared" si="6"/>
        <v>-5.8930710580695571E-4</v>
      </c>
      <c r="EQ19" s="10">
        <f t="shared" si="6"/>
        <v>6.0089725242726841E-4</v>
      </c>
      <c r="ER19" s="10">
        <f t="shared" si="6"/>
        <v>2.5053284264667811E-4</v>
      </c>
      <c r="ES19" s="10">
        <f t="shared" si="6"/>
        <v>8.783996588000272E-4</v>
      </c>
      <c r="ET19" s="10">
        <f t="shared" si="6"/>
        <v>-5.7746920311334748E-4</v>
      </c>
      <c r="EU19" s="10">
        <f t="shared" si="6"/>
        <v>-4.198504329153057E-4</v>
      </c>
      <c r="EV19" s="10">
        <f t="shared" si="6"/>
        <v>-1.5732963170227363E-4</v>
      </c>
      <c r="EW19" s="10">
        <f t="shared" si="7"/>
        <v>6.9645328217107826E-4</v>
      </c>
      <c r="EX19" s="10">
        <f t="shared" si="7"/>
        <v>2.1356125037008146E-4</v>
      </c>
      <c r="EY19" s="10">
        <f t="shared" si="7"/>
        <v>4.9699907677965558E-4</v>
      </c>
      <c r="EZ19" s="10">
        <f t="shared" si="7"/>
        <v>6.6813047517120293E-3</v>
      </c>
      <c r="FA19" s="10">
        <f t="shared" si="7"/>
        <v>-1.1953164988218461E-3</v>
      </c>
      <c r="FB19" s="10">
        <f t="shared" si="7"/>
        <v>-2.8286317211677452E-3</v>
      </c>
      <c r="FC19" s="10">
        <f t="shared" si="7"/>
        <v>3.9708068887255111E-3</v>
      </c>
      <c r="FD19" s="10">
        <f t="shared" si="7"/>
        <v>8.3685874722655932E-3</v>
      </c>
      <c r="FE19" s="10">
        <f t="shared" si="7"/>
        <v>7.2009107131136407E-3</v>
      </c>
      <c r="FF19" s="10">
        <f t="shared" si="7"/>
        <v>3.1842608541885133E-3</v>
      </c>
      <c r="FG19" s="10">
        <f t="shared" si="7"/>
        <v>5.7970801002619962E-3</v>
      </c>
      <c r="FH19" s="10">
        <f t="shared" si="7"/>
        <v>1.6696985242303126E-3</v>
      </c>
      <c r="FI19" s="10">
        <f t="shared" si="7"/>
        <v>-3.332413823249997E-3</v>
      </c>
      <c r="FJ19" s="10">
        <f t="shared" si="7"/>
        <v>-3.5006108657104843E-4</v>
      </c>
      <c r="FK19" s="10">
        <f t="shared" si="7"/>
        <v>-2.9982781196844477E-3</v>
      </c>
      <c r="FL19" s="10">
        <f t="shared" si="7"/>
        <v>6.9604919081575048E-4</v>
      </c>
      <c r="FM19" s="10">
        <f t="shared" si="8"/>
        <v>6.0929800762526262E-3</v>
      </c>
      <c r="FN19" s="10">
        <f t="shared" si="8"/>
        <v>2.1320320829990545E-3</v>
      </c>
      <c r="FO19" s="10">
        <f t="shared" si="8"/>
        <v>1.7118551340090504E-3</v>
      </c>
      <c r="FP19" s="10">
        <f t="shared" si="8"/>
        <v>-2.9045640728913645E-3</v>
      </c>
      <c r="FQ19" s="10">
        <f t="shared" si="8"/>
        <v>5.1406618324417929E-3</v>
      </c>
      <c r="FR19" s="10">
        <f t="shared" si="8"/>
        <v>-2.7004689532525946E-3</v>
      </c>
      <c r="FS19" s="10">
        <f t="shared" si="8"/>
        <v>-4.2779756874652625E-3</v>
      </c>
      <c r="FT19" s="10">
        <f t="shared" si="8"/>
        <v>-3.3548928780954214E-3</v>
      </c>
      <c r="FU19" s="10">
        <f t="shared" si="8"/>
        <v>-5.4079104522390296E-4</v>
      </c>
      <c r="FV19" s="10">
        <f t="shared" si="8"/>
        <v>5.9738272837588883E-4</v>
      </c>
      <c r="FW19" s="10">
        <f t="shared" si="8"/>
        <v>-2.1758332005168118E-3</v>
      </c>
      <c r="FX19" s="10">
        <f t="shared" si="8"/>
        <v>-1.3935006619559531E-3</v>
      </c>
      <c r="FY19" s="10">
        <f t="shared" si="8"/>
        <v>-4.4339444167240906E-3</v>
      </c>
      <c r="FZ19" s="10">
        <f t="shared" si="8"/>
        <v>2.8767972706099203E-4</v>
      </c>
      <c r="GA19" s="10">
        <f t="shared" si="8"/>
        <v>1.0524136717468394E-3</v>
      </c>
      <c r="GB19" s="10">
        <f t="shared" si="8"/>
        <v>-4.4767932706731748E-5</v>
      </c>
      <c r="GC19" s="10">
        <f t="shared" si="9"/>
        <v>2.6689032166310944E-3</v>
      </c>
      <c r="GD19" s="10">
        <f t="shared" si="9"/>
        <v>-1.3830898190160213E-3</v>
      </c>
      <c r="GE19" s="10">
        <f t="shared" si="9"/>
        <v>-4.8033501816671887E-3</v>
      </c>
      <c r="GF19" s="10">
        <f t="shared" si="9"/>
        <v>-1.6649875618927998E-4</v>
      </c>
      <c r="GG19" s="10">
        <f t="shared" si="9"/>
        <v>3.1170197984694806E-3</v>
      </c>
      <c r="GH19" s="10">
        <f t="shared" si="9"/>
        <v>9.583618716907E-4</v>
      </c>
      <c r="GI19" s="10">
        <f t="shared" si="9"/>
        <v>3.9992785879330939E-3</v>
      </c>
      <c r="GJ19" s="10">
        <f t="shared" si="9"/>
        <v>-5.7744149334700609E-4</v>
      </c>
      <c r="GK19" s="10">
        <f t="shared" si="9"/>
        <v>1.8103285701228263E-3</v>
      </c>
      <c r="GL19" s="10">
        <f t="shared" si="9"/>
        <v>7.6663346659677138E-4</v>
      </c>
      <c r="GM19" s="10">
        <f t="shared" si="9"/>
        <v>-2.1153012624299691E-2</v>
      </c>
      <c r="GN19" s="10">
        <f t="shared" si="9"/>
        <v>5.8720892558793798E-3</v>
      </c>
      <c r="GO19" s="10">
        <f t="shared" si="9"/>
        <v>-5.5809632576452363E-3</v>
      </c>
      <c r="GP19" s="10">
        <f t="shared" si="9"/>
        <v>-1.112335283475795E-4</v>
      </c>
      <c r="GQ19" s="10">
        <f t="shared" si="9"/>
        <v>4.9428620882919893E-3</v>
      </c>
      <c r="GR19" s="10">
        <f t="shared" si="9"/>
        <v>-7.2057676409415135E-4</v>
      </c>
      <c r="GS19" s="10">
        <f t="shared" si="10"/>
        <v>5.3424991686447289E-3</v>
      </c>
      <c r="GT19" s="10">
        <f t="shared" si="10"/>
        <v>8.0400311532388214E-5</v>
      </c>
      <c r="GU19" s="10">
        <f t="shared" si="10"/>
        <v>-2.8709417303274715E-4</v>
      </c>
      <c r="GV19" s="10">
        <f t="shared" si="10"/>
        <v>1.9532247113523133E-4</v>
      </c>
    </row>
    <row r="20" spans="2:204" x14ac:dyDescent="0.75">
      <c r="B20" s="1" t="str">
        <v>Instrument 16</v>
      </c>
      <c r="C20" s="10">
        <v>3.3656217213147612E-6</v>
      </c>
      <c r="D20" s="10">
        <v>-1.3942767263841686E-6</v>
      </c>
      <c r="E20" s="10">
        <v>-3.0139774943028983E-6</v>
      </c>
      <c r="F20" s="10">
        <v>2.4525551608634633E-6</v>
      </c>
      <c r="G20" s="10">
        <v>-2.0162914847973546E-6</v>
      </c>
      <c r="H20" s="10">
        <v>-4.6119142372691732E-6</v>
      </c>
      <c r="I20" s="10">
        <v>-2.8638372336128252E-6</v>
      </c>
      <c r="J20" s="10">
        <v>-2.9445761121718625E-6</v>
      </c>
      <c r="K20" s="10">
        <v>1.2919655569533325E-6</v>
      </c>
      <c r="L20" s="10">
        <v>1.9281146325893341E-6</v>
      </c>
      <c r="M20" s="10">
        <v>1.7239843454190134E-6</v>
      </c>
      <c r="N20" s="10">
        <v>4.3815927554231064E-7</v>
      </c>
      <c r="O20" s="10">
        <v>-1.1848127340499829E-6</v>
      </c>
      <c r="P20" s="10">
        <v>-3.7505312374074785E-7</v>
      </c>
      <c r="Q20" s="10">
        <v>1.0253879689558709E-6</v>
      </c>
      <c r="R20" s="10">
        <v>5.4288567195401391E-5</v>
      </c>
      <c r="S20" s="10">
        <v>4.0484025368615077E-7</v>
      </c>
      <c r="T20" s="10">
        <v>-8.0740888018108814E-6</v>
      </c>
      <c r="U20" s="10">
        <v>1.8161963200852565E-6</v>
      </c>
      <c r="V20" s="10">
        <v>-3.9164461267641775E-8</v>
      </c>
      <c r="W20" s="10">
        <v>3.3341242130224934E-6</v>
      </c>
      <c r="X20" s="10">
        <v>-9.4293664828763118E-7</v>
      </c>
      <c r="Y20" s="10">
        <v>6.230606418616908E-6</v>
      </c>
      <c r="Z20" s="10">
        <v>5.6109806866639152E-6</v>
      </c>
      <c r="AA20" s="10">
        <v>1.1547827691507098E-6</v>
      </c>
      <c r="AB20" s="10">
        <v>4.6627119968496233E-6</v>
      </c>
      <c r="AC20" s="10">
        <v>1.2360424702079921E-6</v>
      </c>
      <c r="AD20" s="10">
        <v>-6.624663187112539E-7</v>
      </c>
      <c r="AE20" s="10">
        <v>-9.0691731660175982E-7</v>
      </c>
      <c r="AF20" s="10">
        <v>1.8289361706803001E-6</v>
      </c>
      <c r="AG20" s="10">
        <v>-2.8409869411208923E-6</v>
      </c>
      <c r="AH20" s="10">
        <v>-1.7211382177439344E-6</v>
      </c>
      <c r="AI20" s="10">
        <v>1.1426870506835957E-6</v>
      </c>
      <c r="AJ20" s="10">
        <v>3.0803536306207353E-6</v>
      </c>
      <c r="AK20" s="10">
        <v>2.7484293229643302E-6</v>
      </c>
      <c r="AL20" s="10">
        <v>-1.1411889155105329E-6</v>
      </c>
      <c r="AM20" s="10">
        <v>9.5903355656016027E-7</v>
      </c>
      <c r="AN20" s="10">
        <v>-1.1539703232011585E-5</v>
      </c>
      <c r="AO20" s="10">
        <v>9.2096726689298904E-7</v>
      </c>
      <c r="AP20" s="10">
        <v>-1.9932721833186958E-6</v>
      </c>
      <c r="AQ20" s="10">
        <v>-2.0281013040528161E-6</v>
      </c>
      <c r="AR20" s="10">
        <v>-3.8783006290181479E-6</v>
      </c>
      <c r="AS20" s="10">
        <v>5.3887236513419846E-7</v>
      </c>
      <c r="AT20" s="10">
        <v>-1.9598603168003963E-6</v>
      </c>
      <c r="AU20" s="10">
        <v>1.5963618679814081E-6</v>
      </c>
      <c r="AV20" s="10">
        <v>1.3744413785283716E-6</v>
      </c>
      <c r="AW20" s="10">
        <v>-1.3810676406798985E-6</v>
      </c>
      <c r="AX20" s="10">
        <v>-4.1940594782700754E-7</v>
      </c>
      <c r="AY20" s="10">
        <v>1.5089358172089765E-6</v>
      </c>
      <c r="AZ20" s="10">
        <v>5.0596953452089363E-7</v>
      </c>
      <c r="BA20" s="10">
        <v>-1.7427827058633216E-5</v>
      </c>
      <c r="BB20" s="10">
        <v>3.9885955308413411E-5</v>
      </c>
      <c r="BC20" s="10">
        <v>-3.3956919641573626E-5</v>
      </c>
      <c r="BD20" s="10">
        <v>6.8125916468406812E-6</v>
      </c>
      <c r="BE20" s="10">
        <v>1.4542480856337396E-5</v>
      </c>
      <c r="BF20" s="10">
        <v>9.6039672298521464E-7</v>
      </c>
      <c r="BG20" s="10">
        <v>-2.2072221132921912E-5</v>
      </c>
      <c r="BH20" s="10">
        <v>6.6566678490693727E-6</v>
      </c>
      <c r="BI20" s="10">
        <v>-1.0397777761685925E-5</v>
      </c>
      <c r="BJ20" s="10">
        <v>2.9864287407037819E-5</v>
      </c>
      <c r="BK20" s="10">
        <v>1.7032278163584681E-5</v>
      </c>
      <c r="BL20" s="10">
        <v>1.7727998950900567E-5</v>
      </c>
      <c r="BM20" s="10">
        <v>1.8135830409581878E-6</v>
      </c>
      <c r="BN20" s="10">
        <v>-2.0175931046936311E-5</v>
      </c>
      <c r="BO20" s="10">
        <v>1.2724164655168078E-6</v>
      </c>
      <c r="BP20" s="10">
        <v>-1.1707188898309317E-5</v>
      </c>
      <c r="BQ20" s="10">
        <v>1.9306298773020919E-5</v>
      </c>
      <c r="BR20" s="10">
        <v>3.7438864568544269E-5</v>
      </c>
      <c r="BS20" s="10">
        <v>5.8843968690673572E-6</v>
      </c>
      <c r="BT20" s="10">
        <v>-4.079525494451549E-6</v>
      </c>
      <c r="BU20" s="10">
        <v>-4.4778202759933383E-7</v>
      </c>
      <c r="BV20" s="10">
        <v>-1.5598473567799509E-5</v>
      </c>
      <c r="BW20" s="10">
        <v>-2.7253861520157295E-5</v>
      </c>
      <c r="BX20" s="10">
        <v>8.1759112362501225E-6</v>
      </c>
      <c r="BY20" s="10">
        <v>1.0003402453672532E-5</v>
      </c>
      <c r="BZ20" s="10">
        <v>3.2065123169360857E-7</v>
      </c>
      <c r="CA20" s="10">
        <v>-2.5273313573099558E-5</v>
      </c>
      <c r="CB20" s="10">
        <v>2.1937522396166754E-5</v>
      </c>
      <c r="CC20" s="10">
        <v>-3.7566057081765917E-6</v>
      </c>
      <c r="CD20" s="10">
        <v>4.7115130849310654E-5</v>
      </c>
      <c r="CE20" s="10">
        <v>-1.1150678192049743E-5</v>
      </c>
      <c r="CF20" s="10">
        <v>1.014354897345759E-5</v>
      </c>
      <c r="CG20" s="10">
        <v>-1.0623217753150475E-5</v>
      </c>
      <c r="CH20" s="10">
        <v>-3.746324340170266E-5</v>
      </c>
      <c r="CI20" s="10">
        <v>8.1448749556463084E-7</v>
      </c>
      <c r="CJ20" s="10">
        <v>1.2182261073780884E-6</v>
      </c>
      <c r="CK20" s="10">
        <v>2.2405066176904207E-5</v>
      </c>
      <c r="CL20" s="10">
        <v>-1.3605078612389892E-5</v>
      </c>
      <c r="CM20" s="10">
        <v>1.3028520676132545E-6</v>
      </c>
      <c r="CN20" s="10">
        <v>1.9138451119088606E-5</v>
      </c>
      <c r="CO20" s="10">
        <v>-4.763601140510937E-5</v>
      </c>
      <c r="CP20" s="10">
        <v>-2.5379559262107462E-5</v>
      </c>
      <c r="CQ20" s="10">
        <v>2.7836989548003853E-5</v>
      </c>
      <c r="CR20" s="10">
        <v>8.0696597450699276E-6</v>
      </c>
      <c r="CS20" s="10">
        <v>-3.0335597957060308E-5</v>
      </c>
      <c r="CT20" s="10">
        <v>9.6860415870924768E-6</v>
      </c>
      <c r="CU20" s="10">
        <v>5.3700628906783551E-6</v>
      </c>
      <c r="CV20" s="10">
        <v>1.442729238200638E-5</v>
      </c>
      <c r="CW20" s="10">
        <v>1.4290457567796491E-6</v>
      </c>
      <c r="CX20" s="10">
        <v>2.9211753243612329E-5</v>
      </c>
      <c r="CZ20" s="1" t="str">
        <v>Instrument 16</v>
      </c>
      <c r="DA20" s="10">
        <f t="shared" si="4"/>
        <v>8.4140543032869026E-4</v>
      </c>
      <c r="DB20" s="10">
        <f t="shared" si="4"/>
        <v>-3.4856918159604215E-4</v>
      </c>
      <c r="DC20" s="10">
        <f t="shared" si="4"/>
        <v>-7.5349437357572456E-4</v>
      </c>
      <c r="DD20" s="10">
        <f t="shared" si="4"/>
        <v>6.1313879021586578E-4</v>
      </c>
      <c r="DE20" s="10">
        <f t="shared" si="4"/>
        <v>-5.0407287119933863E-4</v>
      </c>
      <c r="DF20" s="10">
        <f t="shared" si="4"/>
        <v>-1.1529785593172933E-3</v>
      </c>
      <c r="DG20" s="10">
        <f t="shared" si="4"/>
        <v>-7.1595930840320635E-4</v>
      </c>
      <c r="DH20" s="10">
        <f t="shared" si="4"/>
        <v>-7.3614402804296562E-4</v>
      </c>
      <c r="DI20" s="10">
        <f t="shared" si="4"/>
        <v>3.2299138923833315E-4</v>
      </c>
      <c r="DJ20" s="10">
        <f t="shared" si="4"/>
        <v>4.8202865814733352E-4</v>
      </c>
      <c r="DK20" s="10">
        <f t="shared" si="4"/>
        <v>4.3099608635475338E-4</v>
      </c>
      <c r="DL20" s="10">
        <f t="shared" si="4"/>
        <v>1.0953981888557766E-4</v>
      </c>
      <c r="DM20" s="10">
        <f t="shared" si="4"/>
        <v>-2.9620318351249571E-4</v>
      </c>
      <c r="DN20" s="10">
        <f t="shared" si="4"/>
        <v>-9.3763280935186969E-5</v>
      </c>
      <c r="DO20" s="10">
        <f t="shared" si="4"/>
        <v>2.5634699223896771E-4</v>
      </c>
      <c r="DP20" s="10">
        <f t="shared" si="4"/>
        <v>1.3572141798850348E-2</v>
      </c>
      <c r="DQ20" s="10">
        <f t="shared" si="5"/>
        <v>1.0121006342153769E-4</v>
      </c>
      <c r="DR20" s="10">
        <f t="shared" si="5"/>
        <v>-2.0185222004527204E-3</v>
      </c>
      <c r="DS20" s="10">
        <f t="shared" si="5"/>
        <v>4.5404908002131411E-4</v>
      </c>
      <c r="DT20" s="10">
        <f t="shared" si="5"/>
        <v>-9.7911153169104446E-6</v>
      </c>
      <c r="DU20" s="10">
        <f t="shared" si="5"/>
        <v>8.3353105325562331E-4</v>
      </c>
      <c r="DV20" s="10">
        <f t="shared" si="5"/>
        <v>-2.3573416207190779E-4</v>
      </c>
      <c r="DW20" s="10">
        <f t="shared" si="5"/>
        <v>1.557651604654227E-3</v>
      </c>
      <c r="DX20" s="10">
        <f t="shared" si="5"/>
        <v>1.4027451716659789E-3</v>
      </c>
      <c r="DY20" s="10">
        <f t="shared" si="5"/>
        <v>2.8869569228767743E-4</v>
      </c>
      <c r="DZ20" s="10">
        <f t="shared" si="5"/>
        <v>1.1656779992124059E-3</v>
      </c>
      <c r="EA20" s="10">
        <f t="shared" si="5"/>
        <v>3.0901061755199801E-4</v>
      </c>
      <c r="EB20" s="10">
        <f t="shared" si="5"/>
        <v>-1.6561657967781348E-4</v>
      </c>
      <c r="EC20" s="10">
        <f t="shared" si="5"/>
        <v>-2.2672932915043995E-4</v>
      </c>
      <c r="ED20" s="10">
        <f t="shared" si="5"/>
        <v>4.5723404267007504E-4</v>
      </c>
      <c r="EE20" s="10">
        <f t="shared" si="5"/>
        <v>-7.1024673528022309E-4</v>
      </c>
      <c r="EF20" s="10">
        <f t="shared" si="5"/>
        <v>-4.3028455443598358E-4</v>
      </c>
      <c r="EG20" s="10">
        <f t="shared" si="6"/>
        <v>2.8567176267089891E-4</v>
      </c>
      <c r="EH20" s="10">
        <f t="shared" si="6"/>
        <v>7.7008840765518385E-4</v>
      </c>
      <c r="EI20" s="10">
        <f t="shared" si="6"/>
        <v>6.8710733074108259E-4</v>
      </c>
      <c r="EJ20" s="10">
        <f t="shared" si="6"/>
        <v>-2.8529722887763321E-4</v>
      </c>
      <c r="EK20" s="10">
        <f t="shared" si="6"/>
        <v>2.3975838914004006E-4</v>
      </c>
      <c r="EL20" s="10">
        <f t="shared" si="6"/>
        <v>-2.8849258080028964E-3</v>
      </c>
      <c r="EM20" s="10">
        <f t="shared" si="6"/>
        <v>2.3024181672324725E-4</v>
      </c>
      <c r="EN20" s="10">
        <f t="shared" si="6"/>
        <v>-4.9831804582967391E-4</v>
      </c>
      <c r="EO20" s="10">
        <f t="shared" si="6"/>
        <v>-5.0702532601320399E-4</v>
      </c>
      <c r="EP20" s="10">
        <f t="shared" si="6"/>
        <v>-9.6957515725453695E-4</v>
      </c>
      <c r="EQ20" s="10">
        <f t="shared" si="6"/>
        <v>1.347180912835496E-4</v>
      </c>
      <c r="ER20" s="10">
        <f t="shared" si="6"/>
        <v>-4.8996507920009904E-4</v>
      </c>
      <c r="ES20" s="10">
        <f t="shared" si="6"/>
        <v>3.99090466995352E-4</v>
      </c>
      <c r="ET20" s="10">
        <f t="shared" si="6"/>
        <v>3.4361034463209288E-4</v>
      </c>
      <c r="EU20" s="10">
        <f t="shared" si="6"/>
        <v>-3.452669101699746E-4</v>
      </c>
      <c r="EV20" s="10">
        <f t="shared" si="6"/>
        <v>-1.0485148695675189E-4</v>
      </c>
      <c r="EW20" s="10">
        <f t="shared" si="7"/>
        <v>3.7723395430224409E-4</v>
      </c>
      <c r="EX20" s="10">
        <f t="shared" si="7"/>
        <v>1.2649238363022342E-4</v>
      </c>
      <c r="EY20" s="10">
        <f t="shared" si="7"/>
        <v>-4.3569567646583041E-3</v>
      </c>
      <c r="EZ20" s="10">
        <f t="shared" si="7"/>
        <v>9.9714888271033534E-3</v>
      </c>
      <c r="FA20" s="10">
        <f t="shared" si="7"/>
        <v>-8.4892299103934057E-3</v>
      </c>
      <c r="FB20" s="10">
        <f t="shared" si="7"/>
        <v>1.7031479117101704E-3</v>
      </c>
      <c r="FC20" s="10">
        <f t="shared" si="7"/>
        <v>3.6356202140843492E-3</v>
      </c>
      <c r="FD20" s="10">
        <f t="shared" si="7"/>
        <v>2.4009918074630366E-4</v>
      </c>
      <c r="FE20" s="10">
        <f t="shared" si="7"/>
        <v>-5.5180552832304781E-3</v>
      </c>
      <c r="FF20" s="10">
        <f t="shared" si="7"/>
        <v>1.6641669622673432E-3</v>
      </c>
      <c r="FG20" s="10">
        <f t="shared" si="7"/>
        <v>-2.5994444404214812E-3</v>
      </c>
      <c r="FH20" s="10">
        <f t="shared" si="7"/>
        <v>7.466071851759455E-3</v>
      </c>
      <c r="FI20" s="10">
        <f t="shared" si="7"/>
        <v>4.2580695408961705E-3</v>
      </c>
      <c r="FJ20" s="10">
        <f t="shared" si="7"/>
        <v>4.4319997377251421E-3</v>
      </c>
      <c r="FK20" s="10">
        <f t="shared" si="7"/>
        <v>4.5339576023954693E-4</v>
      </c>
      <c r="FL20" s="10">
        <f t="shared" si="7"/>
        <v>-5.0439827617340775E-3</v>
      </c>
      <c r="FM20" s="10">
        <f t="shared" si="8"/>
        <v>3.1810411637920195E-4</v>
      </c>
      <c r="FN20" s="10">
        <f t="shared" si="8"/>
        <v>-2.9267972245773295E-3</v>
      </c>
      <c r="FO20" s="10">
        <f t="shared" si="8"/>
        <v>4.8265746932552294E-3</v>
      </c>
      <c r="FP20" s="10">
        <f t="shared" si="8"/>
        <v>9.3597161421360674E-3</v>
      </c>
      <c r="FQ20" s="10">
        <f t="shared" si="8"/>
        <v>1.4710992172668393E-3</v>
      </c>
      <c r="FR20" s="10">
        <f t="shared" si="8"/>
        <v>-1.0198813736128872E-3</v>
      </c>
      <c r="FS20" s="10">
        <f t="shared" si="8"/>
        <v>-1.1194550689983345E-4</v>
      </c>
      <c r="FT20" s="10">
        <f t="shared" si="8"/>
        <v>-3.8996183919498772E-3</v>
      </c>
      <c r="FU20" s="10">
        <f t="shared" si="8"/>
        <v>-6.8134653800393241E-3</v>
      </c>
      <c r="FV20" s="10">
        <f t="shared" si="8"/>
        <v>2.0439778090625307E-3</v>
      </c>
      <c r="FW20" s="10">
        <f t="shared" si="8"/>
        <v>2.5008506134181329E-3</v>
      </c>
      <c r="FX20" s="10">
        <f t="shared" si="8"/>
        <v>8.0162807923402139E-5</v>
      </c>
      <c r="FY20" s="10">
        <f t="shared" si="8"/>
        <v>-6.318328393274889E-3</v>
      </c>
      <c r="FZ20" s="10">
        <f t="shared" si="8"/>
        <v>5.4843805990416883E-3</v>
      </c>
      <c r="GA20" s="10">
        <f t="shared" si="8"/>
        <v>-9.3915142704414792E-4</v>
      </c>
      <c r="GB20" s="10">
        <f t="shared" si="8"/>
        <v>1.1778782712327664E-2</v>
      </c>
      <c r="GC20" s="10">
        <f t="shared" si="9"/>
        <v>-2.7876695480124358E-3</v>
      </c>
      <c r="GD20" s="10">
        <f t="shared" si="9"/>
        <v>2.5358872433643973E-3</v>
      </c>
      <c r="GE20" s="10">
        <f t="shared" si="9"/>
        <v>-2.6558044382876188E-3</v>
      </c>
      <c r="GF20" s="10">
        <f t="shared" si="9"/>
        <v>-9.3658108504256644E-3</v>
      </c>
      <c r="GG20" s="10">
        <f t="shared" si="9"/>
        <v>2.036218738911577E-4</v>
      </c>
      <c r="GH20" s="10">
        <f t="shared" si="9"/>
        <v>3.045565268445221E-4</v>
      </c>
      <c r="GI20" s="10">
        <f t="shared" si="9"/>
        <v>5.601266544226052E-3</v>
      </c>
      <c r="GJ20" s="10">
        <f t="shared" si="9"/>
        <v>-3.401269653097473E-3</v>
      </c>
      <c r="GK20" s="10">
        <f t="shared" si="9"/>
        <v>3.2571301690331365E-4</v>
      </c>
      <c r="GL20" s="10">
        <f t="shared" si="9"/>
        <v>4.7846127797721519E-3</v>
      </c>
      <c r="GM20" s="10">
        <f t="shared" si="9"/>
        <v>-1.1909002851277342E-2</v>
      </c>
      <c r="GN20" s="10">
        <f t="shared" si="9"/>
        <v>-6.3448898155268659E-3</v>
      </c>
      <c r="GO20" s="10">
        <f t="shared" si="9"/>
        <v>6.9592473870009634E-3</v>
      </c>
      <c r="GP20" s="10">
        <f t="shared" si="9"/>
        <v>2.0174149362674819E-3</v>
      </c>
      <c r="GQ20" s="10">
        <f t="shared" si="9"/>
        <v>-7.5838994892650771E-3</v>
      </c>
      <c r="GR20" s="10">
        <f t="shared" si="9"/>
        <v>2.4215103967731191E-3</v>
      </c>
      <c r="GS20" s="10">
        <f t="shared" si="10"/>
        <v>1.3425157226695887E-3</v>
      </c>
      <c r="GT20" s="10">
        <f t="shared" si="10"/>
        <v>3.6068230955015952E-3</v>
      </c>
      <c r="GU20" s="10">
        <f t="shared" si="10"/>
        <v>3.5726143919491226E-4</v>
      </c>
      <c r="GV20" s="10">
        <f t="shared" si="10"/>
        <v>7.3029383109030821E-3</v>
      </c>
    </row>
    <row r="21" spans="2:204" x14ac:dyDescent="0.75">
      <c r="B21" s="1" t="str">
        <v>Instrument 17</v>
      </c>
      <c r="C21" s="10">
        <v>-2.0872155827129528E-6</v>
      </c>
      <c r="D21" s="10">
        <v>4.386123290652675E-7</v>
      </c>
      <c r="E21" s="10">
        <v>4.2759117141500214E-7</v>
      </c>
      <c r="F21" s="10">
        <v>-1.3287278081818979E-6</v>
      </c>
      <c r="G21" s="10">
        <v>6.4341714097935874E-7</v>
      </c>
      <c r="H21" s="10">
        <v>-1.47453518115894E-7</v>
      </c>
      <c r="I21" s="10">
        <v>-8.676876330940413E-7</v>
      </c>
      <c r="J21" s="10">
        <v>3.1399662181870114E-6</v>
      </c>
      <c r="K21" s="10">
        <v>1.9613183284976849E-7</v>
      </c>
      <c r="L21" s="10">
        <v>-5.4972052394036721E-7</v>
      </c>
      <c r="M21" s="10">
        <v>-5.1761641631390818E-8</v>
      </c>
      <c r="N21" s="10">
        <v>1.7832551488242708E-7</v>
      </c>
      <c r="O21" s="10">
        <v>-4.9334832824440511E-8</v>
      </c>
      <c r="P21" s="10">
        <v>6.8126179844125987E-7</v>
      </c>
      <c r="Q21" s="10">
        <v>-2.4034367949020215E-6</v>
      </c>
      <c r="R21" s="10">
        <v>4.0484025368615077E-7</v>
      </c>
      <c r="S21" s="10">
        <v>1.2471143892009422E-5</v>
      </c>
      <c r="T21" s="10">
        <v>3.466785220963664E-6</v>
      </c>
      <c r="U21" s="10">
        <v>-1.050136367642545E-6</v>
      </c>
      <c r="V21" s="10">
        <v>1.5995029872113706E-7</v>
      </c>
      <c r="W21" s="10">
        <v>4.0998381358267889E-6</v>
      </c>
      <c r="X21" s="10">
        <v>-1.1329950325743929E-7</v>
      </c>
      <c r="Y21" s="10">
        <v>-3.3344029733431689E-6</v>
      </c>
      <c r="Z21" s="10">
        <v>2.7545424151835142E-6</v>
      </c>
      <c r="AA21" s="10">
        <v>-1.8135605768382689E-6</v>
      </c>
      <c r="AB21" s="10">
        <v>5.1715284256178574E-7</v>
      </c>
      <c r="AC21" s="10">
        <v>4.3757343573110568E-7</v>
      </c>
      <c r="AD21" s="10">
        <v>1.26356988643507E-7</v>
      </c>
      <c r="AE21" s="10">
        <v>1.5326955624163634E-6</v>
      </c>
      <c r="AF21" s="10">
        <v>-1.6012677559474839E-6</v>
      </c>
      <c r="AG21" s="10">
        <v>2.7974014430341883E-7</v>
      </c>
      <c r="AH21" s="10">
        <v>2.0286778867927917E-6</v>
      </c>
      <c r="AI21" s="10">
        <v>2.2320531866981834E-6</v>
      </c>
      <c r="AJ21" s="10">
        <v>-2.2020932714136747E-6</v>
      </c>
      <c r="AK21" s="10">
        <v>4.2742293881742219E-6</v>
      </c>
      <c r="AL21" s="10">
        <v>7.099631549748217E-8</v>
      </c>
      <c r="AM21" s="10">
        <v>-2.6415983459804871E-7</v>
      </c>
      <c r="AN21" s="10">
        <v>1.1735153745681656E-7</v>
      </c>
      <c r="AO21" s="10">
        <v>-4.5885949003528969E-7</v>
      </c>
      <c r="AP21" s="10">
        <v>1.6273047648378939E-6</v>
      </c>
      <c r="AQ21" s="10">
        <v>6.1508138707530787E-7</v>
      </c>
      <c r="AR21" s="10">
        <v>-2.0973284979424166E-6</v>
      </c>
      <c r="AS21" s="10">
        <v>-1.0463859135904848E-6</v>
      </c>
      <c r="AT21" s="10">
        <v>-1.1312701635558963E-7</v>
      </c>
      <c r="AU21" s="10">
        <v>-2.6842591407384788E-6</v>
      </c>
      <c r="AV21" s="10">
        <v>-2.4923104190232136E-7</v>
      </c>
      <c r="AW21" s="10">
        <v>6.3589119938846442E-7</v>
      </c>
      <c r="AX21" s="10">
        <v>-5.8008452170576811E-7</v>
      </c>
      <c r="AY21" s="10">
        <v>-3.5121092967276938E-7</v>
      </c>
      <c r="AZ21" s="10">
        <v>3.9620437120822663E-7</v>
      </c>
      <c r="BA21" s="10">
        <v>-1.4985677024954626E-5</v>
      </c>
      <c r="BB21" s="10">
        <v>7.8004198233522263E-6</v>
      </c>
      <c r="BC21" s="10">
        <v>-3.222752707581036E-5</v>
      </c>
      <c r="BD21" s="10">
        <v>4.5560475495236215E-7</v>
      </c>
      <c r="BE21" s="10">
        <v>-8.7351784294711123E-6</v>
      </c>
      <c r="BF21" s="10">
        <v>6.7193287566275886E-6</v>
      </c>
      <c r="BG21" s="10">
        <v>1.7482825926063886E-6</v>
      </c>
      <c r="BH21" s="10">
        <v>1.4087788792011394E-5</v>
      </c>
      <c r="BI21" s="10">
        <v>4.870999520289894E-6</v>
      </c>
      <c r="BJ21" s="10">
        <v>-1.1377808654441868E-5</v>
      </c>
      <c r="BK21" s="10">
        <v>1.7924930808952667E-5</v>
      </c>
      <c r="BL21" s="10">
        <v>1.6695952675112872E-5</v>
      </c>
      <c r="BM21" s="10">
        <v>1.1595267833253565E-5</v>
      </c>
      <c r="BN21" s="10">
        <v>5.209266692383197E-6</v>
      </c>
      <c r="BO21" s="10">
        <v>-1.7846254732354881E-5</v>
      </c>
      <c r="BP21" s="10">
        <v>1.9138056696135203E-6</v>
      </c>
      <c r="BQ21" s="10">
        <v>-2.2447167979266631E-6</v>
      </c>
      <c r="BR21" s="10">
        <v>6.9670373472354443E-6</v>
      </c>
      <c r="BS21" s="10">
        <v>-4.2682531716725542E-6</v>
      </c>
      <c r="BT21" s="10">
        <v>9.4094280167029425E-6</v>
      </c>
      <c r="BU21" s="10">
        <v>7.7880519548931132E-6</v>
      </c>
      <c r="BV21" s="10">
        <v>-3.1938313437440533E-6</v>
      </c>
      <c r="BW21" s="10">
        <v>1.5044353288632605E-5</v>
      </c>
      <c r="BX21" s="10">
        <v>3.5986152060507242E-6</v>
      </c>
      <c r="BY21" s="10">
        <v>1.2299751879365961E-5</v>
      </c>
      <c r="BZ21" s="10">
        <v>5.7082981729091634E-6</v>
      </c>
      <c r="CA21" s="10">
        <v>1.6914682542660511E-5</v>
      </c>
      <c r="CB21" s="10">
        <v>-2.4841744459611679E-6</v>
      </c>
      <c r="CC21" s="10">
        <v>-5.5808034819940552E-6</v>
      </c>
      <c r="CD21" s="10">
        <v>1.9304283027671854E-6</v>
      </c>
      <c r="CE21" s="10">
        <v>-5.0979346199438817E-7</v>
      </c>
      <c r="CF21" s="10">
        <v>-7.319482140170002E-6</v>
      </c>
      <c r="CG21" s="10">
        <v>1.5025680469252447E-5</v>
      </c>
      <c r="CH21" s="10">
        <v>4.804633349519871E-6</v>
      </c>
      <c r="CI21" s="10">
        <v>-3.1253008397245742E-6</v>
      </c>
      <c r="CJ21" s="10">
        <v>-3.8570990843087007E-6</v>
      </c>
      <c r="CK21" s="10">
        <v>-1.0451490083763806E-6</v>
      </c>
      <c r="CL21" s="10">
        <v>-2.4503718912902605E-6</v>
      </c>
      <c r="CM21" s="10">
        <v>-2.2394427357402681E-6</v>
      </c>
      <c r="CN21" s="10">
        <v>-3.6853014876165969E-6</v>
      </c>
      <c r="CO21" s="10">
        <v>4.1163774076566692E-5</v>
      </c>
      <c r="CP21" s="10">
        <v>8.3947063220764677E-6</v>
      </c>
      <c r="CQ21" s="10">
        <v>1.5865894714094354E-6</v>
      </c>
      <c r="CR21" s="10">
        <v>-5.6259449010297215E-6</v>
      </c>
      <c r="CS21" s="10">
        <v>-1.36450956456978E-5</v>
      </c>
      <c r="CT21" s="10">
        <v>-5.4265804970480417E-6</v>
      </c>
      <c r="CU21" s="10">
        <v>3.6376302440594127E-6</v>
      </c>
      <c r="CV21" s="10">
        <v>3.1179633468469295E-6</v>
      </c>
      <c r="CW21" s="10">
        <v>6.2471547458337461E-6</v>
      </c>
      <c r="CX21" s="10">
        <v>-1.3030584113825672E-6</v>
      </c>
      <c r="CZ21" s="1" t="str">
        <v>Instrument 17</v>
      </c>
      <c r="DA21" s="10">
        <f t="shared" si="4"/>
        <v>-5.2180389567823822E-4</v>
      </c>
      <c r="DB21" s="10">
        <f t="shared" si="4"/>
        <v>1.0965308226631688E-4</v>
      </c>
      <c r="DC21" s="10">
        <f t="shared" si="4"/>
        <v>1.0689779285375054E-4</v>
      </c>
      <c r="DD21" s="10">
        <f t="shared" si="4"/>
        <v>-3.3218195204547449E-4</v>
      </c>
      <c r="DE21" s="10">
        <f t="shared" si="4"/>
        <v>1.6085428524483967E-4</v>
      </c>
      <c r="DF21" s="10">
        <f t="shared" si="4"/>
        <v>-3.6863379528973498E-5</v>
      </c>
      <c r="DG21" s="10">
        <f t="shared" si="4"/>
        <v>-2.1692190827351032E-4</v>
      </c>
      <c r="DH21" s="10">
        <f t="shared" si="4"/>
        <v>7.8499155454675288E-4</v>
      </c>
      <c r="DI21" s="10">
        <f t="shared" si="4"/>
        <v>4.9032958212442126E-5</v>
      </c>
      <c r="DJ21" s="10">
        <f t="shared" si="4"/>
        <v>-1.374301309850918E-4</v>
      </c>
      <c r="DK21" s="10">
        <f t="shared" si="4"/>
        <v>-1.2940410407847704E-5</v>
      </c>
      <c r="DL21" s="10">
        <f t="shared" si="4"/>
        <v>4.4581378720606767E-5</v>
      </c>
      <c r="DM21" s="10">
        <f t="shared" si="4"/>
        <v>-1.2333708206110128E-5</v>
      </c>
      <c r="DN21" s="10">
        <f t="shared" si="4"/>
        <v>1.7031544961031497E-4</v>
      </c>
      <c r="DO21" s="10">
        <f t="shared" si="4"/>
        <v>-6.0085919872550537E-4</v>
      </c>
      <c r="DP21" s="10">
        <f t="shared" ref="DP21:EE36" si="11">R21*$CZ$3</f>
        <v>1.0121006342153769E-4</v>
      </c>
      <c r="DQ21" s="10">
        <f t="shared" si="11"/>
        <v>3.1177859730023554E-3</v>
      </c>
      <c r="DR21" s="10">
        <f t="shared" si="11"/>
        <v>8.6669630524091601E-4</v>
      </c>
      <c r="DS21" s="10">
        <f t="shared" si="11"/>
        <v>-2.6253409191063625E-4</v>
      </c>
      <c r="DT21" s="10">
        <f t="shared" si="11"/>
        <v>3.9987574680284265E-5</v>
      </c>
      <c r="DU21" s="10">
        <f t="shared" si="11"/>
        <v>1.0249595339566972E-3</v>
      </c>
      <c r="DV21" s="10">
        <f t="shared" si="11"/>
        <v>-2.8324875814359822E-5</v>
      </c>
      <c r="DW21" s="10">
        <f t="shared" si="11"/>
        <v>-8.3360074333579221E-4</v>
      </c>
      <c r="DX21" s="10">
        <f t="shared" si="11"/>
        <v>6.8863560379587858E-4</v>
      </c>
      <c r="DY21" s="10">
        <f t="shared" si="11"/>
        <v>-4.5339014420956721E-4</v>
      </c>
      <c r="DZ21" s="10">
        <f t="shared" si="11"/>
        <v>1.2928821064044644E-4</v>
      </c>
      <c r="EA21" s="10">
        <f t="shared" si="11"/>
        <v>1.0939335893277642E-4</v>
      </c>
      <c r="EB21" s="10">
        <f t="shared" si="11"/>
        <v>3.1589247160876752E-5</v>
      </c>
      <c r="EC21" s="10">
        <f t="shared" si="11"/>
        <v>3.8317389060409085E-4</v>
      </c>
      <c r="ED21" s="10">
        <f t="shared" si="11"/>
        <v>-4.0031693898687096E-4</v>
      </c>
      <c r="EE21" s="10">
        <f t="shared" si="11"/>
        <v>6.9935036075854706E-5</v>
      </c>
      <c r="EF21" s="10">
        <f t="shared" si="5"/>
        <v>5.0716947169819789E-4</v>
      </c>
      <c r="EG21" s="10">
        <f t="shared" si="6"/>
        <v>5.5801329667454582E-4</v>
      </c>
      <c r="EH21" s="10">
        <f t="shared" si="6"/>
        <v>-5.5052331785341864E-4</v>
      </c>
      <c r="EI21" s="10">
        <f t="shared" si="6"/>
        <v>1.0685573470435555E-3</v>
      </c>
      <c r="EJ21" s="10">
        <f t="shared" si="6"/>
        <v>1.7749078874370542E-5</v>
      </c>
      <c r="EK21" s="10">
        <f t="shared" si="6"/>
        <v>-6.6039958649512172E-5</v>
      </c>
      <c r="EL21" s="10">
        <f t="shared" si="6"/>
        <v>2.9337884364204139E-5</v>
      </c>
      <c r="EM21" s="10">
        <f t="shared" si="6"/>
        <v>-1.1471487250882242E-4</v>
      </c>
      <c r="EN21" s="10">
        <f t="shared" si="6"/>
        <v>4.0682619120947349E-4</v>
      </c>
      <c r="EO21" s="10">
        <f t="shared" si="6"/>
        <v>1.5377034676882696E-4</v>
      </c>
      <c r="EP21" s="10">
        <f t="shared" si="6"/>
        <v>-5.2433212448560419E-4</v>
      </c>
      <c r="EQ21" s="10">
        <f t="shared" si="6"/>
        <v>-2.6159647839762117E-4</v>
      </c>
      <c r="ER21" s="10">
        <f t="shared" si="6"/>
        <v>-2.8281754088897407E-5</v>
      </c>
      <c r="ES21" s="10">
        <f t="shared" si="6"/>
        <v>-6.7106478518461966E-4</v>
      </c>
      <c r="ET21" s="10">
        <f t="shared" si="6"/>
        <v>-6.2307760475580347E-5</v>
      </c>
      <c r="EU21" s="10">
        <f t="shared" si="6"/>
        <v>1.5897279984711609E-4</v>
      </c>
      <c r="EV21" s="10">
        <f t="shared" ref="EV21:FK37" si="12">AX21*$CZ$3</f>
        <v>-1.4502113042644203E-4</v>
      </c>
      <c r="EW21" s="10">
        <f t="shared" si="12"/>
        <v>-8.7802732418192349E-5</v>
      </c>
      <c r="EX21" s="10">
        <f t="shared" si="12"/>
        <v>9.9051092802056659E-5</v>
      </c>
      <c r="EY21" s="10">
        <f t="shared" si="12"/>
        <v>-3.7464192562386566E-3</v>
      </c>
      <c r="EZ21" s="10">
        <f t="shared" si="12"/>
        <v>1.9501049558380565E-3</v>
      </c>
      <c r="FA21" s="10">
        <f t="shared" si="12"/>
        <v>-8.0568817689525892E-3</v>
      </c>
      <c r="FB21" s="10">
        <f t="shared" si="12"/>
        <v>1.1390118873809054E-4</v>
      </c>
      <c r="FC21" s="10">
        <f t="shared" si="12"/>
        <v>-2.1837946073677782E-3</v>
      </c>
      <c r="FD21" s="10">
        <f t="shared" si="12"/>
        <v>1.6798321891568972E-3</v>
      </c>
      <c r="FE21" s="10">
        <f t="shared" si="12"/>
        <v>4.3707064815159713E-4</v>
      </c>
      <c r="FF21" s="10">
        <f t="shared" si="12"/>
        <v>3.5219471980028486E-3</v>
      </c>
      <c r="FG21" s="10">
        <f t="shared" si="12"/>
        <v>1.2177498800724734E-3</v>
      </c>
      <c r="FH21" s="10">
        <f t="shared" si="12"/>
        <v>-2.8444521636104671E-3</v>
      </c>
      <c r="FI21" s="10">
        <f t="shared" si="12"/>
        <v>4.4812327022381668E-3</v>
      </c>
      <c r="FJ21" s="10">
        <f t="shared" si="12"/>
        <v>4.173988168778218E-3</v>
      </c>
      <c r="FK21" s="10">
        <f t="shared" si="12"/>
        <v>2.8988169583133911E-3</v>
      </c>
      <c r="FL21" s="10">
        <f t="shared" si="7"/>
        <v>1.3023166730957993E-3</v>
      </c>
      <c r="FM21" s="10">
        <f t="shared" si="8"/>
        <v>-4.4615636830887201E-3</v>
      </c>
      <c r="FN21" s="10">
        <f t="shared" si="8"/>
        <v>4.7845141740338005E-4</v>
      </c>
      <c r="FO21" s="10">
        <f t="shared" si="8"/>
        <v>-5.6117919948166575E-4</v>
      </c>
      <c r="FP21" s="10">
        <f t="shared" si="8"/>
        <v>1.741759336808861E-3</v>
      </c>
      <c r="FQ21" s="10">
        <f t="shared" si="8"/>
        <v>-1.0670632929181386E-3</v>
      </c>
      <c r="FR21" s="10">
        <f t="shared" si="8"/>
        <v>2.3523570041757355E-3</v>
      </c>
      <c r="FS21" s="10">
        <f t="shared" si="8"/>
        <v>1.9470129887232783E-3</v>
      </c>
      <c r="FT21" s="10">
        <f t="shared" si="8"/>
        <v>-7.9845783593601337E-4</v>
      </c>
      <c r="FU21" s="10">
        <f t="shared" si="8"/>
        <v>3.7610883221581514E-3</v>
      </c>
      <c r="FV21" s="10">
        <f t="shared" si="8"/>
        <v>8.9965380151268103E-4</v>
      </c>
      <c r="FW21" s="10">
        <f t="shared" si="8"/>
        <v>3.0749379698414903E-3</v>
      </c>
      <c r="FX21" s="10">
        <f t="shared" si="8"/>
        <v>1.4270745432272908E-3</v>
      </c>
      <c r="FY21" s="10">
        <f t="shared" si="8"/>
        <v>4.2286706356651277E-3</v>
      </c>
      <c r="FZ21" s="10">
        <f t="shared" si="8"/>
        <v>-6.2104361149029194E-4</v>
      </c>
      <c r="GA21" s="10">
        <f t="shared" si="8"/>
        <v>-1.3952008704985139E-3</v>
      </c>
      <c r="GB21" s="10">
        <f t="shared" ref="GB21:GQ37" si="13">CD21*$CZ$3</f>
        <v>4.8260707569179633E-4</v>
      </c>
      <c r="GC21" s="10">
        <f t="shared" si="13"/>
        <v>-1.2744836549859705E-4</v>
      </c>
      <c r="GD21" s="10">
        <f t="shared" si="13"/>
        <v>-1.8298705350425005E-3</v>
      </c>
      <c r="GE21" s="10">
        <f t="shared" si="13"/>
        <v>3.7564201173131118E-3</v>
      </c>
      <c r="GF21" s="10">
        <f t="shared" si="13"/>
        <v>1.2011583373799678E-3</v>
      </c>
      <c r="GG21" s="10">
        <f t="shared" si="13"/>
        <v>-7.8132520993114357E-4</v>
      </c>
      <c r="GH21" s="10">
        <f t="shared" si="13"/>
        <v>-9.6427477107717519E-4</v>
      </c>
      <c r="GI21" s="10">
        <f t="shared" si="13"/>
        <v>-2.6128725209409519E-4</v>
      </c>
      <c r="GJ21" s="10">
        <f t="shared" si="13"/>
        <v>-6.1259297282256514E-4</v>
      </c>
      <c r="GK21" s="10">
        <f t="shared" si="13"/>
        <v>-5.5986068393506702E-4</v>
      </c>
      <c r="GL21" s="10">
        <f t="shared" si="13"/>
        <v>-9.2132537190414926E-4</v>
      </c>
      <c r="GM21" s="10">
        <f t="shared" si="13"/>
        <v>1.0290943519141673E-2</v>
      </c>
      <c r="GN21" s="10">
        <f t="shared" si="13"/>
        <v>2.098676580519117E-3</v>
      </c>
      <c r="GO21" s="10">
        <f t="shared" si="13"/>
        <v>3.9664736785235884E-4</v>
      </c>
      <c r="GP21" s="10">
        <f t="shared" si="13"/>
        <v>-1.4064862252574303E-3</v>
      </c>
      <c r="GQ21" s="10">
        <f t="shared" si="13"/>
        <v>-3.4112739114244501E-3</v>
      </c>
      <c r="GR21" s="10">
        <f t="shared" si="9"/>
        <v>-1.3566451242620105E-3</v>
      </c>
      <c r="GS21" s="10">
        <f t="shared" si="10"/>
        <v>9.0940756101485316E-4</v>
      </c>
      <c r="GT21" s="10">
        <f t="shared" si="10"/>
        <v>7.7949083671173232E-4</v>
      </c>
      <c r="GU21" s="10">
        <f t="shared" si="10"/>
        <v>1.5617886864584365E-3</v>
      </c>
      <c r="GV21" s="10">
        <f t="shared" si="10"/>
        <v>-3.2576460284564177E-4</v>
      </c>
    </row>
    <row r="22" spans="2:204" x14ac:dyDescent="0.75">
      <c r="B22" s="1" t="str">
        <v>Instrument 18</v>
      </c>
      <c r="C22" s="10">
        <v>2.3370491983643463E-6</v>
      </c>
      <c r="D22" s="10">
        <v>2.0991736101224644E-6</v>
      </c>
      <c r="E22" s="10">
        <v>4.7831992706798833E-8</v>
      </c>
      <c r="F22" s="10">
        <v>1.0270331879132213E-5</v>
      </c>
      <c r="G22" s="10">
        <v>2.2001885513692973E-6</v>
      </c>
      <c r="H22" s="10">
        <v>4.7975447598752932E-7</v>
      </c>
      <c r="I22" s="10">
        <v>2.6085994851790819E-6</v>
      </c>
      <c r="J22" s="10">
        <v>1.4631312171021976E-6</v>
      </c>
      <c r="K22" s="10">
        <v>1.0689786667170231E-6</v>
      </c>
      <c r="L22" s="10">
        <v>-4.676159075804968E-7</v>
      </c>
      <c r="M22" s="10">
        <v>-1.7239735036773433E-6</v>
      </c>
      <c r="N22" s="10">
        <v>-3.5747083779140385E-7</v>
      </c>
      <c r="O22" s="10">
        <v>-4.4255229686739821E-6</v>
      </c>
      <c r="P22" s="10">
        <v>4.2230862988086339E-6</v>
      </c>
      <c r="Q22" s="10">
        <v>-1.8562829198800572E-6</v>
      </c>
      <c r="R22" s="10">
        <v>-8.0740888018108814E-6</v>
      </c>
      <c r="S22" s="10">
        <v>3.466785220963664E-6</v>
      </c>
      <c r="T22" s="10">
        <v>6.6699629647122045E-5</v>
      </c>
      <c r="U22" s="10">
        <v>1.7320990637785639E-6</v>
      </c>
      <c r="V22" s="10">
        <v>3.0595942189165725E-6</v>
      </c>
      <c r="W22" s="10">
        <v>5.881633400320528E-6</v>
      </c>
      <c r="X22" s="10">
        <v>3.9051376627580803E-7</v>
      </c>
      <c r="Y22" s="10">
        <v>-8.8914036374464004E-6</v>
      </c>
      <c r="Z22" s="10">
        <v>1.8230045740937647E-6</v>
      </c>
      <c r="AA22" s="10">
        <v>5.0393812742014939E-6</v>
      </c>
      <c r="AB22" s="10">
        <v>2.5092213225527759E-6</v>
      </c>
      <c r="AC22" s="10">
        <v>6.9367640652442392E-7</v>
      </c>
      <c r="AD22" s="10">
        <v>2.631334143030264E-7</v>
      </c>
      <c r="AE22" s="10">
        <v>1.6695849416660021E-6</v>
      </c>
      <c r="AF22" s="10">
        <v>-6.7692385330807843E-7</v>
      </c>
      <c r="AG22" s="10">
        <v>-6.3098553037936196E-6</v>
      </c>
      <c r="AH22" s="10">
        <v>-9.8465444670381768E-6</v>
      </c>
      <c r="AI22" s="10">
        <v>-3.4129974907438531E-6</v>
      </c>
      <c r="AJ22" s="10">
        <v>1.3626330039701037E-6</v>
      </c>
      <c r="AK22" s="10">
        <v>-3.4271390902850134E-6</v>
      </c>
      <c r="AL22" s="10">
        <v>-4.0058175200885046E-6</v>
      </c>
      <c r="AM22" s="10">
        <v>-2.1481378968917085E-6</v>
      </c>
      <c r="AN22" s="10">
        <v>6.8863786244785272E-6</v>
      </c>
      <c r="AO22" s="10">
        <v>1.3355180740228386E-6</v>
      </c>
      <c r="AP22" s="10">
        <v>3.8668237902588034E-6</v>
      </c>
      <c r="AQ22" s="10">
        <v>5.6648589927711846E-6</v>
      </c>
      <c r="AR22" s="10">
        <v>2.620442270420541E-6</v>
      </c>
      <c r="AS22" s="10">
        <v>-1.5892273228636644E-6</v>
      </c>
      <c r="AT22" s="10">
        <v>2.3470934274205602E-6</v>
      </c>
      <c r="AU22" s="10">
        <v>-4.9050731101560386E-6</v>
      </c>
      <c r="AV22" s="10">
        <v>-3.6548090247248081E-6</v>
      </c>
      <c r="AW22" s="10">
        <v>3.0095505694740163E-6</v>
      </c>
      <c r="AX22" s="10">
        <v>-4.4507356609605197E-7</v>
      </c>
      <c r="AY22" s="10">
        <v>-3.1526685974248029E-6</v>
      </c>
      <c r="AZ22" s="10">
        <v>2.8797860267039859E-6</v>
      </c>
      <c r="BA22" s="10">
        <v>3.1869080316588893E-5</v>
      </c>
      <c r="BB22" s="10">
        <v>-6.5326773609281619E-5</v>
      </c>
      <c r="BC22" s="10">
        <v>-2.5875434852590746E-5</v>
      </c>
      <c r="BD22" s="10">
        <v>1.1501402416420318E-5</v>
      </c>
      <c r="BE22" s="10">
        <v>-2.9531572257698153E-5</v>
      </c>
      <c r="BF22" s="10">
        <v>-2.5549678730403206E-5</v>
      </c>
      <c r="BG22" s="10">
        <v>-2.4847267309136283E-5</v>
      </c>
      <c r="BH22" s="10">
        <v>1.19001399870606E-5</v>
      </c>
      <c r="BI22" s="10">
        <v>1.5542584301038957E-5</v>
      </c>
      <c r="BJ22" s="10">
        <v>1.7003242476456641E-5</v>
      </c>
      <c r="BK22" s="10">
        <v>-8.7809658104304531E-5</v>
      </c>
      <c r="BL22" s="10">
        <v>2.0801978013642297E-5</v>
      </c>
      <c r="BM22" s="10">
        <v>-2.2471562408879446E-5</v>
      </c>
      <c r="BN22" s="10">
        <v>-2.5486936693248085E-5</v>
      </c>
      <c r="BO22" s="10">
        <v>2.0790754337020165E-6</v>
      </c>
      <c r="BP22" s="10">
        <v>1.2968471685660857E-5</v>
      </c>
      <c r="BQ22" s="10">
        <v>1.6414961297428407E-5</v>
      </c>
      <c r="BR22" s="10">
        <v>-2.0631932955809886E-5</v>
      </c>
      <c r="BS22" s="10">
        <v>5.8687750438001071E-6</v>
      </c>
      <c r="BT22" s="10">
        <v>-1.5452783478264407E-5</v>
      </c>
      <c r="BU22" s="10">
        <v>1.1188558224945989E-5</v>
      </c>
      <c r="BV22" s="10">
        <v>-2.4694757600549021E-6</v>
      </c>
      <c r="BW22" s="10">
        <v>-9.880040740560714E-6</v>
      </c>
      <c r="BX22" s="10">
        <v>1.8060694056903326E-5</v>
      </c>
      <c r="BY22" s="10">
        <v>9.8873298494581859E-6</v>
      </c>
      <c r="BZ22" s="10">
        <v>5.0090559452291781E-6</v>
      </c>
      <c r="CA22" s="10">
        <v>-6.7158804785678579E-5</v>
      </c>
      <c r="CB22" s="10">
        <v>-4.7460274870192957E-6</v>
      </c>
      <c r="CC22" s="10">
        <v>-3.4645424297998393E-5</v>
      </c>
      <c r="CD22" s="10">
        <v>-3.7244644933543714E-6</v>
      </c>
      <c r="CE22" s="10">
        <v>4.2068085773207206E-5</v>
      </c>
      <c r="CF22" s="10">
        <v>1.8750264613132714E-5</v>
      </c>
      <c r="CG22" s="10">
        <v>-1.2018532840762484E-5</v>
      </c>
      <c r="CH22" s="10">
        <v>3.1375034032738396E-6</v>
      </c>
      <c r="CI22" s="10">
        <v>1.285596291824911E-5</v>
      </c>
      <c r="CJ22" s="10">
        <v>-1.693482912333982E-5</v>
      </c>
      <c r="CK22" s="10">
        <v>-1.6503541862589288E-5</v>
      </c>
      <c r="CL22" s="10">
        <v>9.8628068381264462E-6</v>
      </c>
      <c r="CM22" s="10">
        <v>2.7983521126393973E-5</v>
      </c>
      <c r="CN22" s="10">
        <v>1.3965981165097373E-6</v>
      </c>
      <c r="CO22" s="10">
        <v>-1.067759452587173E-6</v>
      </c>
      <c r="CP22" s="10">
        <v>-1.3793707353931873E-6</v>
      </c>
      <c r="CQ22" s="10">
        <v>-3.6578360145734566E-5</v>
      </c>
      <c r="CR22" s="10">
        <v>-4.0310584717078607E-5</v>
      </c>
      <c r="CS22" s="10">
        <v>9.5844924405239509E-6</v>
      </c>
      <c r="CT22" s="10">
        <v>3.3642312708293178E-7</v>
      </c>
      <c r="CU22" s="10">
        <v>2.7891256791266966E-5</v>
      </c>
      <c r="CV22" s="10">
        <v>2.2508086761311418E-5</v>
      </c>
      <c r="CW22" s="10">
        <v>2.0809931300097988E-6</v>
      </c>
      <c r="CX22" s="10">
        <v>-2.6062045053276067E-5</v>
      </c>
      <c r="CZ22" s="1" t="str">
        <v>Instrument 18</v>
      </c>
      <c r="DA22" s="10">
        <f t="shared" ref="DA22:DP37" si="14">C22*$CZ$3</f>
        <v>5.8426229959108664E-4</v>
      </c>
      <c r="DB22" s="10">
        <f t="shared" si="14"/>
        <v>5.2479340253061611E-4</v>
      </c>
      <c r="DC22" s="10">
        <f t="shared" si="14"/>
        <v>1.1957998176699708E-5</v>
      </c>
      <c r="DD22" s="10">
        <f t="shared" si="14"/>
        <v>2.5675829697830535E-3</v>
      </c>
      <c r="DE22" s="10">
        <f t="shared" si="14"/>
        <v>5.5004713784232427E-4</v>
      </c>
      <c r="DF22" s="10">
        <f t="shared" si="14"/>
        <v>1.1993861899688233E-4</v>
      </c>
      <c r="DG22" s="10">
        <f t="shared" si="14"/>
        <v>6.5214987129477047E-4</v>
      </c>
      <c r="DH22" s="10">
        <f t="shared" si="14"/>
        <v>3.6578280427554941E-4</v>
      </c>
      <c r="DI22" s="10">
        <f t="shared" si="14"/>
        <v>2.6724466667925578E-4</v>
      </c>
      <c r="DJ22" s="10">
        <f t="shared" si="14"/>
        <v>-1.169039768951242E-4</v>
      </c>
      <c r="DK22" s="10">
        <f t="shared" si="14"/>
        <v>-4.3099337591933582E-4</v>
      </c>
      <c r="DL22" s="10">
        <f t="shared" si="14"/>
        <v>-8.9367709447850957E-5</v>
      </c>
      <c r="DM22" s="10">
        <f t="shared" si="14"/>
        <v>-1.1063807421684956E-3</v>
      </c>
      <c r="DN22" s="10">
        <f t="shared" si="14"/>
        <v>1.0557715747021585E-3</v>
      </c>
      <c r="DO22" s="10">
        <f t="shared" si="14"/>
        <v>-4.6407072997001431E-4</v>
      </c>
      <c r="DP22" s="10">
        <f t="shared" si="14"/>
        <v>-2.0185222004527204E-3</v>
      </c>
      <c r="DQ22" s="10">
        <f t="shared" si="11"/>
        <v>8.6669630524091601E-4</v>
      </c>
      <c r="DR22" s="10">
        <f t="shared" si="11"/>
        <v>1.6674907411780512E-2</v>
      </c>
      <c r="DS22" s="10">
        <f t="shared" si="11"/>
        <v>4.3302476594464094E-4</v>
      </c>
      <c r="DT22" s="10">
        <f t="shared" si="11"/>
        <v>7.6489855472914312E-4</v>
      </c>
      <c r="DU22" s="10">
        <f t="shared" si="11"/>
        <v>1.4704083500801321E-3</v>
      </c>
      <c r="DV22" s="10">
        <f t="shared" si="11"/>
        <v>9.7628441568952011E-5</v>
      </c>
      <c r="DW22" s="10">
        <f t="shared" si="11"/>
        <v>-2.2228509093616001E-3</v>
      </c>
      <c r="DX22" s="10">
        <f t="shared" si="11"/>
        <v>4.5575114352344119E-4</v>
      </c>
      <c r="DY22" s="10">
        <f t="shared" si="11"/>
        <v>1.2598453185503735E-3</v>
      </c>
      <c r="DZ22" s="10">
        <f t="shared" si="11"/>
        <v>6.27305330638194E-4</v>
      </c>
      <c r="EA22" s="10">
        <f t="shared" si="11"/>
        <v>1.7341910163110597E-4</v>
      </c>
      <c r="EB22" s="10">
        <f t="shared" si="11"/>
        <v>6.5783353575756594E-5</v>
      </c>
      <c r="EC22" s="10">
        <f t="shared" si="11"/>
        <v>4.1739623541650053E-4</v>
      </c>
      <c r="ED22" s="10">
        <f t="shared" si="11"/>
        <v>-1.6923096332701961E-4</v>
      </c>
      <c r="EE22" s="10">
        <f t="shared" si="11"/>
        <v>-1.5774638259484048E-3</v>
      </c>
      <c r="EF22" s="10">
        <f t="shared" si="5"/>
        <v>-2.461636116759544E-3</v>
      </c>
      <c r="EG22" s="10">
        <f t="shared" ref="EG22:EV50" si="15">AI22*$CZ$3</f>
        <v>-8.532493726859633E-4</v>
      </c>
      <c r="EH22" s="10">
        <f t="shared" si="15"/>
        <v>3.4065825099252595E-4</v>
      </c>
      <c r="EI22" s="10">
        <f t="shared" si="15"/>
        <v>-8.5678477257125336E-4</v>
      </c>
      <c r="EJ22" s="10">
        <f t="shared" si="15"/>
        <v>-1.0014543800221261E-3</v>
      </c>
      <c r="EK22" s="10">
        <f t="shared" si="15"/>
        <v>-5.3703447422292713E-4</v>
      </c>
      <c r="EL22" s="10">
        <f t="shared" si="15"/>
        <v>1.7215946561196318E-3</v>
      </c>
      <c r="EM22" s="10">
        <f t="shared" si="15"/>
        <v>3.3387951850570965E-4</v>
      </c>
      <c r="EN22" s="10">
        <f t="shared" si="15"/>
        <v>9.6670594756470085E-4</v>
      </c>
      <c r="EO22" s="10">
        <f t="shared" si="15"/>
        <v>1.4162147481927962E-3</v>
      </c>
      <c r="EP22" s="10">
        <f t="shared" si="15"/>
        <v>6.5511056760513529E-4</v>
      </c>
      <c r="EQ22" s="10">
        <f t="shared" si="15"/>
        <v>-3.9730683071591608E-4</v>
      </c>
      <c r="ER22" s="10">
        <f t="shared" si="15"/>
        <v>5.8677335685514002E-4</v>
      </c>
      <c r="ES22" s="10">
        <f t="shared" si="15"/>
        <v>-1.2262682775390098E-3</v>
      </c>
      <c r="ET22" s="10">
        <f t="shared" si="15"/>
        <v>-9.1370225618120197E-4</v>
      </c>
      <c r="EU22" s="10">
        <f t="shared" si="15"/>
        <v>7.5238764236850407E-4</v>
      </c>
      <c r="EV22" s="10">
        <f t="shared" si="15"/>
        <v>-1.1126839152401299E-4</v>
      </c>
      <c r="EW22" s="10">
        <f t="shared" si="12"/>
        <v>-7.8816714935620068E-4</v>
      </c>
      <c r="EX22" s="10">
        <f t="shared" si="12"/>
        <v>7.1994650667599647E-4</v>
      </c>
      <c r="EY22" s="10">
        <f t="shared" si="12"/>
        <v>7.9672700791472238E-3</v>
      </c>
      <c r="EZ22" s="10">
        <f t="shared" si="12"/>
        <v>-1.6331693402320404E-2</v>
      </c>
      <c r="FA22" s="10">
        <f t="shared" si="12"/>
        <v>-6.4688587131476868E-3</v>
      </c>
      <c r="FB22" s="10">
        <f t="shared" si="12"/>
        <v>2.8753506041050794E-3</v>
      </c>
      <c r="FC22" s="10">
        <f t="shared" si="12"/>
        <v>-7.3828930644245384E-3</v>
      </c>
      <c r="FD22" s="10">
        <f t="shared" si="12"/>
        <v>-6.3874196826008015E-3</v>
      </c>
      <c r="FE22" s="10">
        <f t="shared" si="12"/>
        <v>-6.2118168272840705E-3</v>
      </c>
      <c r="FF22" s="10">
        <f t="shared" si="12"/>
        <v>2.9750349967651501E-3</v>
      </c>
      <c r="FG22" s="10">
        <f t="shared" si="12"/>
        <v>3.8856460752597394E-3</v>
      </c>
      <c r="FH22" s="10">
        <f t="shared" si="12"/>
        <v>4.2508106191141599E-3</v>
      </c>
      <c r="FI22" s="10">
        <f t="shared" si="12"/>
        <v>-2.1952414526076134E-2</v>
      </c>
      <c r="FJ22" s="10">
        <f t="shared" si="12"/>
        <v>5.2004945034105745E-3</v>
      </c>
      <c r="FK22" s="10">
        <f t="shared" si="12"/>
        <v>-5.6178906022198612E-3</v>
      </c>
      <c r="FL22" s="10">
        <f t="shared" si="7"/>
        <v>-6.3717341733120214E-3</v>
      </c>
      <c r="FM22" s="10">
        <f t="shared" ref="FM22:GB38" si="16">BO22*$CZ$3</f>
        <v>5.1976885842550417E-4</v>
      </c>
      <c r="FN22" s="10">
        <f t="shared" si="16"/>
        <v>3.2421179214152142E-3</v>
      </c>
      <c r="FO22" s="10">
        <f t="shared" si="16"/>
        <v>4.1037403243571018E-3</v>
      </c>
      <c r="FP22" s="10">
        <f t="shared" si="16"/>
        <v>-5.1579832389524712E-3</v>
      </c>
      <c r="FQ22" s="10">
        <f t="shared" si="16"/>
        <v>1.4671937609500268E-3</v>
      </c>
      <c r="FR22" s="10">
        <f t="shared" si="16"/>
        <v>-3.8631958695661017E-3</v>
      </c>
      <c r="FS22" s="10">
        <f t="shared" si="16"/>
        <v>2.7971395562364971E-3</v>
      </c>
      <c r="FT22" s="10">
        <f t="shared" si="16"/>
        <v>-6.1736894001372558E-4</v>
      </c>
      <c r="FU22" s="10">
        <f t="shared" si="16"/>
        <v>-2.4700101851401787E-3</v>
      </c>
      <c r="FV22" s="10">
        <f t="shared" si="16"/>
        <v>4.5151735142258311E-3</v>
      </c>
      <c r="FW22" s="10">
        <f t="shared" si="16"/>
        <v>2.4718324623645466E-3</v>
      </c>
      <c r="FX22" s="10">
        <f t="shared" si="16"/>
        <v>1.2522639863072945E-3</v>
      </c>
      <c r="FY22" s="10">
        <f t="shared" si="16"/>
        <v>-1.6789701196419645E-2</v>
      </c>
      <c r="FZ22" s="10">
        <f t="shared" si="16"/>
        <v>-1.1865068717548239E-3</v>
      </c>
      <c r="GA22" s="10">
        <f t="shared" si="16"/>
        <v>-8.6613560744995977E-3</v>
      </c>
      <c r="GB22" s="10">
        <f t="shared" si="16"/>
        <v>-9.3111612333859287E-4</v>
      </c>
      <c r="GC22" s="10">
        <f t="shared" si="13"/>
        <v>1.0517021443301801E-2</v>
      </c>
      <c r="GD22" s="10">
        <f t="shared" si="13"/>
        <v>4.6875661532831785E-3</v>
      </c>
      <c r="GE22" s="10">
        <f t="shared" si="13"/>
        <v>-3.004633210190621E-3</v>
      </c>
      <c r="GF22" s="10">
        <f t="shared" si="13"/>
        <v>7.8437585081845987E-4</v>
      </c>
      <c r="GG22" s="10">
        <f t="shared" si="13"/>
        <v>3.2139907295622777E-3</v>
      </c>
      <c r="GH22" s="10">
        <f t="shared" si="13"/>
        <v>-4.2337072808349549E-3</v>
      </c>
      <c r="GI22" s="10">
        <f t="shared" si="13"/>
        <v>-4.1258854656473221E-3</v>
      </c>
      <c r="GJ22" s="10">
        <f t="shared" si="13"/>
        <v>2.4657017095316117E-3</v>
      </c>
      <c r="GK22" s="10">
        <f t="shared" si="13"/>
        <v>6.9958802815984931E-3</v>
      </c>
      <c r="GL22" s="10">
        <f t="shared" si="13"/>
        <v>3.4914952912743429E-4</v>
      </c>
      <c r="GM22" s="10">
        <f t="shared" si="13"/>
        <v>-2.6693986314679324E-4</v>
      </c>
      <c r="GN22" s="10">
        <f t="shared" si="13"/>
        <v>-3.4484268384829683E-4</v>
      </c>
      <c r="GO22" s="10">
        <f t="shared" si="13"/>
        <v>-9.1445900364336419E-3</v>
      </c>
      <c r="GP22" s="10">
        <f t="shared" si="13"/>
        <v>-1.0077646179269652E-2</v>
      </c>
      <c r="GQ22" s="10">
        <f t="shared" si="13"/>
        <v>2.3961231101309877E-3</v>
      </c>
      <c r="GR22" s="10">
        <f t="shared" si="9"/>
        <v>8.4105781770732943E-5</v>
      </c>
      <c r="GS22" s="10">
        <f t="shared" si="10"/>
        <v>6.9728141978167412E-3</v>
      </c>
      <c r="GT22" s="10">
        <f t="shared" si="10"/>
        <v>5.6270216903278542E-3</v>
      </c>
      <c r="GU22" s="10">
        <f t="shared" si="10"/>
        <v>5.2024828250244967E-4</v>
      </c>
      <c r="GV22" s="10">
        <f t="shared" si="10"/>
        <v>-6.5155112633190166E-3</v>
      </c>
    </row>
    <row r="23" spans="2:204" x14ac:dyDescent="0.75">
      <c r="B23" s="1" t="str">
        <v>Instrument 19</v>
      </c>
      <c r="C23" s="10">
        <v>5.1019276083877357E-6</v>
      </c>
      <c r="D23" s="10">
        <v>-3.5145179763984948E-7</v>
      </c>
      <c r="E23" s="10">
        <v>-6.8310050918142738E-7</v>
      </c>
      <c r="F23" s="10">
        <v>-4.7494634445945417E-6</v>
      </c>
      <c r="G23" s="10">
        <v>-1.188941277486785E-6</v>
      </c>
      <c r="H23" s="10">
        <v>-4.2017616844338492E-7</v>
      </c>
      <c r="I23" s="10">
        <v>-7.01158962676718E-6</v>
      </c>
      <c r="J23" s="10">
        <v>4.174586012619333E-6</v>
      </c>
      <c r="K23" s="10">
        <v>2.0529630725111708E-6</v>
      </c>
      <c r="L23" s="10">
        <v>2.054246921894427E-6</v>
      </c>
      <c r="M23" s="10">
        <v>8.0302020820589318E-7</v>
      </c>
      <c r="N23" s="10">
        <v>1.2904523404527011E-6</v>
      </c>
      <c r="O23" s="10">
        <v>-1.8021610665513021E-7</v>
      </c>
      <c r="P23" s="10">
        <v>2.7475021016014615E-7</v>
      </c>
      <c r="Q23" s="10">
        <v>1.4901457775546129E-7</v>
      </c>
      <c r="R23" s="10">
        <v>1.8161963200852565E-6</v>
      </c>
      <c r="S23" s="10">
        <v>-1.050136367642545E-6</v>
      </c>
      <c r="T23" s="10">
        <v>1.7320990637785639E-6</v>
      </c>
      <c r="U23" s="10">
        <v>3.2700121074692984E-5</v>
      </c>
      <c r="V23" s="10">
        <v>-1.9658493534272431E-6</v>
      </c>
      <c r="W23" s="10">
        <v>-2.9361186368246285E-6</v>
      </c>
      <c r="X23" s="10">
        <v>-1.4825417128142417E-6</v>
      </c>
      <c r="Y23" s="10">
        <v>-4.261615493442757E-6</v>
      </c>
      <c r="Z23" s="10">
        <v>3.9137652340096363E-6</v>
      </c>
      <c r="AA23" s="10">
        <v>4.908635946491111E-6</v>
      </c>
      <c r="AB23" s="10">
        <v>-7.0039009824845792E-7</v>
      </c>
      <c r="AC23" s="10">
        <v>-2.0441452102828423E-7</v>
      </c>
      <c r="AD23" s="10">
        <v>-4.8592727627678551E-7</v>
      </c>
      <c r="AE23" s="10">
        <v>1.0609135674640062E-6</v>
      </c>
      <c r="AF23" s="10">
        <v>-1.1782961952989684E-6</v>
      </c>
      <c r="AG23" s="10">
        <v>-4.8786960352827209E-7</v>
      </c>
      <c r="AH23" s="10">
        <v>-1.033794420330625E-6</v>
      </c>
      <c r="AI23" s="10">
        <v>4.6673688135942705E-6</v>
      </c>
      <c r="AJ23" s="10">
        <v>2.2337955623193E-6</v>
      </c>
      <c r="AK23" s="10">
        <v>-1.1391094480481014E-7</v>
      </c>
      <c r="AL23" s="10">
        <v>5.2031511773590679E-7</v>
      </c>
      <c r="AM23" s="10">
        <v>1.1052779534976941E-7</v>
      </c>
      <c r="AN23" s="10">
        <v>9.1302004201645949E-7</v>
      </c>
      <c r="AO23" s="10">
        <v>-7.9397990284696305E-7</v>
      </c>
      <c r="AP23" s="10">
        <v>-1.3939735279981971E-6</v>
      </c>
      <c r="AQ23" s="10">
        <v>-8.2656298978178938E-6</v>
      </c>
      <c r="AR23" s="10">
        <v>1.1345826392248442E-6</v>
      </c>
      <c r="AS23" s="10">
        <v>-7.3749985482960432E-8</v>
      </c>
      <c r="AT23" s="10">
        <v>3.1261504803427809E-6</v>
      </c>
      <c r="AU23" s="10">
        <v>-1.0667015250739134E-6</v>
      </c>
      <c r="AV23" s="10">
        <v>7.3349583256000225E-7</v>
      </c>
      <c r="AW23" s="10">
        <v>1.8596152796424363E-7</v>
      </c>
      <c r="AX23" s="10">
        <v>-4.6542615322545599E-6</v>
      </c>
      <c r="AY23" s="10">
        <v>1.4881275756663775E-6</v>
      </c>
      <c r="AZ23" s="10">
        <v>-1.1251520749062004E-6</v>
      </c>
      <c r="BA23" s="10">
        <v>-3.0908573456243777E-5</v>
      </c>
      <c r="BB23" s="10">
        <v>3.7962708237230608E-5</v>
      </c>
      <c r="BC23" s="10">
        <v>4.9326633142371158E-6</v>
      </c>
      <c r="BD23" s="10">
        <v>-1.7498790276176143E-6</v>
      </c>
      <c r="BE23" s="10">
        <v>-5.8420719731686741E-6</v>
      </c>
      <c r="BF23" s="10">
        <v>8.2631789857187365E-6</v>
      </c>
      <c r="BG23" s="10">
        <v>9.8426828321322627E-6</v>
      </c>
      <c r="BH23" s="10">
        <v>-1.0523002111796864E-5</v>
      </c>
      <c r="BI23" s="10">
        <v>-7.4044521163477006E-6</v>
      </c>
      <c r="BJ23" s="10">
        <v>-3.3712243281745042E-6</v>
      </c>
      <c r="BK23" s="10">
        <v>5.4768714845747622E-6</v>
      </c>
      <c r="BL23" s="10">
        <v>7.3540769210678457E-6</v>
      </c>
      <c r="BM23" s="10">
        <v>2.6869176062480811E-5</v>
      </c>
      <c r="BN23" s="10">
        <v>2.130943108153543E-5</v>
      </c>
      <c r="BO23" s="10">
        <v>-2.1863816600350589E-5</v>
      </c>
      <c r="BP23" s="10">
        <v>1.2076300533229063E-6</v>
      </c>
      <c r="BQ23" s="10">
        <v>-1.0903023659562613E-5</v>
      </c>
      <c r="BR23" s="10">
        <v>2.1113340509823914E-6</v>
      </c>
      <c r="BS23" s="10">
        <v>-4.7841694654466798E-6</v>
      </c>
      <c r="BT23" s="10">
        <v>-3.3149537623960593E-5</v>
      </c>
      <c r="BU23" s="10">
        <v>2.4278453112489187E-5</v>
      </c>
      <c r="BV23" s="10">
        <v>9.9478417203532242E-6</v>
      </c>
      <c r="BW23" s="10">
        <v>4.5354483321941037E-6</v>
      </c>
      <c r="BX23" s="10">
        <v>1.3227551087551579E-6</v>
      </c>
      <c r="BY23" s="10">
        <v>2.6114854090930255E-5</v>
      </c>
      <c r="BZ23" s="10">
        <v>2.4683513539435904E-5</v>
      </c>
      <c r="CA23" s="10">
        <v>4.0139047497935411E-6</v>
      </c>
      <c r="CB23" s="10">
        <v>-6.8365581548946713E-6</v>
      </c>
      <c r="CC23" s="10">
        <v>1.3798180351556644E-5</v>
      </c>
      <c r="CD23" s="10">
        <v>2.4616197045931529E-5</v>
      </c>
      <c r="CE23" s="10">
        <v>1.0854060576530293E-5</v>
      </c>
      <c r="CF23" s="10">
        <v>1.0701137818405439E-5</v>
      </c>
      <c r="CG23" s="10">
        <v>-3.8437921690994207E-6</v>
      </c>
      <c r="CH23" s="10">
        <v>-8.5867699297706447E-7</v>
      </c>
      <c r="CI23" s="10">
        <v>1.9847899350759356E-5</v>
      </c>
      <c r="CJ23" s="10">
        <v>2.0356224451112061E-5</v>
      </c>
      <c r="CK23" s="10">
        <v>9.7881589690827808E-6</v>
      </c>
      <c r="CL23" s="10">
        <v>3.4048996908975146E-6</v>
      </c>
      <c r="CM23" s="10">
        <v>-8.137274999574958E-6</v>
      </c>
      <c r="CN23" s="10">
        <v>-2.0697130634937084E-5</v>
      </c>
      <c r="CO23" s="10">
        <v>-2.3931026148534034E-5</v>
      </c>
      <c r="CP23" s="10">
        <v>2.0246555643279081E-6</v>
      </c>
      <c r="CQ23" s="10">
        <v>7.8828730730541843E-6</v>
      </c>
      <c r="CR23" s="10">
        <v>1.5225580309832127E-5</v>
      </c>
      <c r="CS23" s="10">
        <v>-9.0374893005254544E-6</v>
      </c>
      <c r="CT23" s="10">
        <v>-1.8469871238403798E-5</v>
      </c>
      <c r="CU23" s="10">
        <v>1.8787517559534206E-5</v>
      </c>
      <c r="CV23" s="10">
        <v>3.7559536082946882E-6</v>
      </c>
      <c r="CW23" s="10">
        <v>-1.1227021552659854E-5</v>
      </c>
      <c r="CX23" s="10">
        <v>-8.5671901741214944E-7</v>
      </c>
      <c r="CZ23" s="1" t="str">
        <v>Instrument 19</v>
      </c>
      <c r="DA23" s="10">
        <f t="shared" si="14"/>
        <v>1.275481902096934E-3</v>
      </c>
      <c r="DB23" s="10">
        <f t="shared" si="14"/>
        <v>-8.786294940996237E-5</v>
      </c>
      <c r="DC23" s="10">
        <f t="shared" si="14"/>
        <v>-1.7077512729535684E-4</v>
      </c>
      <c r="DD23" s="10">
        <f t="shared" si="14"/>
        <v>-1.1873658611486354E-3</v>
      </c>
      <c r="DE23" s="10">
        <f t="shared" si="14"/>
        <v>-2.9723531937169627E-4</v>
      </c>
      <c r="DF23" s="10">
        <f t="shared" si="14"/>
        <v>-1.0504404211084623E-4</v>
      </c>
      <c r="DG23" s="10">
        <f t="shared" si="14"/>
        <v>-1.752897406691795E-3</v>
      </c>
      <c r="DH23" s="10">
        <f t="shared" si="14"/>
        <v>1.0436465031548332E-3</v>
      </c>
      <c r="DI23" s="10">
        <f t="shared" si="14"/>
        <v>5.1324076812779269E-4</v>
      </c>
      <c r="DJ23" s="10">
        <f t="shared" si="14"/>
        <v>5.1356173047360679E-4</v>
      </c>
      <c r="DK23" s="10">
        <f t="shared" si="14"/>
        <v>2.0075505205147329E-4</v>
      </c>
      <c r="DL23" s="10">
        <f t="shared" si="14"/>
        <v>3.2261308511317527E-4</v>
      </c>
      <c r="DM23" s="10">
        <f t="shared" si="14"/>
        <v>-4.505402666378255E-5</v>
      </c>
      <c r="DN23" s="10">
        <f t="shared" si="14"/>
        <v>6.868755254003654E-5</v>
      </c>
      <c r="DO23" s="10">
        <f t="shared" si="14"/>
        <v>3.7253644438865319E-5</v>
      </c>
      <c r="DP23" s="10">
        <f t="shared" si="14"/>
        <v>4.5404908002131411E-4</v>
      </c>
      <c r="DQ23" s="10">
        <f t="shared" si="11"/>
        <v>-2.6253409191063625E-4</v>
      </c>
      <c r="DR23" s="10">
        <f t="shared" si="11"/>
        <v>4.3302476594464094E-4</v>
      </c>
      <c r="DS23" s="10">
        <f t="shared" si="11"/>
        <v>8.1750302686732466E-3</v>
      </c>
      <c r="DT23" s="10">
        <f t="shared" si="11"/>
        <v>-4.914623383568108E-4</v>
      </c>
      <c r="DU23" s="10">
        <f t="shared" si="11"/>
        <v>-7.3402965920615708E-4</v>
      </c>
      <c r="DV23" s="10">
        <f t="shared" si="11"/>
        <v>-3.7063542820356041E-4</v>
      </c>
      <c r="DW23" s="10">
        <f t="shared" si="11"/>
        <v>-1.0654038733606892E-3</v>
      </c>
      <c r="DX23" s="10">
        <f t="shared" si="11"/>
        <v>9.7844130850240898E-4</v>
      </c>
      <c r="DY23" s="10">
        <f t="shared" si="11"/>
        <v>1.2271589866227777E-3</v>
      </c>
      <c r="DZ23" s="10">
        <f t="shared" si="11"/>
        <v>-1.7509752456211448E-4</v>
      </c>
      <c r="EA23" s="10">
        <f t="shared" si="11"/>
        <v>-5.1103630257071056E-5</v>
      </c>
      <c r="EB23" s="10">
        <f t="shared" si="11"/>
        <v>-1.2148181906919638E-4</v>
      </c>
      <c r="EC23" s="10">
        <f t="shared" si="11"/>
        <v>2.6522839186600156E-4</v>
      </c>
      <c r="ED23" s="10">
        <f t="shared" si="11"/>
        <v>-2.9457404882474208E-4</v>
      </c>
      <c r="EE23" s="10">
        <f t="shared" si="11"/>
        <v>-1.2196740088206803E-4</v>
      </c>
      <c r="EF23" s="10">
        <f t="shared" si="5"/>
        <v>-2.5844860508265622E-4</v>
      </c>
      <c r="EG23" s="10">
        <f t="shared" si="15"/>
        <v>1.1668422033985677E-3</v>
      </c>
      <c r="EH23" s="10">
        <f t="shared" si="15"/>
        <v>5.5844889057982496E-4</v>
      </c>
      <c r="EI23" s="10">
        <f t="shared" si="15"/>
        <v>-2.8477736201202534E-5</v>
      </c>
      <c r="EJ23" s="10">
        <f t="shared" si="15"/>
        <v>1.3007877943397669E-4</v>
      </c>
      <c r="EK23" s="10">
        <f t="shared" si="15"/>
        <v>2.7631948837442352E-5</v>
      </c>
      <c r="EL23" s="10">
        <f t="shared" si="15"/>
        <v>2.2825501050411487E-4</v>
      </c>
      <c r="EM23" s="10">
        <f t="shared" si="15"/>
        <v>-1.9849497571174077E-4</v>
      </c>
      <c r="EN23" s="10">
        <f t="shared" si="15"/>
        <v>-3.484933819995493E-4</v>
      </c>
      <c r="EO23" s="10">
        <f t="shared" si="15"/>
        <v>-2.0664074744544732E-3</v>
      </c>
      <c r="EP23" s="10">
        <f t="shared" si="15"/>
        <v>2.8364565980621104E-4</v>
      </c>
      <c r="EQ23" s="10">
        <f t="shared" si="15"/>
        <v>-1.8437496370740107E-5</v>
      </c>
      <c r="ER23" s="10">
        <f t="shared" si="15"/>
        <v>7.8153762008569526E-4</v>
      </c>
      <c r="ES23" s="10">
        <f t="shared" si="15"/>
        <v>-2.6667538126847834E-4</v>
      </c>
      <c r="ET23" s="10">
        <f t="shared" si="15"/>
        <v>1.8337395814000058E-4</v>
      </c>
      <c r="EU23" s="10">
        <f t="shared" si="15"/>
        <v>4.6490381991060911E-5</v>
      </c>
      <c r="EV23" s="10">
        <f t="shared" si="15"/>
        <v>-1.1635653830636399E-3</v>
      </c>
      <c r="EW23" s="10">
        <f t="shared" si="12"/>
        <v>3.7203189391659438E-4</v>
      </c>
      <c r="EX23" s="10">
        <f t="shared" si="12"/>
        <v>-2.8128801872655008E-4</v>
      </c>
      <c r="EY23" s="10">
        <f t="shared" si="12"/>
        <v>-7.7271433640609443E-3</v>
      </c>
      <c r="EZ23" s="10">
        <f t="shared" si="12"/>
        <v>9.490677059307652E-3</v>
      </c>
      <c r="FA23" s="10">
        <f t="shared" si="12"/>
        <v>1.233165828559279E-3</v>
      </c>
      <c r="FB23" s="10">
        <f t="shared" si="12"/>
        <v>-4.3746975690440358E-4</v>
      </c>
      <c r="FC23" s="10">
        <f t="shared" si="12"/>
        <v>-1.4605179932921685E-3</v>
      </c>
      <c r="FD23" s="10">
        <f t="shared" si="12"/>
        <v>2.0657947464296843E-3</v>
      </c>
      <c r="FE23" s="10">
        <f t="shared" si="12"/>
        <v>2.4606707080330656E-3</v>
      </c>
      <c r="FF23" s="10">
        <f t="shared" si="12"/>
        <v>-2.6307505279492163E-3</v>
      </c>
      <c r="FG23" s="10">
        <f t="shared" si="12"/>
        <v>-1.8511130290869251E-3</v>
      </c>
      <c r="FH23" s="10">
        <f t="shared" si="12"/>
        <v>-8.42806082043626E-4</v>
      </c>
      <c r="FI23" s="10">
        <f t="shared" si="12"/>
        <v>1.3692178711436907E-3</v>
      </c>
      <c r="FJ23" s="10">
        <f t="shared" si="12"/>
        <v>1.8385192302669614E-3</v>
      </c>
      <c r="FK23" s="10">
        <f t="shared" si="12"/>
        <v>6.7172940156202026E-3</v>
      </c>
      <c r="FL23" s="10">
        <f t="shared" si="7"/>
        <v>5.3273577703838578E-3</v>
      </c>
      <c r="FM23" s="10">
        <f t="shared" si="16"/>
        <v>-5.4659541500876475E-3</v>
      </c>
      <c r="FN23" s="10">
        <f t="shared" si="16"/>
        <v>3.0190751333072658E-4</v>
      </c>
      <c r="FO23" s="10">
        <f t="shared" si="16"/>
        <v>-2.7257559148906531E-3</v>
      </c>
      <c r="FP23" s="10">
        <f t="shared" si="16"/>
        <v>5.2783351274559784E-4</v>
      </c>
      <c r="FQ23" s="10">
        <f t="shared" si="16"/>
        <v>-1.19604236636167E-3</v>
      </c>
      <c r="FR23" s="10">
        <f t="shared" si="16"/>
        <v>-8.2873844059901478E-3</v>
      </c>
      <c r="FS23" s="10">
        <f t="shared" si="16"/>
        <v>6.0696132781222966E-3</v>
      </c>
      <c r="FT23" s="10">
        <f t="shared" si="16"/>
        <v>2.486960430088306E-3</v>
      </c>
      <c r="FU23" s="10">
        <f t="shared" si="16"/>
        <v>1.133862083048526E-3</v>
      </c>
      <c r="FV23" s="10">
        <f t="shared" si="16"/>
        <v>3.306887771887895E-4</v>
      </c>
      <c r="FW23" s="10">
        <f t="shared" si="16"/>
        <v>6.5287135227325641E-3</v>
      </c>
      <c r="FX23" s="10">
        <f t="shared" si="16"/>
        <v>6.1708783848589757E-3</v>
      </c>
      <c r="FY23" s="10">
        <f t="shared" si="16"/>
        <v>1.0034761874483853E-3</v>
      </c>
      <c r="FZ23" s="10">
        <f t="shared" si="16"/>
        <v>-1.7091395387236678E-3</v>
      </c>
      <c r="GA23" s="10">
        <f t="shared" si="16"/>
        <v>3.4495450878891608E-3</v>
      </c>
      <c r="GB23" s="10">
        <f t="shared" si="16"/>
        <v>6.1540492614828822E-3</v>
      </c>
      <c r="GC23" s="10">
        <f t="shared" si="13"/>
        <v>2.7135151441325732E-3</v>
      </c>
      <c r="GD23" s="10">
        <f t="shared" si="13"/>
        <v>2.6752844546013596E-3</v>
      </c>
      <c r="GE23" s="10">
        <f t="shared" si="13"/>
        <v>-9.6094804227485515E-4</v>
      </c>
      <c r="GF23" s="10">
        <f t="shared" si="13"/>
        <v>-2.1466924824426611E-4</v>
      </c>
      <c r="GG23" s="10">
        <f t="shared" si="13"/>
        <v>4.9619748376898394E-3</v>
      </c>
      <c r="GH23" s="10">
        <f t="shared" si="13"/>
        <v>5.089056112778015E-3</v>
      </c>
      <c r="GI23" s="10">
        <f t="shared" si="13"/>
        <v>2.4470397422706952E-3</v>
      </c>
      <c r="GJ23" s="10">
        <f t="shared" si="13"/>
        <v>8.512249227243786E-4</v>
      </c>
      <c r="GK23" s="10">
        <f t="shared" si="13"/>
        <v>-2.0343187498937394E-3</v>
      </c>
      <c r="GL23" s="10">
        <f t="shared" si="13"/>
        <v>-5.1742826587342708E-3</v>
      </c>
      <c r="GM23" s="10">
        <f t="shared" si="13"/>
        <v>-5.9827565371335083E-3</v>
      </c>
      <c r="GN23" s="10">
        <f t="shared" si="13"/>
        <v>5.0616389108197699E-4</v>
      </c>
      <c r="GO23" s="10">
        <f t="shared" si="13"/>
        <v>1.9707182682635461E-3</v>
      </c>
      <c r="GP23" s="10">
        <f t="shared" si="13"/>
        <v>3.8063950774580319E-3</v>
      </c>
      <c r="GQ23" s="10">
        <f t="shared" si="13"/>
        <v>-2.2593723251313636E-3</v>
      </c>
      <c r="GR23" s="10">
        <f t="shared" si="9"/>
        <v>-4.6174678096009497E-3</v>
      </c>
      <c r="GS23" s="10">
        <f t="shared" si="10"/>
        <v>4.6968793898835518E-3</v>
      </c>
      <c r="GT23" s="10">
        <f t="shared" si="10"/>
        <v>9.3898840207367208E-4</v>
      </c>
      <c r="GU23" s="10">
        <f t="shared" si="10"/>
        <v>-2.8067553881649635E-3</v>
      </c>
      <c r="GV23" s="10">
        <f t="shared" si="10"/>
        <v>-2.1417975435303736E-4</v>
      </c>
    </row>
    <row r="24" spans="2:204" x14ac:dyDescent="0.75">
      <c r="B24" s="1" t="str">
        <v>Instrument 20</v>
      </c>
      <c r="C24" s="10">
        <v>-1.1150186059554093E-6</v>
      </c>
      <c r="D24" s="10">
        <v>-1.3746004250781783E-6</v>
      </c>
      <c r="E24" s="10">
        <v>5.6628221731462028E-7</v>
      </c>
      <c r="F24" s="10">
        <v>6.4244541292676133E-6</v>
      </c>
      <c r="G24" s="10">
        <v>-2.7909991667857999E-6</v>
      </c>
      <c r="H24" s="10">
        <v>6.7883152614891574E-6</v>
      </c>
      <c r="I24" s="10">
        <v>-2.0324801217270662E-6</v>
      </c>
      <c r="J24" s="10">
        <v>-3.0217502146273478E-6</v>
      </c>
      <c r="K24" s="10">
        <v>1.773506826682047E-7</v>
      </c>
      <c r="L24" s="10">
        <v>3.4876263525162401E-6</v>
      </c>
      <c r="M24" s="10">
        <v>-1.2476246401930066E-7</v>
      </c>
      <c r="N24" s="10">
        <v>7.5276666413099344E-7</v>
      </c>
      <c r="O24" s="10">
        <v>2.9265177563950659E-7</v>
      </c>
      <c r="P24" s="10">
        <v>1.8260015726715065E-6</v>
      </c>
      <c r="Q24" s="10">
        <v>-4.4540559888159971E-6</v>
      </c>
      <c r="R24" s="10">
        <v>-3.9164461267641775E-8</v>
      </c>
      <c r="S24" s="10">
        <v>1.5995029872113706E-7</v>
      </c>
      <c r="T24" s="10">
        <v>3.0595942189165725E-6</v>
      </c>
      <c r="U24" s="10">
        <v>-1.9658493534272431E-6</v>
      </c>
      <c r="V24" s="10">
        <v>6.9429178844514152E-5</v>
      </c>
      <c r="W24" s="10">
        <v>-7.2167056001245671E-6</v>
      </c>
      <c r="X24" s="10">
        <v>-2.3722845913422037E-7</v>
      </c>
      <c r="Y24" s="10">
        <v>4.1958906825612675E-6</v>
      </c>
      <c r="Z24" s="10">
        <v>-7.8095497808959788E-6</v>
      </c>
      <c r="AA24" s="10">
        <v>-1.1943632275304716E-6</v>
      </c>
      <c r="AB24" s="10">
        <v>-2.4704358289358749E-6</v>
      </c>
      <c r="AC24" s="10">
        <v>9.3051541370820725E-7</v>
      </c>
      <c r="AD24" s="10">
        <v>-2.159818047583792E-6</v>
      </c>
      <c r="AE24" s="10">
        <v>9.467589179334801E-7</v>
      </c>
      <c r="AF24" s="10">
        <v>-6.2826893280504334E-7</v>
      </c>
      <c r="AG24" s="10">
        <v>-3.1606704612331737E-6</v>
      </c>
      <c r="AH24" s="10">
        <v>-2.3739102342249782E-6</v>
      </c>
      <c r="AI24" s="10">
        <v>8.1352624617928448E-6</v>
      </c>
      <c r="AJ24" s="10">
        <v>-7.6971568246953106E-6</v>
      </c>
      <c r="AK24" s="10">
        <v>2.9407802830243823E-6</v>
      </c>
      <c r="AL24" s="10">
        <v>-1.4658078357464554E-6</v>
      </c>
      <c r="AM24" s="10">
        <v>-3.4166210013283266E-7</v>
      </c>
      <c r="AN24" s="10">
        <v>-1.8951111661167456E-6</v>
      </c>
      <c r="AO24" s="10">
        <v>-3.422748205992334E-6</v>
      </c>
      <c r="AP24" s="10">
        <v>-9.2059728199485111E-7</v>
      </c>
      <c r="AQ24" s="10">
        <v>-9.5228513739396069E-7</v>
      </c>
      <c r="AR24" s="10">
        <v>-7.9151106446174081E-6</v>
      </c>
      <c r="AS24" s="10">
        <v>3.3217132815312134E-6</v>
      </c>
      <c r="AT24" s="10">
        <v>2.0693496388102257E-7</v>
      </c>
      <c r="AU24" s="10">
        <v>-4.1212039699011151E-6</v>
      </c>
      <c r="AV24" s="10">
        <v>8.5435894678380487E-7</v>
      </c>
      <c r="AW24" s="10">
        <v>3.5722204790020347E-6</v>
      </c>
      <c r="AX24" s="10">
        <v>3.258352418818529E-6</v>
      </c>
      <c r="AY24" s="10">
        <v>-3.4717585562493918E-7</v>
      </c>
      <c r="AZ24" s="10">
        <v>-4.0951822862477983E-6</v>
      </c>
      <c r="BA24" s="10">
        <v>1.1193373085287195E-5</v>
      </c>
      <c r="BB24" s="10">
        <v>-1.9702182642867483E-5</v>
      </c>
      <c r="BC24" s="10">
        <v>-2.0745267458144606E-5</v>
      </c>
      <c r="BD24" s="10">
        <v>-1.1917240131790611E-5</v>
      </c>
      <c r="BE24" s="10">
        <v>-1.4075069152252155E-5</v>
      </c>
      <c r="BF24" s="10">
        <v>-2.9756714562877149E-5</v>
      </c>
      <c r="BG24" s="10">
        <v>2.0567717127433267E-5</v>
      </c>
      <c r="BH24" s="10">
        <v>-1.8787903056698998E-5</v>
      </c>
      <c r="BI24" s="10">
        <v>-2.129108372702657E-5</v>
      </c>
      <c r="BJ24" s="10">
        <v>-7.8319485501996157E-6</v>
      </c>
      <c r="BK24" s="10">
        <v>-5.8001392112892526E-5</v>
      </c>
      <c r="BL24" s="10">
        <v>-1.8001602941030202E-5</v>
      </c>
      <c r="BM24" s="10">
        <v>-1.2671643451869546E-5</v>
      </c>
      <c r="BN24" s="10">
        <v>-2.050455024964347E-6</v>
      </c>
      <c r="BO24" s="10">
        <v>1.4766466273456107E-5</v>
      </c>
      <c r="BP24" s="10">
        <v>1.7604895705677996E-5</v>
      </c>
      <c r="BQ24" s="10">
        <v>-4.4554020183804703E-6</v>
      </c>
      <c r="BR24" s="10">
        <v>-1.6839498525306047E-5</v>
      </c>
      <c r="BS24" s="10">
        <v>-3.4773431258555107E-6</v>
      </c>
      <c r="BT24" s="10">
        <v>9.1272263046886227E-6</v>
      </c>
      <c r="BU24" s="10">
        <v>-3.0264257665767287E-5</v>
      </c>
      <c r="BV24" s="10">
        <v>-2.2673469888864743E-6</v>
      </c>
      <c r="BW24" s="10">
        <v>-3.5350211666690284E-5</v>
      </c>
      <c r="BX24" s="10">
        <v>3.8633504452367828E-6</v>
      </c>
      <c r="BY24" s="10">
        <v>7.3920967560199754E-7</v>
      </c>
      <c r="BZ24" s="10">
        <v>-2.870337655257632E-5</v>
      </c>
      <c r="CA24" s="10">
        <v>-7.6919505285725777E-6</v>
      </c>
      <c r="CB24" s="10">
        <v>-2.2533314877339052E-5</v>
      </c>
      <c r="CC24" s="10">
        <v>-2.3201809629388595E-7</v>
      </c>
      <c r="CD24" s="10">
        <v>5.4715374961396737E-6</v>
      </c>
      <c r="CE24" s="10">
        <v>1.2909093191131318E-5</v>
      </c>
      <c r="CF24" s="10">
        <v>-3.5354524080579539E-5</v>
      </c>
      <c r="CG24" s="10">
        <v>-1.5899657265840598E-5</v>
      </c>
      <c r="CH24" s="10">
        <v>2.1559004004547692E-5</v>
      </c>
      <c r="CI24" s="10">
        <v>-2.5219393964531759E-6</v>
      </c>
      <c r="CJ24" s="10">
        <v>-2.4641063479996386E-5</v>
      </c>
      <c r="CK24" s="10">
        <v>2.8285003129809015E-5</v>
      </c>
      <c r="CL24" s="10">
        <v>6.3786056406228076E-6</v>
      </c>
      <c r="CM24" s="10">
        <v>-2.617311314260514E-6</v>
      </c>
      <c r="CN24" s="10">
        <v>1.1044289716507769E-5</v>
      </c>
      <c r="CO24" s="10">
        <v>1.8459614547807276E-5</v>
      </c>
      <c r="CP24" s="10">
        <v>-4.3631248933619035E-5</v>
      </c>
      <c r="CQ24" s="10">
        <v>-9.1982417353656342E-6</v>
      </c>
      <c r="CR24" s="10">
        <v>-7.6734110953785951E-6</v>
      </c>
      <c r="CS24" s="10">
        <v>-6.4398119238704372E-6</v>
      </c>
      <c r="CT24" s="10">
        <v>2.3469275825550254E-5</v>
      </c>
      <c r="CU24" s="10">
        <v>9.4753268011264263E-6</v>
      </c>
      <c r="CV24" s="10">
        <v>1.8956519661209344E-5</v>
      </c>
      <c r="CW24" s="10">
        <v>-1.4603985207927805E-5</v>
      </c>
      <c r="CX24" s="10">
        <v>-3.3337918845734521E-5</v>
      </c>
      <c r="CZ24" s="1" t="str">
        <v>Instrument 20</v>
      </c>
      <c r="DA24" s="10">
        <f t="shared" si="14"/>
        <v>-2.7875465148885232E-4</v>
      </c>
      <c r="DB24" s="10">
        <f t="shared" si="14"/>
        <v>-3.4365010626954457E-4</v>
      </c>
      <c r="DC24" s="10">
        <f t="shared" si="14"/>
        <v>1.4157055432865507E-4</v>
      </c>
      <c r="DD24" s="10">
        <f t="shared" si="14"/>
        <v>1.6061135323169034E-3</v>
      </c>
      <c r="DE24" s="10">
        <f t="shared" si="14"/>
        <v>-6.9774979169644994E-4</v>
      </c>
      <c r="DF24" s="10">
        <f t="shared" si="14"/>
        <v>1.6970788153722893E-3</v>
      </c>
      <c r="DG24" s="10">
        <f t="shared" si="14"/>
        <v>-5.0812003043176652E-4</v>
      </c>
      <c r="DH24" s="10">
        <f t="shared" si="14"/>
        <v>-7.5543755365683693E-4</v>
      </c>
      <c r="DI24" s="10">
        <f t="shared" si="14"/>
        <v>4.4337670667051177E-5</v>
      </c>
      <c r="DJ24" s="10">
        <f t="shared" si="14"/>
        <v>8.7190658812905998E-4</v>
      </c>
      <c r="DK24" s="10">
        <f t="shared" si="14"/>
        <v>-3.1190616004825163E-5</v>
      </c>
      <c r="DL24" s="10">
        <f t="shared" si="14"/>
        <v>1.8819166603274836E-4</v>
      </c>
      <c r="DM24" s="10">
        <f t="shared" si="14"/>
        <v>7.3162943909876654E-5</v>
      </c>
      <c r="DN24" s="10">
        <f t="shared" si="14"/>
        <v>4.565003931678766E-4</v>
      </c>
      <c r="DO24" s="10">
        <f t="shared" si="14"/>
        <v>-1.1135139972039993E-3</v>
      </c>
      <c r="DP24" s="10">
        <f t="shared" si="14"/>
        <v>-9.7911153169104446E-6</v>
      </c>
      <c r="DQ24" s="10">
        <f t="shared" si="11"/>
        <v>3.9987574680284265E-5</v>
      </c>
      <c r="DR24" s="10">
        <f t="shared" si="11"/>
        <v>7.6489855472914312E-4</v>
      </c>
      <c r="DS24" s="10">
        <f t="shared" si="11"/>
        <v>-4.914623383568108E-4</v>
      </c>
      <c r="DT24" s="10">
        <f t="shared" si="11"/>
        <v>1.7357294711128537E-2</v>
      </c>
      <c r="DU24" s="10">
        <f t="shared" si="11"/>
        <v>-1.8041764000311417E-3</v>
      </c>
      <c r="DV24" s="10">
        <f t="shared" si="11"/>
        <v>-5.930711478355509E-5</v>
      </c>
      <c r="DW24" s="10">
        <f t="shared" si="11"/>
        <v>1.0489726706403169E-3</v>
      </c>
      <c r="DX24" s="10">
        <f t="shared" si="11"/>
        <v>-1.9523874452239947E-3</v>
      </c>
      <c r="DY24" s="10">
        <f t="shared" si="11"/>
        <v>-2.985908068826179E-4</v>
      </c>
      <c r="DZ24" s="10">
        <f t="shared" si="11"/>
        <v>-6.176089572339687E-4</v>
      </c>
      <c r="EA24" s="10">
        <f t="shared" si="11"/>
        <v>2.3262885342705182E-4</v>
      </c>
      <c r="EB24" s="10">
        <f t="shared" si="11"/>
        <v>-5.3995451189594798E-4</v>
      </c>
      <c r="EC24" s="10">
        <f t="shared" si="11"/>
        <v>2.3668972948337003E-4</v>
      </c>
      <c r="ED24" s="10">
        <f t="shared" si="11"/>
        <v>-1.5706723320126084E-4</v>
      </c>
      <c r="EE24" s="10">
        <f t="shared" si="11"/>
        <v>-7.901676153082934E-4</v>
      </c>
      <c r="EF24" s="10">
        <f t="shared" si="5"/>
        <v>-5.9347755855624457E-4</v>
      </c>
      <c r="EG24" s="10">
        <f t="shared" si="15"/>
        <v>2.0338156154482111E-3</v>
      </c>
      <c r="EH24" s="10">
        <f t="shared" si="15"/>
        <v>-1.9242892061738276E-3</v>
      </c>
      <c r="EI24" s="10">
        <f t="shared" si="15"/>
        <v>7.3519507075609555E-4</v>
      </c>
      <c r="EJ24" s="10">
        <f t="shared" si="15"/>
        <v>-3.6645195893661382E-4</v>
      </c>
      <c r="EK24" s="10">
        <f t="shared" si="15"/>
        <v>-8.5415525033208161E-5</v>
      </c>
      <c r="EL24" s="10">
        <f t="shared" si="15"/>
        <v>-4.7377779152918642E-4</v>
      </c>
      <c r="EM24" s="10">
        <f t="shared" si="15"/>
        <v>-8.5568705149808352E-4</v>
      </c>
      <c r="EN24" s="10">
        <f t="shared" si="15"/>
        <v>-2.3014932049871277E-4</v>
      </c>
      <c r="EO24" s="10">
        <f t="shared" si="15"/>
        <v>-2.3807128434849017E-4</v>
      </c>
      <c r="EP24" s="10">
        <f t="shared" si="15"/>
        <v>-1.9787776611543519E-3</v>
      </c>
      <c r="EQ24" s="10">
        <f t="shared" si="15"/>
        <v>8.3042832038280332E-4</v>
      </c>
      <c r="ER24" s="10">
        <f t="shared" si="15"/>
        <v>5.173374097025564E-5</v>
      </c>
      <c r="ES24" s="10">
        <f t="shared" si="15"/>
        <v>-1.0303009924752787E-3</v>
      </c>
      <c r="ET24" s="10">
        <f t="shared" si="15"/>
        <v>2.1358973669595121E-4</v>
      </c>
      <c r="EU24" s="10">
        <f t="shared" si="15"/>
        <v>8.9305511975050868E-4</v>
      </c>
      <c r="EV24" s="10">
        <f t="shared" si="15"/>
        <v>8.1458810470463221E-4</v>
      </c>
      <c r="EW24" s="10">
        <f t="shared" si="12"/>
        <v>-8.6793963906234799E-5</v>
      </c>
      <c r="EX24" s="10">
        <f t="shared" si="12"/>
        <v>-1.0237955715619495E-3</v>
      </c>
      <c r="EY24" s="10">
        <f t="shared" si="12"/>
        <v>2.7983432713217988E-3</v>
      </c>
      <c r="EZ24" s="10">
        <f t="shared" si="12"/>
        <v>-4.9255456607168709E-3</v>
      </c>
      <c r="FA24" s="10">
        <f t="shared" si="12"/>
        <v>-5.1863168645361517E-3</v>
      </c>
      <c r="FB24" s="10">
        <f t="shared" si="12"/>
        <v>-2.9793100329476526E-3</v>
      </c>
      <c r="FC24" s="10">
        <f t="shared" si="12"/>
        <v>-3.5187672880630386E-3</v>
      </c>
      <c r="FD24" s="10">
        <f t="shared" si="12"/>
        <v>-7.4391786407192869E-3</v>
      </c>
      <c r="FE24" s="10">
        <f t="shared" si="12"/>
        <v>5.141929281858317E-3</v>
      </c>
      <c r="FF24" s="10">
        <f t="shared" si="12"/>
        <v>-4.6969757641747495E-3</v>
      </c>
      <c r="FG24" s="10">
        <f t="shared" si="12"/>
        <v>-5.3227709317566424E-3</v>
      </c>
      <c r="FH24" s="10">
        <f t="shared" si="12"/>
        <v>-1.9579871375499038E-3</v>
      </c>
      <c r="FI24" s="10">
        <f t="shared" si="12"/>
        <v>-1.4500348028223132E-2</v>
      </c>
      <c r="FJ24" s="10">
        <f t="shared" si="12"/>
        <v>-4.5004007352575509E-3</v>
      </c>
      <c r="FK24" s="10">
        <f t="shared" si="12"/>
        <v>-3.1679108629673867E-3</v>
      </c>
      <c r="FL24" s="10">
        <f t="shared" si="7"/>
        <v>-5.1261375624108677E-4</v>
      </c>
      <c r="FM24" s="10">
        <f t="shared" si="16"/>
        <v>3.6916165683640268E-3</v>
      </c>
      <c r="FN24" s="10">
        <f t="shared" si="16"/>
        <v>4.4012239264194994E-3</v>
      </c>
      <c r="FO24" s="10">
        <f t="shared" si="16"/>
        <v>-1.1138505045951176E-3</v>
      </c>
      <c r="FP24" s="10">
        <f t="shared" si="16"/>
        <v>-4.2098746313265116E-3</v>
      </c>
      <c r="FQ24" s="10">
        <f t="shared" si="16"/>
        <v>-8.6933578146387771E-4</v>
      </c>
      <c r="FR24" s="10">
        <f t="shared" si="16"/>
        <v>2.2818065761721555E-3</v>
      </c>
      <c r="FS24" s="10">
        <f t="shared" si="16"/>
        <v>-7.5660644164418219E-3</v>
      </c>
      <c r="FT24" s="10">
        <f t="shared" si="16"/>
        <v>-5.668367472216186E-4</v>
      </c>
      <c r="FU24" s="10">
        <f t="shared" si="16"/>
        <v>-8.8375529166725714E-3</v>
      </c>
      <c r="FV24" s="10">
        <f t="shared" si="16"/>
        <v>9.6583761130919574E-4</v>
      </c>
      <c r="FW24" s="10">
        <f t="shared" si="16"/>
        <v>1.8480241890049938E-4</v>
      </c>
      <c r="FX24" s="10">
        <f t="shared" si="16"/>
        <v>-7.1758441381440802E-3</v>
      </c>
      <c r="FY24" s="10">
        <f t="shared" si="16"/>
        <v>-1.9229876321431444E-3</v>
      </c>
      <c r="FZ24" s="10">
        <f t="shared" si="16"/>
        <v>-5.6333287193347627E-3</v>
      </c>
      <c r="GA24" s="10">
        <f t="shared" si="16"/>
        <v>-5.8004524073471491E-5</v>
      </c>
      <c r="GB24" s="10">
        <f t="shared" si="16"/>
        <v>1.3678843740349185E-3</v>
      </c>
      <c r="GC24" s="10">
        <f t="shared" si="13"/>
        <v>3.2272732977828298E-3</v>
      </c>
      <c r="GD24" s="10">
        <f t="shared" si="13"/>
        <v>-8.8386310201448853E-3</v>
      </c>
      <c r="GE24" s="10">
        <f t="shared" si="13"/>
        <v>-3.9749143164601493E-3</v>
      </c>
      <c r="GF24" s="10">
        <f t="shared" si="13"/>
        <v>5.3897510011369229E-3</v>
      </c>
      <c r="GG24" s="10">
        <f t="shared" si="13"/>
        <v>-6.3048484911329395E-4</v>
      </c>
      <c r="GH24" s="10">
        <f t="shared" si="13"/>
        <v>-6.160265869999096E-3</v>
      </c>
      <c r="GI24" s="10">
        <f t="shared" si="13"/>
        <v>7.0712507824522534E-3</v>
      </c>
      <c r="GJ24" s="10">
        <f t="shared" si="13"/>
        <v>1.5946514101557018E-3</v>
      </c>
      <c r="GK24" s="10">
        <f t="shared" si="13"/>
        <v>-6.5432782856512852E-4</v>
      </c>
      <c r="GL24" s="10">
        <f t="shared" si="13"/>
        <v>2.7610724291269421E-3</v>
      </c>
      <c r="GM24" s="10">
        <f t="shared" si="13"/>
        <v>4.6149036369518195E-3</v>
      </c>
      <c r="GN24" s="10">
        <f t="shared" si="13"/>
        <v>-1.0907812233404758E-2</v>
      </c>
      <c r="GO24" s="10">
        <f t="shared" si="13"/>
        <v>-2.2995604338414085E-3</v>
      </c>
      <c r="GP24" s="10">
        <f t="shared" si="13"/>
        <v>-1.9183527738446489E-3</v>
      </c>
      <c r="GQ24" s="10">
        <f t="shared" si="13"/>
        <v>-1.6099529809676092E-3</v>
      </c>
      <c r="GR24" s="10">
        <f t="shared" si="9"/>
        <v>5.8673189563875636E-3</v>
      </c>
      <c r="GS24" s="10">
        <f t="shared" si="10"/>
        <v>2.3688317002816066E-3</v>
      </c>
      <c r="GT24" s="10">
        <f t="shared" si="10"/>
        <v>4.7391299153023356E-3</v>
      </c>
      <c r="GU24" s="10">
        <f t="shared" si="10"/>
        <v>-3.6509963019819513E-3</v>
      </c>
      <c r="GV24" s="10">
        <f t="shared" si="10"/>
        <v>-8.3344797114336296E-3</v>
      </c>
    </row>
    <row r="25" spans="2:204" x14ac:dyDescent="0.75">
      <c r="B25" s="1" t="str">
        <v>Instrument 21</v>
      </c>
      <c r="C25" s="10">
        <v>-4.6424831982919251E-6</v>
      </c>
      <c r="D25" s="10">
        <v>1.436487551331941E-6</v>
      </c>
      <c r="E25" s="10">
        <v>2.295164432830671E-7</v>
      </c>
      <c r="F25" s="10">
        <v>-3.9210628823758246E-6</v>
      </c>
      <c r="G25" s="10">
        <v>-5.2395917241036915E-7</v>
      </c>
      <c r="H25" s="10">
        <v>5.9647848600032058E-6</v>
      </c>
      <c r="I25" s="10">
        <v>-7.3779773301423948E-6</v>
      </c>
      <c r="J25" s="10">
        <v>-1.1298702083191969E-5</v>
      </c>
      <c r="K25" s="10">
        <v>-1.7938475011609523E-6</v>
      </c>
      <c r="L25" s="10">
        <v>-4.9042123634771519E-6</v>
      </c>
      <c r="M25" s="10">
        <v>-1.0854480285155114E-6</v>
      </c>
      <c r="N25" s="10">
        <v>-8.7008996208773996E-7</v>
      </c>
      <c r="O25" s="10">
        <v>-1.2075000932295183E-6</v>
      </c>
      <c r="P25" s="10">
        <v>-5.2055976709852425E-6</v>
      </c>
      <c r="Q25" s="10">
        <v>5.7517327931095561E-7</v>
      </c>
      <c r="R25" s="10">
        <v>3.3341242130224934E-6</v>
      </c>
      <c r="S25" s="10">
        <v>4.0998381358267889E-6</v>
      </c>
      <c r="T25" s="10">
        <v>5.881633400320528E-6</v>
      </c>
      <c r="U25" s="10">
        <v>-2.9361186368246285E-6</v>
      </c>
      <c r="V25" s="10">
        <v>-7.2167056001245671E-6</v>
      </c>
      <c r="W25" s="10">
        <v>5.9792205801837628E-5</v>
      </c>
      <c r="X25" s="10">
        <v>1.4318294709977044E-6</v>
      </c>
      <c r="Y25" s="10">
        <v>3.7973448853649985E-6</v>
      </c>
      <c r="Z25" s="10">
        <v>-2.938095223925422E-6</v>
      </c>
      <c r="AA25" s="10">
        <v>5.7494893671807298E-7</v>
      </c>
      <c r="AB25" s="10">
        <v>3.620010501565164E-6</v>
      </c>
      <c r="AC25" s="10">
        <v>6.0035283933285645E-7</v>
      </c>
      <c r="AD25" s="10">
        <v>2.2485926184648707E-7</v>
      </c>
      <c r="AE25" s="10">
        <v>-6.4358002714717731E-7</v>
      </c>
      <c r="AF25" s="10">
        <v>-3.4276420317937911E-7</v>
      </c>
      <c r="AG25" s="10">
        <v>-5.433526771529889E-7</v>
      </c>
      <c r="AH25" s="10">
        <v>1.6523554100495269E-7</v>
      </c>
      <c r="AI25" s="10">
        <v>5.3115232925730105E-7</v>
      </c>
      <c r="AJ25" s="10">
        <v>-4.8701329815075755E-6</v>
      </c>
      <c r="AK25" s="10">
        <v>-2.229688263354639E-6</v>
      </c>
      <c r="AL25" s="10">
        <v>-3.2227155831654678E-6</v>
      </c>
      <c r="AM25" s="10">
        <v>5.58768653788164E-7</v>
      </c>
      <c r="AN25" s="10">
        <v>-2.8806700159157218E-6</v>
      </c>
      <c r="AO25" s="10">
        <v>1.1063111767160073E-6</v>
      </c>
      <c r="AP25" s="10">
        <v>2.4624742852842566E-6</v>
      </c>
      <c r="AQ25" s="10">
        <v>3.3751177650981233E-6</v>
      </c>
      <c r="AR25" s="10">
        <v>-4.3620482636550158E-6</v>
      </c>
      <c r="AS25" s="10">
        <v>-4.8946201742710432E-6</v>
      </c>
      <c r="AT25" s="10">
        <v>-2.7804649320004296E-6</v>
      </c>
      <c r="AU25" s="10">
        <v>-1.489719556862113E-6</v>
      </c>
      <c r="AV25" s="10">
        <v>1.7479070314758261E-6</v>
      </c>
      <c r="AW25" s="10">
        <v>-4.6999155084517866E-6</v>
      </c>
      <c r="AX25" s="10">
        <v>-3.0780951758326052E-6</v>
      </c>
      <c r="AY25" s="10">
        <v>-6.6550494425338063E-6</v>
      </c>
      <c r="AZ25" s="10">
        <v>1.8466626637389837E-7</v>
      </c>
      <c r="BA25" s="10">
        <v>-1.2216845952016851E-5</v>
      </c>
      <c r="BB25" s="10">
        <v>6.1614868759648594E-5</v>
      </c>
      <c r="BC25" s="10">
        <v>-3.4110333884744421E-5</v>
      </c>
      <c r="BD25" s="10">
        <v>-3.6911566633986706E-5</v>
      </c>
      <c r="BE25" s="10">
        <v>1.8996580757129161E-6</v>
      </c>
      <c r="BF25" s="10">
        <v>6.9520111408072172E-6</v>
      </c>
      <c r="BG25" s="10">
        <v>-1.7265236003663062E-5</v>
      </c>
      <c r="BH25" s="10">
        <v>-2.1495681372909016E-5</v>
      </c>
      <c r="BI25" s="10">
        <v>-2.9121060988409081E-5</v>
      </c>
      <c r="BJ25" s="10">
        <v>1.6070348868398783E-5</v>
      </c>
      <c r="BK25" s="10">
        <v>8.783788339479124E-6</v>
      </c>
      <c r="BL25" s="10">
        <v>3.4060701054610254E-5</v>
      </c>
      <c r="BM25" s="10">
        <v>3.5059088109354791E-5</v>
      </c>
      <c r="BN25" s="10">
        <v>1.5271269616649851E-5</v>
      </c>
      <c r="BO25" s="10">
        <v>-2.3286803740478195E-5</v>
      </c>
      <c r="BP25" s="10">
        <v>3.4250381612249131E-5</v>
      </c>
      <c r="BQ25" s="10">
        <v>1.4696566494762998E-5</v>
      </c>
      <c r="BR25" s="10">
        <v>5.7069609222266347E-6</v>
      </c>
      <c r="BS25" s="10">
        <v>-1.5031429328872466E-7</v>
      </c>
      <c r="BT25" s="10">
        <v>-2.1724851230104708E-5</v>
      </c>
      <c r="BU25" s="10">
        <v>3.6009770072749745E-6</v>
      </c>
      <c r="BV25" s="10">
        <v>2.3412783252654474E-6</v>
      </c>
      <c r="BW25" s="10">
        <v>-5.6929987818145366E-6</v>
      </c>
      <c r="BX25" s="10">
        <v>-6.5643007016302246E-6</v>
      </c>
      <c r="BY25" s="10">
        <v>1.6327656138484638E-5</v>
      </c>
      <c r="BZ25" s="10">
        <v>-1.5313146348187509E-5</v>
      </c>
      <c r="CA25" s="10">
        <v>-3.3330815288210425E-5</v>
      </c>
      <c r="CB25" s="10">
        <v>-1.1700233009402492E-6</v>
      </c>
      <c r="CC25" s="10">
        <v>2.6628181389758577E-5</v>
      </c>
      <c r="CD25" s="10">
        <v>-5.2145349249910245E-5</v>
      </c>
      <c r="CE25" s="10">
        <v>2.8376688818661781E-6</v>
      </c>
      <c r="CF25" s="10">
        <v>-2.7273452924772064E-5</v>
      </c>
      <c r="CG25" s="10">
        <v>-1.3091929365917764E-5</v>
      </c>
      <c r="CH25" s="10">
        <v>-2.3771273212517931E-5</v>
      </c>
      <c r="CI25" s="10">
        <v>-5.2471244926242544E-6</v>
      </c>
      <c r="CJ25" s="10">
        <v>-6.2123282667468021E-7</v>
      </c>
      <c r="CK25" s="10">
        <v>-3.5510647797342099E-5</v>
      </c>
      <c r="CL25" s="10">
        <v>-1.1062248979627136E-5</v>
      </c>
      <c r="CM25" s="10">
        <v>-1.9466868131852985E-5</v>
      </c>
      <c r="CN25" s="10">
        <v>-9.5444575772103958E-6</v>
      </c>
      <c r="CO25" s="10">
        <v>3.4159900269889903E-5</v>
      </c>
      <c r="CP25" s="10">
        <v>-1.0420416001369899E-5</v>
      </c>
      <c r="CQ25" s="10">
        <v>1.0365162248468644E-5</v>
      </c>
      <c r="CR25" s="10">
        <v>-2.6589037372864798E-5</v>
      </c>
      <c r="CS25" s="10">
        <v>8.0808786332113219E-6</v>
      </c>
      <c r="CT25" s="10">
        <v>-7.2904989667447331E-6</v>
      </c>
      <c r="CU25" s="10">
        <v>-7.5022476462869961E-6</v>
      </c>
      <c r="CV25" s="10">
        <v>-4.3987714380787165E-6</v>
      </c>
      <c r="CW25" s="10">
        <v>-3.3347858930386916E-7</v>
      </c>
      <c r="CX25" s="10">
        <v>9.068922871400756E-6</v>
      </c>
      <c r="CZ25" s="1" t="str">
        <v>Instrument 21</v>
      </c>
      <c r="DA25" s="10">
        <f t="shared" si="14"/>
        <v>-1.1606207995729812E-3</v>
      </c>
      <c r="DB25" s="10">
        <f t="shared" si="14"/>
        <v>3.5912188783298525E-4</v>
      </c>
      <c r="DC25" s="10">
        <f t="shared" si="14"/>
        <v>5.7379110820766776E-5</v>
      </c>
      <c r="DD25" s="10">
        <f t="shared" si="14"/>
        <v>-9.8026572059395616E-4</v>
      </c>
      <c r="DE25" s="10">
        <f t="shared" si="14"/>
        <v>-1.3098979310259228E-4</v>
      </c>
      <c r="DF25" s="10">
        <f t="shared" si="14"/>
        <v>1.4911962150008014E-3</v>
      </c>
      <c r="DG25" s="10">
        <f t="shared" si="14"/>
        <v>-1.8444943325355988E-3</v>
      </c>
      <c r="DH25" s="10">
        <f t="shared" si="14"/>
        <v>-2.8246755207979924E-3</v>
      </c>
      <c r="DI25" s="10">
        <f t="shared" si="14"/>
        <v>-4.4846187529023806E-4</v>
      </c>
      <c r="DJ25" s="10">
        <f t="shared" si="14"/>
        <v>-1.226053090869288E-3</v>
      </c>
      <c r="DK25" s="10">
        <f t="shared" si="14"/>
        <v>-2.7136200712887787E-4</v>
      </c>
      <c r="DL25" s="10">
        <f t="shared" si="14"/>
        <v>-2.17522490521935E-4</v>
      </c>
      <c r="DM25" s="10">
        <f t="shared" si="14"/>
        <v>-3.0187502330737958E-4</v>
      </c>
      <c r="DN25" s="10">
        <f t="shared" si="14"/>
        <v>-1.3013994177463106E-3</v>
      </c>
      <c r="DO25" s="10">
        <f t="shared" si="14"/>
        <v>1.4379331982773889E-4</v>
      </c>
      <c r="DP25" s="10">
        <f t="shared" si="14"/>
        <v>8.3353105325562331E-4</v>
      </c>
      <c r="DQ25" s="10">
        <f t="shared" si="11"/>
        <v>1.0249595339566972E-3</v>
      </c>
      <c r="DR25" s="10">
        <f t="shared" si="11"/>
        <v>1.4704083500801321E-3</v>
      </c>
      <c r="DS25" s="10">
        <f t="shared" si="11"/>
        <v>-7.3402965920615708E-4</v>
      </c>
      <c r="DT25" s="10">
        <f t="shared" si="11"/>
        <v>-1.8041764000311417E-3</v>
      </c>
      <c r="DU25" s="10">
        <f t="shared" si="11"/>
        <v>1.4948051450459406E-2</v>
      </c>
      <c r="DV25" s="10">
        <f t="shared" si="11"/>
        <v>3.5795736774942607E-4</v>
      </c>
      <c r="DW25" s="10">
        <f t="shared" si="11"/>
        <v>9.4933622134124964E-4</v>
      </c>
      <c r="DX25" s="10">
        <f t="shared" si="11"/>
        <v>-7.345238059813555E-4</v>
      </c>
      <c r="DY25" s="10">
        <f t="shared" si="11"/>
        <v>1.4373723417951823E-4</v>
      </c>
      <c r="DZ25" s="10">
        <f t="shared" si="11"/>
        <v>9.0500262539129097E-4</v>
      </c>
      <c r="EA25" s="10">
        <f t="shared" si="11"/>
        <v>1.5008820983321411E-4</v>
      </c>
      <c r="EB25" s="10">
        <f t="shared" si="11"/>
        <v>5.6214815461621766E-5</v>
      </c>
      <c r="EC25" s="10">
        <f t="shared" si="11"/>
        <v>-1.6089500678679434E-4</v>
      </c>
      <c r="ED25" s="10">
        <f t="shared" si="11"/>
        <v>-8.5691050794844774E-5</v>
      </c>
      <c r="EE25" s="10">
        <f t="shared" si="11"/>
        <v>-1.3583816928824723E-4</v>
      </c>
      <c r="EF25" s="10">
        <f t="shared" si="5"/>
        <v>4.1308885251238171E-5</v>
      </c>
      <c r="EG25" s="10">
        <f t="shared" si="15"/>
        <v>1.3278808231432525E-4</v>
      </c>
      <c r="EH25" s="10">
        <f t="shared" si="15"/>
        <v>-1.217533245376894E-3</v>
      </c>
      <c r="EI25" s="10">
        <f t="shared" si="15"/>
        <v>-5.5742206583865974E-4</v>
      </c>
      <c r="EJ25" s="10">
        <f t="shared" si="15"/>
        <v>-8.0567889579136697E-4</v>
      </c>
      <c r="EK25" s="10">
        <f t="shared" si="15"/>
        <v>1.3969216344704099E-4</v>
      </c>
      <c r="EL25" s="10">
        <f t="shared" si="15"/>
        <v>-7.2016750397893049E-4</v>
      </c>
      <c r="EM25" s="10">
        <f t="shared" si="15"/>
        <v>2.7657779417900182E-4</v>
      </c>
      <c r="EN25" s="10">
        <f t="shared" si="15"/>
        <v>6.1561857132106409E-4</v>
      </c>
      <c r="EO25" s="10">
        <f t="shared" si="15"/>
        <v>8.4377944127453082E-4</v>
      </c>
      <c r="EP25" s="10">
        <f t="shared" si="15"/>
        <v>-1.0905120659137539E-3</v>
      </c>
      <c r="EQ25" s="10">
        <f t="shared" si="15"/>
        <v>-1.2236550435677609E-3</v>
      </c>
      <c r="ER25" s="10">
        <f t="shared" si="15"/>
        <v>-6.9511623300010745E-4</v>
      </c>
      <c r="ES25" s="10">
        <f t="shared" si="15"/>
        <v>-3.7242988921552827E-4</v>
      </c>
      <c r="ET25" s="10">
        <f t="shared" si="15"/>
        <v>4.369767578689565E-4</v>
      </c>
      <c r="EU25" s="10">
        <f t="shared" si="15"/>
        <v>-1.1749788771129466E-3</v>
      </c>
      <c r="EV25" s="10">
        <f t="shared" si="15"/>
        <v>-7.6952379395815132E-4</v>
      </c>
      <c r="EW25" s="10">
        <f t="shared" si="12"/>
        <v>-1.6637623606334515E-3</v>
      </c>
      <c r="EX25" s="10">
        <f t="shared" si="12"/>
        <v>4.6166566593474596E-5</v>
      </c>
      <c r="EY25" s="10">
        <f t="shared" si="12"/>
        <v>-3.0542114880042128E-3</v>
      </c>
      <c r="EZ25" s="10">
        <f t="shared" si="12"/>
        <v>1.5403717189912149E-2</v>
      </c>
      <c r="FA25" s="10">
        <f t="shared" si="12"/>
        <v>-8.5275834711861058E-3</v>
      </c>
      <c r="FB25" s="10">
        <f t="shared" si="12"/>
        <v>-9.2278916584966758E-3</v>
      </c>
      <c r="FC25" s="10">
        <f t="shared" si="12"/>
        <v>4.7491451892822906E-4</v>
      </c>
      <c r="FD25" s="10">
        <f t="shared" si="12"/>
        <v>1.7380027852018044E-3</v>
      </c>
      <c r="FE25" s="10">
        <f t="shared" si="12"/>
        <v>-4.3163090009157657E-3</v>
      </c>
      <c r="FF25" s="10">
        <f t="shared" si="12"/>
        <v>-5.3739203432272538E-3</v>
      </c>
      <c r="FG25" s="10">
        <f t="shared" si="12"/>
        <v>-7.2802652471022702E-3</v>
      </c>
      <c r="FH25" s="10">
        <f t="shared" si="12"/>
        <v>4.0175872170996954E-3</v>
      </c>
      <c r="FI25" s="10">
        <f t="shared" si="12"/>
        <v>2.1959470848697811E-3</v>
      </c>
      <c r="FJ25" s="10">
        <f t="shared" si="12"/>
        <v>8.5151752636525632E-3</v>
      </c>
      <c r="FK25" s="10">
        <f t="shared" si="12"/>
        <v>8.7647720273386978E-3</v>
      </c>
      <c r="FL25" s="10">
        <f t="shared" si="7"/>
        <v>3.8178174041624629E-3</v>
      </c>
      <c r="FM25" s="10">
        <f t="shared" si="16"/>
        <v>-5.8217009351195486E-3</v>
      </c>
      <c r="FN25" s="10">
        <f t="shared" si="16"/>
        <v>8.5625954030622824E-3</v>
      </c>
      <c r="FO25" s="10">
        <f t="shared" si="16"/>
        <v>3.6741416236907493E-3</v>
      </c>
      <c r="FP25" s="10">
        <f t="shared" si="16"/>
        <v>1.4267402305566587E-3</v>
      </c>
      <c r="FQ25" s="10">
        <f t="shared" si="16"/>
        <v>-3.7578573322181164E-5</v>
      </c>
      <c r="FR25" s="10">
        <f t="shared" si="16"/>
        <v>-5.4312128075261774E-3</v>
      </c>
      <c r="FS25" s="10">
        <f t="shared" si="16"/>
        <v>9.0024425181874361E-4</v>
      </c>
      <c r="FT25" s="10">
        <f t="shared" si="16"/>
        <v>5.8531958131636185E-4</v>
      </c>
      <c r="FU25" s="10">
        <f t="shared" si="16"/>
        <v>-1.423249695453634E-3</v>
      </c>
      <c r="FV25" s="10">
        <f t="shared" si="16"/>
        <v>-1.6410751754075562E-3</v>
      </c>
      <c r="FW25" s="10">
        <f t="shared" si="16"/>
        <v>4.0819140346211591E-3</v>
      </c>
      <c r="FX25" s="10">
        <f t="shared" si="16"/>
        <v>-3.8282865870468774E-3</v>
      </c>
      <c r="FY25" s="10">
        <f t="shared" si="16"/>
        <v>-8.3327038220526069E-3</v>
      </c>
      <c r="FZ25" s="10">
        <f t="shared" si="16"/>
        <v>-2.9250582523506228E-4</v>
      </c>
      <c r="GA25" s="10">
        <f t="shared" si="16"/>
        <v>6.6570453474396442E-3</v>
      </c>
      <c r="GB25" s="10">
        <f t="shared" si="16"/>
        <v>-1.3036337312477561E-2</v>
      </c>
      <c r="GC25" s="10">
        <f t="shared" si="13"/>
        <v>7.0941722046654449E-4</v>
      </c>
      <c r="GD25" s="10">
        <f t="shared" si="13"/>
        <v>-6.8183632311930161E-3</v>
      </c>
      <c r="GE25" s="10">
        <f t="shared" si="13"/>
        <v>-3.2729823414794409E-3</v>
      </c>
      <c r="GF25" s="10">
        <f t="shared" si="13"/>
        <v>-5.9428183031294823E-3</v>
      </c>
      <c r="GG25" s="10">
        <f t="shared" si="13"/>
        <v>-1.3117811231560636E-3</v>
      </c>
      <c r="GH25" s="10">
        <f t="shared" si="13"/>
        <v>-1.5530820666867005E-4</v>
      </c>
      <c r="GI25" s="10">
        <f t="shared" si="13"/>
        <v>-8.8776619493355254E-3</v>
      </c>
      <c r="GJ25" s="10">
        <f t="shared" si="13"/>
        <v>-2.7655622449067841E-3</v>
      </c>
      <c r="GK25" s="10">
        <f t="shared" si="13"/>
        <v>-4.8667170329632463E-3</v>
      </c>
      <c r="GL25" s="10">
        <f t="shared" si="13"/>
        <v>-2.3861143943025988E-3</v>
      </c>
      <c r="GM25" s="10">
        <f t="shared" si="13"/>
        <v>8.5399750674724755E-3</v>
      </c>
      <c r="GN25" s="10">
        <f t="shared" si="13"/>
        <v>-2.6051040003424748E-3</v>
      </c>
      <c r="GO25" s="10">
        <f t="shared" si="13"/>
        <v>2.591290562117161E-3</v>
      </c>
      <c r="GP25" s="10">
        <f t="shared" si="13"/>
        <v>-6.6472593432161994E-3</v>
      </c>
      <c r="GQ25" s="10">
        <f t="shared" si="13"/>
        <v>2.0202196583028304E-3</v>
      </c>
      <c r="GR25" s="10">
        <f t="shared" si="9"/>
        <v>-1.8226247416861833E-3</v>
      </c>
      <c r="GS25" s="10">
        <f t="shared" si="10"/>
        <v>-1.8755619115717491E-3</v>
      </c>
      <c r="GT25" s="10">
        <f t="shared" si="10"/>
        <v>-1.0996928595196792E-3</v>
      </c>
      <c r="GU25" s="10">
        <f t="shared" si="10"/>
        <v>-8.3369647325967291E-5</v>
      </c>
      <c r="GV25" s="10">
        <f t="shared" si="10"/>
        <v>2.2672307178501889E-3</v>
      </c>
    </row>
    <row r="26" spans="2:204" x14ac:dyDescent="0.75">
      <c r="B26" s="1" t="str">
        <v>Instrument 22</v>
      </c>
      <c r="C26" s="10">
        <v>4.3649952372454874E-7</v>
      </c>
      <c r="D26" s="10">
        <v>-4.696885478051912E-7</v>
      </c>
      <c r="E26" s="10">
        <v>1.7769624420852148E-7</v>
      </c>
      <c r="F26" s="10">
        <v>3.6162551408228176E-7</v>
      </c>
      <c r="G26" s="10">
        <v>6.2808273952332028E-7</v>
      </c>
      <c r="H26" s="10">
        <v>3.2189930508885779E-7</v>
      </c>
      <c r="I26" s="10">
        <v>-4.9625057894581646E-7</v>
      </c>
      <c r="J26" s="10">
        <v>-1.749838476353506E-6</v>
      </c>
      <c r="K26" s="10">
        <v>-5.420699669742615E-7</v>
      </c>
      <c r="L26" s="10">
        <v>-6.8132338747427108E-7</v>
      </c>
      <c r="M26" s="10">
        <v>-1.0828588647026654E-7</v>
      </c>
      <c r="N26" s="10">
        <v>-3.6178635152198244E-8</v>
      </c>
      <c r="O26" s="10">
        <v>-5.8159690744447099E-8</v>
      </c>
      <c r="P26" s="10">
        <v>1.1311446187641835E-6</v>
      </c>
      <c r="Q26" s="10">
        <v>3.3847943510175138E-7</v>
      </c>
      <c r="R26" s="10">
        <v>-9.4293664828763118E-7</v>
      </c>
      <c r="S26" s="10">
        <v>-1.1329950325743929E-7</v>
      </c>
      <c r="T26" s="10">
        <v>3.9051376627580803E-7</v>
      </c>
      <c r="U26" s="10">
        <v>-1.4825417128142417E-6</v>
      </c>
      <c r="V26" s="10">
        <v>-2.3722845913422037E-7</v>
      </c>
      <c r="W26" s="10">
        <v>1.4318294709977044E-6</v>
      </c>
      <c r="X26" s="10">
        <v>4.0914636458054875E-6</v>
      </c>
      <c r="Y26" s="10">
        <v>9.4081934596601083E-7</v>
      </c>
      <c r="Z26" s="10">
        <v>-1.8883720110269596E-6</v>
      </c>
      <c r="AA26" s="10">
        <v>-9.5210599874950431E-7</v>
      </c>
      <c r="AB26" s="10">
        <v>3.6436418897497353E-7</v>
      </c>
      <c r="AC26" s="10">
        <v>-1.6390260631728952E-7</v>
      </c>
      <c r="AD26" s="10">
        <v>4.32914757380548E-7</v>
      </c>
      <c r="AE26" s="10">
        <v>2.0750813635124309E-6</v>
      </c>
      <c r="AF26" s="10">
        <v>2.0034169423071778E-8</v>
      </c>
      <c r="AG26" s="10">
        <v>-8.4336385217439043E-7</v>
      </c>
      <c r="AH26" s="10">
        <v>2.6555357588439918E-6</v>
      </c>
      <c r="AI26" s="10">
        <v>-2.7721994119164871E-7</v>
      </c>
      <c r="AJ26" s="10">
        <v>-5.160303935494574E-7</v>
      </c>
      <c r="AK26" s="10">
        <v>-3.09588885552122E-7</v>
      </c>
      <c r="AL26" s="10">
        <v>7.4866943663541279E-7</v>
      </c>
      <c r="AM26" s="10">
        <v>-7.1496785477704105E-8</v>
      </c>
      <c r="AN26" s="10">
        <v>2.2018077955533186E-6</v>
      </c>
      <c r="AO26" s="10">
        <v>-2.6460992613400169E-8</v>
      </c>
      <c r="AP26" s="10">
        <v>1.4615357255061581E-7</v>
      </c>
      <c r="AQ26" s="10">
        <v>-4.7223377318880647E-7</v>
      </c>
      <c r="AR26" s="10">
        <v>5.8327909799308639E-7</v>
      </c>
      <c r="AS26" s="10">
        <v>7.7517850060753972E-8</v>
      </c>
      <c r="AT26" s="10">
        <v>-4.4846652761747891E-7</v>
      </c>
      <c r="AU26" s="10">
        <v>2.5036386476098248E-8</v>
      </c>
      <c r="AV26" s="10">
        <v>-7.1995454379949751E-7</v>
      </c>
      <c r="AW26" s="10">
        <v>7.8023997651601451E-7</v>
      </c>
      <c r="AX26" s="10">
        <v>1.0480548124193903E-6</v>
      </c>
      <c r="AY26" s="10">
        <v>-1.3151838205888153E-6</v>
      </c>
      <c r="AZ26" s="10">
        <v>-4.5982664060545867E-7</v>
      </c>
      <c r="BA26" s="10">
        <v>-9.3860654544094041E-6</v>
      </c>
      <c r="BB26" s="10">
        <v>-2.8834076976134582E-5</v>
      </c>
      <c r="BC26" s="10">
        <v>6.6927367589567839E-6</v>
      </c>
      <c r="BD26" s="10">
        <v>7.2551944775089802E-6</v>
      </c>
      <c r="BE26" s="10">
        <v>3.4962971476187574E-6</v>
      </c>
      <c r="BF26" s="10">
        <v>2.7310398065039543E-7</v>
      </c>
      <c r="BG26" s="10">
        <v>-3.4507527564649031E-6</v>
      </c>
      <c r="BH26" s="10">
        <v>-1.0568620549008761E-5</v>
      </c>
      <c r="BI26" s="10">
        <v>-7.0267483284372646E-6</v>
      </c>
      <c r="BJ26" s="10">
        <v>-2.0887032339800999E-6</v>
      </c>
      <c r="BK26" s="10">
        <v>8.0716728407181754E-6</v>
      </c>
      <c r="BL26" s="10">
        <v>-4.7970898197149176E-6</v>
      </c>
      <c r="BM26" s="10">
        <v>1.1011768908825494E-5</v>
      </c>
      <c r="BN26" s="10">
        <v>1.9740166629914501E-6</v>
      </c>
      <c r="BO26" s="10">
        <v>8.1301104117891578E-6</v>
      </c>
      <c r="BP26" s="10">
        <v>1.1665053861651288E-5</v>
      </c>
      <c r="BQ26" s="10">
        <v>5.7113429901305635E-6</v>
      </c>
      <c r="BR26" s="10">
        <v>-1.8038997281465175E-6</v>
      </c>
      <c r="BS26" s="10">
        <v>6.063197456875018E-6</v>
      </c>
      <c r="BT26" s="10">
        <v>3.2465524581485485E-6</v>
      </c>
      <c r="BU26" s="10">
        <v>-7.499768783461344E-7</v>
      </c>
      <c r="BV26" s="10">
        <v>-7.258919135333013E-9</v>
      </c>
      <c r="BW26" s="10">
        <v>-4.0044429927909147E-6</v>
      </c>
      <c r="BX26" s="10">
        <v>6.8467729455013451E-6</v>
      </c>
      <c r="BY26" s="10">
        <v>-1.4226789514317263E-6</v>
      </c>
      <c r="BZ26" s="10">
        <v>4.6374670339311613E-6</v>
      </c>
      <c r="CA26" s="10">
        <v>-6.2452861555112589E-6</v>
      </c>
      <c r="CB26" s="10">
        <v>5.0101553981508105E-7</v>
      </c>
      <c r="CC26" s="10">
        <v>-2.0361889575544815E-6</v>
      </c>
      <c r="CD26" s="10">
        <v>-1.3556310471827536E-5</v>
      </c>
      <c r="CE26" s="10">
        <v>5.5270159828442313E-6</v>
      </c>
      <c r="CF26" s="10">
        <v>5.6208844892900561E-6</v>
      </c>
      <c r="CG26" s="10">
        <v>-8.9616153962030391E-6</v>
      </c>
      <c r="CH26" s="10">
        <v>4.784277546967142E-6</v>
      </c>
      <c r="CI26" s="10">
        <v>-4.719071453922922E-6</v>
      </c>
      <c r="CJ26" s="10">
        <v>5.2613912341668887E-6</v>
      </c>
      <c r="CK26" s="10">
        <v>-1.3283317880992123E-5</v>
      </c>
      <c r="CL26" s="10">
        <v>3.0517552402239445E-6</v>
      </c>
      <c r="CM26" s="10">
        <v>-8.9636564246669187E-6</v>
      </c>
      <c r="CN26" s="10">
        <v>2.3858856647845638E-6</v>
      </c>
      <c r="CO26" s="10">
        <v>-3.5143761609181769E-7</v>
      </c>
      <c r="CP26" s="10">
        <v>-4.3881173965699793E-7</v>
      </c>
      <c r="CQ26" s="10">
        <v>3.7129524984110864E-6</v>
      </c>
      <c r="CR26" s="10">
        <v>1.0910801685816652E-6</v>
      </c>
      <c r="CS26" s="10">
        <v>-5.8468665820604553E-6</v>
      </c>
      <c r="CT26" s="10">
        <v>-9.9317806604416659E-6</v>
      </c>
      <c r="CU26" s="10">
        <v>1.8751645689911682E-6</v>
      </c>
      <c r="CV26" s="10">
        <v>3.175652776934023E-6</v>
      </c>
      <c r="CW26" s="10">
        <v>-4.121093947693075E-6</v>
      </c>
      <c r="CX26" s="10">
        <v>-1.444401356284864E-5</v>
      </c>
      <c r="CZ26" s="1" t="str">
        <v>Instrument 22</v>
      </c>
      <c r="DA26" s="10">
        <f t="shared" si="14"/>
        <v>1.0912488093113718E-4</v>
      </c>
      <c r="DB26" s="10">
        <f t="shared" si="14"/>
        <v>-1.174221369512978E-4</v>
      </c>
      <c r="DC26" s="10">
        <f t="shared" si="14"/>
        <v>4.4424061052130372E-5</v>
      </c>
      <c r="DD26" s="10">
        <f t="shared" si="14"/>
        <v>9.0406378520570439E-5</v>
      </c>
      <c r="DE26" s="10">
        <f t="shared" si="14"/>
        <v>1.5702068488083007E-4</v>
      </c>
      <c r="DF26" s="10">
        <f t="shared" si="14"/>
        <v>8.0474826272214443E-5</v>
      </c>
      <c r="DG26" s="10">
        <f t="shared" si="14"/>
        <v>-1.2406264473645412E-4</v>
      </c>
      <c r="DH26" s="10">
        <f t="shared" si="14"/>
        <v>-4.374596190883765E-4</v>
      </c>
      <c r="DI26" s="10">
        <f t="shared" si="14"/>
        <v>-1.3551749174356537E-4</v>
      </c>
      <c r="DJ26" s="10">
        <f t="shared" si="14"/>
        <v>-1.7033084686856776E-4</v>
      </c>
      <c r="DK26" s="10">
        <f t="shared" si="14"/>
        <v>-2.7071471617566637E-5</v>
      </c>
      <c r="DL26" s="10">
        <f t="shared" si="14"/>
        <v>-9.0446587880495607E-6</v>
      </c>
      <c r="DM26" s="10">
        <f t="shared" si="14"/>
        <v>-1.4539922686111774E-5</v>
      </c>
      <c r="DN26" s="10">
        <f t="shared" si="14"/>
        <v>2.8278615469104587E-4</v>
      </c>
      <c r="DO26" s="10">
        <f t="shared" si="14"/>
        <v>8.4619858775437844E-5</v>
      </c>
      <c r="DP26" s="10">
        <f t="shared" si="14"/>
        <v>-2.3573416207190779E-4</v>
      </c>
      <c r="DQ26" s="10">
        <f t="shared" si="11"/>
        <v>-2.8324875814359822E-5</v>
      </c>
      <c r="DR26" s="10">
        <f t="shared" si="11"/>
        <v>9.7628441568952011E-5</v>
      </c>
      <c r="DS26" s="10">
        <f t="shared" si="11"/>
        <v>-3.7063542820356041E-4</v>
      </c>
      <c r="DT26" s="10">
        <f t="shared" si="11"/>
        <v>-5.930711478355509E-5</v>
      </c>
      <c r="DU26" s="10">
        <f t="shared" si="11"/>
        <v>3.5795736774942607E-4</v>
      </c>
      <c r="DV26" s="10">
        <f t="shared" si="11"/>
        <v>1.0228659114513718E-3</v>
      </c>
      <c r="DW26" s="10">
        <f t="shared" si="11"/>
        <v>2.352048364915027E-4</v>
      </c>
      <c r="DX26" s="10">
        <f t="shared" si="11"/>
        <v>-4.7209300275673991E-4</v>
      </c>
      <c r="DY26" s="10">
        <f t="shared" si="11"/>
        <v>-2.3802649968737607E-4</v>
      </c>
      <c r="DZ26" s="10">
        <f t="shared" si="11"/>
        <v>9.1091047243743381E-5</v>
      </c>
      <c r="EA26" s="10">
        <f t="shared" si="11"/>
        <v>-4.0975651579322384E-5</v>
      </c>
      <c r="EB26" s="10">
        <f t="shared" si="11"/>
        <v>1.08228689345137E-4</v>
      </c>
      <c r="EC26" s="10">
        <f t="shared" si="11"/>
        <v>5.1877034087810775E-4</v>
      </c>
      <c r="ED26" s="10">
        <f t="shared" si="11"/>
        <v>5.0085423557679446E-6</v>
      </c>
      <c r="EE26" s="10">
        <f t="shared" si="11"/>
        <v>-2.1084096304359759E-4</v>
      </c>
      <c r="EF26" s="10">
        <f t="shared" si="5"/>
        <v>6.6388393971099791E-4</v>
      </c>
      <c r="EG26" s="10">
        <f t="shared" si="15"/>
        <v>-6.9304985297912174E-5</v>
      </c>
      <c r="EH26" s="10">
        <f t="shared" si="15"/>
        <v>-1.2900759838736434E-4</v>
      </c>
      <c r="EI26" s="10">
        <f t="shared" si="15"/>
        <v>-7.7397221388030498E-5</v>
      </c>
      <c r="EJ26" s="10">
        <f t="shared" si="15"/>
        <v>1.871673591588532E-4</v>
      </c>
      <c r="EK26" s="10">
        <f t="shared" si="15"/>
        <v>-1.7874196369426025E-5</v>
      </c>
      <c r="EL26" s="10">
        <f t="shared" si="15"/>
        <v>5.5045194888832965E-4</v>
      </c>
      <c r="EM26" s="10">
        <f t="shared" si="15"/>
        <v>-6.6152481533500426E-6</v>
      </c>
      <c r="EN26" s="10">
        <f t="shared" si="15"/>
        <v>3.6538393137653957E-5</v>
      </c>
      <c r="EO26" s="10">
        <f t="shared" si="15"/>
        <v>-1.1805844329720161E-4</v>
      </c>
      <c r="EP26" s="10">
        <f t="shared" si="15"/>
        <v>1.4581977449827161E-4</v>
      </c>
      <c r="EQ26" s="10">
        <f t="shared" si="15"/>
        <v>1.9379462515188494E-5</v>
      </c>
      <c r="ER26" s="10">
        <f t="shared" si="15"/>
        <v>-1.1211663190436973E-4</v>
      </c>
      <c r="ES26" s="10">
        <f t="shared" si="15"/>
        <v>6.2590966190245619E-6</v>
      </c>
      <c r="ET26" s="10">
        <f t="shared" si="15"/>
        <v>-1.7998863594987437E-4</v>
      </c>
      <c r="EU26" s="10">
        <f t="shared" si="15"/>
        <v>1.9505999412900362E-4</v>
      </c>
      <c r="EV26" s="10">
        <f t="shared" si="15"/>
        <v>2.6201370310484758E-4</v>
      </c>
      <c r="EW26" s="10">
        <f t="shared" si="12"/>
        <v>-3.2879595514720384E-4</v>
      </c>
      <c r="EX26" s="10">
        <f t="shared" si="12"/>
        <v>-1.1495666015136467E-4</v>
      </c>
      <c r="EY26" s="10">
        <f t="shared" si="12"/>
        <v>-2.3465163636023512E-3</v>
      </c>
      <c r="EZ26" s="10">
        <f t="shared" si="12"/>
        <v>-7.2085192440336458E-3</v>
      </c>
      <c r="FA26" s="10">
        <f t="shared" si="12"/>
        <v>1.673184189739196E-3</v>
      </c>
      <c r="FB26" s="10">
        <f t="shared" si="12"/>
        <v>1.813798619377245E-3</v>
      </c>
      <c r="FC26" s="10">
        <f t="shared" si="12"/>
        <v>8.7407428690468932E-4</v>
      </c>
      <c r="FD26" s="10">
        <f t="shared" si="12"/>
        <v>6.8275995162598858E-5</v>
      </c>
      <c r="FE26" s="10">
        <f t="shared" si="12"/>
        <v>-8.6268818911622574E-4</v>
      </c>
      <c r="FF26" s="10">
        <f t="shared" si="12"/>
        <v>-2.6421551372521903E-3</v>
      </c>
      <c r="FG26" s="10">
        <f t="shared" si="12"/>
        <v>-1.7566870821093161E-3</v>
      </c>
      <c r="FH26" s="10">
        <f t="shared" si="12"/>
        <v>-5.2217580849502499E-4</v>
      </c>
      <c r="FI26" s="10">
        <f t="shared" si="12"/>
        <v>2.017918210179544E-3</v>
      </c>
      <c r="FJ26" s="10">
        <f t="shared" si="12"/>
        <v>-1.1992724549287294E-3</v>
      </c>
      <c r="FK26" s="10">
        <f t="shared" si="12"/>
        <v>2.7529422272063735E-3</v>
      </c>
      <c r="FL26" s="10">
        <f t="shared" si="7"/>
        <v>4.9350416574786256E-4</v>
      </c>
      <c r="FM26" s="10">
        <f t="shared" si="16"/>
        <v>2.0325276029472894E-3</v>
      </c>
      <c r="FN26" s="10">
        <f t="shared" si="16"/>
        <v>2.9162634654128221E-3</v>
      </c>
      <c r="FO26" s="10">
        <f t="shared" si="16"/>
        <v>1.427835747532641E-3</v>
      </c>
      <c r="FP26" s="10">
        <f t="shared" si="16"/>
        <v>-4.5097493203662939E-4</v>
      </c>
      <c r="FQ26" s="10">
        <f t="shared" si="16"/>
        <v>1.5157993642187545E-3</v>
      </c>
      <c r="FR26" s="10">
        <f t="shared" si="16"/>
        <v>8.116381145371371E-4</v>
      </c>
      <c r="FS26" s="10">
        <f t="shared" si="16"/>
        <v>-1.874942195865336E-4</v>
      </c>
      <c r="FT26" s="10">
        <f t="shared" si="16"/>
        <v>-1.8147297838332533E-6</v>
      </c>
      <c r="FU26" s="10">
        <f t="shared" si="16"/>
        <v>-1.0011107481977287E-3</v>
      </c>
      <c r="FV26" s="10">
        <f t="shared" si="16"/>
        <v>1.7116932363753362E-3</v>
      </c>
      <c r="FW26" s="10">
        <f t="shared" si="16"/>
        <v>-3.5566973785793157E-4</v>
      </c>
      <c r="FX26" s="10">
        <f t="shared" si="16"/>
        <v>1.1593667584827902E-3</v>
      </c>
      <c r="FY26" s="10">
        <f t="shared" si="16"/>
        <v>-1.5613215388778148E-3</v>
      </c>
      <c r="FZ26" s="10">
        <f t="shared" si="16"/>
        <v>1.2525388495377026E-4</v>
      </c>
      <c r="GA26" s="10">
        <f t="shared" si="16"/>
        <v>-5.0904723938862036E-4</v>
      </c>
      <c r="GB26" s="10">
        <f t="shared" si="16"/>
        <v>-3.3890776179568839E-3</v>
      </c>
      <c r="GC26" s="10">
        <f t="shared" si="13"/>
        <v>1.3817539957110578E-3</v>
      </c>
      <c r="GD26" s="10">
        <f t="shared" si="13"/>
        <v>1.405221122322514E-3</v>
      </c>
      <c r="GE26" s="10">
        <f t="shared" si="13"/>
        <v>-2.2404038490507596E-3</v>
      </c>
      <c r="GF26" s="10">
        <f t="shared" si="13"/>
        <v>1.1960693867417854E-3</v>
      </c>
      <c r="GG26" s="10">
        <f t="shared" si="13"/>
        <v>-1.1797678634807305E-3</v>
      </c>
      <c r="GH26" s="10">
        <f t="shared" si="13"/>
        <v>1.3153478085417222E-3</v>
      </c>
      <c r="GI26" s="10">
        <f t="shared" si="13"/>
        <v>-3.3208294702480306E-3</v>
      </c>
      <c r="GJ26" s="10">
        <f t="shared" si="13"/>
        <v>7.6293881005598616E-4</v>
      </c>
      <c r="GK26" s="10">
        <f t="shared" si="13"/>
        <v>-2.2409141061667296E-3</v>
      </c>
      <c r="GL26" s="10">
        <f t="shared" si="13"/>
        <v>5.9647141619614092E-4</v>
      </c>
      <c r="GM26" s="10">
        <f t="shared" si="13"/>
        <v>-8.7859404022954429E-5</v>
      </c>
      <c r="GN26" s="10">
        <f t="shared" si="13"/>
        <v>-1.0970293491424948E-4</v>
      </c>
      <c r="GO26" s="10">
        <f t="shared" si="13"/>
        <v>9.2823812460277164E-4</v>
      </c>
      <c r="GP26" s="10">
        <f t="shared" si="13"/>
        <v>2.7277004214541631E-4</v>
      </c>
      <c r="GQ26" s="10">
        <f t="shared" si="13"/>
        <v>-1.4617166455151139E-3</v>
      </c>
      <c r="GR26" s="10">
        <f t="shared" si="9"/>
        <v>-2.4829451651104165E-3</v>
      </c>
      <c r="GS26" s="10">
        <f t="shared" si="10"/>
        <v>4.6879114224779203E-4</v>
      </c>
      <c r="GT26" s="10">
        <f t="shared" si="10"/>
        <v>7.9391319423350573E-4</v>
      </c>
      <c r="GU26" s="10">
        <f t="shared" si="10"/>
        <v>-1.0302734869232688E-3</v>
      </c>
      <c r="GV26" s="10">
        <f t="shared" si="10"/>
        <v>-3.6110033907121599E-3</v>
      </c>
    </row>
    <row r="27" spans="2:204" x14ac:dyDescent="0.75">
      <c r="B27" s="1" t="str">
        <v>Instrument 23</v>
      </c>
      <c r="C27" s="10">
        <v>-1.9768070869993997E-7</v>
      </c>
      <c r="D27" s="10">
        <v>-1.825093394629904E-7</v>
      </c>
      <c r="E27" s="10">
        <v>-4.9466571746499054E-7</v>
      </c>
      <c r="F27" s="10">
        <v>-1.7297512278126319E-5</v>
      </c>
      <c r="G27" s="10">
        <v>-2.2719513297610697E-6</v>
      </c>
      <c r="H27" s="10">
        <v>-1.6613093726207058E-5</v>
      </c>
      <c r="I27" s="10">
        <v>1.0271569917828048E-5</v>
      </c>
      <c r="J27" s="10">
        <v>-6.7377508498598401E-6</v>
      </c>
      <c r="K27" s="10">
        <v>-6.9570752311763255E-6</v>
      </c>
      <c r="L27" s="10">
        <v>-5.7276317720651932E-6</v>
      </c>
      <c r="M27" s="10">
        <v>-3.2974515409361233E-7</v>
      </c>
      <c r="N27" s="10">
        <v>-6.7797692060450913E-7</v>
      </c>
      <c r="O27" s="10">
        <v>-1.8014385526782054E-6</v>
      </c>
      <c r="P27" s="10">
        <v>-5.1723922762832395E-7</v>
      </c>
      <c r="Q27" s="10">
        <v>-2.7128342274781818E-7</v>
      </c>
      <c r="R27" s="10">
        <v>6.230606418616908E-6</v>
      </c>
      <c r="S27" s="10">
        <v>-3.3344029733431689E-6</v>
      </c>
      <c r="T27" s="10">
        <v>-8.8914036374464004E-6</v>
      </c>
      <c r="U27" s="10">
        <v>-4.261615493442757E-6</v>
      </c>
      <c r="V27" s="10">
        <v>4.1958906825612675E-6</v>
      </c>
      <c r="W27" s="10">
        <v>3.7973448853649985E-6</v>
      </c>
      <c r="X27" s="10">
        <v>9.4081934596601083E-7</v>
      </c>
      <c r="Y27" s="10">
        <v>1.4246165926926153E-4</v>
      </c>
      <c r="Z27" s="10">
        <v>-1.6993543645666159E-6</v>
      </c>
      <c r="AA27" s="10">
        <v>2.2229031296958182E-6</v>
      </c>
      <c r="AB27" s="10">
        <v>-7.1627249705938359E-6</v>
      </c>
      <c r="AC27" s="10">
        <v>9.0142818283572783E-7</v>
      </c>
      <c r="AD27" s="10">
        <v>-1.0118001800405644E-6</v>
      </c>
      <c r="AE27" s="10">
        <v>-5.0736822321644798E-7</v>
      </c>
      <c r="AF27" s="10">
        <v>6.6618391437396229E-6</v>
      </c>
      <c r="AG27" s="10">
        <v>-1.2085096597261386E-6</v>
      </c>
      <c r="AH27" s="10">
        <v>1.1501257271859668E-6</v>
      </c>
      <c r="AI27" s="10">
        <v>2.3204204170264712E-6</v>
      </c>
      <c r="AJ27" s="10">
        <v>-3.5532529243843567E-6</v>
      </c>
      <c r="AK27" s="10">
        <v>-1.2182531518642181E-5</v>
      </c>
      <c r="AL27" s="10">
        <v>-7.7537048758575963E-6</v>
      </c>
      <c r="AM27" s="10">
        <v>2.0689932577455538E-6</v>
      </c>
      <c r="AN27" s="10">
        <v>-9.1692622109747854E-6</v>
      </c>
      <c r="AO27" s="10">
        <v>3.3746858336725375E-7</v>
      </c>
      <c r="AP27" s="10">
        <v>3.5049572641207838E-6</v>
      </c>
      <c r="AQ27" s="10">
        <v>3.4474510770260521E-6</v>
      </c>
      <c r="AR27" s="10">
        <v>4.7657045981132126E-6</v>
      </c>
      <c r="AS27" s="10">
        <v>7.2811846888436857E-6</v>
      </c>
      <c r="AT27" s="10">
        <v>-1.7023491135652712E-6</v>
      </c>
      <c r="AU27" s="10">
        <v>3.0140240150560378E-6</v>
      </c>
      <c r="AV27" s="10">
        <v>1.7349863113862836E-6</v>
      </c>
      <c r="AW27" s="10">
        <v>-4.481907984863509E-6</v>
      </c>
      <c r="AX27" s="10">
        <v>-3.2832186181227785E-7</v>
      </c>
      <c r="AY27" s="10">
        <v>5.0610072888582092E-6</v>
      </c>
      <c r="AZ27" s="10">
        <v>-1.5825913070296447E-6</v>
      </c>
      <c r="BA27" s="10">
        <v>-1.1403060231053519E-4</v>
      </c>
      <c r="BB27" s="10">
        <v>-4.6131036073341264E-5</v>
      </c>
      <c r="BC27" s="10">
        <v>8.6123149420623026E-5</v>
      </c>
      <c r="BD27" s="10">
        <v>1.4179292465630304E-5</v>
      </c>
      <c r="BE27" s="10">
        <v>-3.3301618007704905E-5</v>
      </c>
      <c r="BF27" s="10">
        <v>-1.8567914419646279E-5</v>
      </c>
      <c r="BG27" s="10">
        <v>2.7223551566361185E-5</v>
      </c>
      <c r="BH27" s="10">
        <v>3.2967862817635852E-5</v>
      </c>
      <c r="BI27" s="10">
        <v>-3.7651225509715294E-5</v>
      </c>
      <c r="BJ27" s="10">
        <v>-1.4292872519453021E-5</v>
      </c>
      <c r="BK27" s="10">
        <v>-2.4393439211201779E-5</v>
      </c>
      <c r="BL27" s="10">
        <v>-2.6414717029658516E-5</v>
      </c>
      <c r="BM27" s="10">
        <v>6.2009292488409397E-5</v>
      </c>
      <c r="BN27" s="10">
        <v>-7.1319853146480365E-6</v>
      </c>
      <c r="BO27" s="10">
        <v>8.2409924129228873E-5</v>
      </c>
      <c r="BP27" s="10">
        <v>-6.5175520192773675E-5</v>
      </c>
      <c r="BQ27" s="10">
        <v>-1.6801526352498165E-5</v>
      </c>
      <c r="BR27" s="10">
        <v>2.6375473515388265E-6</v>
      </c>
      <c r="BS27" s="10">
        <v>-2.1129821195462176E-5</v>
      </c>
      <c r="BT27" s="10">
        <v>1.4102735841408202E-5</v>
      </c>
      <c r="BU27" s="10">
        <v>3.3419709868774588E-5</v>
      </c>
      <c r="BV27" s="10">
        <v>-4.1166131300433205E-5</v>
      </c>
      <c r="BW27" s="10">
        <v>9.9845016557804261E-7</v>
      </c>
      <c r="BX27" s="10">
        <v>4.432947814871498E-5</v>
      </c>
      <c r="BY27" s="10">
        <v>-6.9659970703609498E-5</v>
      </c>
      <c r="BZ27" s="10">
        <v>1.3317971243644131E-5</v>
      </c>
      <c r="CA27" s="10">
        <v>-2.9568402261187714E-5</v>
      </c>
      <c r="CB27" s="10">
        <v>1.0064026648263407E-5</v>
      </c>
      <c r="CC27" s="10">
        <v>5.6926308770189677E-5</v>
      </c>
      <c r="CD27" s="10">
        <v>3.5892652986999062E-5</v>
      </c>
      <c r="CE27" s="10">
        <v>-6.2559492907155823E-6</v>
      </c>
      <c r="CF27" s="10">
        <v>5.4032130687164321E-6</v>
      </c>
      <c r="CG27" s="10">
        <v>1.5975638202482546E-5</v>
      </c>
      <c r="CH27" s="10">
        <v>1.1843479047827988E-5</v>
      </c>
      <c r="CI27" s="10">
        <v>2.3270984452295147E-5</v>
      </c>
      <c r="CJ27" s="10">
        <v>1.2493693815956429E-5</v>
      </c>
      <c r="CK27" s="10">
        <v>3.6918497603519981E-5</v>
      </c>
      <c r="CL27" s="10">
        <v>-5.1206575052352721E-6</v>
      </c>
      <c r="CM27" s="10">
        <v>-9.7034198261990263E-6</v>
      </c>
      <c r="CN27" s="10">
        <v>-1.1311474769176286E-5</v>
      </c>
      <c r="CO27" s="10">
        <v>2.9335779695635997E-5</v>
      </c>
      <c r="CP27" s="10">
        <v>-1.6528672650196236E-5</v>
      </c>
      <c r="CQ27" s="10">
        <v>-4.0415291502260522E-6</v>
      </c>
      <c r="CR27" s="10">
        <v>-4.2085052944928614E-5</v>
      </c>
      <c r="CS27" s="10">
        <v>-4.2219020468424587E-5</v>
      </c>
      <c r="CT27" s="10">
        <v>4.390217425337921E-5</v>
      </c>
      <c r="CU27" s="10">
        <v>-5.8296095170646692E-5</v>
      </c>
      <c r="CV27" s="10">
        <v>-3.2111876385649257E-5</v>
      </c>
      <c r="CW27" s="10">
        <v>-4.4934345257935426E-6</v>
      </c>
      <c r="CX27" s="10">
        <v>-1.2377402304581006E-5</v>
      </c>
      <c r="CZ27" s="1" t="str">
        <v>Instrument 23</v>
      </c>
      <c r="DA27" s="10">
        <f t="shared" si="14"/>
        <v>-4.9420177174984995E-5</v>
      </c>
      <c r="DB27" s="10">
        <f t="shared" si="14"/>
        <v>-4.5627334865747601E-5</v>
      </c>
      <c r="DC27" s="10">
        <f t="shared" si="14"/>
        <v>-1.2366642936624764E-4</v>
      </c>
      <c r="DD27" s="10">
        <f t="shared" si="14"/>
        <v>-4.3243780695315795E-3</v>
      </c>
      <c r="DE27" s="10">
        <f t="shared" si="14"/>
        <v>-5.6798783244026737E-4</v>
      </c>
      <c r="DF27" s="10">
        <f t="shared" si="14"/>
        <v>-4.1532734315517647E-3</v>
      </c>
      <c r="DG27" s="10">
        <f t="shared" si="14"/>
        <v>2.5678924794570119E-3</v>
      </c>
      <c r="DH27" s="10">
        <f t="shared" si="14"/>
        <v>-1.6844377124649601E-3</v>
      </c>
      <c r="DI27" s="10">
        <f t="shared" si="14"/>
        <v>-1.7392688077940814E-3</v>
      </c>
      <c r="DJ27" s="10">
        <f t="shared" si="14"/>
        <v>-1.4319079430162984E-3</v>
      </c>
      <c r="DK27" s="10">
        <f t="shared" si="14"/>
        <v>-8.2436288523403081E-5</v>
      </c>
      <c r="DL27" s="10">
        <f t="shared" si="14"/>
        <v>-1.6949423015112728E-4</v>
      </c>
      <c r="DM27" s="10">
        <f t="shared" si="14"/>
        <v>-4.5035963816955133E-4</v>
      </c>
      <c r="DN27" s="10">
        <f t="shared" si="14"/>
        <v>-1.2930980690708098E-4</v>
      </c>
      <c r="DO27" s="10">
        <f t="shared" si="14"/>
        <v>-6.7820855686954545E-5</v>
      </c>
      <c r="DP27" s="10">
        <f t="shared" si="14"/>
        <v>1.557651604654227E-3</v>
      </c>
      <c r="DQ27" s="10">
        <f t="shared" si="11"/>
        <v>-8.3360074333579221E-4</v>
      </c>
      <c r="DR27" s="10">
        <f t="shared" si="11"/>
        <v>-2.2228509093616001E-3</v>
      </c>
      <c r="DS27" s="10">
        <f t="shared" si="11"/>
        <v>-1.0654038733606892E-3</v>
      </c>
      <c r="DT27" s="10">
        <f t="shared" si="11"/>
        <v>1.0489726706403169E-3</v>
      </c>
      <c r="DU27" s="10">
        <f t="shared" si="11"/>
        <v>9.4933622134124964E-4</v>
      </c>
      <c r="DV27" s="10">
        <f t="shared" si="11"/>
        <v>2.352048364915027E-4</v>
      </c>
      <c r="DW27" s="10">
        <f t="shared" si="11"/>
        <v>3.561541481731538E-2</v>
      </c>
      <c r="DX27" s="10">
        <f t="shared" si="11"/>
        <v>-4.2483859114165399E-4</v>
      </c>
      <c r="DY27" s="10">
        <f t="shared" si="11"/>
        <v>5.5572578242395459E-4</v>
      </c>
      <c r="DZ27" s="10">
        <f t="shared" si="11"/>
        <v>-1.790681242648459E-3</v>
      </c>
      <c r="EA27" s="10">
        <f t="shared" si="11"/>
        <v>2.2535704570893195E-4</v>
      </c>
      <c r="EB27" s="10">
        <f t="shared" si="11"/>
        <v>-2.5295004501014112E-4</v>
      </c>
      <c r="EC27" s="10">
        <f t="shared" si="11"/>
        <v>-1.2684205580411199E-4</v>
      </c>
      <c r="ED27" s="10">
        <f t="shared" si="11"/>
        <v>1.6654597859349057E-3</v>
      </c>
      <c r="EE27" s="10">
        <f t="shared" si="11"/>
        <v>-3.0212741493153468E-4</v>
      </c>
      <c r="EF27" s="10">
        <f t="shared" si="5"/>
        <v>2.8753143179649168E-4</v>
      </c>
      <c r="EG27" s="10">
        <f t="shared" si="15"/>
        <v>5.801051042566178E-4</v>
      </c>
      <c r="EH27" s="10">
        <f t="shared" si="15"/>
        <v>-8.8831323109608915E-4</v>
      </c>
      <c r="EI27" s="10">
        <f t="shared" si="15"/>
        <v>-3.0456328796605453E-3</v>
      </c>
      <c r="EJ27" s="10">
        <f t="shared" si="15"/>
        <v>-1.9384262189643992E-3</v>
      </c>
      <c r="EK27" s="10">
        <f t="shared" si="15"/>
        <v>5.1724831443638849E-4</v>
      </c>
      <c r="EL27" s="10">
        <f t="shared" si="15"/>
        <v>-2.2923155527436964E-3</v>
      </c>
      <c r="EM27" s="10">
        <f t="shared" si="15"/>
        <v>8.4367145841813439E-5</v>
      </c>
      <c r="EN27" s="10">
        <f t="shared" si="15"/>
        <v>8.7623931603019595E-4</v>
      </c>
      <c r="EO27" s="10">
        <f t="shared" si="15"/>
        <v>8.61862769256513E-4</v>
      </c>
      <c r="EP27" s="10">
        <f t="shared" si="15"/>
        <v>1.1914261495283031E-3</v>
      </c>
      <c r="EQ27" s="10">
        <f t="shared" si="15"/>
        <v>1.8202961722109214E-3</v>
      </c>
      <c r="ER27" s="10">
        <f t="shared" si="15"/>
        <v>-4.2558727839131781E-4</v>
      </c>
      <c r="ES27" s="10">
        <f t="shared" si="15"/>
        <v>7.5350600376400943E-4</v>
      </c>
      <c r="ET27" s="10">
        <f t="shared" si="15"/>
        <v>4.3374657784657088E-4</v>
      </c>
      <c r="EU27" s="10">
        <f t="shared" si="15"/>
        <v>-1.1204769962158772E-3</v>
      </c>
      <c r="EV27" s="10">
        <f t="shared" si="15"/>
        <v>-8.2080465453069466E-5</v>
      </c>
      <c r="EW27" s="10">
        <f t="shared" si="12"/>
        <v>1.2652518222145523E-3</v>
      </c>
      <c r="EX27" s="10">
        <f t="shared" si="12"/>
        <v>-3.9564782675741118E-4</v>
      </c>
      <c r="EY27" s="10">
        <f t="shared" si="12"/>
        <v>-2.8507650577633797E-2</v>
      </c>
      <c r="EZ27" s="10">
        <f t="shared" si="12"/>
        <v>-1.1532759018335316E-2</v>
      </c>
      <c r="FA27" s="10">
        <f t="shared" si="12"/>
        <v>2.1530787355155755E-2</v>
      </c>
      <c r="FB27" s="10">
        <f t="shared" si="12"/>
        <v>3.5448231164075762E-3</v>
      </c>
      <c r="FC27" s="10">
        <f t="shared" si="12"/>
        <v>-8.3254045019262261E-3</v>
      </c>
      <c r="FD27" s="10">
        <f t="shared" si="12"/>
        <v>-4.6419786049115693E-3</v>
      </c>
      <c r="FE27" s="10">
        <f t="shared" si="12"/>
        <v>6.8058878915902964E-3</v>
      </c>
      <c r="FF27" s="10">
        <f t="shared" si="12"/>
        <v>8.2419657044089621E-3</v>
      </c>
      <c r="FG27" s="10">
        <f t="shared" si="12"/>
        <v>-9.4128063774288236E-3</v>
      </c>
      <c r="FH27" s="10">
        <f t="shared" si="12"/>
        <v>-3.5732181298632551E-3</v>
      </c>
      <c r="FI27" s="10">
        <f t="shared" si="12"/>
        <v>-6.0983598028004453E-3</v>
      </c>
      <c r="FJ27" s="10">
        <f t="shared" si="12"/>
        <v>-6.603679257414629E-3</v>
      </c>
      <c r="FK27" s="10">
        <f t="shared" si="12"/>
        <v>1.5502323122102349E-2</v>
      </c>
      <c r="FL27" s="10">
        <f t="shared" si="7"/>
        <v>-1.7829963286620091E-3</v>
      </c>
      <c r="FM27" s="10">
        <f t="shared" si="16"/>
        <v>2.0602481032307218E-2</v>
      </c>
      <c r="FN27" s="10">
        <f t="shared" si="16"/>
        <v>-1.6293880048193418E-2</v>
      </c>
      <c r="FO27" s="10">
        <f t="shared" si="16"/>
        <v>-4.2003815881245408E-3</v>
      </c>
      <c r="FP27" s="10">
        <f t="shared" si="16"/>
        <v>6.5938683788470658E-4</v>
      </c>
      <c r="FQ27" s="10">
        <f t="shared" si="16"/>
        <v>-5.2824552988655444E-3</v>
      </c>
      <c r="FR27" s="10">
        <f t="shared" si="16"/>
        <v>3.5256839603520504E-3</v>
      </c>
      <c r="FS27" s="10">
        <f t="shared" si="16"/>
        <v>8.3549274671936465E-3</v>
      </c>
      <c r="FT27" s="10">
        <f t="shared" si="16"/>
        <v>-1.0291532825108302E-2</v>
      </c>
      <c r="FU27" s="10">
        <f t="shared" si="16"/>
        <v>2.4961254139451068E-4</v>
      </c>
      <c r="FV27" s="10">
        <f t="shared" si="16"/>
        <v>1.1082369537178746E-2</v>
      </c>
      <c r="FW27" s="10">
        <f t="shared" si="16"/>
        <v>-1.7414992675902373E-2</v>
      </c>
      <c r="FX27" s="10">
        <f t="shared" si="16"/>
        <v>3.3294928109110326E-3</v>
      </c>
      <c r="FY27" s="10">
        <f t="shared" si="16"/>
        <v>-7.3921005652969286E-3</v>
      </c>
      <c r="FZ27" s="10">
        <f t="shared" si="16"/>
        <v>2.5160066620658517E-3</v>
      </c>
      <c r="GA27" s="10">
        <f t="shared" si="16"/>
        <v>1.4231577192547419E-2</v>
      </c>
      <c r="GB27" s="10">
        <f t="shared" si="16"/>
        <v>8.9731632467497657E-3</v>
      </c>
      <c r="GC27" s="10">
        <f t="shared" si="13"/>
        <v>-1.5639873226788955E-3</v>
      </c>
      <c r="GD27" s="10">
        <f t="shared" si="13"/>
        <v>1.3508032671791081E-3</v>
      </c>
      <c r="GE27" s="10">
        <f t="shared" si="13"/>
        <v>3.9939095506206362E-3</v>
      </c>
      <c r="GF27" s="10">
        <f t="shared" si="13"/>
        <v>2.9608697619569972E-3</v>
      </c>
      <c r="GG27" s="10">
        <f t="shared" si="13"/>
        <v>5.8177461130737868E-3</v>
      </c>
      <c r="GH27" s="10">
        <f t="shared" si="13"/>
        <v>3.1234234539891073E-3</v>
      </c>
      <c r="GI27" s="10">
        <f t="shared" si="13"/>
        <v>9.2296244008799946E-3</v>
      </c>
      <c r="GJ27" s="10">
        <f t="shared" si="13"/>
        <v>-1.280164376308818E-3</v>
      </c>
      <c r="GK27" s="10">
        <f t="shared" si="13"/>
        <v>-2.4258549565497568E-3</v>
      </c>
      <c r="GL27" s="10">
        <f t="shared" si="13"/>
        <v>-2.8278686922940718E-3</v>
      </c>
      <c r="GM27" s="10">
        <f t="shared" si="13"/>
        <v>7.333944923908999E-3</v>
      </c>
      <c r="GN27" s="10">
        <f t="shared" si="13"/>
        <v>-4.1321681625490587E-3</v>
      </c>
      <c r="GO27" s="10">
        <f t="shared" si="13"/>
        <v>-1.0103822875565131E-3</v>
      </c>
      <c r="GP27" s="10">
        <f t="shared" si="13"/>
        <v>-1.0521263236232153E-2</v>
      </c>
      <c r="GQ27" s="10">
        <f t="shared" si="13"/>
        <v>-1.0554755117106147E-2</v>
      </c>
      <c r="GR27" s="10">
        <f t="shared" si="9"/>
        <v>1.0975543563344802E-2</v>
      </c>
      <c r="GS27" s="10">
        <f t="shared" si="10"/>
        <v>-1.4574023792661673E-2</v>
      </c>
      <c r="GT27" s="10">
        <f t="shared" si="10"/>
        <v>-8.027969096412315E-3</v>
      </c>
      <c r="GU27" s="10">
        <f t="shared" si="10"/>
        <v>-1.1233586314483856E-3</v>
      </c>
      <c r="GV27" s="10">
        <f t="shared" si="10"/>
        <v>-3.0943505761452518E-3</v>
      </c>
    </row>
    <row r="28" spans="2:204" x14ac:dyDescent="0.75">
      <c r="B28" s="1" t="str">
        <v>Instrument 24</v>
      </c>
      <c r="C28" s="10">
        <v>-6.947611403277583E-6</v>
      </c>
      <c r="D28" s="10">
        <v>-1.854086536253939E-6</v>
      </c>
      <c r="E28" s="10">
        <v>-4.9306593473924508E-6</v>
      </c>
      <c r="F28" s="10">
        <v>-1.1191512430857251E-5</v>
      </c>
      <c r="G28" s="10">
        <v>3.2257938669889246E-6</v>
      </c>
      <c r="H28" s="10">
        <v>2.5238273667591565E-6</v>
      </c>
      <c r="I28" s="10">
        <v>5.6028021182716844E-6</v>
      </c>
      <c r="J28" s="10">
        <v>3.6597183809366695E-7</v>
      </c>
      <c r="K28" s="10">
        <v>4.8693711056191064E-7</v>
      </c>
      <c r="L28" s="10">
        <v>9.4247956221664025E-6</v>
      </c>
      <c r="M28" s="10">
        <v>1.2001143165132106E-7</v>
      </c>
      <c r="N28" s="10">
        <v>5.5488739857476405E-7</v>
      </c>
      <c r="O28" s="10">
        <v>-6.7764208681287811E-6</v>
      </c>
      <c r="P28" s="10">
        <v>-3.594263688936417E-6</v>
      </c>
      <c r="Q28" s="10">
        <v>-3.6843710878295494E-6</v>
      </c>
      <c r="R28" s="10">
        <v>5.6109806866639152E-6</v>
      </c>
      <c r="S28" s="10">
        <v>2.7545424151835142E-6</v>
      </c>
      <c r="T28" s="10">
        <v>1.8230045740937647E-6</v>
      </c>
      <c r="U28" s="10">
        <v>3.9137652340096363E-6</v>
      </c>
      <c r="V28" s="10">
        <v>-7.8095497808959788E-6</v>
      </c>
      <c r="W28" s="10">
        <v>-2.938095223925422E-6</v>
      </c>
      <c r="X28" s="10">
        <v>-1.8883720110269596E-6</v>
      </c>
      <c r="Y28" s="10">
        <v>-1.6993543645666159E-6</v>
      </c>
      <c r="Z28" s="10">
        <v>1.0141650828100614E-4</v>
      </c>
      <c r="AA28" s="10">
        <v>-3.1949546679520768E-6</v>
      </c>
      <c r="AB28" s="10">
        <v>-1.4306389912711969E-6</v>
      </c>
      <c r="AC28" s="10">
        <v>7.3444889107719395E-9</v>
      </c>
      <c r="AD28" s="10">
        <v>-1.3912822755412859E-6</v>
      </c>
      <c r="AE28" s="10">
        <v>4.6711811129080442E-6</v>
      </c>
      <c r="AF28" s="10">
        <v>-2.5956946247221769E-6</v>
      </c>
      <c r="AG28" s="10">
        <v>3.0878280311298201E-6</v>
      </c>
      <c r="AH28" s="10">
        <v>-4.6367599059753796E-6</v>
      </c>
      <c r="AI28" s="10">
        <v>-4.8347543959786726E-6</v>
      </c>
      <c r="AJ28" s="10">
        <v>-3.8160148214912527E-6</v>
      </c>
      <c r="AK28" s="10">
        <v>-1.7392739335395827E-6</v>
      </c>
      <c r="AL28" s="10">
        <v>3.80280327656515E-6</v>
      </c>
      <c r="AM28" s="10">
        <v>-1.024062828160858E-6</v>
      </c>
      <c r="AN28" s="10">
        <v>7.7285112835325213E-6</v>
      </c>
      <c r="AO28" s="10">
        <v>8.1284581332368351E-7</v>
      </c>
      <c r="AP28" s="10">
        <v>7.2290752538755126E-6</v>
      </c>
      <c r="AQ28" s="10">
        <v>-3.6299013210972535E-8</v>
      </c>
      <c r="AR28" s="10">
        <v>1.6821016377980112E-5</v>
      </c>
      <c r="AS28" s="10">
        <v>-8.1602492816407706E-7</v>
      </c>
      <c r="AT28" s="10">
        <v>1.4030778026678068E-6</v>
      </c>
      <c r="AU28" s="10">
        <v>1.2423119721065169E-5</v>
      </c>
      <c r="AV28" s="10">
        <v>-3.0454164809958518E-7</v>
      </c>
      <c r="AW28" s="10">
        <v>-3.0087215915998465E-6</v>
      </c>
      <c r="AX28" s="10">
        <v>-3.3641296151926501E-6</v>
      </c>
      <c r="AY28" s="10">
        <v>9.7548180432551315E-7</v>
      </c>
      <c r="AZ28" s="10">
        <v>4.0792920215970962E-6</v>
      </c>
      <c r="BA28" s="10">
        <v>2.4061495965513141E-5</v>
      </c>
      <c r="BB28" s="10">
        <v>9.814995857048274E-5</v>
      </c>
      <c r="BC28" s="10">
        <v>2.7923116089318463E-5</v>
      </c>
      <c r="BD28" s="10">
        <v>2.4407017213863746E-5</v>
      </c>
      <c r="BE28" s="10">
        <v>-1.1714385389943504E-5</v>
      </c>
      <c r="BF28" s="10">
        <v>-4.1619874461147295E-5</v>
      </c>
      <c r="BG28" s="10">
        <v>-2.2383188434689577E-5</v>
      </c>
      <c r="BH28" s="10">
        <v>1.2066889578389343E-5</v>
      </c>
      <c r="BI28" s="10">
        <v>4.6988002378960538E-6</v>
      </c>
      <c r="BJ28" s="10">
        <v>-1.8565522196953802E-5</v>
      </c>
      <c r="BK28" s="10">
        <v>4.0963355622329714E-5</v>
      </c>
      <c r="BL28" s="10">
        <v>-1.0009738958937667E-5</v>
      </c>
      <c r="BM28" s="10">
        <v>6.1917789114304523E-5</v>
      </c>
      <c r="BN28" s="10">
        <v>4.2347795642608546E-5</v>
      </c>
      <c r="BO28" s="10">
        <v>-2.644521113413841E-5</v>
      </c>
      <c r="BP28" s="10">
        <v>4.5173212257503467E-5</v>
      </c>
      <c r="BQ28" s="10">
        <v>-5.1891769540623351E-6</v>
      </c>
      <c r="BR28" s="10">
        <v>1.4105951327373736E-5</v>
      </c>
      <c r="BS28" s="10">
        <v>1.1333381749178851E-5</v>
      </c>
      <c r="BT28" s="10">
        <v>-2.0875298451323401E-5</v>
      </c>
      <c r="BU28" s="10">
        <v>-3.235061294861698E-5</v>
      </c>
      <c r="BV28" s="10">
        <v>7.1046840246389743E-5</v>
      </c>
      <c r="BW28" s="10">
        <v>1.2980073096349399E-5</v>
      </c>
      <c r="BX28" s="10">
        <v>2.4565014250560133E-5</v>
      </c>
      <c r="BY28" s="10">
        <v>5.087266605049207E-6</v>
      </c>
      <c r="BZ28" s="10">
        <v>3.2506418818048002E-5</v>
      </c>
      <c r="CA28" s="10">
        <v>5.7716459802218057E-5</v>
      </c>
      <c r="CB28" s="10">
        <v>1.299023058610852E-6</v>
      </c>
      <c r="CC28" s="10">
        <v>1.0326972531333962E-5</v>
      </c>
      <c r="CD28" s="10">
        <v>1.3464110871056163E-5</v>
      </c>
      <c r="CE28" s="10">
        <v>3.0374429064273796E-5</v>
      </c>
      <c r="CF28" s="10">
        <v>-1.4823642776006973E-5</v>
      </c>
      <c r="CG28" s="10">
        <v>1.3043644011496685E-5</v>
      </c>
      <c r="CH28" s="10">
        <v>-3.9017664109320104E-5</v>
      </c>
      <c r="CI28" s="10">
        <v>6.1157894208552444E-5</v>
      </c>
      <c r="CJ28" s="10">
        <v>1.1249342571583536E-5</v>
      </c>
      <c r="CK28" s="10">
        <v>2.2644340163958716E-5</v>
      </c>
      <c r="CL28" s="10">
        <v>-4.1422133599607083E-5</v>
      </c>
      <c r="CM28" s="10">
        <v>-4.3808694577253883E-6</v>
      </c>
      <c r="CN28" s="10">
        <v>-2.2800411534074124E-5</v>
      </c>
      <c r="CO28" s="10">
        <v>-4.1431143532496649E-5</v>
      </c>
      <c r="CP28" s="10">
        <v>1.3378129417968322E-5</v>
      </c>
      <c r="CQ28" s="10">
        <v>-7.5579588622277836E-6</v>
      </c>
      <c r="CR28" s="10">
        <v>1.3437118614857703E-5</v>
      </c>
      <c r="CS28" s="10">
        <v>1.4943139750128713E-5</v>
      </c>
      <c r="CT28" s="10">
        <v>5.8031448311356361E-7</v>
      </c>
      <c r="CU28" s="10">
        <v>3.6769697693608379E-5</v>
      </c>
      <c r="CV28" s="10">
        <v>-5.7680229362726542E-5</v>
      </c>
      <c r="CW28" s="10">
        <v>-1.9342876500221045E-5</v>
      </c>
      <c r="CX28" s="10">
        <v>5.645390897539909E-5</v>
      </c>
      <c r="CZ28" s="1" t="str">
        <v>Instrument 24</v>
      </c>
      <c r="DA28" s="10">
        <f t="shared" si="14"/>
        <v>-1.7369028508193959E-3</v>
      </c>
      <c r="DB28" s="10">
        <f t="shared" si="14"/>
        <v>-4.6352163406348476E-4</v>
      </c>
      <c r="DC28" s="10">
        <f t="shared" si="14"/>
        <v>-1.2326648368481128E-3</v>
      </c>
      <c r="DD28" s="10">
        <f t="shared" si="14"/>
        <v>-2.7978781077143129E-3</v>
      </c>
      <c r="DE28" s="10">
        <f t="shared" si="14"/>
        <v>8.0644846674723112E-4</v>
      </c>
      <c r="DF28" s="10">
        <f t="shared" si="14"/>
        <v>6.3095684168978916E-4</v>
      </c>
      <c r="DG28" s="10">
        <f t="shared" si="14"/>
        <v>1.4007005295679211E-3</v>
      </c>
      <c r="DH28" s="10">
        <f t="shared" si="14"/>
        <v>9.1492959523416733E-5</v>
      </c>
      <c r="DI28" s="10">
        <f t="shared" si="14"/>
        <v>1.2173427764047766E-4</v>
      </c>
      <c r="DJ28" s="10">
        <f t="shared" si="14"/>
        <v>2.3561989055416008E-3</v>
      </c>
      <c r="DK28" s="10">
        <f t="shared" si="14"/>
        <v>3.0002857912830266E-5</v>
      </c>
      <c r="DL28" s="10">
        <f t="shared" si="14"/>
        <v>1.38721849643691E-4</v>
      </c>
      <c r="DM28" s="10">
        <f t="shared" si="14"/>
        <v>-1.6941052170321954E-3</v>
      </c>
      <c r="DN28" s="10">
        <f t="shared" si="14"/>
        <v>-8.9856592223410423E-4</v>
      </c>
      <c r="DO28" s="10">
        <f t="shared" si="14"/>
        <v>-9.2109277195738732E-4</v>
      </c>
      <c r="DP28" s="10">
        <f t="shared" si="14"/>
        <v>1.4027451716659789E-3</v>
      </c>
      <c r="DQ28" s="10">
        <f t="shared" si="11"/>
        <v>6.8863560379587858E-4</v>
      </c>
      <c r="DR28" s="10">
        <f t="shared" si="11"/>
        <v>4.5575114352344119E-4</v>
      </c>
      <c r="DS28" s="10">
        <f t="shared" si="11"/>
        <v>9.7844130850240898E-4</v>
      </c>
      <c r="DT28" s="10">
        <f t="shared" si="11"/>
        <v>-1.9523874452239947E-3</v>
      </c>
      <c r="DU28" s="10">
        <f t="shared" si="11"/>
        <v>-7.345238059813555E-4</v>
      </c>
      <c r="DV28" s="10">
        <f t="shared" si="11"/>
        <v>-4.7209300275673991E-4</v>
      </c>
      <c r="DW28" s="10">
        <f t="shared" si="11"/>
        <v>-4.2483859114165399E-4</v>
      </c>
      <c r="DX28" s="10">
        <f t="shared" si="11"/>
        <v>2.5354127070251534E-2</v>
      </c>
      <c r="DY28" s="10">
        <f t="shared" si="11"/>
        <v>-7.9873866698801919E-4</v>
      </c>
      <c r="DZ28" s="10">
        <f t="shared" si="11"/>
        <v>-3.5765974781779919E-4</v>
      </c>
      <c r="EA28" s="10">
        <f t="shared" si="11"/>
        <v>1.8361222276929849E-6</v>
      </c>
      <c r="EB28" s="10">
        <f t="shared" si="11"/>
        <v>-3.4782056888532149E-4</v>
      </c>
      <c r="EC28" s="10">
        <f t="shared" si="11"/>
        <v>1.167795278227011E-3</v>
      </c>
      <c r="ED28" s="10">
        <f t="shared" si="11"/>
        <v>-6.4892365618054418E-4</v>
      </c>
      <c r="EE28" s="10">
        <f t="shared" si="11"/>
        <v>7.71957007782455E-4</v>
      </c>
      <c r="EF28" s="10">
        <f t="shared" si="5"/>
        <v>-1.1591899764938449E-3</v>
      </c>
      <c r="EG28" s="10">
        <f t="shared" si="15"/>
        <v>-1.2086885989946682E-3</v>
      </c>
      <c r="EH28" s="10">
        <f t="shared" si="15"/>
        <v>-9.5400370537281314E-4</v>
      </c>
      <c r="EI28" s="10">
        <f t="shared" si="15"/>
        <v>-4.3481848338489565E-4</v>
      </c>
      <c r="EJ28" s="10">
        <f t="shared" si="15"/>
        <v>9.5070081914128753E-4</v>
      </c>
      <c r="EK28" s="10">
        <f t="shared" si="15"/>
        <v>-2.5601570704021452E-4</v>
      </c>
      <c r="EL28" s="10">
        <f t="shared" si="15"/>
        <v>1.9321278208831304E-3</v>
      </c>
      <c r="EM28" s="10">
        <f t="shared" si="15"/>
        <v>2.0321145333092089E-4</v>
      </c>
      <c r="EN28" s="10">
        <f t="shared" si="15"/>
        <v>1.8072688134688781E-3</v>
      </c>
      <c r="EO28" s="10">
        <f t="shared" si="15"/>
        <v>-9.0747533027431343E-6</v>
      </c>
      <c r="EP28" s="10">
        <f t="shared" si="15"/>
        <v>4.2052540944950284E-3</v>
      </c>
      <c r="EQ28" s="10">
        <f t="shared" si="15"/>
        <v>-2.0400623204101928E-4</v>
      </c>
      <c r="ER28" s="10">
        <f t="shared" si="15"/>
        <v>3.5076945066695169E-4</v>
      </c>
      <c r="ES28" s="10">
        <f t="shared" si="15"/>
        <v>3.1057799302662923E-3</v>
      </c>
      <c r="ET28" s="10">
        <f t="shared" si="15"/>
        <v>-7.61354120248963E-5</v>
      </c>
      <c r="EU28" s="10">
        <f t="shared" si="15"/>
        <v>-7.5218039789996165E-4</v>
      </c>
      <c r="EV28" s="10">
        <f t="shared" si="15"/>
        <v>-8.4103240379816257E-4</v>
      </c>
      <c r="EW28" s="10">
        <f t="shared" si="12"/>
        <v>2.4387045108137829E-4</v>
      </c>
      <c r="EX28" s="10">
        <f t="shared" si="12"/>
        <v>1.0198230053992741E-3</v>
      </c>
      <c r="EY28" s="10">
        <f t="shared" si="12"/>
        <v>6.0153739913782851E-3</v>
      </c>
      <c r="EZ28" s="10">
        <f t="shared" si="12"/>
        <v>2.4537489642620685E-2</v>
      </c>
      <c r="FA28" s="10">
        <f t="shared" si="12"/>
        <v>6.9807790223296159E-3</v>
      </c>
      <c r="FB28" s="10">
        <f t="shared" si="12"/>
        <v>6.1017543034659364E-3</v>
      </c>
      <c r="FC28" s="10">
        <f t="shared" si="12"/>
        <v>-2.9285963474858759E-3</v>
      </c>
      <c r="FD28" s="10">
        <f t="shared" si="12"/>
        <v>-1.0404968615286824E-2</v>
      </c>
      <c r="FE28" s="10">
        <f t="shared" si="12"/>
        <v>-5.5957971086723944E-3</v>
      </c>
      <c r="FF28" s="10">
        <f t="shared" si="12"/>
        <v>3.0167223945973356E-3</v>
      </c>
      <c r="FG28" s="10">
        <f t="shared" si="12"/>
        <v>1.1747000594740135E-3</v>
      </c>
      <c r="FH28" s="10">
        <f t="shared" si="12"/>
        <v>-4.6413805492384504E-3</v>
      </c>
      <c r="FI28" s="10">
        <f t="shared" si="12"/>
        <v>1.0240838905582429E-2</v>
      </c>
      <c r="FJ28" s="10">
        <f t="shared" si="12"/>
        <v>-2.5024347397344169E-3</v>
      </c>
      <c r="FK28" s="10">
        <f t="shared" si="12"/>
        <v>1.5479447278576131E-2</v>
      </c>
      <c r="FL28" s="10">
        <f t="shared" si="7"/>
        <v>1.0586948910652136E-2</v>
      </c>
      <c r="FM28" s="10">
        <f t="shared" si="16"/>
        <v>-6.6113027835346021E-3</v>
      </c>
      <c r="FN28" s="10">
        <f t="shared" si="16"/>
        <v>1.1293303064375867E-2</v>
      </c>
      <c r="FO28" s="10">
        <f t="shared" si="16"/>
        <v>-1.2972942385155839E-3</v>
      </c>
      <c r="FP28" s="10">
        <f t="shared" si="16"/>
        <v>3.526487831843434E-3</v>
      </c>
      <c r="FQ28" s="10">
        <f t="shared" si="16"/>
        <v>2.8333454372947127E-3</v>
      </c>
      <c r="FR28" s="10">
        <f t="shared" si="16"/>
        <v>-5.2188246128308498E-3</v>
      </c>
      <c r="FS28" s="10">
        <f t="shared" si="16"/>
        <v>-8.0876532371542444E-3</v>
      </c>
      <c r="FT28" s="10">
        <f t="shared" si="16"/>
        <v>1.7761710061597435E-2</v>
      </c>
      <c r="FU28" s="10">
        <f t="shared" si="16"/>
        <v>3.2450182740873497E-3</v>
      </c>
      <c r="FV28" s="10">
        <f t="shared" si="16"/>
        <v>6.1412535626400328E-3</v>
      </c>
      <c r="FW28" s="10">
        <f t="shared" si="16"/>
        <v>1.2718166512623017E-3</v>
      </c>
      <c r="FX28" s="10">
        <f t="shared" si="16"/>
        <v>8.1266047045119999E-3</v>
      </c>
      <c r="FY28" s="10">
        <f t="shared" si="16"/>
        <v>1.4429114950554513E-2</v>
      </c>
      <c r="FZ28" s="10">
        <f t="shared" si="16"/>
        <v>3.2475576465271298E-4</v>
      </c>
      <c r="GA28" s="10">
        <f t="shared" si="16"/>
        <v>2.5817431328334904E-3</v>
      </c>
      <c r="GB28" s="10">
        <f t="shared" si="16"/>
        <v>3.3660277177640406E-3</v>
      </c>
      <c r="GC28" s="10">
        <f t="shared" si="13"/>
        <v>7.593607266068449E-3</v>
      </c>
      <c r="GD28" s="10">
        <f t="shared" si="13"/>
        <v>-3.705910694001743E-3</v>
      </c>
      <c r="GE28" s="10">
        <f t="shared" si="13"/>
        <v>3.2609110028741714E-3</v>
      </c>
      <c r="GF28" s="10">
        <f t="shared" si="13"/>
        <v>-9.7544160273300255E-3</v>
      </c>
      <c r="GG28" s="10">
        <f t="shared" si="13"/>
        <v>1.5289473552138111E-2</v>
      </c>
      <c r="GH28" s="10">
        <f t="shared" si="13"/>
        <v>2.8123356428958841E-3</v>
      </c>
      <c r="GI28" s="10">
        <f t="shared" si="13"/>
        <v>5.6610850409896793E-3</v>
      </c>
      <c r="GJ28" s="10">
        <f t="shared" si="13"/>
        <v>-1.0355533399901772E-2</v>
      </c>
      <c r="GK28" s="10">
        <f t="shared" si="13"/>
        <v>-1.0952173644313472E-3</v>
      </c>
      <c r="GL28" s="10">
        <f t="shared" si="13"/>
        <v>-5.7001028835185312E-3</v>
      </c>
      <c r="GM28" s="10">
        <f t="shared" si="13"/>
        <v>-1.0357785883124162E-2</v>
      </c>
      <c r="GN28" s="10">
        <f t="shared" si="13"/>
        <v>3.3445323544920805E-3</v>
      </c>
      <c r="GO28" s="10">
        <f t="shared" si="13"/>
        <v>-1.889489715556946E-3</v>
      </c>
      <c r="GP28" s="10">
        <f t="shared" si="13"/>
        <v>3.3592796537144256E-3</v>
      </c>
      <c r="GQ28" s="10">
        <f t="shared" si="13"/>
        <v>3.7357849375321784E-3</v>
      </c>
      <c r="GR28" s="10">
        <f t="shared" si="9"/>
        <v>1.4507862077839091E-4</v>
      </c>
      <c r="GS28" s="10">
        <f t="shared" si="10"/>
        <v>9.192424423402094E-3</v>
      </c>
      <c r="GT28" s="10">
        <f t="shared" si="10"/>
        <v>-1.4420057340681636E-2</v>
      </c>
      <c r="GU28" s="10">
        <f t="shared" si="10"/>
        <v>-4.8357191250552609E-3</v>
      </c>
      <c r="GV28" s="10">
        <f t="shared" si="10"/>
        <v>1.4113477243849773E-2</v>
      </c>
    </row>
    <row r="29" spans="2:204" x14ac:dyDescent="0.75">
      <c r="B29" s="1" t="str">
        <v>Instrument 25</v>
      </c>
      <c r="C29" s="10">
        <v>-2.9807827252255333E-6</v>
      </c>
      <c r="D29" s="10">
        <v>-3.3989036124940509E-7</v>
      </c>
      <c r="E29" s="10">
        <v>4.2205396477616528E-7</v>
      </c>
      <c r="F29" s="10">
        <v>7.7437050115751105E-6</v>
      </c>
      <c r="G29" s="10">
        <v>-7.109435228514381E-7</v>
      </c>
      <c r="H29" s="10">
        <v>1.2707022093378795E-5</v>
      </c>
      <c r="I29" s="10">
        <v>1.3824117933543831E-6</v>
      </c>
      <c r="J29" s="10">
        <v>3.0403745733809159E-6</v>
      </c>
      <c r="K29" s="10">
        <v>1.9808773592292635E-6</v>
      </c>
      <c r="L29" s="10">
        <v>-4.7473650675372951E-6</v>
      </c>
      <c r="M29" s="10">
        <v>-2.1384957283111636E-7</v>
      </c>
      <c r="N29" s="10">
        <v>-3.3283528496666418E-6</v>
      </c>
      <c r="O29" s="10">
        <v>-1.6847362591514282E-6</v>
      </c>
      <c r="P29" s="10">
        <v>4.1584799148209637E-6</v>
      </c>
      <c r="Q29" s="10">
        <v>1.6466548655473183E-6</v>
      </c>
      <c r="R29" s="10">
        <v>1.1547827691507098E-6</v>
      </c>
      <c r="S29" s="10">
        <v>-1.8135605768382689E-6</v>
      </c>
      <c r="T29" s="10">
        <v>5.0393812742014939E-6</v>
      </c>
      <c r="U29" s="10">
        <v>4.908635946491111E-6</v>
      </c>
      <c r="V29" s="10">
        <v>-1.1943632275304716E-6</v>
      </c>
      <c r="W29" s="10">
        <v>5.7494893671807298E-7</v>
      </c>
      <c r="X29" s="10">
        <v>-9.5210599874950431E-7</v>
      </c>
      <c r="Y29" s="10">
        <v>2.2229031296958182E-6</v>
      </c>
      <c r="Z29" s="10">
        <v>-3.1949546679520768E-6</v>
      </c>
      <c r="AA29" s="10">
        <v>8.3309533120225291E-5</v>
      </c>
      <c r="AB29" s="10">
        <v>-2.9624047723505371E-6</v>
      </c>
      <c r="AC29" s="10">
        <v>-1.1775800147964067E-6</v>
      </c>
      <c r="AD29" s="10">
        <v>2.2286271993442241E-7</v>
      </c>
      <c r="AE29" s="10">
        <v>-1.8454303456242758E-6</v>
      </c>
      <c r="AF29" s="10">
        <v>1.5362842305094581E-6</v>
      </c>
      <c r="AG29" s="10">
        <v>-4.3131684740739259E-6</v>
      </c>
      <c r="AH29" s="10">
        <v>-6.7574929910103607E-6</v>
      </c>
      <c r="AI29" s="10">
        <v>6.390517300661327E-7</v>
      </c>
      <c r="AJ29" s="10">
        <v>-4.8316664331153798E-6</v>
      </c>
      <c r="AK29" s="10">
        <v>3.653382942218522E-6</v>
      </c>
      <c r="AL29" s="10">
        <v>2.7637907170077002E-6</v>
      </c>
      <c r="AM29" s="10">
        <v>7.3381596594641719E-7</v>
      </c>
      <c r="AN29" s="10">
        <v>-3.3101048845810093E-6</v>
      </c>
      <c r="AO29" s="10">
        <v>-1.7435536697950968E-6</v>
      </c>
      <c r="AP29" s="10">
        <v>-7.9513647561532438E-6</v>
      </c>
      <c r="AQ29" s="10">
        <v>8.7152459020963456E-6</v>
      </c>
      <c r="AR29" s="10">
        <v>1.2308527903965257E-5</v>
      </c>
      <c r="AS29" s="10">
        <v>1.0966231350679907E-7</v>
      </c>
      <c r="AT29" s="10">
        <v>-3.0462521934815307E-6</v>
      </c>
      <c r="AU29" s="10">
        <v>-4.6688825272934649E-6</v>
      </c>
      <c r="AV29" s="10">
        <v>8.9170877909565305E-7</v>
      </c>
      <c r="AW29" s="10">
        <v>9.3981677369439481E-7</v>
      </c>
      <c r="AX29" s="10">
        <v>1.349824824730556E-5</v>
      </c>
      <c r="AY29" s="10">
        <v>1.7322505450467975E-6</v>
      </c>
      <c r="AZ29" s="10">
        <v>4.2914624034010942E-6</v>
      </c>
      <c r="BA29" s="10">
        <v>-5.074301998610826E-5</v>
      </c>
      <c r="BB29" s="10">
        <v>2.5849305454870696E-5</v>
      </c>
      <c r="BC29" s="10">
        <v>6.3779957266088324E-5</v>
      </c>
      <c r="BD29" s="10">
        <v>-4.2580520105653643E-5</v>
      </c>
      <c r="BE29" s="10">
        <v>2.1274881832611478E-9</v>
      </c>
      <c r="BF29" s="10">
        <v>1.0098762388236745E-5</v>
      </c>
      <c r="BG29" s="10">
        <v>-3.827601282096441E-7</v>
      </c>
      <c r="BH29" s="10">
        <v>7.0428886964392666E-6</v>
      </c>
      <c r="BI29" s="10">
        <v>3.6887278541753662E-5</v>
      </c>
      <c r="BJ29" s="10">
        <v>-2.3562087122427625E-5</v>
      </c>
      <c r="BK29" s="10">
        <v>-4.440554961493102E-5</v>
      </c>
      <c r="BL29" s="10">
        <v>1.060323255546824E-5</v>
      </c>
      <c r="BM29" s="10">
        <v>2.4814243469186306E-5</v>
      </c>
      <c r="BN29" s="10">
        <v>-1.4939053547853696E-5</v>
      </c>
      <c r="BO29" s="10">
        <v>-2.1142040319274828E-6</v>
      </c>
      <c r="BP29" s="10">
        <v>6.8759946868626339E-6</v>
      </c>
      <c r="BQ29" s="10">
        <v>1.9997755067198363E-5</v>
      </c>
      <c r="BR29" s="10">
        <v>1.6073281145413228E-5</v>
      </c>
      <c r="BS29" s="10">
        <v>-5.45592517099626E-6</v>
      </c>
      <c r="BT29" s="10">
        <v>1.8226347062464323E-5</v>
      </c>
      <c r="BU29" s="10">
        <v>2.5767789981990257E-5</v>
      </c>
      <c r="BV29" s="10">
        <v>5.2020739763227231E-6</v>
      </c>
      <c r="BW29" s="10">
        <v>-1.7370708497425626E-5</v>
      </c>
      <c r="BX29" s="10">
        <v>-2.0993522755613266E-6</v>
      </c>
      <c r="BY29" s="10">
        <v>9.6155215332637811E-7</v>
      </c>
      <c r="BZ29" s="10">
        <v>-1.7477116723053063E-5</v>
      </c>
      <c r="CA29" s="10">
        <v>-1.9171861145553683E-5</v>
      </c>
      <c r="CB29" s="10">
        <v>-8.4611668920501123E-6</v>
      </c>
      <c r="CC29" s="10">
        <v>1.0563956303189201E-5</v>
      </c>
      <c r="CD29" s="10">
        <v>3.4010152132051234E-5</v>
      </c>
      <c r="CE29" s="10">
        <v>-1.3839100475069956E-5</v>
      </c>
      <c r="CF29" s="10">
        <v>-1.1429853159011654E-5</v>
      </c>
      <c r="CG29" s="10">
        <v>-3.728620074666517E-5</v>
      </c>
      <c r="CH29" s="10">
        <v>-3.9071152489824945E-5</v>
      </c>
      <c r="CI29" s="10">
        <v>2.9828492030293041E-5</v>
      </c>
      <c r="CJ29" s="10">
        <v>4.2247088197950568E-6</v>
      </c>
      <c r="CK29" s="10">
        <v>-4.0200293697993783E-5</v>
      </c>
      <c r="CL29" s="10">
        <v>-1.3443363488833078E-5</v>
      </c>
      <c r="CM29" s="10">
        <v>-3.6785805073343393E-5</v>
      </c>
      <c r="CN29" s="10">
        <v>1.5716521523552103E-5</v>
      </c>
      <c r="CO29" s="10">
        <v>1.9949600340011659E-5</v>
      </c>
      <c r="CP29" s="10">
        <v>5.7816276011057634E-5</v>
      </c>
      <c r="CQ29" s="10">
        <v>-7.332118280793768E-6</v>
      </c>
      <c r="CR29" s="10">
        <v>-3.7424937669726287E-5</v>
      </c>
      <c r="CS29" s="10">
        <v>1.5230360835044397E-5</v>
      </c>
      <c r="CT29" s="10">
        <v>4.868531013392442E-6</v>
      </c>
      <c r="CU29" s="10">
        <v>1.2680745300387394E-5</v>
      </c>
      <c r="CV29" s="10">
        <v>-2.1260964503866701E-7</v>
      </c>
      <c r="CW29" s="10">
        <v>-1.8272946478954297E-5</v>
      </c>
      <c r="CX29" s="10">
        <v>-4.53508346312103E-5</v>
      </c>
      <c r="CZ29" s="1" t="str">
        <v>Instrument 25</v>
      </c>
      <c r="DA29" s="10">
        <f t="shared" si="14"/>
        <v>-7.4519568130638331E-4</v>
      </c>
      <c r="DB29" s="10">
        <f t="shared" si="14"/>
        <v>-8.4972590312351273E-5</v>
      </c>
      <c r="DC29" s="10">
        <f t="shared" si="14"/>
        <v>1.0551349119404132E-4</v>
      </c>
      <c r="DD29" s="10">
        <f t="shared" si="14"/>
        <v>1.9359262528937777E-3</v>
      </c>
      <c r="DE29" s="10">
        <f t="shared" si="14"/>
        <v>-1.7773588071285954E-4</v>
      </c>
      <c r="DF29" s="10">
        <f t="shared" si="14"/>
        <v>3.1767555233446986E-3</v>
      </c>
      <c r="DG29" s="10">
        <f t="shared" si="14"/>
        <v>3.4560294833859578E-4</v>
      </c>
      <c r="DH29" s="10">
        <f t="shared" si="14"/>
        <v>7.6009364334522897E-4</v>
      </c>
      <c r="DI29" s="10">
        <f t="shared" si="14"/>
        <v>4.9521933980731583E-4</v>
      </c>
      <c r="DJ29" s="10">
        <f t="shared" si="14"/>
        <v>-1.1868412668843238E-3</v>
      </c>
      <c r="DK29" s="10">
        <f t="shared" si="14"/>
        <v>-5.3462393207779092E-5</v>
      </c>
      <c r="DL29" s="10">
        <f t="shared" si="14"/>
        <v>-8.3208821241666047E-4</v>
      </c>
      <c r="DM29" s="10">
        <f t="shared" si="14"/>
        <v>-4.2118406478785706E-4</v>
      </c>
      <c r="DN29" s="10">
        <f t="shared" si="14"/>
        <v>1.0396199787052409E-3</v>
      </c>
      <c r="DO29" s="10">
        <f t="shared" si="14"/>
        <v>4.1166371638682957E-4</v>
      </c>
      <c r="DP29" s="10">
        <f t="shared" si="14"/>
        <v>2.8869569228767743E-4</v>
      </c>
      <c r="DQ29" s="10">
        <f t="shared" si="11"/>
        <v>-4.5339014420956721E-4</v>
      </c>
      <c r="DR29" s="10">
        <f t="shared" si="11"/>
        <v>1.2598453185503735E-3</v>
      </c>
      <c r="DS29" s="10">
        <f t="shared" si="11"/>
        <v>1.2271589866227777E-3</v>
      </c>
      <c r="DT29" s="10">
        <f t="shared" si="11"/>
        <v>-2.985908068826179E-4</v>
      </c>
      <c r="DU29" s="10">
        <f t="shared" si="11"/>
        <v>1.4373723417951823E-4</v>
      </c>
      <c r="DV29" s="10">
        <f t="shared" si="11"/>
        <v>-2.3802649968737607E-4</v>
      </c>
      <c r="DW29" s="10">
        <f t="shared" si="11"/>
        <v>5.5572578242395459E-4</v>
      </c>
      <c r="DX29" s="10">
        <f t="shared" si="11"/>
        <v>-7.9873866698801919E-4</v>
      </c>
      <c r="DY29" s="10">
        <f t="shared" si="11"/>
        <v>2.0827383280056323E-2</v>
      </c>
      <c r="DZ29" s="10">
        <f t="shared" si="11"/>
        <v>-7.4060119308763433E-4</v>
      </c>
      <c r="EA29" s="10">
        <f t="shared" si="11"/>
        <v>-2.9439500369910166E-4</v>
      </c>
      <c r="EB29" s="10">
        <f t="shared" si="11"/>
        <v>5.5715679983605601E-5</v>
      </c>
      <c r="EC29" s="10">
        <f t="shared" si="11"/>
        <v>-4.6135758640606896E-4</v>
      </c>
      <c r="ED29" s="10">
        <f t="shared" si="11"/>
        <v>3.8407105762736451E-4</v>
      </c>
      <c r="EE29" s="10">
        <f t="shared" si="11"/>
        <v>-1.0782921185184815E-3</v>
      </c>
      <c r="EF29" s="10">
        <f t="shared" si="5"/>
        <v>-1.6893732477525902E-3</v>
      </c>
      <c r="EG29" s="10">
        <f t="shared" si="15"/>
        <v>1.5976293251653318E-4</v>
      </c>
      <c r="EH29" s="10">
        <f t="shared" si="15"/>
        <v>-1.2079166082788449E-3</v>
      </c>
      <c r="EI29" s="10">
        <f t="shared" si="15"/>
        <v>9.1334573555463053E-4</v>
      </c>
      <c r="EJ29" s="10">
        <f t="shared" si="15"/>
        <v>6.9094767925192502E-4</v>
      </c>
      <c r="EK29" s="10">
        <f t="shared" si="15"/>
        <v>1.8345399148660431E-4</v>
      </c>
      <c r="EL29" s="10">
        <f t="shared" si="15"/>
        <v>-8.2752622114525237E-4</v>
      </c>
      <c r="EM29" s="10">
        <f t="shared" si="15"/>
        <v>-4.3588841744877422E-4</v>
      </c>
      <c r="EN29" s="10">
        <f t="shared" si="15"/>
        <v>-1.9878411890383108E-3</v>
      </c>
      <c r="EO29" s="10">
        <f t="shared" si="15"/>
        <v>2.1788114755240864E-3</v>
      </c>
      <c r="EP29" s="10">
        <f t="shared" si="15"/>
        <v>3.0771319759913141E-3</v>
      </c>
      <c r="EQ29" s="10">
        <f t="shared" si="15"/>
        <v>2.7415578376699769E-5</v>
      </c>
      <c r="ER29" s="10">
        <f t="shared" si="15"/>
        <v>-7.6156304837038272E-4</v>
      </c>
      <c r="ES29" s="10">
        <f t="shared" si="15"/>
        <v>-1.1672206318233663E-3</v>
      </c>
      <c r="ET29" s="10">
        <f t="shared" si="15"/>
        <v>2.2292719477391327E-4</v>
      </c>
      <c r="EU29" s="10">
        <f t="shared" si="15"/>
        <v>2.349541934235987E-4</v>
      </c>
      <c r="EV29" s="10">
        <f t="shared" si="15"/>
        <v>3.3745620618263901E-3</v>
      </c>
      <c r="EW29" s="10">
        <f t="shared" si="12"/>
        <v>4.3306263626169937E-4</v>
      </c>
      <c r="EX29" s="10">
        <f t="shared" si="12"/>
        <v>1.0728656008502735E-3</v>
      </c>
      <c r="EY29" s="10">
        <f t="shared" si="12"/>
        <v>-1.2685754996527064E-2</v>
      </c>
      <c r="EZ29" s="10">
        <f t="shared" si="12"/>
        <v>6.462326363717674E-3</v>
      </c>
      <c r="FA29" s="10">
        <f t="shared" si="12"/>
        <v>1.5944989316522083E-2</v>
      </c>
      <c r="FB29" s="10">
        <f t="shared" si="12"/>
        <v>-1.0645130026413411E-2</v>
      </c>
      <c r="FC29" s="10">
        <f t="shared" si="12"/>
        <v>5.3187204581528696E-7</v>
      </c>
      <c r="FD29" s="10">
        <f t="shared" si="12"/>
        <v>2.5246905970591864E-3</v>
      </c>
      <c r="FE29" s="10">
        <f t="shared" si="12"/>
        <v>-9.5690032052411032E-5</v>
      </c>
      <c r="FF29" s="10">
        <f t="shared" si="12"/>
        <v>1.7607221741098166E-3</v>
      </c>
      <c r="FG29" s="10">
        <f t="shared" si="12"/>
        <v>9.2218196354384163E-3</v>
      </c>
      <c r="FH29" s="10">
        <f t="shared" si="12"/>
        <v>-5.8905217806069065E-3</v>
      </c>
      <c r="FI29" s="10">
        <f t="shared" si="12"/>
        <v>-1.1101387403732755E-2</v>
      </c>
      <c r="FJ29" s="10">
        <f t="shared" si="12"/>
        <v>2.6508081388670599E-3</v>
      </c>
      <c r="FK29" s="10">
        <f t="shared" si="12"/>
        <v>6.2035608672965769E-3</v>
      </c>
      <c r="FL29" s="10">
        <f t="shared" si="7"/>
        <v>-3.7347633869634239E-3</v>
      </c>
      <c r="FM29" s="10">
        <f t="shared" si="16"/>
        <v>-5.2855100798187074E-4</v>
      </c>
      <c r="FN29" s="10">
        <f t="shared" si="16"/>
        <v>1.7189986717156586E-3</v>
      </c>
      <c r="FO29" s="10">
        <f t="shared" si="16"/>
        <v>4.999438766799591E-3</v>
      </c>
      <c r="FP29" s="10">
        <f t="shared" si="16"/>
        <v>4.0183202863533071E-3</v>
      </c>
      <c r="FQ29" s="10">
        <f t="shared" si="16"/>
        <v>-1.363981292749065E-3</v>
      </c>
      <c r="FR29" s="10">
        <f t="shared" si="16"/>
        <v>4.5565867656160806E-3</v>
      </c>
      <c r="FS29" s="10">
        <f t="shared" si="16"/>
        <v>6.4419474954975639E-3</v>
      </c>
      <c r="FT29" s="10">
        <f t="shared" si="16"/>
        <v>1.3005184940806807E-3</v>
      </c>
      <c r="FU29" s="10">
        <f t="shared" si="16"/>
        <v>-4.3426771243564068E-3</v>
      </c>
      <c r="FV29" s="10">
        <f t="shared" si="16"/>
        <v>-5.2483806889033161E-4</v>
      </c>
      <c r="FW29" s="10">
        <f t="shared" si="16"/>
        <v>2.4038803833159453E-4</v>
      </c>
      <c r="FX29" s="10">
        <f t="shared" si="16"/>
        <v>-4.3692791807632657E-3</v>
      </c>
      <c r="FY29" s="10">
        <f t="shared" si="16"/>
        <v>-4.7929652863884205E-3</v>
      </c>
      <c r="FZ29" s="10">
        <f t="shared" si="16"/>
        <v>-2.1152917230125279E-3</v>
      </c>
      <c r="GA29" s="10">
        <f t="shared" si="16"/>
        <v>2.6409890757973001E-3</v>
      </c>
      <c r="GB29" s="10">
        <f t="shared" si="16"/>
        <v>8.5025380330128082E-3</v>
      </c>
      <c r="GC29" s="10">
        <f t="shared" si="13"/>
        <v>-3.4597751187674889E-3</v>
      </c>
      <c r="GD29" s="10">
        <f t="shared" si="13"/>
        <v>-2.8574632897529137E-3</v>
      </c>
      <c r="GE29" s="10">
        <f t="shared" si="13"/>
        <v>-9.3215501866662932E-3</v>
      </c>
      <c r="GF29" s="10">
        <f t="shared" si="13"/>
        <v>-9.7677881224562356E-3</v>
      </c>
      <c r="GG29" s="10">
        <f t="shared" si="13"/>
        <v>7.4571230075732601E-3</v>
      </c>
      <c r="GH29" s="10">
        <f t="shared" si="13"/>
        <v>1.0561772049487643E-3</v>
      </c>
      <c r="GI29" s="10">
        <f t="shared" si="13"/>
        <v>-1.0050073424498446E-2</v>
      </c>
      <c r="GJ29" s="10">
        <f t="shared" si="13"/>
        <v>-3.3608408722082695E-3</v>
      </c>
      <c r="GK29" s="10">
        <f t="shared" si="13"/>
        <v>-9.1964512683358479E-3</v>
      </c>
      <c r="GL29" s="10">
        <f t="shared" si="13"/>
        <v>3.9291303808880254E-3</v>
      </c>
      <c r="GM29" s="10">
        <f t="shared" si="13"/>
        <v>4.9874000850029148E-3</v>
      </c>
      <c r="GN29" s="10">
        <f t="shared" si="13"/>
        <v>1.4454069002764408E-2</v>
      </c>
      <c r="GO29" s="10">
        <f t="shared" si="13"/>
        <v>-1.833029570198442E-3</v>
      </c>
      <c r="GP29" s="10">
        <f t="shared" si="13"/>
        <v>-9.3562344174315717E-3</v>
      </c>
      <c r="GQ29" s="10">
        <f t="shared" si="13"/>
        <v>3.8075902087610991E-3</v>
      </c>
      <c r="GR29" s="10">
        <f t="shared" si="9"/>
        <v>1.2171327533481106E-3</v>
      </c>
      <c r="GS29" s="10">
        <f t="shared" si="10"/>
        <v>3.1701863250968485E-3</v>
      </c>
      <c r="GT29" s="10">
        <f t="shared" si="10"/>
        <v>-5.3152411259666752E-5</v>
      </c>
      <c r="GU29" s="10">
        <f t="shared" si="10"/>
        <v>-4.5682366197385745E-3</v>
      </c>
      <c r="GV29" s="10">
        <f t="shared" si="10"/>
        <v>-1.1337708657802575E-2</v>
      </c>
    </row>
    <row r="30" spans="2:204" x14ac:dyDescent="0.75">
      <c r="B30" s="1" t="str">
        <v>Instrument 26</v>
      </c>
      <c r="C30" s="10">
        <v>4.4605727651851499E-6</v>
      </c>
      <c r="D30" s="10">
        <v>-9.9317088067665365E-7</v>
      </c>
      <c r="E30" s="10">
        <v>-1.51063323647488E-6</v>
      </c>
      <c r="F30" s="10">
        <v>-1.0242061244753314E-6</v>
      </c>
      <c r="G30" s="10">
        <v>2.2467492582167298E-7</v>
      </c>
      <c r="H30" s="10">
        <v>-9.6561047196637541E-6</v>
      </c>
      <c r="I30" s="10">
        <v>-4.346300484804206E-6</v>
      </c>
      <c r="J30" s="10">
        <v>1.3291409337810546E-7</v>
      </c>
      <c r="K30" s="10">
        <v>-2.5453041571114976E-6</v>
      </c>
      <c r="L30" s="10">
        <v>4.3019297341438702E-6</v>
      </c>
      <c r="M30" s="10">
        <v>-3.0916331834650976E-7</v>
      </c>
      <c r="N30" s="10">
        <v>-3.6922446061762286E-7</v>
      </c>
      <c r="O30" s="10">
        <v>5.1731970005910842E-6</v>
      </c>
      <c r="P30" s="10">
        <v>8.4943488477802039E-7</v>
      </c>
      <c r="Q30" s="10">
        <v>1.1738294157647515E-6</v>
      </c>
      <c r="R30" s="10">
        <v>4.6627119968496233E-6</v>
      </c>
      <c r="S30" s="10">
        <v>5.1715284256178574E-7</v>
      </c>
      <c r="T30" s="10">
        <v>2.5092213225527759E-6</v>
      </c>
      <c r="U30" s="10">
        <v>-7.0039009824845792E-7</v>
      </c>
      <c r="V30" s="10">
        <v>-2.4704358289358749E-6</v>
      </c>
      <c r="W30" s="10">
        <v>3.620010501565164E-6</v>
      </c>
      <c r="X30" s="10">
        <v>3.6436418897497353E-7</v>
      </c>
      <c r="Y30" s="10">
        <v>-7.1627249705938359E-6</v>
      </c>
      <c r="Z30" s="10">
        <v>-1.4306389912711969E-6</v>
      </c>
      <c r="AA30" s="10">
        <v>-2.9624047723505371E-6</v>
      </c>
      <c r="AB30" s="10">
        <v>3.9349907532147162E-5</v>
      </c>
      <c r="AC30" s="10">
        <v>1.729097677915797E-6</v>
      </c>
      <c r="AD30" s="10">
        <v>-7.0295991265639033E-7</v>
      </c>
      <c r="AE30" s="10">
        <v>2.269519406492227E-7</v>
      </c>
      <c r="AF30" s="10">
        <v>-1.2945040673730461E-6</v>
      </c>
      <c r="AG30" s="10">
        <v>3.9198194091778597E-6</v>
      </c>
      <c r="AH30" s="10">
        <v>3.4596300585531086E-6</v>
      </c>
      <c r="AI30" s="10">
        <v>8.5995930354476913E-7</v>
      </c>
      <c r="AJ30" s="10">
        <v>-3.9748760586213008E-7</v>
      </c>
      <c r="AK30" s="10">
        <v>7.3269514889651562E-7</v>
      </c>
      <c r="AL30" s="10">
        <v>6.9624311852962898E-7</v>
      </c>
      <c r="AM30" s="10">
        <v>-1.0851837316556886E-6</v>
      </c>
      <c r="AN30" s="10">
        <v>4.3017423169231512E-6</v>
      </c>
      <c r="AO30" s="10">
        <v>1.844460704487505E-6</v>
      </c>
      <c r="AP30" s="10">
        <v>-5.8029238877771585E-6</v>
      </c>
      <c r="AQ30" s="10">
        <v>-1.5348920474267447E-6</v>
      </c>
      <c r="AR30" s="10">
        <v>4.869164676192507E-6</v>
      </c>
      <c r="AS30" s="10">
        <v>-2.6399398079314533E-6</v>
      </c>
      <c r="AT30" s="10">
        <v>-4.4302414920836536E-7</v>
      </c>
      <c r="AU30" s="10">
        <v>-4.9307047729971043E-6</v>
      </c>
      <c r="AV30" s="10">
        <v>-4.0461627887005142E-7</v>
      </c>
      <c r="AW30" s="10">
        <v>1.9625281393514161E-6</v>
      </c>
      <c r="AX30" s="10">
        <v>-6.983774353548622E-6</v>
      </c>
      <c r="AY30" s="10">
        <v>2.6208120223368961E-7</v>
      </c>
      <c r="AZ30" s="10">
        <v>3.4392159344132172E-7</v>
      </c>
      <c r="BA30" s="10">
        <v>4.0800262128440335E-5</v>
      </c>
      <c r="BB30" s="10">
        <v>7.9409333973455856E-6</v>
      </c>
      <c r="BC30" s="10">
        <v>7.1830249557758217E-6</v>
      </c>
      <c r="BD30" s="10">
        <v>-7.0189424939281123E-6</v>
      </c>
      <c r="BE30" s="10">
        <v>-1.3113204078581131E-6</v>
      </c>
      <c r="BF30" s="10">
        <v>-1.3984783161657684E-5</v>
      </c>
      <c r="BG30" s="10">
        <v>-1.7009026341544596E-5</v>
      </c>
      <c r="BH30" s="10">
        <v>4.1694519653762281E-6</v>
      </c>
      <c r="BI30" s="10">
        <v>-6.8324282806593433E-6</v>
      </c>
      <c r="BJ30" s="10">
        <v>-6.0320673058255688E-6</v>
      </c>
      <c r="BK30" s="10">
        <v>2.9559278075848754E-5</v>
      </c>
      <c r="BL30" s="10">
        <v>1.0165331551071233E-5</v>
      </c>
      <c r="BM30" s="10">
        <v>-5.2513095222819413E-5</v>
      </c>
      <c r="BN30" s="10">
        <v>-3.3470621510634939E-5</v>
      </c>
      <c r="BO30" s="10">
        <v>5.154453345606728E-6</v>
      </c>
      <c r="BP30" s="10">
        <v>-1.171761677856257E-5</v>
      </c>
      <c r="BQ30" s="10">
        <v>1.74364439710617E-5</v>
      </c>
      <c r="BR30" s="10">
        <v>3.0885224287089164E-7</v>
      </c>
      <c r="BS30" s="10">
        <v>2.5710758024382036E-5</v>
      </c>
      <c r="BT30" s="10">
        <v>-4.3769706959416879E-6</v>
      </c>
      <c r="BU30" s="10">
        <v>-3.2969737861689542E-6</v>
      </c>
      <c r="BV30" s="10">
        <v>1.5416583307616939E-5</v>
      </c>
      <c r="BW30" s="10">
        <v>-1.0835599727401587E-5</v>
      </c>
      <c r="BX30" s="10">
        <v>1.9091188292962431E-6</v>
      </c>
      <c r="BY30" s="10">
        <v>1.1121605240962038E-5</v>
      </c>
      <c r="BZ30" s="10">
        <v>-1.4230507246815727E-5</v>
      </c>
      <c r="CA30" s="10">
        <v>-3.7268590404524527E-6</v>
      </c>
      <c r="CB30" s="10">
        <v>9.59305132974743E-6</v>
      </c>
      <c r="CC30" s="10">
        <v>-4.7357059419751506E-6</v>
      </c>
      <c r="CD30" s="10">
        <v>1.4112394381511409E-5</v>
      </c>
      <c r="CE30" s="10">
        <v>2.6937765744412037E-6</v>
      </c>
      <c r="CF30" s="10">
        <v>-1.5437476250034372E-5</v>
      </c>
      <c r="CG30" s="10">
        <v>-2.7707167019426668E-5</v>
      </c>
      <c r="CH30" s="10">
        <v>5.7839648719285331E-7</v>
      </c>
      <c r="CI30" s="10">
        <v>9.6352156400046863E-6</v>
      </c>
      <c r="CJ30" s="10">
        <v>2.5777391444448016E-6</v>
      </c>
      <c r="CK30" s="10">
        <v>-1.0479509219282381E-5</v>
      </c>
      <c r="CL30" s="10">
        <v>9.7757029533177003E-6</v>
      </c>
      <c r="CM30" s="10">
        <v>2.4679520430278725E-5</v>
      </c>
      <c r="CN30" s="10">
        <v>-9.9179344310384701E-6</v>
      </c>
      <c r="CO30" s="10">
        <v>3.9378993588725565E-5</v>
      </c>
      <c r="CP30" s="10">
        <v>-5.3417658692820289E-6</v>
      </c>
      <c r="CQ30" s="10">
        <v>-1.4523245259513881E-5</v>
      </c>
      <c r="CR30" s="10">
        <v>-1.6903176263463733E-6</v>
      </c>
      <c r="CS30" s="10">
        <v>1.272377350609739E-5</v>
      </c>
      <c r="CT30" s="10">
        <v>2.9916558046824679E-6</v>
      </c>
      <c r="CU30" s="10">
        <v>1.9429387217372668E-5</v>
      </c>
      <c r="CV30" s="10">
        <v>6.9157967125872664E-6</v>
      </c>
      <c r="CW30" s="10">
        <v>2.4373818740918191E-5</v>
      </c>
      <c r="CX30" s="10">
        <v>2.8744494277914321E-5</v>
      </c>
      <c r="CZ30" s="1" t="str">
        <v>Instrument 26</v>
      </c>
      <c r="DA30" s="10">
        <f t="shared" si="14"/>
        <v>1.1151431912962875E-3</v>
      </c>
      <c r="DB30" s="10">
        <f t="shared" si="14"/>
        <v>-2.482927201691634E-4</v>
      </c>
      <c r="DC30" s="10">
        <f t="shared" si="14"/>
        <v>-3.7765830911872E-4</v>
      </c>
      <c r="DD30" s="10">
        <f t="shared" si="14"/>
        <v>-2.5605153111883287E-4</v>
      </c>
      <c r="DE30" s="10">
        <f t="shared" si="14"/>
        <v>5.6168731455418243E-5</v>
      </c>
      <c r="DF30" s="10">
        <f t="shared" si="14"/>
        <v>-2.4140261799159386E-3</v>
      </c>
      <c r="DG30" s="10">
        <f t="shared" si="14"/>
        <v>-1.0865751212010516E-3</v>
      </c>
      <c r="DH30" s="10">
        <f t="shared" si="14"/>
        <v>3.3228523344526367E-5</v>
      </c>
      <c r="DI30" s="10">
        <f t="shared" si="14"/>
        <v>-6.3632603927787446E-4</v>
      </c>
      <c r="DJ30" s="10">
        <f t="shared" si="14"/>
        <v>1.0754824335359675E-3</v>
      </c>
      <c r="DK30" s="10">
        <f t="shared" si="14"/>
        <v>-7.7290829586627434E-5</v>
      </c>
      <c r="DL30" s="10">
        <f t="shared" si="14"/>
        <v>-9.2306115154405712E-5</v>
      </c>
      <c r="DM30" s="10">
        <f t="shared" si="14"/>
        <v>1.2932992501477711E-3</v>
      </c>
      <c r="DN30" s="10">
        <f t="shared" si="14"/>
        <v>2.1235872119450511E-4</v>
      </c>
      <c r="DO30" s="10">
        <f t="shared" si="14"/>
        <v>2.9345735394118789E-4</v>
      </c>
      <c r="DP30" s="10">
        <f t="shared" si="14"/>
        <v>1.1656779992124059E-3</v>
      </c>
      <c r="DQ30" s="10">
        <f t="shared" si="11"/>
        <v>1.2928821064044644E-4</v>
      </c>
      <c r="DR30" s="10">
        <f t="shared" si="11"/>
        <v>6.27305330638194E-4</v>
      </c>
      <c r="DS30" s="10">
        <f t="shared" si="11"/>
        <v>-1.7509752456211448E-4</v>
      </c>
      <c r="DT30" s="10">
        <f t="shared" si="11"/>
        <v>-6.176089572339687E-4</v>
      </c>
      <c r="DU30" s="10">
        <f t="shared" si="11"/>
        <v>9.0500262539129097E-4</v>
      </c>
      <c r="DV30" s="10">
        <f t="shared" si="11"/>
        <v>9.1091047243743381E-5</v>
      </c>
      <c r="DW30" s="10">
        <f t="shared" si="11"/>
        <v>-1.790681242648459E-3</v>
      </c>
      <c r="DX30" s="10">
        <f t="shared" si="11"/>
        <v>-3.5765974781779919E-4</v>
      </c>
      <c r="DY30" s="10">
        <f t="shared" si="11"/>
        <v>-7.4060119308763433E-4</v>
      </c>
      <c r="DZ30" s="10">
        <f t="shared" si="11"/>
        <v>9.8374768830367908E-3</v>
      </c>
      <c r="EA30" s="10">
        <f t="shared" si="11"/>
        <v>4.3227441947894926E-4</v>
      </c>
      <c r="EB30" s="10">
        <f t="shared" si="11"/>
        <v>-1.7573997816409758E-4</v>
      </c>
      <c r="EC30" s="10">
        <f t="shared" si="11"/>
        <v>5.6737985162305672E-5</v>
      </c>
      <c r="ED30" s="10">
        <f t="shared" si="11"/>
        <v>-3.2362601684326152E-4</v>
      </c>
      <c r="EE30" s="10">
        <f t="shared" si="11"/>
        <v>9.7995485229446493E-4</v>
      </c>
      <c r="EF30" s="10">
        <f t="shared" si="5"/>
        <v>8.6490751463827713E-4</v>
      </c>
      <c r="EG30" s="10">
        <f t="shared" si="15"/>
        <v>2.1498982588619229E-4</v>
      </c>
      <c r="EH30" s="10">
        <f t="shared" si="15"/>
        <v>-9.9371901465532519E-5</v>
      </c>
      <c r="EI30" s="10">
        <f t="shared" si="15"/>
        <v>1.8317378722412892E-4</v>
      </c>
      <c r="EJ30" s="10">
        <f t="shared" si="15"/>
        <v>1.7406077963240724E-4</v>
      </c>
      <c r="EK30" s="10">
        <f t="shared" si="15"/>
        <v>-2.7129593291392212E-4</v>
      </c>
      <c r="EL30" s="10">
        <f t="shared" si="15"/>
        <v>1.0754355792307877E-3</v>
      </c>
      <c r="EM30" s="10">
        <f t="shared" si="15"/>
        <v>4.6111517612187626E-4</v>
      </c>
      <c r="EN30" s="10">
        <f t="shared" si="15"/>
        <v>-1.4507309719442897E-3</v>
      </c>
      <c r="EO30" s="10">
        <f t="shared" si="15"/>
        <v>-3.8372301185668619E-4</v>
      </c>
      <c r="EP30" s="10">
        <f t="shared" si="15"/>
        <v>1.2172911690481267E-3</v>
      </c>
      <c r="EQ30" s="10">
        <f t="shared" si="15"/>
        <v>-6.5998495198286338E-4</v>
      </c>
      <c r="ER30" s="10">
        <f t="shared" si="15"/>
        <v>-1.1075603730209134E-4</v>
      </c>
      <c r="ES30" s="10">
        <f t="shared" si="15"/>
        <v>-1.232676193249276E-3</v>
      </c>
      <c r="ET30" s="10">
        <f t="shared" si="15"/>
        <v>-1.0115406971751285E-4</v>
      </c>
      <c r="EU30" s="10">
        <f t="shared" si="15"/>
        <v>4.9063203483785402E-4</v>
      </c>
      <c r="EV30" s="10">
        <f t="shared" si="15"/>
        <v>-1.7459435883871554E-3</v>
      </c>
      <c r="EW30" s="10">
        <f t="shared" si="12"/>
        <v>6.5520300558422398E-5</v>
      </c>
      <c r="EX30" s="10">
        <f t="shared" si="12"/>
        <v>8.5980398360330427E-5</v>
      </c>
      <c r="EY30" s="10">
        <f t="shared" si="12"/>
        <v>1.0200065532110083E-2</v>
      </c>
      <c r="EZ30" s="10">
        <f t="shared" si="12"/>
        <v>1.9852333493363965E-3</v>
      </c>
      <c r="FA30" s="10">
        <f t="shared" si="12"/>
        <v>1.7957562389439555E-3</v>
      </c>
      <c r="FB30" s="10">
        <f t="shared" si="12"/>
        <v>-1.754735623482028E-3</v>
      </c>
      <c r="FC30" s="10">
        <f t="shared" si="12"/>
        <v>-3.2783010196452828E-4</v>
      </c>
      <c r="FD30" s="10">
        <f t="shared" si="12"/>
        <v>-3.4961957904144211E-3</v>
      </c>
      <c r="FE30" s="10">
        <f t="shared" si="12"/>
        <v>-4.2522565853861487E-3</v>
      </c>
      <c r="FF30" s="10">
        <f t="shared" si="12"/>
        <v>1.042362991344057E-3</v>
      </c>
      <c r="FG30" s="10">
        <f t="shared" si="12"/>
        <v>-1.7081070701648359E-3</v>
      </c>
      <c r="FH30" s="10">
        <f t="shared" si="12"/>
        <v>-1.5080168264563923E-3</v>
      </c>
      <c r="FI30" s="10">
        <f t="shared" si="12"/>
        <v>7.3898195189621889E-3</v>
      </c>
      <c r="FJ30" s="10">
        <f t="shared" si="12"/>
        <v>2.5413328877678084E-3</v>
      </c>
      <c r="FK30" s="10">
        <f t="shared" si="12"/>
        <v>-1.3128273805704853E-2</v>
      </c>
      <c r="FL30" s="10">
        <f t="shared" si="7"/>
        <v>-8.367655377658734E-3</v>
      </c>
      <c r="FM30" s="10">
        <f t="shared" si="16"/>
        <v>1.288613336401682E-3</v>
      </c>
      <c r="FN30" s="10">
        <f t="shared" si="16"/>
        <v>-2.9294041946406422E-3</v>
      </c>
      <c r="FO30" s="10">
        <f t="shared" si="16"/>
        <v>4.3591109927654248E-3</v>
      </c>
      <c r="FP30" s="10">
        <f t="shared" si="16"/>
        <v>7.7213060717722904E-5</v>
      </c>
      <c r="FQ30" s="10">
        <f t="shared" si="16"/>
        <v>6.4276895060955087E-3</v>
      </c>
      <c r="FR30" s="10">
        <f t="shared" si="16"/>
        <v>-1.094242673985422E-3</v>
      </c>
      <c r="FS30" s="10">
        <f t="shared" si="16"/>
        <v>-8.2424344654223852E-4</v>
      </c>
      <c r="FT30" s="10">
        <f t="shared" si="16"/>
        <v>3.854145826904235E-3</v>
      </c>
      <c r="FU30" s="10">
        <f t="shared" si="16"/>
        <v>-2.7088999318503966E-3</v>
      </c>
      <c r="FV30" s="10">
        <f t="shared" si="16"/>
        <v>4.7727970732406075E-4</v>
      </c>
      <c r="FW30" s="10">
        <f t="shared" si="16"/>
        <v>2.7804013102405096E-3</v>
      </c>
      <c r="FX30" s="10">
        <f t="shared" si="16"/>
        <v>-3.5576268117039319E-3</v>
      </c>
      <c r="FY30" s="10">
        <f t="shared" si="16"/>
        <v>-9.3171476011311323E-4</v>
      </c>
      <c r="FZ30" s="10">
        <f t="shared" si="16"/>
        <v>2.3982628324368577E-3</v>
      </c>
      <c r="GA30" s="10">
        <f t="shared" si="16"/>
        <v>-1.1839264854937876E-3</v>
      </c>
      <c r="GB30" s="10">
        <f t="shared" si="16"/>
        <v>3.5280985953778524E-3</v>
      </c>
      <c r="GC30" s="10">
        <f t="shared" si="13"/>
        <v>6.7344414361030088E-4</v>
      </c>
      <c r="GD30" s="10">
        <f t="shared" si="13"/>
        <v>-3.859369062508593E-3</v>
      </c>
      <c r="GE30" s="10">
        <f t="shared" si="13"/>
        <v>-6.9267917548566666E-3</v>
      </c>
      <c r="GF30" s="10">
        <f t="shared" si="13"/>
        <v>1.4459912179821334E-4</v>
      </c>
      <c r="GG30" s="10">
        <f t="shared" si="13"/>
        <v>2.4088039100011714E-3</v>
      </c>
      <c r="GH30" s="10">
        <f t="shared" si="13"/>
        <v>6.4443478611120038E-4</v>
      </c>
      <c r="GI30" s="10">
        <f t="shared" si="13"/>
        <v>-2.6198773048205955E-3</v>
      </c>
      <c r="GJ30" s="10">
        <f t="shared" si="13"/>
        <v>2.4439257383294249E-3</v>
      </c>
      <c r="GK30" s="10">
        <f t="shared" si="13"/>
        <v>6.1698801075696814E-3</v>
      </c>
      <c r="GL30" s="10">
        <f t="shared" si="13"/>
        <v>-2.4794836077596176E-3</v>
      </c>
      <c r="GM30" s="10">
        <f t="shared" si="13"/>
        <v>9.8447483971813906E-3</v>
      </c>
      <c r="GN30" s="10">
        <f t="shared" si="13"/>
        <v>-1.3354414673205073E-3</v>
      </c>
      <c r="GO30" s="10">
        <f t="shared" si="13"/>
        <v>-3.6308113148784704E-3</v>
      </c>
      <c r="GP30" s="10">
        <f t="shared" si="13"/>
        <v>-4.225794065865933E-4</v>
      </c>
      <c r="GQ30" s="10">
        <f t="shared" si="13"/>
        <v>3.1809433765243476E-3</v>
      </c>
      <c r="GR30" s="10">
        <f t="shared" si="9"/>
        <v>7.4791395117061699E-4</v>
      </c>
      <c r="GS30" s="10">
        <f t="shared" si="10"/>
        <v>4.857346804343167E-3</v>
      </c>
      <c r="GT30" s="10">
        <f t="shared" si="10"/>
        <v>1.7289491781468165E-3</v>
      </c>
      <c r="GU30" s="10">
        <f t="shared" si="10"/>
        <v>6.0934546852295475E-3</v>
      </c>
      <c r="GV30" s="10">
        <f t="shared" si="10"/>
        <v>7.1861235694785806E-3</v>
      </c>
    </row>
    <row r="31" spans="2:204" x14ac:dyDescent="0.75">
      <c r="B31" s="1" t="str">
        <v>Instrument 27</v>
      </c>
      <c r="C31" s="10">
        <v>-3.3454536581564107E-7</v>
      </c>
      <c r="D31" s="10">
        <v>3.676438106513797E-7</v>
      </c>
      <c r="E31" s="10">
        <v>-1.5109033230323375E-6</v>
      </c>
      <c r="F31" s="10">
        <v>-1.8347697811483639E-6</v>
      </c>
      <c r="G31" s="10">
        <v>4.0827301318375942E-7</v>
      </c>
      <c r="H31" s="10">
        <v>3.519247225314332E-7</v>
      </c>
      <c r="I31" s="10">
        <v>4.8577789661948352E-7</v>
      </c>
      <c r="J31" s="10">
        <v>1.5066059213504185E-6</v>
      </c>
      <c r="K31" s="10">
        <v>-2.8915628181191908E-7</v>
      </c>
      <c r="L31" s="10">
        <v>2.2143322135059671E-6</v>
      </c>
      <c r="M31" s="10">
        <v>7.9982822173269138E-8</v>
      </c>
      <c r="N31" s="10">
        <v>-3.0580136043119558E-7</v>
      </c>
      <c r="O31" s="10">
        <v>-4.6077500624419676E-7</v>
      </c>
      <c r="P31" s="10">
        <v>-1.1755917940488468E-6</v>
      </c>
      <c r="Q31" s="10">
        <v>-5.1185858061989938E-7</v>
      </c>
      <c r="R31" s="10">
        <v>1.2360424702079921E-6</v>
      </c>
      <c r="S31" s="10">
        <v>4.3757343573110568E-7</v>
      </c>
      <c r="T31" s="10">
        <v>6.9367640652442392E-7</v>
      </c>
      <c r="U31" s="10">
        <v>-2.0441452102828423E-7</v>
      </c>
      <c r="V31" s="10">
        <v>9.3051541370820725E-7</v>
      </c>
      <c r="W31" s="10">
        <v>6.0035283933285645E-7</v>
      </c>
      <c r="X31" s="10">
        <v>-1.6390260631728952E-7</v>
      </c>
      <c r="Y31" s="10">
        <v>9.0142818283572783E-7</v>
      </c>
      <c r="Z31" s="10">
        <v>7.3444889107719395E-9</v>
      </c>
      <c r="AA31" s="10">
        <v>-1.1775800147964067E-6</v>
      </c>
      <c r="AB31" s="10">
        <v>1.729097677915797E-6</v>
      </c>
      <c r="AC31" s="10">
        <v>7.0377340479194288E-6</v>
      </c>
      <c r="AD31" s="10">
        <v>-1.5499939710423183E-7</v>
      </c>
      <c r="AE31" s="10">
        <v>6.7246134668082294E-7</v>
      </c>
      <c r="AF31" s="10">
        <v>2.0864893870096083E-6</v>
      </c>
      <c r="AG31" s="10">
        <v>7.8297916734268453E-7</v>
      </c>
      <c r="AH31" s="10">
        <v>-4.8820797041157092E-7</v>
      </c>
      <c r="AI31" s="10">
        <v>-4.0135582739364836E-6</v>
      </c>
      <c r="AJ31" s="10">
        <v>-1.5481640725056274E-6</v>
      </c>
      <c r="AK31" s="10">
        <v>-4.5844225259990112E-7</v>
      </c>
      <c r="AL31" s="10">
        <v>-3.3446202080941517E-7</v>
      </c>
      <c r="AM31" s="10">
        <v>-5.3124880330847108E-7</v>
      </c>
      <c r="AN31" s="10">
        <v>-2.111359107862809E-7</v>
      </c>
      <c r="AO31" s="10">
        <v>1.1902876072910905E-10</v>
      </c>
      <c r="AP31" s="10">
        <v>-4.5602184523828524E-7</v>
      </c>
      <c r="AQ31" s="10">
        <v>1.4496903393137371E-7</v>
      </c>
      <c r="AR31" s="10">
        <v>-6.8720600616547852E-7</v>
      </c>
      <c r="AS31" s="10">
        <v>1.4796854810039552E-6</v>
      </c>
      <c r="AT31" s="10">
        <v>-2.3729992910190004E-7</v>
      </c>
      <c r="AU31" s="10">
        <v>-1.9477679681138697E-6</v>
      </c>
      <c r="AV31" s="10">
        <v>4.6438802592964161E-7</v>
      </c>
      <c r="AW31" s="10">
        <v>-9.6605949734412946E-7</v>
      </c>
      <c r="AX31" s="10">
        <v>-8.5606218871905072E-7</v>
      </c>
      <c r="AY31" s="10">
        <v>1.3141597036076172E-7</v>
      </c>
      <c r="AZ31" s="10">
        <v>-3.6651244652292325E-7</v>
      </c>
      <c r="BA31" s="10">
        <v>-4.4026513029336175E-6</v>
      </c>
      <c r="BB31" s="10">
        <v>-9.4616369509394813E-6</v>
      </c>
      <c r="BC31" s="10">
        <v>2.8454881853033002E-7</v>
      </c>
      <c r="BD31" s="10">
        <v>4.5951729204629083E-6</v>
      </c>
      <c r="BE31" s="10">
        <v>6.747596150700106E-6</v>
      </c>
      <c r="BF31" s="10">
        <v>7.9126518199572839E-6</v>
      </c>
      <c r="BG31" s="10">
        <v>1.5387123737465086E-6</v>
      </c>
      <c r="BH31" s="10">
        <v>1.2689522087903159E-5</v>
      </c>
      <c r="BI31" s="10">
        <v>-4.2408505629255236E-6</v>
      </c>
      <c r="BJ31" s="10">
        <v>1.7013996296303732E-5</v>
      </c>
      <c r="BK31" s="10">
        <v>8.8502587994485784E-6</v>
      </c>
      <c r="BL31" s="10">
        <v>4.3728372255798835E-6</v>
      </c>
      <c r="BM31" s="10">
        <v>3.7700331231719158E-5</v>
      </c>
      <c r="BN31" s="10">
        <v>-7.9001670794831517E-6</v>
      </c>
      <c r="BO31" s="10">
        <v>4.1401739520380285E-6</v>
      </c>
      <c r="BP31" s="10">
        <v>-3.781159474503869E-6</v>
      </c>
      <c r="BQ31" s="10">
        <v>4.4250068319581237E-6</v>
      </c>
      <c r="BR31" s="10">
        <v>7.6560228348222959E-6</v>
      </c>
      <c r="BS31" s="10">
        <v>-2.3187756603676223E-7</v>
      </c>
      <c r="BT31" s="10">
        <v>-6.5789135285954724E-6</v>
      </c>
      <c r="BU31" s="10">
        <v>2.4252623903493723E-6</v>
      </c>
      <c r="BV31" s="10">
        <v>4.1814915528024474E-7</v>
      </c>
      <c r="BW31" s="10">
        <v>7.0148080679351573E-6</v>
      </c>
      <c r="BX31" s="10">
        <v>7.2896378123492986E-6</v>
      </c>
      <c r="BY31" s="10">
        <v>3.0671486763579593E-6</v>
      </c>
      <c r="BZ31" s="10">
        <v>-5.4244380337117477E-6</v>
      </c>
      <c r="CA31" s="10">
        <v>2.937067113416505E-6</v>
      </c>
      <c r="CB31" s="10">
        <v>1.8343906674699935E-6</v>
      </c>
      <c r="CC31" s="10">
        <v>7.5661160311717331E-6</v>
      </c>
      <c r="CD31" s="10">
        <v>-1.3331213259177153E-6</v>
      </c>
      <c r="CE31" s="10">
        <v>-1.6924673650710235E-6</v>
      </c>
      <c r="CF31" s="10">
        <v>-1.5419102569252966E-5</v>
      </c>
      <c r="CG31" s="10">
        <v>8.1485112607914834E-6</v>
      </c>
      <c r="CH31" s="10">
        <v>3.7980023875723874E-6</v>
      </c>
      <c r="CI31" s="10">
        <v>-1.9949399349372479E-6</v>
      </c>
      <c r="CJ31" s="10">
        <v>-3.6073748754951022E-6</v>
      </c>
      <c r="CK31" s="10">
        <v>6.5352358366091485E-6</v>
      </c>
      <c r="CL31" s="10">
        <v>1.7997226652043175E-6</v>
      </c>
      <c r="CM31" s="10">
        <v>6.1489924074594942E-6</v>
      </c>
      <c r="CN31" s="10">
        <v>-2.8751137907037333E-7</v>
      </c>
      <c r="CO31" s="10">
        <v>1.248428696181293E-5</v>
      </c>
      <c r="CP31" s="10">
        <v>-1.297169258697321E-5</v>
      </c>
      <c r="CQ31" s="10">
        <v>-1.7768946083322114E-6</v>
      </c>
      <c r="CR31" s="10">
        <v>2.7421249425844968E-6</v>
      </c>
      <c r="CS31" s="10">
        <v>7.4625933914414335E-6</v>
      </c>
      <c r="CT31" s="10">
        <v>-4.20157794492436E-8</v>
      </c>
      <c r="CU31" s="10">
        <v>5.6533802626888662E-6</v>
      </c>
      <c r="CV31" s="10">
        <v>1.3991642700031006E-6</v>
      </c>
      <c r="CW31" s="10">
        <v>5.3421042040915216E-6</v>
      </c>
      <c r="CX31" s="10">
        <v>7.1503346197339205E-6</v>
      </c>
      <c r="CZ31" s="1" t="str">
        <v>Instrument 27</v>
      </c>
      <c r="DA31" s="10">
        <f t="shared" si="14"/>
        <v>-8.3636341453910269E-5</v>
      </c>
      <c r="DB31" s="10">
        <f t="shared" si="14"/>
        <v>9.1910952662844925E-5</v>
      </c>
      <c r="DC31" s="10">
        <f t="shared" si="14"/>
        <v>-3.7772583075808437E-4</v>
      </c>
      <c r="DD31" s="10">
        <f t="shared" si="14"/>
        <v>-4.5869244528709096E-4</v>
      </c>
      <c r="DE31" s="10">
        <f t="shared" si="14"/>
        <v>1.0206825329593986E-4</v>
      </c>
      <c r="DF31" s="10">
        <f t="shared" si="14"/>
        <v>8.7981180632858304E-5</v>
      </c>
      <c r="DG31" s="10">
        <f t="shared" si="14"/>
        <v>1.2144447415487088E-4</v>
      </c>
      <c r="DH31" s="10">
        <f t="shared" si="14"/>
        <v>3.7665148033760463E-4</v>
      </c>
      <c r="DI31" s="10">
        <f t="shared" si="14"/>
        <v>-7.2289070452979766E-5</v>
      </c>
      <c r="DJ31" s="10">
        <f t="shared" si="14"/>
        <v>5.5358305337649177E-4</v>
      </c>
      <c r="DK31" s="10">
        <f t="shared" si="14"/>
        <v>1.9995705543317286E-5</v>
      </c>
      <c r="DL31" s="10">
        <f t="shared" si="14"/>
        <v>-7.64503401077989E-5</v>
      </c>
      <c r="DM31" s="10">
        <f t="shared" si="14"/>
        <v>-1.1519375156104919E-4</v>
      </c>
      <c r="DN31" s="10">
        <f t="shared" si="14"/>
        <v>-2.9389794851221169E-4</v>
      </c>
      <c r="DO31" s="10">
        <f t="shared" si="14"/>
        <v>-1.2796464515497485E-4</v>
      </c>
      <c r="DP31" s="10">
        <f t="shared" si="14"/>
        <v>3.0901061755199801E-4</v>
      </c>
      <c r="DQ31" s="10">
        <f t="shared" si="11"/>
        <v>1.0939335893277642E-4</v>
      </c>
      <c r="DR31" s="10">
        <f t="shared" si="11"/>
        <v>1.7341910163110597E-4</v>
      </c>
      <c r="DS31" s="10">
        <f t="shared" si="11"/>
        <v>-5.1103630257071056E-5</v>
      </c>
      <c r="DT31" s="10">
        <f t="shared" si="11"/>
        <v>2.3262885342705182E-4</v>
      </c>
      <c r="DU31" s="10">
        <f t="shared" si="11"/>
        <v>1.5008820983321411E-4</v>
      </c>
      <c r="DV31" s="10">
        <f t="shared" si="11"/>
        <v>-4.0975651579322384E-5</v>
      </c>
      <c r="DW31" s="10">
        <f t="shared" si="11"/>
        <v>2.2535704570893195E-4</v>
      </c>
      <c r="DX31" s="10">
        <f t="shared" si="11"/>
        <v>1.8361222276929849E-6</v>
      </c>
      <c r="DY31" s="10">
        <f t="shared" si="11"/>
        <v>-2.9439500369910166E-4</v>
      </c>
      <c r="DZ31" s="10">
        <f t="shared" si="11"/>
        <v>4.3227441947894926E-4</v>
      </c>
      <c r="EA31" s="10">
        <f t="shared" si="11"/>
        <v>1.7594335119798573E-3</v>
      </c>
      <c r="EB31" s="10">
        <f t="shared" si="11"/>
        <v>-3.8749849276057958E-5</v>
      </c>
      <c r="EC31" s="10">
        <f t="shared" si="11"/>
        <v>1.6811533667020572E-4</v>
      </c>
      <c r="ED31" s="10">
        <f t="shared" si="11"/>
        <v>5.2162234675240209E-4</v>
      </c>
      <c r="EE31" s="10">
        <f t="shared" si="11"/>
        <v>1.9574479183567114E-4</v>
      </c>
      <c r="EF31" s="10">
        <f t="shared" si="5"/>
        <v>-1.2205199260289273E-4</v>
      </c>
      <c r="EG31" s="10">
        <f t="shared" si="15"/>
        <v>-1.0033895684841208E-3</v>
      </c>
      <c r="EH31" s="10">
        <f t="shared" si="15"/>
        <v>-3.8704101812640687E-4</v>
      </c>
      <c r="EI31" s="10">
        <f t="shared" si="15"/>
        <v>-1.1461056314997528E-4</v>
      </c>
      <c r="EJ31" s="10">
        <f t="shared" si="15"/>
        <v>-8.3615505202353792E-5</v>
      </c>
      <c r="EK31" s="10">
        <f t="shared" si="15"/>
        <v>-1.3281220082711777E-4</v>
      </c>
      <c r="EL31" s="10">
        <f t="shared" si="15"/>
        <v>-5.2783977696570221E-5</v>
      </c>
      <c r="EM31" s="10">
        <f t="shared" si="15"/>
        <v>2.9757190182277262E-8</v>
      </c>
      <c r="EN31" s="10">
        <f t="shared" si="15"/>
        <v>-1.1400546130957132E-4</v>
      </c>
      <c r="EO31" s="10">
        <f t="shared" si="15"/>
        <v>3.6242258482843429E-5</v>
      </c>
      <c r="EP31" s="10">
        <f t="shared" si="15"/>
        <v>-1.7180150154136962E-4</v>
      </c>
      <c r="EQ31" s="10">
        <f t="shared" si="15"/>
        <v>3.6992137025098877E-4</v>
      </c>
      <c r="ER31" s="10">
        <f t="shared" si="15"/>
        <v>-5.9324982275475012E-5</v>
      </c>
      <c r="ES31" s="10">
        <f t="shared" si="15"/>
        <v>-4.8694199202846741E-4</v>
      </c>
      <c r="ET31" s="10">
        <f t="shared" si="15"/>
        <v>1.160970064824104E-4</v>
      </c>
      <c r="EU31" s="10">
        <f t="shared" si="15"/>
        <v>-2.4151487433603236E-4</v>
      </c>
      <c r="EV31" s="10">
        <f t="shared" si="15"/>
        <v>-2.1401554717976267E-4</v>
      </c>
      <c r="EW31" s="10">
        <f t="shared" si="12"/>
        <v>3.2853992590190432E-5</v>
      </c>
      <c r="EX31" s="10">
        <f t="shared" si="12"/>
        <v>-9.1628111630730807E-5</v>
      </c>
      <c r="EY31" s="10">
        <f t="shared" si="12"/>
        <v>-1.1006628257334043E-3</v>
      </c>
      <c r="EZ31" s="10">
        <f t="shared" si="12"/>
        <v>-2.3654092377348702E-3</v>
      </c>
      <c r="FA31" s="10">
        <f t="shared" si="12"/>
        <v>7.1137204632582506E-5</v>
      </c>
      <c r="FB31" s="10">
        <f t="shared" si="12"/>
        <v>1.148793230115727E-3</v>
      </c>
      <c r="FC31" s="10">
        <f t="shared" si="12"/>
        <v>1.6868990376750265E-3</v>
      </c>
      <c r="FD31" s="10">
        <f t="shared" si="12"/>
        <v>1.978162954989321E-3</v>
      </c>
      <c r="FE31" s="10">
        <f t="shared" si="12"/>
        <v>3.8467809343662715E-4</v>
      </c>
      <c r="FF31" s="10">
        <f t="shared" si="12"/>
        <v>3.1723805219757897E-3</v>
      </c>
      <c r="FG31" s="10">
        <f t="shared" si="12"/>
        <v>-1.060212640731381E-3</v>
      </c>
      <c r="FH31" s="10">
        <f t="shared" si="12"/>
        <v>4.2534990740759329E-3</v>
      </c>
      <c r="FI31" s="10">
        <f t="shared" si="12"/>
        <v>2.2125646998621446E-3</v>
      </c>
      <c r="FJ31" s="10">
        <f t="shared" si="12"/>
        <v>1.093209306394971E-3</v>
      </c>
      <c r="FK31" s="10">
        <f t="shared" si="12"/>
        <v>9.4250828079297903E-3</v>
      </c>
      <c r="FL31" s="10">
        <f t="shared" si="7"/>
        <v>-1.9750417698707881E-3</v>
      </c>
      <c r="FM31" s="10">
        <f t="shared" si="16"/>
        <v>1.0350434880095072E-3</v>
      </c>
      <c r="FN31" s="10">
        <f t="shared" si="16"/>
        <v>-9.4528986862596725E-4</v>
      </c>
      <c r="FO31" s="10">
        <f t="shared" si="16"/>
        <v>1.1062517079895309E-3</v>
      </c>
      <c r="FP31" s="10">
        <f t="shared" si="16"/>
        <v>1.9140057087055739E-3</v>
      </c>
      <c r="FQ31" s="10">
        <f t="shared" si="16"/>
        <v>-5.7969391509190559E-5</v>
      </c>
      <c r="FR31" s="10">
        <f t="shared" si="16"/>
        <v>-1.6447283821488681E-3</v>
      </c>
      <c r="FS31" s="10">
        <f t="shared" si="16"/>
        <v>6.0631559758734307E-4</v>
      </c>
      <c r="FT31" s="10">
        <f t="shared" si="16"/>
        <v>1.0453728882006119E-4</v>
      </c>
      <c r="FU31" s="10">
        <f t="shared" si="16"/>
        <v>1.7537020169837894E-3</v>
      </c>
      <c r="FV31" s="10">
        <f t="shared" si="16"/>
        <v>1.8224094530873247E-3</v>
      </c>
      <c r="FW31" s="10">
        <f t="shared" si="16"/>
        <v>7.6678716908948981E-4</v>
      </c>
      <c r="FX31" s="10">
        <f t="shared" si="16"/>
        <v>-1.356109508427937E-3</v>
      </c>
      <c r="FY31" s="10">
        <f t="shared" si="16"/>
        <v>7.3426677835412629E-4</v>
      </c>
      <c r="FZ31" s="10">
        <f t="shared" si="16"/>
        <v>4.5859766686749838E-4</v>
      </c>
      <c r="GA31" s="10">
        <f t="shared" si="16"/>
        <v>1.8915290077929333E-3</v>
      </c>
      <c r="GB31" s="10">
        <f t="shared" si="16"/>
        <v>-3.3328033147942879E-4</v>
      </c>
      <c r="GC31" s="10">
        <f t="shared" si="13"/>
        <v>-4.2311684126775589E-4</v>
      </c>
      <c r="GD31" s="10">
        <f t="shared" si="13"/>
        <v>-3.8547756423132416E-3</v>
      </c>
      <c r="GE31" s="10">
        <f t="shared" si="13"/>
        <v>2.0371278151978707E-3</v>
      </c>
      <c r="GF31" s="10">
        <f t="shared" si="13"/>
        <v>9.4950059689309684E-4</v>
      </c>
      <c r="GG31" s="10">
        <f t="shared" si="13"/>
        <v>-4.9873498373431192E-4</v>
      </c>
      <c r="GH31" s="10">
        <f t="shared" si="13"/>
        <v>-9.0184371887377555E-4</v>
      </c>
      <c r="GI31" s="10">
        <f t="shared" si="13"/>
        <v>1.6338089591522872E-3</v>
      </c>
      <c r="GJ31" s="10">
        <f t="shared" si="13"/>
        <v>4.4993066630107938E-4</v>
      </c>
      <c r="GK31" s="10">
        <f t="shared" si="13"/>
        <v>1.5372481018648735E-3</v>
      </c>
      <c r="GL31" s="10">
        <f t="shared" si="13"/>
        <v>-7.1877844767593337E-5</v>
      </c>
      <c r="GM31" s="10">
        <f t="shared" si="13"/>
        <v>3.1210717404532326E-3</v>
      </c>
      <c r="GN31" s="10">
        <f t="shared" si="13"/>
        <v>-3.2429231467433024E-3</v>
      </c>
      <c r="GO31" s="10">
        <f t="shared" si="13"/>
        <v>-4.4422365208305286E-4</v>
      </c>
      <c r="GP31" s="10">
        <f t="shared" si="13"/>
        <v>6.8553123564612422E-4</v>
      </c>
      <c r="GQ31" s="10">
        <f t="shared" si="13"/>
        <v>1.8656483478603585E-3</v>
      </c>
      <c r="GR31" s="10">
        <f t="shared" si="9"/>
        <v>-1.0503944862310901E-5</v>
      </c>
      <c r="GS31" s="10">
        <f t="shared" si="10"/>
        <v>1.4133450656722165E-3</v>
      </c>
      <c r="GT31" s="10">
        <f t="shared" si="10"/>
        <v>3.4979106750077516E-4</v>
      </c>
      <c r="GU31" s="10">
        <f t="shared" si="10"/>
        <v>1.3355260510228804E-3</v>
      </c>
      <c r="GV31" s="10">
        <f t="shared" si="10"/>
        <v>1.7875836549334802E-3</v>
      </c>
    </row>
    <row r="32" spans="2:204" x14ac:dyDescent="0.75">
      <c r="B32" s="1" t="str">
        <v>Instrument 28</v>
      </c>
      <c r="C32" s="10">
        <v>2.1036992721619928E-7</v>
      </c>
      <c r="D32" s="10">
        <v>1.5281599912614002E-8</v>
      </c>
      <c r="E32" s="10">
        <v>3.6740173724205635E-8</v>
      </c>
      <c r="F32" s="10">
        <v>1.9197170071039493E-7</v>
      </c>
      <c r="G32" s="10">
        <v>6.3438436791317834E-7</v>
      </c>
      <c r="H32" s="10">
        <v>5.4582994426520487E-7</v>
      </c>
      <c r="I32" s="10">
        <v>4.1740776679173432E-7</v>
      </c>
      <c r="J32" s="10">
        <v>1.7865858498223324E-6</v>
      </c>
      <c r="K32" s="10">
        <v>-1.3095974063429209E-7</v>
      </c>
      <c r="L32" s="10">
        <v>-6.4224183992712469E-7</v>
      </c>
      <c r="M32" s="10">
        <v>-7.7207573237404527E-8</v>
      </c>
      <c r="N32" s="10">
        <v>1.0649310434907737E-7</v>
      </c>
      <c r="O32" s="10">
        <v>-5.687546787953564E-7</v>
      </c>
      <c r="P32" s="10">
        <v>-1.1230829746560138E-7</v>
      </c>
      <c r="Q32" s="10">
        <v>4.7694085233037313E-7</v>
      </c>
      <c r="R32" s="10">
        <v>-6.624663187112539E-7</v>
      </c>
      <c r="S32" s="10">
        <v>1.26356988643507E-7</v>
      </c>
      <c r="T32" s="10">
        <v>2.631334143030264E-7</v>
      </c>
      <c r="U32" s="10">
        <v>-4.8592727627678551E-7</v>
      </c>
      <c r="V32" s="10">
        <v>-2.159818047583792E-6</v>
      </c>
      <c r="W32" s="10">
        <v>2.2485926184648707E-7</v>
      </c>
      <c r="X32" s="10">
        <v>4.32914757380548E-7</v>
      </c>
      <c r="Y32" s="10">
        <v>-1.0118001800405644E-6</v>
      </c>
      <c r="Z32" s="10">
        <v>-1.3912822755412859E-6</v>
      </c>
      <c r="AA32" s="10">
        <v>2.2286271993442241E-7</v>
      </c>
      <c r="AB32" s="10">
        <v>-7.0295991265639033E-7</v>
      </c>
      <c r="AC32" s="10">
        <v>-1.5499939710423183E-7</v>
      </c>
      <c r="AD32" s="10">
        <v>2.4794437823202413E-6</v>
      </c>
      <c r="AE32" s="10">
        <v>1.0107941814965704E-6</v>
      </c>
      <c r="AF32" s="10">
        <v>4.1091510012235538E-7</v>
      </c>
      <c r="AG32" s="10">
        <v>4.5081080359306119E-8</v>
      </c>
      <c r="AH32" s="10">
        <v>-4.3767279749543302E-7</v>
      </c>
      <c r="AI32" s="10">
        <v>-3.8858592806004634E-7</v>
      </c>
      <c r="AJ32" s="10">
        <v>1.2237815458905246E-7</v>
      </c>
      <c r="AK32" s="10">
        <v>-8.9618098645099459E-7</v>
      </c>
      <c r="AL32" s="10">
        <v>7.6482189418854438E-9</v>
      </c>
      <c r="AM32" s="10">
        <v>5.3292383697225139E-7</v>
      </c>
      <c r="AN32" s="10">
        <v>8.3627039445573709E-7</v>
      </c>
      <c r="AO32" s="10">
        <v>-3.8976617303713511E-7</v>
      </c>
      <c r="AP32" s="10">
        <v>1.7049508008347302E-7</v>
      </c>
      <c r="AQ32" s="10">
        <v>1.7291503390899436E-7</v>
      </c>
      <c r="AR32" s="10">
        <v>2.2682171283819014E-6</v>
      </c>
      <c r="AS32" s="10">
        <v>-7.8517384472785182E-7</v>
      </c>
      <c r="AT32" s="10">
        <v>5.5716469931906301E-7</v>
      </c>
      <c r="AU32" s="10">
        <v>2.7907279671418922E-7</v>
      </c>
      <c r="AV32" s="10">
        <v>2.8305106640162389E-7</v>
      </c>
      <c r="AW32" s="10">
        <v>5.550988557641609E-7</v>
      </c>
      <c r="AX32" s="10">
        <v>-4.343562468691148E-7</v>
      </c>
      <c r="AY32" s="10">
        <v>-5.9019369767132876E-7</v>
      </c>
      <c r="AZ32" s="10">
        <v>-2.5989723312831878E-7</v>
      </c>
      <c r="BA32" s="10">
        <v>5.0493361183670168E-8</v>
      </c>
      <c r="BB32" s="10">
        <v>4.9333829713352279E-6</v>
      </c>
      <c r="BC32" s="10">
        <v>7.4312827533211237E-6</v>
      </c>
      <c r="BD32" s="10">
        <v>-2.5591766525207118E-6</v>
      </c>
      <c r="BE32" s="10">
        <v>2.1163565154367472E-6</v>
      </c>
      <c r="BF32" s="10">
        <v>1.1091236396458753E-6</v>
      </c>
      <c r="BG32" s="10">
        <v>-7.053607756831728E-7</v>
      </c>
      <c r="BH32" s="10">
        <v>-2.1074333300015325E-7</v>
      </c>
      <c r="BI32" s="10">
        <v>-9.4782220791922889E-7</v>
      </c>
      <c r="BJ32" s="10">
        <v>-2.1897556834284679E-6</v>
      </c>
      <c r="BK32" s="10">
        <v>-1.2574651566592062E-6</v>
      </c>
      <c r="BL32" s="10">
        <v>-3.1159471983207735E-6</v>
      </c>
      <c r="BM32" s="10">
        <v>-4.6930432416951212E-6</v>
      </c>
      <c r="BN32" s="10">
        <v>-6.5259026306440484E-6</v>
      </c>
      <c r="BO32" s="10">
        <v>-4.2207360408605139E-6</v>
      </c>
      <c r="BP32" s="10">
        <v>-7.1899267049145456E-6</v>
      </c>
      <c r="BQ32" s="10">
        <v>3.9930997965393386E-7</v>
      </c>
      <c r="BR32" s="10">
        <v>-1.0535474748770971E-5</v>
      </c>
      <c r="BS32" s="10">
        <v>-1.7346738878879202E-6</v>
      </c>
      <c r="BT32" s="10">
        <v>1.4780275109005973E-6</v>
      </c>
      <c r="BU32" s="10">
        <v>3.4409792947754699E-6</v>
      </c>
      <c r="BV32" s="10">
        <v>-4.3942356275302053E-6</v>
      </c>
      <c r="BW32" s="10">
        <v>2.2444257620037927E-6</v>
      </c>
      <c r="BX32" s="10">
        <v>-7.6731294758344678E-7</v>
      </c>
      <c r="BY32" s="10">
        <v>-2.5771907900749428E-6</v>
      </c>
      <c r="BZ32" s="10">
        <v>3.5634102579953821E-7</v>
      </c>
      <c r="CA32" s="10">
        <v>-2.0071503877684166E-6</v>
      </c>
      <c r="CB32" s="10">
        <v>-4.0518117300219635E-6</v>
      </c>
      <c r="CC32" s="10">
        <v>-7.3488785339014591E-6</v>
      </c>
      <c r="CD32" s="10">
        <v>-1.3769639209862182E-5</v>
      </c>
      <c r="CE32" s="10">
        <v>-2.8016624654423946E-6</v>
      </c>
      <c r="CF32" s="10">
        <v>2.6117160022128837E-6</v>
      </c>
      <c r="CG32" s="10">
        <v>-7.260174979345378E-6</v>
      </c>
      <c r="CH32" s="10">
        <v>-3.7976878220236696E-6</v>
      </c>
      <c r="CI32" s="10">
        <v>-2.1292785565247706E-6</v>
      </c>
      <c r="CJ32" s="10">
        <v>4.3124261961343125E-6</v>
      </c>
      <c r="CK32" s="10">
        <v>-9.7713534609787545E-6</v>
      </c>
      <c r="CL32" s="10">
        <v>-1.7848001670200384E-6</v>
      </c>
      <c r="CM32" s="10">
        <v>-1.4084158239238463E-7</v>
      </c>
      <c r="CN32" s="10">
        <v>-8.7373992725015942E-7</v>
      </c>
      <c r="CO32" s="10">
        <v>2.9438765983071861E-6</v>
      </c>
      <c r="CP32" s="10">
        <v>5.6515276394007662E-7</v>
      </c>
      <c r="CQ32" s="10">
        <v>8.5699301403700134E-7</v>
      </c>
      <c r="CR32" s="10">
        <v>-6.2464018203878778E-6</v>
      </c>
      <c r="CS32" s="10">
        <v>-2.916291538305343E-6</v>
      </c>
      <c r="CT32" s="10">
        <v>-3.716996280419107E-6</v>
      </c>
      <c r="CU32" s="10">
        <v>-4.2537646927118796E-6</v>
      </c>
      <c r="CV32" s="10">
        <v>3.9278242348477982E-6</v>
      </c>
      <c r="CW32" s="10">
        <v>-9.1882667780200975E-8</v>
      </c>
      <c r="CX32" s="10">
        <v>-2.2914882930391437E-6</v>
      </c>
      <c r="CZ32" s="1" t="str">
        <v>Instrument 28</v>
      </c>
      <c r="DA32" s="10">
        <f t="shared" si="14"/>
        <v>5.2592481804049823E-5</v>
      </c>
      <c r="DB32" s="10">
        <f t="shared" si="14"/>
        <v>3.8203999781535006E-6</v>
      </c>
      <c r="DC32" s="10">
        <f t="shared" si="14"/>
        <v>9.185043431051408E-6</v>
      </c>
      <c r="DD32" s="10">
        <f t="shared" si="14"/>
        <v>4.7992925177598734E-5</v>
      </c>
      <c r="DE32" s="10">
        <f t="shared" si="14"/>
        <v>1.5859609197829458E-4</v>
      </c>
      <c r="DF32" s="10">
        <f t="shared" si="14"/>
        <v>1.3645748606630121E-4</v>
      </c>
      <c r="DG32" s="10">
        <f t="shared" si="14"/>
        <v>1.0435194169793358E-4</v>
      </c>
      <c r="DH32" s="10">
        <f t="shared" si="14"/>
        <v>4.4664646245558308E-4</v>
      </c>
      <c r="DI32" s="10">
        <f t="shared" si="14"/>
        <v>-3.2739935158573022E-5</v>
      </c>
      <c r="DJ32" s="10">
        <f t="shared" si="14"/>
        <v>-1.6056045998178117E-4</v>
      </c>
      <c r="DK32" s="10">
        <f t="shared" si="14"/>
        <v>-1.9301893309351133E-5</v>
      </c>
      <c r="DL32" s="10">
        <f t="shared" si="14"/>
        <v>2.6623276087269345E-5</v>
      </c>
      <c r="DM32" s="10">
        <f t="shared" si="14"/>
        <v>-1.421886696988391E-4</v>
      </c>
      <c r="DN32" s="10">
        <f t="shared" si="14"/>
        <v>-2.8077074366400346E-5</v>
      </c>
      <c r="DO32" s="10">
        <f t="shared" si="14"/>
        <v>1.1923521308259328E-4</v>
      </c>
      <c r="DP32" s="10">
        <f t="shared" si="14"/>
        <v>-1.6561657967781348E-4</v>
      </c>
      <c r="DQ32" s="10">
        <f t="shared" si="11"/>
        <v>3.1589247160876752E-5</v>
      </c>
      <c r="DR32" s="10">
        <f t="shared" si="11"/>
        <v>6.5783353575756594E-5</v>
      </c>
      <c r="DS32" s="10">
        <f t="shared" si="11"/>
        <v>-1.2148181906919638E-4</v>
      </c>
      <c r="DT32" s="10">
        <f t="shared" si="11"/>
        <v>-5.3995451189594798E-4</v>
      </c>
      <c r="DU32" s="10">
        <f t="shared" si="11"/>
        <v>5.6214815461621766E-5</v>
      </c>
      <c r="DV32" s="10">
        <f t="shared" si="11"/>
        <v>1.08228689345137E-4</v>
      </c>
      <c r="DW32" s="10">
        <f t="shared" si="11"/>
        <v>-2.5295004501014112E-4</v>
      </c>
      <c r="DX32" s="10">
        <f t="shared" si="11"/>
        <v>-3.4782056888532149E-4</v>
      </c>
      <c r="DY32" s="10">
        <f t="shared" si="11"/>
        <v>5.5715679983605601E-5</v>
      </c>
      <c r="DZ32" s="10">
        <f t="shared" si="11"/>
        <v>-1.7573997816409758E-4</v>
      </c>
      <c r="EA32" s="10">
        <f t="shared" si="11"/>
        <v>-3.8749849276057958E-5</v>
      </c>
      <c r="EB32" s="10">
        <f t="shared" si="11"/>
        <v>6.1986094558006029E-4</v>
      </c>
      <c r="EC32" s="10">
        <f t="shared" si="11"/>
        <v>2.5269854537414259E-4</v>
      </c>
      <c r="ED32" s="10">
        <f t="shared" si="11"/>
        <v>1.0272877503058884E-4</v>
      </c>
      <c r="EE32" s="10">
        <f t="shared" si="11"/>
        <v>1.127027008982653E-5</v>
      </c>
      <c r="EF32" s="10">
        <f t="shared" si="5"/>
        <v>-1.0941819937385826E-4</v>
      </c>
      <c r="EG32" s="10">
        <f t="shared" si="15"/>
        <v>-9.7146482015011585E-5</v>
      </c>
      <c r="EH32" s="10">
        <f t="shared" si="15"/>
        <v>3.059453864726311E-5</v>
      </c>
      <c r="EI32" s="10">
        <f t="shared" si="15"/>
        <v>-2.2404524661274864E-4</v>
      </c>
      <c r="EJ32" s="10">
        <f t="shared" si="15"/>
        <v>1.9120547354713608E-6</v>
      </c>
      <c r="EK32" s="10">
        <f t="shared" si="15"/>
        <v>1.3323095924306285E-4</v>
      </c>
      <c r="EL32" s="10">
        <f t="shared" si="15"/>
        <v>2.0906759861393428E-4</v>
      </c>
      <c r="EM32" s="10">
        <f t="shared" si="15"/>
        <v>-9.7441543259283781E-5</v>
      </c>
      <c r="EN32" s="10">
        <f t="shared" si="15"/>
        <v>4.2623770020868257E-5</v>
      </c>
      <c r="EO32" s="10">
        <f t="shared" si="15"/>
        <v>4.3228758477248592E-5</v>
      </c>
      <c r="EP32" s="10">
        <f t="shared" si="15"/>
        <v>5.6705428209547534E-4</v>
      </c>
      <c r="EQ32" s="10">
        <f t="shared" si="15"/>
        <v>-1.9629346118196295E-4</v>
      </c>
      <c r="ER32" s="10">
        <f t="shared" si="15"/>
        <v>1.3929117482976575E-4</v>
      </c>
      <c r="ES32" s="10">
        <f t="shared" si="15"/>
        <v>6.9768199178547313E-5</v>
      </c>
      <c r="ET32" s="10">
        <f t="shared" si="15"/>
        <v>7.0762766600405969E-5</v>
      </c>
      <c r="EU32" s="10">
        <f t="shared" si="15"/>
        <v>1.3877471394104022E-4</v>
      </c>
      <c r="EV32" s="10">
        <f t="shared" si="15"/>
        <v>-1.0858906171727869E-4</v>
      </c>
      <c r="EW32" s="10">
        <f t="shared" si="12"/>
        <v>-1.4754842441783218E-4</v>
      </c>
      <c r="EX32" s="10">
        <f t="shared" si="12"/>
        <v>-6.4974308282079692E-5</v>
      </c>
      <c r="EY32" s="10">
        <f t="shared" si="12"/>
        <v>1.2623340295917543E-5</v>
      </c>
      <c r="EZ32" s="10">
        <f t="shared" si="12"/>
        <v>1.2333457428338069E-3</v>
      </c>
      <c r="FA32" s="10">
        <f t="shared" si="12"/>
        <v>1.8578206883302808E-3</v>
      </c>
      <c r="FB32" s="10">
        <f t="shared" si="12"/>
        <v>-6.3979416313017794E-4</v>
      </c>
      <c r="FC32" s="10">
        <f t="shared" si="12"/>
        <v>5.2908912885918683E-4</v>
      </c>
      <c r="FD32" s="10">
        <f t="shared" si="12"/>
        <v>2.7728090991146885E-4</v>
      </c>
      <c r="FE32" s="10">
        <f t="shared" si="12"/>
        <v>-1.763401939207932E-4</v>
      </c>
      <c r="FF32" s="10">
        <f t="shared" si="12"/>
        <v>-5.2685833250038312E-5</v>
      </c>
      <c r="FG32" s="10">
        <f t="shared" si="12"/>
        <v>-2.3695555197980722E-4</v>
      </c>
      <c r="FH32" s="10">
        <f t="shared" si="12"/>
        <v>-5.4743892085711693E-4</v>
      </c>
      <c r="FI32" s="10">
        <f t="shared" si="12"/>
        <v>-3.1436628916480154E-4</v>
      </c>
      <c r="FJ32" s="10">
        <f t="shared" si="12"/>
        <v>-7.7898679958019335E-4</v>
      </c>
      <c r="FK32" s="10">
        <f t="shared" si="12"/>
        <v>-1.1732608104237804E-3</v>
      </c>
      <c r="FL32" s="10">
        <f t="shared" si="7"/>
        <v>-1.6314756576610121E-3</v>
      </c>
      <c r="FM32" s="10">
        <f t="shared" si="16"/>
        <v>-1.0551840102151285E-3</v>
      </c>
      <c r="FN32" s="10">
        <f t="shared" si="16"/>
        <v>-1.7974816762286363E-3</v>
      </c>
      <c r="FO32" s="10">
        <f t="shared" si="16"/>
        <v>9.9827494913483464E-5</v>
      </c>
      <c r="FP32" s="10">
        <f t="shared" si="16"/>
        <v>-2.6338686871927425E-3</v>
      </c>
      <c r="FQ32" s="10">
        <f t="shared" si="16"/>
        <v>-4.3366847197198006E-4</v>
      </c>
      <c r="FR32" s="10">
        <f t="shared" si="16"/>
        <v>3.6950687772514931E-4</v>
      </c>
      <c r="FS32" s="10">
        <f t="shared" si="16"/>
        <v>8.6024482369386748E-4</v>
      </c>
      <c r="FT32" s="10">
        <f t="shared" si="16"/>
        <v>-1.0985589068825514E-3</v>
      </c>
      <c r="FU32" s="10">
        <f t="shared" si="16"/>
        <v>5.6110644050094813E-4</v>
      </c>
      <c r="FV32" s="10">
        <f t="shared" si="16"/>
        <v>-1.9182823689586169E-4</v>
      </c>
      <c r="FW32" s="10">
        <f t="shared" si="16"/>
        <v>-6.4429769751873575E-4</v>
      </c>
      <c r="FX32" s="10">
        <f t="shared" si="16"/>
        <v>8.9085256449884554E-5</v>
      </c>
      <c r="FY32" s="10">
        <f t="shared" si="16"/>
        <v>-5.017875969421041E-4</v>
      </c>
      <c r="FZ32" s="10">
        <f t="shared" si="16"/>
        <v>-1.0129529325054909E-3</v>
      </c>
      <c r="GA32" s="10">
        <f t="shared" si="16"/>
        <v>-1.8372196334753648E-3</v>
      </c>
      <c r="GB32" s="10">
        <f t="shared" si="16"/>
        <v>-3.4424098024655454E-3</v>
      </c>
      <c r="GC32" s="10">
        <f t="shared" si="13"/>
        <v>-7.0041561636059865E-4</v>
      </c>
      <c r="GD32" s="10">
        <f t="shared" si="13"/>
        <v>6.5292900055322089E-4</v>
      </c>
      <c r="GE32" s="10">
        <f t="shared" si="13"/>
        <v>-1.8150437448363444E-3</v>
      </c>
      <c r="GF32" s="10">
        <f t="shared" si="13"/>
        <v>-9.4942195550591743E-4</v>
      </c>
      <c r="GG32" s="10">
        <f t="shared" si="13"/>
        <v>-5.323196391311927E-4</v>
      </c>
      <c r="GH32" s="10">
        <f t="shared" si="13"/>
        <v>1.078106549033578E-3</v>
      </c>
      <c r="GI32" s="10">
        <f t="shared" si="13"/>
        <v>-2.4428383652446888E-3</v>
      </c>
      <c r="GJ32" s="10">
        <f t="shared" si="13"/>
        <v>-4.4620004175500961E-4</v>
      </c>
      <c r="GK32" s="10">
        <f t="shared" si="13"/>
        <v>-3.5210395598096155E-5</v>
      </c>
      <c r="GL32" s="10">
        <f t="shared" si="13"/>
        <v>-2.1843498181253984E-4</v>
      </c>
      <c r="GM32" s="10">
        <f t="shared" si="13"/>
        <v>7.3596914957679653E-4</v>
      </c>
      <c r="GN32" s="10">
        <f t="shared" si="13"/>
        <v>1.4128819098501916E-4</v>
      </c>
      <c r="GO32" s="10">
        <f t="shared" si="13"/>
        <v>2.1424825350925035E-4</v>
      </c>
      <c r="GP32" s="10">
        <f t="shared" si="13"/>
        <v>-1.5616004550969695E-3</v>
      </c>
      <c r="GQ32" s="10">
        <f t="shared" si="13"/>
        <v>-7.2907288457633578E-4</v>
      </c>
      <c r="GR32" s="10">
        <f t="shared" si="9"/>
        <v>-9.2924907010477674E-4</v>
      </c>
      <c r="GS32" s="10">
        <f t="shared" si="10"/>
        <v>-1.0634411731779698E-3</v>
      </c>
      <c r="GT32" s="10">
        <f t="shared" si="10"/>
        <v>9.8195605871194956E-4</v>
      </c>
      <c r="GU32" s="10">
        <f t="shared" si="10"/>
        <v>-2.2970666945050245E-5</v>
      </c>
      <c r="GV32" s="10">
        <f t="shared" si="10"/>
        <v>-5.7287207325978592E-4</v>
      </c>
    </row>
    <row r="33" spans="2:204" x14ac:dyDescent="0.75">
      <c r="B33" s="1" t="str">
        <v>Instrument 29</v>
      </c>
      <c r="C33" s="10">
        <v>3.3797698854613286E-6</v>
      </c>
      <c r="D33" s="10">
        <v>3.4976364781059488E-8</v>
      </c>
      <c r="E33" s="10">
        <v>3.4726097254689173E-7</v>
      </c>
      <c r="F33" s="10">
        <v>4.4480868062574807E-6</v>
      </c>
      <c r="G33" s="10">
        <v>-5.5851625570405233E-7</v>
      </c>
      <c r="H33" s="10">
        <v>7.1664976583619657E-6</v>
      </c>
      <c r="I33" s="10">
        <v>-4.7055456415530759E-7</v>
      </c>
      <c r="J33" s="10">
        <v>-4.6889366721879381E-6</v>
      </c>
      <c r="K33" s="10">
        <v>-1.1075344403771503E-6</v>
      </c>
      <c r="L33" s="10">
        <v>2.4626289647749724E-6</v>
      </c>
      <c r="M33" s="10">
        <v>9.051896688738709E-7</v>
      </c>
      <c r="N33" s="10">
        <v>-7.8470431391894282E-7</v>
      </c>
      <c r="O33" s="10">
        <v>-7.9559217890531607E-7</v>
      </c>
      <c r="P33" s="10">
        <v>-5.7453917216916664E-7</v>
      </c>
      <c r="Q33" s="10">
        <v>-3.9550214755366618E-6</v>
      </c>
      <c r="R33" s="10">
        <v>-9.0691731660175982E-7</v>
      </c>
      <c r="S33" s="10">
        <v>1.5326955624163634E-6</v>
      </c>
      <c r="T33" s="10">
        <v>1.6695849416660021E-6</v>
      </c>
      <c r="U33" s="10">
        <v>1.0609135674640062E-6</v>
      </c>
      <c r="V33" s="10">
        <v>9.467589179334801E-7</v>
      </c>
      <c r="W33" s="10">
        <v>-6.4358002714717731E-7</v>
      </c>
      <c r="X33" s="10">
        <v>2.0750813635124309E-6</v>
      </c>
      <c r="Y33" s="10">
        <v>-5.0736822321644798E-7</v>
      </c>
      <c r="Z33" s="10">
        <v>4.6711811129080442E-6</v>
      </c>
      <c r="AA33" s="10">
        <v>-1.8454303456242758E-6</v>
      </c>
      <c r="AB33" s="10">
        <v>2.269519406492227E-7</v>
      </c>
      <c r="AC33" s="10">
        <v>6.7246134668082294E-7</v>
      </c>
      <c r="AD33" s="10">
        <v>1.0107941814965704E-6</v>
      </c>
      <c r="AE33" s="10">
        <v>5.6960659738338968E-5</v>
      </c>
      <c r="AF33" s="10">
        <v>-3.537380877182211E-6</v>
      </c>
      <c r="AG33" s="10">
        <v>-1.8630704750536967E-6</v>
      </c>
      <c r="AH33" s="10">
        <v>3.4676884350514085E-6</v>
      </c>
      <c r="AI33" s="10">
        <v>3.0506541199198494E-6</v>
      </c>
      <c r="AJ33" s="10">
        <v>-8.1926697059257766E-6</v>
      </c>
      <c r="AK33" s="10">
        <v>6.0914848457414461E-6</v>
      </c>
      <c r="AL33" s="10">
        <v>3.6244607767387356E-7</v>
      </c>
      <c r="AM33" s="10">
        <v>-2.2974973521693363E-8</v>
      </c>
      <c r="AN33" s="10">
        <v>2.1548364498204769E-6</v>
      </c>
      <c r="AO33" s="10">
        <v>2.2178611658929481E-6</v>
      </c>
      <c r="AP33" s="10">
        <v>-9.5653518876351616E-7</v>
      </c>
      <c r="AQ33" s="10">
        <v>-6.355595586585904E-7</v>
      </c>
      <c r="AR33" s="10">
        <v>-6.6123212763362897E-6</v>
      </c>
      <c r="AS33" s="10">
        <v>-3.4376072142480638E-6</v>
      </c>
      <c r="AT33" s="10">
        <v>3.5500996706098878E-6</v>
      </c>
      <c r="AU33" s="10">
        <v>3.4024648032316476E-7</v>
      </c>
      <c r="AV33" s="10">
        <v>-2.3566874408516635E-7</v>
      </c>
      <c r="AW33" s="10">
        <v>2.7309903243816974E-6</v>
      </c>
      <c r="AX33" s="10">
        <v>2.8338115821884642E-6</v>
      </c>
      <c r="AY33" s="10">
        <v>-1.7779536226427757E-6</v>
      </c>
      <c r="AZ33" s="10">
        <v>-2.4858166803329953E-6</v>
      </c>
      <c r="BA33" s="10">
        <v>-4.3606397228161485E-5</v>
      </c>
      <c r="BB33" s="10">
        <v>3.1412185735057414E-6</v>
      </c>
      <c r="BC33" s="10">
        <v>-3.7749968474483078E-5</v>
      </c>
      <c r="BD33" s="10">
        <v>3.4756307545759839E-5</v>
      </c>
      <c r="BE33" s="10">
        <v>-1.4345987935844464E-5</v>
      </c>
      <c r="BF33" s="10">
        <v>-5.9133979056304766E-6</v>
      </c>
      <c r="BG33" s="10">
        <v>1.3429441271560519E-5</v>
      </c>
      <c r="BH33" s="10">
        <v>-4.2837720165545708E-6</v>
      </c>
      <c r="BI33" s="10">
        <v>-4.645826089618429E-5</v>
      </c>
      <c r="BJ33" s="10">
        <v>-2.282408413224042E-5</v>
      </c>
      <c r="BK33" s="10">
        <v>5.3576051206972382E-5</v>
      </c>
      <c r="BL33" s="10">
        <v>-2.2557452307157339E-5</v>
      </c>
      <c r="BM33" s="10">
        <v>2.9829875776761402E-5</v>
      </c>
      <c r="BN33" s="10">
        <v>-1.9899408938689322E-5</v>
      </c>
      <c r="BO33" s="10">
        <v>-2.7167722564189874E-5</v>
      </c>
      <c r="BP33" s="10">
        <v>1.6907730561656255E-6</v>
      </c>
      <c r="BQ33" s="10">
        <v>1.2976708254189482E-5</v>
      </c>
      <c r="BR33" s="10">
        <v>3.4005289696317279E-5</v>
      </c>
      <c r="BS33" s="10">
        <v>3.8300863764029934E-6</v>
      </c>
      <c r="BT33" s="10">
        <v>-7.5122717603089672E-6</v>
      </c>
      <c r="BU33" s="10">
        <v>6.889443224947102E-5</v>
      </c>
      <c r="BV33" s="10">
        <v>-3.9852480498852889E-6</v>
      </c>
      <c r="BW33" s="10">
        <v>1.4660136670054253E-5</v>
      </c>
      <c r="BX33" s="10">
        <v>2.7746423586978486E-5</v>
      </c>
      <c r="BY33" s="10">
        <v>4.3358368540847871E-5</v>
      </c>
      <c r="BZ33" s="10">
        <v>6.3215104908050117E-6</v>
      </c>
      <c r="CA33" s="10">
        <v>-9.0645318649792622E-6</v>
      </c>
      <c r="CB33" s="10">
        <v>7.8103989751898421E-6</v>
      </c>
      <c r="CC33" s="10">
        <v>1.3786298149255065E-6</v>
      </c>
      <c r="CD33" s="10">
        <v>3.0520268752209917E-6</v>
      </c>
      <c r="CE33" s="10">
        <v>1.2827416278699134E-5</v>
      </c>
      <c r="CF33" s="10">
        <v>6.0866237257473785E-6</v>
      </c>
      <c r="CG33" s="10">
        <v>-9.5555191917050356E-6</v>
      </c>
      <c r="CH33" s="10">
        <v>6.0009274545100132E-6</v>
      </c>
      <c r="CI33" s="10">
        <v>-1.4678524164628254E-5</v>
      </c>
      <c r="CJ33" s="10">
        <v>2.7441364633487365E-5</v>
      </c>
      <c r="CK33" s="10">
        <v>-2.7486312903799819E-5</v>
      </c>
      <c r="CL33" s="10">
        <v>-1.5728502769083537E-6</v>
      </c>
      <c r="CM33" s="10">
        <v>4.6889600403490286E-6</v>
      </c>
      <c r="CN33" s="10">
        <v>2.2336697614531556E-5</v>
      </c>
      <c r="CO33" s="10">
        <v>2.8162710210484731E-5</v>
      </c>
      <c r="CP33" s="10">
        <v>1.5483653208152322E-6</v>
      </c>
      <c r="CQ33" s="10">
        <v>1.1733485609010559E-5</v>
      </c>
      <c r="CR33" s="10">
        <v>1.8780334125089952E-6</v>
      </c>
      <c r="CS33" s="10">
        <v>1.4068445218126687E-5</v>
      </c>
      <c r="CT33" s="10">
        <v>4.0173616109702086E-6</v>
      </c>
      <c r="CU33" s="10">
        <v>4.5857643603869877E-5</v>
      </c>
      <c r="CV33" s="10">
        <v>1.380810005316927E-5</v>
      </c>
      <c r="CW33" s="10">
        <v>-4.677376039788959E-6</v>
      </c>
      <c r="CX33" s="10">
        <v>7.4915361897970852E-6</v>
      </c>
      <c r="CZ33" s="1" t="str">
        <v>Instrument 29</v>
      </c>
      <c r="DA33" s="10">
        <f t="shared" si="14"/>
        <v>8.4494247136533219E-4</v>
      </c>
      <c r="DB33" s="10">
        <f t="shared" si="14"/>
        <v>8.7440911952648725E-6</v>
      </c>
      <c r="DC33" s="10">
        <f t="shared" si="14"/>
        <v>8.6815243136722928E-5</v>
      </c>
      <c r="DD33" s="10">
        <f t="shared" si="14"/>
        <v>1.1120217015643701E-3</v>
      </c>
      <c r="DE33" s="10">
        <f t="shared" si="14"/>
        <v>-1.3962906392601308E-4</v>
      </c>
      <c r="DF33" s="10">
        <f t="shared" si="14"/>
        <v>1.7916244145904914E-3</v>
      </c>
      <c r="DG33" s="10">
        <f t="shared" si="14"/>
        <v>-1.1763864103882689E-4</v>
      </c>
      <c r="DH33" s="10">
        <f t="shared" si="14"/>
        <v>-1.1722341680469846E-3</v>
      </c>
      <c r="DI33" s="10">
        <f t="shared" si="14"/>
        <v>-2.7688361009428755E-4</v>
      </c>
      <c r="DJ33" s="10">
        <f t="shared" si="14"/>
        <v>6.1565724119374307E-4</v>
      </c>
      <c r="DK33" s="10">
        <f t="shared" si="14"/>
        <v>2.2629741721846773E-4</v>
      </c>
      <c r="DL33" s="10">
        <f t="shared" si="14"/>
        <v>-1.961760784797357E-4</v>
      </c>
      <c r="DM33" s="10">
        <f t="shared" si="14"/>
        <v>-1.9889804472632901E-4</v>
      </c>
      <c r="DN33" s="10">
        <f t="shared" si="14"/>
        <v>-1.4363479304229165E-4</v>
      </c>
      <c r="DO33" s="10">
        <f t="shared" si="14"/>
        <v>-9.8875536888416542E-4</v>
      </c>
      <c r="DP33" s="10">
        <f t="shared" si="14"/>
        <v>-2.2672932915043995E-4</v>
      </c>
      <c r="DQ33" s="10">
        <f t="shared" si="11"/>
        <v>3.8317389060409085E-4</v>
      </c>
      <c r="DR33" s="10">
        <f t="shared" si="11"/>
        <v>4.1739623541650053E-4</v>
      </c>
      <c r="DS33" s="10">
        <f t="shared" si="11"/>
        <v>2.6522839186600156E-4</v>
      </c>
      <c r="DT33" s="10">
        <f t="shared" si="11"/>
        <v>2.3668972948337003E-4</v>
      </c>
      <c r="DU33" s="10">
        <f t="shared" si="11"/>
        <v>-1.6089500678679434E-4</v>
      </c>
      <c r="DV33" s="10">
        <f t="shared" si="11"/>
        <v>5.1877034087810775E-4</v>
      </c>
      <c r="DW33" s="10">
        <f t="shared" si="11"/>
        <v>-1.2684205580411199E-4</v>
      </c>
      <c r="DX33" s="10">
        <f t="shared" si="11"/>
        <v>1.167795278227011E-3</v>
      </c>
      <c r="DY33" s="10">
        <f t="shared" si="11"/>
        <v>-4.6135758640606896E-4</v>
      </c>
      <c r="DZ33" s="10">
        <f t="shared" si="11"/>
        <v>5.6737985162305672E-5</v>
      </c>
      <c r="EA33" s="10">
        <f t="shared" si="11"/>
        <v>1.6811533667020572E-4</v>
      </c>
      <c r="EB33" s="10">
        <f t="shared" si="11"/>
        <v>2.5269854537414259E-4</v>
      </c>
      <c r="EC33" s="10">
        <f t="shared" si="11"/>
        <v>1.4240164934584743E-2</v>
      </c>
      <c r="ED33" s="10">
        <f t="shared" si="11"/>
        <v>-8.8434521929555278E-4</v>
      </c>
      <c r="EE33" s="10">
        <f t="shared" si="11"/>
        <v>-4.6576761876342419E-4</v>
      </c>
      <c r="EF33" s="10">
        <f t="shared" si="5"/>
        <v>8.6692210876285214E-4</v>
      </c>
      <c r="EG33" s="10">
        <f t="shared" si="15"/>
        <v>7.6266352997996238E-4</v>
      </c>
      <c r="EH33" s="10">
        <f t="shared" si="15"/>
        <v>-2.048167426481444E-3</v>
      </c>
      <c r="EI33" s="10">
        <f t="shared" si="15"/>
        <v>1.5228712114353615E-3</v>
      </c>
      <c r="EJ33" s="10">
        <f t="shared" si="15"/>
        <v>9.0611519418468391E-5</v>
      </c>
      <c r="EK33" s="10">
        <f t="shared" si="15"/>
        <v>-5.7437433804233411E-6</v>
      </c>
      <c r="EL33" s="10">
        <f t="shared" si="15"/>
        <v>5.3870911245511917E-4</v>
      </c>
      <c r="EM33" s="10">
        <f t="shared" si="15"/>
        <v>5.5446529147323701E-4</v>
      </c>
      <c r="EN33" s="10">
        <f t="shared" si="15"/>
        <v>-2.3913379719087905E-4</v>
      </c>
      <c r="EO33" s="10">
        <f t="shared" si="15"/>
        <v>-1.5888988966464759E-4</v>
      </c>
      <c r="EP33" s="10">
        <f t="shared" si="15"/>
        <v>-1.6530803190840724E-3</v>
      </c>
      <c r="EQ33" s="10">
        <f t="shared" si="15"/>
        <v>-8.5940180356201595E-4</v>
      </c>
      <c r="ER33" s="10">
        <f t="shared" si="15"/>
        <v>8.8752491765247191E-4</v>
      </c>
      <c r="ES33" s="10">
        <f t="shared" si="15"/>
        <v>8.5061620080791189E-5</v>
      </c>
      <c r="ET33" s="10">
        <f t="shared" si="15"/>
        <v>-5.8917186021291583E-5</v>
      </c>
      <c r="EU33" s="10">
        <f t="shared" si="15"/>
        <v>6.8274758109542432E-4</v>
      </c>
      <c r="EV33" s="10">
        <f t="shared" si="15"/>
        <v>7.08452895547116E-4</v>
      </c>
      <c r="EW33" s="10">
        <f t="shared" si="12"/>
        <v>-4.4448840566069394E-4</v>
      </c>
      <c r="EX33" s="10">
        <f t="shared" si="12"/>
        <v>-6.2145417008324883E-4</v>
      </c>
      <c r="EY33" s="10">
        <f t="shared" si="12"/>
        <v>-1.0901599307040372E-2</v>
      </c>
      <c r="EZ33" s="10">
        <f t="shared" si="12"/>
        <v>7.8530464337643537E-4</v>
      </c>
      <c r="FA33" s="10">
        <f t="shared" si="12"/>
        <v>-9.4374921186207699E-3</v>
      </c>
      <c r="FB33" s="10">
        <f t="shared" si="12"/>
        <v>8.6890768864399601E-3</v>
      </c>
      <c r="FC33" s="10">
        <f t="shared" si="12"/>
        <v>-3.5864969839611159E-3</v>
      </c>
      <c r="FD33" s="10">
        <f t="shared" si="12"/>
        <v>-1.4783494764076192E-3</v>
      </c>
      <c r="FE33" s="10">
        <f t="shared" si="12"/>
        <v>3.3573603178901298E-3</v>
      </c>
      <c r="FF33" s="10">
        <f t="shared" si="12"/>
        <v>-1.0709430041386428E-3</v>
      </c>
      <c r="FG33" s="10">
        <f t="shared" si="12"/>
        <v>-1.1614565224046072E-2</v>
      </c>
      <c r="FH33" s="10">
        <f t="shared" si="12"/>
        <v>-5.7060210330601054E-3</v>
      </c>
      <c r="FI33" s="10">
        <f t="shared" si="12"/>
        <v>1.3394012801743096E-2</v>
      </c>
      <c r="FJ33" s="10">
        <f t="shared" si="12"/>
        <v>-5.639363076789335E-3</v>
      </c>
      <c r="FK33" s="10">
        <f t="shared" si="12"/>
        <v>7.4574689441903501E-3</v>
      </c>
      <c r="FL33" s="10">
        <f t="shared" si="7"/>
        <v>-4.9748522346723303E-3</v>
      </c>
      <c r="FM33" s="10">
        <f t="shared" si="16"/>
        <v>-6.7919306410474684E-3</v>
      </c>
      <c r="FN33" s="10">
        <f t="shared" si="16"/>
        <v>4.2269326404140639E-4</v>
      </c>
      <c r="FO33" s="10">
        <f t="shared" si="16"/>
        <v>3.2441770635473705E-3</v>
      </c>
      <c r="FP33" s="10">
        <f t="shared" si="16"/>
        <v>8.5013224240793207E-3</v>
      </c>
      <c r="FQ33" s="10">
        <f t="shared" si="16"/>
        <v>9.5752159410074833E-4</v>
      </c>
      <c r="FR33" s="10">
        <f t="shared" si="16"/>
        <v>-1.8780679400772417E-3</v>
      </c>
      <c r="FS33" s="10">
        <f t="shared" si="16"/>
        <v>1.7223608062367755E-2</v>
      </c>
      <c r="FT33" s="10">
        <f t="shared" si="16"/>
        <v>-9.9631201247132222E-4</v>
      </c>
      <c r="FU33" s="10">
        <f t="shared" si="16"/>
        <v>3.6650341675135631E-3</v>
      </c>
      <c r="FV33" s="10">
        <f t="shared" si="16"/>
        <v>6.9366058967446215E-3</v>
      </c>
      <c r="FW33" s="10">
        <f t="shared" si="16"/>
        <v>1.0839592135211967E-2</v>
      </c>
      <c r="FX33" s="10">
        <f t="shared" si="16"/>
        <v>1.580377622701253E-3</v>
      </c>
      <c r="FY33" s="10">
        <f t="shared" si="16"/>
        <v>-2.2661329662448156E-3</v>
      </c>
      <c r="FZ33" s="10">
        <f t="shared" si="16"/>
        <v>1.9525997437974604E-3</v>
      </c>
      <c r="GA33" s="10">
        <f t="shared" si="16"/>
        <v>3.4465745373137664E-4</v>
      </c>
      <c r="GB33" s="10">
        <f t="shared" si="16"/>
        <v>7.6300671880524795E-4</v>
      </c>
      <c r="GC33" s="10">
        <f t="shared" si="13"/>
        <v>3.2068540696747836E-3</v>
      </c>
      <c r="GD33" s="10">
        <f t="shared" si="13"/>
        <v>1.5216559314368445E-3</v>
      </c>
      <c r="GE33" s="10">
        <f t="shared" si="13"/>
        <v>-2.3888797979262589E-3</v>
      </c>
      <c r="GF33" s="10">
        <f t="shared" si="13"/>
        <v>1.5002318636275034E-3</v>
      </c>
      <c r="GG33" s="10">
        <f t="shared" si="13"/>
        <v>-3.6696310411570635E-3</v>
      </c>
      <c r="GH33" s="10">
        <f t="shared" si="13"/>
        <v>6.8603411583718415E-3</v>
      </c>
      <c r="GI33" s="10">
        <f t="shared" si="13"/>
        <v>-6.8715782259499546E-3</v>
      </c>
      <c r="GJ33" s="10">
        <f t="shared" si="13"/>
        <v>-3.9321256922708841E-4</v>
      </c>
      <c r="GK33" s="10">
        <f t="shared" si="13"/>
        <v>1.1722400100872572E-3</v>
      </c>
      <c r="GL33" s="10">
        <f t="shared" si="13"/>
        <v>5.5841744036328892E-3</v>
      </c>
      <c r="GM33" s="10">
        <f t="shared" si="13"/>
        <v>7.0406775526211827E-3</v>
      </c>
      <c r="GN33" s="10">
        <f t="shared" si="13"/>
        <v>3.8709133020380803E-4</v>
      </c>
      <c r="GO33" s="10">
        <f t="shared" si="13"/>
        <v>2.9333714022526398E-3</v>
      </c>
      <c r="GP33" s="10">
        <f t="shared" si="13"/>
        <v>4.6950835312724879E-4</v>
      </c>
      <c r="GQ33" s="10">
        <f t="shared" si="13"/>
        <v>3.5171113045316719E-3</v>
      </c>
      <c r="GR33" s="10">
        <f t="shared" si="9"/>
        <v>1.0043404027425522E-3</v>
      </c>
      <c r="GS33" s="10">
        <f t="shared" si="10"/>
        <v>1.1464410900967469E-2</v>
      </c>
      <c r="GT33" s="10">
        <f t="shared" si="10"/>
        <v>3.4520250132923174E-3</v>
      </c>
      <c r="GU33" s="10">
        <f t="shared" si="10"/>
        <v>-1.1693440099472398E-3</v>
      </c>
      <c r="GV33" s="10">
        <f t="shared" si="10"/>
        <v>1.8728840474492713E-3</v>
      </c>
    </row>
    <row r="34" spans="2:204" x14ac:dyDescent="0.75">
      <c r="B34" s="1" t="str">
        <v>Instrument 30</v>
      </c>
      <c r="C34" s="10">
        <v>-2.1899249527490807E-6</v>
      </c>
      <c r="D34" s="10">
        <v>-1.1289959357005412E-6</v>
      </c>
      <c r="E34" s="10">
        <v>-3.1335461817721669E-6</v>
      </c>
      <c r="F34" s="10">
        <v>4.6610949908533603E-6</v>
      </c>
      <c r="G34" s="10">
        <v>-1.1544919323861249E-7</v>
      </c>
      <c r="H34" s="10">
        <v>7.3106044924681862E-6</v>
      </c>
      <c r="I34" s="10">
        <v>-2.4354250321930572E-7</v>
      </c>
      <c r="J34" s="10">
        <v>1.3967684972753382E-5</v>
      </c>
      <c r="K34" s="10">
        <v>4.607162694151096E-7</v>
      </c>
      <c r="L34" s="10">
        <v>1.3868880712116801E-6</v>
      </c>
      <c r="M34" s="10">
        <v>-7.0652876101470298E-7</v>
      </c>
      <c r="N34" s="10">
        <v>5.0386636410640091E-7</v>
      </c>
      <c r="O34" s="10">
        <v>2.8994407019607737E-6</v>
      </c>
      <c r="P34" s="10">
        <v>1.6200780030424824E-6</v>
      </c>
      <c r="Q34" s="10">
        <v>8.0029513413270784E-7</v>
      </c>
      <c r="R34" s="10">
        <v>1.8289361706803001E-6</v>
      </c>
      <c r="S34" s="10">
        <v>-1.6012677559474839E-6</v>
      </c>
      <c r="T34" s="10">
        <v>-6.7692385330807843E-7</v>
      </c>
      <c r="U34" s="10">
        <v>-1.1782961952989684E-6</v>
      </c>
      <c r="V34" s="10">
        <v>-6.2826893280504334E-7</v>
      </c>
      <c r="W34" s="10">
        <v>-3.4276420317937911E-7</v>
      </c>
      <c r="X34" s="10">
        <v>2.0034169423071778E-8</v>
      </c>
      <c r="Y34" s="10">
        <v>6.6618391437396229E-6</v>
      </c>
      <c r="Z34" s="10">
        <v>-2.5956946247221769E-6</v>
      </c>
      <c r="AA34" s="10">
        <v>1.5362842305094581E-6</v>
      </c>
      <c r="AB34" s="10">
        <v>-1.2945040673730461E-6</v>
      </c>
      <c r="AC34" s="10">
        <v>2.0864893870096083E-6</v>
      </c>
      <c r="AD34" s="10">
        <v>4.1091510012235538E-7</v>
      </c>
      <c r="AE34" s="10">
        <v>-3.537380877182211E-6</v>
      </c>
      <c r="AF34" s="10">
        <v>5.2303822537291632E-5</v>
      </c>
      <c r="AG34" s="10">
        <v>1.8992951950196467E-6</v>
      </c>
      <c r="AH34" s="10">
        <v>-1.5091414569533565E-6</v>
      </c>
      <c r="AI34" s="10">
        <v>1.7522885963149098E-6</v>
      </c>
      <c r="AJ34" s="10">
        <v>-5.7893965544131234E-6</v>
      </c>
      <c r="AK34" s="10">
        <v>-1.4979212907932702E-5</v>
      </c>
      <c r="AL34" s="10">
        <v>-1.7020181574250435E-6</v>
      </c>
      <c r="AM34" s="10">
        <v>-1.1196155396214073E-6</v>
      </c>
      <c r="AN34" s="10">
        <v>-1.8656493595974646E-6</v>
      </c>
      <c r="AO34" s="10">
        <v>-1.8397279729165822E-6</v>
      </c>
      <c r="AP34" s="10">
        <v>1.8162959769526824E-6</v>
      </c>
      <c r="AQ34" s="10">
        <v>1.3799945169373929E-6</v>
      </c>
      <c r="AR34" s="10">
        <v>6.7487847434585031E-6</v>
      </c>
      <c r="AS34" s="10">
        <v>4.6793987212882533E-6</v>
      </c>
      <c r="AT34" s="10">
        <v>8.8629527894593856E-7</v>
      </c>
      <c r="AU34" s="10">
        <v>-4.8013009551887243E-6</v>
      </c>
      <c r="AV34" s="10">
        <v>1.7502431963372622E-6</v>
      </c>
      <c r="AW34" s="10">
        <v>-7.603916400387288E-7</v>
      </c>
      <c r="AX34" s="10">
        <v>1.6340670984872847E-6</v>
      </c>
      <c r="AY34" s="10">
        <v>-1.0767613126732608E-6</v>
      </c>
      <c r="AZ34" s="10">
        <v>-8.9925199617279707E-8</v>
      </c>
      <c r="BA34" s="10">
        <v>3.5188499076528242E-5</v>
      </c>
      <c r="BB34" s="10">
        <v>-2.8710890702863941E-5</v>
      </c>
      <c r="BC34" s="10">
        <v>-7.0557365345508431E-6</v>
      </c>
      <c r="BD34" s="10">
        <v>1.3882173641836556E-5</v>
      </c>
      <c r="BE34" s="10">
        <v>3.5707259171604448E-6</v>
      </c>
      <c r="BF34" s="10">
        <v>2.1700330174100722E-5</v>
      </c>
      <c r="BG34" s="10">
        <v>6.0985377477092681E-6</v>
      </c>
      <c r="BH34" s="10">
        <v>1.5729984490701653E-5</v>
      </c>
      <c r="BI34" s="10">
        <v>7.1784984722772325E-6</v>
      </c>
      <c r="BJ34" s="10">
        <v>-1.8842044337303072E-5</v>
      </c>
      <c r="BK34" s="10">
        <v>-6.3596956138804679E-5</v>
      </c>
      <c r="BL34" s="10">
        <v>7.1474688478792701E-6</v>
      </c>
      <c r="BM34" s="10">
        <v>-2.0819357656527023E-5</v>
      </c>
      <c r="BN34" s="10">
        <v>-1.7384895619334231E-5</v>
      </c>
      <c r="BO34" s="10">
        <v>-1.6393442742709679E-5</v>
      </c>
      <c r="BP34" s="10">
        <v>7.8740106599470914E-6</v>
      </c>
      <c r="BQ34" s="10">
        <v>2.7883786036916742E-6</v>
      </c>
      <c r="BR34" s="10">
        <v>-6.1844833411915136E-6</v>
      </c>
      <c r="BS34" s="10">
        <v>9.7157838316485161E-6</v>
      </c>
      <c r="BT34" s="10">
        <v>1.7876832961028788E-5</v>
      </c>
      <c r="BU34" s="10">
        <v>2.7442446152749665E-5</v>
      </c>
      <c r="BV34" s="10">
        <v>6.9203065984718669E-6</v>
      </c>
      <c r="BW34" s="10">
        <v>1.9654528958346696E-5</v>
      </c>
      <c r="BX34" s="10">
        <v>1.1281971858861537E-6</v>
      </c>
      <c r="BY34" s="10">
        <v>2.5705641238231769E-5</v>
      </c>
      <c r="BZ34" s="10">
        <v>7.5910950727997642E-6</v>
      </c>
      <c r="CA34" s="10">
        <v>-1.8001302527084953E-5</v>
      </c>
      <c r="CB34" s="10">
        <v>-2.3591637361837426E-5</v>
      </c>
      <c r="CC34" s="10">
        <v>1.8778904700633275E-5</v>
      </c>
      <c r="CD34" s="10">
        <v>2.0192952309860244E-5</v>
      </c>
      <c r="CE34" s="10">
        <v>1.7097812860633352E-5</v>
      </c>
      <c r="CF34" s="10">
        <v>1.6133729766365474E-5</v>
      </c>
      <c r="CG34" s="10">
        <v>-2.5221256604935367E-6</v>
      </c>
      <c r="CH34" s="10">
        <v>-1.7109022266873392E-5</v>
      </c>
      <c r="CI34" s="10">
        <v>1.3384828194752816E-5</v>
      </c>
      <c r="CJ34" s="10">
        <v>-4.8975159346036154E-5</v>
      </c>
      <c r="CK34" s="10">
        <v>-6.0881503072290045E-6</v>
      </c>
      <c r="CL34" s="10">
        <v>-1.0170090539511011E-5</v>
      </c>
      <c r="CM34" s="10">
        <v>1.1226212153756169E-5</v>
      </c>
      <c r="CN34" s="10">
        <v>-1.3647289966206579E-5</v>
      </c>
      <c r="CO34" s="10">
        <v>1.5865383051091393E-6</v>
      </c>
      <c r="CP34" s="10">
        <v>-1.5824634098689344E-5</v>
      </c>
      <c r="CQ34" s="10">
        <v>-1.6009324784328631E-5</v>
      </c>
      <c r="CR34" s="10">
        <v>-1.0026202976378058E-5</v>
      </c>
      <c r="CS34" s="10">
        <v>1.757375785538953E-5</v>
      </c>
      <c r="CT34" s="10">
        <v>-5.7582827219370479E-6</v>
      </c>
      <c r="CU34" s="10">
        <v>3.0841377605096724E-6</v>
      </c>
      <c r="CV34" s="10">
        <v>1.6722496727384651E-5</v>
      </c>
      <c r="CW34" s="10">
        <v>7.3452460294203719E-6</v>
      </c>
      <c r="CX34" s="10">
        <v>-2.093853139801614E-7</v>
      </c>
      <c r="CZ34" s="1" t="str">
        <v>Instrument 30</v>
      </c>
      <c r="DA34" s="10">
        <f t="shared" si="14"/>
        <v>-5.474812381872702E-4</v>
      </c>
      <c r="DB34" s="10">
        <f t="shared" si="14"/>
        <v>-2.8224898392513529E-4</v>
      </c>
      <c r="DC34" s="10">
        <f t="shared" si="14"/>
        <v>-7.8338654544304171E-4</v>
      </c>
      <c r="DD34" s="10">
        <f t="shared" si="14"/>
        <v>1.1652737477133401E-3</v>
      </c>
      <c r="DE34" s="10">
        <f t="shared" si="14"/>
        <v>-2.8862298309653122E-5</v>
      </c>
      <c r="DF34" s="10">
        <f t="shared" si="14"/>
        <v>1.8276511231170465E-3</v>
      </c>
      <c r="DG34" s="10">
        <f t="shared" si="14"/>
        <v>-6.0885625804826427E-5</v>
      </c>
      <c r="DH34" s="10">
        <f t="shared" si="14"/>
        <v>3.4919212431883456E-3</v>
      </c>
      <c r="DI34" s="10">
        <f t="shared" si="14"/>
        <v>1.151790673537774E-4</v>
      </c>
      <c r="DJ34" s="10">
        <f t="shared" si="14"/>
        <v>3.4672201780292005E-4</v>
      </c>
      <c r="DK34" s="10">
        <f t="shared" si="14"/>
        <v>-1.7663219025367574E-4</v>
      </c>
      <c r="DL34" s="10">
        <f t="shared" si="14"/>
        <v>1.2596659102660023E-4</v>
      </c>
      <c r="DM34" s="10">
        <f t="shared" si="14"/>
        <v>7.2486017549019347E-4</v>
      </c>
      <c r="DN34" s="10">
        <f t="shared" si="14"/>
        <v>4.0501950076062058E-4</v>
      </c>
      <c r="DO34" s="10">
        <f t="shared" si="14"/>
        <v>2.0007378353317697E-4</v>
      </c>
      <c r="DP34" s="10">
        <f t="shared" si="14"/>
        <v>4.5723404267007504E-4</v>
      </c>
      <c r="DQ34" s="10">
        <f t="shared" si="11"/>
        <v>-4.0031693898687096E-4</v>
      </c>
      <c r="DR34" s="10">
        <f t="shared" si="11"/>
        <v>-1.6923096332701961E-4</v>
      </c>
      <c r="DS34" s="10">
        <f t="shared" si="11"/>
        <v>-2.9457404882474208E-4</v>
      </c>
      <c r="DT34" s="10">
        <f t="shared" si="11"/>
        <v>-1.5706723320126084E-4</v>
      </c>
      <c r="DU34" s="10">
        <f t="shared" si="11"/>
        <v>-8.5691050794844774E-5</v>
      </c>
      <c r="DV34" s="10">
        <f t="shared" si="11"/>
        <v>5.0085423557679446E-6</v>
      </c>
      <c r="DW34" s="10">
        <f t="shared" si="11"/>
        <v>1.6654597859349057E-3</v>
      </c>
      <c r="DX34" s="10">
        <f t="shared" si="11"/>
        <v>-6.4892365618054418E-4</v>
      </c>
      <c r="DY34" s="10">
        <f t="shared" si="11"/>
        <v>3.8407105762736451E-4</v>
      </c>
      <c r="DZ34" s="10">
        <f t="shared" si="11"/>
        <v>-3.2362601684326152E-4</v>
      </c>
      <c r="EA34" s="10">
        <f t="shared" si="11"/>
        <v>5.2162234675240209E-4</v>
      </c>
      <c r="EB34" s="10">
        <f t="shared" si="11"/>
        <v>1.0272877503058884E-4</v>
      </c>
      <c r="EC34" s="10">
        <f t="shared" si="11"/>
        <v>-8.8434521929555278E-4</v>
      </c>
      <c r="ED34" s="10">
        <f t="shared" si="11"/>
        <v>1.3075955634322909E-2</v>
      </c>
      <c r="EE34" s="10">
        <f t="shared" si="11"/>
        <v>4.7482379875491169E-4</v>
      </c>
      <c r="EF34" s="10">
        <f t="shared" si="5"/>
        <v>-3.7728536423833913E-4</v>
      </c>
      <c r="EG34" s="10">
        <f t="shared" si="15"/>
        <v>4.3807214907872746E-4</v>
      </c>
      <c r="EH34" s="10">
        <f t="shared" si="15"/>
        <v>-1.4473491386032809E-3</v>
      </c>
      <c r="EI34" s="10">
        <f t="shared" si="15"/>
        <v>-3.7448032269831754E-3</v>
      </c>
      <c r="EJ34" s="10">
        <f t="shared" si="15"/>
        <v>-4.2550453935626088E-4</v>
      </c>
      <c r="EK34" s="10">
        <f t="shared" si="15"/>
        <v>-2.7990388490535181E-4</v>
      </c>
      <c r="EL34" s="10">
        <f t="shared" si="15"/>
        <v>-4.6641233989936617E-4</v>
      </c>
      <c r="EM34" s="10">
        <f t="shared" si="15"/>
        <v>-4.5993199322914553E-4</v>
      </c>
      <c r="EN34" s="10">
        <f t="shared" si="15"/>
        <v>4.5407399423817062E-4</v>
      </c>
      <c r="EO34" s="10">
        <f t="shared" si="15"/>
        <v>3.4499862923434823E-4</v>
      </c>
      <c r="EP34" s="10">
        <f t="shared" si="15"/>
        <v>1.6871961858646257E-3</v>
      </c>
      <c r="EQ34" s="10">
        <f t="shared" si="15"/>
        <v>1.1698496803220634E-3</v>
      </c>
      <c r="ER34" s="10">
        <f t="shared" si="15"/>
        <v>2.2157381973648464E-4</v>
      </c>
      <c r="ES34" s="10">
        <f t="shared" si="15"/>
        <v>-1.2003252387971812E-3</v>
      </c>
      <c r="ET34" s="10">
        <f t="shared" si="15"/>
        <v>4.3756079908431557E-4</v>
      </c>
      <c r="EU34" s="10">
        <f t="shared" si="15"/>
        <v>-1.9009791000968221E-4</v>
      </c>
      <c r="EV34" s="10">
        <f t="shared" si="15"/>
        <v>4.0851677462182121E-4</v>
      </c>
      <c r="EW34" s="10">
        <f t="shared" si="12"/>
        <v>-2.6919032816831521E-4</v>
      </c>
      <c r="EX34" s="10">
        <f t="shared" si="12"/>
        <v>-2.2481299904319928E-5</v>
      </c>
      <c r="EY34" s="10">
        <f t="shared" si="12"/>
        <v>8.79712476913206E-3</v>
      </c>
      <c r="EZ34" s="10">
        <f t="shared" si="12"/>
        <v>-7.177722675715985E-3</v>
      </c>
      <c r="FA34" s="10">
        <f t="shared" si="12"/>
        <v>-1.7639341336377107E-3</v>
      </c>
      <c r="FB34" s="10">
        <f t="shared" si="12"/>
        <v>3.4705434104591389E-3</v>
      </c>
      <c r="FC34" s="10">
        <f t="shared" si="12"/>
        <v>8.9268147929011117E-4</v>
      </c>
      <c r="FD34" s="10">
        <f t="shared" si="12"/>
        <v>5.4250825435251809E-3</v>
      </c>
      <c r="FE34" s="10">
        <f t="shared" si="12"/>
        <v>1.524634436927317E-3</v>
      </c>
      <c r="FF34" s="10">
        <f t="shared" si="12"/>
        <v>3.932496122675413E-3</v>
      </c>
      <c r="FG34" s="10">
        <f t="shared" si="12"/>
        <v>1.7946246180693081E-3</v>
      </c>
      <c r="FH34" s="10">
        <f t="shared" si="12"/>
        <v>-4.7105110843257683E-3</v>
      </c>
      <c r="FI34" s="10">
        <f t="shared" si="12"/>
        <v>-1.5899239034701168E-2</v>
      </c>
      <c r="FJ34" s="10">
        <f t="shared" si="12"/>
        <v>1.7868672119698175E-3</v>
      </c>
      <c r="FK34" s="10">
        <f t="shared" si="12"/>
        <v>-5.204839414131756E-3</v>
      </c>
      <c r="FL34" s="10">
        <f t="shared" si="7"/>
        <v>-4.3462239048335577E-3</v>
      </c>
      <c r="FM34" s="10">
        <f t="shared" si="16"/>
        <v>-4.0983606856774199E-3</v>
      </c>
      <c r="FN34" s="10">
        <f t="shared" si="16"/>
        <v>1.9685026649867727E-3</v>
      </c>
      <c r="FO34" s="10">
        <f t="shared" si="16"/>
        <v>6.9709465092291853E-4</v>
      </c>
      <c r="FP34" s="10">
        <f t="shared" si="16"/>
        <v>-1.5461208352978784E-3</v>
      </c>
      <c r="FQ34" s="10">
        <f t="shared" si="16"/>
        <v>2.428945957912129E-3</v>
      </c>
      <c r="FR34" s="10">
        <f t="shared" si="16"/>
        <v>4.4692082402571966E-3</v>
      </c>
      <c r="FS34" s="10">
        <f t="shared" si="16"/>
        <v>6.8606115381874165E-3</v>
      </c>
      <c r="FT34" s="10">
        <f t="shared" si="16"/>
        <v>1.7300766496179667E-3</v>
      </c>
      <c r="FU34" s="10">
        <f t="shared" si="16"/>
        <v>4.9136322395866737E-3</v>
      </c>
      <c r="FV34" s="10">
        <f t="shared" si="16"/>
        <v>2.8204929647153844E-4</v>
      </c>
      <c r="FW34" s="10">
        <f t="shared" si="16"/>
        <v>6.4264103095579422E-3</v>
      </c>
      <c r="FX34" s="10">
        <f t="shared" si="16"/>
        <v>1.8977737681999411E-3</v>
      </c>
      <c r="FY34" s="10">
        <f t="shared" si="16"/>
        <v>-4.5003256317712381E-3</v>
      </c>
      <c r="FZ34" s="10">
        <f t="shared" si="16"/>
        <v>-5.8979093404593567E-3</v>
      </c>
      <c r="GA34" s="10">
        <f t="shared" si="16"/>
        <v>4.694726175158319E-3</v>
      </c>
      <c r="GB34" s="10">
        <f t="shared" si="16"/>
        <v>5.0482380774650613E-3</v>
      </c>
      <c r="GC34" s="10">
        <f t="shared" si="13"/>
        <v>4.2744532151583383E-3</v>
      </c>
      <c r="GD34" s="10">
        <f t="shared" si="13"/>
        <v>4.0334324415913685E-3</v>
      </c>
      <c r="GE34" s="10">
        <f t="shared" si="13"/>
        <v>-6.3053141512338417E-4</v>
      </c>
      <c r="GF34" s="10">
        <f t="shared" si="13"/>
        <v>-4.2772555667183482E-3</v>
      </c>
      <c r="GG34" s="10">
        <f t="shared" si="13"/>
        <v>3.346207048688204E-3</v>
      </c>
      <c r="GH34" s="10">
        <f t="shared" si="13"/>
        <v>-1.2243789836509039E-2</v>
      </c>
      <c r="GI34" s="10">
        <f t="shared" si="13"/>
        <v>-1.5220375768072512E-3</v>
      </c>
      <c r="GJ34" s="10">
        <f t="shared" si="13"/>
        <v>-2.5425226348777526E-3</v>
      </c>
      <c r="GK34" s="10">
        <f t="shared" si="13"/>
        <v>2.8065530384390421E-3</v>
      </c>
      <c r="GL34" s="10">
        <f t="shared" si="13"/>
        <v>-3.4118224915516446E-3</v>
      </c>
      <c r="GM34" s="10">
        <f t="shared" si="13"/>
        <v>3.9663457627728483E-4</v>
      </c>
      <c r="GN34" s="10">
        <f t="shared" si="13"/>
        <v>-3.9561585246723364E-3</v>
      </c>
      <c r="GO34" s="10">
        <f t="shared" si="13"/>
        <v>-4.0023311960821579E-3</v>
      </c>
      <c r="GP34" s="10">
        <f t="shared" si="13"/>
        <v>-2.5065507440945145E-3</v>
      </c>
      <c r="GQ34" s="10">
        <f t="shared" si="13"/>
        <v>4.3934394638473822E-3</v>
      </c>
      <c r="GR34" s="10">
        <f t="shared" si="9"/>
        <v>-1.4395706804842619E-3</v>
      </c>
      <c r="GS34" s="10">
        <f t="shared" si="10"/>
        <v>7.710344401274181E-4</v>
      </c>
      <c r="GT34" s="10">
        <f t="shared" si="10"/>
        <v>4.1806241818461631E-3</v>
      </c>
      <c r="GU34" s="10">
        <f t="shared" si="10"/>
        <v>1.836311507355093E-3</v>
      </c>
      <c r="GV34" s="10">
        <f t="shared" si="10"/>
        <v>-5.234632849504035E-5</v>
      </c>
    </row>
    <row r="35" spans="2:204" x14ac:dyDescent="0.75">
      <c r="B35" s="1" t="str">
        <v>Instrument 31</v>
      </c>
      <c r="C35" s="10">
        <v>1.1109964805955169E-6</v>
      </c>
      <c r="D35" s="10">
        <v>-9.8384811940670114E-7</v>
      </c>
      <c r="E35" s="10">
        <v>-1.2733781428311147E-6</v>
      </c>
      <c r="F35" s="10">
        <v>-5.3724253947530191E-6</v>
      </c>
      <c r="G35" s="10">
        <v>1.1752204722926699E-6</v>
      </c>
      <c r="H35" s="10">
        <v>-4.5794591804491474E-6</v>
      </c>
      <c r="I35" s="10">
        <v>-5.0193648060738117E-7</v>
      </c>
      <c r="J35" s="10">
        <v>2.4372084769987921E-8</v>
      </c>
      <c r="K35" s="10">
        <v>-3.4090241684051925E-6</v>
      </c>
      <c r="L35" s="10">
        <v>5.3561582862409825E-7</v>
      </c>
      <c r="M35" s="10">
        <v>-6.7035812321928423E-7</v>
      </c>
      <c r="N35" s="10">
        <v>-2.3982533278426074E-6</v>
      </c>
      <c r="O35" s="10">
        <v>1.2469374642874544E-6</v>
      </c>
      <c r="P35" s="10">
        <v>2.1716349843079002E-6</v>
      </c>
      <c r="Q35" s="10">
        <v>1.5052777424220352E-6</v>
      </c>
      <c r="R35" s="10">
        <v>-2.8409869411208923E-6</v>
      </c>
      <c r="S35" s="10">
        <v>2.7974014430341883E-7</v>
      </c>
      <c r="T35" s="10">
        <v>-6.3098553037936196E-6</v>
      </c>
      <c r="U35" s="10">
        <v>-4.8786960352827209E-7</v>
      </c>
      <c r="V35" s="10">
        <v>-3.1606704612331737E-6</v>
      </c>
      <c r="W35" s="10">
        <v>-5.433526771529889E-7</v>
      </c>
      <c r="X35" s="10">
        <v>-8.4336385217439043E-7</v>
      </c>
      <c r="Y35" s="10">
        <v>-1.2085096597261386E-6</v>
      </c>
      <c r="Z35" s="10">
        <v>3.0878280311298201E-6</v>
      </c>
      <c r="AA35" s="10">
        <v>-4.3131684740739259E-6</v>
      </c>
      <c r="AB35" s="10">
        <v>3.9198194091778597E-6</v>
      </c>
      <c r="AC35" s="10">
        <v>7.8297916734268453E-7</v>
      </c>
      <c r="AD35" s="10">
        <v>4.5081080359306119E-8</v>
      </c>
      <c r="AE35" s="10">
        <v>-1.8630704750536967E-6</v>
      </c>
      <c r="AF35" s="10">
        <v>1.8992951950196467E-6</v>
      </c>
      <c r="AG35" s="10">
        <v>2.7418802294657166E-5</v>
      </c>
      <c r="AH35" s="10">
        <v>2.1705393489009223E-6</v>
      </c>
      <c r="AI35" s="10">
        <v>-4.3362025479065837E-6</v>
      </c>
      <c r="AJ35" s="10">
        <v>-8.1811722703799393E-6</v>
      </c>
      <c r="AK35" s="10">
        <v>1.4278195965864179E-6</v>
      </c>
      <c r="AL35" s="10">
        <v>1.6801023665317229E-6</v>
      </c>
      <c r="AM35" s="10">
        <v>1.0677081051549842E-6</v>
      </c>
      <c r="AN35" s="10">
        <v>2.0718339087752359E-6</v>
      </c>
      <c r="AO35" s="10">
        <v>-1.3308847412997531E-7</v>
      </c>
      <c r="AP35" s="10">
        <v>-2.0574377949869174E-7</v>
      </c>
      <c r="AQ35" s="10">
        <v>-1.6726228563587102E-6</v>
      </c>
      <c r="AR35" s="10">
        <v>-1.7704488672139804E-6</v>
      </c>
      <c r="AS35" s="10">
        <v>8.346877476457407E-7</v>
      </c>
      <c r="AT35" s="10">
        <v>6.6000620967901182E-8</v>
      </c>
      <c r="AU35" s="10">
        <v>2.1405735728795009E-7</v>
      </c>
      <c r="AV35" s="10">
        <v>4.0140466924546769E-7</v>
      </c>
      <c r="AW35" s="10">
        <v>-5.7471842606258657E-6</v>
      </c>
      <c r="AX35" s="10">
        <v>-1.6799279416044317E-6</v>
      </c>
      <c r="AY35" s="10">
        <v>1.1510923815391209E-6</v>
      </c>
      <c r="AZ35" s="10">
        <v>1.136629361018309E-6</v>
      </c>
      <c r="BA35" s="10">
        <v>4.1215736910289874E-5</v>
      </c>
      <c r="BB35" s="10">
        <v>7.03533496988099E-6</v>
      </c>
      <c r="BC35" s="10">
        <v>1.5874020891915379E-5</v>
      </c>
      <c r="BD35" s="10">
        <v>9.8406306044131639E-6</v>
      </c>
      <c r="BE35" s="10">
        <v>2.3234583116660672E-5</v>
      </c>
      <c r="BF35" s="10">
        <v>-7.2721929773717838E-6</v>
      </c>
      <c r="BG35" s="10">
        <v>1.3694109221148492E-6</v>
      </c>
      <c r="BH35" s="10">
        <v>1.4323008058715807E-5</v>
      </c>
      <c r="BI35" s="10">
        <v>-6.9745330010356741E-6</v>
      </c>
      <c r="BJ35" s="10">
        <v>-5.8168314907729587E-6</v>
      </c>
      <c r="BK35" s="10">
        <v>1.8687908700405086E-5</v>
      </c>
      <c r="BL35" s="10">
        <v>-1.0422648174002957E-5</v>
      </c>
      <c r="BM35" s="10">
        <v>-1.5310413499982078E-6</v>
      </c>
      <c r="BN35" s="10">
        <v>1.0782200087621308E-5</v>
      </c>
      <c r="BO35" s="10">
        <v>6.467931171316394E-6</v>
      </c>
      <c r="BP35" s="10">
        <v>-4.2881964118219384E-6</v>
      </c>
      <c r="BQ35" s="10">
        <v>1.3597766754621982E-5</v>
      </c>
      <c r="BR35" s="10">
        <v>-1.7027370386970043E-6</v>
      </c>
      <c r="BS35" s="10">
        <v>-1.874296381534691E-5</v>
      </c>
      <c r="BT35" s="10">
        <v>-8.1428376942958279E-6</v>
      </c>
      <c r="BU35" s="10">
        <v>-4.4574434562427147E-6</v>
      </c>
      <c r="BV35" s="10">
        <v>-4.5346403104651707E-6</v>
      </c>
      <c r="BW35" s="10">
        <v>1.0253981577225511E-5</v>
      </c>
      <c r="BX35" s="10">
        <v>1.3963320442554002E-6</v>
      </c>
      <c r="BY35" s="10">
        <v>-1.0959632261751419E-5</v>
      </c>
      <c r="BZ35" s="10">
        <v>8.6635383133375787E-6</v>
      </c>
      <c r="CA35" s="10">
        <v>-1.7471933133447677E-5</v>
      </c>
      <c r="CB35" s="10">
        <v>-2.7073745077611591E-6</v>
      </c>
      <c r="CC35" s="10">
        <v>-1.5964099048448237E-5</v>
      </c>
      <c r="CD35" s="10">
        <v>-1.2016268399489462E-5</v>
      </c>
      <c r="CE35" s="10">
        <v>4.5177640009398153E-6</v>
      </c>
      <c r="CF35" s="10">
        <v>2.687677533598839E-5</v>
      </c>
      <c r="CG35" s="10">
        <v>1.256773796772687E-5</v>
      </c>
      <c r="CH35" s="10">
        <v>-5.3586979540667047E-6</v>
      </c>
      <c r="CI35" s="10">
        <v>7.6754379435407004E-6</v>
      </c>
      <c r="CJ35" s="10">
        <v>4.3476600822703345E-6</v>
      </c>
      <c r="CK35" s="10">
        <v>1.3328639980822504E-5</v>
      </c>
      <c r="CL35" s="10">
        <v>-1.2285191690283766E-6</v>
      </c>
      <c r="CM35" s="10">
        <v>3.2915986726034384E-6</v>
      </c>
      <c r="CN35" s="10">
        <v>2.4371175692301431E-6</v>
      </c>
      <c r="CO35" s="10">
        <v>-3.199487239982781E-6</v>
      </c>
      <c r="CP35" s="10">
        <v>-3.6090244611799131E-7</v>
      </c>
      <c r="CQ35" s="10">
        <v>-8.0647816002838429E-6</v>
      </c>
      <c r="CR35" s="10">
        <v>-2.176011127137328E-6</v>
      </c>
      <c r="CS35" s="10">
        <v>-6.9950068439393632E-6</v>
      </c>
      <c r="CT35" s="10">
        <v>5.2604869066675198E-7</v>
      </c>
      <c r="CU35" s="10">
        <v>1.0843602436271227E-6</v>
      </c>
      <c r="CV35" s="10">
        <v>-5.3083678209239592E-6</v>
      </c>
      <c r="CW35" s="10">
        <v>2.0747091452016319E-5</v>
      </c>
      <c r="CX35" s="10">
        <v>2.9470614733075046E-5</v>
      </c>
      <c r="CZ35" s="1" t="str">
        <v>Instrument 31</v>
      </c>
      <c r="DA35" s="10">
        <f t="shared" si="14"/>
        <v>2.7774912014887922E-4</v>
      </c>
      <c r="DB35" s="10">
        <f t="shared" si="14"/>
        <v>-2.4596202985167529E-4</v>
      </c>
      <c r="DC35" s="10">
        <f t="shared" si="14"/>
        <v>-3.1834453570777867E-4</v>
      </c>
      <c r="DD35" s="10">
        <f t="shared" si="14"/>
        <v>-1.3431063486882549E-3</v>
      </c>
      <c r="DE35" s="10">
        <f t="shared" si="14"/>
        <v>2.9380511807316746E-4</v>
      </c>
      <c r="DF35" s="10">
        <f t="shared" si="14"/>
        <v>-1.1448647951122868E-3</v>
      </c>
      <c r="DG35" s="10">
        <f t="shared" si="14"/>
        <v>-1.2548412015184529E-4</v>
      </c>
      <c r="DH35" s="10">
        <f t="shared" si="14"/>
        <v>6.0930211924969802E-6</v>
      </c>
      <c r="DI35" s="10">
        <f t="shared" si="14"/>
        <v>-8.5225604210129816E-4</v>
      </c>
      <c r="DJ35" s="10">
        <f t="shared" si="14"/>
        <v>1.3390395715602457E-4</v>
      </c>
      <c r="DK35" s="10">
        <f t="shared" si="14"/>
        <v>-1.6758953080482105E-4</v>
      </c>
      <c r="DL35" s="10">
        <f t="shared" si="14"/>
        <v>-5.995633319606519E-4</v>
      </c>
      <c r="DM35" s="10">
        <f t="shared" si="14"/>
        <v>3.1173436607186361E-4</v>
      </c>
      <c r="DN35" s="10">
        <f t="shared" si="14"/>
        <v>5.4290874607697509E-4</v>
      </c>
      <c r="DO35" s="10">
        <f t="shared" si="14"/>
        <v>3.7631943560550882E-4</v>
      </c>
      <c r="DP35" s="10">
        <f t="shared" si="14"/>
        <v>-7.1024673528022309E-4</v>
      </c>
      <c r="DQ35" s="10">
        <f t="shared" si="11"/>
        <v>6.9935036075854706E-5</v>
      </c>
      <c r="DR35" s="10">
        <f t="shared" si="11"/>
        <v>-1.5774638259484048E-3</v>
      </c>
      <c r="DS35" s="10">
        <f t="shared" si="11"/>
        <v>-1.2196740088206803E-4</v>
      </c>
      <c r="DT35" s="10">
        <f t="shared" si="11"/>
        <v>-7.901676153082934E-4</v>
      </c>
      <c r="DU35" s="10">
        <f t="shared" si="11"/>
        <v>-1.3583816928824723E-4</v>
      </c>
      <c r="DV35" s="10">
        <f t="shared" si="11"/>
        <v>-2.1084096304359759E-4</v>
      </c>
      <c r="DW35" s="10">
        <f t="shared" si="11"/>
        <v>-3.0212741493153468E-4</v>
      </c>
      <c r="DX35" s="10">
        <f t="shared" si="11"/>
        <v>7.71957007782455E-4</v>
      </c>
      <c r="DY35" s="10">
        <f t="shared" si="11"/>
        <v>-1.0782921185184815E-3</v>
      </c>
      <c r="DZ35" s="10">
        <f t="shared" si="11"/>
        <v>9.7995485229446493E-4</v>
      </c>
      <c r="EA35" s="10">
        <f t="shared" si="11"/>
        <v>1.9574479183567114E-4</v>
      </c>
      <c r="EB35" s="10">
        <f t="shared" si="11"/>
        <v>1.127027008982653E-5</v>
      </c>
      <c r="EC35" s="10">
        <f t="shared" si="11"/>
        <v>-4.6576761876342419E-4</v>
      </c>
      <c r="ED35" s="10">
        <f t="shared" si="11"/>
        <v>4.7482379875491169E-4</v>
      </c>
      <c r="EE35" s="10">
        <f t="shared" si="11"/>
        <v>6.8547005736642914E-3</v>
      </c>
      <c r="EF35" s="10">
        <f t="shared" si="5"/>
        <v>5.4263483722523061E-4</v>
      </c>
      <c r="EG35" s="10">
        <f t="shared" si="15"/>
        <v>-1.0840506369766459E-3</v>
      </c>
      <c r="EH35" s="10">
        <f t="shared" si="15"/>
        <v>-2.0452930675949848E-3</v>
      </c>
      <c r="EI35" s="10">
        <f t="shared" si="15"/>
        <v>3.5695489914660449E-4</v>
      </c>
      <c r="EJ35" s="10">
        <f t="shared" si="15"/>
        <v>4.2002559163293072E-4</v>
      </c>
      <c r="EK35" s="10">
        <f t="shared" si="15"/>
        <v>2.6692702628874606E-4</v>
      </c>
      <c r="EL35" s="10">
        <f t="shared" si="15"/>
        <v>5.1795847719380899E-4</v>
      </c>
      <c r="EM35" s="10">
        <f t="shared" si="15"/>
        <v>-3.3272118532493827E-5</v>
      </c>
      <c r="EN35" s="10">
        <f t="shared" si="15"/>
        <v>-5.1435944874672934E-5</v>
      </c>
      <c r="EO35" s="10">
        <f t="shared" si="15"/>
        <v>-4.1815571408967755E-4</v>
      </c>
      <c r="EP35" s="10">
        <f t="shared" si="15"/>
        <v>-4.4261221680349508E-4</v>
      </c>
      <c r="EQ35" s="10">
        <f t="shared" si="15"/>
        <v>2.0867193691143519E-4</v>
      </c>
      <c r="ER35" s="10">
        <f t="shared" si="15"/>
        <v>1.6500155241975296E-5</v>
      </c>
      <c r="ES35" s="10">
        <f t="shared" si="15"/>
        <v>5.3514339321987524E-5</v>
      </c>
      <c r="ET35" s="10">
        <f t="shared" si="15"/>
        <v>1.0035116731136692E-4</v>
      </c>
      <c r="EU35" s="10">
        <f t="shared" si="15"/>
        <v>-1.4367960651564663E-3</v>
      </c>
      <c r="EV35" s="10">
        <f t="shared" si="15"/>
        <v>-4.1998198540110792E-4</v>
      </c>
      <c r="EW35" s="10">
        <f t="shared" si="12"/>
        <v>2.8777309538478022E-4</v>
      </c>
      <c r="EX35" s="10">
        <f t="shared" si="12"/>
        <v>2.8415734025457722E-4</v>
      </c>
      <c r="EY35" s="10">
        <f t="shared" si="12"/>
        <v>1.0303934227572469E-2</v>
      </c>
      <c r="EZ35" s="10">
        <f t="shared" si="12"/>
        <v>1.7588337424702474E-3</v>
      </c>
      <c r="FA35" s="10">
        <f t="shared" si="12"/>
        <v>3.9685052229788444E-3</v>
      </c>
      <c r="FB35" s="10">
        <f t="shared" si="12"/>
        <v>2.4601576511032908E-3</v>
      </c>
      <c r="FC35" s="10">
        <f t="shared" si="12"/>
        <v>5.8086457791651676E-3</v>
      </c>
      <c r="FD35" s="10">
        <f t="shared" si="12"/>
        <v>-1.8180482443429459E-3</v>
      </c>
      <c r="FE35" s="10">
        <f t="shared" si="12"/>
        <v>3.4235273052871232E-4</v>
      </c>
      <c r="FF35" s="10">
        <f t="shared" si="12"/>
        <v>3.580752014678952E-3</v>
      </c>
      <c r="FG35" s="10">
        <f t="shared" si="12"/>
        <v>-1.7436332502589185E-3</v>
      </c>
      <c r="FH35" s="10">
        <f t="shared" si="12"/>
        <v>-1.4542078726932396E-3</v>
      </c>
      <c r="FI35" s="10">
        <f t="shared" si="12"/>
        <v>4.6719771751012711E-3</v>
      </c>
      <c r="FJ35" s="10">
        <f t="shared" si="12"/>
        <v>-2.6056620435007389E-3</v>
      </c>
      <c r="FK35" s="10">
        <f t="shared" si="12"/>
        <v>-3.8276033749955196E-4</v>
      </c>
      <c r="FL35" s="10">
        <f t="shared" si="7"/>
        <v>2.6955500219053271E-3</v>
      </c>
      <c r="FM35" s="10">
        <f t="shared" si="16"/>
        <v>1.6169827928290985E-3</v>
      </c>
      <c r="FN35" s="10">
        <f t="shared" si="16"/>
        <v>-1.0720491029554847E-3</v>
      </c>
      <c r="FO35" s="10">
        <f t="shared" si="16"/>
        <v>3.3994416886554955E-3</v>
      </c>
      <c r="FP35" s="10">
        <f t="shared" si="16"/>
        <v>-4.2568425967425108E-4</v>
      </c>
      <c r="FQ35" s="10">
        <f t="shared" si="16"/>
        <v>-4.6857409538367274E-3</v>
      </c>
      <c r="FR35" s="10">
        <f t="shared" si="16"/>
        <v>-2.0357094235739569E-3</v>
      </c>
      <c r="FS35" s="10">
        <f t="shared" si="16"/>
        <v>-1.1143608640606787E-3</v>
      </c>
      <c r="FT35" s="10">
        <f t="shared" si="16"/>
        <v>-1.1336600776162926E-3</v>
      </c>
      <c r="FU35" s="10">
        <f t="shared" si="16"/>
        <v>2.5634953943063777E-3</v>
      </c>
      <c r="FV35" s="10">
        <f t="shared" si="16"/>
        <v>3.4908301106385006E-4</v>
      </c>
      <c r="FW35" s="10">
        <f t="shared" si="16"/>
        <v>-2.7399080654378549E-3</v>
      </c>
      <c r="FX35" s="10">
        <f t="shared" si="16"/>
        <v>2.1658845783343946E-3</v>
      </c>
      <c r="FY35" s="10">
        <f t="shared" si="16"/>
        <v>-4.3679832833619196E-3</v>
      </c>
      <c r="FZ35" s="10">
        <f t="shared" si="16"/>
        <v>-6.7684362694028983E-4</v>
      </c>
      <c r="GA35" s="10">
        <f t="shared" si="16"/>
        <v>-3.9910247621120594E-3</v>
      </c>
      <c r="GB35" s="10">
        <f t="shared" si="16"/>
        <v>-3.0040670998723656E-3</v>
      </c>
      <c r="GC35" s="10">
        <f t="shared" si="13"/>
        <v>1.1294410002349539E-3</v>
      </c>
      <c r="GD35" s="10">
        <f t="shared" si="13"/>
        <v>6.7191938339970971E-3</v>
      </c>
      <c r="GE35" s="10">
        <f t="shared" si="13"/>
        <v>3.1419344919317175E-3</v>
      </c>
      <c r="GF35" s="10">
        <f t="shared" si="13"/>
        <v>-1.3396744885166762E-3</v>
      </c>
      <c r="GG35" s="10">
        <f t="shared" si="13"/>
        <v>1.9188594858851752E-3</v>
      </c>
      <c r="GH35" s="10">
        <f t="shared" si="13"/>
        <v>1.0869150205675836E-3</v>
      </c>
      <c r="GI35" s="10">
        <f t="shared" si="13"/>
        <v>3.3321599952056261E-3</v>
      </c>
      <c r="GJ35" s="10">
        <f t="shared" si="13"/>
        <v>-3.0712979225709414E-4</v>
      </c>
      <c r="GK35" s="10">
        <f t="shared" si="13"/>
        <v>8.228996681508596E-4</v>
      </c>
      <c r="GL35" s="10">
        <f t="shared" si="13"/>
        <v>6.0927939230753575E-4</v>
      </c>
      <c r="GM35" s="10">
        <f t="shared" si="13"/>
        <v>-7.9987180999569526E-4</v>
      </c>
      <c r="GN35" s="10">
        <f t="shared" si="13"/>
        <v>-9.0225611529497828E-5</v>
      </c>
      <c r="GO35" s="10">
        <f t="shared" si="13"/>
        <v>-2.0161954000709609E-3</v>
      </c>
      <c r="GP35" s="10">
        <f t="shared" si="13"/>
        <v>-5.4400278178433196E-4</v>
      </c>
      <c r="GQ35" s="10">
        <f t="shared" si="13"/>
        <v>-1.7487517109848409E-3</v>
      </c>
      <c r="GR35" s="10">
        <f t="shared" si="9"/>
        <v>1.3151217266668799E-4</v>
      </c>
      <c r="GS35" s="10">
        <f t="shared" si="10"/>
        <v>2.7109006090678069E-4</v>
      </c>
      <c r="GT35" s="10">
        <f t="shared" si="10"/>
        <v>-1.3270919552309899E-3</v>
      </c>
      <c r="GU35" s="10">
        <f t="shared" si="10"/>
        <v>5.1867728630040797E-3</v>
      </c>
      <c r="GV35" s="10">
        <f t="shared" si="10"/>
        <v>7.3676536832687611E-3</v>
      </c>
    </row>
    <row r="36" spans="2:204" x14ac:dyDescent="0.75">
      <c r="B36" s="1" t="str">
        <v>Instrument 32</v>
      </c>
      <c r="C36" s="10">
        <v>-3.9761181437122677E-6</v>
      </c>
      <c r="D36" s="10">
        <v>3.917969681495657E-7</v>
      </c>
      <c r="E36" s="10">
        <v>4.169521668611844E-6</v>
      </c>
      <c r="F36" s="10">
        <v>4.3354699381669801E-6</v>
      </c>
      <c r="G36" s="10">
        <v>-5.1676804112609184E-7</v>
      </c>
      <c r="H36" s="10">
        <v>2.8800593284498719E-6</v>
      </c>
      <c r="I36" s="10">
        <v>8.7516411829515694E-6</v>
      </c>
      <c r="J36" s="10">
        <v>-5.8708734465243426E-6</v>
      </c>
      <c r="K36" s="10">
        <v>-3.3999035499759085E-6</v>
      </c>
      <c r="L36" s="10">
        <v>3.3324173688737564E-6</v>
      </c>
      <c r="M36" s="10">
        <v>3.0759030186753241E-7</v>
      </c>
      <c r="N36" s="10">
        <v>1.6218418231667313E-6</v>
      </c>
      <c r="O36" s="10">
        <v>8.5197295120131166E-7</v>
      </c>
      <c r="P36" s="10">
        <v>-4.0776042204985274E-6</v>
      </c>
      <c r="Q36" s="10">
        <v>6.8164482831925784E-6</v>
      </c>
      <c r="R36" s="10">
        <v>-1.7211382177439344E-6</v>
      </c>
      <c r="S36" s="10">
        <v>2.0286778867927917E-6</v>
      </c>
      <c r="T36" s="10">
        <v>-9.8465444670381768E-6</v>
      </c>
      <c r="U36" s="10">
        <v>-1.033794420330625E-6</v>
      </c>
      <c r="V36" s="10">
        <v>-2.3739102342249782E-6</v>
      </c>
      <c r="W36" s="10">
        <v>1.6523554100495269E-7</v>
      </c>
      <c r="X36" s="10">
        <v>2.6555357588439918E-6</v>
      </c>
      <c r="Y36" s="10">
        <v>1.1501257271859668E-6</v>
      </c>
      <c r="Z36" s="10">
        <v>-4.6367599059753796E-6</v>
      </c>
      <c r="AA36" s="10">
        <v>-6.7574929910103607E-6</v>
      </c>
      <c r="AB36" s="10">
        <v>3.4596300585531086E-6</v>
      </c>
      <c r="AC36" s="10">
        <v>-4.8820797041157092E-7</v>
      </c>
      <c r="AD36" s="10">
        <v>-4.3767279749543302E-7</v>
      </c>
      <c r="AE36" s="10">
        <v>3.4676884350514085E-6</v>
      </c>
      <c r="AF36" s="10">
        <v>-1.5091414569533565E-6</v>
      </c>
      <c r="AG36" s="10">
        <v>2.1705393489009223E-6</v>
      </c>
      <c r="AH36" s="10">
        <v>1.2044387344903527E-4</v>
      </c>
      <c r="AI36" s="10">
        <v>5.7496465370442385E-6</v>
      </c>
      <c r="AJ36" s="10">
        <v>-4.4999592833398168E-6</v>
      </c>
      <c r="AK36" s="10">
        <v>9.8595181134527876E-6</v>
      </c>
      <c r="AL36" s="10">
        <v>4.0447138527929146E-6</v>
      </c>
      <c r="AM36" s="10">
        <v>-3.5741855098607739E-7</v>
      </c>
      <c r="AN36" s="10">
        <v>-4.9913213123206725E-6</v>
      </c>
      <c r="AO36" s="10">
        <v>3.0589395645498798E-7</v>
      </c>
      <c r="AP36" s="10">
        <v>-3.5410618658187284E-6</v>
      </c>
      <c r="AQ36" s="10">
        <v>-1.7065228059339262E-6</v>
      </c>
      <c r="AR36" s="10">
        <v>-5.2558251135406303E-6</v>
      </c>
      <c r="AS36" s="10">
        <v>-2.0726970125623158E-6</v>
      </c>
      <c r="AT36" s="10">
        <v>2.121151953969481E-7</v>
      </c>
      <c r="AU36" s="10">
        <v>-8.4539434236062449E-7</v>
      </c>
      <c r="AV36" s="10">
        <v>-4.5416703080727446E-7</v>
      </c>
      <c r="AW36" s="10">
        <v>-6.8606308007999696E-7</v>
      </c>
      <c r="AX36" s="10">
        <v>-6.9510606240758701E-6</v>
      </c>
      <c r="AY36" s="10">
        <v>9.8523388280125949E-7</v>
      </c>
      <c r="AZ36" s="10">
        <v>2.0624536455257449E-6</v>
      </c>
      <c r="BA36" s="10">
        <v>-1.2972848543177847E-5</v>
      </c>
      <c r="BB36" s="10">
        <v>-5.8907856231796392E-5</v>
      </c>
      <c r="BC36" s="10">
        <v>4.3534225598708057E-5</v>
      </c>
      <c r="BD36" s="10">
        <v>2.8024712484222755E-5</v>
      </c>
      <c r="BE36" s="10">
        <v>1.7029853084258463E-5</v>
      </c>
      <c r="BF36" s="10">
        <v>7.5271783219343834E-6</v>
      </c>
      <c r="BG36" s="10">
        <v>6.5589730249563491E-6</v>
      </c>
      <c r="BH36" s="10">
        <v>-5.7715356880029345E-6</v>
      </c>
      <c r="BI36" s="10">
        <v>-2.888342176665057E-5</v>
      </c>
      <c r="BJ36" s="10">
        <v>-5.2200393591115878E-5</v>
      </c>
      <c r="BK36" s="10">
        <v>4.4859921889073115E-5</v>
      </c>
      <c r="BL36" s="10">
        <v>-1.3991651019698811E-5</v>
      </c>
      <c r="BM36" s="10">
        <v>1.0890851872465503E-5</v>
      </c>
      <c r="BN36" s="10">
        <v>-3.6316975274549328E-5</v>
      </c>
      <c r="BO36" s="10">
        <v>1.8669445647835221E-5</v>
      </c>
      <c r="BP36" s="10">
        <v>-7.8481729527693378E-6</v>
      </c>
      <c r="BQ36" s="10">
        <v>1.0252900247252939E-5</v>
      </c>
      <c r="BR36" s="10">
        <v>5.0361715355130156E-6</v>
      </c>
      <c r="BS36" s="10">
        <v>1.8486944335671836E-5</v>
      </c>
      <c r="BT36" s="10">
        <v>8.4733074747052681E-6</v>
      </c>
      <c r="BU36" s="10">
        <v>-1.2907572616858835E-5</v>
      </c>
      <c r="BV36" s="10">
        <v>1.817584920227055E-5</v>
      </c>
      <c r="BW36" s="10">
        <v>-5.1502622591244309E-6</v>
      </c>
      <c r="BX36" s="10">
        <v>4.268893109559562E-6</v>
      </c>
      <c r="BY36" s="10">
        <v>-2.7579279252504758E-5</v>
      </c>
      <c r="BZ36" s="10">
        <v>2.5407524870750539E-6</v>
      </c>
      <c r="CA36" s="10">
        <v>1.2417691728480861E-5</v>
      </c>
      <c r="CB36" s="10">
        <v>4.9470439041164954E-5</v>
      </c>
      <c r="CC36" s="10">
        <v>8.3698738551503006E-5</v>
      </c>
      <c r="CD36" s="10">
        <v>-5.2128819479046402E-5</v>
      </c>
      <c r="CE36" s="10">
        <v>-1.5772384126209174E-5</v>
      </c>
      <c r="CF36" s="10">
        <v>-3.0901769855690923E-5</v>
      </c>
      <c r="CG36" s="10">
        <v>9.2430124578615314E-7</v>
      </c>
      <c r="CH36" s="10">
        <v>-3.4338042788976717E-5</v>
      </c>
      <c r="CI36" s="10">
        <v>-5.0822994926784109E-5</v>
      </c>
      <c r="CJ36" s="10">
        <v>6.6246575638505303E-5</v>
      </c>
      <c r="CK36" s="10">
        <v>-4.7272701213724249E-5</v>
      </c>
      <c r="CL36" s="10">
        <v>-2.3142538532616497E-5</v>
      </c>
      <c r="CM36" s="10">
        <v>-3.0584326913176038E-5</v>
      </c>
      <c r="CN36" s="10">
        <v>1.9301451925383357E-5</v>
      </c>
      <c r="CO36" s="10">
        <v>2.3642732006450739E-5</v>
      </c>
      <c r="CP36" s="10">
        <v>-5.4001304663566063E-6</v>
      </c>
      <c r="CQ36" s="10">
        <v>-5.7868298613104444E-6</v>
      </c>
      <c r="CR36" s="10">
        <v>1.0298035272881492E-5</v>
      </c>
      <c r="CS36" s="10">
        <v>-2.9365806629954123E-6</v>
      </c>
      <c r="CT36" s="10">
        <v>-2.741289588163293E-6</v>
      </c>
      <c r="CU36" s="10">
        <v>2.3793954791358272E-5</v>
      </c>
      <c r="CV36" s="10">
        <v>4.2730367870555733E-5</v>
      </c>
      <c r="CW36" s="10">
        <v>-2.798868212357466E-6</v>
      </c>
      <c r="CX36" s="10">
        <v>1.0263274293560138E-5</v>
      </c>
      <c r="CZ36" s="1" t="str">
        <v>Instrument 32</v>
      </c>
      <c r="DA36" s="10">
        <f t="shared" si="14"/>
        <v>-9.9402953592806691E-4</v>
      </c>
      <c r="DB36" s="10">
        <f t="shared" si="14"/>
        <v>9.7949242037391425E-5</v>
      </c>
      <c r="DC36" s="10">
        <f t="shared" si="14"/>
        <v>1.0423804171529609E-3</v>
      </c>
      <c r="DD36" s="10">
        <f t="shared" si="14"/>
        <v>1.0838674845417451E-3</v>
      </c>
      <c r="DE36" s="10">
        <f t="shared" si="14"/>
        <v>-1.2919201028152295E-4</v>
      </c>
      <c r="DF36" s="10">
        <f t="shared" si="14"/>
        <v>7.2001483211246795E-4</v>
      </c>
      <c r="DG36" s="10">
        <f t="shared" si="14"/>
        <v>2.1879102957378925E-3</v>
      </c>
      <c r="DH36" s="10">
        <f t="shared" si="14"/>
        <v>-1.4677183616310856E-3</v>
      </c>
      <c r="DI36" s="10">
        <f t="shared" si="14"/>
        <v>-8.4997588749397717E-4</v>
      </c>
      <c r="DJ36" s="10">
        <f t="shared" si="14"/>
        <v>8.3310434221843912E-4</v>
      </c>
      <c r="DK36" s="10">
        <f t="shared" si="14"/>
        <v>7.6897575466883109E-5</v>
      </c>
      <c r="DL36" s="10">
        <f t="shared" si="14"/>
        <v>4.0546045579168284E-4</v>
      </c>
      <c r="DM36" s="10">
        <f t="shared" si="14"/>
        <v>2.129932378003279E-4</v>
      </c>
      <c r="DN36" s="10">
        <f t="shared" si="14"/>
        <v>-1.0194010551246319E-3</v>
      </c>
      <c r="DO36" s="10">
        <f t="shared" si="14"/>
        <v>1.7041120707981445E-3</v>
      </c>
      <c r="DP36" s="10">
        <f t="shared" si="14"/>
        <v>-4.3028455443598358E-4</v>
      </c>
      <c r="DQ36" s="10">
        <f t="shared" si="11"/>
        <v>5.0716947169819789E-4</v>
      </c>
      <c r="DR36" s="10">
        <f t="shared" si="11"/>
        <v>-2.461636116759544E-3</v>
      </c>
      <c r="DS36" s="10">
        <f t="shared" si="11"/>
        <v>-2.5844860508265622E-4</v>
      </c>
      <c r="DT36" s="10">
        <f t="shared" si="11"/>
        <v>-5.9347755855624457E-4</v>
      </c>
      <c r="DU36" s="10">
        <f t="shared" si="11"/>
        <v>4.1308885251238171E-5</v>
      </c>
      <c r="DV36" s="10">
        <f t="shared" si="11"/>
        <v>6.6388393971099791E-4</v>
      </c>
      <c r="DW36" s="10">
        <f t="shared" si="11"/>
        <v>2.8753143179649168E-4</v>
      </c>
      <c r="DX36" s="10">
        <f t="shared" si="11"/>
        <v>-1.1591899764938449E-3</v>
      </c>
      <c r="DY36" s="10">
        <f t="shared" si="11"/>
        <v>-1.6893732477525902E-3</v>
      </c>
      <c r="DZ36" s="10">
        <f t="shared" si="11"/>
        <v>8.6490751463827713E-4</v>
      </c>
      <c r="EA36" s="10">
        <f t="shared" si="11"/>
        <v>-1.2205199260289273E-4</v>
      </c>
      <c r="EB36" s="10">
        <f t="shared" si="11"/>
        <v>-1.0941819937385826E-4</v>
      </c>
      <c r="EC36" s="10">
        <f t="shared" si="11"/>
        <v>8.6692210876285214E-4</v>
      </c>
      <c r="ED36" s="10">
        <f t="shared" si="11"/>
        <v>-3.7728536423833913E-4</v>
      </c>
      <c r="EE36" s="10">
        <f t="shared" si="11"/>
        <v>5.4263483722523061E-4</v>
      </c>
      <c r="EF36" s="10">
        <f t="shared" ref="EF36:EU51" si="17">AH36*$CZ$3</f>
        <v>3.0110968362258815E-2</v>
      </c>
      <c r="EG36" s="10">
        <f t="shared" si="17"/>
        <v>1.4374116342610597E-3</v>
      </c>
      <c r="EH36" s="10">
        <f t="shared" si="17"/>
        <v>-1.1249898208349541E-3</v>
      </c>
      <c r="EI36" s="10">
        <f t="shared" si="17"/>
        <v>2.4648795283631971E-3</v>
      </c>
      <c r="EJ36" s="10">
        <f t="shared" si="17"/>
        <v>1.0111784631982286E-3</v>
      </c>
      <c r="EK36" s="10">
        <f t="shared" si="17"/>
        <v>-8.9354637746519343E-5</v>
      </c>
      <c r="EL36" s="10">
        <f t="shared" si="17"/>
        <v>-1.2478303280801682E-3</v>
      </c>
      <c r="EM36" s="10">
        <f t="shared" si="17"/>
        <v>7.6473489113746993E-5</v>
      </c>
      <c r="EN36" s="10">
        <f t="shared" si="17"/>
        <v>-8.8526546645468205E-4</v>
      </c>
      <c r="EO36" s="10">
        <f t="shared" si="17"/>
        <v>-4.2663070148348154E-4</v>
      </c>
      <c r="EP36" s="10">
        <f t="shared" si="17"/>
        <v>-1.3139562783851576E-3</v>
      </c>
      <c r="EQ36" s="10">
        <f t="shared" si="17"/>
        <v>-5.1817425314057896E-4</v>
      </c>
      <c r="ER36" s="10">
        <f t="shared" si="17"/>
        <v>5.3028798849237026E-5</v>
      </c>
      <c r="ES36" s="10">
        <f t="shared" si="17"/>
        <v>-2.1134858559015613E-4</v>
      </c>
      <c r="ET36" s="10">
        <f t="shared" si="17"/>
        <v>-1.1354175770181862E-4</v>
      </c>
      <c r="EU36" s="10">
        <f t="shared" si="17"/>
        <v>-1.7151577001999925E-4</v>
      </c>
      <c r="EV36" s="10">
        <f t="shared" si="15"/>
        <v>-1.7377651560189675E-3</v>
      </c>
      <c r="EW36" s="10">
        <f t="shared" si="12"/>
        <v>2.4630847070031487E-4</v>
      </c>
      <c r="EX36" s="10">
        <f t="shared" si="12"/>
        <v>5.1561341138143624E-4</v>
      </c>
      <c r="EY36" s="10">
        <f t="shared" si="12"/>
        <v>-3.2432121357944617E-3</v>
      </c>
      <c r="EZ36" s="10">
        <f t="shared" si="12"/>
        <v>-1.4726964057949097E-2</v>
      </c>
      <c r="FA36" s="10">
        <f t="shared" si="12"/>
        <v>1.0883556399677015E-2</v>
      </c>
      <c r="FB36" s="10">
        <f t="shared" si="12"/>
        <v>7.006178121055689E-3</v>
      </c>
      <c r="FC36" s="10">
        <f t="shared" si="12"/>
        <v>4.2574632710646156E-3</v>
      </c>
      <c r="FD36" s="10">
        <f t="shared" si="12"/>
        <v>1.8817945804835959E-3</v>
      </c>
      <c r="FE36" s="10">
        <f t="shared" si="12"/>
        <v>1.6397432562390872E-3</v>
      </c>
      <c r="FF36" s="10">
        <f t="shared" si="12"/>
        <v>-1.4428839220007336E-3</v>
      </c>
      <c r="FG36" s="10">
        <f t="shared" si="12"/>
        <v>-7.2208554416626422E-3</v>
      </c>
      <c r="FH36" s="10">
        <f t="shared" si="12"/>
        <v>-1.3050098397778969E-2</v>
      </c>
      <c r="FI36" s="10">
        <f t="shared" si="12"/>
        <v>1.1214980472268279E-2</v>
      </c>
      <c r="FJ36" s="10">
        <f t="shared" si="12"/>
        <v>-3.4979127549247028E-3</v>
      </c>
      <c r="FK36" s="10">
        <f t="shared" si="12"/>
        <v>2.7227129681163757E-3</v>
      </c>
      <c r="FL36" s="10">
        <f t="shared" ref="FL36:FM36" si="18">BN36*$CZ$3</f>
        <v>-9.0792438186373323E-3</v>
      </c>
      <c r="FM36" s="10">
        <f t="shared" si="18"/>
        <v>4.6673614119588048E-3</v>
      </c>
      <c r="FN36" s="10">
        <f t="shared" si="16"/>
        <v>-1.9620432381923345E-3</v>
      </c>
      <c r="FO36" s="10">
        <f t="shared" si="16"/>
        <v>2.5632250618132348E-3</v>
      </c>
      <c r="FP36" s="10">
        <f t="shared" si="16"/>
        <v>1.2590428838782539E-3</v>
      </c>
      <c r="FQ36" s="10">
        <f t="shared" si="16"/>
        <v>4.6217360839179589E-3</v>
      </c>
      <c r="FR36" s="10">
        <f t="shared" si="16"/>
        <v>2.1183268686763169E-3</v>
      </c>
      <c r="FS36" s="10">
        <f t="shared" si="16"/>
        <v>-3.2268931542147089E-3</v>
      </c>
      <c r="FT36" s="10">
        <f t="shared" si="16"/>
        <v>4.5439623005676371E-3</v>
      </c>
      <c r="FU36" s="10">
        <f t="shared" si="16"/>
        <v>-1.2875655647811078E-3</v>
      </c>
      <c r="FV36" s="10">
        <f t="shared" si="16"/>
        <v>1.0672232773898905E-3</v>
      </c>
      <c r="FW36" s="10">
        <f t="shared" si="16"/>
        <v>-6.8948198131261896E-3</v>
      </c>
      <c r="FX36" s="10">
        <f t="shared" si="16"/>
        <v>6.3518812176876344E-4</v>
      </c>
      <c r="FY36" s="10">
        <f t="shared" si="16"/>
        <v>3.1044229321202151E-3</v>
      </c>
      <c r="FZ36" s="10">
        <f t="shared" si="16"/>
        <v>1.2367609760291238E-2</v>
      </c>
      <c r="GA36" s="10">
        <f t="shared" si="16"/>
        <v>2.0924684637875751E-2</v>
      </c>
      <c r="GB36" s="10">
        <f t="shared" si="16"/>
        <v>-1.30322048697616E-2</v>
      </c>
      <c r="GC36" s="10">
        <f t="shared" si="13"/>
        <v>-3.9430960315522939E-3</v>
      </c>
      <c r="GD36" s="10">
        <f t="shared" si="13"/>
        <v>-7.7254424639227309E-3</v>
      </c>
      <c r="GE36" s="10">
        <f t="shared" si="13"/>
        <v>2.3107531144653828E-4</v>
      </c>
      <c r="GF36" s="10">
        <f t="shared" si="13"/>
        <v>-8.5845106972441791E-3</v>
      </c>
      <c r="GG36" s="10">
        <f t="shared" si="13"/>
        <v>-1.2705748731696028E-2</v>
      </c>
      <c r="GH36" s="10">
        <f t="shared" si="13"/>
        <v>1.6561643909626327E-2</v>
      </c>
      <c r="GI36" s="10">
        <f t="shared" si="13"/>
        <v>-1.1818175303431062E-2</v>
      </c>
      <c r="GJ36" s="10">
        <f t="shared" si="13"/>
        <v>-5.7856346331541242E-3</v>
      </c>
      <c r="GK36" s="10">
        <f t="shared" si="13"/>
        <v>-7.6460817282940092E-3</v>
      </c>
      <c r="GL36" s="10">
        <f t="shared" si="13"/>
        <v>4.8253629813458394E-3</v>
      </c>
      <c r="GM36" s="10">
        <f t="shared" si="13"/>
        <v>5.9106830016126847E-3</v>
      </c>
      <c r="GN36" s="10">
        <f t="shared" si="13"/>
        <v>-1.3500326165891516E-3</v>
      </c>
      <c r="GO36" s="10">
        <f t="shared" si="13"/>
        <v>-1.4467074653276111E-3</v>
      </c>
      <c r="GP36" s="10">
        <f t="shared" si="13"/>
        <v>2.5745088182203731E-3</v>
      </c>
      <c r="GQ36" s="10">
        <f t="shared" si="13"/>
        <v>-7.3414516574885308E-4</v>
      </c>
      <c r="GR36" s="10">
        <f t="shared" ref="GR36:GV36" si="19">CT36*$CZ$3</f>
        <v>-6.8532239704082322E-4</v>
      </c>
      <c r="GS36" s="10">
        <f t="shared" si="19"/>
        <v>5.9484886978395683E-3</v>
      </c>
      <c r="GT36" s="10">
        <f t="shared" si="19"/>
        <v>1.0682591967638932E-2</v>
      </c>
      <c r="GU36" s="10">
        <f t="shared" si="19"/>
        <v>-6.9971705308936654E-4</v>
      </c>
      <c r="GV36" s="10">
        <f t="shared" si="19"/>
        <v>2.5658185733900343E-3</v>
      </c>
    </row>
    <row r="37" spans="2:204" x14ac:dyDescent="0.75">
      <c r="B37" s="1" t="str">
        <v>Instrument 33</v>
      </c>
      <c r="C37" s="10">
        <v>2.1439163490572377E-6</v>
      </c>
      <c r="D37" s="10">
        <v>-1.9220221145717578E-6</v>
      </c>
      <c r="E37" s="10">
        <v>2.6377869420237832E-6</v>
      </c>
      <c r="F37" s="10">
        <v>1.0187070785130362E-5</v>
      </c>
      <c r="G37" s="10">
        <v>-1.3806313410113554E-7</v>
      </c>
      <c r="H37" s="10">
        <v>3.7387415151983923E-6</v>
      </c>
      <c r="I37" s="10">
        <v>2.8607428131362577E-6</v>
      </c>
      <c r="J37" s="10">
        <v>2.2875657682254309E-6</v>
      </c>
      <c r="K37" s="10">
        <v>-1.289630870352099E-6</v>
      </c>
      <c r="L37" s="10">
        <v>1.6102993813097245E-5</v>
      </c>
      <c r="M37" s="10">
        <v>1.2893769107089522E-6</v>
      </c>
      <c r="N37" s="10">
        <v>-8.6355575892210421E-7</v>
      </c>
      <c r="O37" s="10">
        <v>-6.5136727849335569E-6</v>
      </c>
      <c r="P37" s="10">
        <v>-4.7310911780254706E-6</v>
      </c>
      <c r="Q37" s="10">
        <v>-7.4078181927269927E-7</v>
      </c>
      <c r="R37" s="10">
        <v>1.1426870506835957E-6</v>
      </c>
      <c r="S37" s="10">
        <v>2.2320531866981834E-6</v>
      </c>
      <c r="T37" s="10">
        <v>-3.4129974907438531E-6</v>
      </c>
      <c r="U37" s="10">
        <v>4.6673688135942705E-6</v>
      </c>
      <c r="V37" s="10">
        <v>8.1352624617928448E-6</v>
      </c>
      <c r="W37" s="10">
        <v>5.3115232925730105E-7</v>
      </c>
      <c r="X37" s="10">
        <v>-2.7721994119164871E-7</v>
      </c>
      <c r="Y37" s="10">
        <v>2.3204204170264712E-6</v>
      </c>
      <c r="Z37" s="10">
        <v>-4.8347543959786726E-6</v>
      </c>
      <c r="AA37" s="10">
        <v>6.390517300661327E-7</v>
      </c>
      <c r="AB37" s="10">
        <v>8.5995930354476913E-7</v>
      </c>
      <c r="AC37" s="10">
        <v>-4.0135582739364836E-6</v>
      </c>
      <c r="AD37" s="10">
        <v>-3.8858592806004634E-7</v>
      </c>
      <c r="AE37" s="10">
        <v>3.0506541199198494E-6</v>
      </c>
      <c r="AF37" s="10">
        <v>1.7522885963149098E-6</v>
      </c>
      <c r="AG37" s="10">
        <v>-4.3362025479065837E-6</v>
      </c>
      <c r="AH37" s="10">
        <v>5.7496465370442385E-6</v>
      </c>
      <c r="AI37" s="10">
        <v>9.6200058376933286E-5</v>
      </c>
      <c r="AJ37" s="10">
        <v>5.4746990676970806E-6</v>
      </c>
      <c r="AK37" s="10">
        <v>-6.469529330692014E-6</v>
      </c>
      <c r="AL37" s="10">
        <v>-4.6727765951735218E-6</v>
      </c>
      <c r="AM37" s="10">
        <v>3.0348217745138921E-6</v>
      </c>
      <c r="AN37" s="10">
        <v>-4.3705585597729915E-6</v>
      </c>
      <c r="AO37" s="10">
        <v>-5.0666820976137148E-8</v>
      </c>
      <c r="AP37" s="10">
        <v>1.9117084198089753E-6</v>
      </c>
      <c r="AQ37" s="10">
        <v>-3.9736693797053503E-6</v>
      </c>
      <c r="AR37" s="10">
        <v>-1.9540910908259267E-6</v>
      </c>
      <c r="AS37" s="10">
        <v>4.6884504511004392E-7</v>
      </c>
      <c r="AT37" s="10">
        <v>2.024315897683314E-6</v>
      </c>
      <c r="AU37" s="10">
        <v>-5.791314087004529E-6</v>
      </c>
      <c r="AV37" s="10">
        <v>4.5300970022308267E-7</v>
      </c>
      <c r="AW37" s="10">
        <v>3.073484491191648E-6</v>
      </c>
      <c r="AX37" s="10">
        <v>-4.5125501822982652E-7</v>
      </c>
      <c r="AY37" s="10">
        <v>-8.8995003694361619E-8</v>
      </c>
      <c r="AZ37" s="10">
        <v>-1.7971749873971284E-6</v>
      </c>
      <c r="BA37" s="10">
        <v>-3.9019693175958487E-5</v>
      </c>
      <c r="BB37" s="10">
        <v>5.1530822708253034E-5</v>
      </c>
      <c r="BC37" s="10">
        <v>-5.5857738856709E-5</v>
      </c>
      <c r="BD37" s="10">
        <v>5.3547853049485734E-7</v>
      </c>
      <c r="BE37" s="10">
        <v>-7.7393528177557306E-6</v>
      </c>
      <c r="BF37" s="10">
        <v>9.7834636928467496E-6</v>
      </c>
      <c r="BG37" s="10">
        <v>3.8369412028263143E-5</v>
      </c>
      <c r="BH37" s="10">
        <v>1.0822703741909501E-5</v>
      </c>
      <c r="BI37" s="10">
        <v>1.8533950060209321E-6</v>
      </c>
      <c r="BJ37" s="10">
        <v>-5.5790622685872929E-5</v>
      </c>
      <c r="BK37" s="10">
        <v>-2.0395306404108724E-5</v>
      </c>
      <c r="BL37" s="10">
        <v>3.2126805731150084E-5</v>
      </c>
      <c r="BM37" s="10">
        <v>-3.8492946523786409E-5</v>
      </c>
      <c r="BN37" s="10">
        <v>3.4703674144146054E-5</v>
      </c>
      <c r="BO37" s="10">
        <v>-2.541219200918622E-5</v>
      </c>
      <c r="BP37" s="10">
        <v>7.8901047562600518E-6</v>
      </c>
      <c r="BQ37" s="10">
        <v>1.1460210591166674E-5</v>
      </c>
      <c r="BR37" s="10">
        <v>3.4630199749235949E-5</v>
      </c>
      <c r="BS37" s="10">
        <v>-8.3455328873643406E-6</v>
      </c>
      <c r="BT37" s="10">
        <v>-7.1122074290430462E-6</v>
      </c>
      <c r="BU37" s="10">
        <v>7.1754483789710784E-5</v>
      </c>
      <c r="BV37" s="10">
        <v>-1.476277767003219E-5</v>
      </c>
      <c r="BW37" s="10">
        <v>1.94875669631537E-5</v>
      </c>
      <c r="BX37" s="10">
        <v>2.4468392061230391E-5</v>
      </c>
      <c r="BY37" s="10">
        <v>7.6753507406496934E-5</v>
      </c>
      <c r="BZ37" s="10">
        <v>-5.5791371583787143E-6</v>
      </c>
      <c r="CA37" s="10">
        <v>-6.6948604062465355E-6</v>
      </c>
      <c r="CB37" s="10">
        <v>-4.8534919513740086E-6</v>
      </c>
      <c r="CC37" s="10">
        <v>3.0864579398967655E-5</v>
      </c>
      <c r="CD37" s="10">
        <v>-2.1182711789093637E-5</v>
      </c>
      <c r="CE37" s="10">
        <v>-6.6588507006098976E-7</v>
      </c>
      <c r="CF37" s="10">
        <v>1.9805212029321859E-5</v>
      </c>
      <c r="CG37" s="10">
        <v>-8.4152859609961544E-6</v>
      </c>
      <c r="CH37" s="10">
        <v>-8.4103221212697779E-7</v>
      </c>
      <c r="CI37" s="10">
        <v>3.2370597677187693E-5</v>
      </c>
      <c r="CJ37" s="10">
        <v>4.9394229650250742E-5</v>
      </c>
      <c r="CK37" s="10">
        <v>4.3373953150721225E-5</v>
      </c>
      <c r="CL37" s="10">
        <v>5.015387138127182E-6</v>
      </c>
      <c r="CM37" s="10">
        <v>2.6892458428229472E-6</v>
      </c>
      <c r="CN37" s="10">
        <v>-2.1727909971702144E-5</v>
      </c>
      <c r="CO37" s="10">
        <v>9.261633978436946E-5</v>
      </c>
      <c r="CP37" s="10">
        <v>1.1330813177643985E-5</v>
      </c>
      <c r="CQ37" s="10">
        <v>3.7827444127090097E-6</v>
      </c>
      <c r="CR37" s="10">
        <v>-1.6402594365905815E-6</v>
      </c>
      <c r="CS37" s="10">
        <v>1.2098447654545508E-6</v>
      </c>
      <c r="CT37" s="10">
        <v>3.8517021814184462E-6</v>
      </c>
      <c r="CU37" s="10">
        <v>2.2196505225706061E-5</v>
      </c>
      <c r="CV37" s="10">
        <v>-9.2440149082221414E-6</v>
      </c>
      <c r="CW37" s="10">
        <v>-6.9296053331093556E-6</v>
      </c>
      <c r="CX37" s="10">
        <v>4.9897424679302216E-5</v>
      </c>
      <c r="CZ37" s="1" t="str">
        <v>Instrument 33</v>
      </c>
      <c r="DA37" s="10">
        <f t="shared" si="14"/>
        <v>5.359790872643094E-4</v>
      </c>
      <c r="DB37" s="10">
        <f t="shared" si="14"/>
        <v>-4.8050552864293942E-4</v>
      </c>
      <c r="DC37" s="10">
        <f t="shared" si="14"/>
        <v>6.5944673550594581E-4</v>
      </c>
      <c r="DD37" s="10">
        <f t="shared" si="14"/>
        <v>2.5467676962825907E-3</v>
      </c>
      <c r="DE37" s="10">
        <f t="shared" si="14"/>
        <v>-3.4515783525283883E-5</v>
      </c>
      <c r="DF37" s="10">
        <f t="shared" si="14"/>
        <v>9.3468537879959812E-4</v>
      </c>
      <c r="DG37" s="10">
        <f t="shared" si="14"/>
        <v>7.1518570328406447E-4</v>
      </c>
      <c r="DH37" s="10">
        <f t="shared" si="14"/>
        <v>5.7189144205635771E-4</v>
      </c>
      <c r="DI37" s="10">
        <f t="shared" si="14"/>
        <v>-3.2240771758802473E-4</v>
      </c>
      <c r="DJ37" s="10">
        <f t="shared" si="14"/>
        <v>4.0257484532743113E-3</v>
      </c>
      <c r="DK37" s="10">
        <f t="shared" si="14"/>
        <v>3.2234422767723803E-4</v>
      </c>
      <c r="DL37" s="10">
        <f t="shared" si="14"/>
        <v>-2.1588893973052605E-4</v>
      </c>
      <c r="DM37" s="10">
        <f t="shared" si="14"/>
        <v>-1.6284181962333893E-3</v>
      </c>
      <c r="DN37" s="10">
        <f t="shared" si="14"/>
        <v>-1.1827727945063677E-3</v>
      </c>
      <c r="DO37" s="10">
        <f t="shared" si="14"/>
        <v>-1.8519545481817483E-4</v>
      </c>
      <c r="DP37" s="10">
        <f t="shared" ref="DP37:EE52" si="20">R37*$CZ$3</f>
        <v>2.8567176267089891E-4</v>
      </c>
      <c r="DQ37" s="10">
        <f t="shared" si="20"/>
        <v>5.5801329667454582E-4</v>
      </c>
      <c r="DR37" s="10">
        <f t="shared" si="20"/>
        <v>-8.532493726859633E-4</v>
      </c>
      <c r="DS37" s="10">
        <f t="shared" si="20"/>
        <v>1.1668422033985677E-3</v>
      </c>
      <c r="DT37" s="10">
        <f t="shared" si="20"/>
        <v>2.0338156154482111E-3</v>
      </c>
      <c r="DU37" s="10">
        <f t="shared" si="20"/>
        <v>1.3278808231432525E-4</v>
      </c>
      <c r="DV37" s="10">
        <f t="shared" si="20"/>
        <v>-6.9304985297912174E-5</v>
      </c>
      <c r="DW37" s="10">
        <f t="shared" si="20"/>
        <v>5.801051042566178E-4</v>
      </c>
      <c r="DX37" s="10">
        <f t="shared" si="20"/>
        <v>-1.2086885989946682E-3</v>
      </c>
      <c r="DY37" s="10">
        <f t="shared" si="20"/>
        <v>1.5976293251653318E-4</v>
      </c>
      <c r="DZ37" s="10">
        <f t="shared" si="20"/>
        <v>2.1498982588619229E-4</v>
      </c>
      <c r="EA37" s="10">
        <f t="shared" si="20"/>
        <v>-1.0033895684841208E-3</v>
      </c>
      <c r="EB37" s="10">
        <f t="shared" si="20"/>
        <v>-9.7146482015011585E-5</v>
      </c>
      <c r="EC37" s="10">
        <f t="shared" si="20"/>
        <v>7.6266352997996238E-4</v>
      </c>
      <c r="ED37" s="10">
        <f t="shared" si="20"/>
        <v>4.3807214907872746E-4</v>
      </c>
      <c r="EE37" s="10">
        <f t="shared" si="20"/>
        <v>-1.0840506369766459E-3</v>
      </c>
      <c r="EF37" s="10">
        <f t="shared" si="17"/>
        <v>1.4374116342610597E-3</v>
      </c>
      <c r="EG37" s="10">
        <f t="shared" si="17"/>
        <v>2.405001459423332E-2</v>
      </c>
      <c r="EH37" s="10">
        <f t="shared" si="17"/>
        <v>1.3686747669242702E-3</v>
      </c>
      <c r="EI37" s="10">
        <f t="shared" si="17"/>
        <v>-1.6173823326730034E-3</v>
      </c>
      <c r="EJ37" s="10">
        <f t="shared" si="17"/>
        <v>-1.1681941487933804E-3</v>
      </c>
      <c r="EK37" s="10">
        <f t="shared" si="17"/>
        <v>7.5870544362847297E-4</v>
      </c>
      <c r="EL37" s="10">
        <f t="shared" si="17"/>
        <v>-1.092639639943248E-3</v>
      </c>
      <c r="EM37" s="10">
        <f t="shared" si="17"/>
        <v>-1.2666705244034287E-5</v>
      </c>
      <c r="EN37" s="10">
        <f t="shared" si="17"/>
        <v>4.7792710495224384E-4</v>
      </c>
      <c r="EO37" s="10">
        <f t="shared" si="17"/>
        <v>-9.9341734492633762E-4</v>
      </c>
      <c r="EP37" s="10">
        <f t="shared" si="17"/>
        <v>-4.8852277270648172E-4</v>
      </c>
      <c r="EQ37" s="10">
        <f t="shared" si="17"/>
        <v>1.1721126127751098E-4</v>
      </c>
      <c r="ER37" s="10">
        <f t="shared" si="17"/>
        <v>5.0607897442082851E-4</v>
      </c>
      <c r="ES37" s="10">
        <f t="shared" si="17"/>
        <v>-1.4478285217511323E-3</v>
      </c>
      <c r="ET37" s="10">
        <f t="shared" si="17"/>
        <v>1.1325242505577067E-4</v>
      </c>
      <c r="EU37" s="10">
        <f t="shared" si="17"/>
        <v>7.6837112279791204E-4</v>
      </c>
      <c r="EV37" s="10">
        <f t="shared" si="15"/>
        <v>-1.1281375455745663E-4</v>
      </c>
      <c r="EW37" s="10">
        <f t="shared" si="12"/>
        <v>-2.2248750923590403E-5</v>
      </c>
      <c r="EX37" s="10">
        <f t="shared" si="12"/>
        <v>-4.4929374684928209E-4</v>
      </c>
      <c r="EY37" s="10">
        <f t="shared" si="12"/>
        <v>-9.7549232939896213E-3</v>
      </c>
      <c r="EZ37" s="10">
        <f t="shared" si="12"/>
        <v>1.2882705677063259E-2</v>
      </c>
      <c r="FA37" s="10">
        <f t="shared" si="12"/>
        <v>-1.396443471417725E-2</v>
      </c>
      <c r="FB37" s="10">
        <f t="shared" si="12"/>
        <v>1.3386963262371432E-4</v>
      </c>
      <c r="FC37" s="10">
        <f t="shared" si="12"/>
        <v>-1.9348382044389327E-3</v>
      </c>
      <c r="FD37" s="10">
        <f t="shared" si="12"/>
        <v>2.4458659232116874E-3</v>
      </c>
      <c r="FE37" s="10">
        <f t="shared" si="12"/>
        <v>9.5923530070657851E-3</v>
      </c>
      <c r="FF37" s="10">
        <f t="shared" si="12"/>
        <v>2.7056759354773755E-3</v>
      </c>
      <c r="FG37" s="10">
        <f t="shared" si="12"/>
        <v>4.6334875150523303E-4</v>
      </c>
      <c r="FH37" s="10">
        <f t="shared" si="12"/>
        <v>-1.3947655671468231E-2</v>
      </c>
      <c r="FI37" s="10">
        <f t="shared" si="12"/>
        <v>-5.098826601027181E-3</v>
      </c>
      <c r="FJ37" s="10">
        <f t="shared" si="12"/>
        <v>8.0317014327875216E-3</v>
      </c>
      <c r="FK37" s="10">
        <f t="shared" ref="FK37:FZ56" si="21">BM37*$CZ$3</f>
        <v>-9.6232366309466025E-3</v>
      </c>
      <c r="FL37" s="10">
        <f t="shared" si="21"/>
        <v>8.6759185360365133E-3</v>
      </c>
      <c r="FM37" s="10">
        <f t="shared" si="21"/>
        <v>-6.3530480022965553E-3</v>
      </c>
      <c r="FN37" s="10">
        <f t="shared" si="16"/>
        <v>1.9725261890650128E-3</v>
      </c>
      <c r="FO37" s="10">
        <f t="shared" si="16"/>
        <v>2.8650526477916687E-3</v>
      </c>
      <c r="FP37" s="10">
        <f t="shared" si="16"/>
        <v>8.6575499373089879E-3</v>
      </c>
      <c r="FQ37" s="10">
        <f t="shared" si="16"/>
        <v>-2.0863832218410852E-3</v>
      </c>
      <c r="FR37" s="10">
        <f t="shared" si="16"/>
        <v>-1.7780518572607616E-3</v>
      </c>
      <c r="FS37" s="10">
        <f t="shared" si="16"/>
        <v>1.7938620947427698E-2</v>
      </c>
      <c r="FT37" s="10">
        <f t="shared" si="16"/>
        <v>-3.6906944175080477E-3</v>
      </c>
      <c r="FU37" s="10">
        <f t="shared" si="16"/>
        <v>4.8718917407884251E-3</v>
      </c>
      <c r="FV37" s="10">
        <f t="shared" si="16"/>
        <v>6.1170980153075977E-3</v>
      </c>
      <c r="FW37" s="10">
        <f t="shared" si="16"/>
        <v>1.9188376851624233E-2</v>
      </c>
      <c r="FX37" s="10">
        <f t="shared" si="16"/>
        <v>-1.3947842895946786E-3</v>
      </c>
      <c r="FY37" s="10">
        <f t="shared" si="16"/>
        <v>-1.6737151015616338E-3</v>
      </c>
      <c r="FZ37" s="10">
        <f t="shared" si="16"/>
        <v>-1.2133729878435022E-3</v>
      </c>
      <c r="GA37" s="10">
        <f t="shared" si="16"/>
        <v>7.7161448497419134E-3</v>
      </c>
      <c r="GB37" s="10">
        <f t="shared" si="16"/>
        <v>-5.2956779472734094E-3</v>
      </c>
      <c r="GC37" s="10">
        <f t="shared" si="13"/>
        <v>-1.6647126751524743E-4</v>
      </c>
      <c r="GD37" s="10">
        <f t="shared" si="13"/>
        <v>4.951303007330465E-3</v>
      </c>
      <c r="GE37" s="10">
        <f t="shared" si="13"/>
        <v>-2.1038214902490385E-3</v>
      </c>
      <c r="GF37" s="10">
        <f t="shared" si="13"/>
        <v>-2.1025805303174445E-4</v>
      </c>
      <c r="GG37" s="10">
        <f t="shared" si="13"/>
        <v>8.0926494192969239E-3</v>
      </c>
      <c r="GH37" s="10">
        <f t="shared" si="13"/>
        <v>1.2348557412562685E-2</v>
      </c>
      <c r="GI37" s="10">
        <f t="shared" si="13"/>
        <v>1.0843488287680307E-2</v>
      </c>
      <c r="GJ37" s="10">
        <f t="shared" si="13"/>
        <v>1.2538467845317955E-3</v>
      </c>
      <c r="GK37" s="10">
        <f t="shared" si="13"/>
        <v>6.7231146070573678E-4</v>
      </c>
      <c r="GL37" s="10">
        <f t="shared" si="13"/>
        <v>-5.4319774929255356E-3</v>
      </c>
      <c r="GM37" s="10">
        <f t="shared" si="13"/>
        <v>2.3154084946092366E-2</v>
      </c>
      <c r="GN37" s="10">
        <f t="shared" si="13"/>
        <v>2.8327032944109962E-3</v>
      </c>
      <c r="GO37" s="10">
        <f t="shared" si="13"/>
        <v>9.4568610317725238E-4</v>
      </c>
      <c r="GP37" s="10">
        <f t="shared" si="13"/>
        <v>-4.1006485914764536E-4</v>
      </c>
      <c r="GQ37" s="10">
        <f t="shared" ref="GQ37:GV52" si="22">CS37*$CZ$3</f>
        <v>3.0246119136363768E-4</v>
      </c>
      <c r="GR37" s="10">
        <f t="shared" si="22"/>
        <v>9.6292554535461151E-4</v>
      </c>
      <c r="GS37" s="10">
        <f t="shared" si="22"/>
        <v>5.5491263064265149E-3</v>
      </c>
      <c r="GT37" s="10">
        <f t="shared" si="22"/>
        <v>-2.3110037270555354E-3</v>
      </c>
      <c r="GU37" s="10">
        <f t="shared" si="22"/>
        <v>-1.7324013332773388E-3</v>
      </c>
      <c r="GV37" s="10">
        <f t="shared" si="22"/>
        <v>1.2474356169825554E-2</v>
      </c>
    </row>
    <row r="38" spans="2:204" x14ac:dyDescent="0.75">
      <c r="B38" s="1" t="str">
        <v>Instrument 34</v>
      </c>
      <c r="C38" s="10">
        <v>4.490842904177323E-6</v>
      </c>
      <c r="D38" s="10">
        <v>1.1977840895527565E-6</v>
      </c>
      <c r="E38" s="10">
        <v>-9.473937329825174E-7</v>
      </c>
      <c r="F38" s="10">
        <v>1.4567980903836832E-5</v>
      </c>
      <c r="G38" s="10">
        <v>5.0213015167840492E-7</v>
      </c>
      <c r="H38" s="10">
        <v>-2.7629549017124541E-6</v>
      </c>
      <c r="I38" s="10">
        <v>3.4739311413681092E-6</v>
      </c>
      <c r="J38" s="10">
        <v>-4.1282636421954147E-6</v>
      </c>
      <c r="K38" s="10">
        <v>5.8006886489038762E-6</v>
      </c>
      <c r="L38" s="10">
        <v>-9.9635359408459605E-7</v>
      </c>
      <c r="M38" s="10">
        <v>1.2393121813443436E-6</v>
      </c>
      <c r="N38" s="10">
        <v>-2.7446926004965299E-6</v>
      </c>
      <c r="O38" s="10">
        <v>-3.0875166606688307E-6</v>
      </c>
      <c r="P38" s="10">
        <v>-4.7373299261364128E-6</v>
      </c>
      <c r="Q38" s="10">
        <v>4.0076207604134498E-6</v>
      </c>
      <c r="R38" s="10">
        <v>3.0803536306207353E-6</v>
      </c>
      <c r="S38" s="10">
        <v>-2.2020932714136747E-6</v>
      </c>
      <c r="T38" s="10">
        <v>1.3626330039701037E-6</v>
      </c>
      <c r="U38" s="10">
        <v>2.2337955623193E-6</v>
      </c>
      <c r="V38" s="10">
        <v>-7.6971568246953106E-6</v>
      </c>
      <c r="W38" s="10">
        <v>-4.8701329815075755E-6</v>
      </c>
      <c r="X38" s="10">
        <v>-5.160303935494574E-7</v>
      </c>
      <c r="Y38" s="10">
        <v>-3.5532529243843567E-6</v>
      </c>
      <c r="Z38" s="10">
        <v>-3.8160148214912527E-6</v>
      </c>
      <c r="AA38" s="10">
        <v>-4.8316664331153798E-6</v>
      </c>
      <c r="AB38" s="10">
        <v>-3.9748760586213008E-7</v>
      </c>
      <c r="AC38" s="10">
        <v>-1.5481640725056274E-6</v>
      </c>
      <c r="AD38" s="10">
        <v>1.2237815458905246E-7</v>
      </c>
      <c r="AE38" s="10">
        <v>-8.1926697059257766E-6</v>
      </c>
      <c r="AF38" s="10">
        <v>-5.7893965544131234E-6</v>
      </c>
      <c r="AG38" s="10">
        <v>-8.1811722703799393E-6</v>
      </c>
      <c r="AH38" s="10">
        <v>-4.4999592833398168E-6</v>
      </c>
      <c r="AI38" s="10">
        <v>5.4746990676970806E-6</v>
      </c>
      <c r="AJ38" s="10">
        <v>7.8700000611177493E-5</v>
      </c>
      <c r="AK38" s="10">
        <v>-5.5742350850716395E-6</v>
      </c>
      <c r="AL38" s="10">
        <v>9.3371593002105706E-7</v>
      </c>
      <c r="AM38" s="10">
        <v>7.209828435124764E-7</v>
      </c>
      <c r="AN38" s="10">
        <v>-2.8516134902553867E-6</v>
      </c>
      <c r="AO38" s="10">
        <v>1.1189885055906053E-6</v>
      </c>
      <c r="AP38" s="10">
        <v>8.782912262803354E-6</v>
      </c>
      <c r="AQ38" s="10">
        <v>2.1716073575562004E-6</v>
      </c>
      <c r="AR38" s="10">
        <v>-9.191608524711502E-6</v>
      </c>
      <c r="AS38" s="10">
        <v>5.7258952381339231E-6</v>
      </c>
      <c r="AT38" s="10">
        <v>2.9841954891012465E-6</v>
      </c>
      <c r="AU38" s="10">
        <v>1.9917408996698143E-6</v>
      </c>
      <c r="AV38" s="10">
        <v>-2.8041600962196104E-7</v>
      </c>
      <c r="AW38" s="10">
        <v>1.616315377864912E-6</v>
      </c>
      <c r="AX38" s="10">
        <v>-6.0192192027760633E-6</v>
      </c>
      <c r="AY38" s="10">
        <v>2.9705094194167319E-6</v>
      </c>
      <c r="AZ38" s="10">
        <v>-2.547683439376019E-6</v>
      </c>
      <c r="BA38" s="10">
        <v>1.1528475994327564E-5</v>
      </c>
      <c r="BB38" s="10">
        <v>-2.9951716562854519E-5</v>
      </c>
      <c r="BC38" s="10">
        <v>-6.5434970766211565E-6</v>
      </c>
      <c r="BD38" s="10">
        <v>-3.0725059762593462E-5</v>
      </c>
      <c r="BE38" s="10">
        <v>2.7965065279887043E-5</v>
      </c>
      <c r="BF38" s="10">
        <v>3.7285295334394325E-6</v>
      </c>
      <c r="BG38" s="10">
        <v>-1.1492114771689947E-5</v>
      </c>
      <c r="BH38" s="10">
        <v>2.5341653774074879E-5</v>
      </c>
      <c r="BI38" s="10">
        <v>-7.9986611331425206E-6</v>
      </c>
      <c r="BJ38" s="10">
        <v>-6.212436835555861E-6</v>
      </c>
      <c r="BK38" s="10">
        <v>1.6029749760602333E-5</v>
      </c>
      <c r="BL38" s="10">
        <v>1.0116503603941388E-5</v>
      </c>
      <c r="BM38" s="10">
        <v>-6.2964061243866436E-6</v>
      </c>
      <c r="BN38" s="10">
        <v>-1.1561122855358353E-5</v>
      </c>
      <c r="BO38" s="10">
        <v>-2.0161957082555176E-6</v>
      </c>
      <c r="BP38" s="10">
        <v>8.2510017707713833E-6</v>
      </c>
      <c r="BQ38" s="10">
        <v>5.6941093838681527E-8</v>
      </c>
      <c r="BR38" s="10">
        <v>-1.7333663170430326E-5</v>
      </c>
      <c r="BS38" s="10">
        <v>-1.1620672816103391E-5</v>
      </c>
      <c r="BT38" s="10">
        <v>1.1049619796418172E-6</v>
      </c>
      <c r="BU38" s="10">
        <v>-3.7173724132778756E-5</v>
      </c>
      <c r="BV38" s="10">
        <v>-4.0920103353817246E-5</v>
      </c>
      <c r="BW38" s="10">
        <v>1.8105289602134439E-5</v>
      </c>
      <c r="BX38" s="10">
        <v>-1.8596097880368354E-5</v>
      </c>
      <c r="BY38" s="10">
        <v>-2.3809915803042879E-5</v>
      </c>
      <c r="BZ38" s="10">
        <v>-4.0460465132358431E-6</v>
      </c>
      <c r="CA38" s="10">
        <v>5.0871473111247886E-5</v>
      </c>
      <c r="CB38" s="10">
        <v>2.6285544987990002E-5</v>
      </c>
      <c r="CC38" s="10">
        <v>2.081086959370481E-5</v>
      </c>
      <c r="CD38" s="10">
        <v>2.0290302673455019E-5</v>
      </c>
      <c r="CE38" s="10">
        <v>1.4157854383901532E-5</v>
      </c>
      <c r="CF38" s="10">
        <v>-9.0266265065742345E-6</v>
      </c>
      <c r="CG38" s="10">
        <v>-3.6542678176981E-5</v>
      </c>
      <c r="CH38" s="10">
        <v>-2.2310613071300592E-5</v>
      </c>
      <c r="CI38" s="10">
        <v>-8.4449366594765826E-6</v>
      </c>
      <c r="CJ38" s="10">
        <v>-1.3297466994998676E-6</v>
      </c>
      <c r="CK38" s="10">
        <v>6.7459793614450312E-5</v>
      </c>
      <c r="CL38" s="10">
        <v>-2.0882651376721724E-5</v>
      </c>
      <c r="CM38" s="10">
        <v>3.5410356078039865E-5</v>
      </c>
      <c r="CN38" s="10">
        <v>-2.9663233636044262E-6</v>
      </c>
      <c r="CO38" s="10">
        <v>-1.1367636185922261E-4</v>
      </c>
      <c r="CP38" s="10">
        <v>-2.2740792550467823E-5</v>
      </c>
      <c r="CQ38" s="10">
        <v>1.4386208357034072E-5</v>
      </c>
      <c r="CR38" s="10">
        <v>2.7588737344871631E-6</v>
      </c>
      <c r="CS38" s="10">
        <v>-7.5818647080148913E-6</v>
      </c>
      <c r="CT38" s="10">
        <v>-1.5068555790367461E-5</v>
      </c>
      <c r="CU38" s="10">
        <v>-2.1789262063442569E-5</v>
      </c>
      <c r="CV38" s="10">
        <v>-1.0721813694695585E-5</v>
      </c>
      <c r="CW38" s="10">
        <v>-7.712682260042075E-6</v>
      </c>
      <c r="CX38" s="10">
        <v>-2.3626807789312654E-5</v>
      </c>
      <c r="CZ38" s="1" t="str">
        <v>Instrument 34</v>
      </c>
      <c r="DA38" s="10">
        <f t="shared" ref="DA38:DP53" si="23">C38*$CZ$3</f>
        <v>1.1227107260443308E-3</v>
      </c>
      <c r="DB38" s="10">
        <f t="shared" si="23"/>
        <v>2.9944602238818915E-4</v>
      </c>
      <c r="DC38" s="10">
        <f t="shared" si="23"/>
        <v>-2.3684843324562935E-4</v>
      </c>
      <c r="DD38" s="10">
        <f t="shared" si="23"/>
        <v>3.6419952259592082E-3</v>
      </c>
      <c r="DE38" s="10">
        <f t="shared" si="23"/>
        <v>1.2553253791960123E-4</v>
      </c>
      <c r="DF38" s="10">
        <f t="shared" si="23"/>
        <v>-6.9073872542811351E-4</v>
      </c>
      <c r="DG38" s="10">
        <f t="shared" si="23"/>
        <v>8.6848278534202726E-4</v>
      </c>
      <c r="DH38" s="10">
        <f t="shared" si="23"/>
        <v>-1.0320659105488537E-3</v>
      </c>
      <c r="DI38" s="10">
        <f t="shared" si="23"/>
        <v>1.450172162225969E-3</v>
      </c>
      <c r="DJ38" s="10">
        <f t="shared" si="23"/>
        <v>-2.4908839852114903E-4</v>
      </c>
      <c r="DK38" s="10">
        <f t="shared" si="23"/>
        <v>3.0982804533608591E-4</v>
      </c>
      <c r="DL38" s="10">
        <f t="shared" si="23"/>
        <v>-6.8617315012413252E-4</v>
      </c>
      <c r="DM38" s="10">
        <f t="shared" si="23"/>
        <v>-7.7187916516720766E-4</v>
      </c>
      <c r="DN38" s="10">
        <f t="shared" si="23"/>
        <v>-1.1843324815341031E-3</v>
      </c>
      <c r="DO38" s="10">
        <f t="shared" si="23"/>
        <v>1.0019051901033625E-3</v>
      </c>
      <c r="DP38" s="10">
        <f t="shared" si="23"/>
        <v>7.7008840765518385E-4</v>
      </c>
      <c r="DQ38" s="10">
        <f t="shared" si="20"/>
        <v>-5.5052331785341864E-4</v>
      </c>
      <c r="DR38" s="10">
        <f t="shared" si="20"/>
        <v>3.4065825099252595E-4</v>
      </c>
      <c r="DS38" s="10">
        <f t="shared" si="20"/>
        <v>5.5844889057982496E-4</v>
      </c>
      <c r="DT38" s="10">
        <f t="shared" si="20"/>
        <v>-1.9242892061738276E-3</v>
      </c>
      <c r="DU38" s="10">
        <f t="shared" si="20"/>
        <v>-1.217533245376894E-3</v>
      </c>
      <c r="DV38" s="10">
        <f t="shared" si="20"/>
        <v>-1.2900759838736434E-4</v>
      </c>
      <c r="DW38" s="10">
        <f t="shared" si="20"/>
        <v>-8.8831323109608915E-4</v>
      </c>
      <c r="DX38" s="10">
        <f t="shared" si="20"/>
        <v>-9.5400370537281314E-4</v>
      </c>
      <c r="DY38" s="10">
        <f t="shared" si="20"/>
        <v>-1.2079166082788449E-3</v>
      </c>
      <c r="DZ38" s="10">
        <f t="shared" si="20"/>
        <v>-9.9371901465532519E-5</v>
      </c>
      <c r="EA38" s="10">
        <f t="shared" si="20"/>
        <v>-3.8704101812640687E-4</v>
      </c>
      <c r="EB38" s="10">
        <f t="shared" si="20"/>
        <v>3.059453864726311E-5</v>
      </c>
      <c r="EC38" s="10">
        <f t="shared" si="20"/>
        <v>-2.048167426481444E-3</v>
      </c>
      <c r="ED38" s="10">
        <f t="shared" si="20"/>
        <v>-1.4473491386032809E-3</v>
      </c>
      <c r="EE38" s="10">
        <f t="shared" si="20"/>
        <v>-2.0452930675949848E-3</v>
      </c>
      <c r="EF38" s="10">
        <f t="shared" si="17"/>
        <v>-1.1249898208349541E-3</v>
      </c>
      <c r="EG38" s="10">
        <f t="shared" si="17"/>
        <v>1.3686747669242702E-3</v>
      </c>
      <c r="EH38" s="10">
        <f t="shared" si="17"/>
        <v>1.9675000152794372E-2</v>
      </c>
      <c r="EI38" s="10">
        <f t="shared" si="17"/>
        <v>-1.3935587712679098E-3</v>
      </c>
      <c r="EJ38" s="10">
        <f t="shared" si="17"/>
        <v>2.3342898250526426E-4</v>
      </c>
      <c r="EK38" s="10">
        <f t="shared" si="17"/>
        <v>1.8024571087811911E-4</v>
      </c>
      <c r="EL38" s="10">
        <f t="shared" si="17"/>
        <v>-7.1290337256384672E-4</v>
      </c>
      <c r="EM38" s="10">
        <f t="shared" si="17"/>
        <v>2.797471263976513E-4</v>
      </c>
      <c r="EN38" s="10">
        <f t="shared" si="17"/>
        <v>2.1957280657008385E-3</v>
      </c>
      <c r="EO38" s="10">
        <f t="shared" si="17"/>
        <v>5.4290183938905006E-4</v>
      </c>
      <c r="EP38" s="10">
        <f t="shared" si="17"/>
        <v>-2.2979021311778755E-3</v>
      </c>
      <c r="EQ38" s="10">
        <f t="shared" si="17"/>
        <v>1.4314738095334808E-3</v>
      </c>
      <c r="ER38" s="10">
        <f t="shared" si="17"/>
        <v>7.4604887227531157E-4</v>
      </c>
      <c r="ES38" s="10">
        <f t="shared" si="17"/>
        <v>4.9793522491745361E-4</v>
      </c>
      <c r="ET38" s="10">
        <f t="shared" si="17"/>
        <v>-7.0104002405490254E-5</v>
      </c>
      <c r="EU38" s="10">
        <f t="shared" si="17"/>
        <v>4.04078844466228E-4</v>
      </c>
      <c r="EV38" s="10">
        <f t="shared" si="15"/>
        <v>-1.5048048006940159E-3</v>
      </c>
      <c r="EW38" s="10">
        <f t="shared" ref="EW38:FL74" si="24">AY38*$CZ$3</f>
        <v>7.4262735485418297E-4</v>
      </c>
      <c r="EX38" s="10">
        <f t="shared" si="24"/>
        <v>-6.3692085984400472E-4</v>
      </c>
      <c r="EY38" s="10">
        <f t="shared" si="24"/>
        <v>2.8821189985818907E-3</v>
      </c>
      <c r="EZ38" s="10">
        <f t="shared" si="24"/>
        <v>-7.4879291407136299E-3</v>
      </c>
      <c r="FA38" s="10">
        <f t="shared" si="24"/>
        <v>-1.635874269155289E-3</v>
      </c>
      <c r="FB38" s="10">
        <f t="shared" si="24"/>
        <v>-7.6812649406483658E-3</v>
      </c>
      <c r="FC38" s="10">
        <f t="shared" si="24"/>
        <v>6.9912663199717612E-3</v>
      </c>
      <c r="FD38" s="10">
        <f t="shared" si="24"/>
        <v>9.3213238335985809E-4</v>
      </c>
      <c r="FE38" s="10">
        <f t="shared" si="24"/>
        <v>-2.8730286929224869E-3</v>
      </c>
      <c r="FF38" s="10">
        <f t="shared" si="24"/>
        <v>6.3354134435187198E-3</v>
      </c>
      <c r="FG38" s="10">
        <f t="shared" si="24"/>
        <v>-1.9996652832856301E-3</v>
      </c>
      <c r="FH38" s="10">
        <f t="shared" si="24"/>
        <v>-1.5531092088889652E-3</v>
      </c>
      <c r="FI38" s="10">
        <f t="shared" si="24"/>
        <v>4.0074374401505835E-3</v>
      </c>
      <c r="FJ38" s="10">
        <f t="shared" si="24"/>
        <v>2.5291259009853472E-3</v>
      </c>
      <c r="FK38" s="10">
        <f t="shared" si="24"/>
        <v>-1.5741015310966608E-3</v>
      </c>
      <c r="FL38" s="10">
        <f t="shared" si="24"/>
        <v>-2.8902807138395884E-3</v>
      </c>
      <c r="FM38" s="10">
        <f t="shared" si="21"/>
        <v>-5.0404892706387944E-4</v>
      </c>
      <c r="FN38" s="10">
        <f t="shared" si="16"/>
        <v>2.0627504426928458E-3</v>
      </c>
      <c r="FO38" s="10">
        <f t="shared" ref="FO38:GD55" si="25">BQ38*$CZ$3</f>
        <v>1.4235273459670381E-5</v>
      </c>
      <c r="FP38" s="10">
        <f t="shared" si="25"/>
        <v>-4.3334157926075813E-3</v>
      </c>
      <c r="FQ38" s="10">
        <f t="shared" si="25"/>
        <v>-2.9051682040258475E-3</v>
      </c>
      <c r="FR38" s="10">
        <f t="shared" si="25"/>
        <v>2.7624049491045433E-4</v>
      </c>
      <c r="FS38" s="10">
        <f t="shared" si="25"/>
        <v>-9.2934310331946896E-3</v>
      </c>
      <c r="FT38" s="10">
        <f t="shared" si="25"/>
        <v>-1.0230025838454311E-2</v>
      </c>
      <c r="FU38" s="10">
        <f t="shared" si="25"/>
        <v>4.5263224005336099E-3</v>
      </c>
      <c r="FV38" s="10">
        <f t="shared" si="25"/>
        <v>-4.6490244700920884E-3</v>
      </c>
      <c r="FW38" s="10">
        <f t="shared" si="25"/>
        <v>-5.9524789507607199E-3</v>
      </c>
      <c r="FX38" s="10">
        <f t="shared" si="25"/>
        <v>-1.0115116283089607E-3</v>
      </c>
      <c r="FY38" s="10">
        <f t="shared" si="25"/>
        <v>1.2717868277811972E-2</v>
      </c>
      <c r="FZ38" s="10">
        <f t="shared" si="25"/>
        <v>6.5713862469975008E-3</v>
      </c>
      <c r="GA38" s="10">
        <f t="shared" si="25"/>
        <v>5.2027173984262026E-3</v>
      </c>
      <c r="GB38" s="10">
        <f t="shared" si="25"/>
        <v>5.0725756683637543E-3</v>
      </c>
      <c r="GC38" s="10">
        <f t="shared" si="25"/>
        <v>3.5394635959753828E-3</v>
      </c>
      <c r="GD38" s="10">
        <f t="shared" si="25"/>
        <v>-2.2566566266435588E-3</v>
      </c>
      <c r="GE38" s="10">
        <f t="shared" ref="GE38:GT53" si="26">CG38*$CZ$3</f>
        <v>-9.1356695442452503E-3</v>
      </c>
      <c r="GF38" s="10">
        <f t="shared" si="26"/>
        <v>-5.5776532678251485E-3</v>
      </c>
      <c r="GG38" s="10">
        <f t="shared" si="26"/>
        <v>-2.1112341648691457E-3</v>
      </c>
      <c r="GH38" s="10">
        <f t="shared" si="26"/>
        <v>-3.3243667487496692E-4</v>
      </c>
      <c r="GI38" s="10">
        <f t="shared" si="26"/>
        <v>1.6864948403612579E-2</v>
      </c>
      <c r="GJ38" s="10">
        <f t="shared" si="26"/>
        <v>-5.2206628441804305E-3</v>
      </c>
      <c r="GK38" s="10">
        <f t="shared" si="26"/>
        <v>8.8525890195099658E-3</v>
      </c>
      <c r="GL38" s="10">
        <f t="shared" si="26"/>
        <v>-7.415808409011066E-4</v>
      </c>
      <c r="GM38" s="10">
        <f t="shared" si="26"/>
        <v>-2.8419090464805653E-2</v>
      </c>
      <c r="GN38" s="10">
        <f t="shared" si="26"/>
        <v>-5.6851981376169558E-3</v>
      </c>
      <c r="GO38" s="10">
        <f t="shared" si="26"/>
        <v>3.5965520892585179E-3</v>
      </c>
      <c r="GP38" s="10">
        <f t="shared" si="26"/>
        <v>6.8971843362179079E-4</v>
      </c>
      <c r="GQ38" s="10">
        <f t="shared" si="26"/>
        <v>-1.8954661770037228E-3</v>
      </c>
      <c r="GR38" s="10">
        <f t="shared" si="26"/>
        <v>-3.7671389475918654E-3</v>
      </c>
      <c r="GS38" s="10">
        <f t="shared" si="26"/>
        <v>-5.4473155158606418E-3</v>
      </c>
      <c r="GT38" s="10">
        <f t="shared" si="26"/>
        <v>-2.6804534236738961E-3</v>
      </c>
      <c r="GU38" s="10">
        <f t="shared" si="22"/>
        <v>-1.9281705650105187E-3</v>
      </c>
      <c r="GV38" s="10">
        <f t="shared" si="22"/>
        <v>-5.9067019473281633E-3</v>
      </c>
    </row>
    <row r="39" spans="2:204" x14ac:dyDescent="0.75">
      <c r="B39" s="1" t="str">
        <v>Instrument 35</v>
      </c>
      <c r="C39" s="10">
        <v>5.4648467675503627E-6</v>
      </c>
      <c r="D39" s="10">
        <v>2.5366076724999102E-6</v>
      </c>
      <c r="E39" s="10">
        <v>-9.4043373922501538E-7</v>
      </c>
      <c r="F39" s="10">
        <v>-2.2857662618017761E-6</v>
      </c>
      <c r="G39" s="10">
        <v>9.9648003872762599E-7</v>
      </c>
      <c r="H39" s="10">
        <v>-7.3632792640933554E-6</v>
      </c>
      <c r="I39" s="10">
        <v>-1.6568521724965287E-6</v>
      </c>
      <c r="J39" s="10">
        <v>1.234406043456714E-6</v>
      </c>
      <c r="K39" s="10">
        <v>-1.8738619748556685E-6</v>
      </c>
      <c r="L39" s="10">
        <v>-5.0581943486939584E-6</v>
      </c>
      <c r="M39" s="10">
        <v>-9.2357358346608012E-7</v>
      </c>
      <c r="N39" s="10">
        <v>1.9413029240006729E-6</v>
      </c>
      <c r="O39" s="10">
        <v>-2.7037411471610929E-6</v>
      </c>
      <c r="P39" s="10">
        <v>-1.3490906859791482E-6</v>
      </c>
      <c r="Q39" s="10">
        <v>-2.1521079587430461E-6</v>
      </c>
      <c r="R39" s="10">
        <v>2.7484293229643302E-6</v>
      </c>
      <c r="S39" s="10">
        <v>4.2742293881742219E-6</v>
      </c>
      <c r="T39" s="10">
        <v>-3.4271390902850134E-6</v>
      </c>
      <c r="U39" s="10">
        <v>-1.1391094480481014E-7</v>
      </c>
      <c r="V39" s="10">
        <v>2.9407802830243823E-6</v>
      </c>
      <c r="W39" s="10">
        <v>-2.229688263354639E-6</v>
      </c>
      <c r="X39" s="10">
        <v>-3.09588885552122E-7</v>
      </c>
      <c r="Y39" s="10">
        <v>-1.2182531518642181E-5</v>
      </c>
      <c r="Z39" s="10">
        <v>-1.7392739335395827E-6</v>
      </c>
      <c r="AA39" s="10">
        <v>3.653382942218522E-6</v>
      </c>
      <c r="AB39" s="10">
        <v>7.3269514889651562E-7</v>
      </c>
      <c r="AC39" s="10">
        <v>-4.5844225259990112E-7</v>
      </c>
      <c r="AD39" s="10">
        <v>-8.9618098645099459E-7</v>
      </c>
      <c r="AE39" s="10">
        <v>6.0914848457414461E-6</v>
      </c>
      <c r="AF39" s="10">
        <v>-1.4979212907932702E-5</v>
      </c>
      <c r="AG39" s="10">
        <v>1.4278195965864179E-6</v>
      </c>
      <c r="AH39" s="10">
        <v>9.8595181134527876E-6</v>
      </c>
      <c r="AI39" s="10">
        <v>-6.469529330692014E-6</v>
      </c>
      <c r="AJ39" s="10">
        <v>-5.5742350850716395E-6</v>
      </c>
      <c r="AK39" s="10">
        <v>1.5395733295317277E-4</v>
      </c>
      <c r="AL39" s="10">
        <v>-2.996347248801338E-7</v>
      </c>
      <c r="AM39" s="10">
        <v>1.1853045144963312E-6</v>
      </c>
      <c r="AN39" s="10">
        <v>7.7377191723978939E-6</v>
      </c>
      <c r="AO39" s="10">
        <v>2.2224240849492328E-6</v>
      </c>
      <c r="AP39" s="10">
        <v>-1.1912977989289993E-6</v>
      </c>
      <c r="AQ39" s="10">
        <v>-5.5033721949058071E-6</v>
      </c>
      <c r="AR39" s="10">
        <v>-5.2042360517262093E-6</v>
      </c>
      <c r="AS39" s="10">
        <v>-5.208122613107928E-6</v>
      </c>
      <c r="AT39" s="10">
        <v>-1.9240437911162848E-6</v>
      </c>
      <c r="AU39" s="10">
        <v>5.2381740543935995E-6</v>
      </c>
      <c r="AV39" s="10">
        <v>-1.6740583590841199E-6</v>
      </c>
      <c r="AW39" s="10">
        <v>-7.3605216892959955E-7</v>
      </c>
      <c r="AX39" s="10">
        <v>-3.4938406698102001E-6</v>
      </c>
      <c r="AY39" s="10">
        <v>-5.1766949402559189E-6</v>
      </c>
      <c r="AZ39" s="10">
        <v>4.3435129656397906E-6</v>
      </c>
      <c r="BA39" s="10">
        <v>6.188298601309279E-5</v>
      </c>
      <c r="BB39" s="10">
        <v>-4.6293710630066143E-5</v>
      </c>
      <c r="BC39" s="10">
        <v>3.805792009713218E-6</v>
      </c>
      <c r="BD39" s="10">
        <v>3.0034859672643755E-5</v>
      </c>
      <c r="BE39" s="10">
        <v>2.1562901022819772E-5</v>
      </c>
      <c r="BF39" s="10">
        <v>-1.5823611858005001E-5</v>
      </c>
      <c r="BG39" s="10">
        <v>8.6954207215809059E-7</v>
      </c>
      <c r="BH39" s="10">
        <v>-3.240888807358857E-5</v>
      </c>
      <c r="BI39" s="10">
        <v>8.5423929895820053E-6</v>
      </c>
      <c r="BJ39" s="10">
        <v>2.8137288408718598E-5</v>
      </c>
      <c r="BK39" s="10">
        <v>3.7481023872174266E-5</v>
      </c>
      <c r="BL39" s="10">
        <v>-1.0400414884773865E-5</v>
      </c>
      <c r="BM39" s="10">
        <v>6.2579855165646587E-5</v>
      </c>
      <c r="BN39" s="10">
        <v>-6.8776663830209505E-5</v>
      </c>
      <c r="BO39" s="10">
        <v>-8.7349398358682609E-5</v>
      </c>
      <c r="BP39" s="10">
        <v>-5.0524389749585527E-6</v>
      </c>
      <c r="BQ39" s="10">
        <v>-1.4340569087464087E-5</v>
      </c>
      <c r="BR39" s="10">
        <v>-1.9322383019928432E-5</v>
      </c>
      <c r="BS39" s="10">
        <v>4.2533618000981704E-6</v>
      </c>
      <c r="BT39" s="10">
        <v>-2.9560984942165372E-5</v>
      </c>
      <c r="BU39" s="10">
        <v>-8.5498416128409966E-6</v>
      </c>
      <c r="BV39" s="10">
        <v>3.2092751510425867E-5</v>
      </c>
      <c r="BW39" s="10">
        <v>-1.0441847883661778E-5</v>
      </c>
      <c r="BX39" s="10">
        <v>1.9655035678418635E-5</v>
      </c>
      <c r="BY39" s="10">
        <v>-4.6600205585749956E-5</v>
      </c>
      <c r="BZ39" s="10">
        <v>-1.5097763199536942E-5</v>
      </c>
      <c r="CA39" s="10">
        <v>-3.892352387773263E-5</v>
      </c>
      <c r="CB39" s="10">
        <v>7.5724911028888891E-6</v>
      </c>
      <c r="CC39" s="10">
        <v>-2.8389147626549693E-5</v>
      </c>
      <c r="CD39" s="10">
        <v>6.9912116379706793E-5</v>
      </c>
      <c r="CE39" s="10">
        <v>-3.0148143563490485E-5</v>
      </c>
      <c r="CF39" s="10">
        <v>-1.4759008981324721E-5</v>
      </c>
      <c r="CG39" s="10">
        <v>-4.7376892096971749E-5</v>
      </c>
      <c r="CH39" s="10">
        <v>2.3278064845086354E-6</v>
      </c>
      <c r="CI39" s="10">
        <v>-3.6188715601963245E-5</v>
      </c>
      <c r="CJ39" s="10">
        <v>-3.6001386927991244E-5</v>
      </c>
      <c r="CK39" s="10">
        <v>6.7777376135466025E-6</v>
      </c>
      <c r="CL39" s="10">
        <v>-1.8178424453788937E-5</v>
      </c>
      <c r="CM39" s="10">
        <v>2.1776470659616918E-5</v>
      </c>
      <c r="CN39" s="10">
        <v>3.2819311805875606E-5</v>
      </c>
      <c r="CO39" s="10">
        <v>3.4605719289212917E-6</v>
      </c>
      <c r="CP39" s="10">
        <v>-3.0605555163429217E-6</v>
      </c>
      <c r="CQ39" s="10">
        <v>-3.5701193606105556E-5</v>
      </c>
      <c r="CR39" s="10">
        <v>1.7546383586692657E-5</v>
      </c>
      <c r="CS39" s="10">
        <v>-2.0284930218428704E-5</v>
      </c>
      <c r="CT39" s="10">
        <v>-1.3992490882919983E-5</v>
      </c>
      <c r="CU39" s="10">
        <v>-1.2552317590402193E-5</v>
      </c>
      <c r="CV39" s="10">
        <v>-1.4771748027205399E-6</v>
      </c>
      <c r="CW39" s="10">
        <v>7.7048023424067534E-6</v>
      </c>
      <c r="CX39" s="10">
        <v>-2.5443968537760173E-5</v>
      </c>
      <c r="CZ39" s="1" t="str">
        <v>Instrument 35</v>
      </c>
      <c r="DA39" s="10">
        <f t="shared" si="23"/>
        <v>1.3662116918875906E-3</v>
      </c>
      <c r="DB39" s="10">
        <f t="shared" si="23"/>
        <v>6.3415191812497753E-4</v>
      </c>
      <c r="DC39" s="10">
        <f t="shared" si="23"/>
        <v>-2.3510843480625384E-4</v>
      </c>
      <c r="DD39" s="10">
        <f t="shared" si="23"/>
        <v>-5.7144156545044407E-4</v>
      </c>
      <c r="DE39" s="10">
        <f t="shared" si="23"/>
        <v>2.4912000968190651E-4</v>
      </c>
      <c r="DF39" s="10">
        <f t="shared" si="23"/>
        <v>-1.8408198160233388E-3</v>
      </c>
      <c r="DG39" s="10">
        <f t="shared" si="23"/>
        <v>-4.1421304312413217E-4</v>
      </c>
      <c r="DH39" s="10">
        <f t="shared" si="23"/>
        <v>3.0860151086417852E-4</v>
      </c>
      <c r="DI39" s="10">
        <f t="shared" si="23"/>
        <v>-4.6846549371391713E-4</v>
      </c>
      <c r="DJ39" s="10">
        <f t="shared" si="23"/>
        <v>-1.2645485871734896E-3</v>
      </c>
      <c r="DK39" s="10">
        <f t="shared" si="23"/>
        <v>-2.3089339586652004E-4</v>
      </c>
      <c r="DL39" s="10">
        <f t="shared" si="23"/>
        <v>4.8532573100016821E-4</v>
      </c>
      <c r="DM39" s="10">
        <f t="shared" si="23"/>
        <v>-6.7593528679027318E-4</v>
      </c>
      <c r="DN39" s="10">
        <f t="shared" si="23"/>
        <v>-3.3727267149478703E-4</v>
      </c>
      <c r="DO39" s="10">
        <f t="shared" si="23"/>
        <v>-5.3802698968576155E-4</v>
      </c>
      <c r="DP39" s="10">
        <f t="shared" si="23"/>
        <v>6.8710733074108259E-4</v>
      </c>
      <c r="DQ39" s="10">
        <f t="shared" si="20"/>
        <v>1.0685573470435555E-3</v>
      </c>
      <c r="DR39" s="10">
        <f t="shared" si="20"/>
        <v>-8.5678477257125336E-4</v>
      </c>
      <c r="DS39" s="10">
        <f t="shared" si="20"/>
        <v>-2.8477736201202534E-5</v>
      </c>
      <c r="DT39" s="10">
        <f t="shared" si="20"/>
        <v>7.3519507075609555E-4</v>
      </c>
      <c r="DU39" s="10">
        <f t="shared" si="20"/>
        <v>-5.5742206583865974E-4</v>
      </c>
      <c r="DV39" s="10">
        <f t="shared" si="20"/>
        <v>-7.7397221388030498E-5</v>
      </c>
      <c r="DW39" s="10">
        <f t="shared" si="20"/>
        <v>-3.0456328796605453E-3</v>
      </c>
      <c r="DX39" s="10">
        <f t="shared" si="20"/>
        <v>-4.3481848338489565E-4</v>
      </c>
      <c r="DY39" s="10">
        <f t="shared" si="20"/>
        <v>9.1334573555463053E-4</v>
      </c>
      <c r="DZ39" s="10">
        <f t="shared" si="20"/>
        <v>1.8317378722412892E-4</v>
      </c>
      <c r="EA39" s="10">
        <f t="shared" si="20"/>
        <v>-1.1461056314997528E-4</v>
      </c>
      <c r="EB39" s="10">
        <f t="shared" si="20"/>
        <v>-2.2404524661274864E-4</v>
      </c>
      <c r="EC39" s="10">
        <f t="shared" si="20"/>
        <v>1.5228712114353615E-3</v>
      </c>
      <c r="ED39" s="10">
        <f t="shared" si="20"/>
        <v>-3.7448032269831754E-3</v>
      </c>
      <c r="EE39" s="10">
        <f t="shared" si="20"/>
        <v>3.5695489914660449E-4</v>
      </c>
      <c r="EF39" s="10">
        <f t="shared" si="17"/>
        <v>2.4648795283631971E-3</v>
      </c>
      <c r="EG39" s="10">
        <f t="shared" si="17"/>
        <v>-1.6173823326730034E-3</v>
      </c>
      <c r="EH39" s="10">
        <f t="shared" si="17"/>
        <v>-1.3935587712679098E-3</v>
      </c>
      <c r="EI39" s="10">
        <f t="shared" si="17"/>
        <v>3.8489333238293191E-2</v>
      </c>
      <c r="EJ39" s="10">
        <f t="shared" si="17"/>
        <v>-7.4908681220033448E-5</v>
      </c>
      <c r="EK39" s="10">
        <f t="shared" si="17"/>
        <v>2.9632612862408282E-4</v>
      </c>
      <c r="EL39" s="10">
        <f t="shared" si="17"/>
        <v>1.9344297930994736E-3</v>
      </c>
      <c r="EM39" s="10">
        <f t="shared" si="17"/>
        <v>5.5560602123730818E-4</v>
      </c>
      <c r="EN39" s="10">
        <f t="shared" si="17"/>
        <v>-2.9782444973224984E-4</v>
      </c>
      <c r="EO39" s="10">
        <f t="shared" si="17"/>
        <v>-1.3758430487264518E-3</v>
      </c>
      <c r="EP39" s="10">
        <f t="shared" si="17"/>
        <v>-1.3010590129315523E-3</v>
      </c>
      <c r="EQ39" s="10">
        <f t="shared" si="17"/>
        <v>-1.302030653276982E-3</v>
      </c>
      <c r="ER39" s="10">
        <f t="shared" si="17"/>
        <v>-4.8101094777907119E-4</v>
      </c>
      <c r="ES39" s="10">
        <f t="shared" si="17"/>
        <v>1.3095435135984E-3</v>
      </c>
      <c r="ET39" s="10">
        <f t="shared" si="17"/>
        <v>-4.1851458977102996E-4</v>
      </c>
      <c r="EU39" s="10">
        <f t="shared" si="17"/>
        <v>-1.8401304223239988E-4</v>
      </c>
      <c r="EV39" s="10">
        <f t="shared" si="15"/>
        <v>-8.7346016745255004E-4</v>
      </c>
      <c r="EW39" s="10">
        <f t="shared" si="24"/>
        <v>-1.2941737350639798E-3</v>
      </c>
      <c r="EX39" s="10">
        <f t="shared" si="24"/>
        <v>1.0858782414099476E-3</v>
      </c>
      <c r="EY39" s="10">
        <f t="shared" si="24"/>
        <v>1.5470746503273198E-2</v>
      </c>
      <c r="EZ39" s="10">
        <f t="shared" si="24"/>
        <v>-1.1573427657516535E-2</v>
      </c>
      <c r="FA39" s="10">
        <f t="shared" si="24"/>
        <v>9.5144800242830455E-4</v>
      </c>
      <c r="FB39" s="10">
        <f t="shared" si="24"/>
        <v>7.5087149181609384E-3</v>
      </c>
      <c r="FC39" s="10">
        <f t="shared" si="24"/>
        <v>5.3907252557049432E-3</v>
      </c>
      <c r="FD39" s="10">
        <f t="shared" si="24"/>
        <v>-3.9559029645012504E-3</v>
      </c>
      <c r="FE39" s="10">
        <f t="shared" si="24"/>
        <v>2.1738551803952264E-4</v>
      </c>
      <c r="FF39" s="10">
        <f t="shared" si="24"/>
        <v>-8.1022220183971424E-3</v>
      </c>
      <c r="FG39" s="10">
        <f t="shared" si="24"/>
        <v>2.1355982473955015E-3</v>
      </c>
      <c r="FH39" s="10">
        <f t="shared" si="24"/>
        <v>7.0343221021796493E-3</v>
      </c>
      <c r="FI39" s="10">
        <f t="shared" si="24"/>
        <v>9.3702559680435664E-3</v>
      </c>
      <c r="FJ39" s="10">
        <f t="shared" si="24"/>
        <v>-2.6001037211934664E-3</v>
      </c>
      <c r="FK39" s="10">
        <f t="shared" si="24"/>
        <v>1.5644963791411646E-2</v>
      </c>
      <c r="FL39" s="10">
        <f t="shared" si="24"/>
        <v>-1.7194165957552375E-2</v>
      </c>
      <c r="FM39" s="10">
        <f t="shared" si="21"/>
        <v>-2.1837349589670652E-2</v>
      </c>
      <c r="FN39" s="10">
        <f t="shared" si="21"/>
        <v>-1.2631097437396381E-3</v>
      </c>
      <c r="FO39" s="10">
        <f t="shared" si="21"/>
        <v>-3.5851422718660218E-3</v>
      </c>
      <c r="FP39" s="10">
        <f t="shared" si="21"/>
        <v>-4.8305957549821081E-3</v>
      </c>
      <c r="FQ39" s="10">
        <f t="shared" si="21"/>
        <v>1.0633404500245427E-3</v>
      </c>
      <c r="FR39" s="10">
        <f t="shared" si="21"/>
        <v>-7.390246235541343E-3</v>
      </c>
      <c r="FS39" s="10">
        <f t="shared" si="21"/>
        <v>-2.1374604032102494E-3</v>
      </c>
      <c r="FT39" s="10">
        <f t="shared" si="21"/>
        <v>8.023187877606466E-3</v>
      </c>
      <c r="FU39" s="10">
        <f t="shared" si="21"/>
        <v>-2.6104619709154445E-3</v>
      </c>
      <c r="FV39" s="10">
        <f t="shared" si="21"/>
        <v>4.9137589196046588E-3</v>
      </c>
      <c r="FW39" s="10">
        <f t="shared" si="21"/>
        <v>-1.1650051396437489E-2</v>
      </c>
      <c r="FX39" s="10">
        <f t="shared" si="21"/>
        <v>-3.7744407998842357E-3</v>
      </c>
      <c r="FY39" s="10">
        <f t="shared" si="21"/>
        <v>-9.7308809694331578E-3</v>
      </c>
      <c r="FZ39" s="10">
        <f t="shared" si="21"/>
        <v>1.8931227757222223E-3</v>
      </c>
      <c r="GA39" s="10">
        <f t="shared" si="25"/>
        <v>-7.0972869066374235E-3</v>
      </c>
      <c r="GB39" s="10">
        <f t="shared" si="25"/>
        <v>1.7478029094926698E-2</v>
      </c>
      <c r="GC39" s="10">
        <f t="shared" si="25"/>
        <v>-7.5370358908726214E-3</v>
      </c>
      <c r="GD39" s="10">
        <f t="shared" si="25"/>
        <v>-3.6897522453311804E-3</v>
      </c>
      <c r="GE39" s="10">
        <f t="shared" si="26"/>
        <v>-1.1844223024242937E-2</v>
      </c>
      <c r="GF39" s="10">
        <f t="shared" si="26"/>
        <v>5.8195162112715886E-4</v>
      </c>
      <c r="GG39" s="10">
        <f t="shared" si="26"/>
        <v>-9.0471789004908116E-3</v>
      </c>
      <c r="GH39" s="10">
        <f t="shared" si="26"/>
        <v>-9.0003467319978107E-3</v>
      </c>
      <c r="GI39" s="10">
        <f t="shared" si="26"/>
        <v>1.6944344033866506E-3</v>
      </c>
      <c r="GJ39" s="10">
        <f t="shared" si="26"/>
        <v>-4.5446061134472348E-3</v>
      </c>
      <c r="GK39" s="10">
        <f t="shared" si="26"/>
        <v>5.4441176649042298E-3</v>
      </c>
      <c r="GL39" s="10">
        <f t="shared" si="26"/>
        <v>8.2048279514689015E-3</v>
      </c>
      <c r="GM39" s="10">
        <f t="shared" si="26"/>
        <v>8.6514298223032296E-4</v>
      </c>
      <c r="GN39" s="10">
        <f t="shared" si="26"/>
        <v>-7.6513887908573038E-4</v>
      </c>
      <c r="GO39" s="10">
        <f t="shared" si="26"/>
        <v>-8.9252984015263884E-3</v>
      </c>
      <c r="GP39" s="10">
        <f t="shared" si="26"/>
        <v>4.3865958966731646E-3</v>
      </c>
      <c r="GQ39" s="10">
        <f t="shared" si="26"/>
        <v>-5.0712325546071763E-3</v>
      </c>
      <c r="GR39" s="10">
        <f t="shared" si="26"/>
        <v>-3.4981227207299959E-3</v>
      </c>
      <c r="GS39" s="10">
        <f t="shared" si="26"/>
        <v>-3.1380793976005482E-3</v>
      </c>
      <c r="GT39" s="10">
        <f t="shared" si="26"/>
        <v>-3.6929370068013498E-4</v>
      </c>
      <c r="GU39" s="10">
        <f t="shared" si="22"/>
        <v>1.9262005856016883E-3</v>
      </c>
      <c r="GV39" s="10">
        <f t="shared" si="22"/>
        <v>-6.3609921344400435E-3</v>
      </c>
    </row>
    <row r="40" spans="2:204" x14ac:dyDescent="0.75">
      <c r="B40" s="1" t="str">
        <v>Instrument 36</v>
      </c>
      <c r="C40" s="10">
        <v>2.6307186119329258E-6</v>
      </c>
      <c r="D40" s="10">
        <v>5.2805139558922105E-7</v>
      </c>
      <c r="E40" s="10">
        <v>7.3874776643596687E-7</v>
      </c>
      <c r="F40" s="10">
        <v>9.2385527550606956E-6</v>
      </c>
      <c r="G40" s="10">
        <v>7.0504341945976862E-7</v>
      </c>
      <c r="H40" s="10">
        <v>2.9549723056386966E-6</v>
      </c>
      <c r="I40" s="10">
        <v>-1.0836056692515059E-6</v>
      </c>
      <c r="J40" s="10">
        <v>2.6928919167290061E-6</v>
      </c>
      <c r="K40" s="10">
        <v>-1.7728608664535736E-6</v>
      </c>
      <c r="L40" s="10">
        <v>-2.7209465883892071E-6</v>
      </c>
      <c r="M40" s="10">
        <v>-4.9873673447236808E-7</v>
      </c>
      <c r="N40" s="10">
        <v>-1.5003733800003844E-6</v>
      </c>
      <c r="O40" s="10">
        <v>3.1786801174523278E-6</v>
      </c>
      <c r="P40" s="10">
        <v>-2.6427898764734673E-6</v>
      </c>
      <c r="Q40" s="10">
        <v>-2.1489406625836021E-6</v>
      </c>
      <c r="R40" s="10">
        <v>-1.1411889155105329E-6</v>
      </c>
      <c r="S40" s="10">
        <v>7.099631549748217E-8</v>
      </c>
      <c r="T40" s="10">
        <v>-4.0058175200885046E-6</v>
      </c>
      <c r="U40" s="10">
        <v>5.2031511773590679E-7</v>
      </c>
      <c r="V40" s="10">
        <v>-1.4658078357464554E-6</v>
      </c>
      <c r="W40" s="10">
        <v>-3.2227155831654678E-6</v>
      </c>
      <c r="X40" s="10">
        <v>7.4866943663541279E-7</v>
      </c>
      <c r="Y40" s="10">
        <v>-7.7537048758575963E-6</v>
      </c>
      <c r="Z40" s="10">
        <v>3.80280327656515E-6</v>
      </c>
      <c r="AA40" s="10">
        <v>2.7637907170077002E-6</v>
      </c>
      <c r="AB40" s="10">
        <v>6.9624311852962898E-7</v>
      </c>
      <c r="AC40" s="10">
        <v>-3.3446202080941517E-7</v>
      </c>
      <c r="AD40" s="10">
        <v>7.6482189418854438E-9</v>
      </c>
      <c r="AE40" s="10">
        <v>3.6244607767387356E-7</v>
      </c>
      <c r="AF40" s="10">
        <v>-1.7020181574250435E-6</v>
      </c>
      <c r="AG40" s="10">
        <v>1.6801023665317229E-6</v>
      </c>
      <c r="AH40" s="10">
        <v>4.0447138527929146E-6</v>
      </c>
      <c r="AI40" s="10">
        <v>-4.6727765951735218E-6</v>
      </c>
      <c r="AJ40" s="10">
        <v>9.3371593002105706E-7</v>
      </c>
      <c r="AK40" s="10">
        <v>-2.996347248801338E-7</v>
      </c>
      <c r="AL40" s="10">
        <v>2.3003027937504357E-5</v>
      </c>
      <c r="AM40" s="10">
        <v>-7.2479145620186506E-7</v>
      </c>
      <c r="AN40" s="10">
        <v>3.6793868733733442E-6</v>
      </c>
      <c r="AO40" s="10">
        <v>-1.1136752863146803E-7</v>
      </c>
      <c r="AP40" s="10">
        <v>-6.7123985260109816E-7</v>
      </c>
      <c r="AQ40" s="10">
        <v>1.2554830750283843E-6</v>
      </c>
      <c r="AR40" s="10">
        <v>2.8820225956323338E-6</v>
      </c>
      <c r="AS40" s="10">
        <v>-1.2551431581770755E-6</v>
      </c>
      <c r="AT40" s="10">
        <v>-3.1946385070407863E-7</v>
      </c>
      <c r="AU40" s="10">
        <v>-1.8488576526163189E-6</v>
      </c>
      <c r="AV40" s="10">
        <v>3.4737984828269E-7</v>
      </c>
      <c r="AW40" s="10">
        <v>-1.253566698144258E-7</v>
      </c>
      <c r="AX40" s="10">
        <v>-8.5983242762194824E-7</v>
      </c>
      <c r="AY40" s="10">
        <v>-4.4006325936095621E-7</v>
      </c>
      <c r="AZ40" s="10">
        <v>1.1141445736291823E-6</v>
      </c>
      <c r="BA40" s="10">
        <v>-6.2188714590481926E-6</v>
      </c>
      <c r="BB40" s="10">
        <v>-4.1243574574902757E-5</v>
      </c>
      <c r="BC40" s="10">
        <v>-1.5004224284757634E-5</v>
      </c>
      <c r="BD40" s="10">
        <v>5.4450064318451827E-6</v>
      </c>
      <c r="BE40" s="10">
        <v>-3.548783135955311E-6</v>
      </c>
      <c r="BF40" s="10">
        <v>2.7588036914610872E-6</v>
      </c>
      <c r="BG40" s="10">
        <v>1.108928045243164E-6</v>
      </c>
      <c r="BH40" s="10">
        <v>-2.5335619183555828E-5</v>
      </c>
      <c r="BI40" s="10">
        <v>-5.800686876538893E-6</v>
      </c>
      <c r="BJ40" s="10">
        <v>-1.6967981833649744E-5</v>
      </c>
      <c r="BK40" s="10">
        <v>2.988947127062685E-5</v>
      </c>
      <c r="BL40" s="10">
        <v>4.6270911233423972E-6</v>
      </c>
      <c r="BM40" s="10">
        <v>-6.4120111029987328E-6</v>
      </c>
      <c r="BN40" s="10">
        <v>2.179152909413835E-5</v>
      </c>
      <c r="BO40" s="10">
        <v>-6.8763582251532616E-6</v>
      </c>
      <c r="BP40" s="10">
        <v>7.0449064299876739E-6</v>
      </c>
      <c r="BQ40" s="10">
        <v>-3.973587368371143E-6</v>
      </c>
      <c r="BR40" s="10">
        <v>-2.5346043965473075E-6</v>
      </c>
      <c r="BS40" s="10">
        <v>-7.7083937236647027E-7</v>
      </c>
      <c r="BT40" s="10">
        <v>-3.201750376546628E-6</v>
      </c>
      <c r="BU40" s="10">
        <v>1.6699211672694078E-6</v>
      </c>
      <c r="BV40" s="10">
        <v>1.6090415767182022E-5</v>
      </c>
      <c r="BW40" s="10">
        <v>-6.0085421566574629E-6</v>
      </c>
      <c r="BX40" s="10">
        <v>-8.3259697856977497E-6</v>
      </c>
      <c r="BY40" s="10">
        <v>8.3259547591089863E-6</v>
      </c>
      <c r="BZ40" s="10">
        <v>-1.0142894219672993E-5</v>
      </c>
      <c r="CA40" s="10">
        <v>3.1593741081979258E-5</v>
      </c>
      <c r="CB40" s="10">
        <v>2.6924960721342249E-6</v>
      </c>
      <c r="CC40" s="10">
        <v>1.4972794375040851E-5</v>
      </c>
      <c r="CD40" s="10">
        <v>2.5631967567004022E-5</v>
      </c>
      <c r="CE40" s="10">
        <v>1.2287695662086457E-6</v>
      </c>
      <c r="CF40" s="10">
        <v>1.9222326770737146E-6</v>
      </c>
      <c r="CG40" s="10">
        <v>-8.45260338870113E-6</v>
      </c>
      <c r="CH40" s="10">
        <v>-4.6419939640395395E-7</v>
      </c>
      <c r="CI40" s="10">
        <v>-2.3058774449985683E-5</v>
      </c>
      <c r="CJ40" s="10">
        <v>-2.8500298547121867E-5</v>
      </c>
      <c r="CK40" s="10">
        <v>-1.5441025063466154E-5</v>
      </c>
      <c r="CL40" s="10">
        <v>-7.0772670163014207E-6</v>
      </c>
      <c r="CM40" s="10">
        <v>-1.2378248038922883E-5</v>
      </c>
      <c r="CN40" s="10">
        <v>6.4443261798552768E-6</v>
      </c>
      <c r="CO40" s="10">
        <v>-4.0412412845783776E-5</v>
      </c>
      <c r="CP40" s="10">
        <v>-1.2313750371773247E-5</v>
      </c>
      <c r="CQ40" s="10">
        <v>3.075335643485402E-7</v>
      </c>
      <c r="CR40" s="10">
        <v>6.0608157772937362E-6</v>
      </c>
      <c r="CS40" s="10">
        <v>-8.2771602316030853E-6</v>
      </c>
      <c r="CT40" s="10">
        <v>-1.4941685555082002E-5</v>
      </c>
      <c r="CU40" s="10">
        <v>-1.0999936232014917E-6</v>
      </c>
      <c r="CV40" s="10">
        <v>-4.4136260572019019E-7</v>
      </c>
      <c r="CW40" s="10">
        <v>9.0230001009877247E-7</v>
      </c>
      <c r="CX40" s="10">
        <v>-1.3564478615098489E-5</v>
      </c>
      <c r="CZ40" s="1" t="str">
        <v>Instrument 36</v>
      </c>
      <c r="DA40" s="10">
        <f t="shared" si="23"/>
        <v>6.5767965298323149E-4</v>
      </c>
      <c r="DB40" s="10">
        <f t="shared" si="23"/>
        <v>1.3201284889730527E-4</v>
      </c>
      <c r="DC40" s="10">
        <f t="shared" si="23"/>
        <v>1.8468694160899172E-4</v>
      </c>
      <c r="DD40" s="10">
        <f t="shared" si="23"/>
        <v>2.3096381887651738E-3</v>
      </c>
      <c r="DE40" s="10">
        <f t="shared" si="23"/>
        <v>1.7626085486494215E-4</v>
      </c>
      <c r="DF40" s="10">
        <f t="shared" si="23"/>
        <v>7.387430764096742E-4</v>
      </c>
      <c r="DG40" s="10">
        <f t="shared" si="23"/>
        <v>-2.7090141731287646E-4</v>
      </c>
      <c r="DH40" s="10">
        <f t="shared" si="23"/>
        <v>6.7322297918225157E-4</v>
      </c>
      <c r="DI40" s="10">
        <f t="shared" si="23"/>
        <v>-4.4321521661339341E-4</v>
      </c>
      <c r="DJ40" s="10">
        <f t="shared" si="23"/>
        <v>-6.8023664709730182E-4</v>
      </c>
      <c r="DK40" s="10">
        <f t="shared" si="23"/>
        <v>-1.2468418361809202E-4</v>
      </c>
      <c r="DL40" s="10">
        <f t="shared" si="23"/>
        <v>-3.750933450000961E-4</v>
      </c>
      <c r="DM40" s="10">
        <f t="shared" si="23"/>
        <v>7.9467002936308199E-4</v>
      </c>
      <c r="DN40" s="10">
        <f t="shared" si="23"/>
        <v>-6.6069746911836679E-4</v>
      </c>
      <c r="DO40" s="10">
        <f t="shared" si="23"/>
        <v>-5.3723516564590048E-4</v>
      </c>
      <c r="DP40" s="10">
        <f t="shared" si="23"/>
        <v>-2.8529722887763321E-4</v>
      </c>
      <c r="DQ40" s="10">
        <f t="shared" si="20"/>
        <v>1.7749078874370542E-5</v>
      </c>
      <c r="DR40" s="10">
        <f t="shared" si="20"/>
        <v>-1.0014543800221261E-3</v>
      </c>
      <c r="DS40" s="10">
        <f t="shared" si="20"/>
        <v>1.3007877943397669E-4</v>
      </c>
      <c r="DT40" s="10">
        <f t="shared" si="20"/>
        <v>-3.6645195893661382E-4</v>
      </c>
      <c r="DU40" s="10">
        <f t="shared" si="20"/>
        <v>-8.0567889579136697E-4</v>
      </c>
      <c r="DV40" s="10">
        <f t="shared" si="20"/>
        <v>1.871673591588532E-4</v>
      </c>
      <c r="DW40" s="10">
        <f t="shared" si="20"/>
        <v>-1.9384262189643992E-3</v>
      </c>
      <c r="DX40" s="10">
        <f t="shared" si="20"/>
        <v>9.5070081914128753E-4</v>
      </c>
      <c r="DY40" s="10">
        <f t="shared" si="20"/>
        <v>6.9094767925192502E-4</v>
      </c>
      <c r="DZ40" s="10">
        <f t="shared" si="20"/>
        <v>1.7406077963240724E-4</v>
      </c>
      <c r="EA40" s="10">
        <f t="shared" si="20"/>
        <v>-8.3615505202353792E-5</v>
      </c>
      <c r="EB40" s="10">
        <f t="shared" si="20"/>
        <v>1.9120547354713608E-6</v>
      </c>
      <c r="EC40" s="10">
        <f t="shared" si="20"/>
        <v>9.0611519418468391E-5</v>
      </c>
      <c r="ED40" s="10">
        <f t="shared" si="20"/>
        <v>-4.2550453935626088E-4</v>
      </c>
      <c r="EE40" s="10">
        <f t="shared" si="20"/>
        <v>4.2002559163293072E-4</v>
      </c>
      <c r="EF40" s="10">
        <f t="shared" si="17"/>
        <v>1.0111784631982286E-3</v>
      </c>
      <c r="EG40" s="10">
        <f t="shared" si="17"/>
        <v>-1.1681941487933804E-3</v>
      </c>
      <c r="EH40" s="10">
        <f t="shared" si="17"/>
        <v>2.3342898250526426E-4</v>
      </c>
      <c r="EI40" s="10">
        <f t="shared" si="17"/>
        <v>-7.4908681220033448E-5</v>
      </c>
      <c r="EJ40" s="10">
        <f t="shared" si="17"/>
        <v>5.7507569843760894E-3</v>
      </c>
      <c r="EK40" s="10">
        <f t="shared" si="17"/>
        <v>-1.8119786405046626E-4</v>
      </c>
      <c r="EL40" s="10">
        <f t="shared" si="17"/>
        <v>9.1984671834333608E-4</v>
      </c>
      <c r="EM40" s="10">
        <f t="shared" si="17"/>
        <v>-2.7841882157867008E-5</v>
      </c>
      <c r="EN40" s="10">
        <f t="shared" si="17"/>
        <v>-1.6780996315027453E-4</v>
      </c>
      <c r="EO40" s="10">
        <f t="shared" si="17"/>
        <v>3.1387076875709607E-4</v>
      </c>
      <c r="EP40" s="10">
        <f t="shared" si="17"/>
        <v>7.2050564890808349E-4</v>
      </c>
      <c r="EQ40" s="10">
        <f t="shared" si="17"/>
        <v>-3.137857895442689E-4</v>
      </c>
      <c r="ER40" s="10">
        <f t="shared" si="17"/>
        <v>-7.9865962676019665E-5</v>
      </c>
      <c r="ES40" s="10">
        <f t="shared" si="17"/>
        <v>-4.622144131540797E-4</v>
      </c>
      <c r="ET40" s="10">
        <f t="shared" si="17"/>
        <v>8.6844962070672501E-5</v>
      </c>
      <c r="EU40" s="10">
        <f t="shared" si="17"/>
        <v>-3.1339167453606448E-5</v>
      </c>
      <c r="EV40" s="10">
        <f t="shared" si="15"/>
        <v>-2.1495810690548705E-4</v>
      </c>
      <c r="EW40" s="10">
        <f t="shared" si="24"/>
        <v>-1.1001581484023905E-4</v>
      </c>
      <c r="EX40" s="10">
        <f t="shared" si="24"/>
        <v>2.7853614340729555E-4</v>
      </c>
      <c r="EY40" s="10">
        <f t="shared" si="24"/>
        <v>-1.5547178647620482E-3</v>
      </c>
      <c r="EZ40" s="10">
        <f t="shared" si="24"/>
        <v>-1.0310893643725689E-2</v>
      </c>
      <c r="FA40" s="10">
        <f t="shared" si="24"/>
        <v>-3.7510560711894085E-3</v>
      </c>
      <c r="FB40" s="10">
        <f t="shared" si="24"/>
        <v>1.3612516079612956E-3</v>
      </c>
      <c r="FC40" s="10">
        <f t="shared" si="24"/>
        <v>-8.8719578398882776E-4</v>
      </c>
      <c r="FD40" s="10">
        <f t="shared" si="24"/>
        <v>6.8970092286527174E-4</v>
      </c>
      <c r="FE40" s="10">
        <f t="shared" si="24"/>
        <v>2.7723201131079099E-4</v>
      </c>
      <c r="FF40" s="10">
        <f t="shared" si="24"/>
        <v>-6.3339047958889567E-3</v>
      </c>
      <c r="FG40" s="10">
        <f t="shared" si="24"/>
        <v>-1.4501717191347232E-3</v>
      </c>
      <c r="FH40" s="10">
        <f t="shared" si="24"/>
        <v>-4.2419954584124358E-3</v>
      </c>
      <c r="FI40" s="10">
        <f t="shared" si="24"/>
        <v>7.4723678176567129E-3</v>
      </c>
      <c r="FJ40" s="10">
        <f t="shared" si="24"/>
        <v>1.1567727808355992E-3</v>
      </c>
      <c r="FK40" s="10">
        <f t="shared" si="24"/>
        <v>-1.6030027757496831E-3</v>
      </c>
      <c r="FL40" s="10">
        <f t="shared" si="24"/>
        <v>5.4478822735345876E-3</v>
      </c>
      <c r="FM40" s="10">
        <f t="shared" si="21"/>
        <v>-1.7190895562883154E-3</v>
      </c>
      <c r="FN40" s="10">
        <f t="shared" si="21"/>
        <v>1.7612266074969185E-3</v>
      </c>
      <c r="FO40" s="10">
        <f t="shared" si="21"/>
        <v>-9.9339684209278582E-4</v>
      </c>
      <c r="FP40" s="10">
        <f t="shared" si="21"/>
        <v>-6.3365109913682684E-4</v>
      </c>
      <c r="FQ40" s="10">
        <f t="shared" si="21"/>
        <v>-1.9270984309161757E-4</v>
      </c>
      <c r="FR40" s="10">
        <f t="shared" si="21"/>
        <v>-8.0043759413665695E-4</v>
      </c>
      <c r="FS40" s="10">
        <f t="shared" si="21"/>
        <v>4.1748029181735193E-4</v>
      </c>
      <c r="FT40" s="10">
        <f t="shared" si="21"/>
        <v>4.0226039417955058E-3</v>
      </c>
      <c r="FU40" s="10">
        <f t="shared" si="21"/>
        <v>-1.5021355391643656E-3</v>
      </c>
      <c r="FV40" s="10">
        <f t="shared" si="21"/>
        <v>-2.0814924464244372E-3</v>
      </c>
      <c r="FW40" s="10">
        <f t="shared" si="21"/>
        <v>2.0814886897772464E-3</v>
      </c>
      <c r="FX40" s="10">
        <f t="shared" si="21"/>
        <v>-2.5357235549182482E-3</v>
      </c>
      <c r="FY40" s="10">
        <f t="shared" si="21"/>
        <v>7.8984352704948146E-3</v>
      </c>
      <c r="FZ40" s="10">
        <f t="shared" si="21"/>
        <v>6.7312401803355619E-4</v>
      </c>
      <c r="GA40" s="10">
        <f t="shared" si="25"/>
        <v>3.743198593760213E-3</v>
      </c>
      <c r="GB40" s="10">
        <f t="shared" si="25"/>
        <v>6.4079918917510055E-3</v>
      </c>
      <c r="GC40" s="10">
        <f t="shared" si="25"/>
        <v>3.0719239155216143E-4</v>
      </c>
      <c r="GD40" s="10">
        <f t="shared" si="25"/>
        <v>4.8055816926842866E-4</v>
      </c>
      <c r="GE40" s="10">
        <f t="shared" si="26"/>
        <v>-2.1131508471752825E-3</v>
      </c>
      <c r="GF40" s="10">
        <f t="shared" si="26"/>
        <v>-1.1604984910098848E-4</v>
      </c>
      <c r="GG40" s="10">
        <f t="shared" si="26"/>
        <v>-5.7646936124964212E-3</v>
      </c>
      <c r="GH40" s="10">
        <f t="shared" si="26"/>
        <v>-7.1250746367804672E-3</v>
      </c>
      <c r="GI40" s="10">
        <f t="shared" si="26"/>
        <v>-3.8602562658665387E-3</v>
      </c>
      <c r="GJ40" s="10">
        <f t="shared" si="26"/>
        <v>-1.7693167540753553E-3</v>
      </c>
      <c r="GK40" s="10">
        <f t="shared" si="26"/>
        <v>-3.0945620097307205E-3</v>
      </c>
      <c r="GL40" s="10">
        <f t="shared" si="26"/>
        <v>1.6110815449638192E-3</v>
      </c>
      <c r="GM40" s="10">
        <f t="shared" si="26"/>
        <v>-1.0103103211445945E-2</v>
      </c>
      <c r="GN40" s="10">
        <f t="shared" si="26"/>
        <v>-3.0784375929433119E-3</v>
      </c>
      <c r="GO40" s="10">
        <f t="shared" si="26"/>
        <v>7.688339108713505E-5</v>
      </c>
      <c r="GP40" s="10">
        <f t="shared" si="26"/>
        <v>1.515203944323434E-3</v>
      </c>
      <c r="GQ40" s="10">
        <f t="shared" si="26"/>
        <v>-2.0692900579007715E-3</v>
      </c>
      <c r="GR40" s="10">
        <f t="shared" si="26"/>
        <v>-3.7354213887705007E-3</v>
      </c>
      <c r="GS40" s="10">
        <f t="shared" si="26"/>
        <v>-2.7499840580037294E-4</v>
      </c>
      <c r="GT40" s="10">
        <f t="shared" si="26"/>
        <v>-1.1034065143004755E-4</v>
      </c>
      <c r="GU40" s="10">
        <f t="shared" si="22"/>
        <v>2.2557500252469312E-4</v>
      </c>
      <c r="GV40" s="10">
        <f t="shared" si="22"/>
        <v>-3.3911196537746223E-3</v>
      </c>
    </row>
    <row r="41" spans="2:204" x14ac:dyDescent="0.75">
      <c r="B41" s="1" t="str">
        <v>Instrument 37</v>
      </c>
      <c r="C41" s="10">
        <v>-1.5271966492601498E-6</v>
      </c>
      <c r="D41" s="10">
        <v>-3.5548642832122581E-8</v>
      </c>
      <c r="E41" s="10">
        <v>5.3766589754264744E-7</v>
      </c>
      <c r="F41" s="10">
        <v>-2.8873608029980775E-6</v>
      </c>
      <c r="G41" s="10">
        <v>-4.7551755445783516E-7</v>
      </c>
      <c r="H41" s="10">
        <v>2.4967026773778051E-6</v>
      </c>
      <c r="I41" s="10">
        <v>-2.3509333373308612E-6</v>
      </c>
      <c r="J41" s="10">
        <v>-2.5481071903308522E-6</v>
      </c>
      <c r="K41" s="10">
        <v>-2.1307558428382222E-6</v>
      </c>
      <c r="L41" s="10">
        <v>1.4235203356844549E-6</v>
      </c>
      <c r="M41" s="10">
        <v>-1.324793111520485E-7</v>
      </c>
      <c r="N41" s="10">
        <v>9.8626932106656607E-8</v>
      </c>
      <c r="O41" s="10">
        <v>8.0995664102812819E-7</v>
      </c>
      <c r="P41" s="10">
        <v>1.1422616340332831E-6</v>
      </c>
      <c r="Q41" s="10">
        <v>1.9108857358935995E-7</v>
      </c>
      <c r="R41" s="10">
        <v>9.5903355656016027E-7</v>
      </c>
      <c r="S41" s="10">
        <v>-2.6415983459804871E-7</v>
      </c>
      <c r="T41" s="10">
        <v>-2.1481378968917085E-6</v>
      </c>
      <c r="U41" s="10">
        <v>1.1052779534976941E-7</v>
      </c>
      <c r="V41" s="10">
        <v>-3.4166210013283266E-7</v>
      </c>
      <c r="W41" s="10">
        <v>5.58768653788164E-7</v>
      </c>
      <c r="X41" s="10">
        <v>-7.1496785477704105E-8</v>
      </c>
      <c r="Y41" s="10">
        <v>2.0689932577455538E-6</v>
      </c>
      <c r="Z41" s="10">
        <v>-1.024062828160858E-6</v>
      </c>
      <c r="AA41" s="10">
        <v>7.3381596594641719E-7</v>
      </c>
      <c r="AB41" s="10">
        <v>-1.0851837316556886E-6</v>
      </c>
      <c r="AC41" s="10">
        <v>-5.3124880330847108E-7</v>
      </c>
      <c r="AD41" s="10">
        <v>5.3292383697225139E-7</v>
      </c>
      <c r="AE41" s="10">
        <v>-2.2974973521693363E-8</v>
      </c>
      <c r="AF41" s="10">
        <v>-1.1196155396214073E-6</v>
      </c>
      <c r="AG41" s="10">
        <v>1.0677081051549842E-6</v>
      </c>
      <c r="AH41" s="10">
        <v>-3.5741855098607739E-7</v>
      </c>
      <c r="AI41" s="10">
        <v>3.0348217745138921E-6</v>
      </c>
      <c r="AJ41" s="10">
        <v>7.209828435124764E-7</v>
      </c>
      <c r="AK41" s="10">
        <v>1.1853045144963312E-6</v>
      </c>
      <c r="AL41" s="10">
        <v>-7.2479145620186506E-7</v>
      </c>
      <c r="AM41" s="10">
        <v>1.0195764757090404E-5</v>
      </c>
      <c r="AN41" s="10">
        <v>-1.223430076665196E-6</v>
      </c>
      <c r="AO41" s="10">
        <v>2.1779997893305555E-7</v>
      </c>
      <c r="AP41" s="10">
        <v>2.8482519891537489E-6</v>
      </c>
      <c r="AQ41" s="10">
        <v>2.0617501624322189E-7</v>
      </c>
      <c r="AR41" s="10">
        <v>5.11437146744005E-7</v>
      </c>
      <c r="AS41" s="10">
        <v>-3.4482101415903585E-7</v>
      </c>
      <c r="AT41" s="10">
        <v>6.2207057062795223E-7</v>
      </c>
      <c r="AU41" s="10">
        <v>1.2903223786577497E-6</v>
      </c>
      <c r="AV41" s="10">
        <v>2.7890231698487927E-7</v>
      </c>
      <c r="AW41" s="10">
        <v>-1.5377891308645598E-6</v>
      </c>
      <c r="AX41" s="10">
        <v>1.5876593966341517E-6</v>
      </c>
      <c r="AY41" s="10">
        <v>-3.8927893179894142E-7</v>
      </c>
      <c r="AZ41" s="10">
        <v>-7.8731423384067176E-8</v>
      </c>
      <c r="BA41" s="10">
        <v>4.4263084412328586E-6</v>
      </c>
      <c r="BB41" s="10">
        <v>3.9625815206609168E-5</v>
      </c>
      <c r="BC41" s="10">
        <v>9.0591713432102932E-6</v>
      </c>
      <c r="BD41" s="10">
        <v>1.269134061327019E-5</v>
      </c>
      <c r="BE41" s="10">
        <v>3.9122253031553437E-6</v>
      </c>
      <c r="BF41" s="10">
        <v>2.0489958321330086E-6</v>
      </c>
      <c r="BG41" s="10">
        <v>5.8532031423648712E-6</v>
      </c>
      <c r="BH41" s="10">
        <v>9.6572540823753406E-6</v>
      </c>
      <c r="BI41" s="10">
        <v>1.6239539167843114E-6</v>
      </c>
      <c r="BJ41" s="10">
        <v>-1.3290241449243645E-5</v>
      </c>
      <c r="BK41" s="10">
        <v>-5.9586625677681493E-6</v>
      </c>
      <c r="BL41" s="10">
        <v>6.7906543442316199E-6</v>
      </c>
      <c r="BM41" s="10">
        <v>1.7870150179639558E-5</v>
      </c>
      <c r="BN41" s="10">
        <v>-1.5071535574880952E-5</v>
      </c>
      <c r="BO41" s="10">
        <v>-2.5147463720266222E-6</v>
      </c>
      <c r="BP41" s="10">
        <v>-1.3663705545964972E-5</v>
      </c>
      <c r="BQ41" s="10">
        <v>-3.7852985256422297E-7</v>
      </c>
      <c r="BR41" s="10">
        <v>-8.4648267137527959E-6</v>
      </c>
      <c r="BS41" s="10">
        <v>-3.8616359673761427E-7</v>
      </c>
      <c r="BT41" s="10">
        <v>5.0729371646584155E-6</v>
      </c>
      <c r="BU41" s="10">
        <v>1.2062917427139143E-5</v>
      </c>
      <c r="BV41" s="10">
        <v>-1.5417231102995273E-5</v>
      </c>
      <c r="BW41" s="10">
        <v>3.4234700701692405E-6</v>
      </c>
      <c r="BX41" s="10">
        <v>-2.789357820566639E-6</v>
      </c>
      <c r="BY41" s="10">
        <v>-4.8390895587959564E-6</v>
      </c>
      <c r="BZ41" s="10">
        <v>4.5391345971927545E-6</v>
      </c>
      <c r="CA41" s="10">
        <v>-9.6574545859602399E-6</v>
      </c>
      <c r="CB41" s="10">
        <v>-4.6069623231839001E-6</v>
      </c>
      <c r="CC41" s="10">
        <v>-1.433540278093651E-5</v>
      </c>
      <c r="CD41" s="10">
        <v>-9.8658671485581266E-6</v>
      </c>
      <c r="CE41" s="10">
        <v>3.8786444424821825E-7</v>
      </c>
      <c r="CF41" s="10">
        <v>4.6174078852972804E-6</v>
      </c>
      <c r="CG41" s="10">
        <v>4.5591536079613031E-6</v>
      </c>
      <c r="CH41" s="10">
        <v>1.6254679327608229E-6</v>
      </c>
      <c r="CI41" s="10">
        <v>8.8853790898823105E-6</v>
      </c>
      <c r="CJ41" s="10">
        <v>6.1595757784757719E-6</v>
      </c>
      <c r="CK41" s="10">
        <v>6.9442052158975613E-6</v>
      </c>
      <c r="CL41" s="10">
        <v>1.9252008354134376E-6</v>
      </c>
      <c r="CM41" s="10">
        <v>-1.5551066319249669E-6</v>
      </c>
      <c r="CN41" s="10">
        <v>5.7693555251434506E-6</v>
      </c>
      <c r="CO41" s="10">
        <v>-1.1582957689154046E-5</v>
      </c>
      <c r="CP41" s="10">
        <v>7.3408399982465557E-6</v>
      </c>
      <c r="CQ41" s="10">
        <v>4.885106485477014E-6</v>
      </c>
      <c r="CR41" s="10">
        <v>-1.9305408358196544E-5</v>
      </c>
      <c r="CS41" s="10">
        <v>-1.4128473426815262E-5</v>
      </c>
      <c r="CT41" s="10">
        <v>-2.2004676041330834E-6</v>
      </c>
      <c r="CU41" s="10">
        <v>-7.6867788013057352E-6</v>
      </c>
      <c r="CV41" s="10">
        <v>-2.3042072727356558E-6</v>
      </c>
      <c r="CW41" s="10">
        <v>-6.9243224649140825E-6</v>
      </c>
      <c r="CX41" s="10">
        <v>1.1866264219161205E-5</v>
      </c>
      <c r="CZ41" s="1" t="str">
        <v>Instrument 37</v>
      </c>
      <c r="DA41" s="10">
        <f t="shared" si="23"/>
        <v>-3.8179916231503744E-4</v>
      </c>
      <c r="DB41" s="10">
        <f t="shared" si="23"/>
        <v>-8.8871607080306452E-6</v>
      </c>
      <c r="DC41" s="10">
        <f t="shared" si="23"/>
        <v>1.3441647438566185E-4</v>
      </c>
      <c r="DD41" s="10">
        <f t="shared" si="23"/>
        <v>-7.218402007495194E-4</v>
      </c>
      <c r="DE41" s="10">
        <f t="shared" si="23"/>
        <v>-1.1887938861445879E-4</v>
      </c>
      <c r="DF41" s="10">
        <f t="shared" si="23"/>
        <v>6.2417566934445132E-4</v>
      </c>
      <c r="DG41" s="10">
        <f t="shared" si="23"/>
        <v>-5.8773333433271527E-4</v>
      </c>
      <c r="DH41" s="10">
        <f t="shared" si="23"/>
        <v>-6.3702679758271305E-4</v>
      </c>
      <c r="DI41" s="10">
        <f t="shared" si="23"/>
        <v>-5.3268896070955555E-4</v>
      </c>
      <c r="DJ41" s="10">
        <f t="shared" si="23"/>
        <v>3.558800839211137E-4</v>
      </c>
      <c r="DK41" s="10">
        <f t="shared" si="23"/>
        <v>-3.3119827788012127E-5</v>
      </c>
      <c r="DL41" s="10">
        <f t="shared" si="23"/>
        <v>2.4656733026664151E-5</v>
      </c>
      <c r="DM41" s="10">
        <f t="shared" si="23"/>
        <v>2.0248916025703204E-4</v>
      </c>
      <c r="DN41" s="10">
        <f t="shared" si="23"/>
        <v>2.8556540850832075E-4</v>
      </c>
      <c r="DO41" s="10">
        <f t="shared" si="23"/>
        <v>4.7772143397339985E-5</v>
      </c>
      <c r="DP41" s="10">
        <f t="shared" si="23"/>
        <v>2.3975838914004006E-4</v>
      </c>
      <c r="DQ41" s="10">
        <f t="shared" si="20"/>
        <v>-6.6039958649512172E-5</v>
      </c>
      <c r="DR41" s="10">
        <f t="shared" si="20"/>
        <v>-5.3703447422292713E-4</v>
      </c>
      <c r="DS41" s="10">
        <f t="shared" si="20"/>
        <v>2.7631948837442352E-5</v>
      </c>
      <c r="DT41" s="10">
        <f t="shared" si="20"/>
        <v>-8.5415525033208161E-5</v>
      </c>
      <c r="DU41" s="10">
        <f t="shared" si="20"/>
        <v>1.3969216344704099E-4</v>
      </c>
      <c r="DV41" s="10">
        <f t="shared" si="20"/>
        <v>-1.7874196369426025E-5</v>
      </c>
      <c r="DW41" s="10">
        <f t="shared" si="20"/>
        <v>5.1724831443638849E-4</v>
      </c>
      <c r="DX41" s="10">
        <f t="shared" si="20"/>
        <v>-2.5601570704021452E-4</v>
      </c>
      <c r="DY41" s="10">
        <f t="shared" si="20"/>
        <v>1.8345399148660431E-4</v>
      </c>
      <c r="DZ41" s="10">
        <f t="shared" si="20"/>
        <v>-2.7129593291392212E-4</v>
      </c>
      <c r="EA41" s="10">
        <f t="shared" si="20"/>
        <v>-1.3281220082711777E-4</v>
      </c>
      <c r="EB41" s="10">
        <f t="shared" si="20"/>
        <v>1.3323095924306285E-4</v>
      </c>
      <c r="EC41" s="10">
        <f t="shared" si="20"/>
        <v>-5.7437433804233411E-6</v>
      </c>
      <c r="ED41" s="10">
        <f t="shared" si="20"/>
        <v>-2.7990388490535181E-4</v>
      </c>
      <c r="EE41" s="10">
        <f t="shared" si="20"/>
        <v>2.6692702628874606E-4</v>
      </c>
      <c r="EF41" s="10">
        <f t="shared" si="17"/>
        <v>-8.9354637746519343E-5</v>
      </c>
      <c r="EG41" s="10">
        <f t="shared" si="17"/>
        <v>7.5870544362847297E-4</v>
      </c>
      <c r="EH41" s="10">
        <f t="shared" si="17"/>
        <v>1.8024571087811911E-4</v>
      </c>
      <c r="EI41" s="10">
        <f t="shared" si="17"/>
        <v>2.9632612862408282E-4</v>
      </c>
      <c r="EJ41" s="10">
        <f t="shared" si="17"/>
        <v>-1.8119786405046626E-4</v>
      </c>
      <c r="EK41" s="10">
        <f t="shared" si="17"/>
        <v>2.5489411892726009E-3</v>
      </c>
      <c r="EL41" s="10">
        <f t="shared" si="17"/>
        <v>-3.0585751916629902E-4</v>
      </c>
      <c r="EM41" s="10">
        <f t="shared" si="17"/>
        <v>5.4449994733263885E-5</v>
      </c>
      <c r="EN41" s="10">
        <f t="shared" si="17"/>
        <v>7.1206299728843723E-4</v>
      </c>
      <c r="EO41" s="10">
        <f t="shared" si="17"/>
        <v>5.1543754060805473E-5</v>
      </c>
      <c r="EP41" s="10">
        <f t="shared" si="17"/>
        <v>1.2785928668600124E-4</v>
      </c>
      <c r="EQ41" s="10">
        <f t="shared" si="17"/>
        <v>-8.6205253539758963E-5</v>
      </c>
      <c r="ER41" s="10">
        <f t="shared" si="17"/>
        <v>1.5551764265698805E-4</v>
      </c>
      <c r="ES41" s="10">
        <f t="shared" si="17"/>
        <v>3.2258059466443742E-4</v>
      </c>
      <c r="ET41" s="10">
        <f t="shared" si="17"/>
        <v>6.9725579246219824E-5</v>
      </c>
      <c r="EU41" s="10">
        <f t="shared" si="17"/>
        <v>-3.8444728271613994E-4</v>
      </c>
      <c r="EV41" s="10">
        <f t="shared" si="15"/>
        <v>3.9691484915853792E-4</v>
      </c>
      <c r="EW41" s="10">
        <f t="shared" si="24"/>
        <v>-9.731973294973535E-5</v>
      </c>
      <c r="EX41" s="10">
        <f t="shared" si="24"/>
        <v>-1.9682855846016793E-5</v>
      </c>
      <c r="EY41" s="10">
        <f t="shared" si="24"/>
        <v>1.1065771103082147E-3</v>
      </c>
      <c r="EZ41" s="10">
        <f t="shared" si="24"/>
        <v>9.9064538016522923E-3</v>
      </c>
      <c r="FA41" s="10">
        <f t="shared" si="24"/>
        <v>2.2647928358025733E-3</v>
      </c>
      <c r="FB41" s="10">
        <f t="shared" si="24"/>
        <v>3.1728351533175476E-3</v>
      </c>
      <c r="FC41" s="10">
        <f t="shared" si="24"/>
        <v>9.7805632578883595E-4</v>
      </c>
      <c r="FD41" s="10">
        <f t="shared" si="24"/>
        <v>5.1224895803325221E-4</v>
      </c>
      <c r="FE41" s="10">
        <f t="shared" si="24"/>
        <v>1.4633007855912178E-3</v>
      </c>
      <c r="FF41" s="10">
        <f t="shared" si="24"/>
        <v>2.4143135205938349E-3</v>
      </c>
      <c r="FG41" s="10">
        <f t="shared" si="24"/>
        <v>4.0598847919607787E-4</v>
      </c>
      <c r="FH41" s="10">
        <f t="shared" si="24"/>
        <v>-3.3225603623109113E-3</v>
      </c>
      <c r="FI41" s="10">
        <f t="shared" si="24"/>
        <v>-1.4896656419420373E-3</v>
      </c>
      <c r="FJ41" s="10">
        <f t="shared" si="24"/>
        <v>1.697663586057905E-3</v>
      </c>
      <c r="FK41" s="10">
        <f t="shared" si="24"/>
        <v>4.4675375449098895E-3</v>
      </c>
      <c r="FL41" s="10">
        <f t="shared" si="24"/>
        <v>-3.7678838937202381E-3</v>
      </c>
      <c r="FM41" s="10">
        <f t="shared" si="21"/>
        <v>-6.2868659300665554E-4</v>
      </c>
      <c r="FN41" s="10">
        <f t="shared" si="21"/>
        <v>-3.4159263864912432E-3</v>
      </c>
      <c r="FO41" s="10">
        <f t="shared" si="21"/>
        <v>-9.4632463141055737E-5</v>
      </c>
      <c r="FP41" s="10">
        <f t="shared" si="21"/>
        <v>-2.1162066784381991E-3</v>
      </c>
      <c r="FQ41" s="10">
        <f t="shared" si="21"/>
        <v>-9.6540899184403565E-5</v>
      </c>
      <c r="FR41" s="10">
        <f t="shared" si="21"/>
        <v>1.268234291164604E-3</v>
      </c>
      <c r="FS41" s="10">
        <f t="shared" si="21"/>
        <v>3.0157293567847857E-3</v>
      </c>
      <c r="FT41" s="10">
        <f t="shared" si="21"/>
        <v>-3.8543077757488184E-3</v>
      </c>
      <c r="FU41" s="10">
        <f t="shared" si="21"/>
        <v>8.5586751754231018E-4</v>
      </c>
      <c r="FV41" s="10">
        <f t="shared" si="21"/>
        <v>-6.9733945514165977E-4</v>
      </c>
      <c r="FW41" s="10">
        <f t="shared" si="21"/>
        <v>-1.209772389698989E-3</v>
      </c>
      <c r="FX41" s="10">
        <f t="shared" si="21"/>
        <v>1.1347836492981887E-3</v>
      </c>
      <c r="FY41" s="10">
        <f t="shared" si="21"/>
        <v>-2.4143636464900599E-3</v>
      </c>
      <c r="FZ41" s="10">
        <f t="shared" si="21"/>
        <v>-1.151740580795975E-3</v>
      </c>
      <c r="GA41" s="10">
        <f t="shared" si="25"/>
        <v>-3.5838506952341276E-3</v>
      </c>
      <c r="GB41" s="10">
        <f t="shared" si="25"/>
        <v>-2.4664667871395316E-3</v>
      </c>
      <c r="GC41" s="10">
        <f t="shared" si="25"/>
        <v>9.6966111062054565E-5</v>
      </c>
      <c r="GD41" s="10">
        <f t="shared" si="25"/>
        <v>1.1543519713243201E-3</v>
      </c>
      <c r="GE41" s="10">
        <f t="shared" si="26"/>
        <v>1.1397884019903257E-3</v>
      </c>
      <c r="GF41" s="10">
        <f t="shared" si="26"/>
        <v>4.063669831902057E-4</v>
      </c>
      <c r="GG41" s="10">
        <f t="shared" si="26"/>
        <v>2.2213447724705776E-3</v>
      </c>
      <c r="GH41" s="10">
        <f t="shared" si="26"/>
        <v>1.539893944618943E-3</v>
      </c>
      <c r="GI41" s="10">
        <f t="shared" si="26"/>
        <v>1.7360513039743903E-3</v>
      </c>
      <c r="GJ41" s="10">
        <f t="shared" si="26"/>
        <v>4.813002088533594E-4</v>
      </c>
      <c r="GK41" s="10">
        <f t="shared" si="26"/>
        <v>-3.8877665798124172E-4</v>
      </c>
      <c r="GL41" s="10">
        <f t="shared" si="26"/>
        <v>1.4423388812858627E-3</v>
      </c>
      <c r="GM41" s="10">
        <f t="shared" si="26"/>
        <v>-2.8957394222885115E-3</v>
      </c>
      <c r="GN41" s="10">
        <f t="shared" si="26"/>
        <v>1.8352099995616389E-3</v>
      </c>
      <c r="GO41" s="10">
        <f t="shared" si="26"/>
        <v>1.2212766213692534E-3</v>
      </c>
      <c r="GP41" s="10">
        <f t="shared" si="26"/>
        <v>-4.8263520895491362E-3</v>
      </c>
      <c r="GQ41" s="10">
        <f t="shared" si="26"/>
        <v>-3.5321183567038157E-3</v>
      </c>
      <c r="GR41" s="10">
        <f t="shared" si="26"/>
        <v>-5.5011690103327091E-4</v>
      </c>
      <c r="GS41" s="10">
        <f t="shared" si="26"/>
        <v>-1.9216947003264338E-3</v>
      </c>
      <c r="GT41" s="10">
        <f t="shared" si="26"/>
        <v>-5.7605181818391391E-4</v>
      </c>
      <c r="GU41" s="10">
        <f t="shared" si="22"/>
        <v>-1.7310806162285205E-3</v>
      </c>
      <c r="GV41" s="10">
        <f t="shared" si="22"/>
        <v>2.9665660547903011E-3</v>
      </c>
    </row>
    <row r="42" spans="2:204" x14ac:dyDescent="0.75">
      <c r="B42" s="1" t="str">
        <v>Instrument 38</v>
      </c>
      <c r="C42" s="10">
        <v>6.0447672342664588E-7</v>
      </c>
      <c r="D42" s="10">
        <v>1.5154633495574301E-6</v>
      </c>
      <c r="E42" s="10">
        <v>-1.3391396360296431E-7</v>
      </c>
      <c r="F42" s="10">
        <v>5.2673111800365133E-7</v>
      </c>
      <c r="G42" s="10">
        <v>1.0727091944657275E-6</v>
      </c>
      <c r="H42" s="10">
        <v>1.0465048138627476E-5</v>
      </c>
      <c r="I42" s="10">
        <v>4.7513250626707919E-6</v>
      </c>
      <c r="J42" s="10">
        <v>3.3581418163728298E-6</v>
      </c>
      <c r="K42" s="10">
        <v>3.459796404763934E-7</v>
      </c>
      <c r="L42" s="10">
        <v>-1.5386353496247478E-6</v>
      </c>
      <c r="M42" s="10">
        <v>-1.1377985025774247E-6</v>
      </c>
      <c r="N42" s="10">
        <v>-3.7397037916146704E-7</v>
      </c>
      <c r="O42" s="10">
        <v>-3.8896488190186467E-6</v>
      </c>
      <c r="P42" s="10">
        <v>-3.3263353285887318E-7</v>
      </c>
      <c r="Q42" s="10">
        <v>-9.4464437966555156E-7</v>
      </c>
      <c r="R42" s="10">
        <v>-1.1539703232011585E-5</v>
      </c>
      <c r="S42" s="10">
        <v>1.1735153745681656E-7</v>
      </c>
      <c r="T42" s="10">
        <v>6.8863786244785272E-6</v>
      </c>
      <c r="U42" s="10">
        <v>9.1302004201645949E-7</v>
      </c>
      <c r="V42" s="10">
        <v>-1.8951111661167456E-6</v>
      </c>
      <c r="W42" s="10">
        <v>-2.8806700159157218E-6</v>
      </c>
      <c r="X42" s="10">
        <v>2.2018077955533186E-6</v>
      </c>
      <c r="Y42" s="10">
        <v>-9.1692622109747854E-6</v>
      </c>
      <c r="Z42" s="10">
        <v>7.7285112835325213E-6</v>
      </c>
      <c r="AA42" s="10">
        <v>-3.3101048845810093E-6</v>
      </c>
      <c r="AB42" s="10">
        <v>4.3017423169231512E-6</v>
      </c>
      <c r="AC42" s="10">
        <v>-2.111359107862809E-7</v>
      </c>
      <c r="AD42" s="10">
        <v>8.3627039445573709E-7</v>
      </c>
      <c r="AE42" s="10">
        <v>2.1548364498204769E-6</v>
      </c>
      <c r="AF42" s="10">
        <v>-1.8656493595974646E-6</v>
      </c>
      <c r="AG42" s="10">
        <v>2.0718339087752359E-6</v>
      </c>
      <c r="AH42" s="10">
        <v>-4.9913213123206725E-6</v>
      </c>
      <c r="AI42" s="10">
        <v>-4.3705585597729915E-6</v>
      </c>
      <c r="AJ42" s="10">
        <v>-2.8516134902553867E-6</v>
      </c>
      <c r="AK42" s="10">
        <v>7.7377191723978939E-6</v>
      </c>
      <c r="AL42" s="10">
        <v>3.6793868733733442E-6</v>
      </c>
      <c r="AM42" s="10">
        <v>-1.223430076665196E-6</v>
      </c>
      <c r="AN42" s="10">
        <v>7.9159248147982189E-5</v>
      </c>
      <c r="AO42" s="10">
        <v>-1.5957714628285467E-6</v>
      </c>
      <c r="AP42" s="10">
        <v>4.0920264764435385E-6</v>
      </c>
      <c r="AQ42" s="10">
        <v>5.2861008114527033E-6</v>
      </c>
      <c r="AR42" s="10">
        <v>2.1566498760511865E-6</v>
      </c>
      <c r="AS42" s="10">
        <v>1.9290939693352259E-6</v>
      </c>
      <c r="AT42" s="10">
        <v>2.0291913514180511E-6</v>
      </c>
      <c r="AU42" s="10">
        <v>-1.1103914365151653E-6</v>
      </c>
      <c r="AV42" s="10">
        <v>2.0104340676587531E-6</v>
      </c>
      <c r="AW42" s="10">
        <v>5.3306865163323243E-6</v>
      </c>
      <c r="AX42" s="10">
        <v>-2.6730262391885301E-6</v>
      </c>
      <c r="AY42" s="10">
        <v>-6.7165431103392027E-6</v>
      </c>
      <c r="AZ42" s="10">
        <v>1.3264708746285462E-6</v>
      </c>
      <c r="BA42" s="10">
        <v>1.434889079616969E-5</v>
      </c>
      <c r="BB42" s="10">
        <v>-3.5703211756454697E-5</v>
      </c>
      <c r="BC42" s="10">
        <v>4.9927701671299634E-5</v>
      </c>
      <c r="BD42" s="10">
        <v>2.2055983828644894E-6</v>
      </c>
      <c r="BE42" s="10">
        <v>-3.3652721454911311E-5</v>
      </c>
      <c r="BF42" s="10">
        <v>-4.9041940130290352E-6</v>
      </c>
      <c r="BG42" s="10">
        <v>6.5177656260035839E-6</v>
      </c>
      <c r="BH42" s="10">
        <v>9.2023317934558719E-6</v>
      </c>
      <c r="BI42" s="10">
        <v>1.7989001042387713E-5</v>
      </c>
      <c r="BJ42" s="10">
        <v>-8.5765579017091621E-6</v>
      </c>
      <c r="BK42" s="10">
        <v>3.0569284506829437E-5</v>
      </c>
      <c r="BL42" s="10">
        <v>-1.6658351117601914E-5</v>
      </c>
      <c r="BM42" s="10">
        <v>-3.521815558047764E-5</v>
      </c>
      <c r="BN42" s="10">
        <v>-1.8640683587109347E-6</v>
      </c>
      <c r="BO42" s="10">
        <v>4.880722079940292E-6</v>
      </c>
      <c r="BP42" s="10">
        <v>-2.7362920169687925E-6</v>
      </c>
      <c r="BQ42" s="10">
        <v>2.1436891407974483E-5</v>
      </c>
      <c r="BR42" s="10">
        <v>-1.7241949009172597E-5</v>
      </c>
      <c r="BS42" s="10">
        <v>-4.4786450425828234E-6</v>
      </c>
      <c r="BT42" s="10">
        <v>2.3574693045126582E-5</v>
      </c>
      <c r="BU42" s="10">
        <v>-4.7861670804408922E-5</v>
      </c>
      <c r="BV42" s="10">
        <v>3.8555993200165692E-5</v>
      </c>
      <c r="BW42" s="10">
        <v>1.6099626833340949E-6</v>
      </c>
      <c r="BX42" s="10">
        <v>-1.7855410943520401E-5</v>
      </c>
      <c r="BY42" s="10">
        <v>-3.4090582961652205E-5</v>
      </c>
      <c r="BZ42" s="10">
        <v>-3.2748055895472393E-5</v>
      </c>
      <c r="CA42" s="10">
        <v>-7.046173892593428E-6</v>
      </c>
      <c r="CB42" s="10">
        <v>-1.9853931352165872E-5</v>
      </c>
      <c r="CC42" s="10">
        <v>5.476660054115037E-6</v>
      </c>
      <c r="CD42" s="10">
        <v>-2.6437979807612247E-5</v>
      </c>
      <c r="CE42" s="10">
        <v>-3.4133082127054575E-6</v>
      </c>
      <c r="CF42" s="10">
        <v>-4.5760714166274406E-5</v>
      </c>
      <c r="CG42" s="10">
        <v>-2.0577198213406896E-5</v>
      </c>
      <c r="CH42" s="10">
        <v>1.7460071174785868E-5</v>
      </c>
      <c r="CI42" s="10">
        <v>-6.8954772353167141E-6</v>
      </c>
      <c r="CJ42" s="10">
        <v>3.9014513738482352E-6</v>
      </c>
      <c r="CK42" s="10">
        <v>-2.3987135596899359E-5</v>
      </c>
      <c r="CL42" s="10">
        <v>2.9260849524241153E-5</v>
      </c>
      <c r="CM42" s="10">
        <v>3.8263655951734284E-6</v>
      </c>
      <c r="CN42" s="10">
        <v>-2.0254284959377339E-5</v>
      </c>
      <c r="CO42" s="10">
        <v>-9.5980040066094179E-6</v>
      </c>
      <c r="CP42" s="10">
        <v>4.1942266925378399E-5</v>
      </c>
      <c r="CQ42" s="10">
        <v>-1.7972385305417067E-6</v>
      </c>
      <c r="CR42" s="10">
        <v>-2.2099276452677709E-5</v>
      </c>
      <c r="CS42" s="10">
        <v>-1.4587937521489638E-5</v>
      </c>
      <c r="CT42" s="10">
        <v>-1.0979046640539354E-5</v>
      </c>
      <c r="CU42" s="10">
        <v>1.5948652051240435E-5</v>
      </c>
      <c r="CV42" s="10">
        <v>-1.340679198782124E-5</v>
      </c>
      <c r="CW42" s="10">
        <v>-2.0031089219270035E-5</v>
      </c>
      <c r="CX42" s="10">
        <v>8.495858537442496E-6</v>
      </c>
      <c r="CZ42" s="1" t="str">
        <v>Instrument 38</v>
      </c>
      <c r="DA42" s="10">
        <f t="shared" si="23"/>
        <v>1.5111918085666148E-4</v>
      </c>
      <c r="DB42" s="10">
        <f t="shared" si="23"/>
        <v>3.7886583738935755E-4</v>
      </c>
      <c r="DC42" s="10">
        <f t="shared" si="23"/>
        <v>-3.3478490900741078E-5</v>
      </c>
      <c r="DD42" s="10">
        <f t="shared" si="23"/>
        <v>1.3168277950091284E-4</v>
      </c>
      <c r="DE42" s="10">
        <f t="shared" si="23"/>
        <v>2.6817729861643191E-4</v>
      </c>
      <c r="DF42" s="10">
        <f t="shared" si="23"/>
        <v>2.6162620346568688E-3</v>
      </c>
      <c r="DG42" s="10">
        <f t="shared" si="23"/>
        <v>1.187831265667698E-3</v>
      </c>
      <c r="DH42" s="10">
        <f t="shared" si="23"/>
        <v>8.3953545409320746E-4</v>
      </c>
      <c r="DI42" s="10">
        <f t="shared" si="23"/>
        <v>8.6494910119098346E-5</v>
      </c>
      <c r="DJ42" s="10">
        <f t="shared" si="23"/>
        <v>-3.8465883740618694E-4</v>
      </c>
      <c r="DK42" s="10">
        <f t="shared" si="23"/>
        <v>-2.8444962564435619E-4</v>
      </c>
      <c r="DL42" s="10">
        <f t="shared" si="23"/>
        <v>-9.3492594790366758E-5</v>
      </c>
      <c r="DM42" s="10">
        <f t="shared" si="23"/>
        <v>-9.7241220475466166E-4</v>
      </c>
      <c r="DN42" s="10">
        <f t="shared" si="23"/>
        <v>-8.3158383214718292E-5</v>
      </c>
      <c r="DO42" s="10">
        <f t="shared" si="23"/>
        <v>-2.3616109491638788E-4</v>
      </c>
      <c r="DP42" s="10">
        <f t="shared" si="23"/>
        <v>-2.8849258080028964E-3</v>
      </c>
      <c r="DQ42" s="10">
        <f t="shared" si="20"/>
        <v>2.9337884364204139E-5</v>
      </c>
      <c r="DR42" s="10">
        <f t="shared" si="20"/>
        <v>1.7215946561196318E-3</v>
      </c>
      <c r="DS42" s="10">
        <f t="shared" si="20"/>
        <v>2.2825501050411487E-4</v>
      </c>
      <c r="DT42" s="10">
        <f t="shared" si="20"/>
        <v>-4.7377779152918642E-4</v>
      </c>
      <c r="DU42" s="10">
        <f t="shared" si="20"/>
        <v>-7.2016750397893049E-4</v>
      </c>
      <c r="DV42" s="10">
        <f t="shared" si="20"/>
        <v>5.5045194888832965E-4</v>
      </c>
      <c r="DW42" s="10">
        <f t="shared" si="20"/>
        <v>-2.2923155527436964E-3</v>
      </c>
      <c r="DX42" s="10">
        <f t="shared" si="20"/>
        <v>1.9321278208831304E-3</v>
      </c>
      <c r="DY42" s="10">
        <f t="shared" si="20"/>
        <v>-8.2752622114525237E-4</v>
      </c>
      <c r="DZ42" s="10">
        <f t="shared" si="20"/>
        <v>1.0754355792307877E-3</v>
      </c>
      <c r="EA42" s="10">
        <f t="shared" si="20"/>
        <v>-5.2783977696570221E-5</v>
      </c>
      <c r="EB42" s="10">
        <f t="shared" si="20"/>
        <v>2.0906759861393428E-4</v>
      </c>
      <c r="EC42" s="10">
        <f t="shared" si="20"/>
        <v>5.3870911245511917E-4</v>
      </c>
      <c r="ED42" s="10">
        <f t="shared" si="20"/>
        <v>-4.6641233989936617E-4</v>
      </c>
      <c r="EE42" s="10">
        <f t="shared" si="20"/>
        <v>5.1795847719380899E-4</v>
      </c>
      <c r="EF42" s="10">
        <f t="shared" si="17"/>
        <v>-1.2478303280801682E-3</v>
      </c>
      <c r="EG42" s="10">
        <f t="shared" si="17"/>
        <v>-1.092639639943248E-3</v>
      </c>
      <c r="EH42" s="10">
        <f t="shared" si="17"/>
        <v>-7.1290337256384672E-4</v>
      </c>
      <c r="EI42" s="10">
        <f t="shared" si="17"/>
        <v>1.9344297930994736E-3</v>
      </c>
      <c r="EJ42" s="10">
        <f t="shared" si="17"/>
        <v>9.1984671834333608E-4</v>
      </c>
      <c r="EK42" s="10">
        <f t="shared" si="17"/>
        <v>-3.0585751916629902E-4</v>
      </c>
      <c r="EL42" s="10">
        <f t="shared" si="17"/>
        <v>1.9789812036995546E-2</v>
      </c>
      <c r="EM42" s="10">
        <f t="shared" si="17"/>
        <v>-3.9894286570713668E-4</v>
      </c>
      <c r="EN42" s="10">
        <f t="shared" si="17"/>
        <v>1.0230066191108847E-3</v>
      </c>
      <c r="EO42" s="10">
        <f t="shared" si="17"/>
        <v>1.3215252028631757E-3</v>
      </c>
      <c r="EP42" s="10">
        <f t="shared" si="17"/>
        <v>5.3916246901279663E-4</v>
      </c>
      <c r="EQ42" s="10">
        <f t="shared" si="17"/>
        <v>4.822734923338065E-4</v>
      </c>
      <c r="ER42" s="10">
        <f t="shared" si="17"/>
        <v>5.0729783785451274E-4</v>
      </c>
      <c r="ES42" s="10">
        <f t="shared" si="17"/>
        <v>-2.7759785912879131E-4</v>
      </c>
      <c r="ET42" s="10">
        <f t="shared" si="17"/>
        <v>5.0260851691468823E-4</v>
      </c>
      <c r="EU42" s="10">
        <f t="shared" si="17"/>
        <v>1.3326716290830811E-3</v>
      </c>
      <c r="EV42" s="10">
        <f t="shared" si="15"/>
        <v>-6.6825655979713258E-4</v>
      </c>
      <c r="EW42" s="10">
        <f t="shared" si="24"/>
        <v>-1.6791357775848006E-3</v>
      </c>
      <c r="EX42" s="10">
        <f t="shared" si="24"/>
        <v>3.3161771865713655E-4</v>
      </c>
      <c r="EY42" s="10">
        <f t="shared" si="24"/>
        <v>3.5872226990424222E-3</v>
      </c>
      <c r="EZ42" s="10">
        <f t="shared" si="24"/>
        <v>-8.925802939113674E-3</v>
      </c>
      <c r="FA42" s="10">
        <f t="shared" si="24"/>
        <v>1.2481925417824908E-2</v>
      </c>
      <c r="FB42" s="10">
        <f t="shared" si="24"/>
        <v>5.5139959571612232E-4</v>
      </c>
      <c r="FC42" s="10">
        <f t="shared" si="24"/>
        <v>-8.4131803637278284E-3</v>
      </c>
      <c r="FD42" s="10">
        <f t="shared" si="24"/>
        <v>-1.2260485032572588E-3</v>
      </c>
      <c r="FE42" s="10">
        <f t="shared" si="24"/>
        <v>1.629441406500896E-3</v>
      </c>
      <c r="FF42" s="10">
        <f t="shared" si="24"/>
        <v>2.3005829483639679E-3</v>
      </c>
      <c r="FG42" s="10">
        <f t="shared" si="24"/>
        <v>4.4972502605969281E-3</v>
      </c>
      <c r="FH42" s="10">
        <f t="shared" si="24"/>
        <v>-2.1441394754272906E-3</v>
      </c>
      <c r="FI42" s="10">
        <f t="shared" si="24"/>
        <v>7.6423211267073595E-3</v>
      </c>
      <c r="FJ42" s="10">
        <f t="shared" si="24"/>
        <v>-4.164587779400479E-3</v>
      </c>
      <c r="FK42" s="10">
        <f t="shared" si="24"/>
        <v>-8.8045388951194098E-3</v>
      </c>
      <c r="FL42" s="10">
        <f t="shared" si="24"/>
        <v>-4.6601708967773366E-4</v>
      </c>
      <c r="FM42" s="10">
        <f t="shared" si="21"/>
        <v>1.220180519985073E-3</v>
      </c>
      <c r="FN42" s="10">
        <f t="shared" si="21"/>
        <v>-6.8407300424219817E-4</v>
      </c>
      <c r="FO42" s="10">
        <f t="shared" si="21"/>
        <v>5.3592228519936209E-3</v>
      </c>
      <c r="FP42" s="10">
        <f t="shared" si="21"/>
        <v>-4.310487252293149E-3</v>
      </c>
      <c r="FQ42" s="10">
        <f t="shared" si="21"/>
        <v>-1.1196612606457059E-3</v>
      </c>
      <c r="FR42" s="10">
        <f t="shared" si="21"/>
        <v>5.8936732612816459E-3</v>
      </c>
      <c r="FS42" s="10">
        <f t="shared" si="21"/>
        <v>-1.1965417701102231E-2</v>
      </c>
      <c r="FT42" s="10">
        <f t="shared" si="21"/>
        <v>9.6389983000414233E-3</v>
      </c>
      <c r="FU42" s="10">
        <f t="shared" si="21"/>
        <v>4.0249067083352374E-4</v>
      </c>
      <c r="FV42" s="10">
        <f t="shared" si="21"/>
        <v>-4.4638527358800998E-3</v>
      </c>
      <c r="FW42" s="10">
        <f t="shared" si="21"/>
        <v>-8.5226457404130509E-3</v>
      </c>
      <c r="FX42" s="10">
        <f t="shared" si="21"/>
        <v>-8.1870139738680989E-3</v>
      </c>
      <c r="FY42" s="10">
        <f t="shared" si="21"/>
        <v>-1.761543473148357E-3</v>
      </c>
      <c r="FZ42" s="10">
        <f t="shared" si="21"/>
        <v>-4.9634828380414678E-3</v>
      </c>
      <c r="GA42" s="10">
        <f t="shared" si="25"/>
        <v>1.3691650135287592E-3</v>
      </c>
      <c r="GB42" s="10">
        <f t="shared" si="25"/>
        <v>-6.6094949519030621E-3</v>
      </c>
      <c r="GC42" s="10">
        <f t="shared" si="25"/>
        <v>-8.5332705317636432E-4</v>
      </c>
      <c r="GD42" s="10">
        <f t="shared" si="25"/>
        <v>-1.1440178541568601E-2</v>
      </c>
      <c r="GE42" s="10">
        <f t="shared" si="26"/>
        <v>-5.1442995533517244E-3</v>
      </c>
      <c r="GF42" s="10">
        <f t="shared" si="26"/>
        <v>4.3650177936964667E-3</v>
      </c>
      <c r="GG42" s="10">
        <f t="shared" si="26"/>
        <v>-1.7238693088291784E-3</v>
      </c>
      <c r="GH42" s="10">
        <f t="shared" si="26"/>
        <v>9.7536284346205879E-4</v>
      </c>
      <c r="GI42" s="10">
        <f t="shared" si="26"/>
        <v>-5.9967838992248399E-3</v>
      </c>
      <c r="GJ42" s="10">
        <f t="shared" si="26"/>
        <v>7.3152123810602881E-3</v>
      </c>
      <c r="GK42" s="10">
        <f t="shared" si="26"/>
        <v>9.5659139879335708E-4</v>
      </c>
      <c r="GL42" s="10">
        <f t="shared" si="26"/>
        <v>-5.0635712398443347E-3</v>
      </c>
      <c r="GM42" s="10">
        <f t="shared" si="26"/>
        <v>-2.3995010016523545E-3</v>
      </c>
      <c r="GN42" s="10">
        <f t="shared" si="26"/>
        <v>1.0485566731344599E-2</v>
      </c>
      <c r="GO42" s="10">
        <f t="shared" si="26"/>
        <v>-4.4930963263542669E-4</v>
      </c>
      <c r="GP42" s="10">
        <f t="shared" si="26"/>
        <v>-5.5248191131694272E-3</v>
      </c>
      <c r="GQ42" s="10">
        <f t="shared" si="26"/>
        <v>-3.6469843803724096E-3</v>
      </c>
      <c r="GR42" s="10">
        <f t="shared" si="26"/>
        <v>-2.7447616601348384E-3</v>
      </c>
      <c r="GS42" s="10">
        <f t="shared" si="26"/>
        <v>3.987163012810109E-3</v>
      </c>
      <c r="GT42" s="10">
        <f t="shared" si="26"/>
        <v>-3.3516979969553098E-3</v>
      </c>
      <c r="GU42" s="10">
        <f t="shared" si="22"/>
        <v>-5.0077723048175087E-3</v>
      </c>
      <c r="GV42" s="10">
        <f t="shared" si="22"/>
        <v>2.1239646343606238E-3</v>
      </c>
    </row>
    <row r="43" spans="2:204" x14ac:dyDescent="0.75">
      <c r="B43" s="1" t="str">
        <v>Instrument 39</v>
      </c>
      <c r="C43" s="10">
        <v>-3.6163855112754938E-7</v>
      </c>
      <c r="D43" s="10">
        <v>6.0186217371565063E-7</v>
      </c>
      <c r="E43" s="10">
        <v>2.1163594845897764E-7</v>
      </c>
      <c r="F43" s="10">
        <v>-1.9798591632339396E-6</v>
      </c>
      <c r="G43" s="10">
        <v>-2.4957447966627159E-7</v>
      </c>
      <c r="H43" s="10">
        <v>-9.079864650901034E-7</v>
      </c>
      <c r="I43" s="10">
        <v>-2.3179188524499202E-6</v>
      </c>
      <c r="J43" s="10">
        <v>-1.6654630160835484E-6</v>
      </c>
      <c r="K43" s="10">
        <v>-1.4856861798212577E-6</v>
      </c>
      <c r="L43" s="10">
        <v>-1.5395651271864155E-6</v>
      </c>
      <c r="M43" s="10">
        <v>-1.2735409808905583E-7</v>
      </c>
      <c r="N43" s="10">
        <v>1.9576846752590773E-8</v>
      </c>
      <c r="O43" s="10">
        <v>-1.6148366460420246E-6</v>
      </c>
      <c r="P43" s="10">
        <v>-6.5115549957733283E-7</v>
      </c>
      <c r="Q43" s="10">
        <v>-7.0625924520019432E-7</v>
      </c>
      <c r="R43" s="10">
        <v>9.2096726689298904E-7</v>
      </c>
      <c r="S43" s="10">
        <v>-4.5885949003528969E-7</v>
      </c>
      <c r="T43" s="10">
        <v>1.3355180740228386E-6</v>
      </c>
      <c r="U43" s="10">
        <v>-7.9397990284696305E-7</v>
      </c>
      <c r="V43" s="10">
        <v>-3.422748205992334E-6</v>
      </c>
      <c r="W43" s="10">
        <v>1.1063111767160073E-6</v>
      </c>
      <c r="X43" s="10">
        <v>-2.6460992613400169E-8</v>
      </c>
      <c r="Y43" s="10">
        <v>3.3746858336725375E-7</v>
      </c>
      <c r="Z43" s="10">
        <v>8.1284581332368351E-7</v>
      </c>
      <c r="AA43" s="10">
        <v>-1.7435536697950968E-6</v>
      </c>
      <c r="AB43" s="10">
        <v>1.844460704487505E-6</v>
      </c>
      <c r="AC43" s="10">
        <v>1.1902876072910905E-10</v>
      </c>
      <c r="AD43" s="10">
        <v>-3.8976617303713511E-7</v>
      </c>
      <c r="AE43" s="10">
        <v>2.2178611658929481E-6</v>
      </c>
      <c r="AF43" s="10">
        <v>-1.8397279729165822E-6</v>
      </c>
      <c r="AG43" s="10">
        <v>-1.3308847412997531E-7</v>
      </c>
      <c r="AH43" s="10">
        <v>3.0589395645498798E-7</v>
      </c>
      <c r="AI43" s="10">
        <v>-5.0666820976137148E-8</v>
      </c>
      <c r="AJ43" s="10">
        <v>1.1189885055906053E-6</v>
      </c>
      <c r="AK43" s="10">
        <v>2.2224240849492328E-6</v>
      </c>
      <c r="AL43" s="10">
        <v>-1.1136752863146803E-7</v>
      </c>
      <c r="AM43" s="10">
        <v>2.1779997893305555E-7</v>
      </c>
      <c r="AN43" s="10">
        <v>-1.5957714628285467E-6</v>
      </c>
      <c r="AO43" s="10">
        <v>6.9302612858927206E-6</v>
      </c>
      <c r="AP43" s="10">
        <v>2.008576323925192E-6</v>
      </c>
      <c r="AQ43" s="10">
        <v>-6.0277399299926305E-7</v>
      </c>
      <c r="AR43" s="10">
        <v>2.5880886850500617E-7</v>
      </c>
      <c r="AS43" s="10">
        <v>-6.598860945916832E-7</v>
      </c>
      <c r="AT43" s="10">
        <v>-1.1458504926952342E-6</v>
      </c>
      <c r="AU43" s="10">
        <v>4.0658618707088779E-7</v>
      </c>
      <c r="AV43" s="10">
        <v>-3.5871905000925179E-7</v>
      </c>
      <c r="AW43" s="10">
        <v>7.8514400517760362E-7</v>
      </c>
      <c r="AX43" s="10">
        <v>-1.3162458105723962E-6</v>
      </c>
      <c r="AY43" s="10">
        <v>-2.2041836105489826E-7</v>
      </c>
      <c r="AZ43" s="10">
        <v>-6.7408459264189657E-8</v>
      </c>
      <c r="BA43" s="10">
        <v>-4.0893107259346473E-6</v>
      </c>
      <c r="BB43" s="10">
        <v>4.0430242503478931E-6</v>
      </c>
      <c r="BC43" s="10">
        <v>-8.0303256229353988E-6</v>
      </c>
      <c r="BD43" s="10">
        <v>-1.170124772385388E-6</v>
      </c>
      <c r="BE43" s="10">
        <v>5.7939870216676942E-6</v>
      </c>
      <c r="BF43" s="10">
        <v>-6.9437476942364134E-6</v>
      </c>
      <c r="BG43" s="10">
        <v>3.8032884912505239E-6</v>
      </c>
      <c r="BH43" s="10">
        <v>-2.8578327145791548E-6</v>
      </c>
      <c r="BI43" s="10">
        <v>-4.2064364617066331E-6</v>
      </c>
      <c r="BJ43" s="10">
        <v>1.0148308778862469E-5</v>
      </c>
      <c r="BK43" s="10">
        <v>3.9833449792907358E-6</v>
      </c>
      <c r="BL43" s="10">
        <v>-1.1981316284596996E-5</v>
      </c>
      <c r="BM43" s="10">
        <v>4.7079705196435697E-6</v>
      </c>
      <c r="BN43" s="10">
        <v>4.8486848378577894E-7</v>
      </c>
      <c r="BO43" s="10">
        <v>-5.8284216988330109E-6</v>
      </c>
      <c r="BP43" s="10">
        <v>-9.4861044032409102E-6</v>
      </c>
      <c r="BQ43" s="10">
        <v>4.7960203704155538E-6</v>
      </c>
      <c r="BR43" s="10">
        <v>9.4798485139677203E-6</v>
      </c>
      <c r="BS43" s="10">
        <v>-2.7236201111239085E-6</v>
      </c>
      <c r="BT43" s="10">
        <v>-6.6159782618231759E-6</v>
      </c>
      <c r="BU43" s="10">
        <v>-4.3928911727505479E-6</v>
      </c>
      <c r="BV43" s="10">
        <v>4.58489411970339E-6</v>
      </c>
      <c r="BW43" s="10">
        <v>1.7338032967809031E-6</v>
      </c>
      <c r="BX43" s="10">
        <v>-4.4444519006582699E-6</v>
      </c>
      <c r="BY43" s="10">
        <v>-2.241645235492203E-8</v>
      </c>
      <c r="BZ43" s="10">
        <v>7.7582952103560157E-6</v>
      </c>
      <c r="CA43" s="10">
        <v>9.550270979445434E-6</v>
      </c>
      <c r="CB43" s="10">
        <v>3.9687754362695956E-6</v>
      </c>
      <c r="CC43" s="10">
        <v>-1.2478140186624926E-5</v>
      </c>
      <c r="CD43" s="10">
        <v>1.0342747998545827E-5</v>
      </c>
      <c r="CE43" s="10">
        <v>1.102793585381913E-5</v>
      </c>
      <c r="CF43" s="10">
        <v>1.3493965521541775E-6</v>
      </c>
      <c r="CG43" s="10">
        <v>5.4682484893028139E-6</v>
      </c>
      <c r="CH43" s="10">
        <v>1.3302496026018329E-5</v>
      </c>
      <c r="CI43" s="10">
        <v>8.0272779871596141E-6</v>
      </c>
      <c r="CJ43" s="10">
        <v>8.012484579729015E-6</v>
      </c>
      <c r="CK43" s="10">
        <v>9.7629491156923712E-6</v>
      </c>
      <c r="CL43" s="10">
        <v>-6.602179763116117E-9</v>
      </c>
      <c r="CM43" s="10">
        <v>1.2904031069586403E-5</v>
      </c>
      <c r="CN43" s="10">
        <v>-5.1282145499850996E-7</v>
      </c>
      <c r="CO43" s="10">
        <v>1.1154844567664655E-5</v>
      </c>
      <c r="CP43" s="10">
        <v>-1.213402141523429E-6</v>
      </c>
      <c r="CQ43" s="10">
        <v>1.5911649891181305E-6</v>
      </c>
      <c r="CR43" s="10">
        <v>4.6356639934984006E-6</v>
      </c>
      <c r="CS43" s="10">
        <v>-2.6223153720783363E-6</v>
      </c>
      <c r="CT43" s="10">
        <v>2.4324006137045258E-6</v>
      </c>
      <c r="CU43" s="10">
        <v>-3.1723900358136093E-6</v>
      </c>
      <c r="CV43" s="10">
        <v>-1.0104089211996701E-5</v>
      </c>
      <c r="CW43" s="10">
        <v>2.2927902781301644E-6</v>
      </c>
      <c r="CX43" s="10">
        <v>1.3403616257528133E-5</v>
      </c>
      <c r="CZ43" s="1" t="str">
        <v>Instrument 39</v>
      </c>
      <c r="DA43" s="10">
        <f t="shared" si="23"/>
        <v>-9.0409637781887342E-5</v>
      </c>
      <c r="DB43" s="10">
        <f t="shared" si="23"/>
        <v>1.5046554342891264E-4</v>
      </c>
      <c r="DC43" s="10">
        <f t="shared" si="23"/>
        <v>5.2908987114744411E-5</v>
      </c>
      <c r="DD43" s="10">
        <f t="shared" si="23"/>
        <v>-4.9496479080848486E-4</v>
      </c>
      <c r="DE43" s="10">
        <f t="shared" si="23"/>
        <v>-6.2393619916567891E-5</v>
      </c>
      <c r="DF43" s="10">
        <f t="shared" si="23"/>
        <v>-2.2699661627252586E-4</v>
      </c>
      <c r="DG43" s="10">
        <f t="shared" si="23"/>
        <v>-5.7947971311248002E-4</v>
      </c>
      <c r="DH43" s="10">
        <f t="shared" si="23"/>
        <v>-4.163657540208871E-4</v>
      </c>
      <c r="DI43" s="10">
        <f t="shared" si="23"/>
        <v>-3.7142154495531442E-4</v>
      </c>
      <c r="DJ43" s="10">
        <f t="shared" si="23"/>
        <v>-3.848912817966039E-4</v>
      </c>
      <c r="DK43" s="10">
        <f t="shared" si="23"/>
        <v>-3.1838524522263957E-5</v>
      </c>
      <c r="DL43" s="10">
        <f t="shared" si="23"/>
        <v>4.8942116881476935E-6</v>
      </c>
      <c r="DM43" s="10">
        <f t="shared" si="23"/>
        <v>-4.0370916151050618E-4</v>
      </c>
      <c r="DN43" s="10">
        <f t="shared" si="23"/>
        <v>-1.627888748943332E-4</v>
      </c>
      <c r="DO43" s="10">
        <f t="shared" si="23"/>
        <v>-1.7656481130004858E-4</v>
      </c>
      <c r="DP43" s="10">
        <f t="shared" si="23"/>
        <v>2.3024181672324725E-4</v>
      </c>
      <c r="DQ43" s="10">
        <f t="shared" si="20"/>
        <v>-1.1471487250882242E-4</v>
      </c>
      <c r="DR43" s="10">
        <f t="shared" si="20"/>
        <v>3.3387951850570965E-4</v>
      </c>
      <c r="DS43" s="10">
        <f t="shared" si="20"/>
        <v>-1.9849497571174077E-4</v>
      </c>
      <c r="DT43" s="10">
        <f t="shared" si="20"/>
        <v>-8.5568705149808352E-4</v>
      </c>
      <c r="DU43" s="10">
        <f t="shared" si="20"/>
        <v>2.7657779417900182E-4</v>
      </c>
      <c r="DV43" s="10">
        <f t="shared" si="20"/>
        <v>-6.6152481533500426E-6</v>
      </c>
      <c r="DW43" s="10">
        <f t="shared" si="20"/>
        <v>8.4367145841813439E-5</v>
      </c>
      <c r="DX43" s="10">
        <f t="shared" si="20"/>
        <v>2.0321145333092089E-4</v>
      </c>
      <c r="DY43" s="10">
        <f t="shared" si="20"/>
        <v>-4.3588841744877422E-4</v>
      </c>
      <c r="DZ43" s="10">
        <f t="shared" si="20"/>
        <v>4.6111517612187626E-4</v>
      </c>
      <c r="EA43" s="10">
        <f t="shared" si="20"/>
        <v>2.9757190182277262E-8</v>
      </c>
      <c r="EB43" s="10">
        <f t="shared" si="20"/>
        <v>-9.7441543259283781E-5</v>
      </c>
      <c r="EC43" s="10">
        <f t="shared" si="20"/>
        <v>5.5446529147323701E-4</v>
      </c>
      <c r="ED43" s="10">
        <f t="shared" si="20"/>
        <v>-4.5993199322914553E-4</v>
      </c>
      <c r="EE43" s="10">
        <f t="shared" si="20"/>
        <v>-3.3272118532493827E-5</v>
      </c>
      <c r="EF43" s="10">
        <f t="shared" si="17"/>
        <v>7.6473489113746993E-5</v>
      </c>
      <c r="EG43" s="10">
        <f t="shared" si="17"/>
        <v>-1.2666705244034287E-5</v>
      </c>
      <c r="EH43" s="10">
        <f t="shared" si="17"/>
        <v>2.797471263976513E-4</v>
      </c>
      <c r="EI43" s="10">
        <f t="shared" si="17"/>
        <v>5.5560602123730818E-4</v>
      </c>
      <c r="EJ43" s="10">
        <f t="shared" si="17"/>
        <v>-2.7841882157867008E-5</v>
      </c>
      <c r="EK43" s="10">
        <f t="shared" si="17"/>
        <v>5.4449994733263885E-5</v>
      </c>
      <c r="EL43" s="10">
        <f t="shared" si="17"/>
        <v>-3.9894286570713668E-4</v>
      </c>
      <c r="EM43" s="10">
        <f t="shared" si="17"/>
        <v>1.7325653214731803E-3</v>
      </c>
      <c r="EN43" s="10">
        <f t="shared" si="17"/>
        <v>5.02144080981298E-4</v>
      </c>
      <c r="EO43" s="10">
        <f t="shared" si="17"/>
        <v>-1.5069349824981576E-4</v>
      </c>
      <c r="EP43" s="10">
        <f t="shared" si="17"/>
        <v>6.470221712625154E-5</v>
      </c>
      <c r="EQ43" s="10">
        <f t="shared" si="17"/>
        <v>-1.6497152364792079E-4</v>
      </c>
      <c r="ER43" s="10">
        <f t="shared" si="17"/>
        <v>-2.8646262317380853E-4</v>
      </c>
      <c r="ES43" s="10">
        <f t="shared" si="17"/>
        <v>1.0164654676772194E-4</v>
      </c>
      <c r="ET43" s="10">
        <f t="shared" si="17"/>
        <v>-8.9679762502312951E-5</v>
      </c>
      <c r="EU43" s="10">
        <f t="shared" si="17"/>
        <v>1.9628600129440092E-4</v>
      </c>
      <c r="EV43" s="10">
        <f t="shared" si="15"/>
        <v>-3.2906145264309907E-4</v>
      </c>
      <c r="EW43" s="10">
        <f t="shared" si="24"/>
        <v>-5.5104590263724569E-5</v>
      </c>
      <c r="EX43" s="10">
        <f t="shared" si="24"/>
        <v>-1.6852114816047414E-5</v>
      </c>
      <c r="EY43" s="10">
        <f t="shared" si="24"/>
        <v>-1.0223276814836618E-3</v>
      </c>
      <c r="EZ43" s="10">
        <f t="shared" si="24"/>
        <v>1.0107560625869732E-3</v>
      </c>
      <c r="FA43" s="10">
        <f t="shared" si="24"/>
        <v>-2.0075814057338498E-3</v>
      </c>
      <c r="FB43" s="10">
        <f t="shared" si="24"/>
        <v>-2.9253119309634703E-4</v>
      </c>
      <c r="FC43" s="10">
        <f t="shared" si="24"/>
        <v>1.4484967554169235E-3</v>
      </c>
      <c r="FD43" s="10">
        <f t="shared" si="24"/>
        <v>-1.7359369235591033E-3</v>
      </c>
      <c r="FE43" s="10">
        <f t="shared" si="24"/>
        <v>9.5082212281263098E-4</v>
      </c>
      <c r="FF43" s="10">
        <f t="shared" si="24"/>
        <v>-7.144581786447887E-4</v>
      </c>
      <c r="FG43" s="10">
        <f t="shared" si="24"/>
        <v>-1.0516091154266583E-3</v>
      </c>
      <c r="FH43" s="10">
        <f t="shared" si="24"/>
        <v>2.5370771947156173E-3</v>
      </c>
      <c r="FI43" s="10">
        <f t="shared" si="24"/>
        <v>9.9583624482268399E-4</v>
      </c>
      <c r="FJ43" s="10">
        <f t="shared" si="24"/>
        <v>-2.995329071149249E-3</v>
      </c>
      <c r="FK43" s="10">
        <f t="shared" si="24"/>
        <v>1.1769926299108925E-3</v>
      </c>
      <c r="FL43" s="10">
        <f t="shared" si="24"/>
        <v>1.2121712094644474E-4</v>
      </c>
      <c r="FM43" s="10">
        <f t="shared" si="21"/>
        <v>-1.4571054247082527E-3</v>
      </c>
      <c r="FN43" s="10">
        <f t="shared" si="21"/>
        <v>-2.3715261008102275E-3</v>
      </c>
      <c r="FO43" s="10">
        <f t="shared" si="21"/>
        <v>1.1990050926038885E-3</v>
      </c>
      <c r="FP43" s="10">
        <f t="shared" si="21"/>
        <v>2.36996212849193E-3</v>
      </c>
      <c r="FQ43" s="10">
        <f t="shared" si="21"/>
        <v>-6.8090502778097716E-4</v>
      </c>
      <c r="FR43" s="10">
        <f t="shared" si="21"/>
        <v>-1.6539945654557939E-3</v>
      </c>
      <c r="FS43" s="10">
        <f t="shared" si="21"/>
        <v>-1.0982227931876369E-3</v>
      </c>
      <c r="FT43" s="10">
        <f t="shared" si="21"/>
        <v>1.1462235299258476E-3</v>
      </c>
      <c r="FU43" s="10">
        <f t="shared" si="21"/>
        <v>4.3345082419522579E-4</v>
      </c>
      <c r="FV43" s="10">
        <f t="shared" si="21"/>
        <v>-1.1111129751645674E-3</v>
      </c>
      <c r="FW43" s="10">
        <f t="shared" si="21"/>
        <v>-5.6041130887305078E-6</v>
      </c>
      <c r="FX43" s="10">
        <f t="shared" si="21"/>
        <v>1.9395738025890039E-3</v>
      </c>
      <c r="FY43" s="10">
        <f t="shared" si="21"/>
        <v>2.3875677448613585E-3</v>
      </c>
      <c r="FZ43" s="10">
        <f t="shared" si="21"/>
        <v>9.9219385906739897E-4</v>
      </c>
      <c r="GA43" s="10">
        <f t="shared" si="25"/>
        <v>-3.1195350466562315E-3</v>
      </c>
      <c r="GB43" s="10">
        <f t="shared" si="25"/>
        <v>2.5856869996364567E-3</v>
      </c>
      <c r="GC43" s="10">
        <f t="shared" si="25"/>
        <v>2.7569839634547827E-3</v>
      </c>
      <c r="GD43" s="10">
        <f t="shared" si="25"/>
        <v>3.3734913803854438E-4</v>
      </c>
      <c r="GE43" s="10">
        <f t="shared" si="26"/>
        <v>1.3670621223257034E-3</v>
      </c>
      <c r="GF43" s="10">
        <f t="shared" si="26"/>
        <v>3.3256240065045821E-3</v>
      </c>
      <c r="GG43" s="10">
        <f t="shared" si="26"/>
        <v>2.0068194967899034E-3</v>
      </c>
      <c r="GH43" s="10">
        <f t="shared" si="26"/>
        <v>2.0031211449322538E-3</v>
      </c>
      <c r="GI43" s="10">
        <f t="shared" si="26"/>
        <v>2.4407372789230926E-3</v>
      </c>
      <c r="GJ43" s="10">
        <f t="shared" si="26"/>
        <v>-1.6505449407790292E-6</v>
      </c>
      <c r="GK43" s="10">
        <f t="shared" si="26"/>
        <v>3.2260077673966006E-3</v>
      </c>
      <c r="GL43" s="10">
        <f t="shared" si="26"/>
        <v>-1.282053637496275E-4</v>
      </c>
      <c r="GM43" s="10">
        <f t="shared" si="26"/>
        <v>2.7887111419161639E-3</v>
      </c>
      <c r="GN43" s="10">
        <f t="shared" si="26"/>
        <v>-3.0335053538085724E-4</v>
      </c>
      <c r="GO43" s="10">
        <f t="shared" si="26"/>
        <v>3.9779124727953261E-4</v>
      </c>
      <c r="GP43" s="10">
        <f t="shared" si="26"/>
        <v>1.1589159983746002E-3</v>
      </c>
      <c r="GQ43" s="10">
        <f t="shared" si="26"/>
        <v>-6.5557884301958402E-4</v>
      </c>
      <c r="GR43" s="10">
        <f t="shared" si="26"/>
        <v>6.0810015342613148E-4</v>
      </c>
      <c r="GS43" s="10">
        <f t="shared" si="26"/>
        <v>-7.930975089534023E-4</v>
      </c>
      <c r="GT43" s="10">
        <f t="shared" si="26"/>
        <v>-2.526022302999175E-3</v>
      </c>
      <c r="GU43" s="10">
        <f t="shared" si="22"/>
        <v>5.7319756953254114E-4</v>
      </c>
      <c r="GV43" s="10">
        <f t="shared" si="22"/>
        <v>3.3509040643820332E-3</v>
      </c>
    </row>
    <row r="44" spans="2:204" x14ac:dyDescent="0.75">
      <c r="B44" s="1" t="str">
        <v>Instrument 40</v>
      </c>
      <c r="C44" s="10">
        <v>-3.7349772365579392E-6</v>
      </c>
      <c r="D44" s="10">
        <v>-1.898777321014052E-7</v>
      </c>
      <c r="E44" s="10">
        <v>-1.4326627081393792E-6</v>
      </c>
      <c r="F44" s="10">
        <v>1.0133710355604599E-6</v>
      </c>
      <c r="G44" s="10">
        <v>-2.2790641683321231E-7</v>
      </c>
      <c r="H44" s="10">
        <v>4.5172873057636249E-7</v>
      </c>
      <c r="I44" s="10">
        <v>5.885438051729982E-6</v>
      </c>
      <c r="J44" s="10">
        <v>-1.2205020846399367E-5</v>
      </c>
      <c r="K44" s="10">
        <v>-2.149115647380372E-6</v>
      </c>
      <c r="L44" s="10">
        <v>6.22508264818494E-6</v>
      </c>
      <c r="M44" s="10">
        <v>2.4774715719845435E-8</v>
      </c>
      <c r="N44" s="10">
        <v>-8.3521776808858497E-7</v>
      </c>
      <c r="O44" s="10">
        <v>-8.0773968488099536E-6</v>
      </c>
      <c r="P44" s="10">
        <v>-2.6559982363572497E-6</v>
      </c>
      <c r="Q44" s="10">
        <v>-6.7487037954293455E-6</v>
      </c>
      <c r="R44" s="10">
        <v>-1.9932721833186958E-6</v>
      </c>
      <c r="S44" s="10">
        <v>1.6273047648378939E-6</v>
      </c>
      <c r="T44" s="10">
        <v>3.8668237902588034E-6</v>
      </c>
      <c r="U44" s="10">
        <v>-1.3939735279981971E-6</v>
      </c>
      <c r="V44" s="10">
        <v>-9.2059728199485111E-7</v>
      </c>
      <c r="W44" s="10">
        <v>2.4624742852842566E-6</v>
      </c>
      <c r="X44" s="10">
        <v>1.4615357255061581E-7</v>
      </c>
      <c r="Y44" s="10">
        <v>3.5049572641207838E-6</v>
      </c>
      <c r="Z44" s="10">
        <v>7.2290752538755126E-6</v>
      </c>
      <c r="AA44" s="10">
        <v>-7.9513647561532438E-6</v>
      </c>
      <c r="AB44" s="10">
        <v>-5.8029238877771585E-6</v>
      </c>
      <c r="AC44" s="10">
        <v>-4.5602184523828524E-7</v>
      </c>
      <c r="AD44" s="10">
        <v>1.7049508008347302E-7</v>
      </c>
      <c r="AE44" s="10">
        <v>-9.5653518876351616E-7</v>
      </c>
      <c r="AF44" s="10">
        <v>1.8162959769526824E-6</v>
      </c>
      <c r="AG44" s="10">
        <v>-2.0574377949869174E-7</v>
      </c>
      <c r="AH44" s="10">
        <v>-3.5410618658187284E-6</v>
      </c>
      <c r="AI44" s="10">
        <v>1.9117084198089753E-6</v>
      </c>
      <c r="AJ44" s="10">
        <v>8.782912262803354E-6</v>
      </c>
      <c r="AK44" s="10">
        <v>-1.1912977989289993E-6</v>
      </c>
      <c r="AL44" s="10">
        <v>-6.7123985260109816E-7</v>
      </c>
      <c r="AM44" s="10">
        <v>2.8482519891537489E-6</v>
      </c>
      <c r="AN44" s="10">
        <v>4.0920264764435385E-6</v>
      </c>
      <c r="AO44" s="10">
        <v>2.008576323925192E-6</v>
      </c>
      <c r="AP44" s="10">
        <v>7.6972271179766083E-5</v>
      </c>
      <c r="AQ44" s="10">
        <v>3.4144066434339355E-7</v>
      </c>
      <c r="AR44" s="10">
        <v>9.0599435334639696E-6</v>
      </c>
      <c r="AS44" s="10">
        <v>-3.4980316004164671E-6</v>
      </c>
      <c r="AT44" s="10">
        <v>9.9647492956172942E-6</v>
      </c>
      <c r="AU44" s="10">
        <v>2.3904960548379626E-6</v>
      </c>
      <c r="AV44" s="10">
        <v>-1.677910767645872E-6</v>
      </c>
      <c r="AW44" s="10">
        <v>5.7598347824070024E-6</v>
      </c>
      <c r="AX44" s="10">
        <v>-3.0241353171970695E-6</v>
      </c>
      <c r="AY44" s="10">
        <v>-4.6951753969768277E-6</v>
      </c>
      <c r="AZ44" s="10">
        <v>-1.2388188466406234E-6</v>
      </c>
      <c r="BA44" s="10">
        <v>-1.200640898304216E-5</v>
      </c>
      <c r="BB44" s="10">
        <v>1.8417059033928516E-5</v>
      </c>
      <c r="BC44" s="10">
        <v>4.1503327105215031E-5</v>
      </c>
      <c r="BD44" s="10">
        <v>4.2945962485909379E-6</v>
      </c>
      <c r="BE44" s="10">
        <v>-6.4919723643678892E-6</v>
      </c>
      <c r="BF44" s="10">
        <v>4.063563913356873E-6</v>
      </c>
      <c r="BG44" s="10">
        <v>-7.1574895663632883E-6</v>
      </c>
      <c r="BH44" s="10">
        <v>5.714605761301982E-6</v>
      </c>
      <c r="BI44" s="10">
        <v>-3.3533676438641245E-5</v>
      </c>
      <c r="BJ44" s="10">
        <v>3.6345437522445972E-5</v>
      </c>
      <c r="BK44" s="10">
        <v>4.874861545999572E-5</v>
      </c>
      <c r="BL44" s="10">
        <v>-7.57623287155528E-6</v>
      </c>
      <c r="BM44" s="10">
        <v>-5.3969610406371158E-5</v>
      </c>
      <c r="BN44" s="10">
        <v>4.9764055441102084E-6</v>
      </c>
      <c r="BO44" s="10">
        <v>-5.4608897135292702E-6</v>
      </c>
      <c r="BP44" s="10">
        <v>1.4515428434792867E-5</v>
      </c>
      <c r="BQ44" s="10">
        <v>2.5710266129419112E-6</v>
      </c>
      <c r="BR44" s="10">
        <v>3.3435353462984041E-5</v>
      </c>
      <c r="BS44" s="10">
        <v>8.6903708968416464E-7</v>
      </c>
      <c r="BT44" s="10">
        <v>-1.5966393467097563E-5</v>
      </c>
      <c r="BU44" s="10">
        <v>5.4722582458831033E-5</v>
      </c>
      <c r="BV44" s="10">
        <v>-3.6962752306698751E-5</v>
      </c>
      <c r="BW44" s="10">
        <v>-2.3238059112768303E-6</v>
      </c>
      <c r="BX44" s="10">
        <v>2.0782644755305375E-5</v>
      </c>
      <c r="BY44" s="10">
        <v>-1.4434994865672361E-5</v>
      </c>
      <c r="BZ44" s="10">
        <v>-8.2438397271804743E-6</v>
      </c>
      <c r="CA44" s="10">
        <v>-2.3155384260014958E-6</v>
      </c>
      <c r="CB44" s="10">
        <v>1.7232424230248638E-5</v>
      </c>
      <c r="CC44" s="10">
        <v>3.0197725464508286E-5</v>
      </c>
      <c r="CD44" s="10">
        <v>-2.102363651985886E-5</v>
      </c>
      <c r="CE44" s="10">
        <v>1.3819210019671317E-5</v>
      </c>
      <c r="CF44" s="10">
        <v>3.2817911108303774E-5</v>
      </c>
      <c r="CG44" s="10">
        <v>-4.2450216436139046E-5</v>
      </c>
      <c r="CH44" s="10">
        <v>-9.8733387732968756E-6</v>
      </c>
      <c r="CI44" s="10">
        <v>2.8152216588451387E-6</v>
      </c>
      <c r="CJ44" s="10">
        <v>1.4338710737342053E-5</v>
      </c>
      <c r="CK44" s="10">
        <v>5.40763589588472E-6</v>
      </c>
      <c r="CL44" s="10">
        <v>-1.3257476199327384E-5</v>
      </c>
      <c r="CM44" s="10">
        <v>6.5865688325811487E-6</v>
      </c>
      <c r="CN44" s="10">
        <v>-4.5933809674404809E-6</v>
      </c>
      <c r="CO44" s="10">
        <v>2.163014010853495E-5</v>
      </c>
      <c r="CP44" s="10">
        <v>1.060718373268526E-5</v>
      </c>
      <c r="CQ44" s="10">
        <v>-9.7013028751280444E-6</v>
      </c>
      <c r="CR44" s="10">
        <v>2.0712075648641889E-5</v>
      </c>
      <c r="CS44" s="10">
        <v>-1.4700679867014901E-5</v>
      </c>
      <c r="CT44" s="10">
        <v>-1.6976089402611478E-5</v>
      </c>
      <c r="CU44" s="10">
        <v>3.8945655942004388E-6</v>
      </c>
      <c r="CV44" s="10">
        <v>7.9976830651304519E-6</v>
      </c>
      <c r="CW44" s="10">
        <v>1.7514992951995534E-5</v>
      </c>
      <c r="CX44" s="10">
        <v>-1.1381034242586971E-6</v>
      </c>
      <c r="CZ44" s="1" t="str">
        <v>Instrument 40</v>
      </c>
      <c r="DA44" s="10">
        <f t="shared" si="23"/>
        <v>-9.3374430913948476E-4</v>
      </c>
      <c r="DB44" s="10">
        <f t="shared" si="23"/>
        <v>-4.7469433025351303E-5</v>
      </c>
      <c r="DC44" s="10">
        <f t="shared" si="23"/>
        <v>-3.5816567703484477E-4</v>
      </c>
      <c r="DD44" s="10">
        <f t="shared" si="23"/>
        <v>2.5334275889011496E-4</v>
      </c>
      <c r="DE44" s="10">
        <f t="shared" si="23"/>
        <v>-5.6976604208303078E-5</v>
      </c>
      <c r="DF44" s="10">
        <f t="shared" si="23"/>
        <v>1.1293218264409063E-4</v>
      </c>
      <c r="DG44" s="10">
        <f t="shared" si="23"/>
        <v>1.4713595129324955E-3</v>
      </c>
      <c r="DH44" s="10">
        <f t="shared" si="23"/>
        <v>-3.0512552115998419E-3</v>
      </c>
      <c r="DI44" s="10">
        <f t="shared" si="23"/>
        <v>-5.37278911845093E-4</v>
      </c>
      <c r="DJ44" s="10">
        <f t="shared" si="23"/>
        <v>1.5562706620462349E-3</v>
      </c>
      <c r="DK44" s="10">
        <f t="shared" si="23"/>
        <v>6.1936789299613585E-6</v>
      </c>
      <c r="DL44" s="10">
        <f t="shared" si="23"/>
        <v>-2.0880444202214625E-4</v>
      </c>
      <c r="DM44" s="10">
        <f t="shared" si="23"/>
        <v>-2.0193492122024884E-3</v>
      </c>
      <c r="DN44" s="10">
        <f t="shared" si="23"/>
        <v>-6.6399955908931247E-4</v>
      </c>
      <c r="DO44" s="10">
        <f t="shared" si="23"/>
        <v>-1.6871759488573364E-3</v>
      </c>
      <c r="DP44" s="10">
        <f t="shared" si="23"/>
        <v>-4.9831804582967391E-4</v>
      </c>
      <c r="DQ44" s="10">
        <f t="shared" si="20"/>
        <v>4.0682619120947349E-4</v>
      </c>
      <c r="DR44" s="10">
        <f t="shared" si="20"/>
        <v>9.6670594756470085E-4</v>
      </c>
      <c r="DS44" s="10">
        <f t="shared" si="20"/>
        <v>-3.484933819995493E-4</v>
      </c>
      <c r="DT44" s="10">
        <f t="shared" si="20"/>
        <v>-2.3014932049871277E-4</v>
      </c>
      <c r="DU44" s="10">
        <f t="shared" si="20"/>
        <v>6.1561857132106409E-4</v>
      </c>
      <c r="DV44" s="10">
        <f t="shared" si="20"/>
        <v>3.6538393137653957E-5</v>
      </c>
      <c r="DW44" s="10">
        <f t="shared" si="20"/>
        <v>8.7623931603019595E-4</v>
      </c>
      <c r="DX44" s="10">
        <f t="shared" si="20"/>
        <v>1.8072688134688781E-3</v>
      </c>
      <c r="DY44" s="10">
        <f t="shared" si="20"/>
        <v>-1.9878411890383108E-3</v>
      </c>
      <c r="DZ44" s="10">
        <f t="shared" si="20"/>
        <v>-1.4507309719442897E-3</v>
      </c>
      <c r="EA44" s="10">
        <f t="shared" si="20"/>
        <v>-1.1400546130957132E-4</v>
      </c>
      <c r="EB44" s="10">
        <f t="shared" si="20"/>
        <v>4.2623770020868257E-5</v>
      </c>
      <c r="EC44" s="10">
        <f t="shared" si="20"/>
        <v>-2.3913379719087905E-4</v>
      </c>
      <c r="ED44" s="10">
        <f t="shared" si="20"/>
        <v>4.5407399423817062E-4</v>
      </c>
      <c r="EE44" s="10">
        <f t="shared" si="20"/>
        <v>-5.1435944874672934E-5</v>
      </c>
      <c r="EF44" s="10">
        <f t="shared" si="17"/>
        <v>-8.8526546645468205E-4</v>
      </c>
      <c r="EG44" s="10">
        <f t="shared" si="17"/>
        <v>4.7792710495224384E-4</v>
      </c>
      <c r="EH44" s="10">
        <f t="shared" si="17"/>
        <v>2.1957280657008385E-3</v>
      </c>
      <c r="EI44" s="10">
        <f t="shared" si="17"/>
        <v>-2.9782444973224984E-4</v>
      </c>
      <c r="EJ44" s="10">
        <f t="shared" si="17"/>
        <v>-1.6780996315027453E-4</v>
      </c>
      <c r="EK44" s="10">
        <f t="shared" si="17"/>
        <v>7.1206299728843723E-4</v>
      </c>
      <c r="EL44" s="10">
        <f t="shared" si="17"/>
        <v>1.0230066191108847E-3</v>
      </c>
      <c r="EM44" s="10">
        <f t="shared" si="17"/>
        <v>5.02144080981298E-4</v>
      </c>
      <c r="EN44" s="10">
        <f t="shared" si="17"/>
        <v>1.9243067794941521E-2</v>
      </c>
      <c r="EO44" s="10">
        <f t="shared" si="17"/>
        <v>8.5360166085848385E-5</v>
      </c>
      <c r="EP44" s="10">
        <f t="shared" si="17"/>
        <v>2.2649858833659925E-3</v>
      </c>
      <c r="EQ44" s="10">
        <f t="shared" si="17"/>
        <v>-8.7450790010411674E-4</v>
      </c>
      <c r="ER44" s="10">
        <f t="shared" si="17"/>
        <v>2.4911873239043237E-3</v>
      </c>
      <c r="ES44" s="10">
        <f t="shared" si="17"/>
        <v>5.9762401370949062E-4</v>
      </c>
      <c r="ET44" s="10">
        <f t="shared" si="17"/>
        <v>-4.1947769191146798E-4</v>
      </c>
      <c r="EU44" s="10">
        <f t="shared" si="17"/>
        <v>1.4399586956017505E-3</v>
      </c>
      <c r="EV44" s="10">
        <f t="shared" si="15"/>
        <v>-7.5603382929926742E-4</v>
      </c>
      <c r="EW44" s="10">
        <f t="shared" si="24"/>
        <v>-1.1737938492442069E-3</v>
      </c>
      <c r="EX44" s="10">
        <f t="shared" si="24"/>
        <v>-3.0970471166015583E-4</v>
      </c>
      <c r="EY44" s="10">
        <f t="shared" si="24"/>
        <v>-3.0016022457605399E-3</v>
      </c>
      <c r="EZ44" s="10">
        <f t="shared" si="24"/>
        <v>4.6042647584821289E-3</v>
      </c>
      <c r="FA44" s="10">
        <f t="shared" si="24"/>
        <v>1.0375831776303758E-2</v>
      </c>
      <c r="FB44" s="10">
        <f t="shared" si="24"/>
        <v>1.0736490621477345E-3</v>
      </c>
      <c r="FC44" s="10">
        <f t="shared" si="24"/>
        <v>-1.6229930910919724E-3</v>
      </c>
      <c r="FD44" s="10">
        <f t="shared" si="24"/>
        <v>1.0158909783392182E-3</v>
      </c>
      <c r="FE44" s="10">
        <f t="shared" si="24"/>
        <v>-1.7893723915908221E-3</v>
      </c>
      <c r="FF44" s="10">
        <f t="shared" si="24"/>
        <v>1.4286514403254954E-3</v>
      </c>
      <c r="FG44" s="10">
        <f t="shared" si="24"/>
        <v>-8.3834191096603117E-3</v>
      </c>
      <c r="FH44" s="10">
        <f t="shared" si="24"/>
        <v>9.0863593806114924E-3</v>
      </c>
      <c r="FI44" s="10">
        <f t="shared" si="24"/>
        <v>1.2187153864998929E-2</v>
      </c>
      <c r="FJ44" s="10">
        <f t="shared" si="24"/>
        <v>-1.8940582178888199E-3</v>
      </c>
      <c r="FK44" s="10">
        <f t="shared" si="24"/>
        <v>-1.349240260159279E-2</v>
      </c>
      <c r="FL44" s="10">
        <f t="shared" si="24"/>
        <v>1.244101386027552E-3</v>
      </c>
      <c r="FM44" s="10">
        <f t="shared" si="21"/>
        <v>-1.3652224283823176E-3</v>
      </c>
      <c r="FN44" s="10">
        <f t="shared" si="21"/>
        <v>3.6288571086982167E-3</v>
      </c>
      <c r="FO44" s="10">
        <f t="shared" si="21"/>
        <v>6.4275665323547783E-4</v>
      </c>
      <c r="FP44" s="10">
        <f t="shared" si="21"/>
        <v>8.3588383657460102E-3</v>
      </c>
      <c r="FQ44" s="10">
        <f t="shared" si="21"/>
        <v>2.1725927242104116E-4</v>
      </c>
      <c r="FR44" s="10">
        <f t="shared" si="21"/>
        <v>-3.9915983667743911E-3</v>
      </c>
      <c r="FS44" s="10">
        <f t="shared" si="21"/>
        <v>1.3680645614707759E-2</v>
      </c>
      <c r="FT44" s="10">
        <f t="shared" si="21"/>
        <v>-9.2406880766746878E-3</v>
      </c>
      <c r="FU44" s="10">
        <f t="shared" si="21"/>
        <v>-5.8095147781920761E-4</v>
      </c>
      <c r="FV44" s="10">
        <f t="shared" si="21"/>
        <v>5.1956611888263433E-3</v>
      </c>
      <c r="FW44" s="10">
        <f t="shared" si="21"/>
        <v>-3.6087487164180904E-3</v>
      </c>
      <c r="FX44" s="10">
        <f t="shared" si="21"/>
        <v>-2.0609599317951187E-3</v>
      </c>
      <c r="FY44" s="10">
        <f t="shared" si="21"/>
        <v>-5.788846065003739E-4</v>
      </c>
      <c r="FZ44" s="10">
        <f t="shared" si="21"/>
        <v>4.3081060575621598E-3</v>
      </c>
      <c r="GA44" s="10">
        <f t="shared" si="25"/>
        <v>7.5494313661270719E-3</v>
      </c>
      <c r="GB44" s="10">
        <f t="shared" si="25"/>
        <v>-5.2559091299647148E-3</v>
      </c>
      <c r="GC44" s="10">
        <f t="shared" si="25"/>
        <v>3.4548025049178292E-3</v>
      </c>
      <c r="GD44" s="10">
        <f t="shared" si="25"/>
        <v>8.2044777770759435E-3</v>
      </c>
      <c r="GE44" s="10">
        <f t="shared" si="26"/>
        <v>-1.0612554109034762E-2</v>
      </c>
      <c r="GF44" s="10">
        <f t="shared" si="26"/>
        <v>-2.4683346933242188E-3</v>
      </c>
      <c r="GG44" s="10">
        <f t="shared" si="26"/>
        <v>7.0380541471128468E-4</v>
      </c>
      <c r="GH44" s="10">
        <f t="shared" si="26"/>
        <v>3.5846776843355133E-3</v>
      </c>
      <c r="GI44" s="10">
        <f t="shared" si="26"/>
        <v>1.3519089739711799E-3</v>
      </c>
      <c r="GJ44" s="10">
        <f t="shared" si="26"/>
        <v>-3.3143690498318459E-3</v>
      </c>
      <c r="GK44" s="10">
        <f t="shared" si="26"/>
        <v>1.6466422081452871E-3</v>
      </c>
      <c r="GL44" s="10">
        <f t="shared" si="26"/>
        <v>-1.1483452418601203E-3</v>
      </c>
      <c r="GM44" s="10">
        <f t="shared" si="26"/>
        <v>5.4075350271337377E-3</v>
      </c>
      <c r="GN44" s="10">
        <f t="shared" si="26"/>
        <v>2.6517959331713152E-3</v>
      </c>
      <c r="GO44" s="10">
        <f t="shared" si="26"/>
        <v>-2.4253257187820112E-3</v>
      </c>
      <c r="GP44" s="10">
        <f t="shared" si="26"/>
        <v>5.1780189121604725E-3</v>
      </c>
      <c r="GQ44" s="10">
        <f t="shared" si="26"/>
        <v>-3.6751699667537251E-3</v>
      </c>
      <c r="GR44" s="10">
        <f t="shared" si="26"/>
        <v>-4.2440223506528697E-3</v>
      </c>
      <c r="GS44" s="10">
        <f t="shared" si="26"/>
        <v>9.7364139855010971E-4</v>
      </c>
      <c r="GT44" s="10">
        <f t="shared" si="26"/>
        <v>1.9994207662826129E-3</v>
      </c>
      <c r="GU44" s="10">
        <f t="shared" si="22"/>
        <v>4.3787482379988836E-3</v>
      </c>
      <c r="GV44" s="10">
        <f t="shared" si="22"/>
        <v>-2.8452585606467427E-4</v>
      </c>
    </row>
    <row r="45" spans="2:204" x14ac:dyDescent="0.75">
      <c r="B45" s="1" t="str">
        <v>Instrument 41</v>
      </c>
      <c r="C45" s="10">
        <v>-1.8644208083557549E-6</v>
      </c>
      <c r="D45" s="10">
        <v>1.5675124585212792E-7</v>
      </c>
      <c r="E45" s="10">
        <v>5.0829356846661791E-6</v>
      </c>
      <c r="F45" s="10">
        <v>3.6508005003814299E-6</v>
      </c>
      <c r="G45" s="10">
        <v>9.3264120737271816E-7</v>
      </c>
      <c r="H45" s="10">
        <v>-1.520739621570108E-6</v>
      </c>
      <c r="I45" s="10">
        <v>6.1613023732394834E-8</v>
      </c>
      <c r="J45" s="10">
        <v>-1.9049777986947018E-6</v>
      </c>
      <c r="K45" s="10">
        <v>1.4207501466113179E-6</v>
      </c>
      <c r="L45" s="10">
        <v>-1.7439010539060282E-6</v>
      </c>
      <c r="M45" s="10">
        <v>-7.3274231098078024E-7</v>
      </c>
      <c r="N45" s="10">
        <v>-1.3693226935488359E-6</v>
      </c>
      <c r="O45" s="10">
        <v>-2.5791436279364618E-6</v>
      </c>
      <c r="P45" s="10">
        <v>2.2049923001612125E-6</v>
      </c>
      <c r="Q45" s="10">
        <v>-3.2389761735687702E-7</v>
      </c>
      <c r="R45" s="10">
        <v>-2.0281013040528161E-6</v>
      </c>
      <c r="S45" s="10">
        <v>6.1508138707530787E-7</v>
      </c>
      <c r="T45" s="10">
        <v>5.6648589927711846E-6</v>
      </c>
      <c r="U45" s="10">
        <v>-8.2656298978178938E-6</v>
      </c>
      <c r="V45" s="10">
        <v>-9.5228513739396069E-7</v>
      </c>
      <c r="W45" s="10">
        <v>3.3751177650981233E-6</v>
      </c>
      <c r="X45" s="10">
        <v>-4.7223377318880647E-7</v>
      </c>
      <c r="Y45" s="10">
        <v>3.4474510770260521E-6</v>
      </c>
      <c r="Z45" s="10">
        <v>-3.6299013210972535E-8</v>
      </c>
      <c r="AA45" s="10">
        <v>8.7152459020963456E-6</v>
      </c>
      <c r="AB45" s="10">
        <v>-1.5348920474267447E-6</v>
      </c>
      <c r="AC45" s="10">
        <v>1.4496903393137371E-7</v>
      </c>
      <c r="AD45" s="10">
        <v>1.7291503390899436E-7</v>
      </c>
      <c r="AE45" s="10">
        <v>-6.355595586585904E-7</v>
      </c>
      <c r="AF45" s="10">
        <v>1.3799945169373929E-6</v>
      </c>
      <c r="AG45" s="10">
        <v>-1.6726228563587102E-6</v>
      </c>
      <c r="AH45" s="10">
        <v>-1.7065228059339262E-6</v>
      </c>
      <c r="AI45" s="10">
        <v>-3.9736693797053503E-6</v>
      </c>
      <c r="AJ45" s="10">
        <v>2.1716073575562004E-6</v>
      </c>
      <c r="AK45" s="10">
        <v>-5.5033721949058071E-6</v>
      </c>
      <c r="AL45" s="10">
        <v>1.2554830750283843E-6</v>
      </c>
      <c r="AM45" s="10">
        <v>2.0617501624322189E-7</v>
      </c>
      <c r="AN45" s="10">
        <v>5.2861008114527033E-6</v>
      </c>
      <c r="AO45" s="10">
        <v>-6.0277399299926305E-7</v>
      </c>
      <c r="AP45" s="10">
        <v>3.4144066434339355E-7</v>
      </c>
      <c r="AQ45" s="10">
        <v>3.8685415778150204E-5</v>
      </c>
      <c r="AR45" s="10">
        <v>7.231217397155892E-6</v>
      </c>
      <c r="AS45" s="10">
        <v>2.0217091178536428E-6</v>
      </c>
      <c r="AT45" s="10">
        <v>-1.9771446749089817E-6</v>
      </c>
      <c r="AU45" s="10">
        <v>-2.6850192922724242E-6</v>
      </c>
      <c r="AV45" s="10">
        <v>1.7938159279806943E-6</v>
      </c>
      <c r="AW45" s="10">
        <v>-5.1652424473656536E-7</v>
      </c>
      <c r="AX45" s="10">
        <v>2.5192897708501201E-6</v>
      </c>
      <c r="AY45" s="10">
        <v>-3.4144862320778801E-6</v>
      </c>
      <c r="AZ45" s="10">
        <v>1.3531989213839721E-6</v>
      </c>
      <c r="BA45" s="10">
        <v>1.0523656569380767E-5</v>
      </c>
      <c r="BB45" s="10">
        <v>-2.762460945463224E-5</v>
      </c>
      <c r="BC45" s="10">
        <v>1.2341869590131967E-5</v>
      </c>
      <c r="BD45" s="10">
        <v>-1.2575499266837873E-5</v>
      </c>
      <c r="BE45" s="10">
        <v>1.8953691744557908E-6</v>
      </c>
      <c r="BF45" s="10">
        <v>-2.8437271443185799E-6</v>
      </c>
      <c r="BG45" s="10">
        <v>4.4432377724107876E-6</v>
      </c>
      <c r="BH45" s="10">
        <v>5.4641195607452066E-6</v>
      </c>
      <c r="BI45" s="10">
        <v>1.108267758795241E-5</v>
      </c>
      <c r="BJ45" s="10">
        <v>3.3123676584110638E-5</v>
      </c>
      <c r="BK45" s="10">
        <v>3.679639586122119E-6</v>
      </c>
      <c r="BL45" s="10">
        <v>5.0685562560979515E-6</v>
      </c>
      <c r="BM45" s="10">
        <v>-8.8459595426883757E-6</v>
      </c>
      <c r="BN45" s="10">
        <v>1.4001746607499356E-5</v>
      </c>
      <c r="BO45" s="10">
        <v>2.4818462344106978E-5</v>
      </c>
      <c r="BP45" s="10">
        <v>1.3981569628443925E-5</v>
      </c>
      <c r="BQ45" s="10">
        <v>-1.1548516120414046E-5</v>
      </c>
      <c r="BR45" s="10">
        <v>-2.974584192724377E-5</v>
      </c>
      <c r="BS45" s="10">
        <v>2.4182124046718408E-6</v>
      </c>
      <c r="BT45" s="10">
        <v>2.3723815985836368E-5</v>
      </c>
      <c r="BU45" s="10">
        <v>-6.3358610191862369E-5</v>
      </c>
      <c r="BV45" s="10">
        <v>-1.9325243164282494E-5</v>
      </c>
      <c r="BW45" s="10">
        <v>-7.7042754539920703E-6</v>
      </c>
      <c r="BX45" s="10">
        <v>-9.9085135006369488E-6</v>
      </c>
      <c r="BY45" s="10">
        <v>-1.2777230765212101E-5</v>
      </c>
      <c r="BZ45" s="10">
        <v>-1.8160540911618643E-5</v>
      </c>
      <c r="CA45" s="10">
        <v>-7.5717464435006599E-6</v>
      </c>
      <c r="CB45" s="10">
        <v>-2.0083356820708269E-5</v>
      </c>
      <c r="CC45" s="10">
        <v>-4.3550736553040796E-6</v>
      </c>
      <c r="CD45" s="10">
        <v>-3.3438388402911781E-6</v>
      </c>
      <c r="CE45" s="10">
        <v>-1.6477781154354538E-5</v>
      </c>
      <c r="CF45" s="10">
        <v>-1.8376281312303481E-5</v>
      </c>
      <c r="CG45" s="10">
        <v>-2.4161625401603678E-5</v>
      </c>
      <c r="CH45" s="10">
        <v>4.3955308400395774E-6</v>
      </c>
      <c r="CI45" s="10">
        <v>-5.4783831734794704E-6</v>
      </c>
      <c r="CJ45" s="10">
        <v>-6.5848648544228736E-6</v>
      </c>
      <c r="CK45" s="10">
        <v>5.8241145331393911E-6</v>
      </c>
      <c r="CL45" s="10">
        <v>-4.8665613311500389E-6</v>
      </c>
      <c r="CM45" s="10">
        <v>1.838057148048469E-5</v>
      </c>
      <c r="CN45" s="10">
        <v>1.1120499158261112E-5</v>
      </c>
      <c r="CO45" s="10">
        <v>1.9331511401443906E-5</v>
      </c>
      <c r="CP45" s="10">
        <v>6.7518015956928207E-6</v>
      </c>
      <c r="CQ45" s="10">
        <v>-2.1273799899417934E-5</v>
      </c>
      <c r="CR45" s="10">
        <v>-2.0648307844611144E-5</v>
      </c>
      <c r="CS45" s="10">
        <v>2.3686946332287103E-5</v>
      </c>
      <c r="CT45" s="10">
        <v>1.8340168670875239E-6</v>
      </c>
      <c r="CU45" s="10">
        <v>-2.935154019350915E-5</v>
      </c>
      <c r="CV45" s="10">
        <v>-3.9155155747366264E-6</v>
      </c>
      <c r="CW45" s="10">
        <v>-1.3815575312348892E-5</v>
      </c>
      <c r="CX45" s="10">
        <v>-1.2236097325407068E-5</v>
      </c>
      <c r="CZ45" s="1" t="str">
        <v>Instrument 41</v>
      </c>
      <c r="DA45" s="10">
        <f t="shared" si="23"/>
        <v>-4.6610520208893871E-4</v>
      </c>
      <c r="DB45" s="10">
        <f t="shared" si="23"/>
        <v>3.9187811463031978E-5</v>
      </c>
      <c r="DC45" s="10">
        <f t="shared" si="23"/>
        <v>1.2707339211665448E-3</v>
      </c>
      <c r="DD45" s="10">
        <f t="shared" si="23"/>
        <v>9.1270012509535748E-4</v>
      </c>
      <c r="DE45" s="10">
        <f t="shared" si="23"/>
        <v>2.3316030184317954E-4</v>
      </c>
      <c r="DF45" s="10">
        <f t="shared" si="23"/>
        <v>-3.80184905392527E-4</v>
      </c>
      <c r="DG45" s="10">
        <f t="shared" si="23"/>
        <v>1.5403255933098707E-5</v>
      </c>
      <c r="DH45" s="10">
        <f t="shared" si="23"/>
        <v>-4.7624444967367543E-4</v>
      </c>
      <c r="DI45" s="10">
        <f t="shared" si="23"/>
        <v>3.5518753665282946E-4</v>
      </c>
      <c r="DJ45" s="10">
        <f t="shared" si="23"/>
        <v>-4.3597526347650706E-4</v>
      </c>
      <c r="DK45" s="10">
        <f t="shared" si="23"/>
        <v>-1.8318557774519507E-4</v>
      </c>
      <c r="DL45" s="10">
        <f t="shared" si="23"/>
        <v>-3.4233067338720896E-4</v>
      </c>
      <c r="DM45" s="10">
        <f t="shared" si="23"/>
        <v>-6.4478590698411546E-4</v>
      </c>
      <c r="DN45" s="10">
        <f t="shared" si="23"/>
        <v>5.5124807504030313E-4</v>
      </c>
      <c r="DO45" s="10">
        <f t="shared" si="23"/>
        <v>-8.0974404339219253E-5</v>
      </c>
      <c r="DP45" s="10">
        <f t="shared" si="23"/>
        <v>-5.0702532601320399E-4</v>
      </c>
      <c r="DQ45" s="10">
        <f t="shared" si="20"/>
        <v>1.5377034676882696E-4</v>
      </c>
      <c r="DR45" s="10">
        <f t="shared" si="20"/>
        <v>1.4162147481927962E-3</v>
      </c>
      <c r="DS45" s="10">
        <f t="shared" si="20"/>
        <v>-2.0664074744544732E-3</v>
      </c>
      <c r="DT45" s="10">
        <f t="shared" si="20"/>
        <v>-2.3807128434849017E-4</v>
      </c>
      <c r="DU45" s="10">
        <f t="shared" si="20"/>
        <v>8.4377944127453082E-4</v>
      </c>
      <c r="DV45" s="10">
        <f t="shared" si="20"/>
        <v>-1.1805844329720161E-4</v>
      </c>
      <c r="DW45" s="10">
        <f t="shared" si="20"/>
        <v>8.61862769256513E-4</v>
      </c>
      <c r="DX45" s="10">
        <f t="shared" si="20"/>
        <v>-9.0747533027431343E-6</v>
      </c>
      <c r="DY45" s="10">
        <f t="shared" si="20"/>
        <v>2.1788114755240864E-3</v>
      </c>
      <c r="DZ45" s="10">
        <f t="shared" si="20"/>
        <v>-3.8372301185668619E-4</v>
      </c>
      <c r="EA45" s="10">
        <f t="shared" si="20"/>
        <v>3.6242258482843429E-5</v>
      </c>
      <c r="EB45" s="10">
        <f t="shared" si="20"/>
        <v>4.3228758477248592E-5</v>
      </c>
      <c r="EC45" s="10">
        <f t="shared" si="20"/>
        <v>-1.5888988966464759E-4</v>
      </c>
      <c r="ED45" s="10">
        <f t="shared" si="20"/>
        <v>3.4499862923434823E-4</v>
      </c>
      <c r="EE45" s="10">
        <f t="shared" si="20"/>
        <v>-4.1815571408967755E-4</v>
      </c>
      <c r="EF45" s="10">
        <f t="shared" si="17"/>
        <v>-4.2663070148348154E-4</v>
      </c>
      <c r="EG45" s="10">
        <f t="shared" si="17"/>
        <v>-9.9341734492633762E-4</v>
      </c>
      <c r="EH45" s="10">
        <f t="shared" si="17"/>
        <v>5.4290183938905006E-4</v>
      </c>
      <c r="EI45" s="10">
        <f t="shared" si="17"/>
        <v>-1.3758430487264518E-3</v>
      </c>
      <c r="EJ45" s="10">
        <f t="shared" si="17"/>
        <v>3.1387076875709607E-4</v>
      </c>
      <c r="EK45" s="10">
        <f t="shared" si="17"/>
        <v>5.1543754060805473E-5</v>
      </c>
      <c r="EL45" s="10">
        <f t="shared" si="17"/>
        <v>1.3215252028631757E-3</v>
      </c>
      <c r="EM45" s="10">
        <f t="shared" si="17"/>
        <v>-1.5069349824981576E-4</v>
      </c>
      <c r="EN45" s="10">
        <f t="shared" si="17"/>
        <v>8.5360166085848385E-5</v>
      </c>
      <c r="EO45" s="10">
        <f t="shared" si="17"/>
        <v>9.6713539445375512E-3</v>
      </c>
      <c r="EP45" s="10">
        <f t="shared" si="17"/>
        <v>1.8078043492889731E-3</v>
      </c>
      <c r="EQ45" s="10">
        <f t="shared" si="17"/>
        <v>5.0542727946341066E-4</v>
      </c>
      <c r="ER45" s="10">
        <f t="shared" si="17"/>
        <v>-4.9428616872724542E-4</v>
      </c>
      <c r="ES45" s="10">
        <f t="shared" si="17"/>
        <v>-6.7125482306810611E-4</v>
      </c>
      <c r="ET45" s="10">
        <f t="shared" si="17"/>
        <v>4.4845398199517357E-4</v>
      </c>
      <c r="EU45" s="10">
        <f t="shared" si="17"/>
        <v>-1.2913106118414135E-4</v>
      </c>
      <c r="EV45" s="10">
        <f t="shared" si="15"/>
        <v>6.2982244271252998E-4</v>
      </c>
      <c r="EW45" s="10">
        <f t="shared" si="24"/>
        <v>-8.5362155801947009E-4</v>
      </c>
      <c r="EX45" s="10">
        <f t="shared" si="24"/>
        <v>3.3829973034599301E-4</v>
      </c>
      <c r="EY45" s="10">
        <f t="shared" si="24"/>
        <v>2.6309141423451919E-3</v>
      </c>
      <c r="EZ45" s="10">
        <f t="shared" si="24"/>
        <v>-6.9061523636580599E-3</v>
      </c>
      <c r="FA45" s="10">
        <f t="shared" si="24"/>
        <v>3.0854673975329919E-3</v>
      </c>
      <c r="FB45" s="10">
        <f t="shared" si="24"/>
        <v>-3.1438748167094683E-3</v>
      </c>
      <c r="FC45" s="10">
        <f t="shared" si="24"/>
        <v>4.738422936139477E-4</v>
      </c>
      <c r="FD45" s="10">
        <f t="shared" si="24"/>
        <v>-7.1093178607964499E-4</v>
      </c>
      <c r="FE45" s="10">
        <f t="shared" si="24"/>
        <v>1.1108094431026968E-3</v>
      </c>
      <c r="FF45" s="10">
        <f t="shared" si="24"/>
        <v>1.3660298901863016E-3</v>
      </c>
      <c r="FG45" s="10">
        <f t="shared" si="24"/>
        <v>2.7706693969881025E-3</v>
      </c>
      <c r="FH45" s="10">
        <f t="shared" si="24"/>
        <v>8.2809191460276599E-3</v>
      </c>
      <c r="FI45" s="10">
        <f t="shared" si="24"/>
        <v>9.1990989653052972E-4</v>
      </c>
      <c r="FJ45" s="10">
        <f t="shared" si="24"/>
        <v>1.2671390640244878E-3</v>
      </c>
      <c r="FK45" s="10">
        <f t="shared" si="24"/>
        <v>-2.2114898856720939E-3</v>
      </c>
      <c r="FL45" s="10">
        <f t="shared" si="24"/>
        <v>3.5004366518748388E-3</v>
      </c>
      <c r="FM45" s="10">
        <f t="shared" si="21"/>
        <v>6.2046155860267446E-3</v>
      </c>
      <c r="FN45" s="10">
        <f t="shared" si="21"/>
        <v>3.4953924071109812E-3</v>
      </c>
      <c r="FO45" s="10">
        <f t="shared" si="21"/>
        <v>-2.8871290301035117E-3</v>
      </c>
      <c r="FP45" s="10">
        <f t="shared" si="21"/>
        <v>-7.4364604818109425E-3</v>
      </c>
      <c r="FQ45" s="10">
        <f t="shared" si="21"/>
        <v>6.0455310116796016E-4</v>
      </c>
      <c r="FR45" s="10">
        <f t="shared" si="21"/>
        <v>5.9309539964590915E-3</v>
      </c>
      <c r="FS45" s="10">
        <f t="shared" si="21"/>
        <v>-1.5839652547965592E-2</v>
      </c>
      <c r="FT45" s="10">
        <f t="shared" si="21"/>
        <v>-4.8313107910706232E-3</v>
      </c>
      <c r="FU45" s="10">
        <f t="shared" si="21"/>
        <v>-1.9260688634980176E-3</v>
      </c>
      <c r="FV45" s="10">
        <f t="shared" si="21"/>
        <v>-2.4771283751592373E-3</v>
      </c>
      <c r="FW45" s="10">
        <f t="shared" si="21"/>
        <v>-3.1943076913030252E-3</v>
      </c>
      <c r="FX45" s="10">
        <f t="shared" si="21"/>
        <v>-4.5401352279046611E-3</v>
      </c>
      <c r="FY45" s="10">
        <f t="shared" si="21"/>
        <v>-1.8929366108751649E-3</v>
      </c>
      <c r="FZ45" s="10">
        <f t="shared" si="21"/>
        <v>-5.0208392051770672E-3</v>
      </c>
      <c r="GA45" s="10">
        <f t="shared" si="25"/>
        <v>-1.0887684138260198E-3</v>
      </c>
      <c r="GB45" s="10">
        <f t="shared" si="25"/>
        <v>-8.3595971007279456E-4</v>
      </c>
      <c r="GC45" s="10">
        <f t="shared" si="25"/>
        <v>-4.1194452885886341E-3</v>
      </c>
      <c r="GD45" s="10">
        <f t="shared" si="25"/>
        <v>-4.5940703280758699E-3</v>
      </c>
      <c r="GE45" s="10">
        <f t="shared" si="26"/>
        <v>-6.0404063504009191E-3</v>
      </c>
      <c r="GF45" s="10">
        <f t="shared" si="26"/>
        <v>1.0988827100098944E-3</v>
      </c>
      <c r="GG45" s="10">
        <f t="shared" si="26"/>
        <v>-1.3695957933698676E-3</v>
      </c>
      <c r="GH45" s="10">
        <f t="shared" si="26"/>
        <v>-1.6462162136057184E-3</v>
      </c>
      <c r="GI45" s="10">
        <f t="shared" si="26"/>
        <v>1.4560286332848478E-3</v>
      </c>
      <c r="GJ45" s="10">
        <f t="shared" si="26"/>
        <v>-1.2166403327875097E-3</v>
      </c>
      <c r="GK45" s="10">
        <f t="shared" si="26"/>
        <v>4.5951428701211721E-3</v>
      </c>
      <c r="GL45" s="10">
        <f t="shared" si="26"/>
        <v>2.7801247895652779E-3</v>
      </c>
      <c r="GM45" s="10">
        <f t="shared" si="26"/>
        <v>4.8328778503609763E-3</v>
      </c>
      <c r="GN45" s="10">
        <f t="shared" si="26"/>
        <v>1.6879503989232051E-3</v>
      </c>
      <c r="GO45" s="10">
        <f t="shared" si="26"/>
        <v>-5.3184499748544839E-3</v>
      </c>
      <c r="GP45" s="10">
        <f t="shared" si="26"/>
        <v>-5.1620769611527857E-3</v>
      </c>
      <c r="GQ45" s="10">
        <f t="shared" si="26"/>
        <v>5.9217365830717761E-3</v>
      </c>
      <c r="GR45" s="10">
        <f t="shared" si="26"/>
        <v>4.5850421677188098E-4</v>
      </c>
      <c r="GS45" s="10">
        <f t="shared" si="26"/>
        <v>-7.337885048377288E-3</v>
      </c>
      <c r="GT45" s="10">
        <f t="shared" si="26"/>
        <v>-9.7887889368415671E-4</v>
      </c>
      <c r="GU45" s="10">
        <f t="shared" si="22"/>
        <v>-3.4538938280872229E-3</v>
      </c>
      <c r="GV45" s="10">
        <f t="shared" si="22"/>
        <v>-3.0590243313517668E-3</v>
      </c>
    </row>
    <row r="46" spans="2:204" x14ac:dyDescent="0.75">
      <c r="B46" s="1" t="str">
        <v>Instrument 42</v>
      </c>
      <c r="C46" s="10">
        <v>-3.3926263847848762E-8</v>
      </c>
      <c r="D46" s="10">
        <v>-8.1802933291142178E-7</v>
      </c>
      <c r="E46" s="10">
        <v>4.5813245176264166E-7</v>
      </c>
      <c r="F46" s="10">
        <v>-4.6299831137827056E-6</v>
      </c>
      <c r="G46" s="10">
        <v>-8.7605199572183557E-8</v>
      </c>
      <c r="H46" s="10">
        <v>5.1934842029081747E-6</v>
      </c>
      <c r="I46" s="10">
        <v>1.1947489935101391E-6</v>
      </c>
      <c r="J46" s="10">
        <v>-7.2365391839375397E-6</v>
      </c>
      <c r="K46" s="10">
        <v>-5.9657827718190165E-6</v>
      </c>
      <c r="L46" s="10">
        <v>3.2404865918986908E-6</v>
      </c>
      <c r="M46" s="10">
        <v>-2.3584101521538899E-7</v>
      </c>
      <c r="N46" s="10">
        <v>1.0843708807405609E-6</v>
      </c>
      <c r="O46" s="10">
        <v>-3.5949767426077229E-6</v>
      </c>
      <c r="P46" s="10">
        <v>-2.6807528876350694E-6</v>
      </c>
      <c r="Q46" s="10">
        <v>-2.357228423227823E-6</v>
      </c>
      <c r="R46" s="10">
        <v>-3.8783006290181479E-6</v>
      </c>
      <c r="S46" s="10">
        <v>-2.0973284979424166E-6</v>
      </c>
      <c r="T46" s="10">
        <v>2.620442270420541E-6</v>
      </c>
      <c r="U46" s="10">
        <v>1.1345826392248442E-6</v>
      </c>
      <c r="V46" s="10">
        <v>-7.9151106446174081E-6</v>
      </c>
      <c r="W46" s="10">
        <v>-4.3620482636550158E-6</v>
      </c>
      <c r="X46" s="10">
        <v>5.8327909799308639E-7</v>
      </c>
      <c r="Y46" s="10">
        <v>4.7657045981132126E-6</v>
      </c>
      <c r="Z46" s="10">
        <v>1.6821016377980112E-5</v>
      </c>
      <c r="AA46" s="10">
        <v>1.2308527903965257E-5</v>
      </c>
      <c r="AB46" s="10">
        <v>4.869164676192507E-6</v>
      </c>
      <c r="AC46" s="10">
        <v>-6.8720600616547852E-7</v>
      </c>
      <c r="AD46" s="10">
        <v>2.2682171283819014E-6</v>
      </c>
      <c r="AE46" s="10">
        <v>-6.6123212763362897E-6</v>
      </c>
      <c r="AF46" s="10">
        <v>6.7487847434585031E-6</v>
      </c>
      <c r="AG46" s="10">
        <v>-1.7704488672139804E-6</v>
      </c>
      <c r="AH46" s="10">
        <v>-5.2558251135406303E-6</v>
      </c>
      <c r="AI46" s="10">
        <v>-1.9540910908259267E-6</v>
      </c>
      <c r="AJ46" s="10">
        <v>-9.191608524711502E-6</v>
      </c>
      <c r="AK46" s="10">
        <v>-5.2042360517262093E-6</v>
      </c>
      <c r="AL46" s="10">
        <v>2.8820225956323338E-6</v>
      </c>
      <c r="AM46" s="10">
        <v>5.11437146744005E-7</v>
      </c>
      <c r="AN46" s="10">
        <v>2.1566498760511865E-6</v>
      </c>
      <c r="AO46" s="10">
        <v>2.5880886850500617E-7</v>
      </c>
      <c r="AP46" s="10">
        <v>9.0599435334639696E-6</v>
      </c>
      <c r="AQ46" s="10">
        <v>7.231217397155892E-6</v>
      </c>
      <c r="AR46" s="10">
        <v>1.0659490602273231E-4</v>
      </c>
      <c r="AS46" s="10">
        <v>-2.2881629475585758E-6</v>
      </c>
      <c r="AT46" s="10">
        <v>-3.5077622808999243E-6</v>
      </c>
      <c r="AU46" s="10">
        <v>-5.2086737972679262E-6</v>
      </c>
      <c r="AV46" s="10">
        <v>-3.9897491957665268E-8</v>
      </c>
      <c r="AW46" s="10">
        <v>-2.4666623477339785E-6</v>
      </c>
      <c r="AX46" s="10">
        <v>2.5706079407889811E-6</v>
      </c>
      <c r="AY46" s="10">
        <v>2.2425359221250943E-6</v>
      </c>
      <c r="AZ46" s="10">
        <v>-1.6042246822406166E-7</v>
      </c>
      <c r="BA46" s="10">
        <v>4.2272119388497136E-6</v>
      </c>
      <c r="BB46" s="10">
        <v>1.2360298576464944E-5</v>
      </c>
      <c r="BC46" s="10">
        <v>8.7886163539424602E-5</v>
      </c>
      <c r="BD46" s="10">
        <v>-1.917507292787083E-5</v>
      </c>
      <c r="BE46" s="10">
        <v>-2.727432597742974E-6</v>
      </c>
      <c r="BF46" s="10">
        <v>-3.892563239952398E-5</v>
      </c>
      <c r="BG46" s="10">
        <v>-3.4566577248093964E-5</v>
      </c>
      <c r="BH46" s="10">
        <v>-2.050180207700016E-5</v>
      </c>
      <c r="BI46" s="10">
        <v>-2.2836501347266822E-5</v>
      </c>
      <c r="BJ46" s="10">
        <v>-7.2720646479057768E-6</v>
      </c>
      <c r="BK46" s="10">
        <v>5.3971214641269651E-5</v>
      </c>
      <c r="BL46" s="10">
        <v>4.2139057671228535E-5</v>
      </c>
      <c r="BM46" s="10">
        <v>-5.2558573972629076E-5</v>
      </c>
      <c r="BN46" s="10">
        <v>-3.3112872228010681E-5</v>
      </c>
      <c r="BO46" s="10">
        <v>-1.3152678014501081E-5</v>
      </c>
      <c r="BP46" s="10">
        <v>-4.910390357492048E-5</v>
      </c>
      <c r="BQ46" s="10">
        <v>8.41873544151042E-6</v>
      </c>
      <c r="BR46" s="10">
        <v>-4.0258667393148023E-5</v>
      </c>
      <c r="BS46" s="10">
        <v>-2.3077524687112388E-5</v>
      </c>
      <c r="BT46" s="10">
        <v>-3.6018538036143057E-5</v>
      </c>
      <c r="BU46" s="10">
        <v>8.4533945687014373E-6</v>
      </c>
      <c r="BV46" s="10">
        <v>1.7779316270525245E-5</v>
      </c>
      <c r="BW46" s="10">
        <v>-1.9213462598038821E-5</v>
      </c>
      <c r="BX46" s="10">
        <v>5.0868105346894226E-6</v>
      </c>
      <c r="BY46" s="10">
        <v>-8.6220304383980516E-6</v>
      </c>
      <c r="BZ46" s="10">
        <v>-2.7400879291008697E-6</v>
      </c>
      <c r="CA46" s="10">
        <v>2.2394167240705119E-6</v>
      </c>
      <c r="CB46" s="10">
        <v>-1.5157618048752373E-5</v>
      </c>
      <c r="CC46" s="10">
        <v>-1.1728229871610194E-5</v>
      </c>
      <c r="CD46" s="10">
        <v>-5.5464833520672145E-6</v>
      </c>
      <c r="CE46" s="10">
        <v>2.0737447795456157E-5</v>
      </c>
      <c r="CF46" s="10">
        <v>1.568194497683784E-5</v>
      </c>
      <c r="CG46" s="10">
        <v>-4.8078921850030841E-6</v>
      </c>
      <c r="CH46" s="10">
        <v>-3.3122052778793786E-5</v>
      </c>
      <c r="CI46" s="10">
        <v>2.654472618402726E-5</v>
      </c>
      <c r="CJ46" s="10">
        <v>-1.7763538024792347E-5</v>
      </c>
      <c r="CK46" s="10">
        <v>-2.0154168516146618E-5</v>
      </c>
      <c r="CL46" s="10">
        <v>-2.014902848512969E-5</v>
      </c>
      <c r="CM46" s="10">
        <v>3.0388792391975766E-5</v>
      </c>
      <c r="CN46" s="10">
        <v>-9.5201464657712981E-6</v>
      </c>
      <c r="CO46" s="10">
        <v>7.2914915967899443E-5</v>
      </c>
      <c r="CP46" s="10">
        <v>3.5874051558842667E-6</v>
      </c>
      <c r="CQ46" s="10">
        <v>-4.4972306017254318E-5</v>
      </c>
      <c r="CR46" s="10">
        <v>-5.2402236994846217E-5</v>
      </c>
      <c r="CS46" s="10">
        <v>-3.3539669337898162E-5</v>
      </c>
      <c r="CT46" s="10">
        <v>-1.0971974617866059E-5</v>
      </c>
      <c r="CU46" s="10">
        <v>-1.4800813645698367E-6</v>
      </c>
      <c r="CV46" s="10">
        <v>-3.1377564635905659E-5</v>
      </c>
      <c r="CW46" s="10">
        <v>1.0019577909708441E-5</v>
      </c>
      <c r="CX46" s="10">
        <v>1.4382372102573594E-5</v>
      </c>
      <c r="CZ46" s="1" t="str">
        <v>Instrument 42</v>
      </c>
      <c r="DA46" s="10">
        <f t="shared" si="23"/>
        <v>-8.4815659619621904E-6</v>
      </c>
      <c r="DB46" s="10">
        <f t="shared" si="23"/>
        <v>-2.0450733322785545E-4</v>
      </c>
      <c r="DC46" s="10">
        <f t="shared" si="23"/>
        <v>1.1453311294066041E-4</v>
      </c>
      <c r="DD46" s="10">
        <f t="shared" si="23"/>
        <v>-1.1574957784456763E-3</v>
      </c>
      <c r="DE46" s="10">
        <f t="shared" si="23"/>
        <v>-2.1901299893045888E-5</v>
      </c>
      <c r="DF46" s="10">
        <f t="shared" si="23"/>
        <v>1.2983710507270436E-3</v>
      </c>
      <c r="DG46" s="10">
        <f t="shared" si="23"/>
        <v>2.9868724837753475E-4</v>
      </c>
      <c r="DH46" s="10">
        <f t="shared" si="23"/>
        <v>-1.809134795984385E-3</v>
      </c>
      <c r="DI46" s="10">
        <f t="shared" si="23"/>
        <v>-1.4914456929547542E-3</v>
      </c>
      <c r="DJ46" s="10">
        <f t="shared" si="23"/>
        <v>8.1012164797467274E-4</v>
      </c>
      <c r="DK46" s="10">
        <f t="shared" si="23"/>
        <v>-5.8960253803847247E-5</v>
      </c>
      <c r="DL46" s="10">
        <f t="shared" si="23"/>
        <v>2.7109272018514021E-4</v>
      </c>
      <c r="DM46" s="10">
        <f t="shared" si="23"/>
        <v>-8.9874418565193072E-4</v>
      </c>
      <c r="DN46" s="10">
        <f t="shared" si="23"/>
        <v>-6.7018822190876735E-4</v>
      </c>
      <c r="DO46" s="10">
        <f t="shared" si="23"/>
        <v>-5.8930710580695571E-4</v>
      </c>
      <c r="DP46" s="10">
        <f t="shared" si="23"/>
        <v>-9.6957515725453695E-4</v>
      </c>
      <c r="DQ46" s="10">
        <f t="shared" si="20"/>
        <v>-5.2433212448560419E-4</v>
      </c>
      <c r="DR46" s="10">
        <f t="shared" si="20"/>
        <v>6.5511056760513529E-4</v>
      </c>
      <c r="DS46" s="10">
        <f t="shared" si="20"/>
        <v>2.8364565980621104E-4</v>
      </c>
      <c r="DT46" s="10">
        <f t="shared" si="20"/>
        <v>-1.9787776611543519E-3</v>
      </c>
      <c r="DU46" s="10">
        <f t="shared" si="20"/>
        <v>-1.0905120659137539E-3</v>
      </c>
      <c r="DV46" s="10">
        <f t="shared" si="20"/>
        <v>1.4581977449827161E-4</v>
      </c>
      <c r="DW46" s="10">
        <f t="shared" si="20"/>
        <v>1.1914261495283031E-3</v>
      </c>
      <c r="DX46" s="10">
        <f t="shared" si="20"/>
        <v>4.2052540944950284E-3</v>
      </c>
      <c r="DY46" s="10">
        <f t="shared" si="20"/>
        <v>3.0771319759913141E-3</v>
      </c>
      <c r="DZ46" s="10">
        <f t="shared" si="20"/>
        <v>1.2172911690481267E-3</v>
      </c>
      <c r="EA46" s="10">
        <f t="shared" si="20"/>
        <v>-1.7180150154136962E-4</v>
      </c>
      <c r="EB46" s="10">
        <f t="shared" si="20"/>
        <v>5.6705428209547534E-4</v>
      </c>
      <c r="EC46" s="10">
        <f t="shared" si="20"/>
        <v>-1.6530803190840724E-3</v>
      </c>
      <c r="ED46" s="10">
        <f t="shared" si="20"/>
        <v>1.6871961858646257E-3</v>
      </c>
      <c r="EE46" s="10">
        <f t="shared" si="20"/>
        <v>-4.4261221680349508E-4</v>
      </c>
      <c r="EF46" s="10">
        <f t="shared" si="17"/>
        <v>-1.3139562783851576E-3</v>
      </c>
      <c r="EG46" s="10">
        <f t="shared" si="17"/>
        <v>-4.8852277270648172E-4</v>
      </c>
      <c r="EH46" s="10">
        <f t="shared" si="17"/>
        <v>-2.2979021311778755E-3</v>
      </c>
      <c r="EI46" s="10">
        <f t="shared" si="17"/>
        <v>-1.3010590129315523E-3</v>
      </c>
      <c r="EJ46" s="10">
        <f t="shared" si="17"/>
        <v>7.2050564890808349E-4</v>
      </c>
      <c r="EK46" s="10">
        <f t="shared" si="17"/>
        <v>1.2785928668600124E-4</v>
      </c>
      <c r="EL46" s="10">
        <f t="shared" si="17"/>
        <v>5.3916246901279663E-4</v>
      </c>
      <c r="EM46" s="10">
        <f t="shared" si="17"/>
        <v>6.470221712625154E-5</v>
      </c>
      <c r="EN46" s="10">
        <f t="shared" si="17"/>
        <v>2.2649858833659925E-3</v>
      </c>
      <c r="EO46" s="10">
        <f t="shared" si="17"/>
        <v>1.8078043492889731E-3</v>
      </c>
      <c r="EP46" s="10">
        <f t="shared" si="17"/>
        <v>2.6648726505683076E-2</v>
      </c>
      <c r="EQ46" s="10">
        <f t="shared" si="17"/>
        <v>-5.7204073688964393E-4</v>
      </c>
      <c r="ER46" s="10">
        <f t="shared" si="17"/>
        <v>-8.7694057022498105E-4</v>
      </c>
      <c r="ES46" s="10">
        <f t="shared" si="17"/>
        <v>-1.3021684493169814E-3</v>
      </c>
      <c r="ET46" s="10">
        <f t="shared" si="17"/>
        <v>-9.9743729894163166E-6</v>
      </c>
      <c r="EU46" s="10">
        <f t="shared" si="17"/>
        <v>-6.1666558693349461E-4</v>
      </c>
      <c r="EV46" s="10">
        <f t="shared" si="15"/>
        <v>6.4265198519724523E-4</v>
      </c>
      <c r="EW46" s="10">
        <f t="shared" si="24"/>
        <v>5.6063398053127352E-4</v>
      </c>
      <c r="EX46" s="10">
        <f t="shared" si="24"/>
        <v>-4.0105617056015418E-5</v>
      </c>
      <c r="EY46" s="10">
        <f t="shared" si="24"/>
        <v>1.0568029847124285E-3</v>
      </c>
      <c r="EZ46" s="10">
        <f t="shared" si="24"/>
        <v>3.090074644116236E-3</v>
      </c>
      <c r="FA46" s="10">
        <f t="shared" si="24"/>
        <v>2.1971540884856151E-2</v>
      </c>
      <c r="FB46" s="10">
        <f t="shared" si="24"/>
        <v>-4.7937682319677075E-3</v>
      </c>
      <c r="FC46" s="10">
        <f t="shared" si="24"/>
        <v>-6.8185814943574354E-4</v>
      </c>
      <c r="FD46" s="10">
        <f t="shared" si="24"/>
        <v>-9.7314080998809945E-3</v>
      </c>
      <c r="FE46" s="10">
        <f t="shared" si="24"/>
        <v>-8.6416443120234908E-3</v>
      </c>
      <c r="FF46" s="10">
        <f t="shared" si="24"/>
        <v>-5.1254505192500398E-3</v>
      </c>
      <c r="FG46" s="10">
        <f t="shared" si="24"/>
        <v>-5.7091253368167054E-3</v>
      </c>
      <c r="FH46" s="10">
        <f t="shared" si="24"/>
        <v>-1.8180161619764442E-3</v>
      </c>
      <c r="FI46" s="10">
        <f t="shared" si="24"/>
        <v>1.3492803660317413E-2</v>
      </c>
      <c r="FJ46" s="10">
        <f t="shared" si="24"/>
        <v>1.0534764417807135E-2</v>
      </c>
      <c r="FK46" s="10">
        <f t="shared" si="24"/>
        <v>-1.313964349315727E-2</v>
      </c>
      <c r="FL46" s="10">
        <f t="shared" si="24"/>
        <v>-8.2782180570026703E-3</v>
      </c>
      <c r="FM46" s="10">
        <f t="shared" si="21"/>
        <v>-3.28816950362527E-3</v>
      </c>
      <c r="FN46" s="10">
        <f t="shared" si="21"/>
        <v>-1.2275975893730119E-2</v>
      </c>
      <c r="FO46" s="10">
        <f t="shared" si="21"/>
        <v>2.1046838603776051E-3</v>
      </c>
      <c r="FP46" s="10">
        <f t="shared" si="21"/>
        <v>-1.0064666848287007E-2</v>
      </c>
      <c r="FQ46" s="10">
        <f t="shared" si="21"/>
        <v>-5.7693811717780966E-3</v>
      </c>
      <c r="FR46" s="10">
        <f t="shared" si="21"/>
        <v>-9.0046345090357641E-3</v>
      </c>
      <c r="FS46" s="10">
        <f t="shared" si="21"/>
        <v>2.1133486421753595E-3</v>
      </c>
      <c r="FT46" s="10">
        <f t="shared" si="21"/>
        <v>4.4448290676313111E-3</v>
      </c>
      <c r="FU46" s="10">
        <f t="shared" si="21"/>
        <v>-4.8033656495097051E-3</v>
      </c>
      <c r="FV46" s="10">
        <f t="shared" si="21"/>
        <v>1.2717026336723557E-3</v>
      </c>
      <c r="FW46" s="10">
        <f t="shared" si="21"/>
        <v>-2.1555076095995129E-3</v>
      </c>
      <c r="FX46" s="10">
        <f t="shared" si="21"/>
        <v>-6.850219822752174E-4</v>
      </c>
      <c r="FY46" s="10">
        <f t="shared" si="21"/>
        <v>5.5985418101762801E-4</v>
      </c>
      <c r="FZ46" s="10">
        <f t="shared" si="21"/>
        <v>-3.7894045121880933E-3</v>
      </c>
      <c r="GA46" s="10">
        <f t="shared" si="25"/>
        <v>-2.9320574679025484E-3</v>
      </c>
      <c r="GB46" s="10">
        <f t="shared" si="25"/>
        <v>-1.3866208380168036E-3</v>
      </c>
      <c r="GC46" s="10">
        <f t="shared" si="25"/>
        <v>5.1843619488640387E-3</v>
      </c>
      <c r="GD46" s="10">
        <f t="shared" si="25"/>
        <v>3.9204862442094599E-3</v>
      </c>
      <c r="GE46" s="10">
        <f t="shared" si="26"/>
        <v>-1.2019730462507711E-3</v>
      </c>
      <c r="GF46" s="10">
        <f t="shared" si="26"/>
        <v>-8.2805131946984464E-3</v>
      </c>
      <c r="GG46" s="10">
        <f t="shared" si="26"/>
        <v>6.636181546006815E-3</v>
      </c>
      <c r="GH46" s="10">
        <f t="shared" si="26"/>
        <v>-4.4408845061980869E-3</v>
      </c>
      <c r="GI46" s="10">
        <f t="shared" si="26"/>
        <v>-5.0385421290366546E-3</v>
      </c>
      <c r="GJ46" s="10">
        <f t="shared" si="26"/>
        <v>-5.0372571212824223E-3</v>
      </c>
      <c r="GK46" s="10">
        <f t="shared" si="26"/>
        <v>7.5971980979939414E-3</v>
      </c>
      <c r="GL46" s="10">
        <f t="shared" si="26"/>
        <v>-2.3800366164428246E-3</v>
      </c>
      <c r="GM46" s="10">
        <f t="shared" si="26"/>
        <v>1.8228728991974859E-2</v>
      </c>
      <c r="GN46" s="10">
        <f t="shared" si="26"/>
        <v>8.9685128897106664E-4</v>
      </c>
      <c r="GO46" s="10">
        <f t="shared" si="26"/>
        <v>-1.124307650431358E-2</v>
      </c>
      <c r="GP46" s="10">
        <f t="shared" si="26"/>
        <v>-1.3100559248711554E-2</v>
      </c>
      <c r="GQ46" s="10">
        <f t="shared" si="26"/>
        <v>-8.3849173344745405E-3</v>
      </c>
      <c r="GR46" s="10">
        <f t="shared" si="26"/>
        <v>-2.7429936544665148E-3</v>
      </c>
      <c r="GS46" s="10">
        <f t="shared" si="26"/>
        <v>-3.7002034114245921E-4</v>
      </c>
      <c r="GT46" s="10">
        <f t="shared" si="26"/>
        <v>-7.8443911589764145E-3</v>
      </c>
      <c r="GU46" s="10">
        <f t="shared" si="22"/>
        <v>2.5048944774271101E-3</v>
      </c>
      <c r="GV46" s="10">
        <f t="shared" si="22"/>
        <v>3.5955930256433987E-3</v>
      </c>
    </row>
    <row r="47" spans="2:204" x14ac:dyDescent="0.75">
      <c r="B47" s="1" t="str">
        <v>Instrument 43</v>
      </c>
      <c r="C47" s="10">
        <v>-1.4275868059291403E-6</v>
      </c>
      <c r="D47" s="10">
        <v>-1.2038201526118242E-6</v>
      </c>
      <c r="E47" s="10">
        <v>-1.8252027438697881E-6</v>
      </c>
      <c r="F47" s="10">
        <v>-1.2143283354259828E-6</v>
      </c>
      <c r="G47" s="10">
        <v>-1.7456116718228637E-6</v>
      </c>
      <c r="H47" s="10">
        <v>-1.0829442741029888E-6</v>
      </c>
      <c r="I47" s="10">
        <v>-2.8018935686911143E-6</v>
      </c>
      <c r="J47" s="10">
        <v>7.2304193505416034E-6</v>
      </c>
      <c r="K47" s="10">
        <v>1.0350392399988913E-6</v>
      </c>
      <c r="L47" s="10">
        <v>2.2454206479615494E-6</v>
      </c>
      <c r="M47" s="10">
        <v>-4.6567468479593315E-7</v>
      </c>
      <c r="N47" s="10">
        <v>-2.7712270704476832E-6</v>
      </c>
      <c r="O47" s="10">
        <v>-1.1456138589762696E-6</v>
      </c>
      <c r="P47" s="10">
        <v>5.5687413808409376E-7</v>
      </c>
      <c r="Q47" s="10">
        <v>2.4035890097090737E-6</v>
      </c>
      <c r="R47" s="10">
        <v>5.3887236513419846E-7</v>
      </c>
      <c r="S47" s="10">
        <v>-1.0463859135904848E-6</v>
      </c>
      <c r="T47" s="10">
        <v>-1.5892273228636644E-6</v>
      </c>
      <c r="U47" s="10">
        <v>-7.3749985482960432E-8</v>
      </c>
      <c r="V47" s="10">
        <v>3.3217132815312134E-6</v>
      </c>
      <c r="W47" s="10">
        <v>-4.8946201742710432E-6</v>
      </c>
      <c r="X47" s="10">
        <v>7.7517850060753972E-8</v>
      </c>
      <c r="Y47" s="10">
        <v>7.2811846888436857E-6</v>
      </c>
      <c r="Z47" s="10">
        <v>-8.1602492816407706E-7</v>
      </c>
      <c r="AA47" s="10">
        <v>1.0966231350679907E-7</v>
      </c>
      <c r="AB47" s="10">
        <v>-2.6399398079314533E-6</v>
      </c>
      <c r="AC47" s="10">
        <v>1.4796854810039552E-6</v>
      </c>
      <c r="AD47" s="10">
        <v>-7.8517384472785182E-7</v>
      </c>
      <c r="AE47" s="10">
        <v>-3.4376072142480638E-6</v>
      </c>
      <c r="AF47" s="10">
        <v>4.6793987212882533E-6</v>
      </c>
      <c r="AG47" s="10">
        <v>8.346877476457407E-7</v>
      </c>
      <c r="AH47" s="10">
        <v>-2.0726970125623158E-6</v>
      </c>
      <c r="AI47" s="10">
        <v>4.6884504511004392E-7</v>
      </c>
      <c r="AJ47" s="10">
        <v>5.7258952381339231E-6</v>
      </c>
      <c r="AK47" s="10">
        <v>-5.208122613107928E-6</v>
      </c>
      <c r="AL47" s="10">
        <v>-1.2551431581770755E-6</v>
      </c>
      <c r="AM47" s="10">
        <v>-3.4482101415903585E-7</v>
      </c>
      <c r="AN47" s="10">
        <v>1.9290939693352259E-6</v>
      </c>
      <c r="AO47" s="10">
        <v>-6.598860945916832E-7</v>
      </c>
      <c r="AP47" s="10">
        <v>-3.4980316004164671E-6</v>
      </c>
      <c r="AQ47" s="10">
        <v>2.0217091178536428E-6</v>
      </c>
      <c r="AR47" s="10">
        <v>-2.2881629475585758E-6</v>
      </c>
      <c r="AS47" s="10">
        <v>2.4831410243655324E-5</v>
      </c>
      <c r="AT47" s="10">
        <v>7.1946532828435496E-7</v>
      </c>
      <c r="AU47" s="10">
        <v>-1.6028527098930914E-6</v>
      </c>
      <c r="AV47" s="10">
        <v>-1.0147631785923264E-6</v>
      </c>
      <c r="AW47" s="10">
        <v>4.6734145444417241E-7</v>
      </c>
      <c r="AX47" s="10">
        <v>-1.3860793695198669E-6</v>
      </c>
      <c r="AY47" s="10">
        <v>2.615077927373723E-7</v>
      </c>
      <c r="AZ47" s="10">
        <v>-7.3991867204476132E-7</v>
      </c>
      <c r="BA47" s="10">
        <v>-1.2157973211270489E-5</v>
      </c>
      <c r="BB47" s="10">
        <v>4.0870327673021732E-5</v>
      </c>
      <c r="BC47" s="10">
        <v>-1.554598871991409E-6</v>
      </c>
      <c r="BD47" s="10">
        <v>-2.9314681038408431E-6</v>
      </c>
      <c r="BE47" s="10">
        <v>2.7436016108650044E-6</v>
      </c>
      <c r="BF47" s="10">
        <v>-1.8403429509453766E-6</v>
      </c>
      <c r="BG47" s="10">
        <v>-7.9018927908860786E-6</v>
      </c>
      <c r="BH47" s="10">
        <v>9.1553618191546861E-6</v>
      </c>
      <c r="BI47" s="10">
        <v>1.7548238174044681E-7</v>
      </c>
      <c r="BJ47" s="10">
        <v>1.1359211356837738E-5</v>
      </c>
      <c r="BK47" s="10">
        <v>-6.2377387005323461E-5</v>
      </c>
      <c r="BL47" s="10">
        <v>-6.569826886551567E-7</v>
      </c>
      <c r="BM47" s="10">
        <v>-1.2409619987692222E-5</v>
      </c>
      <c r="BN47" s="10">
        <v>-2.7144473589351678E-5</v>
      </c>
      <c r="BO47" s="10">
        <v>-1.2290399108845381E-5</v>
      </c>
      <c r="BP47" s="10">
        <v>8.857723172386007E-6</v>
      </c>
      <c r="BQ47" s="10">
        <v>-3.8832037732405145E-6</v>
      </c>
      <c r="BR47" s="10">
        <v>-1.8286839744036074E-5</v>
      </c>
      <c r="BS47" s="10">
        <v>2.7889954062069797E-6</v>
      </c>
      <c r="BT47" s="10">
        <v>-5.5522870957719719E-6</v>
      </c>
      <c r="BU47" s="10">
        <v>-7.4920997260670476E-6</v>
      </c>
      <c r="BV47" s="10">
        <v>-1.3007554361208996E-5</v>
      </c>
      <c r="BW47" s="10">
        <v>-1.6847968848948476E-5</v>
      </c>
      <c r="BX47" s="10">
        <v>-8.0407566016227308E-6</v>
      </c>
      <c r="BY47" s="10">
        <v>-1.4070338174988474E-5</v>
      </c>
      <c r="BZ47" s="10">
        <v>1.1297549184093591E-5</v>
      </c>
      <c r="CA47" s="10">
        <v>9.7487691559414345E-6</v>
      </c>
      <c r="CB47" s="10">
        <v>-7.371936342272463E-6</v>
      </c>
      <c r="CC47" s="10">
        <v>-4.6695303671474876E-6</v>
      </c>
      <c r="CD47" s="10">
        <v>1.1695424951768433E-5</v>
      </c>
      <c r="CE47" s="10">
        <v>1.2566265924369748E-5</v>
      </c>
      <c r="CF47" s="10">
        <v>-2.1805881721783004E-5</v>
      </c>
      <c r="CG47" s="10">
        <v>1.0389243848306696E-5</v>
      </c>
      <c r="CH47" s="10">
        <v>2.058691574838508E-6</v>
      </c>
      <c r="CI47" s="10">
        <v>3.2840305721862763E-6</v>
      </c>
      <c r="CJ47" s="10">
        <v>3.1817592421497604E-6</v>
      </c>
      <c r="CK47" s="10">
        <v>1.0116146377790986E-5</v>
      </c>
      <c r="CL47" s="10">
        <v>1.3888928760950642E-5</v>
      </c>
      <c r="CM47" s="10">
        <v>-5.0352895989037304E-6</v>
      </c>
      <c r="CN47" s="10">
        <v>5.114053610338371E-6</v>
      </c>
      <c r="CO47" s="10">
        <v>-4.0529761834347707E-5</v>
      </c>
      <c r="CP47" s="10">
        <v>-7.9094996038090746E-6</v>
      </c>
      <c r="CQ47" s="10">
        <v>3.2782281387387174E-6</v>
      </c>
      <c r="CR47" s="10">
        <v>-2.0808734400863735E-5</v>
      </c>
      <c r="CS47" s="10">
        <v>-7.7461258275366208E-6</v>
      </c>
      <c r="CT47" s="10">
        <v>-6.0691925924784564E-6</v>
      </c>
      <c r="CU47" s="10">
        <v>-2.1414454610529861E-6</v>
      </c>
      <c r="CV47" s="10">
        <v>7.0628659249854621E-7</v>
      </c>
      <c r="CW47" s="10">
        <v>-7.8274265130078187E-6</v>
      </c>
      <c r="CX47" s="10">
        <v>-3.957543954620227E-6</v>
      </c>
      <c r="CZ47" s="1" t="str">
        <v>Instrument 43</v>
      </c>
      <c r="DA47" s="10">
        <f t="shared" si="23"/>
        <v>-3.5689670148228507E-4</v>
      </c>
      <c r="DB47" s="10">
        <f t="shared" si="23"/>
        <v>-3.0095503815295605E-4</v>
      </c>
      <c r="DC47" s="10">
        <f t="shared" si="23"/>
        <v>-4.5630068596744699E-4</v>
      </c>
      <c r="DD47" s="10">
        <f t="shared" si="23"/>
        <v>-3.0358208385649569E-4</v>
      </c>
      <c r="DE47" s="10">
        <f t="shared" si="23"/>
        <v>-4.364029179557159E-4</v>
      </c>
      <c r="DF47" s="10">
        <f t="shared" si="23"/>
        <v>-2.7073606852574719E-4</v>
      </c>
      <c r="DG47" s="10">
        <f t="shared" si="23"/>
        <v>-7.0047339217277859E-4</v>
      </c>
      <c r="DH47" s="10">
        <f t="shared" si="23"/>
        <v>1.8076048376354009E-3</v>
      </c>
      <c r="DI47" s="10">
        <f t="shared" si="23"/>
        <v>2.5875980999972285E-4</v>
      </c>
      <c r="DJ47" s="10">
        <f t="shared" si="23"/>
        <v>5.6135516199038739E-4</v>
      </c>
      <c r="DK47" s="10">
        <f t="shared" si="23"/>
        <v>-1.1641867119898328E-4</v>
      </c>
      <c r="DL47" s="10">
        <f t="shared" si="23"/>
        <v>-6.9280676761192077E-4</v>
      </c>
      <c r="DM47" s="10">
        <f t="shared" si="23"/>
        <v>-2.8640346474406741E-4</v>
      </c>
      <c r="DN47" s="10">
        <f t="shared" si="23"/>
        <v>1.3921853452102345E-4</v>
      </c>
      <c r="DO47" s="10">
        <f t="shared" si="23"/>
        <v>6.0089725242726841E-4</v>
      </c>
      <c r="DP47" s="10">
        <f t="shared" si="23"/>
        <v>1.347180912835496E-4</v>
      </c>
      <c r="DQ47" s="10">
        <f t="shared" si="20"/>
        <v>-2.6159647839762117E-4</v>
      </c>
      <c r="DR47" s="10">
        <f t="shared" si="20"/>
        <v>-3.9730683071591608E-4</v>
      </c>
      <c r="DS47" s="10">
        <f t="shared" si="20"/>
        <v>-1.8437496370740107E-5</v>
      </c>
      <c r="DT47" s="10">
        <f t="shared" si="20"/>
        <v>8.3042832038280332E-4</v>
      </c>
      <c r="DU47" s="10">
        <f t="shared" si="20"/>
        <v>-1.2236550435677609E-3</v>
      </c>
      <c r="DV47" s="10">
        <f t="shared" si="20"/>
        <v>1.9379462515188494E-5</v>
      </c>
      <c r="DW47" s="10">
        <f t="shared" si="20"/>
        <v>1.8202961722109214E-3</v>
      </c>
      <c r="DX47" s="10">
        <f t="shared" si="20"/>
        <v>-2.0400623204101928E-4</v>
      </c>
      <c r="DY47" s="10">
        <f t="shared" si="20"/>
        <v>2.7415578376699769E-5</v>
      </c>
      <c r="DZ47" s="10">
        <f t="shared" si="20"/>
        <v>-6.5998495198286338E-4</v>
      </c>
      <c r="EA47" s="10">
        <f t="shared" si="20"/>
        <v>3.6992137025098877E-4</v>
      </c>
      <c r="EB47" s="10">
        <f t="shared" si="20"/>
        <v>-1.9629346118196295E-4</v>
      </c>
      <c r="EC47" s="10">
        <f t="shared" si="20"/>
        <v>-8.5940180356201595E-4</v>
      </c>
      <c r="ED47" s="10">
        <f t="shared" si="20"/>
        <v>1.1698496803220634E-3</v>
      </c>
      <c r="EE47" s="10">
        <f t="shared" si="20"/>
        <v>2.0867193691143519E-4</v>
      </c>
      <c r="EF47" s="10">
        <f t="shared" si="17"/>
        <v>-5.1817425314057896E-4</v>
      </c>
      <c r="EG47" s="10">
        <f t="shared" si="17"/>
        <v>1.1721126127751098E-4</v>
      </c>
      <c r="EH47" s="10">
        <f t="shared" si="17"/>
        <v>1.4314738095334808E-3</v>
      </c>
      <c r="EI47" s="10">
        <f t="shared" si="17"/>
        <v>-1.302030653276982E-3</v>
      </c>
      <c r="EJ47" s="10">
        <f t="shared" si="17"/>
        <v>-3.137857895442689E-4</v>
      </c>
      <c r="EK47" s="10">
        <f t="shared" si="17"/>
        <v>-8.6205253539758963E-5</v>
      </c>
      <c r="EL47" s="10">
        <f t="shared" si="17"/>
        <v>4.822734923338065E-4</v>
      </c>
      <c r="EM47" s="10">
        <f t="shared" si="17"/>
        <v>-1.6497152364792079E-4</v>
      </c>
      <c r="EN47" s="10">
        <f t="shared" si="17"/>
        <v>-8.7450790010411674E-4</v>
      </c>
      <c r="EO47" s="10">
        <f t="shared" si="17"/>
        <v>5.0542727946341066E-4</v>
      </c>
      <c r="EP47" s="10">
        <f t="shared" si="17"/>
        <v>-5.7204073688964393E-4</v>
      </c>
      <c r="EQ47" s="10">
        <f t="shared" si="17"/>
        <v>6.2078525609138308E-3</v>
      </c>
      <c r="ER47" s="10">
        <f t="shared" si="17"/>
        <v>1.7986633207108874E-4</v>
      </c>
      <c r="ES47" s="10">
        <f t="shared" si="17"/>
        <v>-4.0071317747327286E-4</v>
      </c>
      <c r="ET47" s="10">
        <f t="shared" si="17"/>
        <v>-2.536907946480816E-4</v>
      </c>
      <c r="EU47" s="10">
        <f t="shared" si="17"/>
        <v>1.1683536361104311E-4</v>
      </c>
      <c r="EV47" s="10">
        <f t="shared" si="15"/>
        <v>-3.4651984237996672E-4</v>
      </c>
      <c r="EW47" s="10">
        <f t="shared" si="24"/>
        <v>6.5376948184343072E-5</v>
      </c>
      <c r="EX47" s="10">
        <f t="shared" si="24"/>
        <v>-1.8497966801119033E-4</v>
      </c>
      <c r="EY47" s="10">
        <f t="shared" si="24"/>
        <v>-3.039493302817622E-3</v>
      </c>
      <c r="EZ47" s="10">
        <f t="shared" si="24"/>
        <v>1.0217581918255433E-2</v>
      </c>
      <c r="FA47" s="10">
        <f t="shared" si="24"/>
        <v>-3.8864971799785228E-4</v>
      </c>
      <c r="FB47" s="10">
        <f t="shared" si="24"/>
        <v>-7.3286702596021076E-4</v>
      </c>
      <c r="FC47" s="10">
        <f t="shared" si="24"/>
        <v>6.8590040271625111E-4</v>
      </c>
      <c r="FD47" s="10">
        <f t="shared" si="24"/>
        <v>-4.6008573773634412E-4</v>
      </c>
      <c r="FE47" s="10">
        <f t="shared" si="24"/>
        <v>-1.9754731977215199E-3</v>
      </c>
      <c r="FF47" s="10">
        <f t="shared" si="24"/>
        <v>2.2888404547886715E-3</v>
      </c>
      <c r="FG47" s="10">
        <f t="shared" si="24"/>
        <v>4.3870595435111704E-5</v>
      </c>
      <c r="FH47" s="10">
        <f t="shared" si="24"/>
        <v>2.8398028392094344E-3</v>
      </c>
      <c r="FI47" s="10">
        <f t="shared" si="24"/>
        <v>-1.5594346751330866E-2</v>
      </c>
      <c r="FJ47" s="10">
        <f t="shared" si="24"/>
        <v>-1.6424567216378918E-4</v>
      </c>
      <c r="FK47" s="10">
        <f t="shared" si="24"/>
        <v>-3.1024049969230554E-3</v>
      </c>
      <c r="FL47" s="10">
        <f t="shared" si="24"/>
        <v>-6.7861183973379193E-3</v>
      </c>
      <c r="FM47" s="10">
        <f t="shared" si="21"/>
        <v>-3.0725997772113453E-3</v>
      </c>
      <c r="FN47" s="10">
        <f t="shared" si="21"/>
        <v>2.2144307930965015E-3</v>
      </c>
      <c r="FO47" s="10">
        <f t="shared" si="21"/>
        <v>-9.7080094331012865E-4</v>
      </c>
      <c r="FP47" s="10">
        <f t="shared" si="21"/>
        <v>-4.5717099360090187E-3</v>
      </c>
      <c r="FQ47" s="10">
        <f t="shared" si="21"/>
        <v>6.9724885155174495E-4</v>
      </c>
      <c r="FR47" s="10">
        <f t="shared" si="21"/>
        <v>-1.3880717739429931E-3</v>
      </c>
      <c r="FS47" s="10">
        <f t="shared" si="21"/>
        <v>-1.873024931516762E-3</v>
      </c>
      <c r="FT47" s="10">
        <f t="shared" si="21"/>
        <v>-3.251888590302249E-3</v>
      </c>
      <c r="FU47" s="10">
        <f t="shared" si="21"/>
        <v>-4.2119922122371188E-3</v>
      </c>
      <c r="FV47" s="10">
        <f t="shared" si="21"/>
        <v>-2.0101891504056826E-3</v>
      </c>
      <c r="FW47" s="10">
        <f t="shared" si="21"/>
        <v>-3.5175845437471188E-3</v>
      </c>
      <c r="FX47" s="10">
        <f t="shared" si="21"/>
        <v>2.8243872960233979E-3</v>
      </c>
      <c r="FY47" s="10">
        <f t="shared" si="21"/>
        <v>2.4371922889853586E-3</v>
      </c>
      <c r="FZ47" s="10">
        <f t="shared" si="21"/>
        <v>-1.8429840855681157E-3</v>
      </c>
      <c r="GA47" s="10">
        <f t="shared" si="25"/>
        <v>-1.1673825917868719E-3</v>
      </c>
      <c r="GB47" s="10">
        <f t="shared" si="25"/>
        <v>2.9238562379421081E-3</v>
      </c>
      <c r="GC47" s="10">
        <f t="shared" si="25"/>
        <v>3.1415664810924373E-3</v>
      </c>
      <c r="GD47" s="10">
        <f t="shared" si="25"/>
        <v>-5.451470430445751E-3</v>
      </c>
      <c r="GE47" s="10">
        <f t="shared" si="26"/>
        <v>2.5973109620766742E-3</v>
      </c>
      <c r="GF47" s="10">
        <f t="shared" si="26"/>
        <v>5.1467289370962701E-4</v>
      </c>
      <c r="GG47" s="10">
        <f t="shared" si="26"/>
        <v>8.2100764304656902E-4</v>
      </c>
      <c r="GH47" s="10">
        <f t="shared" si="26"/>
        <v>7.9543981053744012E-4</v>
      </c>
      <c r="GI47" s="10">
        <f t="shared" si="26"/>
        <v>2.5290365944477464E-3</v>
      </c>
      <c r="GJ47" s="10">
        <f t="shared" si="26"/>
        <v>3.4722321902376607E-3</v>
      </c>
      <c r="GK47" s="10">
        <f t="shared" si="26"/>
        <v>-1.2588223997259326E-3</v>
      </c>
      <c r="GL47" s="10">
        <f t="shared" si="26"/>
        <v>1.2785134025845928E-3</v>
      </c>
      <c r="GM47" s="10">
        <f t="shared" si="26"/>
        <v>-1.0132440458586927E-2</v>
      </c>
      <c r="GN47" s="10">
        <f t="shared" si="26"/>
        <v>-1.9773749009522686E-3</v>
      </c>
      <c r="GO47" s="10">
        <f t="shared" si="26"/>
        <v>8.1955703468467934E-4</v>
      </c>
      <c r="GP47" s="10">
        <f t="shared" si="26"/>
        <v>-5.2021836002159342E-3</v>
      </c>
      <c r="GQ47" s="10">
        <f t="shared" si="26"/>
        <v>-1.9365314568841553E-3</v>
      </c>
      <c r="GR47" s="10">
        <f t="shared" si="26"/>
        <v>-1.5172981481196141E-3</v>
      </c>
      <c r="GS47" s="10">
        <f t="shared" si="26"/>
        <v>-5.3536136526324656E-4</v>
      </c>
      <c r="GT47" s="10">
        <f t="shared" si="26"/>
        <v>1.7657164812463655E-4</v>
      </c>
      <c r="GU47" s="10">
        <f t="shared" si="22"/>
        <v>-1.9568566282519547E-3</v>
      </c>
      <c r="GV47" s="10">
        <f t="shared" si="22"/>
        <v>-9.8938598865505665E-4</v>
      </c>
    </row>
    <row r="48" spans="2:204" x14ac:dyDescent="0.75">
      <c r="B48" s="1" t="str">
        <v>Instrument 44</v>
      </c>
      <c r="C48" s="10">
        <v>2.9168539984973457E-8</v>
      </c>
      <c r="D48" s="10">
        <v>2.6276177613938831E-8</v>
      </c>
      <c r="E48" s="10">
        <v>-1.3909558663698325E-6</v>
      </c>
      <c r="F48" s="10">
        <v>-3.1203283826621266E-7</v>
      </c>
      <c r="G48" s="10">
        <v>-1.1084742898884566E-7</v>
      </c>
      <c r="H48" s="10">
        <v>4.3292148025619446E-6</v>
      </c>
      <c r="I48" s="10">
        <v>-1.7355698735864283E-7</v>
      </c>
      <c r="J48" s="10">
        <v>7.0485047106156988E-6</v>
      </c>
      <c r="K48" s="10">
        <v>-1.0585230132025873E-6</v>
      </c>
      <c r="L48" s="10">
        <v>4.2848814400561259E-6</v>
      </c>
      <c r="M48" s="10">
        <v>1.4500548008810382E-6</v>
      </c>
      <c r="N48" s="10">
        <v>2.1806800078041381E-8</v>
      </c>
      <c r="O48" s="10">
        <v>-3.1128006523957849E-7</v>
      </c>
      <c r="P48" s="10">
        <v>-2.0704754709319769E-6</v>
      </c>
      <c r="Q48" s="10">
        <v>1.0021313705867124E-6</v>
      </c>
      <c r="R48" s="10">
        <v>-1.9598603168003963E-6</v>
      </c>
      <c r="S48" s="10">
        <v>-1.1312701635558963E-7</v>
      </c>
      <c r="T48" s="10">
        <v>2.3470934274205602E-6</v>
      </c>
      <c r="U48" s="10">
        <v>3.1261504803427809E-6</v>
      </c>
      <c r="V48" s="10">
        <v>2.0693496388102257E-7</v>
      </c>
      <c r="W48" s="10">
        <v>-2.7804649320004296E-6</v>
      </c>
      <c r="X48" s="10">
        <v>-4.4846652761747891E-7</v>
      </c>
      <c r="Y48" s="10">
        <v>-1.7023491135652712E-6</v>
      </c>
      <c r="Z48" s="10">
        <v>1.4030778026678068E-6</v>
      </c>
      <c r="AA48" s="10">
        <v>-3.0462521934815307E-6</v>
      </c>
      <c r="AB48" s="10">
        <v>-4.4302414920836536E-7</v>
      </c>
      <c r="AC48" s="10">
        <v>-2.3729992910190004E-7</v>
      </c>
      <c r="AD48" s="10">
        <v>5.5716469931906301E-7</v>
      </c>
      <c r="AE48" s="10">
        <v>3.5500996706098878E-6</v>
      </c>
      <c r="AF48" s="10">
        <v>8.8629527894593856E-7</v>
      </c>
      <c r="AG48" s="10">
        <v>6.6000620967901182E-8</v>
      </c>
      <c r="AH48" s="10">
        <v>2.121151953969481E-7</v>
      </c>
      <c r="AI48" s="10">
        <v>2.024315897683314E-6</v>
      </c>
      <c r="AJ48" s="10">
        <v>2.9841954891012465E-6</v>
      </c>
      <c r="AK48" s="10">
        <v>-1.9240437911162848E-6</v>
      </c>
      <c r="AL48" s="10">
        <v>-3.1946385070407863E-7</v>
      </c>
      <c r="AM48" s="10">
        <v>6.2207057062795223E-7</v>
      </c>
      <c r="AN48" s="10">
        <v>2.0291913514180511E-6</v>
      </c>
      <c r="AO48" s="10">
        <v>-1.1458504926952342E-6</v>
      </c>
      <c r="AP48" s="10">
        <v>9.9647492956172942E-6</v>
      </c>
      <c r="AQ48" s="10">
        <v>-1.9771446749089817E-6</v>
      </c>
      <c r="AR48" s="10">
        <v>-3.5077622808999243E-6</v>
      </c>
      <c r="AS48" s="10">
        <v>7.1946532828435496E-7</v>
      </c>
      <c r="AT48" s="10">
        <v>2.9079555174293236E-5</v>
      </c>
      <c r="AU48" s="10">
        <v>1.3667055110270461E-6</v>
      </c>
      <c r="AV48" s="10">
        <v>-4.4837623987836831E-7</v>
      </c>
      <c r="AW48" s="10">
        <v>4.4645650957305334E-6</v>
      </c>
      <c r="AX48" s="10">
        <v>-1.8760101750487964E-6</v>
      </c>
      <c r="AY48" s="10">
        <v>3.1636797714448857E-6</v>
      </c>
      <c r="AZ48" s="10">
        <v>-9.3204980446064253E-7</v>
      </c>
      <c r="BA48" s="10">
        <v>6.6518486178161849E-6</v>
      </c>
      <c r="BB48" s="10">
        <v>1.9864080758480159E-5</v>
      </c>
      <c r="BC48" s="10">
        <v>1.7807320272740712E-5</v>
      </c>
      <c r="BD48" s="10">
        <v>1.735588804735494E-5</v>
      </c>
      <c r="BE48" s="10">
        <v>-2.8211948614712494E-6</v>
      </c>
      <c r="BF48" s="10">
        <v>1.8619749730120315E-5</v>
      </c>
      <c r="BG48" s="10">
        <v>-7.4356613113659036E-6</v>
      </c>
      <c r="BH48" s="10">
        <v>-3.0100863957780922E-6</v>
      </c>
      <c r="BI48" s="10">
        <v>-7.6412636767667799E-6</v>
      </c>
      <c r="BJ48" s="10">
        <v>-6.7910658790915893E-6</v>
      </c>
      <c r="BK48" s="10">
        <v>-1.5541989083353881E-5</v>
      </c>
      <c r="BL48" s="10">
        <v>1.6874728371420618E-6</v>
      </c>
      <c r="BM48" s="10">
        <v>-1.4334789672815873E-5</v>
      </c>
      <c r="BN48" s="10">
        <v>1.5726483919057829E-5</v>
      </c>
      <c r="BO48" s="10">
        <v>5.0171471870786148E-6</v>
      </c>
      <c r="BP48" s="10">
        <v>9.6424439887038667E-6</v>
      </c>
      <c r="BQ48" s="10">
        <v>-4.9468112077695636E-6</v>
      </c>
      <c r="BR48" s="10">
        <v>1.3568018285433576E-5</v>
      </c>
      <c r="BS48" s="10">
        <v>1.8740134751381922E-6</v>
      </c>
      <c r="BT48" s="10">
        <v>2.6540072558401131E-8</v>
      </c>
      <c r="BU48" s="10">
        <v>1.8556460351651266E-5</v>
      </c>
      <c r="BV48" s="10">
        <v>-5.0000648348745284E-6</v>
      </c>
      <c r="BW48" s="10">
        <v>2.8437451248651603E-5</v>
      </c>
      <c r="BX48" s="10">
        <v>-1.1790842488785194E-5</v>
      </c>
      <c r="BY48" s="10">
        <v>-7.123955345754365E-6</v>
      </c>
      <c r="BZ48" s="10">
        <v>-1.2417427371552643E-6</v>
      </c>
      <c r="CA48" s="10">
        <v>-9.6532695116048472E-6</v>
      </c>
      <c r="CB48" s="10">
        <v>-2.2321396633365475E-6</v>
      </c>
      <c r="CC48" s="10">
        <v>3.1261205910395984E-5</v>
      </c>
      <c r="CD48" s="10">
        <v>-1.4508329265080151E-5</v>
      </c>
      <c r="CE48" s="10">
        <v>1.464021434862853E-5</v>
      </c>
      <c r="CF48" s="10">
        <v>-8.9338626579579008E-6</v>
      </c>
      <c r="CG48" s="10">
        <v>-1.2769218602565868E-5</v>
      </c>
      <c r="CH48" s="10">
        <v>-1.0767795645078573E-5</v>
      </c>
      <c r="CI48" s="10">
        <v>1.8445325877344269E-6</v>
      </c>
      <c r="CJ48" s="10">
        <v>4.3868934522168479E-6</v>
      </c>
      <c r="CK48" s="10">
        <v>2.6870085329341376E-5</v>
      </c>
      <c r="CL48" s="10">
        <v>-1.1430498663881855E-5</v>
      </c>
      <c r="CM48" s="10">
        <v>1.4621632661756791E-5</v>
      </c>
      <c r="CN48" s="10">
        <v>6.0648009999906371E-6</v>
      </c>
      <c r="CO48" s="10">
        <v>6.1218863303259713E-6</v>
      </c>
      <c r="CP48" s="10">
        <v>-9.1344709600551724E-6</v>
      </c>
      <c r="CQ48" s="10">
        <v>-1.473080880429795E-5</v>
      </c>
      <c r="CR48" s="10">
        <v>7.2391972809698345E-6</v>
      </c>
      <c r="CS48" s="10">
        <v>1.9643559749856463E-5</v>
      </c>
      <c r="CT48" s="10">
        <v>1.1707001077806159E-5</v>
      </c>
      <c r="CU48" s="10">
        <v>2.4822395460414446E-5</v>
      </c>
      <c r="CV48" s="10">
        <v>-4.4684268021364329E-7</v>
      </c>
      <c r="CW48" s="10">
        <v>-7.6108431078713917E-6</v>
      </c>
      <c r="CX48" s="10">
        <v>5.4226779420235245E-8</v>
      </c>
      <c r="CZ48" s="1" t="str">
        <v>Instrument 44</v>
      </c>
      <c r="DA48" s="10">
        <f t="shared" si="23"/>
        <v>7.2921349962433639E-6</v>
      </c>
      <c r="DB48" s="10">
        <f t="shared" si="23"/>
        <v>6.5690444034847073E-6</v>
      </c>
      <c r="DC48" s="10">
        <f t="shared" si="23"/>
        <v>-3.4773896659245814E-4</v>
      </c>
      <c r="DD48" s="10">
        <f t="shared" si="23"/>
        <v>-7.800820956655316E-5</v>
      </c>
      <c r="DE48" s="10">
        <f t="shared" si="23"/>
        <v>-2.7711857247211415E-5</v>
      </c>
      <c r="DF48" s="10">
        <f t="shared" si="23"/>
        <v>1.0823037006404861E-3</v>
      </c>
      <c r="DG48" s="10">
        <f t="shared" si="23"/>
        <v>-4.3389246839660705E-5</v>
      </c>
      <c r="DH48" s="10">
        <f t="shared" si="23"/>
        <v>1.7621261776539247E-3</v>
      </c>
      <c r="DI48" s="10">
        <f t="shared" si="23"/>
        <v>-2.6463075330064681E-4</v>
      </c>
      <c r="DJ48" s="10">
        <f t="shared" si="23"/>
        <v>1.0712203600140315E-3</v>
      </c>
      <c r="DK48" s="10">
        <f t="shared" si="23"/>
        <v>3.6251370022025956E-4</v>
      </c>
      <c r="DL48" s="10">
        <f t="shared" si="23"/>
        <v>5.451700019510345E-6</v>
      </c>
      <c r="DM48" s="10">
        <f t="shared" si="23"/>
        <v>-7.7820016309894621E-5</v>
      </c>
      <c r="DN48" s="10">
        <f t="shared" si="23"/>
        <v>-5.1761886773299425E-4</v>
      </c>
      <c r="DO48" s="10">
        <f t="shared" si="23"/>
        <v>2.5053284264667811E-4</v>
      </c>
      <c r="DP48" s="10">
        <f t="shared" si="23"/>
        <v>-4.8996507920009904E-4</v>
      </c>
      <c r="DQ48" s="10">
        <f t="shared" si="20"/>
        <v>-2.8281754088897407E-5</v>
      </c>
      <c r="DR48" s="10">
        <f t="shared" si="20"/>
        <v>5.8677335685514002E-4</v>
      </c>
      <c r="DS48" s="10">
        <f t="shared" si="20"/>
        <v>7.8153762008569526E-4</v>
      </c>
      <c r="DT48" s="10">
        <f t="shared" si="20"/>
        <v>5.173374097025564E-5</v>
      </c>
      <c r="DU48" s="10">
        <f t="shared" si="20"/>
        <v>-6.9511623300010745E-4</v>
      </c>
      <c r="DV48" s="10">
        <f t="shared" si="20"/>
        <v>-1.1211663190436973E-4</v>
      </c>
      <c r="DW48" s="10">
        <f t="shared" si="20"/>
        <v>-4.2558727839131781E-4</v>
      </c>
      <c r="DX48" s="10">
        <f t="shared" si="20"/>
        <v>3.5076945066695169E-4</v>
      </c>
      <c r="DY48" s="10">
        <f t="shared" si="20"/>
        <v>-7.6156304837038272E-4</v>
      </c>
      <c r="DZ48" s="10">
        <f t="shared" si="20"/>
        <v>-1.1075603730209134E-4</v>
      </c>
      <c r="EA48" s="10">
        <f t="shared" si="20"/>
        <v>-5.9324982275475012E-5</v>
      </c>
      <c r="EB48" s="10">
        <f t="shared" si="20"/>
        <v>1.3929117482976575E-4</v>
      </c>
      <c r="EC48" s="10">
        <f t="shared" si="20"/>
        <v>8.8752491765247191E-4</v>
      </c>
      <c r="ED48" s="10">
        <f t="shared" si="20"/>
        <v>2.2157381973648464E-4</v>
      </c>
      <c r="EE48" s="10">
        <f t="shared" si="20"/>
        <v>1.6500155241975296E-5</v>
      </c>
      <c r="EF48" s="10">
        <f t="shared" si="17"/>
        <v>5.3028798849237026E-5</v>
      </c>
      <c r="EG48" s="10">
        <f t="shared" si="17"/>
        <v>5.0607897442082851E-4</v>
      </c>
      <c r="EH48" s="10">
        <f t="shared" si="17"/>
        <v>7.4604887227531157E-4</v>
      </c>
      <c r="EI48" s="10">
        <f t="shared" si="17"/>
        <v>-4.8101094777907119E-4</v>
      </c>
      <c r="EJ48" s="10">
        <f t="shared" si="17"/>
        <v>-7.9865962676019665E-5</v>
      </c>
      <c r="EK48" s="10">
        <f t="shared" si="17"/>
        <v>1.5551764265698805E-4</v>
      </c>
      <c r="EL48" s="10">
        <f t="shared" si="17"/>
        <v>5.0729783785451274E-4</v>
      </c>
      <c r="EM48" s="10">
        <f t="shared" si="17"/>
        <v>-2.8646262317380853E-4</v>
      </c>
      <c r="EN48" s="10">
        <f t="shared" si="17"/>
        <v>2.4911873239043237E-3</v>
      </c>
      <c r="EO48" s="10">
        <f t="shared" si="17"/>
        <v>-4.9428616872724542E-4</v>
      </c>
      <c r="EP48" s="10">
        <f t="shared" si="17"/>
        <v>-8.7694057022498105E-4</v>
      </c>
      <c r="EQ48" s="10">
        <f t="shared" si="17"/>
        <v>1.7986633207108874E-4</v>
      </c>
      <c r="ER48" s="10">
        <f t="shared" si="17"/>
        <v>7.269888793573309E-3</v>
      </c>
      <c r="ES48" s="10">
        <f t="shared" si="17"/>
        <v>3.4167637775676154E-4</v>
      </c>
      <c r="ET48" s="10">
        <f t="shared" si="17"/>
        <v>-1.1209405996959208E-4</v>
      </c>
      <c r="EU48" s="10">
        <f t="shared" si="17"/>
        <v>1.1161412739326333E-3</v>
      </c>
      <c r="EV48" s="10">
        <f t="shared" si="15"/>
        <v>-4.6900254376219911E-4</v>
      </c>
      <c r="EW48" s="10">
        <f t="shared" si="24"/>
        <v>7.9091994286122145E-4</v>
      </c>
      <c r="EX48" s="10">
        <f t="shared" si="24"/>
        <v>-2.3301245111516063E-4</v>
      </c>
      <c r="EY48" s="10">
        <f t="shared" si="24"/>
        <v>1.6629621544540462E-3</v>
      </c>
      <c r="EZ48" s="10">
        <f t="shared" si="24"/>
        <v>4.96602018962004E-3</v>
      </c>
      <c r="FA48" s="10">
        <f t="shared" si="24"/>
        <v>4.4518300681851784E-3</v>
      </c>
      <c r="FB48" s="10">
        <f t="shared" si="24"/>
        <v>4.3389720118387348E-3</v>
      </c>
      <c r="FC48" s="10">
        <f t="shared" si="24"/>
        <v>-7.0529871536781233E-4</v>
      </c>
      <c r="FD48" s="10">
        <f t="shared" si="24"/>
        <v>4.6549374325300791E-3</v>
      </c>
      <c r="FE48" s="10">
        <f t="shared" si="24"/>
        <v>-1.8589153278414758E-3</v>
      </c>
      <c r="FF48" s="10">
        <f t="shared" si="24"/>
        <v>-7.5252159894452302E-4</v>
      </c>
      <c r="FG48" s="10">
        <f t="shared" si="24"/>
        <v>-1.9103159191916951E-3</v>
      </c>
      <c r="FH48" s="10">
        <f t="shared" si="24"/>
        <v>-1.6977664697728973E-3</v>
      </c>
      <c r="FI48" s="10">
        <f t="shared" si="24"/>
        <v>-3.88549727083847E-3</v>
      </c>
      <c r="FJ48" s="10">
        <f t="shared" si="24"/>
        <v>4.2186820928551545E-4</v>
      </c>
      <c r="FK48" s="10">
        <f t="shared" si="24"/>
        <v>-3.5836974182039683E-3</v>
      </c>
      <c r="FL48" s="10">
        <f t="shared" si="24"/>
        <v>3.9316209797644573E-3</v>
      </c>
      <c r="FM48" s="10">
        <f t="shared" si="21"/>
        <v>1.2542867967696538E-3</v>
      </c>
      <c r="FN48" s="10">
        <f t="shared" si="21"/>
        <v>2.4106109971759665E-3</v>
      </c>
      <c r="FO48" s="10">
        <f t="shared" si="21"/>
        <v>-1.2367028019423909E-3</v>
      </c>
      <c r="FP48" s="10">
        <f t="shared" si="21"/>
        <v>3.3920045713583943E-3</v>
      </c>
      <c r="FQ48" s="10">
        <f t="shared" si="21"/>
        <v>4.6850336878454803E-4</v>
      </c>
      <c r="FR48" s="10">
        <f t="shared" si="21"/>
        <v>6.6350181396002828E-6</v>
      </c>
      <c r="FS48" s="10">
        <f t="shared" si="21"/>
        <v>4.6391150879128169E-3</v>
      </c>
      <c r="FT48" s="10">
        <f t="shared" si="21"/>
        <v>-1.2500162087186321E-3</v>
      </c>
      <c r="FU48" s="10">
        <f t="shared" si="21"/>
        <v>7.1093628121629004E-3</v>
      </c>
      <c r="FV48" s="10">
        <f t="shared" si="21"/>
        <v>-2.9477106221962985E-3</v>
      </c>
      <c r="FW48" s="10">
        <f t="shared" si="21"/>
        <v>-1.7809888364385912E-3</v>
      </c>
      <c r="FX48" s="10">
        <f t="shared" si="21"/>
        <v>-3.1043568428881611E-4</v>
      </c>
      <c r="FY48" s="10">
        <f t="shared" si="21"/>
        <v>-2.413317377901212E-3</v>
      </c>
      <c r="FZ48" s="10">
        <f t="shared" si="21"/>
        <v>-5.5803491583413694E-4</v>
      </c>
      <c r="GA48" s="10">
        <f t="shared" si="25"/>
        <v>7.8153014775989953E-3</v>
      </c>
      <c r="GB48" s="10">
        <f t="shared" si="25"/>
        <v>-3.6270823162700377E-3</v>
      </c>
      <c r="GC48" s="10">
        <f t="shared" si="25"/>
        <v>3.6600535871571323E-3</v>
      </c>
      <c r="GD48" s="10">
        <f t="shared" si="25"/>
        <v>-2.2334656644894752E-3</v>
      </c>
      <c r="GE48" s="10">
        <f t="shared" si="26"/>
        <v>-3.1923046506414669E-3</v>
      </c>
      <c r="GF48" s="10">
        <f t="shared" si="26"/>
        <v>-2.6919489112696431E-3</v>
      </c>
      <c r="GG48" s="10">
        <f t="shared" si="26"/>
        <v>4.6113314693360674E-4</v>
      </c>
      <c r="GH48" s="10">
        <f t="shared" si="26"/>
        <v>1.0967233630542119E-3</v>
      </c>
      <c r="GI48" s="10">
        <f t="shared" si="26"/>
        <v>6.7175213323353439E-3</v>
      </c>
      <c r="GJ48" s="10">
        <f t="shared" si="26"/>
        <v>-2.8576246659704637E-3</v>
      </c>
      <c r="GK48" s="10">
        <f t="shared" si="26"/>
        <v>3.6554081654391977E-3</v>
      </c>
      <c r="GL48" s="10">
        <f t="shared" si="26"/>
        <v>1.5162002499976592E-3</v>
      </c>
      <c r="GM48" s="10">
        <f t="shared" si="26"/>
        <v>1.5304715825814929E-3</v>
      </c>
      <c r="GN48" s="10">
        <f t="shared" si="26"/>
        <v>-2.2836177400137932E-3</v>
      </c>
      <c r="GO48" s="10">
        <f t="shared" si="26"/>
        <v>-3.6827022010744873E-3</v>
      </c>
      <c r="GP48" s="10">
        <f t="shared" si="26"/>
        <v>1.8097993202424586E-3</v>
      </c>
      <c r="GQ48" s="10">
        <f t="shared" si="26"/>
        <v>4.9108899374641158E-3</v>
      </c>
      <c r="GR48" s="10">
        <f t="shared" si="26"/>
        <v>2.9267502694515397E-3</v>
      </c>
      <c r="GS48" s="10">
        <f t="shared" si="26"/>
        <v>6.2055988651036117E-3</v>
      </c>
      <c r="GT48" s="10">
        <f t="shared" si="26"/>
        <v>-1.1171067005341083E-4</v>
      </c>
      <c r="GU48" s="10">
        <f t="shared" si="22"/>
        <v>-1.9027107769678479E-3</v>
      </c>
      <c r="GV48" s="10">
        <f t="shared" si="22"/>
        <v>1.3556694855058812E-5</v>
      </c>
    </row>
    <row r="49" spans="2:204" x14ac:dyDescent="0.75">
      <c r="B49" s="1" t="str">
        <v>Instrument 45</v>
      </c>
      <c r="C49" s="10">
        <v>-1.2041635876079609E-6</v>
      </c>
      <c r="D49" s="10">
        <v>-5.0054747770579663E-7</v>
      </c>
      <c r="E49" s="10">
        <v>-9.9829376263087868E-7</v>
      </c>
      <c r="F49" s="10">
        <v>1.8517136030955033E-6</v>
      </c>
      <c r="G49" s="10">
        <v>9.9941825046994091E-7</v>
      </c>
      <c r="H49" s="10">
        <v>-2.3010099093065087E-7</v>
      </c>
      <c r="I49" s="10">
        <v>3.2658796462804175E-6</v>
      </c>
      <c r="J49" s="10">
        <v>-8.4852207295375455E-6</v>
      </c>
      <c r="K49" s="10">
        <v>-1.3474666775352786E-6</v>
      </c>
      <c r="L49" s="10">
        <v>-6.745267244751981E-7</v>
      </c>
      <c r="M49" s="10">
        <v>5.1667438557184624E-7</v>
      </c>
      <c r="N49" s="10">
        <v>-1.6624235470371197E-6</v>
      </c>
      <c r="O49" s="10">
        <v>-1.486158976627616E-7</v>
      </c>
      <c r="P49" s="10">
        <v>-8.958104746432951E-7</v>
      </c>
      <c r="Q49" s="10">
        <v>3.5135986352001089E-6</v>
      </c>
      <c r="R49" s="10">
        <v>1.5963618679814081E-6</v>
      </c>
      <c r="S49" s="10">
        <v>-2.6842591407384788E-6</v>
      </c>
      <c r="T49" s="10">
        <v>-4.9050731101560386E-6</v>
      </c>
      <c r="U49" s="10">
        <v>-1.0667015250739134E-6</v>
      </c>
      <c r="V49" s="10">
        <v>-4.1212039699011151E-6</v>
      </c>
      <c r="W49" s="10">
        <v>-1.489719556862113E-6</v>
      </c>
      <c r="X49" s="10">
        <v>2.5036386476098248E-8</v>
      </c>
      <c r="Y49" s="10">
        <v>3.0140240150560378E-6</v>
      </c>
      <c r="Z49" s="10">
        <v>1.2423119721065169E-5</v>
      </c>
      <c r="AA49" s="10">
        <v>-4.6688825272934649E-6</v>
      </c>
      <c r="AB49" s="10">
        <v>-4.9307047729971043E-6</v>
      </c>
      <c r="AC49" s="10">
        <v>-1.9477679681138697E-6</v>
      </c>
      <c r="AD49" s="10">
        <v>2.7907279671418922E-7</v>
      </c>
      <c r="AE49" s="10">
        <v>3.4024648032316476E-7</v>
      </c>
      <c r="AF49" s="10">
        <v>-4.8013009551887243E-6</v>
      </c>
      <c r="AG49" s="10">
        <v>2.1405735728795009E-7</v>
      </c>
      <c r="AH49" s="10">
        <v>-8.4539434236062449E-7</v>
      </c>
      <c r="AI49" s="10">
        <v>-5.791314087004529E-6</v>
      </c>
      <c r="AJ49" s="10">
        <v>1.9917408996698143E-6</v>
      </c>
      <c r="AK49" s="10">
        <v>5.2381740543935995E-6</v>
      </c>
      <c r="AL49" s="10">
        <v>-1.8488576526163189E-6</v>
      </c>
      <c r="AM49" s="10">
        <v>1.2903223786577497E-6</v>
      </c>
      <c r="AN49" s="10">
        <v>-1.1103914365151653E-6</v>
      </c>
      <c r="AO49" s="10">
        <v>4.0658618707088779E-7</v>
      </c>
      <c r="AP49" s="10">
        <v>2.3904960548379626E-6</v>
      </c>
      <c r="AQ49" s="10">
        <v>-2.6850192922724242E-6</v>
      </c>
      <c r="AR49" s="10">
        <v>-5.2086737972679262E-6</v>
      </c>
      <c r="AS49" s="10">
        <v>-1.6028527098930914E-6</v>
      </c>
      <c r="AT49" s="10">
        <v>1.3667055110270461E-6</v>
      </c>
      <c r="AU49" s="10">
        <v>3.3754768415967401E-5</v>
      </c>
      <c r="AV49" s="10">
        <v>-1.8467705741414156E-6</v>
      </c>
      <c r="AW49" s="10">
        <v>-1.0842643488211719E-7</v>
      </c>
      <c r="AX49" s="10">
        <v>-1.6103289028327832E-6</v>
      </c>
      <c r="AY49" s="10">
        <v>2.1885413853316968E-6</v>
      </c>
      <c r="AZ49" s="10">
        <v>-1.1372321399227572E-6</v>
      </c>
      <c r="BA49" s="10">
        <v>1.3302479443207756E-5</v>
      </c>
      <c r="BB49" s="10">
        <v>2.3729775128749709E-5</v>
      </c>
      <c r="BC49" s="10">
        <v>1.3711791017525291E-5</v>
      </c>
      <c r="BD49" s="10">
        <v>1.201535686175582E-5</v>
      </c>
      <c r="BE49" s="10">
        <v>5.4529422643075635E-6</v>
      </c>
      <c r="BF49" s="10">
        <v>6.1431041376687526E-6</v>
      </c>
      <c r="BG49" s="10">
        <v>9.0572416374218415E-6</v>
      </c>
      <c r="BH49" s="10">
        <v>3.6570069003250569E-6</v>
      </c>
      <c r="BI49" s="10">
        <v>-9.7751753070499965E-6</v>
      </c>
      <c r="BJ49" s="10">
        <v>-9.6641410676586659E-6</v>
      </c>
      <c r="BK49" s="10">
        <v>4.5262807617331932E-5</v>
      </c>
      <c r="BL49" s="10">
        <v>-1.7888404309720996E-5</v>
      </c>
      <c r="BM49" s="10">
        <v>1.6225929202979221E-5</v>
      </c>
      <c r="BN49" s="10">
        <v>-1.6051092487887184E-5</v>
      </c>
      <c r="BO49" s="10">
        <v>4.8600790481753787E-5</v>
      </c>
      <c r="BP49" s="10">
        <v>3.8234282319943355E-6</v>
      </c>
      <c r="BQ49" s="10">
        <v>9.9846592202554636E-6</v>
      </c>
      <c r="BR49" s="10">
        <v>7.9595183393510938E-6</v>
      </c>
      <c r="BS49" s="10">
        <v>-3.1402424958459675E-6</v>
      </c>
      <c r="BT49" s="10">
        <v>-1.6588100119893588E-5</v>
      </c>
      <c r="BU49" s="10">
        <v>-4.2761672551444528E-5</v>
      </c>
      <c r="BV49" s="10">
        <v>1.3587085976721396E-5</v>
      </c>
      <c r="BW49" s="10">
        <v>8.7778943628757753E-6</v>
      </c>
      <c r="BX49" s="10">
        <v>1.5256566448518544E-5</v>
      </c>
      <c r="BY49" s="10">
        <v>-1.3337110392161855E-5</v>
      </c>
      <c r="BZ49" s="10">
        <v>8.0097188588937986E-6</v>
      </c>
      <c r="CA49" s="10">
        <v>1.2626024516473552E-5</v>
      </c>
      <c r="CB49" s="10">
        <v>1.2192929950321149E-5</v>
      </c>
      <c r="CC49" s="10">
        <v>1.8449815737877904E-5</v>
      </c>
      <c r="CD49" s="10">
        <v>1.8432583751201636E-5</v>
      </c>
      <c r="CE49" s="10">
        <v>1.4171566358740891E-5</v>
      </c>
      <c r="CF49" s="10">
        <v>-7.3161693471966245E-6</v>
      </c>
      <c r="CG49" s="10">
        <v>-1.1411314484142111E-6</v>
      </c>
      <c r="CH49" s="10">
        <v>-1.2884111978185536E-5</v>
      </c>
      <c r="CI49" s="10">
        <v>4.7986655310683877E-6</v>
      </c>
      <c r="CJ49" s="10">
        <v>1.618317545154149E-5</v>
      </c>
      <c r="CK49" s="10">
        <v>-6.3565821977942212E-6</v>
      </c>
      <c r="CL49" s="10">
        <v>-3.774678951940656E-6</v>
      </c>
      <c r="CM49" s="10">
        <v>-2.052421557498712E-6</v>
      </c>
      <c r="CN49" s="10">
        <v>-3.2628950346091439E-6</v>
      </c>
      <c r="CO49" s="10">
        <v>-7.3030031473355291E-5</v>
      </c>
      <c r="CP49" s="10">
        <v>1.2528999635220358E-5</v>
      </c>
      <c r="CQ49" s="10">
        <v>8.7530732245912726E-6</v>
      </c>
      <c r="CR49" s="10">
        <v>-1.5147701675383781E-6</v>
      </c>
      <c r="CS49" s="10">
        <v>1.13345522305915E-5</v>
      </c>
      <c r="CT49" s="10">
        <v>-7.5034958149740401E-6</v>
      </c>
      <c r="CU49" s="10">
        <v>7.1862773099964655E-6</v>
      </c>
      <c r="CV49" s="10">
        <v>-8.2380880857838992E-6</v>
      </c>
      <c r="CW49" s="10">
        <v>2.7667062712921583E-6</v>
      </c>
      <c r="CX49" s="10">
        <v>1.0379257583361503E-5</v>
      </c>
      <c r="CZ49" s="1" t="str">
        <v>Instrument 45</v>
      </c>
      <c r="DA49" s="10">
        <f t="shared" si="23"/>
        <v>-3.0104089690199021E-4</v>
      </c>
      <c r="DB49" s="10">
        <f t="shared" si="23"/>
        <v>-1.2513686942644916E-4</v>
      </c>
      <c r="DC49" s="10">
        <f t="shared" si="23"/>
        <v>-2.4957344065771968E-4</v>
      </c>
      <c r="DD49" s="10">
        <f t="shared" si="23"/>
        <v>4.6292840077387582E-4</v>
      </c>
      <c r="DE49" s="10">
        <f t="shared" si="23"/>
        <v>2.4985456261748524E-4</v>
      </c>
      <c r="DF49" s="10">
        <f t="shared" si="23"/>
        <v>-5.7525247732662715E-5</v>
      </c>
      <c r="DG49" s="10">
        <f t="shared" si="23"/>
        <v>8.1646991157010435E-4</v>
      </c>
      <c r="DH49" s="10">
        <f t="shared" si="23"/>
        <v>-2.1213051823843862E-3</v>
      </c>
      <c r="DI49" s="10">
        <f t="shared" si="23"/>
        <v>-3.3686666938381965E-4</v>
      </c>
      <c r="DJ49" s="10">
        <f t="shared" si="23"/>
        <v>-1.6863168111879952E-4</v>
      </c>
      <c r="DK49" s="10">
        <f t="shared" si="23"/>
        <v>1.2916859639296155E-4</v>
      </c>
      <c r="DL49" s="10">
        <f t="shared" si="23"/>
        <v>-4.1560588675927993E-4</v>
      </c>
      <c r="DM49" s="10">
        <f t="shared" si="23"/>
        <v>-3.7153974415690403E-5</v>
      </c>
      <c r="DN49" s="10">
        <f t="shared" si="23"/>
        <v>-2.2395261866082377E-4</v>
      </c>
      <c r="DO49" s="10">
        <f t="shared" si="23"/>
        <v>8.783996588000272E-4</v>
      </c>
      <c r="DP49" s="10">
        <f t="shared" si="23"/>
        <v>3.99090466995352E-4</v>
      </c>
      <c r="DQ49" s="10">
        <f t="shared" si="20"/>
        <v>-6.7106478518461966E-4</v>
      </c>
      <c r="DR49" s="10">
        <f t="shared" si="20"/>
        <v>-1.2262682775390098E-3</v>
      </c>
      <c r="DS49" s="10">
        <f t="shared" si="20"/>
        <v>-2.6667538126847834E-4</v>
      </c>
      <c r="DT49" s="10">
        <f t="shared" si="20"/>
        <v>-1.0303009924752787E-3</v>
      </c>
      <c r="DU49" s="10">
        <f t="shared" si="20"/>
        <v>-3.7242988921552827E-4</v>
      </c>
      <c r="DV49" s="10">
        <f t="shared" si="20"/>
        <v>6.2590966190245619E-6</v>
      </c>
      <c r="DW49" s="10">
        <f t="shared" si="20"/>
        <v>7.5350600376400943E-4</v>
      </c>
      <c r="DX49" s="10">
        <f t="shared" si="20"/>
        <v>3.1057799302662923E-3</v>
      </c>
      <c r="DY49" s="10">
        <f t="shared" si="20"/>
        <v>-1.1672206318233663E-3</v>
      </c>
      <c r="DZ49" s="10">
        <f t="shared" si="20"/>
        <v>-1.232676193249276E-3</v>
      </c>
      <c r="EA49" s="10">
        <f t="shared" si="20"/>
        <v>-4.8694199202846741E-4</v>
      </c>
      <c r="EB49" s="10">
        <f t="shared" si="20"/>
        <v>6.9768199178547313E-5</v>
      </c>
      <c r="EC49" s="10">
        <f t="shared" si="20"/>
        <v>8.5061620080791189E-5</v>
      </c>
      <c r="ED49" s="10">
        <f t="shared" si="20"/>
        <v>-1.2003252387971812E-3</v>
      </c>
      <c r="EE49" s="10">
        <f t="shared" si="20"/>
        <v>5.3514339321987524E-5</v>
      </c>
      <c r="EF49" s="10">
        <f t="shared" si="17"/>
        <v>-2.1134858559015613E-4</v>
      </c>
      <c r="EG49" s="10">
        <f t="shared" si="17"/>
        <v>-1.4478285217511323E-3</v>
      </c>
      <c r="EH49" s="10">
        <f t="shared" si="17"/>
        <v>4.9793522491745361E-4</v>
      </c>
      <c r="EI49" s="10">
        <f t="shared" si="17"/>
        <v>1.3095435135984E-3</v>
      </c>
      <c r="EJ49" s="10">
        <f t="shared" si="17"/>
        <v>-4.622144131540797E-4</v>
      </c>
      <c r="EK49" s="10">
        <f t="shared" si="17"/>
        <v>3.2258059466443742E-4</v>
      </c>
      <c r="EL49" s="10">
        <f t="shared" si="17"/>
        <v>-2.7759785912879131E-4</v>
      </c>
      <c r="EM49" s="10">
        <f t="shared" si="17"/>
        <v>1.0164654676772194E-4</v>
      </c>
      <c r="EN49" s="10">
        <f t="shared" si="17"/>
        <v>5.9762401370949062E-4</v>
      </c>
      <c r="EO49" s="10">
        <f t="shared" si="17"/>
        <v>-6.7125482306810611E-4</v>
      </c>
      <c r="EP49" s="10">
        <f t="shared" si="17"/>
        <v>-1.3021684493169814E-3</v>
      </c>
      <c r="EQ49" s="10">
        <f t="shared" si="17"/>
        <v>-4.0071317747327286E-4</v>
      </c>
      <c r="ER49" s="10">
        <f t="shared" si="17"/>
        <v>3.4167637775676154E-4</v>
      </c>
      <c r="ES49" s="10">
        <f t="shared" si="17"/>
        <v>8.438692103991851E-3</v>
      </c>
      <c r="ET49" s="10">
        <f t="shared" si="17"/>
        <v>-4.616926435353539E-4</v>
      </c>
      <c r="EU49" s="10">
        <f t="shared" si="17"/>
        <v>-2.7106608720529299E-5</v>
      </c>
      <c r="EV49" s="10">
        <f t="shared" si="15"/>
        <v>-4.025822257081958E-4</v>
      </c>
      <c r="EW49" s="10">
        <f t="shared" si="24"/>
        <v>5.4713534633292417E-4</v>
      </c>
      <c r="EX49" s="10">
        <f t="shared" si="24"/>
        <v>-2.8430803498068929E-4</v>
      </c>
      <c r="EY49" s="10">
        <f t="shared" si="24"/>
        <v>3.325619860801939E-3</v>
      </c>
      <c r="EZ49" s="10">
        <f t="shared" si="24"/>
        <v>5.9324437821874267E-3</v>
      </c>
      <c r="FA49" s="10">
        <f t="shared" si="24"/>
        <v>3.4279477543813228E-3</v>
      </c>
      <c r="FB49" s="10">
        <f t="shared" si="24"/>
        <v>3.0038392154389548E-3</v>
      </c>
      <c r="FC49" s="10">
        <f t="shared" si="24"/>
        <v>1.3632355660768908E-3</v>
      </c>
      <c r="FD49" s="10">
        <f t="shared" si="24"/>
        <v>1.535776034417188E-3</v>
      </c>
      <c r="FE49" s="10">
        <f t="shared" si="24"/>
        <v>2.2643104093554604E-3</v>
      </c>
      <c r="FF49" s="10">
        <f t="shared" si="24"/>
        <v>9.1425172508126417E-4</v>
      </c>
      <c r="FG49" s="10">
        <f t="shared" si="24"/>
        <v>-2.4437938267624993E-3</v>
      </c>
      <c r="FH49" s="10">
        <f t="shared" si="24"/>
        <v>-2.4160352669146666E-3</v>
      </c>
      <c r="FI49" s="10">
        <f t="shared" si="24"/>
        <v>1.1315701904332983E-2</v>
      </c>
      <c r="FJ49" s="10">
        <f t="shared" si="24"/>
        <v>-4.4721010774302489E-3</v>
      </c>
      <c r="FK49" s="10">
        <f t="shared" si="24"/>
        <v>4.0564823007448051E-3</v>
      </c>
      <c r="FL49" s="10">
        <f t="shared" si="24"/>
        <v>-4.0127731219717962E-3</v>
      </c>
      <c r="FM49" s="10">
        <f t="shared" si="21"/>
        <v>1.2150197620438447E-2</v>
      </c>
      <c r="FN49" s="10">
        <f t="shared" si="21"/>
        <v>9.5585705799858386E-4</v>
      </c>
      <c r="FO49" s="10">
        <f t="shared" si="21"/>
        <v>2.4961648050638658E-3</v>
      </c>
      <c r="FP49" s="10">
        <f t="shared" si="21"/>
        <v>1.9898795848377736E-3</v>
      </c>
      <c r="FQ49" s="10">
        <f t="shared" si="21"/>
        <v>-7.8506062396149193E-4</v>
      </c>
      <c r="FR49" s="10">
        <f t="shared" si="21"/>
        <v>-4.1470250299733974E-3</v>
      </c>
      <c r="FS49" s="10">
        <f t="shared" si="21"/>
        <v>-1.0690418137861132E-2</v>
      </c>
      <c r="FT49" s="10">
        <f t="shared" si="21"/>
        <v>3.3967714941803488E-3</v>
      </c>
      <c r="FU49" s="10">
        <f t="shared" si="21"/>
        <v>2.194473590718944E-3</v>
      </c>
      <c r="FV49" s="10">
        <f t="shared" si="21"/>
        <v>3.8141416121296361E-3</v>
      </c>
      <c r="FW49" s="10">
        <f t="shared" si="21"/>
        <v>-3.334277598040464E-3</v>
      </c>
      <c r="FX49" s="10">
        <f t="shared" si="21"/>
        <v>2.0024297147234497E-3</v>
      </c>
      <c r="FY49" s="10">
        <f t="shared" si="21"/>
        <v>3.1565061291183878E-3</v>
      </c>
      <c r="FZ49" s="10">
        <f t="shared" si="21"/>
        <v>3.048232487580287E-3</v>
      </c>
      <c r="GA49" s="10">
        <f t="shared" si="25"/>
        <v>4.6124539344694756E-3</v>
      </c>
      <c r="GB49" s="10">
        <f t="shared" si="25"/>
        <v>4.6081459378004086E-3</v>
      </c>
      <c r="GC49" s="10">
        <f t="shared" si="25"/>
        <v>3.5428915896852228E-3</v>
      </c>
      <c r="GD49" s="10">
        <f t="shared" si="25"/>
        <v>-1.8290423367991562E-3</v>
      </c>
      <c r="GE49" s="10">
        <f t="shared" si="26"/>
        <v>-2.8528286210355275E-4</v>
      </c>
      <c r="GF49" s="10">
        <f t="shared" si="26"/>
        <v>-3.2210279945463841E-3</v>
      </c>
      <c r="GG49" s="10">
        <f t="shared" si="26"/>
        <v>1.1996663827670969E-3</v>
      </c>
      <c r="GH49" s="10">
        <f t="shared" si="26"/>
        <v>4.0457938628853723E-3</v>
      </c>
      <c r="GI49" s="10">
        <f t="shared" si="26"/>
        <v>-1.5891455494485554E-3</v>
      </c>
      <c r="GJ49" s="10">
        <f t="shared" si="26"/>
        <v>-9.4366973798516403E-4</v>
      </c>
      <c r="GK49" s="10">
        <f t="shared" si="26"/>
        <v>-5.1310538937467804E-4</v>
      </c>
      <c r="GL49" s="10">
        <f t="shared" si="26"/>
        <v>-8.1572375865228593E-4</v>
      </c>
      <c r="GM49" s="10">
        <f t="shared" si="26"/>
        <v>-1.8257507868338824E-2</v>
      </c>
      <c r="GN49" s="10">
        <f t="shared" si="26"/>
        <v>3.1322499088050895E-3</v>
      </c>
      <c r="GO49" s="10">
        <f t="shared" si="26"/>
        <v>2.1882683061478182E-3</v>
      </c>
      <c r="GP49" s="10">
        <f t="shared" si="26"/>
        <v>-3.7869254188459451E-4</v>
      </c>
      <c r="GQ49" s="10">
        <f t="shared" si="26"/>
        <v>2.8336380576478751E-3</v>
      </c>
      <c r="GR49" s="10">
        <f t="shared" si="26"/>
        <v>-1.8758739537435101E-3</v>
      </c>
      <c r="GS49" s="10">
        <f t="shared" si="26"/>
        <v>1.7965693274991164E-3</v>
      </c>
      <c r="GT49" s="10">
        <f t="shared" si="26"/>
        <v>-2.0595220214459746E-3</v>
      </c>
      <c r="GU49" s="10">
        <f t="shared" si="22"/>
        <v>6.9167656782303957E-4</v>
      </c>
      <c r="GV49" s="10">
        <f t="shared" si="22"/>
        <v>2.5948143958403756E-3</v>
      </c>
    </row>
    <row r="50" spans="2:204" x14ac:dyDescent="0.75">
      <c r="B50" s="1" t="str">
        <v>Instrument 46</v>
      </c>
      <c r="C50" s="10">
        <v>-1.6002473971906322E-6</v>
      </c>
      <c r="D50" s="10">
        <v>8.7365422139395413E-7</v>
      </c>
      <c r="E50" s="10">
        <v>1.5037136940159198E-6</v>
      </c>
      <c r="F50" s="10">
        <v>2.4957190534747243E-6</v>
      </c>
      <c r="G50" s="10">
        <v>1.1396270285577558E-6</v>
      </c>
      <c r="H50" s="10">
        <v>-1.9039498604705322E-6</v>
      </c>
      <c r="I50" s="10">
        <v>-2.178762746359274E-7</v>
      </c>
      <c r="J50" s="10">
        <v>-1.5055529540790147E-6</v>
      </c>
      <c r="K50" s="10">
        <v>2.7036549703576012E-7</v>
      </c>
      <c r="L50" s="10">
        <v>1.1079149171242612E-6</v>
      </c>
      <c r="M50" s="10">
        <v>2.6093802036164963E-7</v>
      </c>
      <c r="N50" s="10">
        <v>7.1937528770721214E-7</v>
      </c>
      <c r="O50" s="10">
        <v>1.4657549719921493E-7</v>
      </c>
      <c r="P50" s="10">
        <v>-2.0167039615598053E-6</v>
      </c>
      <c r="Q50" s="10">
        <v>-2.3098768124533899E-6</v>
      </c>
      <c r="R50" s="10">
        <v>1.3744413785283716E-6</v>
      </c>
      <c r="S50" s="10">
        <v>-2.4923104190232136E-7</v>
      </c>
      <c r="T50" s="10">
        <v>-3.6548090247248081E-6</v>
      </c>
      <c r="U50" s="10">
        <v>7.3349583256000225E-7</v>
      </c>
      <c r="V50" s="10">
        <v>8.5435894678380487E-7</v>
      </c>
      <c r="W50" s="10">
        <v>1.7479070314758261E-6</v>
      </c>
      <c r="X50" s="10">
        <v>-7.1995454379949751E-7</v>
      </c>
      <c r="Y50" s="10">
        <v>1.7349863113862836E-6</v>
      </c>
      <c r="Z50" s="10">
        <v>-3.0454164809958518E-7</v>
      </c>
      <c r="AA50" s="10">
        <v>8.9170877909565305E-7</v>
      </c>
      <c r="AB50" s="10">
        <v>-4.0461627887005142E-7</v>
      </c>
      <c r="AC50" s="10">
        <v>4.6438802592964161E-7</v>
      </c>
      <c r="AD50" s="10">
        <v>2.8305106640162389E-7</v>
      </c>
      <c r="AE50" s="10">
        <v>-2.3566874408516635E-7</v>
      </c>
      <c r="AF50" s="10">
        <v>1.7502431963372622E-6</v>
      </c>
      <c r="AG50" s="10">
        <v>4.0140466924546769E-7</v>
      </c>
      <c r="AH50" s="10">
        <v>-4.5416703080727446E-7</v>
      </c>
      <c r="AI50" s="10">
        <v>4.5300970022308267E-7</v>
      </c>
      <c r="AJ50" s="10">
        <v>-2.8041600962196104E-7</v>
      </c>
      <c r="AK50" s="10">
        <v>-1.6740583590841199E-6</v>
      </c>
      <c r="AL50" s="10">
        <v>3.4737984828269E-7</v>
      </c>
      <c r="AM50" s="10">
        <v>2.7890231698487927E-7</v>
      </c>
      <c r="AN50" s="10">
        <v>2.0104340676587531E-6</v>
      </c>
      <c r="AO50" s="10">
        <v>-3.5871905000925179E-7</v>
      </c>
      <c r="AP50" s="10">
        <v>-1.677910767645872E-6</v>
      </c>
      <c r="AQ50" s="10">
        <v>1.7938159279806943E-6</v>
      </c>
      <c r="AR50" s="10">
        <v>-3.9897491957665268E-8</v>
      </c>
      <c r="AS50" s="10">
        <v>-1.0147631785923264E-6</v>
      </c>
      <c r="AT50" s="10">
        <v>-4.4837623987836831E-7</v>
      </c>
      <c r="AU50" s="10">
        <v>-1.8467705741414156E-6</v>
      </c>
      <c r="AV50" s="10">
        <v>1.2559117061155809E-5</v>
      </c>
      <c r="AW50" s="10">
        <v>1.3485066324076471E-6</v>
      </c>
      <c r="AX50" s="10">
        <v>1.9143244397296192E-6</v>
      </c>
      <c r="AY50" s="10">
        <v>-1.5504980281214769E-6</v>
      </c>
      <c r="AZ50" s="10">
        <v>-4.063207058486734E-7</v>
      </c>
      <c r="BA50" s="10">
        <v>6.4145868089441198E-6</v>
      </c>
      <c r="BB50" s="10">
        <v>1.3126152285390018E-5</v>
      </c>
      <c r="BC50" s="10">
        <v>-1.2530511134667913E-5</v>
      </c>
      <c r="BD50" s="10">
        <v>-4.3700255379875814E-6</v>
      </c>
      <c r="BE50" s="10">
        <v>3.8277821571566498E-6</v>
      </c>
      <c r="BF50" s="10">
        <v>-2.1317021723380234E-6</v>
      </c>
      <c r="BG50" s="10">
        <v>3.0419692573302887E-6</v>
      </c>
      <c r="BH50" s="10">
        <v>-3.9164229528983053E-6</v>
      </c>
      <c r="BI50" s="10">
        <v>7.2606120432145409E-6</v>
      </c>
      <c r="BJ50" s="10">
        <v>-6.8028748700374408E-6</v>
      </c>
      <c r="BK50" s="10">
        <v>3.8920531242406483E-5</v>
      </c>
      <c r="BL50" s="10">
        <v>1.2855345640911806E-8</v>
      </c>
      <c r="BM50" s="10">
        <v>1.7227523365651808E-5</v>
      </c>
      <c r="BN50" s="10">
        <v>1.9264090116410914E-6</v>
      </c>
      <c r="BO50" s="10">
        <v>7.6150568667150993E-6</v>
      </c>
      <c r="BP50" s="10">
        <v>-2.2510978803376277E-7</v>
      </c>
      <c r="BQ50" s="10">
        <v>-3.6336402554722901E-7</v>
      </c>
      <c r="BR50" s="10">
        <v>8.4523984587449607E-7</v>
      </c>
      <c r="BS50" s="10">
        <v>6.6227245014293838E-6</v>
      </c>
      <c r="BT50" s="10">
        <v>4.8271291413173422E-6</v>
      </c>
      <c r="BU50" s="10">
        <v>-2.448349558854812E-6</v>
      </c>
      <c r="BV50" s="10">
        <v>7.320179251951672E-6</v>
      </c>
      <c r="BW50" s="10">
        <v>1.0434466742893021E-5</v>
      </c>
      <c r="BX50" s="10">
        <v>2.902005351240332E-6</v>
      </c>
      <c r="BY50" s="10">
        <v>-7.1043773426152401E-6</v>
      </c>
      <c r="BZ50" s="10">
        <v>-1.1537629190919729E-5</v>
      </c>
      <c r="CA50" s="10">
        <v>-3.943152286706368E-7</v>
      </c>
      <c r="CB50" s="10">
        <v>-7.3798361547138892E-6</v>
      </c>
      <c r="CC50" s="10">
        <v>1.007075793601927E-5</v>
      </c>
      <c r="CD50" s="10">
        <v>-1.5500468068474436E-5</v>
      </c>
      <c r="CE50" s="10">
        <v>-7.1449115885534692E-6</v>
      </c>
      <c r="CF50" s="10">
        <v>-1.4412102996976837E-6</v>
      </c>
      <c r="CG50" s="10">
        <v>4.8266892514190644E-6</v>
      </c>
      <c r="CH50" s="10">
        <v>2.0126778619238117E-6</v>
      </c>
      <c r="CI50" s="10">
        <v>9.1513770522416504E-6</v>
      </c>
      <c r="CJ50" s="10">
        <v>-1.1281185075560623E-5</v>
      </c>
      <c r="CK50" s="10">
        <v>1.7882121735379531E-5</v>
      </c>
      <c r="CL50" s="10">
        <v>4.6344792077307152E-7</v>
      </c>
      <c r="CM50" s="10">
        <v>-8.8228482326139592E-6</v>
      </c>
      <c r="CN50" s="10">
        <v>-4.8377682953845211E-6</v>
      </c>
      <c r="CO50" s="10">
        <v>-1.0789017835023547E-5</v>
      </c>
      <c r="CP50" s="10">
        <v>-4.9172279368351667E-6</v>
      </c>
      <c r="CQ50" s="10">
        <v>3.897585159704832E-6</v>
      </c>
      <c r="CR50" s="10">
        <v>4.5738980320595727E-6</v>
      </c>
      <c r="CS50" s="10">
        <v>9.3258597059294041E-6</v>
      </c>
      <c r="CT50" s="10">
        <v>-5.1610105894269618E-6</v>
      </c>
      <c r="CU50" s="10">
        <v>-5.1460835826284134E-6</v>
      </c>
      <c r="CV50" s="10">
        <v>-7.9698208907315769E-7</v>
      </c>
      <c r="CW50" s="10">
        <v>-1.4038205389177395E-5</v>
      </c>
      <c r="CX50" s="10">
        <v>2.6843836901289451E-6</v>
      </c>
      <c r="CZ50" s="1" t="str">
        <v>Instrument 46</v>
      </c>
      <c r="DA50" s="10">
        <f t="shared" si="23"/>
        <v>-4.0006184929765803E-4</v>
      </c>
      <c r="DB50" s="10">
        <f t="shared" si="23"/>
        <v>2.1841355534848853E-4</v>
      </c>
      <c r="DC50" s="10">
        <f t="shared" si="23"/>
        <v>3.7592842350397997E-4</v>
      </c>
      <c r="DD50" s="10">
        <f t="shared" si="23"/>
        <v>6.2392976336868105E-4</v>
      </c>
      <c r="DE50" s="10">
        <f t="shared" si="23"/>
        <v>2.8490675713943895E-4</v>
      </c>
      <c r="DF50" s="10">
        <f t="shared" si="23"/>
        <v>-4.7598746511763303E-4</v>
      </c>
      <c r="DG50" s="10">
        <f t="shared" si="23"/>
        <v>-5.4469068658981851E-5</v>
      </c>
      <c r="DH50" s="10">
        <f t="shared" si="23"/>
        <v>-3.7638823851975366E-4</v>
      </c>
      <c r="DI50" s="10">
        <f t="shared" si="23"/>
        <v>6.7591374258940025E-5</v>
      </c>
      <c r="DJ50" s="10">
        <f t="shared" si="23"/>
        <v>2.7697872928106532E-4</v>
      </c>
      <c r="DK50" s="10">
        <f t="shared" si="23"/>
        <v>6.5234505090412413E-5</v>
      </c>
      <c r="DL50" s="10">
        <f t="shared" si="23"/>
        <v>1.7984382192680305E-4</v>
      </c>
      <c r="DM50" s="10">
        <f t="shared" si="23"/>
        <v>3.6643874299803733E-5</v>
      </c>
      <c r="DN50" s="10">
        <f t="shared" si="23"/>
        <v>-5.041759903899513E-4</v>
      </c>
      <c r="DO50" s="10">
        <f t="shared" si="23"/>
        <v>-5.7746920311334748E-4</v>
      </c>
      <c r="DP50" s="10">
        <f t="shared" si="23"/>
        <v>3.4361034463209288E-4</v>
      </c>
      <c r="DQ50" s="10">
        <f t="shared" si="20"/>
        <v>-6.2307760475580347E-5</v>
      </c>
      <c r="DR50" s="10">
        <f t="shared" si="20"/>
        <v>-9.1370225618120197E-4</v>
      </c>
      <c r="DS50" s="10">
        <f t="shared" si="20"/>
        <v>1.8337395814000058E-4</v>
      </c>
      <c r="DT50" s="10">
        <f t="shared" si="20"/>
        <v>2.1358973669595121E-4</v>
      </c>
      <c r="DU50" s="10">
        <f t="shared" si="20"/>
        <v>4.369767578689565E-4</v>
      </c>
      <c r="DV50" s="10">
        <f t="shared" si="20"/>
        <v>-1.7998863594987437E-4</v>
      </c>
      <c r="DW50" s="10">
        <f t="shared" si="20"/>
        <v>4.3374657784657088E-4</v>
      </c>
      <c r="DX50" s="10">
        <f t="shared" si="20"/>
        <v>-7.61354120248963E-5</v>
      </c>
      <c r="DY50" s="10">
        <f t="shared" si="20"/>
        <v>2.2292719477391327E-4</v>
      </c>
      <c r="DZ50" s="10">
        <f t="shared" si="20"/>
        <v>-1.0115406971751285E-4</v>
      </c>
      <c r="EA50" s="10">
        <f t="shared" si="20"/>
        <v>1.160970064824104E-4</v>
      </c>
      <c r="EB50" s="10">
        <f t="shared" si="20"/>
        <v>7.0762766600405969E-5</v>
      </c>
      <c r="EC50" s="10">
        <f t="shared" si="20"/>
        <v>-5.8917186021291583E-5</v>
      </c>
      <c r="ED50" s="10">
        <f t="shared" si="20"/>
        <v>4.3756079908431557E-4</v>
      </c>
      <c r="EE50" s="10">
        <f t="shared" si="20"/>
        <v>1.0035116731136692E-4</v>
      </c>
      <c r="EF50" s="10">
        <f t="shared" si="17"/>
        <v>-1.1354175770181862E-4</v>
      </c>
      <c r="EG50" s="10">
        <f t="shared" si="17"/>
        <v>1.1325242505577067E-4</v>
      </c>
      <c r="EH50" s="10">
        <f t="shared" si="17"/>
        <v>-7.0104002405490254E-5</v>
      </c>
      <c r="EI50" s="10">
        <f t="shared" si="17"/>
        <v>-4.1851458977102996E-4</v>
      </c>
      <c r="EJ50" s="10">
        <f t="shared" si="17"/>
        <v>8.6844962070672501E-5</v>
      </c>
      <c r="EK50" s="10">
        <f t="shared" si="17"/>
        <v>6.9725579246219824E-5</v>
      </c>
      <c r="EL50" s="10">
        <f t="shared" si="17"/>
        <v>5.0260851691468823E-4</v>
      </c>
      <c r="EM50" s="10">
        <f t="shared" si="17"/>
        <v>-8.9679762502312951E-5</v>
      </c>
      <c r="EN50" s="10">
        <f t="shared" si="17"/>
        <v>-4.1947769191146798E-4</v>
      </c>
      <c r="EO50" s="10">
        <f t="shared" si="17"/>
        <v>4.4845398199517357E-4</v>
      </c>
      <c r="EP50" s="10">
        <f t="shared" si="17"/>
        <v>-9.9743729894163166E-6</v>
      </c>
      <c r="EQ50" s="10">
        <f t="shared" si="17"/>
        <v>-2.536907946480816E-4</v>
      </c>
      <c r="ER50" s="10">
        <f t="shared" si="17"/>
        <v>-1.1209405996959208E-4</v>
      </c>
      <c r="ES50" s="10">
        <f t="shared" si="17"/>
        <v>-4.616926435353539E-4</v>
      </c>
      <c r="ET50" s="10">
        <f t="shared" si="17"/>
        <v>3.1397792652889524E-3</v>
      </c>
      <c r="EU50" s="10">
        <f t="shared" si="17"/>
        <v>3.3712665810191176E-4</v>
      </c>
      <c r="EV50" s="10">
        <f t="shared" si="15"/>
        <v>4.7858110993240482E-4</v>
      </c>
      <c r="EW50" s="10">
        <f t="shared" si="24"/>
        <v>-3.8762450703036923E-4</v>
      </c>
      <c r="EX50" s="10">
        <f t="shared" si="24"/>
        <v>-1.0158017646216835E-4</v>
      </c>
      <c r="EY50" s="10">
        <f t="shared" si="24"/>
        <v>1.60364670223603E-3</v>
      </c>
      <c r="EZ50" s="10">
        <f t="shared" si="24"/>
        <v>3.2815380713475044E-3</v>
      </c>
      <c r="FA50" s="10">
        <f t="shared" si="24"/>
        <v>-3.1326277836669783E-3</v>
      </c>
      <c r="FB50" s="10">
        <f t="shared" si="24"/>
        <v>-1.0925063844968953E-3</v>
      </c>
      <c r="FC50" s="10">
        <f t="shared" si="24"/>
        <v>9.5694553928916243E-4</v>
      </c>
      <c r="FD50" s="10">
        <f t="shared" si="24"/>
        <v>-5.3292554308450582E-4</v>
      </c>
      <c r="FE50" s="10">
        <f t="shared" si="24"/>
        <v>7.6049231433257221E-4</v>
      </c>
      <c r="FF50" s="10">
        <f t="shared" si="24"/>
        <v>-9.7910573822457638E-4</v>
      </c>
      <c r="FG50" s="10">
        <f t="shared" si="24"/>
        <v>1.8151530108036352E-3</v>
      </c>
      <c r="FH50" s="10">
        <f t="shared" si="24"/>
        <v>-1.7007187175093602E-3</v>
      </c>
      <c r="FI50" s="10">
        <f t="shared" si="24"/>
        <v>9.7301328106016213E-3</v>
      </c>
      <c r="FJ50" s="10">
        <f t="shared" si="24"/>
        <v>3.2138364102279516E-6</v>
      </c>
      <c r="FK50" s="10">
        <f t="shared" si="24"/>
        <v>4.3068808414129522E-3</v>
      </c>
      <c r="FL50" s="10">
        <f t="shared" si="24"/>
        <v>4.8160225291027283E-4</v>
      </c>
      <c r="FM50" s="10">
        <f t="shared" si="21"/>
        <v>1.9037642166787748E-3</v>
      </c>
      <c r="FN50" s="10">
        <f t="shared" si="21"/>
        <v>-5.627744700844069E-5</v>
      </c>
      <c r="FO50" s="10">
        <f t="shared" si="21"/>
        <v>-9.0841006386807254E-5</v>
      </c>
      <c r="FP50" s="10">
        <f t="shared" si="21"/>
        <v>2.1130996146862403E-4</v>
      </c>
      <c r="FQ50" s="10">
        <f t="shared" si="21"/>
        <v>1.655681125357346E-3</v>
      </c>
      <c r="FR50" s="10">
        <f t="shared" si="21"/>
        <v>1.2067822853293355E-3</v>
      </c>
      <c r="FS50" s="10">
        <f t="shared" si="21"/>
        <v>-6.1208738971370302E-4</v>
      </c>
      <c r="FT50" s="10">
        <f t="shared" si="21"/>
        <v>1.8300448129879179E-3</v>
      </c>
      <c r="FU50" s="10">
        <f t="shared" si="21"/>
        <v>2.6086166857232553E-3</v>
      </c>
      <c r="FV50" s="10">
        <f t="shared" si="21"/>
        <v>7.25501337810083E-4</v>
      </c>
      <c r="FW50" s="10">
        <f t="shared" si="21"/>
        <v>-1.7760943356538101E-3</v>
      </c>
      <c r="FX50" s="10">
        <f t="shared" si="21"/>
        <v>-2.8844072977299321E-3</v>
      </c>
      <c r="FY50" s="10">
        <f t="shared" si="21"/>
        <v>-9.8578807167659199E-5</v>
      </c>
      <c r="FZ50" s="10">
        <f t="shared" si="21"/>
        <v>-1.8449590386784723E-3</v>
      </c>
      <c r="GA50" s="10">
        <f t="shared" si="25"/>
        <v>2.5176894840048176E-3</v>
      </c>
      <c r="GB50" s="10">
        <f t="shared" si="25"/>
        <v>-3.875117017118609E-3</v>
      </c>
      <c r="GC50" s="10">
        <f t="shared" si="25"/>
        <v>-1.7862278971383673E-3</v>
      </c>
      <c r="GD50" s="10">
        <f t="shared" si="25"/>
        <v>-3.6030257492442096E-4</v>
      </c>
      <c r="GE50" s="10">
        <f t="shared" si="26"/>
        <v>1.2066723128547662E-3</v>
      </c>
      <c r="GF50" s="10">
        <f t="shared" si="26"/>
        <v>5.0316946548095297E-4</v>
      </c>
      <c r="GG50" s="10">
        <f t="shared" si="26"/>
        <v>2.2878442630604127E-3</v>
      </c>
      <c r="GH50" s="10">
        <f t="shared" si="26"/>
        <v>-2.8202962688901557E-3</v>
      </c>
      <c r="GI50" s="10">
        <f t="shared" si="26"/>
        <v>4.4705304338448831E-3</v>
      </c>
      <c r="GJ50" s="10">
        <f t="shared" si="26"/>
        <v>1.1586198019326788E-4</v>
      </c>
      <c r="GK50" s="10">
        <f t="shared" si="26"/>
        <v>-2.2057120581534897E-3</v>
      </c>
      <c r="GL50" s="10">
        <f t="shared" si="26"/>
        <v>-1.2094420738461302E-3</v>
      </c>
      <c r="GM50" s="10">
        <f t="shared" si="26"/>
        <v>-2.6972544587558871E-3</v>
      </c>
      <c r="GN50" s="10">
        <f t="shared" si="26"/>
        <v>-1.2293069842087916E-3</v>
      </c>
      <c r="GO50" s="10">
        <f t="shared" si="26"/>
        <v>9.7439628992620803E-4</v>
      </c>
      <c r="GP50" s="10">
        <f t="shared" si="26"/>
        <v>1.1434745080148932E-3</v>
      </c>
      <c r="GQ50" s="10">
        <f t="shared" si="26"/>
        <v>2.331464926482351E-3</v>
      </c>
      <c r="GR50" s="10">
        <f t="shared" si="26"/>
        <v>-1.2902526473567405E-3</v>
      </c>
      <c r="GS50" s="10">
        <f t="shared" si="26"/>
        <v>-1.2865208956571034E-3</v>
      </c>
      <c r="GT50" s="10">
        <f t="shared" si="26"/>
        <v>-1.9924552226828943E-4</v>
      </c>
      <c r="GU50" s="10">
        <f t="shared" si="22"/>
        <v>-3.5095513472943487E-3</v>
      </c>
      <c r="GV50" s="10">
        <f t="shared" si="22"/>
        <v>6.7109592253223628E-4</v>
      </c>
    </row>
    <row r="51" spans="2:204" x14ac:dyDescent="0.75">
      <c r="B51" s="1" t="str">
        <v>Instrument 47</v>
      </c>
      <c r="C51" s="10">
        <v>4.4043532405638498E-6</v>
      </c>
      <c r="D51" s="10">
        <v>6.2723601042489867E-8</v>
      </c>
      <c r="E51" s="10">
        <v>2.4277094503308945E-6</v>
      </c>
      <c r="F51" s="10">
        <v>9.5002433445380326E-6</v>
      </c>
      <c r="G51" s="10">
        <v>1.4010023040232075E-6</v>
      </c>
      <c r="H51" s="10">
        <v>-2.2785507627482041E-6</v>
      </c>
      <c r="I51" s="10">
        <v>-3.4015019034845725E-6</v>
      </c>
      <c r="J51" s="10">
        <v>9.8182754204239805E-6</v>
      </c>
      <c r="K51" s="10">
        <v>4.0758733879048145E-6</v>
      </c>
      <c r="L51" s="10">
        <v>3.6714776287824912E-6</v>
      </c>
      <c r="M51" s="10">
        <v>6.8326832596684763E-7</v>
      </c>
      <c r="N51" s="10">
        <v>2.6229407611418212E-7</v>
      </c>
      <c r="O51" s="10">
        <v>-1.6072186288587449E-6</v>
      </c>
      <c r="P51" s="10">
        <v>6.2219455020258096E-8</v>
      </c>
      <c r="Q51" s="10">
        <v>-1.6794017316612227E-6</v>
      </c>
      <c r="R51" s="10">
        <v>-1.3810676406798985E-6</v>
      </c>
      <c r="S51" s="10">
        <v>6.3589119938846442E-7</v>
      </c>
      <c r="T51" s="10">
        <v>3.0095505694740163E-6</v>
      </c>
      <c r="U51" s="10">
        <v>1.8596152796424363E-7</v>
      </c>
      <c r="V51" s="10">
        <v>3.5722204790020347E-6</v>
      </c>
      <c r="W51" s="10">
        <v>-4.6999155084517866E-6</v>
      </c>
      <c r="X51" s="10">
        <v>7.8023997651601451E-7</v>
      </c>
      <c r="Y51" s="10">
        <v>-4.481907984863509E-6</v>
      </c>
      <c r="Z51" s="10">
        <v>-3.0087215915998465E-6</v>
      </c>
      <c r="AA51" s="10">
        <v>9.3981677369439481E-7</v>
      </c>
      <c r="AB51" s="10">
        <v>1.9625281393514161E-6</v>
      </c>
      <c r="AC51" s="10">
        <v>-9.6605949734412946E-7</v>
      </c>
      <c r="AD51" s="10">
        <v>5.550988557641609E-7</v>
      </c>
      <c r="AE51" s="10">
        <v>2.7309903243816974E-6</v>
      </c>
      <c r="AF51" s="10">
        <v>-7.603916400387288E-7</v>
      </c>
      <c r="AG51" s="10">
        <v>-5.7471842606258657E-6</v>
      </c>
      <c r="AH51" s="10">
        <v>-6.8606308007999696E-7</v>
      </c>
      <c r="AI51" s="10">
        <v>3.073484491191648E-6</v>
      </c>
      <c r="AJ51" s="10">
        <v>1.616315377864912E-6</v>
      </c>
      <c r="AK51" s="10">
        <v>-7.3605216892959955E-7</v>
      </c>
      <c r="AL51" s="10">
        <v>-1.253566698144258E-7</v>
      </c>
      <c r="AM51" s="10">
        <v>-1.5377891308645598E-6</v>
      </c>
      <c r="AN51" s="10">
        <v>5.3306865163323243E-6</v>
      </c>
      <c r="AO51" s="10">
        <v>7.8514400517760362E-7</v>
      </c>
      <c r="AP51" s="10">
        <v>5.7598347824070024E-6</v>
      </c>
      <c r="AQ51" s="10">
        <v>-5.1652424473656536E-7</v>
      </c>
      <c r="AR51" s="10">
        <v>-2.4666623477339785E-6</v>
      </c>
      <c r="AS51" s="10">
        <v>4.6734145444417241E-7</v>
      </c>
      <c r="AT51" s="10">
        <v>4.4645650957305334E-6</v>
      </c>
      <c r="AU51" s="10">
        <v>-1.0842643488211719E-7</v>
      </c>
      <c r="AV51" s="10">
        <v>1.3485066324076471E-6</v>
      </c>
      <c r="AW51" s="10">
        <v>3.3984582228386704E-5</v>
      </c>
      <c r="AX51" s="10">
        <v>2.0324922099036537E-6</v>
      </c>
      <c r="AY51" s="10">
        <v>2.961756055196592E-7</v>
      </c>
      <c r="AZ51" s="10">
        <v>-2.0221929243387158E-6</v>
      </c>
      <c r="BA51" s="10">
        <v>-1.1503357194769593E-5</v>
      </c>
      <c r="BB51" s="10">
        <v>-1.874685354884276E-5</v>
      </c>
      <c r="BC51" s="10">
        <v>-1.4213784561529404E-5</v>
      </c>
      <c r="BD51" s="10">
        <v>6.0904308942572733E-6</v>
      </c>
      <c r="BE51" s="10">
        <v>-3.0149806162354861E-5</v>
      </c>
      <c r="BF51" s="10">
        <v>5.2373761195664316E-6</v>
      </c>
      <c r="BG51" s="10">
        <v>4.6039461010042567E-6</v>
      </c>
      <c r="BH51" s="10">
        <v>-1.0851940735632332E-5</v>
      </c>
      <c r="BI51" s="10">
        <v>-8.1842578087122378E-6</v>
      </c>
      <c r="BJ51" s="10">
        <v>2.7408655460616199E-5</v>
      </c>
      <c r="BK51" s="10">
        <v>-1.2157238356129209E-6</v>
      </c>
      <c r="BL51" s="10">
        <v>-1.9182703123144198E-5</v>
      </c>
      <c r="BM51" s="10">
        <v>-2.0521730458799396E-5</v>
      </c>
      <c r="BN51" s="10">
        <v>-3.5295405982688139E-6</v>
      </c>
      <c r="BO51" s="10">
        <v>-3.0339313257453584E-6</v>
      </c>
      <c r="BP51" s="10">
        <v>-2.4226939585314065E-5</v>
      </c>
      <c r="BQ51" s="10">
        <v>-1.5299628320639061E-6</v>
      </c>
      <c r="BR51" s="10">
        <v>-2.9584798132840026E-6</v>
      </c>
      <c r="BS51" s="10">
        <v>7.7245033147340416E-6</v>
      </c>
      <c r="BT51" s="10">
        <v>5.821166690573578E-6</v>
      </c>
      <c r="BU51" s="10">
        <v>5.7424576920386305E-6</v>
      </c>
      <c r="BV51" s="10">
        <v>1.2004805045598963E-5</v>
      </c>
      <c r="BW51" s="10">
        <v>1.7940016438835669E-5</v>
      </c>
      <c r="BX51" s="10">
        <v>9.1561721822997241E-6</v>
      </c>
      <c r="BY51" s="10">
        <v>1.5331178859079833E-6</v>
      </c>
      <c r="BZ51" s="10">
        <v>-3.3009858723092566E-6</v>
      </c>
      <c r="CA51" s="10">
        <v>-2.4467376768693549E-6</v>
      </c>
      <c r="CB51" s="10">
        <v>8.8515942304856452E-7</v>
      </c>
      <c r="CC51" s="10">
        <v>2.7680417931921407E-5</v>
      </c>
      <c r="CD51" s="10">
        <v>1.1410329470278626E-5</v>
      </c>
      <c r="CE51" s="10">
        <v>1.0832329327539352E-5</v>
      </c>
      <c r="CF51" s="10">
        <v>-3.1738815519132659E-5</v>
      </c>
      <c r="CG51" s="10">
        <v>-1.5701792032196042E-5</v>
      </c>
      <c r="CH51" s="10">
        <v>1.0719776363579001E-5</v>
      </c>
      <c r="CI51" s="10">
        <v>1.7094037969556451E-6</v>
      </c>
      <c r="CJ51" s="10">
        <v>-4.3010707443388241E-6</v>
      </c>
      <c r="CK51" s="10">
        <v>-3.2852809700381122E-6</v>
      </c>
      <c r="CL51" s="10">
        <v>7.2859570406098402E-6</v>
      </c>
      <c r="CM51" s="10">
        <v>7.5044887500159665E-6</v>
      </c>
      <c r="CN51" s="10">
        <v>-1.0236433580412886E-5</v>
      </c>
      <c r="CO51" s="10">
        <v>6.9215175295603564E-6</v>
      </c>
      <c r="CP51" s="10">
        <v>8.7859800835726045E-6</v>
      </c>
      <c r="CQ51" s="10">
        <v>-3.1884619671965747E-5</v>
      </c>
      <c r="CR51" s="10">
        <v>-1.0841714732838913E-5</v>
      </c>
      <c r="CS51" s="10">
        <v>1.5934453739093507E-6</v>
      </c>
      <c r="CT51" s="10">
        <v>-1.6041239144321446E-5</v>
      </c>
      <c r="CU51" s="10">
        <v>8.2982822329598786E-6</v>
      </c>
      <c r="CV51" s="10">
        <v>6.4459388771679352E-6</v>
      </c>
      <c r="CW51" s="10">
        <v>-1.2842062178549088E-5</v>
      </c>
      <c r="CX51" s="10">
        <v>-1.7638362349840673E-6</v>
      </c>
      <c r="CZ51" s="1" t="str">
        <v>Instrument 47</v>
      </c>
      <c r="DA51" s="10">
        <f t="shared" si="23"/>
        <v>1.1010883101409625E-3</v>
      </c>
      <c r="DB51" s="10">
        <f t="shared" si="23"/>
        <v>1.5680900260622467E-5</v>
      </c>
      <c r="DC51" s="10">
        <f t="shared" si="23"/>
        <v>6.0692736258272366E-4</v>
      </c>
      <c r="DD51" s="10">
        <f t="shared" si="23"/>
        <v>2.375060836134508E-3</v>
      </c>
      <c r="DE51" s="10">
        <f t="shared" si="23"/>
        <v>3.502505760058019E-4</v>
      </c>
      <c r="DF51" s="10">
        <f t="shared" si="23"/>
        <v>-5.6963769068705107E-4</v>
      </c>
      <c r="DG51" s="10">
        <f t="shared" si="23"/>
        <v>-8.5037547587114317E-4</v>
      </c>
      <c r="DH51" s="10">
        <f t="shared" si="23"/>
        <v>2.454568855105995E-3</v>
      </c>
      <c r="DI51" s="10">
        <f t="shared" si="23"/>
        <v>1.0189683469762037E-3</v>
      </c>
      <c r="DJ51" s="10">
        <f t="shared" si="23"/>
        <v>9.1786940719562279E-4</v>
      </c>
      <c r="DK51" s="10">
        <f t="shared" si="23"/>
        <v>1.708170814917119E-4</v>
      </c>
      <c r="DL51" s="10">
        <f t="shared" si="23"/>
        <v>6.5573519028545529E-5</v>
      </c>
      <c r="DM51" s="10">
        <f t="shared" si="23"/>
        <v>-4.0180465721468623E-4</v>
      </c>
      <c r="DN51" s="10">
        <f t="shared" si="23"/>
        <v>1.5554863755064523E-5</v>
      </c>
      <c r="DO51" s="10">
        <f t="shared" si="23"/>
        <v>-4.198504329153057E-4</v>
      </c>
      <c r="DP51" s="10">
        <f t="shared" si="23"/>
        <v>-3.452669101699746E-4</v>
      </c>
      <c r="DQ51" s="10">
        <f t="shared" si="20"/>
        <v>1.5897279984711609E-4</v>
      </c>
      <c r="DR51" s="10">
        <f t="shared" si="20"/>
        <v>7.5238764236850407E-4</v>
      </c>
      <c r="DS51" s="10">
        <f t="shared" si="20"/>
        <v>4.6490381991060911E-5</v>
      </c>
      <c r="DT51" s="10">
        <f t="shared" si="20"/>
        <v>8.9305511975050868E-4</v>
      </c>
      <c r="DU51" s="10">
        <f t="shared" si="20"/>
        <v>-1.1749788771129466E-3</v>
      </c>
      <c r="DV51" s="10">
        <f t="shared" si="20"/>
        <v>1.9505999412900362E-4</v>
      </c>
      <c r="DW51" s="10">
        <f t="shared" si="20"/>
        <v>-1.1204769962158772E-3</v>
      </c>
      <c r="DX51" s="10">
        <f t="shared" si="20"/>
        <v>-7.5218039789996165E-4</v>
      </c>
      <c r="DY51" s="10">
        <f t="shared" si="20"/>
        <v>2.349541934235987E-4</v>
      </c>
      <c r="DZ51" s="10">
        <f t="shared" si="20"/>
        <v>4.9063203483785402E-4</v>
      </c>
      <c r="EA51" s="10">
        <f t="shared" si="20"/>
        <v>-2.4151487433603236E-4</v>
      </c>
      <c r="EB51" s="10">
        <f t="shared" si="20"/>
        <v>1.3877471394104022E-4</v>
      </c>
      <c r="EC51" s="10">
        <f t="shared" si="20"/>
        <v>6.8274758109542432E-4</v>
      </c>
      <c r="ED51" s="10">
        <f t="shared" si="20"/>
        <v>-1.9009791000968221E-4</v>
      </c>
      <c r="EE51" s="10">
        <f t="shared" si="20"/>
        <v>-1.4367960651564663E-3</v>
      </c>
      <c r="EF51" s="10">
        <f t="shared" si="17"/>
        <v>-1.7151577001999925E-4</v>
      </c>
      <c r="EG51" s="10">
        <f t="shared" si="17"/>
        <v>7.6837112279791204E-4</v>
      </c>
      <c r="EH51" s="10">
        <f t="shared" si="17"/>
        <v>4.04078844466228E-4</v>
      </c>
      <c r="EI51" s="10">
        <f t="shared" si="17"/>
        <v>-1.8401304223239988E-4</v>
      </c>
      <c r="EJ51" s="10">
        <f t="shared" si="17"/>
        <v>-3.1339167453606448E-5</v>
      </c>
      <c r="EK51" s="10">
        <f t="shared" si="17"/>
        <v>-3.8444728271613994E-4</v>
      </c>
      <c r="EL51" s="10">
        <f t="shared" si="17"/>
        <v>1.3326716290830811E-3</v>
      </c>
      <c r="EM51" s="10">
        <f t="shared" si="17"/>
        <v>1.9628600129440092E-4</v>
      </c>
      <c r="EN51" s="10">
        <f t="shared" si="17"/>
        <v>1.4399586956017505E-3</v>
      </c>
      <c r="EO51" s="10">
        <f t="shared" si="17"/>
        <v>-1.2913106118414135E-4</v>
      </c>
      <c r="EP51" s="10">
        <f t="shared" si="17"/>
        <v>-6.1666558693349461E-4</v>
      </c>
      <c r="EQ51" s="10">
        <f t="shared" si="17"/>
        <v>1.1683536361104311E-4</v>
      </c>
      <c r="ER51" s="10">
        <f t="shared" si="17"/>
        <v>1.1161412739326333E-3</v>
      </c>
      <c r="ES51" s="10">
        <f t="shared" si="17"/>
        <v>-2.7106608720529299E-5</v>
      </c>
      <c r="ET51" s="10">
        <f t="shared" si="17"/>
        <v>3.3712665810191176E-4</v>
      </c>
      <c r="EU51" s="10">
        <f t="shared" ref="EU51:FJ66" si="27">AW51*$CZ$3</f>
        <v>8.4961455570966762E-3</v>
      </c>
      <c r="EV51" s="10">
        <f t="shared" si="27"/>
        <v>5.0812305247591345E-4</v>
      </c>
      <c r="EW51" s="10">
        <f t="shared" si="27"/>
        <v>7.4043901379914796E-5</v>
      </c>
      <c r="EX51" s="10">
        <f t="shared" si="27"/>
        <v>-5.0554823108467893E-4</v>
      </c>
      <c r="EY51" s="10">
        <f t="shared" si="27"/>
        <v>-2.8758392986923983E-3</v>
      </c>
      <c r="EZ51" s="10">
        <f t="shared" si="27"/>
        <v>-4.6867133872106901E-3</v>
      </c>
      <c r="FA51" s="10">
        <f t="shared" si="27"/>
        <v>-3.5534461403823507E-3</v>
      </c>
      <c r="FB51" s="10">
        <f t="shared" si="27"/>
        <v>1.5226077235643183E-3</v>
      </c>
      <c r="FC51" s="10">
        <f t="shared" si="27"/>
        <v>-7.537451540588715E-3</v>
      </c>
      <c r="FD51" s="10">
        <f t="shared" si="27"/>
        <v>1.3093440298916079E-3</v>
      </c>
      <c r="FE51" s="10">
        <f t="shared" si="27"/>
        <v>1.1509865252510641E-3</v>
      </c>
      <c r="FF51" s="10">
        <f t="shared" si="27"/>
        <v>-2.712985183908083E-3</v>
      </c>
      <c r="FG51" s="10">
        <f t="shared" si="27"/>
        <v>-2.0460644521780595E-3</v>
      </c>
      <c r="FH51" s="10">
        <f t="shared" si="27"/>
        <v>6.8521638651540496E-3</v>
      </c>
      <c r="FI51" s="10">
        <f t="shared" si="27"/>
        <v>-3.039309589032302E-4</v>
      </c>
      <c r="FJ51" s="10">
        <f t="shared" si="27"/>
        <v>-4.7956757807860496E-3</v>
      </c>
      <c r="FK51" s="10">
        <f t="shared" si="24"/>
        <v>-5.1304326146998491E-3</v>
      </c>
      <c r="FL51" s="10">
        <f t="shared" si="24"/>
        <v>-8.8238514956720342E-4</v>
      </c>
      <c r="FM51" s="10">
        <f t="shared" si="21"/>
        <v>-7.5848283143633958E-4</v>
      </c>
      <c r="FN51" s="10">
        <f t="shared" si="21"/>
        <v>-6.056734896328516E-3</v>
      </c>
      <c r="FO51" s="10">
        <f t="shared" si="21"/>
        <v>-3.8249070801597655E-4</v>
      </c>
      <c r="FP51" s="10">
        <f t="shared" si="21"/>
        <v>-7.3961995332100065E-4</v>
      </c>
      <c r="FQ51" s="10">
        <f t="shared" si="21"/>
        <v>1.9311258286835104E-3</v>
      </c>
      <c r="FR51" s="10">
        <f t="shared" si="21"/>
        <v>1.4552916726433946E-3</v>
      </c>
      <c r="FS51" s="10">
        <f t="shared" si="21"/>
        <v>1.4356144230096577E-3</v>
      </c>
      <c r="FT51" s="10">
        <f t="shared" si="21"/>
        <v>3.0012012613997406E-3</v>
      </c>
      <c r="FU51" s="10">
        <f t="shared" si="21"/>
        <v>4.4850041097089172E-3</v>
      </c>
      <c r="FV51" s="10">
        <f t="shared" si="21"/>
        <v>2.2890430455749311E-3</v>
      </c>
      <c r="FW51" s="10">
        <f t="shared" si="21"/>
        <v>3.8327947147699583E-4</v>
      </c>
      <c r="FX51" s="10">
        <f t="shared" si="21"/>
        <v>-8.2524646807731418E-4</v>
      </c>
      <c r="FY51" s="10">
        <f t="shared" si="21"/>
        <v>-6.1168441921733872E-4</v>
      </c>
      <c r="FZ51" s="10">
        <f t="shared" si="21"/>
        <v>2.2128985576214114E-4</v>
      </c>
      <c r="GA51" s="10">
        <f t="shared" si="25"/>
        <v>6.9201044829803517E-3</v>
      </c>
      <c r="GB51" s="10">
        <f t="shared" si="25"/>
        <v>2.8525823675696563E-3</v>
      </c>
      <c r="GC51" s="10">
        <f t="shared" si="25"/>
        <v>2.7080823318848379E-3</v>
      </c>
      <c r="GD51" s="10">
        <f t="shared" si="25"/>
        <v>-7.9347038797831643E-3</v>
      </c>
      <c r="GE51" s="10">
        <f t="shared" si="26"/>
        <v>-3.92544800804901E-3</v>
      </c>
      <c r="GF51" s="10">
        <f t="shared" si="26"/>
        <v>2.6799440908947501E-3</v>
      </c>
      <c r="GG51" s="10">
        <f t="shared" si="26"/>
        <v>4.2735094923891128E-4</v>
      </c>
      <c r="GH51" s="10">
        <f t="shared" si="26"/>
        <v>-1.075267686084706E-3</v>
      </c>
      <c r="GI51" s="10">
        <f t="shared" si="26"/>
        <v>-8.2132024250952803E-4</v>
      </c>
      <c r="GJ51" s="10">
        <f t="shared" si="26"/>
        <v>1.82148926015246E-3</v>
      </c>
      <c r="GK51" s="10">
        <f t="shared" si="26"/>
        <v>1.8761221875039915E-3</v>
      </c>
      <c r="GL51" s="10">
        <f t="shared" si="26"/>
        <v>-2.5591083951032214E-3</v>
      </c>
      <c r="GM51" s="10">
        <f t="shared" si="26"/>
        <v>1.7303793823900892E-3</v>
      </c>
      <c r="GN51" s="10">
        <f t="shared" si="26"/>
        <v>2.1964950208931511E-3</v>
      </c>
      <c r="GO51" s="10">
        <f t="shared" si="26"/>
        <v>-7.9711549179914375E-3</v>
      </c>
      <c r="GP51" s="10">
        <f t="shared" si="26"/>
        <v>-2.7104286832097283E-3</v>
      </c>
      <c r="GQ51" s="10">
        <f t="shared" si="26"/>
        <v>3.9836134347733768E-4</v>
      </c>
      <c r="GR51" s="10">
        <f t="shared" si="26"/>
        <v>-4.0103097860803615E-3</v>
      </c>
      <c r="GS51" s="10">
        <f t="shared" si="26"/>
        <v>2.0745705582399698E-3</v>
      </c>
      <c r="GT51" s="10">
        <f t="shared" si="26"/>
        <v>1.6114847192919839E-3</v>
      </c>
      <c r="GU51" s="10">
        <f t="shared" si="22"/>
        <v>-3.2105155446372721E-3</v>
      </c>
      <c r="GV51" s="10">
        <f t="shared" si="22"/>
        <v>-4.4095905874601683E-4</v>
      </c>
    </row>
    <row r="52" spans="2:204" x14ac:dyDescent="0.75">
      <c r="B52" s="1" t="str">
        <v>Instrument 48</v>
      </c>
      <c r="C52" s="10">
        <v>-4.5001195408778671E-6</v>
      </c>
      <c r="D52" s="10">
        <v>9.0981201963202786E-7</v>
      </c>
      <c r="E52" s="10">
        <v>-2.2824019259116519E-6</v>
      </c>
      <c r="F52" s="10">
        <v>-2.9273931190620475E-6</v>
      </c>
      <c r="G52" s="10">
        <v>-9.0111645819786565E-7</v>
      </c>
      <c r="H52" s="10">
        <v>3.0153257567727681E-6</v>
      </c>
      <c r="I52" s="10">
        <v>-1.2827984662961072E-6</v>
      </c>
      <c r="J52" s="10">
        <v>-3.1437860283125797E-6</v>
      </c>
      <c r="K52" s="10">
        <v>2.5377226097350399E-7</v>
      </c>
      <c r="L52" s="10">
        <v>-1.239799887289833E-5</v>
      </c>
      <c r="M52" s="10">
        <v>-1.838093944820747E-7</v>
      </c>
      <c r="N52" s="10">
        <v>-1.1211328278503005E-6</v>
      </c>
      <c r="O52" s="10">
        <v>1.2497464398718602E-6</v>
      </c>
      <c r="P52" s="10">
        <v>-9.8129994705813986E-7</v>
      </c>
      <c r="Q52" s="10">
        <v>-6.2931852680909447E-7</v>
      </c>
      <c r="R52" s="10">
        <v>-4.1940594782700754E-7</v>
      </c>
      <c r="S52" s="10">
        <v>-5.8008452170576811E-7</v>
      </c>
      <c r="T52" s="10">
        <v>-4.4507356609605197E-7</v>
      </c>
      <c r="U52" s="10">
        <v>-4.6542615322545599E-6</v>
      </c>
      <c r="V52" s="10">
        <v>3.258352418818529E-6</v>
      </c>
      <c r="W52" s="10">
        <v>-3.0780951758326052E-6</v>
      </c>
      <c r="X52" s="10">
        <v>1.0480548124193903E-6</v>
      </c>
      <c r="Y52" s="10">
        <v>-3.2832186181227785E-7</v>
      </c>
      <c r="Z52" s="10">
        <v>-3.3641296151926501E-6</v>
      </c>
      <c r="AA52" s="10">
        <v>1.349824824730556E-5</v>
      </c>
      <c r="AB52" s="10">
        <v>-6.983774353548622E-6</v>
      </c>
      <c r="AC52" s="10">
        <v>-8.5606218871905072E-7</v>
      </c>
      <c r="AD52" s="10">
        <v>-4.343562468691148E-7</v>
      </c>
      <c r="AE52" s="10">
        <v>2.8338115821884642E-6</v>
      </c>
      <c r="AF52" s="10">
        <v>1.6340670984872847E-6</v>
      </c>
      <c r="AG52" s="10">
        <v>-1.6799279416044317E-6</v>
      </c>
      <c r="AH52" s="10">
        <v>-6.9510606240758701E-6</v>
      </c>
      <c r="AI52" s="10">
        <v>-4.5125501822982652E-7</v>
      </c>
      <c r="AJ52" s="10">
        <v>-6.0192192027760633E-6</v>
      </c>
      <c r="AK52" s="10">
        <v>-3.4938406698102001E-6</v>
      </c>
      <c r="AL52" s="10">
        <v>-8.5983242762194824E-7</v>
      </c>
      <c r="AM52" s="10">
        <v>1.5876593966341517E-6</v>
      </c>
      <c r="AN52" s="10">
        <v>-2.6730262391885301E-6</v>
      </c>
      <c r="AO52" s="10">
        <v>-1.3162458105723962E-6</v>
      </c>
      <c r="AP52" s="10">
        <v>-3.0241353171970695E-6</v>
      </c>
      <c r="AQ52" s="10">
        <v>2.5192897708501201E-6</v>
      </c>
      <c r="AR52" s="10">
        <v>2.5706079407889811E-6</v>
      </c>
      <c r="AS52" s="10">
        <v>-1.3860793695198669E-6</v>
      </c>
      <c r="AT52" s="10">
        <v>-1.8760101750487964E-6</v>
      </c>
      <c r="AU52" s="10">
        <v>-1.6103289028327832E-6</v>
      </c>
      <c r="AV52" s="10">
        <v>1.9143244397296192E-6</v>
      </c>
      <c r="AW52" s="10">
        <v>2.0324922099036537E-6</v>
      </c>
      <c r="AX52" s="10">
        <v>5.1475857343780887E-5</v>
      </c>
      <c r="AY52" s="10">
        <v>-1.3787588989626854E-6</v>
      </c>
      <c r="AZ52" s="10">
        <v>-2.1294897264517065E-6</v>
      </c>
      <c r="BA52" s="10">
        <v>2.3158364047285985E-6</v>
      </c>
      <c r="BB52" s="10">
        <v>7.4945771876951597E-6</v>
      </c>
      <c r="BC52" s="10">
        <v>-4.6320399498936472E-5</v>
      </c>
      <c r="BD52" s="10">
        <v>-1.4994819952044827E-5</v>
      </c>
      <c r="BE52" s="10">
        <v>-5.2740193029213336E-6</v>
      </c>
      <c r="BF52" s="10">
        <v>3.0147798138655223E-7</v>
      </c>
      <c r="BG52" s="10">
        <v>-1.5638379915676401E-5</v>
      </c>
      <c r="BH52" s="10">
        <v>1.13342902582341E-5</v>
      </c>
      <c r="BI52" s="10">
        <v>2.4718126270577185E-5</v>
      </c>
      <c r="BJ52" s="10">
        <v>1.795113018821372E-5</v>
      </c>
      <c r="BK52" s="10">
        <v>5.4155570456826104E-5</v>
      </c>
      <c r="BL52" s="10">
        <v>-2.8614250886883364E-6</v>
      </c>
      <c r="BM52" s="10">
        <v>7.1427287691508717E-6</v>
      </c>
      <c r="BN52" s="10">
        <v>-1.7224966115702826E-5</v>
      </c>
      <c r="BO52" s="10">
        <v>4.187855245190188E-5</v>
      </c>
      <c r="BP52" s="10">
        <v>-1.6411417719481431E-6</v>
      </c>
      <c r="BQ52" s="10">
        <v>-1.0005054397956081E-5</v>
      </c>
      <c r="BR52" s="10">
        <v>1.0571522848043438E-5</v>
      </c>
      <c r="BS52" s="10">
        <v>-1.940420150089014E-6</v>
      </c>
      <c r="BT52" s="10">
        <v>4.7386065574402291E-6</v>
      </c>
      <c r="BU52" s="10">
        <v>-2.5362046804417209E-6</v>
      </c>
      <c r="BV52" s="10">
        <v>-2.9857093251390027E-5</v>
      </c>
      <c r="BW52" s="10">
        <v>-3.5658520177704776E-6</v>
      </c>
      <c r="BX52" s="10">
        <v>6.2218386270162985E-6</v>
      </c>
      <c r="BY52" s="10">
        <v>-8.4202338575680954E-6</v>
      </c>
      <c r="BZ52" s="10">
        <v>-1.3370074259569865E-5</v>
      </c>
      <c r="CA52" s="10">
        <v>7.8498945251596017E-6</v>
      </c>
      <c r="CB52" s="10">
        <v>-5.4789567215854306E-6</v>
      </c>
      <c r="CC52" s="10">
        <v>-2.1465189904243208E-5</v>
      </c>
      <c r="CD52" s="10">
        <v>-1.6873618061806029E-5</v>
      </c>
      <c r="CE52" s="10">
        <v>2.4364012868599098E-6</v>
      </c>
      <c r="CF52" s="10">
        <v>-1.2874228767264222E-6</v>
      </c>
      <c r="CG52" s="10">
        <v>2.2739022081385044E-5</v>
      </c>
      <c r="CH52" s="10">
        <v>2.3657725594638174E-6</v>
      </c>
      <c r="CI52" s="10">
        <v>2.6712756975129861E-5</v>
      </c>
      <c r="CJ52" s="10">
        <v>1.6711477115550688E-5</v>
      </c>
      <c r="CK52" s="10">
        <v>-3.3706453036149867E-5</v>
      </c>
      <c r="CL52" s="10">
        <v>8.1691211909518281E-6</v>
      </c>
      <c r="CM52" s="10">
        <v>2.2917508977938475E-5</v>
      </c>
      <c r="CN52" s="10">
        <v>3.0510555234071564E-5</v>
      </c>
      <c r="CO52" s="10">
        <v>1.7597254302286119E-5</v>
      </c>
      <c r="CP52" s="10">
        <v>3.3209793412428076E-5</v>
      </c>
      <c r="CQ52" s="10">
        <v>2.0905317438876699E-5</v>
      </c>
      <c r="CR52" s="10">
        <v>-1.8621401103549639E-5</v>
      </c>
      <c r="CS52" s="10">
        <v>-1.2663170736424724E-5</v>
      </c>
      <c r="CT52" s="10">
        <v>4.704178182092741E-8</v>
      </c>
      <c r="CU52" s="10">
        <v>7.5942486916049778E-6</v>
      </c>
      <c r="CV52" s="10">
        <v>1.3937932248673246E-5</v>
      </c>
      <c r="CW52" s="10">
        <v>-1.1284652392390538E-5</v>
      </c>
      <c r="CX52" s="10">
        <v>5.6666369292183334E-6</v>
      </c>
      <c r="CZ52" s="1" t="str">
        <v>Instrument 48</v>
      </c>
      <c r="DA52" s="10">
        <f t="shared" si="23"/>
        <v>-1.1250298852194668E-3</v>
      </c>
      <c r="DB52" s="10">
        <f t="shared" si="23"/>
        <v>2.2745300490800696E-4</v>
      </c>
      <c r="DC52" s="10">
        <f t="shared" si="23"/>
        <v>-5.7060048147791298E-4</v>
      </c>
      <c r="DD52" s="10">
        <f t="shared" si="23"/>
        <v>-7.3184827976551187E-4</v>
      </c>
      <c r="DE52" s="10">
        <f t="shared" si="23"/>
        <v>-2.2527911454946642E-4</v>
      </c>
      <c r="DF52" s="10">
        <f t="shared" si="23"/>
        <v>7.5383143919319207E-4</v>
      </c>
      <c r="DG52" s="10">
        <f t="shared" si="23"/>
        <v>-3.2069961657402678E-4</v>
      </c>
      <c r="DH52" s="10">
        <f t="shared" si="23"/>
        <v>-7.8594650707814492E-4</v>
      </c>
      <c r="DI52" s="10">
        <f t="shared" si="23"/>
        <v>6.3443065243375991E-5</v>
      </c>
      <c r="DJ52" s="10">
        <f t="shared" si="23"/>
        <v>-3.0994997182245826E-3</v>
      </c>
      <c r="DK52" s="10">
        <f t="shared" si="23"/>
        <v>-4.5952348620518673E-5</v>
      </c>
      <c r="DL52" s="10">
        <f t="shared" si="23"/>
        <v>-2.802832069625751E-4</v>
      </c>
      <c r="DM52" s="10">
        <f t="shared" si="23"/>
        <v>3.1243660996796506E-4</v>
      </c>
      <c r="DN52" s="10">
        <f t="shared" si="23"/>
        <v>-2.4532498676453499E-4</v>
      </c>
      <c r="DO52" s="10">
        <f t="shared" si="23"/>
        <v>-1.5732963170227363E-4</v>
      </c>
      <c r="DP52" s="10">
        <f t="shared" si="23"/>
        <v>-1.0485148695675189E-4</v>
      </c>
      <c r="DQ52" s="10">
        <f t="shared" si="20"/>
        <v>-1.4502113042644203E-4</v>
      </c>
      <c r="DR52" s="10">
        <f t="shared" si="20"/>
        <v>-1.1126839152401299E-4</v>
      </c>
      <c r="DS52" s="10">
        <f t="shared" si="20"/>
        <v>-1.1635653830636399E-3</v>
      </c>
      <c r="DT52" s="10">
        <f t="shared" si="20"/>
        <v>8.1458810470463221E-4</v>
      </c>
      <c r="DU52" s="10">
        <f t="shared" si="20"/>
        <v>-7.6952379395815132E-4</v>
      </c>
      <c r="DV52" s="10">
        <f t="shared" si="20"/>
        <v>2.6201370310484758E-4</v>
      </c>
      <c r="DW52" s="10">
        <f t="shared" si="20"/>
        <v>-8.2080465453069466E-5</v>
      </c>
      <c r="DX52" s="10">
        <f t="shared" si="20"/>
        <v>-8.4103240379816257E-4</v>
      </c>
      <c r="DY52" s="10">
        <f t="shared" si="20"/>
        <v>3.3745620618263901E-3</v>
      </c>
      <c r="DZ52" s="10">
        <f t="shared" si="20"/>
        <v>-1.7459435883871554E-3</v>
      </c>
      <c r="EA52" s="10">
        <f t="shared" si="20"/>
        <v>-2.1401554717976267E-4</v>
      </c>
      <c r="EB52" s="10">
        <f t="shared" si="20"/>
        <v>-1.0858906171727869E-4</v>
      </c>
      <c r="EC52" s="10">
        <f t="shared" si="20"/>
        <v>7.08452895547116E-4</v>
      </c>
      <c r="ED52" s="10">
        <f t="shared" si="20"/>
        <v>4.0851677462182121E-4</v>
      </c>
      <c r="EE52" s="10">
        <f t="shared" si="20"/>
        <v>-4.1998198540110792E-4</v>
      </c>
      <c r="EF52" s="10">
        <f t="shared" ref="EF52:EU67" si="28">AH52*$CZ$3</f>
        <v>-1.7377651560189675E-3</v>
      </c>
      <c r="EG52" s="10">
        <f t="shared" si="28"/>
        <v>-1.1281375455745663E-4</v>
      </c>
      <c r="EH52" s="10">
        <f t="shared" si="28"/>
        <v>-1.5048048006940159E-3</v>
      </c>
      <c r="EI52" s="10">
        <f t="shared" si="28"/>
        <v>-8.7346016745255004E-4</v>
      </c>
      <c r="EJ52" s="10">
        <f t="shared" si="28"/>
        <v>-2.1495810690548705E-4</v>
      </c>
      <c r="EK52" s="10">
        <f t="shared" si="28"/>
        <v>3.9691484915853792E-4</v>
      </c>
      <c r="EL52" s="10">
        <f t="shared" si="28"/>
        <v>-6.6825655979713258E-4</v>
      </c>
      <c r="EM52" s="10">
        <f t="shared" si="28"/>
        <v>-3.2906145264309907E-4</v>
      </c>
      <c r="EN52" s="10">
        <f t="shared" si="28"/>
        <v>-7.5603382929926742E-4</v>
      </c>
      <c r="EO52" s="10">
        <f t="shared" si="28"/>
        <v>6.2982244271252998E-4</v>
      </c>
      <c r="EP52" s="10">
        <f t="shared" si="28"/>
        <v>6.4265198519724523E-4</v>
      </c>
      <c r="EQ52" s="10">
        <f t="shared" si="28"/>
        <v>-3.4651984237996672E-4</v>
      </c>
      <c r="ER52" s="10">
        <f t="shared" si="28"/>
        <v>-4.6900254376219911E-4</v>
      </c>
      <c r="ES52" s="10">
        <f t="shared" si="28"/>
        <v>-4.025822257081958E-4</v>
      </c>
      <c r="ET52" s="10">
        <f t="shared" si="28"/>
        <v>4.7858110993240482E-4</v>
      </c>
      <c r="EU52" s="10">
        <f t="shared" si="28"/>
        <v>5.0812305247591345E-4</v>
      </c>
      <c r="EV52" s="10">
        <f t="shared" si="27"/>
        <v>1.2868964335945221E-2</v>
      </c>
      <c r="EW52" s="10">
        <f t="shared" si="27"/>
        <v>-3.4468972474067136E-4</v>
      </c>
      <c r="EX52" s="10">
        <f t="shared" si="27"/>
        <v>-5.3237243161292664E-4</v>
      </c>
      <c r="EY52" s="10">
        <f t="shared" si="27"/>
        <v>5.7895910118214967E-4</v>
      </c>
      <c r="EZ52" s="10">
        <f t="shared" si="27"/>
        <v>1.8736442969237899E-3</v>
      </c>
      <c r="FA52" s="10">
        <f t="shared" si="27"/>
        <v>-1.1580099874734118E-2</v>
      </c>
      <c r="FB52" s="10">
        <f t="shared" si="27"/>
        <v>-3.748704988011207E-3</v>
      </c>
      <c r="FC52" s="10">
        <f t="shared" si="27"/>
        <v>-1.3185048257303334E-3</v>
      </c>
      <c r="FD52" s="10">
        <f t="shared" si="27"/>
        <v>7.5369495346638059E-5</v>
      </c>
      <c r="FE52" s="10">
        <f t="shared" si="27"/>
        <v>-3.9095949789191E-3</v>
      </c>
      <c r="FF52" s="10">
        <f t="shared" si="27"/>
        <v>2.8335725645585248E-3</v>
      </c>
      <c r="FG52" s="10">
        <f t="shared" si="27"/>
        <v>6.1795315676442964E-3</v>
      </c>
      <c r="FH52" s="10">
        <f t="shared" si="27"/>
        <v>4.4877825470534295E-3</v>
      </c>
      <c r="FI52" s="10">
        <f t="shared" si="27"/>
        <v>1.3538892614206526E-2</v>
      </c>
      <c r="FJ52" s="10">
        <f t="shared" si="27"/>
        <v>-7.1535627217208413E-4</v>
      </c>
      <c r="FK52" s="10">
        <f t="shared" si="24"/>
        <v>1.7856821922877179E-3</v>
      </c>
      <c r="FL52" s="10">
        <f t="shared" si="24"/>
        <v>-4.3062415289257068E-3</v>
      </c>
      <c r="FM52" s="10">
        <f t="shared" si="21"/>
        <v>1.0469638112975471E-2</v>
      </c>
      <c r="FN52" s="10">
        <f t="shared" si="21"/>
        <v>-4.1028544298703576E-4</v>
      </c>
      <c r="FO52" s="10">
        <f t="shared" si="21"/>
        <v>-2.5012635994890202E-3</v>
      </c>
      <c r="FP52" s="10">
        <f t="shared" si="21"/>
        <v>2.6428807120108594E-3</v>
      </c>
      <c r="FQ52" s="10">
        <f t="shared" si="21"/>
        <v>-4.8510503752225348E-4</v>
      </c>
      <c r="FR52" s="10">
        <f t="shared" si="21"/>
        <v>1.1846516393600572E-3</v>
      </c>
      <c r="FS52" s="10">
        <f t="shared" si="21"/>
        <v>-6.3405117011043025E-4</v>
      </c>
      <c r="FT52" s="10">
        <f t="shared" si="21"/>
        <v>-7.464273312847507E-3</v>
      </c>
      <c r="FU52" s="10">
        <f t="shared" si="21"/>
        <v>-8.9146300444261945E-4</v>
      </c>
      <c r="FV52" s="10">
        <f t="shared" si="21"/>
        <v>1.5554596567540747E-3</v>
      </c>
      <c r="FW52" s="10">
        <f t="shared" si="21"/>
        <v>-2.1050584643920239E-3</v>
      </c>
      <c r="FX52" s="10">
        <f t="shared" si="21"/>
        <v>-3.3425185648924662E-3</v>
      </c>
      <c r="FY52" s="10">
        <f t="shared" si="21"/>
        <v>1.9624736312899003E-3</v>
      </c>
      <c r="FZ52" s="10">
        <f t="shared" si="21"/>
        <v>-1.3697391803963576E-3</v>
      </c>
      <c r="GA52" s="10">
        <f t="shared" si="25"/>
        <v>-5.3662974760608018E-3</v>
      </c>
      <c r="GB52" s="10">
        <f t="shared" si="25"/>
        <v>-4.2184045154515072E-3</v>
      </c>
      <c r="GC52" s="10">
        <f t="shared" si="25"/>
        <v>6.0910032171497747E-4</v>
      </c>
      <c r="GD52" s="10">
        <f t="shared" si="25"/>
        <v>-3.2185571918160556E-4</v>
      </c>
      <c r="GE52" s="10">
        <f t="shared" si="26"/>
        <v>5.6847555203462605E-3</v>
      </c>
      <c r="GF52" s="10">
        <f t="shared" si="26"/>
        <v>5.914431398659543E-4</v>
      </c>
      <c r="GG52" s="10">
        <f t="shared" si="26"/>
        <v>6.6781892437824649E-3</v>
      </c>
      <c r="GH52" s="10">
        <f t="shared" si="26"/>
        <v>4.1778692788876715E-3</v>
      </c>
      <c r="GI52" s="10">
        <f t="shared" si="26"/>
        <v>-8.4266132590374663E-3</v>
      </c>
      <c r="GJ52" s="10">
        <f t="shared" si="26"/>
        <v>2.0422802977379572E-3</v>
      </c>
      <c r="GK52" s="10">
        <f t="shared" si="26"/>
        <v>5.7293772444846191E-3</v>
      </c>
      <c r="GL52" s="10">
        <f t="shared" si="26"/>
        <v>7.6276388085178906E-3</v>
      </c>
      <c r="GM52" s="10">
        <f t="shared" si="26"/>
        <v>4.3993135755715299E-3</v>
      </c>
      <c r="GN52" s="10">
        <f t="shared" si="26"/>
        <v>8.3024483531070198E-3</v>
      </c>
      <c r="GO52" s="10">
        <f t="shared" si="26"/>
        <v>5.2263293597191746E-3</v>
      </c>
      <c r="GP52" s="10">
        <f t="shared" si="26"/>
        <v>-4.6553502758874101E-3</v>
      </c>
      <c r="GQ52" s="10">
        <f t="shared" si="26"/>
        <v>-3.1657926841061812E-3</v>
      </c>
      <c r="GR52" s="10">
        <f t="shared" si="26"/>
        <v>1.1760445455231852E-5</v>
      </c>
      <c r="GS52" s="10">
        <f t="shared" si="26"/>
        <v>1.8985621729012444E-3</v>
      </c>
      <c r="GT52" s="10">
        <f t="shared" si="26"/>
        <v>3.4844830621683113E-3</v>
      </c>
      <c r="GU52" s="10">
        <f t="shared" si="22"/>
        <v>-2.8211630980976344E-3</v>
      </c>
      <c r="GV52" s="10">
        <f t="shared" si="22"/>
        <v>1.4166592323045834E-3</v>
      </c>
    </row>
    <row r="53" spans="2:204" x14ac:dyDescent="0.75">
      <c r="B53" s="1" t="str">
        <v>Instrument 49</v>
      </c>
      <c r="C53" s="10">
        <v>8.9590887524361578E-6</v>
      </c>
      <c r="D53" s="10">
        <v>-3.0846769960382742E-7</v>
      </c>
      <c r="E53" s="10">
        <v>1.9827405833320954E-6</v>
      </c>
      <c r="F53" s="10">
        <v>2.8107661132794396E-6</v>
      </c>
      <c r="G53" s="10">
        <v>-1.5906250560347299E-6</v>
      </c>
      <c r="H53" s="10">
        <v>2.6546610422576434E-6</v>
      </c>
      <c r="I53" s="10">
        <v>6.7343442337969715E-6</v>
      </c>
      <c r="J53" s="10">
        <v>-2.3693651932447484E-6</v>
      </c>
      <c r="K53" s="10">
        <v>-1.3222765722352809E-6</v>
      </c>
      <c r="L53" s="10">
        <v>2.2011699247390705E-6</v>
      </c>
      <c r="M53" s="10">
        <v>8.0267998136001428E-7</v>
      </c>
      <c r="N53" s="10">
        <v>-3.572702938842622E-6</v>
      </c>
      <c r="O53" s="10">
        <v>1.2674215698947115E-6</v>
      </c>
      <c r="P53" s="10">
        <v>1.9315670730822894E-6</v>
      </c>
      <c r="Q53" s="10">
        <v>2.7858131286843131E-6</v>
      </c>
      <c r="R53" s="10">
        <v>1.5089358172089765E-6</v>
      </c>
      <c r="S53" s="10">
        <v>-3.5121092967276938E-7</v>
      </c>
      <c r="T53" s="10">
        <v>-3.1526685974248029E-6</v>
      </c>
      <c r="U53" s="10">
        <v>1.4881275756663775E-6</v>
      </c>
      <c r="V53" s="10">
        <v>-3.4717585562493918E-7</v>
      </c>
      <c r="W53" s="10">
        <v>-6.6550494425338063E-6</v>
      </c>
      <c r="X53" s="10">
        <v>-1.3151838205888153E-6</v>
      </c>
      <c r="Y53" s="10">
        <v>5.0610072888582092E-6</v>
      </c>
      <c r="Z53" s="10">
        <v>9.7548180432551315E-7</v>
      </c>
      <c r="AA53" s="10">
        <v>1.7322505450467975E-6</v>
      </c>
      <c r="AB53" s="10">
        <v>2.6208120223368961E-7</v>
      </c>
      <c r="AC53" s="10">
        <v>1.3141597036076172E-7</v>
      </c>
      <c r="AD53" s="10">
        <v>-5.9019369767132876E-7</v>
      </c>
      <c r="AE53" s="10">
        <v>-1.7779536226427757E-6</v>
      </c>
      <c r="AF53" s="10">
        <v>-1.0767613126732608E-6</v>
      </c>
      <c r="AG53" s="10">
        <v>1.1510923815391209E-6</v>
      </c>
      <c r="AH53" s="10">
        <v>9.8523388280125949E-7</v>
      </c>
      <c r="AI53" s="10">
        <v>-8.8995003694361619E-8</v>
      </c>
      <c r="AJ53" s="10">
        <v>2.9705094194167319E-6</v>
      </c>
      <c r="AK53" s="10">
        <v>-5.1766949402559189E-6</v>
      </c>
      <c r="AL53" s="10">
        <v>-4.4006325936095621E-7</v>
      </c>
      <c r="AM53" s="10">
        <v>-3.8927893179894142E-7</v>
      </c>
      <c r="AN53" s="10">
        <v>-6.7165431103392027E-6</v>
      </c>
      <c r="AO53" s="10">
        <v>-2.2041836105489826E-7</v>
      </c>
      <c r="AP53" s="10">
        <v>-4.6951753969768277E-6</v>
      </c>
      <c r="AQ53" s="10">
        <v>-3.4144862320778801E-6</v>
      </c>
      <c r="AR53" s="10">
        <v>2.2425359221250943E-6</v>
      </c>
      <c r="AS53" s="10">
        <v>2.615077927373723E-7</v>
      </c>
      <c r="AT53" s="10">
        <v>3.1636797714448857E-6</v>
      </c>
      <c r="AU53" s="10">
        <v>2.1885413853316968E-6</v>
      </c>
      <c r="AV53" s="10">
        <v>-1.5504980281214769E-6</v>
      </c>
      <c r="AW53" s="10">
        <v>2.961756055196592E-7</v>
      </c>
      <c r="AX53" s="10">
        <v>-1.3787588989626854E-6</v>
      </c>
      <c r="AY53" s="10">
        <v>5.0383284082850738E-5</v>
      </c>
      <c r="AZ53" s="10">
        <v>-7.8399745963885726E-7</v>
      </c>
      <c r="BA53" s="10">
        <v>2.6903246973365793E-5</v>
      </c>
      <c r="BB53" s="10">
        <v>1.1388984965835452E-6</v>
      </c>
      <c r="BC53" s="10">
        <v>-3.7322670094885714E-5</v>
      </c>
      <c r="BD53" s="10">
        <v>-7.4443649189820553E-6</v>
      </c>
      <c r="BE53" s="10">
        <v>-1.7664683209545618E-5</v>
      </c>
      <c r="BF53" s="10">
        <v>-7.5435090529717794E-7</v>
      </c>
      <c r="BG53" s="10">
        <v>-5.9747366143883271E-6</v>
      </c>
      <c r="BH53" s="10">
        <v>-5.3047579549853968E-6</v>
      </c>
      <c r="BI53" s="10">
        <v>-2.9031500625122741E-5</v>
      </c>
      <c r="BJ53" s="10">
        <v>-3.3281744536696349E-5</v>
      </c>
      <c r="BK53" s="10">
        <v>3.5795645820548785E-5</v>
      </c>
      <c r="BL53" s="10">
        <v>-1.0373643004387261E-5</v>
      </c>
      <c r="BM53" s="10">
        <v>-1.0946108569512382E-5</v>
      </c>
      <c r="BN53" s="10">
        <v>-4.8704467744632997E-5</v>
      </c>
      <c r="BO53" s="10">
        <v>1.8339088733659169E-5</v>
      </c>
      <c r="BP53" s="10">
        <v>-1.8862418329138399E-5</v>
      </c>
      <c r="BQ53" s="10">
        <v>-1.1516553159971537E-5</v>
      </c>
      <c r="BR53" s="10">
        <v>2.5377427665480911E-5</v>
      </c>
      <c r="BS53" s="10">
        <v>-1.3716408368098496E-5</v>
      </c>
      <c r="BT53" s="10">
        <v>-9.0033165817775946E-6</v>
      </c>
      <c r="BU53" s="10">
        <v>-2.2727949832743875E-5</v>
      </c>
      <c r="BV53" s="10">
        <v>3.5076566269414132E-5</v>
      </c>
      <c r="BW53" s="10">
        <v>1.0850397251568117E-5</v>
      </c>
      <c r="BX53" s="10">
        <v>1.5024644750971534E-5</v>
      </c>
      <c r="BY53" s="10">
        <v>2.5298166034287665E-5</v>
      </c>
      <c r="BZ53" s="10">
        <v>1.2126154426772436E-5</v>
      </c>
      <c r="CA53" s="10">
        <v>-1.6176819395829988E-5</v>
      </c>
      <c r="CB53" s="10">
        <v>-6.2515987043074475E-6</v>
      </c>
      <c r="CC53" s="10">
        <v>-1.8331010335479303E-5</v>
      </c>
      <c r="CD53" s="10">
        <v>-2.3962173159272781E-6</v>
      </c>
      <c r="CE53" s="10">
        <v>2.7042880594589797E-6</v>
      </c>
      <c r="CF53" s="10">
        <v>-1.0363129450343886E-5</v>
      </c>
      <c r="CG53" s="10">
        <v>1.015162462468658E-5</v>
      </c>
      <c r="CH53" s="10">
        <v>-6.6134871312035567E-6</v>
      </c>
      <c r="CI53" s="10">
        <v>2.8741097864367677E-5</v>
      </c>
      <c r="CJ53" s="10">
        <v>8.0669095235011069E-6</v>
      </c>
      <c r="CK53" s="10">
        <v>4.6938455043354553E-6</v>
      </c>
      <c r="CL53" s="10">
        <v>3.9614847944299969E-6</v>
      </c>
      <c r="CM53" s="10">
        <v>6.2330721777017101E-7</v>
      </c>
      <c r="CN53" s="10">
        <v>-2.5113354317501474E-5</v>
      </c>
      <c r="CO53" s="10">
        <v>1.0147923305938612E-5</v>
      </c>
      <c r="CP53" s="10">
        <v>-2.2348096433809455E-5</v>
      </c>
      <c r="CQ53" s="10">
        <v>2.5324686620086488E-5</v>
      </c>
      <c r="CR53" s="10">
        <v>3.2187269664176123E-5</v>
      </c>
      <c r="CS53" s="10">
        <v>1.2802524644976291E-5</v>
      </c>
      <c r="CT53" s="10">
        <v>6.8951169439226124E-6</v>
      </c>
      <c r="CU53" s="10">
        <v>-2.5358882203386766E-6</v>
      </c>
      <c r="CV53" s="10">
        <v>-3.3909720571981697E-6</v>
      </c>
      <c r="CW53" s="10">
        <v>-1.2516307143681575E-5</v>
      </c>
      <c r="CX53" s="10">
        <v>1.1815505526447674E-5</v>
      </c>
      <c r="CZ53" s="1" t="str">
        <v>Instrument 49</v>
      </c>
      <c r="DA53" s="10">
        <f t="shared" si="23"/>
        <v>2.2397721881090393E-3</v>
      </c>
      <c r="DB53" s="10">
        <f t="shared" si="23"/>
        <v>-7.711692490095686E-5</v>
      </c>
      <c r="DC53" s="10">
        <f t="shared" si="23"/>
        <v>4.9568514583302387E-4</v>
      </c>
      <c r="DD53" s="10">
        <f t="shared" si="23"/>
        <v>7.0269152831985995E-4</v>
      </c>
      <c r="DE53" s="10">
        <f t="shared" si="23"/>
        <v>-3.9765626400868251E-4</v>
      </c>
      <c r="DF53" s="10">
        <f t="shared" si="23"/>
        <v>6.6366526056441089E-4</v>
      </c>
      <c r="DG53" s="10">
        <f t="shared" si="23"/>
        <v>1.6835860584492428E-3</v>
      </c>
      <c r="DH53" s="10">
        <f t="shared" si="23"/>
        <v>-5.9234129831118709E-4</v>
      </c>
      <c r="DI53" s="10">
        <f t="shared" si="23"/>
        <v>-3.3056914305882023E-4</v>
      </c>
      <c r="DJ53" s="10">
        <f t="shared" si="23"/>
        <v>5.5029248118476767E-4</v>
      </c>
      <c r="DK53" s="10">
        <f t="shared" si="23"/>
        <v>2.0066999534000356E-4</v>
      </c>
      <c r="DL53" s="10">
        <f t="shared" si="23"/>
        <v>-8.9317573471065545E-4</v>
      </c>
      <c r="DM53" s="10">
        <f t="shared" si="23"/>
        <v>3.1685539247367785E-4</v>
      </c>
      <c r="DN53" s="10">
        <f t="shared" si="23"/>
        <v>4.8289176827057237E-4</v>
      </c>
      <c r="DO53" s="10">
        <f t="shared" si="23"/>
        <v>6.9645328217107826E-4</v>
      </c>
      <c r="DP53" s="10">
        <f t="shared" ref="DP53:EE68" si="29">R53*$CZ$3</f>
        <v>3.7723395430224409E-4</v>
      </c>
      <c r="DQ53" s="10">
        <f t="shared" si="29"/>
        <v>-8.7802732418192349E-5</v>
      </c>
      <c r="DR53" s="10">
        <f t="shared" si="29"/>
        <v>-7.8816714935620068E-4</v>
      </c>
      <c r="DS53" s="10">
        <f t="shared" si="29"/>
        <v>3.7203189391659438E-4</v>
      </c>
      <c r="DT53" s="10">
        <f t="shared" si="29"/>
        <v>-8.6793963906234799E-5</v>
      </c>
      <c r="DU53" s="10">
        <f t="shared" si="29"/>
        <v>-1.6637623606334515E-3</v>
      </c>
      <c r="DV53" s="10">
        <f t="shared" si="29"/>
        <v>-3.2879595514720384E-4</v>
      </c>
      <c r="DW53" s="10">
        <f t="shared" si="29"/>
        <v>1.2652518222145523E-3</v>
      </c>
      <c r="DX53" s="10">
        <f t="shared" si="29"/>
        <v>2.4387045108137829E-4</v>
      </c>
      <c r="DY53" s="10">
        <f t="shared" si="29"/>
        <v>4.3306263626169937E-4</v>
      </c>
      <c r="DZ53" s="10">
        <f t="shared" si="29"/>
        <v>6.5520300558422398E-5</v>
      </c>
      <c r="EA53" s="10">
        <f t="shared" si="29"/>
        <v>3.2853992590190432E-5</v>
      </c>
      <c r="EB53" s="10">
        <f t="shared" si="29"/>
        <v>-1.4754842441783218E-4</v>
      </c>
      <c r="EC53" s="10">
        <f t="shared" si="29"/>
        <v>-4.4448840566069394E-4</v>
      </c>
      <c r="ED53" s="10">
        <f t="shared" si="29"/>
        <v>-2.6919032816831521E-4</v>
      </c>
      <c r="EE53" s="10">
        <f t="shared" si="29"/>
        <v>2.8777309538478022E-4</v>
      </c>
      <c r="EF53" s="10">
        <f t="shared" si="28"/>
        <v>2.4630847070031487E-4</v>
      </c>
      <c r="EG53" s="10">
        <f t="shared" si="28"/>
        <v>-2.2248750923590403E-5</v>
      </c>
      <c r="EH53" s="10">
        <f t="shared" si="28"/>
        <v>7.4262735485418297E-4</v>
      </c>
      <c r="EI53" s="10">
        <f t="shared" si="28"/>
        <v>-1.2941737350639798E-3</v>
      </c>
      <c r="EJ53" s="10">
        <f t="shared" si="28"/>
        <v>-1.1001581484023905E-4</v>
      </c>
      <c r="EK53" s="10">
        <f t="shared" si="28"/>
        <v>-9.731973294973535E-5</v>
      </c>
      <c r="EL53" s="10">
        <f t="shared" si="28"/>
        <v>-1.6791357775848006E-3</v>
      </c>
      <c r="EM53" s="10">
        <f t="shared" si="28"/>
        <v>-5.5104590263724569E-5</v>
      </c>
      <c r="EN53" s="10">
        <f t="shared" si="28"/>
        <v>-1.1737938492442069E-3</v>
      </c>
      <c r="EO53" s="10">
        <f t="shared" si="28"/>
        <v>-8.5362155801947009E-4</v>
      </c>
      <c r="EP53" s="10">
        <f t="shared" si="28"/>
        <v>5.6063398053127352E-4</v>
      </c>
      <c r="EQ53" s="10">
        <f t="shared" si="28"/>
        <v>6.5376948184343072E-5</v>
      </c>
      <c r="ER53" s="10">
        <f t="shared" si="28"/>
        <v>7.9091994286122145E-4</v>
      </c>
      <c r="ES53" s="10">
        <f t="shared" si="28"/>
        <v>5.4713534633292417E-4</v>
      </c>
      <c r="ET53" s="10">
        <f t="shared" si="28"/>
        <v>-3.8762450703036923E-4</v>
      </c>
      <c r="EU53" s="10">
        <f t="shared" si="28"/>
        <v>7.4043901379914796E-5</v>
      </c>
      <c r="EV53" s="10">
        <f t="shared" si="27"/>
        <v>-3.4468972474067136E-4</v>
      </c>
      <c r="EW53" s="10">
        <f t="shared" si="27"/>
        <v>1.2595821020712685E-2</v>
      </c>
      <c r="EX53" s="10">
        <f t="shared" si="27"/>
        <v>-1.9599936490971432E-4</v>
      </c>
      <c r="EY53" s="10">
        <f t="shared" si="27"/>
        <v>6.7258117433414482E-3</v>
      </c>
      <c r="EZ53" s="10">
        <f t="shared" si="27"/>
        <v>2.8472462414588632E-4</v>
      </c>
      <c r="FA53" s="10">
        <f t="shared" si="27"/>
        <v>-9.3306675237214282E-3</v>
      </c>
      <c r="FB53" s="10">
        <f t="shared" si="27"/>
        <v>-1.8610912297455139E-3</v>
      </c>
      <c r="FC53" s="10">
        <f t="shared" si="27"/>
        <v>-4.4161708023864044E-3</v>
      </c>
      <c r="FD53" s="10">
        <f t="shared" si="27"/>
        <v>-1.8858772632429448E-4</v>
      </c>
      <c r="FE53" s="10">
        <f t="shared" si="27"/>
        <v>-1.4936841535970818E-3</v>
      </c>
      <c r="FF53" s="10">
        <f t="shared" si="27"/>
        <v>-1.3261894887463491E-3</v>
      </c>
      <c r="FG53" s="10">
        <f t="shared" si="27"/>
        <v>-7.257875156280685E-3</v>
      </c>
      <c r="FH53" s="10">
        <f t="shared" si="27"/>
        <v>-8.3204361341740873E-3</v>
      </c>
      <c r="FI53" s="10">
        <f t="shared" si="27"/>
        <v>8.9489114551371957E-3</v>
      </c>
      <c r="FJ53" s="10">
        <f t="shared" si="27"/>
        <v>-2.5934107510968154E-3</v>
      </c>
      <c r="FK53" s="10">
        <f t="shared" si="24"/>
        <v>-2.7365271423780957E-3</v>
      </c>
      <c r="FL53" s="10">
        <f t="shared" si="24"/>
        <v>-1.2176116936158249E-2</v>
      </c>
      <c r="FM53" s="10">
        <f t="shared" si="21"/>
        <v>4.584772183414792E-3</v>
      </c>
      <c r="FN53" s="10">
        <f t="shared" si="21"/>
        <v>-4.7156045822845999E-3</v>
      </c>
      <c r="FO53" s="10">
        <f t="shared" si="21"/>
        <v>-2.8791382899928846E-3</v>
      </c>
      <c r="FP53" s="10">
        <f t="shared" si="21"/>
        <v>6.3443569163702277E-3</v>
      </c>
      <c r="FQ53" s="10">
        <f t="shared" si="21"/>
        <v>-3.4291020920246239E-3</v>
      </c>
      <c r="FR53" s="10">
        <f t="shared" si="21"/>
        <v>-2.2508291454443985E-3</v>
      </c>
      <c r="FS53" s="10">
        <f t="shared" si="21"/>
        <v>-5.6819874581859687E-3</v>
      </c>
      <c r="FT53" s="10">
        <f t="shared" si="21"/>
        <v>8.7691415673535333E-3</v>
      </c>
      <c r="FU53" s="10">
        <f t="shared" si="21"/>
        <v>2.7125993128920291E-3</v>
      </c>
      <c r="FV53" s="10">
        <f t="shared" si="21"/>
        <v>3.7561611877428834E-3</v>
      </c>
      <c r="FW53" s="10">
        <f t="shared" si="21"/>
        <v>6.3245415085719158E-3</v>
      </c>
      <c r="FX53" s="10">
        <f t="shared" si="21"/>
        <v>3.0315386066931092E-3</v>
      </c>
      <c r="FY53" s="10">
        <f t="shared" si="21"/>
        <v>-4.0442048489574972E-3</v>
      </c>
      <c r="FZ53" s="10">
        <f t="shared" si="21"/>
        <v>-1.5628996760768618E-3</v>
      </c>
      <c r="GA53" s="10">
        <f t="shared" si="25"/>
        <v>-4.5827525838698256E-3</v>
      </c>
      <c r="GB53" s="10">
        <f t="shared" si="25"/>
        <v>-5.9905432898181956E-4</v>
      </c>
      <c r="GC53" s="10">
        <f t="shared" si="25"/>
        <v>6.7607201486474496E-4</v>
      </c>
      <c r="GD53" s="10">
        <f t="shared" si="25"/>
        <v>-2.5907823625859715E-3</v>
      </c>
      <c r="GE53" s="10">
        <f t="shared" si="26"/>
        <v>2.537906156171645E-3</v>
      </c>
      <c r="GF53" s="10">
        <f t="shared" si="26"/>
        <v>-1.6533717828008893E-3</v>
      </c>
      <c r="GG53" s="10">
        <f t="shared" si="26"/>
        <v>7.1852744660919187E-3</v>
      </c>
      <c r="GH53" s="10">
        <f t="shared" si="26"/>
        <v>2.0167273808752769E-3</v>
      </c>
      <c r="GI53" s="10">
        <f t="shared" si="26"/>
        <v>1.1734613760838639E-3</v>
      </c>
      <c r="GJ53" s="10">
        <f t="shared" si="26"/>
        <v>9.9037119860749924E-4</v>
      </c>
      <c r="GK53" s="10">
        <f t="shared" si="26"/>
        <v>1.5582680444254277E-4</v>
      </c>
      <c r="GL53" s="10">
        <f t="shared" si="26"/>
        <v>-6.2783385793753685E-3</v>
      </c>
      <c r="GM53" s="10">
        <f t="shared" si="26"/>
        <v>2.5369808264846527E-3</v>
      </c>
      <c r="GN53" s="10">
        <f t="shared" si="26"/>
        <v>-5.5870241084523637E-3</v>
      </c>
      <c r="GO53" s="10">
        <f t="shared" si="26"/>
        <v>6.331171655021622E-3</v>
      </c>
      <c r="GP53" s="10">
        <f t="shared" si="26"/>
        <v>8.0468174160440303E-3</v>
      </c>
      <c r="GQ53" s="10">
        <f t="shared" si="26"/>
        <v>3.2006311612440726E-3</v>
      </c>
      <c r="GR53" s="10">
        <f t="shared" si="26"/>
        <v>1.7237792359806531E-3</v>
      </c>
      <c r="GS53" s="10">
        <f t="shared" si="26"/>
        <v>-6.3397205508466915E-4</v>
      </c>
      <c r="GT53" s="10">
        <f t="shared" ref="GT53:GV87" si="30">CV53*$CZ$3</f>
        <v>-8.4774301429954243E-4</v>
      </c>
      <c r="GU53" s="10">
        <f t="shared" si="30"/>
        <v>-3.129076785920394E-3</v>
      </c>
      <c r="GV53" s="10">
        <f t="shared" si="30"/>
        <v>2.9538763816119185E-3</v>
      </c>
    </row>
    <row r="54" spans="2:204" x14ac:dyDescent="0.75">
      <c r="B54" s="1" t="str">
        <v>Instrument 50</v>
      </c>
      <c r="C54" s="10">
        <v>-1.2332262200891908E-6</v>
      </c>
      <c r="D54" s="10">
        <v>5.9064869633888014E-7</v>
      </c>
      <c r="E54" s="10">
        <v>6.4475261619455819E-7</v>
      </c>
      <c r="F54" s="10">
        <v>2.1456186108427628E-6</v>
      </c>
      <c r="G54" s="10">
        <v>3.0319966975375787E-7</v>
      </c>
      <c r="H54" s="10">
        <v>-4.1727446819887395E-6</v>
      </c>
      <c r="I54" s="10">
        <v>-1.2163523280372817E-6</v>
      </c>
      <c r="J54" s="10">
        <v>3.3881150654377294E-6</v>
      </c>
      <c r="K54" s="10">
        <v>-2.3719919681347099E-7</v>
      </c>
      <c r="L54" s="10">
        <v>-3.436910593587521E-6</v>
      </c>
      <c r="M54" s="10">
        <v>-2.6483324561793186E-7</v>
      </c>
      <c r="N54" s="10">
        <v>1.3915941443920127E-6</v>
      </c>
      <c r="O54" s="10">
        <v>-1.1152942274714169E-6</v>
      </c>
      <c r="P54" s="10">
        <v>5.3995124349495076E-7</v>
      </c>
      <c r="Q54" s="10">
        <v>8.542450014803258E-7</v>
      </c>
      <c r="R54" s="10">
        <v>5.0596953452089363E-7</v>
      </c>
      <c r="S54" s="10">
        <v>3.9620437120822663E-7</v>
      </c>
      <c r="T54" s="10">
        <v>2.8797860267039859E-6</v>
      </c>
      <c r="U54" s="10">
        <v>-1.1251520749062004E-6</v>
      </c>
      <c r="V54" s="10">
        <v>-4.0951822862477983E-6</v>
      </c>
      <c r="W54" s="10">
        <v>1.8466626637389837E-7</v>
      </c>
      <c r="X54" s="10">
        <v>-4.5982664060545867E-7</v>
      </c>
      <c r="Y54" s="10">
        <v>-1.5825913070296447E-6</v>
      </c>
      <c r="Z54" s="10">
        <v>4.0792920215970962E-6</v>
      </c>
      <c r="AA54" s="10">
        <v>4.2914624034010942E-6</v>
      </c>
      <c r="AB54" s="10">
        <v>3.4392159344132172E-7</v>
      </c>
      <c r="AC54" s="10">
        <v>-3.6651244652292325E-7</v>
      </c>
      <c r="AD54" s="10">
        <v>-2.5989723312831878E-7</v>
      </c>
      <c r="AE54" s="10">
        <v>-2.4858166803329953E-6</v>
      </c>
      <c r="AF54" s="10">
        <v>-8.9925199617279707E-8</v>
      </c>
      <c r="AG54" s="10">
        <v>1.136629361018309E-6</v>
      </c>
      <c r="AH54" s="10">
        <v>2.0624536455257449E-6</v>
      </c>
      <c r="AI54" s="10">
        <v>-1.7971749873971284E-6</v>
      </c>
      <c r="AJ54" s="10">
        <v>-2.547683439376019E-6</v>
      </c>
      <c r="AK54" s="10">
        <v>4.3435129656397906E-6</v>
      </c>
      <c r="AL54" s="10">
        <v>1.1141445736291823E-6</v>
      </c>
      <c r="AM54" s="10">
        <v>-7.8731423384067176E-8</v>
      </c>
      <c r="AN54" s="10">
        <v>1.3264708746285462E-6</v>
      </c>
      <c r="AO54" s="10">
        <v>-6.7408459264189657E-8</v>
      </c>
      <c r="AP54" s="10">
        <v>-1.2388188466406234E-6</v>
      </c>
      <c r="AQ54" s="10">
        <v>1.3531989213839721E-6</v>
      </c>
      <c r="AR54" s="10">
        <v>-1.6042246822406166E-7</v>
      </c>
      <c r="AS54" s="10">
        <v>-7.3991867204476132E-7</v>
      </c>
      <c r="AT54" s="10">
        <v>-9.3204980446064253E-7</v>
      </c>
      <c r="AU54" s="10">
        <v>-1.1372321399227572E-6</v>
      </c>
      <c r="AV54" s="10">
        <v>-4.063207058486734E-7</v>
      </c>
      <c r="AW54" s="10">
        <v>-2.0221929243387158E-6</v>
      </c>
      <c r="AX54" s="10">
        <v>-2.1294897264517065E-6</v>
      </c>
      <c r="AY54" s="10">
        <v>-7.8399745963885726E-7</v>
      </c>
      <c r="AZ54" s="10">
        <v>1.7440257318745212E-5</v>
      </c>
      <c r="BA54" s="10">
        <v>-1.7251512640901034E-5</v>
      </c>
      <c r="BB54" s="10">
        <v>-4.3801507446287679E-6</v>
      </c>
      <c r="BC54" s="10">
        <v>1.7355059616762904E-5</v>
      </c>
      <c r="BD54" s="10">
        <v>3.9828926703922452E-6</v>
      </c>
      <c r="BE54" s="10">
        <v>-5.5552116099858141E-6</v>
      </c>
      <c r="BF54" s="10">
        <v>-7.5644060564503813E-7</v>
      </c>
      <c r="BG54" s="10">
        <v>-1.4311164095397963E-5</v>
      </c>
      <c r="BH54" s="10">
        <v>-2.9236417098795157E-6</v>
      </c>
      <c r="BI54" s="10">
        <v>1.0852694032239504E-5</v>
      </c>
      <c r="BJ54" s="10">
        <v>2.0070754014933938E-5</v>
      </c>
      <c r="BK54" s="10">
        <v>3.4971443290559797E-6</v>
      </c>
      <c r="BL54" s="10">
        <v>8.0652622353502676E-6</v>
      </c>
      <c r="BM54" s="10">
        <v>1.0943783724959093E-5</v>
      </c>
      <c r="BN54" s="10">
        <v>-1.8441894228182383E-5</v>
      </c>
      <c r="BO54" s="10">
        <v>-2.2296181620725923E-5</v>
      </c>
      <c r="BP54" s="10">
        <v>-8.694878388589282E-6</v>
      </c>
      <c r="BQ54" s="10">
        <v>-9.0644818924205664E-6</v>
      </c>
      <c r="BR54" s="10">
        <v>-5.3868902437522778E-7</v>
      </c>
      <c r="BS54" s="10">
        <v>-5.183091743699704E-6</v>
      </c>
      <c r="BT54" s="10">
        <v>1.305700067082434E-5</v>
      </c>
      <c r="BU54" s="10">
        <v>1.1346816886116448E-6</v>
      </c>
      <c r="BV54" s="10">
        <v>1.5153221135500887E-5</v>
      </c>
      <c r="BW54" s="10">
        <v>-7.4966856940523472E-6</v>
      </c>
      <c r="BX54" s="10">
        <v>-3.5364321768047778E-6</v>
      </c>
      <c r="BY54" s="10">
        <v>7.2178926406890735E-6</v>
      </c>
      <c r="BZ54" s="10">
        <v>3.689829713531325E-6</v>
      </c>
      <c r="CA54" s="10">
        <v>-3.6582998795251519E-5</v>
      </c>
      <c r="CB54" s="10">
        <v>-1.3228054934441464E-6</v>
      </c>
      <c r="CC54" s="10">
        <v>7.0192731861607641E-6</v>
      </c>
      <c r="CD54" s="10">
        <v>1.1170083232293755E-5</v>
      </c>
      <c r="CE54" s="10">
        <v>-6.5670521161461408E-6</v>
      </c>
      <c r="CF54" s="10">
        <v>5.4345360242924136E-7</v>
      </c>
      <c r="CG54" s="10">
        <v>-1.5020718207370678E-5</v>
      </c>
      <c r="CH54" s="10">
        <v>-2.1095180886328923E-5</v>
      </c>
      <c r="CI54" s="10">
        <v>-6.1985008707867522E-6</v>
      </c>
      <c r="CJ54" s="10">
        <v>-1.2524700543279537E-5</v>
      </c>
      <c r="CK54" s="10">
        <v>-2.3663734637146297E-6</v>
      </c>
      <c r="CL54" s="10">
        <v>-9.9212874043115301E-6</v>
      </c>
      <c r="CM54" s="10">
        <v>9.3389700764685557E-7</v>
      </c>
      <c r="CN54" s="10">
        <v>6.3383695720225534E-6</v>
      </c>
      <c r="CO54" s="10">
        <v>1.2895641330070277E-5</v>
      </c>
      <c r="CP54" s="10">
        <v>5.2511222773025557E-6</v>
      </c>
      <c r="CQ54" s="10">
        <v>-1.5868363118230079E-5</v>
      </c>
      <c r="CR54" s="10">
        <v>1.2909509722908289E-5</v>
      </c>
      <c r="CS54" s="10">
        <v>8.974219569378061E-6</v>
      </c>
      <c r="CT54" s="10">
        <v>7.2891930975265693E-6</v>
      </c>
      <c r="CU54" s="10">
        <v>-3.5723341289649723E-6</v>
      </c>
      <c r="CV54" s="10">
        <v>-1.0409716289659881E-5</v>
      </c>
      <c r="CW54" s="10">
        <v>-4.3931540033958454E-6</v>
      </c>
      <c r="CX54" s="10">
        <v>2.9782626046082902E-7</v>
      </c>
      <c r="CZ54" s="1" t="str">
        <v>Instrument 50</v>
      </c>
      <c r="DA54" s="10">
        <f t="shared" ref="DA54:DP69" si="31">C54*$CZ$3</f>
        <v>-3.0830655502229771E-4</v>
      </c>
      <c r="DB54" s="10">
        <f t="shared" si="31"/>
        <v>1.4766217408472004E-4</v>
      </c>
      <c r="DC54" s="10">
        <f t="shared" si="31"/>
        <v>1.6118815404863956E-4</v>
      </c>
      <c r="DD54" s="10">
        <f t="shared" si="31"/>
        <v>5.3640465271069071E-4</v>
      </c>
      <c r="DE54" s="10">
        <f t="shared" si="31"/>
        <v>7.5799917438439465E-5</v>
      </c>
      <c r="DF54" s="10">
        <f t="shared" si="31"/>
        <v>-1.0431861704971849E-3</v>
      </c>
      <c r="DG54" s="10">
        <f t="shared" si="31"/>
        <v>-3.0408808200932044E-4</v>
      </c>
      <c r="DH54" s="10">
        <f t="shared" si="31"/>
        <v>8.470287663594324E-4</v>
      </c>
      <c r="DI54" s="10">
        <f t="shared" si="31"/>
        <v>-5.9299799203367747E-5</v>
      </c>
      <c r="DJ54" s="10">
        <f t="shared" si="31"/>
        <v>-8.5922764839688019E-4</v>
      </c>
      <c r="DK54" s="10">
        <f t="shared" si="31"/>
        <v>-6.620831140448297E-5</v>
      </c>
      <c r="DL54" s="10">
        <f t="shared" si="31"/>
        <v>3.4789853609800314E-4</v>
      </c>
      <c r="DM54" s="10">
        <f t="shared" si="31"/>
        <v>-2.7882355686785422E-4</v>
      </c>
      <c r="DN54" s="10">
        <f t="shared" si="31"/>
        <v>1.3498781087373769E-4</v>
      </c>
      <c r="DO54" s="10">
        <f t="shared" si="31"/>
        <v>2.1356125037008146E-4</v>
      </c>
      <c r="DP54" s="10">
        <f t="shared" si="31"/>
        <v>1.2649238363022342E-4</v>
      </c>
      <c r="DQ54" s="10">
        <f t="shared" si="29"/>
        <v>9.9051092802056659E-5</v>
      </c>
      <c r="DR54" s="10">
        <f t="shared" si="29"/>
        <v>7.1994650667599647E-4</v>
      </c>
      <c r="DS54" s="10">
        <f t="shared" si="29"/>
        <v>-2.8128801872655008E-4</v>
      </c>
      <c r="DT54" s="10">
        <f t="shared" si="29"/>
        <v>-1.0237955715619495E-3</v>
      </c>
      <c r="DU54" s="10">
        <f t="shared" si="29"/>
        <v>4.6166566593474596E-5</v>
      </c>
      <c r="DV54" s="10">
        <f t="shared" si="29"/>
        <v>-1.1495666015136467E-4</v>
      </c>
      <c r="DW54" s="10">
        <f t="shared" si="29"/>
        <v>-3.9564782675741118E-4</v>
      </c>
      <c r="DX54" s="10">
        <f t="shared" si="29"/>
        <v>1.0198230053992741E-3</v>
      </c>
      <c r="DY54" s="10">
        <f t="shared" si="29"/>
        <v>1.0728656008502735E-3</v>
      </c>
      <c r="DZ54" s="10">
        <f t="shared" si="29"/>
        <v>8.5980398360330427E-5</v>
      </c>
      <c r="EA54" s="10">
        <f t="shared" si="29"/>
        <v>-9.1628111630730807E-5</v>
      </c>
      <c r="EB54" s="10">
        <f t="shared" si="29"/>
        <v>-6.4974308282079692E-5</v>
      </c>
      <c r="EC54" s="10">
        <f t="shared" si="29"/>
        <v>-6.2145417008324883E-4</v>
      </c>
      <c r="ED54" s="10">
        <f t="shared" si="29"/>
        <v>-2.2481299904319928E-5</v>
      </c>
      <c r="EE54" s="10">
        <f t="shared" si="29"/>
        <v>2.8415734025457722E-4</v>
      </c>
      <c r="EF54" s="10">
        <f t="shared" si="28"/>
        <v>5.1561341138143624E-4</v>
      </c>
      <c r="EG54" s="10">
        <f t="shared" si="28"/>
        <v>-4.4929374684928209E-4</v>
      </c>
      <c r="EH54" s="10">
        <f t="shared" si="28"/>
        <v>-6.3692085984400472E-4</v>
      </c>
      <c r="EI54" s="10">
        <f t="shared" si="28"/>
        <v>1.0858782414099476E-3</v>
      </c>
      <c r="EJ54" s="10">
        <f t="shared" si="28"/>
        <v>2.7853614340729555E-4</v>
      </c>
      <c r="EK54" s="10">
        <f t="shared" si="28"/>
        <v>-1.9682855846016793E-5</v>
      </c>
      <c r="EL54" s="10">
        <f t="shared" si="28"/>
        <v>3.3161771865713655E-4</v>
      </c>
      <c r="EM54" s="10">
        <f t="shared" si="28"/>
        <v>-1.6852114816047414E-5</v>
      </c>
      <c r="EN54" s="10">
        <f t="shared" si="28"/>
        <v>-3.0970471166015583E-4</v>
      </c>
      <c r="EO54" s="10">
        <f t="shared" si="28"/>
        <v>3.3829973034599301E-4</v>
      </c>
      <c r="EP54" s="10">
        <f t="shared" si="28"/>
        <v>-4.0105617056015418E-5</v>
      </c>
      <c r="EQ54" s="10">
        <f t="shared" si="28"/>
        <v>-1.8497966801119033E-4</v>
      </c>
      <c r="ER54" s="10">
        <f t="shared" si="28"/>
        <v>-2.3301245111516063E-4</v>
      </c>
      <c r="ES54" s="10">
        <f t="shared" si="28"/>
        <v>-2.8430803498068929E-4</v>
      </c>
      <c r="ET54" s="10">
        <f t="shared" si="28"/>
        <v>-1.0158017646216835E-4</v>
      </c>
      <c r="EU54" s="10">
        <f t="shared" si="28"/>
        <v>-5.0554823108467893E-4</v>
      </c>
      <c r="EV54" s="10">
        <f t="shared" si="27"/>
        <v>-5.3237243161292664E-4</v>
      </c>
      <c r="EW54" s="10">
        <f t="shared" si="27"/>
        <v>-1.9599936490971432E-4</v>
      </c>
      <c r="EX54" s="10">
        <f t="shared" si="27"/>
        <v>4.3600643296863029E-3</v>
      </c>
      <c r="EY54" s="10">
        <f t="shared" si="27"/>
        <v>-4.3128781602252584E-3</v>
      </c>
      <c r="EZ54" s="10">
        <f t="shared" si="27"/>
        <v>-1.0950376861571919E-3</v>
      </c>
      <c r="FA54" s="10">
        <f t="shared" si="27"/>
        <v>4.3387649041907259E-3</v>
      </c>
      <c r="FB54" s="10">
        <f t="shared" si="27"/>
        <v>9.957231675980613E-4</v>
      </c>
      <c r="FC54" s="10">
        <f t="shared" si="27"/>
        <v>-1.3888029024964536E-3</v>
      </c>
      <c r="FD54" s="10">
        <f t="shared" si="27"/>
        <v>-1.8911015141125954E-4</v>
      </c>
      <c r="FE54" s="10">
        <f t="shared" si="27"/>
        <v>-3.5777910238494908E-3</v>
      </c>
      <c r="FF54" s="10">
        <f t="shared" si="27"/>
        <v>-7.3091042746987892E-4</v>
      </c>
      <c r="FG54" s="10">
        <f t="shared" si="27"/>
        <v>2.713173508059876E-3</v>
      </c>
      <c r="FH54" s="10">
        <f t="shared" si="27"/>
        <v>5.0176885037334848E-3</v>
      </c>
      <c r="FI54" s="10">
        <f t="shared" si="27"/>
        <v>8.7428608226399493E-4</v>
      </c>
      <c r="FJ54" s="10">
        <f t="shared" si="27"/>
        <v>2.0163155588375668E-3</v>
      </c>
      <c r="FK54" s="10">
        <f t="shared" si="24"/>
        <v>2.7359459312397733E-3</v>
      </c>
      <c r="FL54" s="10">
        <f t="shared" si="24"/>
        <v>-4.6104735570455958E-3</v>
      </c>
      <c r="FM54" s="10">
        <f t="shared" si="21"/>
        <v>-5.5740454051814809E-3</v>
      </c>
      <c r="FN54" s="10">
        <f t="shared" si="21"/>
        <v>-2.1737195971473205E-3</v>
      </c>
      <c r="FO54" s="10">
        <f t="shared" si="21"/>
        <v>-2.2661204731051418E-3</v>
      </c>
      <c r="FP54" s="10">
        <f t="shared" si="21"/>
        <v>-1.3467225609380696E-4</v>
      </c>
      <c r="FQ54" s="10">
        <f t="shared" si="21"/>
        <v>-1.295772935924926E-3</v>
      </c>
      <c r="FR54" s="10">
        <f t="shared" si="21"/>
        <v>3.2642501677060849E-3</v>
      </c>
      <c r="FS54" s="10">
        <f t="shared" si="21"/>
        <v>2.8367042215291118E-4</v>
      </c>
      <c r="FT54" s="10">
        <f t="shared" si="21"/>
        <v>3.788305283875222E-3</v>
      </c>
      <c r="FU54" s="10">
        <f t="shared" si="21"/>
        <v>-1.8741714235130868E-3</v>
      </c>
      <c r="FV54" s="10">
        <f t="shared" si="21"/>
        <v>-8.8410804420119445E-4</v>
      </c>
      <c r="FW54" s="10">
        <f t="shared" si="21"/>
        <v>1.8044731601722685E-3</v>
      </c>
      <c r="FX54" s="10">
        <f t="shared" si="21"/>
        <v>9.2245742838283128E-4</v>
      </c>
      <c r="FY54" s="10">
        <f t="shared" si="21"/>
        <v>-9.145749698812879E-3</v>
      </c>
      <c r="FZ54" s="10">
        <f t="shared" si="21"/>
        <v>-3.3070137336103662E-4</v>
      </c>
      <c r="GA54" s="10">
        <f t="shared" si="25"/>
        <v>1.7548182965401911E-3</v>
      </c>
      <c r="GB54" s="10">
        <f t="shared" si="25"/>
        <v>2.7925208080734386E-3</v>
      </c>
      <c r="GC54" s="10">
        <f t="shared" si="25"/>
        <v>-1.6417630290365352E-3</v>
      </c>
      <c r="GD54" s="10">
        <f t="shared" si="25"/>
        <v>1.3586340060731033E-4</v>
      </c>
      <c r="GE54" s="10">
        <f t="shared" ref="GE54:GT87" si="32">CG54*$CZ$3</f>
        <v>-3.7551795518426696E-3</v>
      </c>
      <c r="GF54" s="10">
        <f t="shared" si="32"/>
        <v>-5.2737952215822304E-3</v>
      </c>
      <c r="GG54" s="10">
        <f t="shared" si="32"/>
        <v>-1.5496252176966879E-3</v>
      </c>
      <c r="GH54" s="10">
        <f t="shared" si="32"/>
        <v>-3.1311751358198843E-3</v>
      </c>
      <c r="GI54" s="10">
        <f t="shared" si="32"/>
        <v>-5.9159336592865745E-4</v>
      </c>
      <c r="GJ54" s="10">
        <f t="shared" si="32"/>
        <v>-2.4803218510778824E-3</v>
      </c>
      <c r="GK54" s="10">
        <f t="shared" si="32"/>
        <v>2.3347425191171388E-4</v>
      </c>
      <c r="GL54" s="10">
        <f t="shared" si="32"/>
        <v>1.5845923930056384E-3</v>
      </c>
      <c r="GM54" s="10">
        <f t="shared" si="32"/>
        <v>3.2239103325175694E-3</v>
      </c>
      <c r="GN54" s="10">
        <f t="shared" si="32"/>
        <v>1.3127805693256389E-3</v>
      </c>
      <c r="GO54" s="10">
        <f t="shared" si="32"/>
        <v>-3.9670907795575196E-3</v>
      </c>
      <c r="GP54" s="10">
        <f t="shared" si="32"/>
        <v>3.2273774307270721E-3</v>
      </c>
      <c r="GQ54" s="10">
        <f t="shared" si="32"/>
        <v>2.2435548923445152E-3</v>
      </c>
      <c r="GR54" s="10">
        <f t="shared" si="32"/>
        <v>1.8222982743816424E-3</v>
      </c>
      <c r="GS54" s="10">
        <f t="shared" si="32"/>
        <v>-8.9308353224124308E-4</v>
      </c>
      <c r="GT54" s="10">
        <f t="shared" si="32"/>
        <v>-2.6024290724149701E-3</v>
      </c>
      <c r="GU54" s="10">
        <f t="shared" si="30"/>
        <v>-1.0982885008489613E-3</v>
      </c>
      <c r="GV54" s="10">
        <f t="shared" si="30"/>
        <v>7.4456565115207254E-5</v>
      </c>
    </row>
    <row r="55" spans="2:204" x14ac:dyDescent="0.75">
      <c r="B55" s="1" t="str">
        <v>Instrument 51</v>
      </c>
      <c r="C55" s="10">
        <v>-2.6466567082145436E-5</v>
      </c>
      <c r="D55" s="10">
        <v>1.9926313657702053E-6</v>
      </c>
      <c r="E55" s="10">
        <v>3.2472705151947691E-7</v>
      </c>
      <c r="F55" s="10">
        <v>1.2564426490509526E-4</v>
      </c>
      <c r="G55" s="10">
        <v>2.9004898274773526E-5</v>
      </c>
      <c r="H55" s="10">
        <v>5.4946938396841324E-5</v>
      </c>
      <c r="I55" s="10">
        <v>1.1507381574950482E-5</v>
      </c>
      <c r="J55" s="10">
        <v>-4.7070515136690654E-6</v>
      </c>
      <c r="K55" s="10">
        <v>-1.9412414850725881E-5</v>
      </c>
      <c r="L55" s="10">
        <v>1.3348734376085161E-5</v>
      </c>
      <c r="M55" s="10">
        <v>-8.1312505630354016E-6</v>
      </c>
      <c r="N55" s="10">
        <v>-4.7368425685815642E-5</v>
      </c>
      <c r="O55" s="10">
        <v>2.9495580727628367E-5</v>
      </c>
      <c r="P55" s="10">
        <v>1.8888061606560903E-5</v>
      </c>
      <c r="Q55" s="10">
        <v>1.9879963071186224E-6</v>
      </c>
      <c r="R55" s="10">
        <v>-1.7427827058633216E-5</v>
      </c>
      <c r="S55" s="10">
        <v>-1.4985677024954626E-5</v>
      </c>
      <c r="T55" s="10">
        <v>3.1869080316588893E-5</v>
      </c>
      <c r="U55" s="10">
        <v>-3.0908573456243777E-5</v>
      </c>
      <c r="V55" s="10">
        <v>1.1193373085287195E-5</v>
      </c>
      <c r="W55" s="10">
        <v>-1.2216845952016851E-5</v>
      </c>
      <c r="X55" s="10">
        <v>-9.3860654544094041E-6</v>
      </c>
      <c r="Y55" s="10">
        <v>-1.1403060231053519E-4</v>
      </c>
      <c r="Z55" s="10">
        <v>2.4061495965513141E-5</v>
      </c>
      <c r="AA55" s="10">
        <v>-5.074301998610826E-5</v>
      </c>
      <c r="AB55" s="10">
        <v>4.0800262128440335E-5</v>
      </c>
      <c r="AC55" s="10">
        <v>-4.4026513029336175E-6</v>
      </c>
      <c r="AD55" s="10">
        <v>5.0493361183670168E-8</v>
      </c>
      <c r="AE55" s="10">
        <v>-4.3606397228161485E-5</v>
      </c>
      <c r="AF55" s="10">
        <v>3.5188499076528242E-5</v>
      </c>
      <c r="AG55" s="10">
        <v>4.1215736910289874E-5</v>
      </c>
      <c r="AH55" s="10">
        <v>-1.2972848543177847E-5</v>
      </c>
      <c r="AI55" s="10">
        <v>-3.9019693175958487E-5</v>
      </c>
      <c r="AJ55" s="10">
        <v>1.1528475994327564E-5</v>
      </c>
      <c r="AK55" s="10">
        <v>6.188298601309279E-5</v>
      </c>
      <c r="AL55" s="10">
        <v>-6.2188714590481926E-6</v>
      </c>
      <c r="AM55" s="10">
        <v>4.4263084412328586E-6</v>
      </c>
      <c r="AN55" s="10">
        <v>1.434889079616969E-5</v>
      </c>
      <c r="AO55" s="10">
        <v>-4.0893107259346473E-6</v>
      </c>
      <c r="AP55" s="10">
        <v>-1.200640898304216E-5</v>
      </c>
      <c r="AQ55" s="10">
        <v>1.0523656569380767E-5</v>
      </c>
      <c r="AR55" s="10">
        <v>4.2272119388497136E-6</v>
      </c>
      <c r="AS55" s="10">
        <v>-1.2157973211270489E-5</v>
      </c>
      <c r="AT55" s="10">
        <v>6.6518486178161849E-6</v>
      </c>
      <c r="AU55" s="10">
        <v>1.3302479443207756E-5</v>
      </c>
      <c r="AV55" s="10">
        <v>6.4145868089441198E-6</v>
      </c>
      <c r="AW55" s="10">
        <v>-1.1503357194769593E-5</v>
      </c>
      <c r="AX55" s="10">
        <v>2.3158364047285985E-6</v>
      </c>
      <c r="AY55" s="10">
        <v>2.6903246973365793E-5</v>
      </c>
      <c r="AZ55" s="10">
        <v>-1.7251512640901034E-5</v>
      </c>
      <c r="BA55" s="10">
        <v>4.4338544865901485E-3</v>
      </c>
      <c r="BB55" s="10">
        <v>1.4488730262900094E-4</v>
      </c>
      <c r="BC55" s="10">
        <v>-2.1729492202615756E-4</v>
      </c>
      <c r="BD55" s="10">
        <v>-9.329649679823735E-5</v>
      </c>
      <c r="BE55" s="10">
        <v>4.3481552799652244E-4</v>
      </c>
      <c r="BF55" s="10">
        <v>-1.3194902235897962E-4</v>
      </c>
      <c r="BG55" s="10">
        <v>-1.1330811665653707E-4</v>
      </c>
      <c r="BH55" s="10">
        <v>2.9334933350979827E-4</v>
      </c>
      <c r="BI55" s="10">
        <v>1.3346867937359693E-4</v>
      </c>
      <c r="BJ55" s="10">
        <v>1.2528741177259868E-4</v>
      </c>
      <c r="BK55" s="10">
        <v>4.2180319707688709E-4</v>
      </c>
      <c r="BL55" s="10">
        <v>8.1347838821864215E-5</v>
      </c>
      <c r="BM55" s="10">
        <v>7.6699813039723185E-5</v>
      </c>
      <c r="BN55" s="10">
        <v>4.447429044771811E-5</v>
      </c>
      <c r="BO55" s="10">
        <v>2.9107933097715321E-4</v>
      </c>
      <c r="BP55" s="10">
        <v>1.8525093427974683E-4</v>
      </c>
      <c r="BQ55" s="10">
        <v>1.3386820878413329E-5</v>
      </c>
      <c r="BR55" s="10">
        <v>-1.9873020553083965E-4</v>
      </c>
      <c r="BS55" s="10">
        <v>3.2839178065589497E-5</v>
      </c>
      <c r="BT55" s="10">
        <v>2.4551673167751332E-4</v>
      </c>
      <c r="BU55" s="10">
        <v>3.3941726374835118E-4</v>
      </c>
      <c r="BV55" s="10">
        <v>3.3360918224621455E-4</v>
      </c>
      <c r="BW55" s="10">
        <v>4.209250104935207E-5</v>
      </c>
      <c r="BX55" s="10">
        <v>-2.3819850870145123E-4</v>
      </c>
      <c r="BY55" s="10">
        <v>2.1268707968989331E-4</v>
      </c>
      <c r="BZ55" s="10">
        <v>7.8620157876926677E-5</v>
      </c>
      <c r="CA55" s="10">
        <v>3.1836193970564248E-4</v>
      </c>
      <c r="CB55" s="10">
        <v>-8.5972275010058152E-5</v>
      </c>
      <c r="CC55" s="10">
        <v>-3.9993521884753323E-5</v>
      </c>
      <c r="CD55" s="10">
        <v>-2.552628646905064E-4</v>
      </c>
      <c r="CE55" s="10">
        <v>8.7261737418103174E-5</v>
      </c>
      <c r="CF55" s="10">
        <v>-1.7002339679253554E-4</v>
      </c>
      <c r="CG55" s="10">
        <v>-4.6295321230452319E-4</v>
      </c>
      <c r="CH55" s="10">
        <v>-3.0525977083509977E-5</v>
      </c>
      <c r="CI55" s="10">
        <v>3.890550952733604E-4</v>
      </c>
      <c r="CJ55" s="10">
        <v>-9.062642613320466E-5</v>
      </c>
      <c r="CK55" s="10">
        <v>1.4912736927272409E-4</v>
      </c>
      <c r="CL55" s="10">
        <v>7.3837115109450785E-5</v>
      </c>
      <c r="CM55" s="10">
        <v>3.0403826852026751E-4</v>
      </c>
      <c r="CN55" s="10">
        <v>8.7404941941907562E-5</v>
      </c>
      <c r="CO55" s="10">
        <v>-5.6222683908810822E-4</v>
      </c>
      <c r="CP55" s="10">
        <v>-1.043374980283134E-4</v>
      </c>
      <c r="CQ55" s="10">
        <v>-1.0273134126945569E-4</v>
      </c>
      <c r="CR55" s="10">
        <v>2.1089144200489668E-4</v>
      </c>
      <c r="CS55" s="10">
        <v>2.2833655903792789E-5</v>
      </c>
      <c r="CT55" s="10">
        <v>1.4779310540685651E-4</v>
      </c>
      <c r="CU55" s="10">
        <v>-5.7121821139795859E-5</v>
      </c>
      <c r="CV55" s="10">
        <v>-1.0985260802095903E-4</v>
      </c>
      <c r="CW55" s="10">
        <v>-1.1468806842371442E-4</v>
      </c>
      <c r="CX55" s="10">
        <v>-1.0338282594150701E-4</v>
      </c>
      <c r="CZ55" s="1" t="str">
        <v>Instrument 51</v>
      </c>
      <c r="DA55" s="10">
        <f t="shared" si="31"/>
        <v>-6.616641770536359E-3</v>
      </c>
      <c r="DB55" s="10">
        <f t="shared" si="31"/>
        <v>4.9815784144255132E-4</v>
      </c>
      <c r="DC55" s="10">
        <f t="shared" si="31"/>
        <v>8.1181762879869228E-5</v>
      </c>
      <c r="DD55" s="10">
        <f t="shared" si="31"/>
        <v>3.1411066226273814E-2</v>
      </c>
      <c r="DE55" s="10">
        <f t="shared" si="31"/>
        <v>7.2512245686933811E-3</v>
      </c>
      <c r="DF55" s="10">
        <f t="shared" si="31"/>
        <v>1.3736734599210331E-2</v>
      </c>
      <c r="DG55" s="10">
        <f t="shared" si="31"/>
        <v>2.8768453937376205E-3</v>
      </c>
      <c r="DH55" s="10">
        <f t="shared" si="31"/>
        <v>-1.1767628784172663E-3</v>
      </c>
      <c r="DI55" s="10">
        <f t="shared" si="31"/>
        <v>-4.8531037126814704E-3</v>
      </c>
      <c r="DJ55" s="10">
        <f t="shared" si="31"/>
        <v>3.3371835940212901E-3</v>
      </c>
      <c r="DK55" s="10">
        <f t="shared" si="31"/>
        <v>-2.0328126407588502E-3</v>
      </c>
      <c r="DL55" s="10">
        <f t="shared" si="31"/>
        <v>-1.184210642145391E-2</v>
      </c>
      <c r="DM55" s="10">
        <f t="shared" si="31"/>
        <v>7.3738951819070919E-3</v>
      </c>
      <c r="DN55" s="10">
        <f t="shared" si="31"/>
        <v>4.7220154016402258E-3</v>
      </c>
      <c r="DO55" s="10">
        <f t="shared" si="31"/>
        <v>4.9699907677965558E-4</v>
      </c>
      <c r="DP55" s="10">
        <f t="shared" si="31"/>
        <v>-4.3569567646583041E-3</v>
      </c>
      <c r="DQ55" s="10">
        <f t="shared" si="29"/>
        <v>-3.7464192562386566E-3</v>
      </c>
      <c r="DR55" s="10">
        <f t="shared" si="29"/>
        <v>7.9672700791472238E-3</v>
      </c>
      <c r="DS55" s="10">
        <f t="shared" si="29"/>
        <v>-7.7271433640609443E-3</v>
      </c>
      <c r="DT55" s="10">
        <f t="shared" si="29"/>
        <v>2.7983432713217988E-3</v>
      </c>
      <c r="DU55" s="10">
        <f t="shared" si="29"/>
        <v>-3.0542114880042128E-3</v>
      </c>
      <c r="DV55" s="10">
        <f t="shared" si="29"/>
        <v>-2.3465163636023512E-3</v>
      </c>
      <c r="DW55" s="10">
        <f t="shared" si="29"/>
        <v>-2.8507650577633797E-2</v>
      </c>
      <c r="DX55" s="10">
        <f t="shared" si="29"/>
        <v>6.0153739913782851E-3</v>
      </c>
      <c r="DY55" s="10">
        <f t="shared" si="29"/>
        <v>-1.2685754996527064E-2</v>
      </c>
      <c r="DZ55" s="10">
        <f t="shared" si="29"/>
        <v>1.0200065532110083E-2</v>
      </c>
      <c r="EA55" s="10">
        <f t="shared" si="29"/>
        <v>-1.1006628257334043E-3</v>
      </c>
      <c r="EB55" s="10">
        <f t="shared" si="29"/>
        <v>1.2623340295917543E-5</v>
      </c>
      <c r="EC55" s="10">
        <f t="shared" si="29"/>
        <v>-1.0901599307040372E-2</v>
      </c>
      <c r="ED55" s="10">
        <f t="shared" si="29"/>
        <v>8.79712476913206E-3</v>
      </c>
      <c r="EE55" s="10">
        <f t="shared" si="29"/>
        <v>1.0303934227572469E-2</v>
      </c>
      <c r="EF55" s="10">
        <f t="shared" si="28"/>
        <v>-3.2432121357944617E-3</v>
      </c>
      <c r="EG55" s="10">
        <f t="shared" si="28"/>
        <v>-9.7549232939896213E-3</v>
      </c>
      <c r="EH55" s="10">
        <f t="shared" si="28"/>
        <v>2.8821189985818907E-3</v>
      </c>
      <c r="EI55" s="10">
        <f t="shared" si="28"/>
        <v>1.5470746503273198E-2</v>
      </c>
      <c r="EJ55" s="10">
        <f t="shared" si="28"/>
        <v>-1.5547178647620482E-3</v>
      </c>
      <c r="EK55" s="10">
        <f t="shared" si="28"/>
        <v>1.1065771103082147E-3</v>
      </c>
      <c r="EL55" s="10">
        <f t="shared" si="28"/>
        <v>3.5872226990424222E-3</v>
      </c>
      <c r="EM55" s="10">
        <f t="shared" si="28"/>
        <v>-1.0223276814836618E-3</v>
      </c>
      <c r="EN55" s="10">
        <f t="shared" si="28"/>
        <v>-3.0016022457605399E-3</v>
      </c>
      <c r="EO55" s="10">
        <f t="shared" si="28"/>
        <v>2.6309141423451919E-3</v>
      </c>
      <c r="EP55" s="10">
        <f t="shared" si="28"/>
        <v>1.0568029847124285E-3</v>
      </c>
      <c r="EQ55" s="10">
        <f t="shared" si="28"/>
        <v>-3.039493302817622E-3</v>
      </c>
      <c r="ER55" s="10">
        <f t="shared" si="28"/>
        <v>1.6629621544540462E-3</v>
      </c>
      <c r="ES55" s="10">
        <f t="shared" si="28"/>
        <v>3.325619860801939E-3</v>
      </c>
      <c r="ET55" s="10">
        <f t="shared" si="28"/>
        <v>1.60364670223603E-3</v>
      </c>
      <c r="EU55" s="10">
        <f t="shared" si="28"/>
        <v>-2.8758392986923983E-3</v>
      </c>
      <c r="EV55" s="10">
        <f t="shared" si="27"/>
        <v>5.7895910118214967E-4</v>
      </c>
      <c r="EW55" s="10">
        <f t="shared" si="27"/>
        <v>6.7258117433414482E-3</v>
      </c>
      <c r="EX55" s="10">
        <f t="shared" si="27"/>
        <v>-4.3128781602252584E-3</v>
      </c>
      <c r="EY55" s="10">
        <f t="shared" si="27"/>
        <v>1.1084636216475372</v>
      </c>
      <c r="EZ55" s="10">
        <f t="shared" si="27"/>
        <v>3.6221825657250233E-2</v>
      </c>
      <c r="FA55" s="10">
        <f t="shared" si="27"/>
        <v>-5.4323730506539387E-2</v>
      </c>
      <c r="FB55" s="10">
        <f t="shared" si="27"/>
        <v>-2.3324124199559336E-2</v>
      </c>
      <c r="FC55" s="10">
        <f t="shared" si="27"/>
        <v>0.10870388199913061</v>
      </c>
      <c r="FD55" s="10">
        <f t="shared" si="27"/>
        <v>-3.2987255589744906E-2</v>
      </c>
      <c r="FE55" s="10">
        <f t="shared" si="27"/>
        <v>-2.8327029164134269E-2</v>
      </c>
      <c r="FF55" s="10">
        <f t="shared" si="27"/>
        <v>7.3337333377449562E-2</v>
      </c>
      <c r="FG55" s="10">
        <f t="shared" si="27"/>
        <v>3.3367169843399234E-2</v>
      </c>
      <c r="FH55" s="10">
        <f t="shared" si="27"/>
        <v>3.1321852943149667E-2</v>
      </c>
      <c r="FI55" s="10">
        <f t="shared" si="27"/>
        <v>0.10545079926922177</v>
      </c>
      <c r="FJ55" s="10">
        <f t="shared" si="27"/>
        <v>2.0336959705466055E-2</v>
      </c>
      <c r="FK55" s="10">
        <f t="shared" si="24"/>
        <v>1.9174953259930797E-2</v>
      </c>
      <c r="FL55" s="10">
        <f t="shared" si="24"/>
        <v>1.1118572611929528E-2</v>
      </c>
      <c r="FM55" s="10">
        <f t="shared" si="21"/>
        <v>7.2769832744288304E-2</v>
      </c>
      <c r="FN55" s="10">
        <f t="shared" si="21"/>
        <v>4.6312733569936711E-2</v>
      </c>
      <c r="FO55" s="10">
        <f t="shared" si="21"/>
        <v>3.3467052196033322E-3</v>
      </c>
      <c r="FP55" s="10">
        <f t="shared" si="21"/>
        <v>-4.9682551382709911E-2</v>
      </c>
      <c r="FQ55" s="10">
        <f t="shared" si="21"/>
        <v>8.2097945163973739E-3</v>
      </c>
      <c r="FR55" s="10">
        <f t="shared" si="21"/>
        <v>6.1379182919378328E-2</v>
      </c>
      <c r="FS55" s="10">
        <f t="shared" si="21"/>
        <v>8.4854315937087796E-2</v>
      </c>
      <c r="FT55" s="10">
        <f t="shared" si="21"/>
        <v>8.3402295561553638E-2</v>
      </c>
      <c r="FU55" s="10">
        <f t="shared" si="21"/>
        <v>1.0523125262338017E-2</v>
      </c>
      <c r="FV55" s="10">
        <f t="shared" si="21"/>
        <v>-5.9549627175362808E-2</v>
      </c>
      <c r="FW55" s="10">
        <f t="shared" si="21"/>
        <v>5.3171769922473328E-2</v>
      </c>
      <c r="FX55" s="10">
        <f t="shared" si="21"/>
        <v>1.965503946923167E-2</v>
      </c>
      <c r="FY55" s="10">
        <f t="shared" si="21"/>
        <v>7.9590484926410618E-2</v>
      </c>
      <c r="FZ55" s="10">
        <f t="shared" si="21"/>
        <v>-2.1493068752514537E-2</v>
      </c>
      <c r="GA55" s="10">
        <f t="shared" si="25"/>
        <v>-9.9983804711883308E-3</v>
      </c>
      <c r="GB55" s="10">
        <f t="shared" si="25"/>
        <v>-6.3815716172626602E-2</v>
      </c>
      <c r="GC55" s="10">
        <f t="shared" si="25"/>
        <v>2.1815434354525792E-2</v>
      </c>
      <c r="GD55" s="10">
        <f t="shared" si="25"/>
        <v>-4.2505849198133883E-2</v>
      </c>
      <c r="GE55" s="10">
        <f t="shared" si="32"/>
        <v>-0.1157383030761308</v>
      </c>
      <c r="GF55" s="10">
        <f t="shared" si="32"/>
        <v>-7.631494270877494E-3</v>
      </c>
      <c r="GG55" s="10">
        <f t="shared" si="32"/>
        <v>9.7263773818340102E-2</v>
      </c>
      <c r="GH55" s="10">
        <f t="shared" si="32"/>
        <v>-2.2656606533301166E-2</v>
      </c>
      <c r="GI55" s="10">
        <f t="shared" si="32"/>
        <v>3.7281842318181026E-2</v>
      </c>
      <c r="GJ55" s="10">
        <f t="shared" si="32"/>
        <v>1.8459278777362698E-2</v>
      </c>
      <c r="GK55" s="10">
        <f t="shared" si="32"/>
        <v>7.6009567130066874E-2</v>
      </c>
      <c r="GL55" s="10">
        <f t="shared" si="32"/>
        <v>2.1851235485476891E-2</v>
      </c>
      <c r="GM55" s="10">
        <f t="shared" si="32"/>
        <v>-0.14055670977202706</v>
      </c>
      <c r="GN55" s="10">
        <f t="shared" si="32"/>
        <v>-2.6084374507078349E-2</v>
      </c>
      <c r="GO55" s="10">
        <f t="shared" si="32"/>
        <v>-2.5682835317363924E-2</v>
      </c>
      <c r="GP55" s="10">
        <f t="shared" si="32"/>
        <v>5.272286050122417E-2</v>
      </c>
      <c r="GQ55" s="10">
        <f t="shared" si="32"/>
        <v>5.7084139759481971E-3</v>
      </c>
      <c r="GR55" s="10">
        <f t="shared" si="32"/>
        <v>3.6948276351714125E-2</v>
      </c>
      <c r="GS55" s="10">
        <f t="shared" si="32"/>
        <v>-1.4280455284948965E-2</v>
      </c>
      <c r="GT55" s="10">
        <f t="shared" si="32"/>
        <v>-2.7463152005239758E-2</v>
      </c>
      <c r="GU55" s="10">
        <f t="shared" si="30"/>
        <v>-2.8672017105928604E-2</v>
      </c>
      <c r="GV55" s="10">
        <f t="shared" si="30"/>
        <v>-2.5845706485376752E-2</v>
      </c>
    </row>
    <row r="56" spans="2:204" x14ac:dyDescent="0.75">
      <c r="B56" s="1" t="str">
        <v>Instrument 52</v>
      </c>
      <c r="C56" s="10">
        <v>-3.5130324290222745E-5</v>
      </c>
      <c r="D56" s="10">
        <v>-1.5737409943646437E-5</v>
      </c>
      <c r="E56" s="10">
        <v>-3.0171206959343099E-5</v>
      </c>
      <c r="F56" s="10">
        <v>2.1972683890127535E-5</v>
      </c>
      <c r="G56" s="10">
        <v>-1.4476112181672219E-5</v>
      </c>
      <c r="H56" s="10">
        <v>5.7323193399890151E-5</v>
      </c>
      <c r="I56" s="10">
        <v>-4.1480398136891642E-5</v>
      </c>
      <c r="J56" s="10">
        <v>-5.9884691276080951E-5</v>
      </c>
      <c r="K56" s="10">
        <v>2.360604587824994E-5</v>
      </c>
      <c r="L56" s="10">
        <v>4.0875998881551221E-5</v>
      </c>
      <c r="M56" s="10">
        <v>-1.8646862136725501E-6</v>
      </c>
      <c r="N56" s="10">
        <v>-2.3933801709166149E-5</v>
      </c>
      <c r="O56" s="10">
        <v>8.1128920487390937E-6</v>
      </c>
      <c r="P56" s="10">
        <v>-3.4446000430486161E-5</v>
      </c>
      <c r="Q56" s="10">
        <v>2.6725219006848117E-5</v>
      </c>
      <c r="R56" s="10">
        <v>3.9885955308413411E-5</v>
      </c>
      <c r="S56" s="10">
        <v>7.8004198233522263E-6</v>
      </c>
      <c r="T56" s="10">
        <v>-6.5326773609281619E-5</v>
      </c>
      <c r="U56" s="10">
        <v>3.7962708237230608E-5</v>
      </c>
      <c r="V56" s="10">
        <v>-1.9702182642867483E-5</v>
      </c>
      <c r="W56" s="10">
        <v>6.1614868759648594E-5</v>
      </c>
      <c r="X56" s="10">
        <v>-2.8834076976134582E-5</v>
      </c>
      <c r="Y56" s="10">
        <v>-4.6131036073341264E-5</v>
      </c>
      <c r="Z56" s="10">
        <v>9.814995857048274E-5</v>
      </c>
      <c r="AA56" s="10">
        <v>2.5849305454870696E-5</v>
      </c>
      <c r="AB56" s="10">
        <v>7.9409333973455856E-6</v>
      </c>
      <c r="AC56" s="10">
        <v>-9.4616369509394813E-6</v>
      </c>
      <c r="AD56" s="10">
        <v>4.9333829713352279E-6</v>
      </c>
      <c r="AE56" s="10">
        <v>3.1412185735057414E-6</v>
      </c>
      <c r="AF56" s="10">
        <v>-2.8710890702863941E-5</v>
      </c>
      <c r="AG56" s="10">
        <v>7.03533496988099E-6</v>
      </c>
      <c r="AH56" s="10">
        <v>-5.8907856231796392E-5</v>
      </c>
      <c r="AI56" s="10">
        <v>5.1530822708253034E-5</v>
      </c>
      <c r="AJ56" s="10">
        <v>-2.9951716562854519E-5</v>
      </c>
      <c r="AK56" s="10">
        <v>-4.6293710630066143E-5</v>
      </c>
      <c r="AL56" s="10">
        <v>-4.1243574574902757E-5</v>
      </c>
      <c r="AM56" s="10">
        <v>3.9625815206609168E-5</v>
      </c>
      <c r="AN56" s="10">
        <v>-3.5703211756454697E-5</v>
      </c>
      <c r="AO56" s="10">
        <v>4.0430242503478931E-6</v>
      </c>
      <c r="AP56" s="10">
        <v>1.8417059033928516E-5</v>
      </c>
      <c r="AQ56" s="10">
        <v>-2.762460945463224E-5</v>
      </c>
      <c r="AR56" s="10">
        <v>1.2360298576464944E-5</v>
      </c>
      <c r="AS56" s="10">
        <v>4.0870327673021732E-5</v>
      </c>
      <c r="AT56" s="10">
        <v>1.9864080758480159E-5</v>
      </c>
      <c r="AU56" s="10">
        <v>2.3729775128749709E-5</v>
      </c>
      <c r="AV56" s="10">
        <v>1.3126152285390018E-5</v>
      </c>
      <c r="AW56" s="10">
        <v>-1.874685354884276E-5</v>
      </c>
      <c r="AX56" s="10">
        <v>7.4945771876951597E-6</v>
      </c>
      <c r="AY56" s="10">
        <v>1.1388984965835452E-6</v>
      </c>
      <c r="AZ56" s="10">
        <v>-4.3801507446287679E-6</v>
      </c>
      <c r="BA56" s="10">
        <v>1.4488730262900094E-4</v>
      </c>
      <c r="BB56" s="10">
        <v>6.1719516252091641E-3</v>
      </c>
      <c r="BC56" s="10">
        <v>5.2715436325166004E-4</v>
      </c>
      <c r="BD56" s="10">
        <v>5.050904827697115E-4</v>
      </c>
      <c r="BE56" s="10">
        <v>6.740480730654462E-5</v>
      </c>
      <c r="BF56" s="10">
        <v>1.2429908827467343E-4</v>
      </c>
      <c r="BG56" s="10">
        <v>-1.4022458665328229E-4</v>
      </c>
      <c r="BH56" s="10">
        <v>-9.3747509526766952E-5</v>
      </c>
      <c r="BI56" s="10">
        <v>2.692860923448158E-4</v>
      </c>
      <c r="BJ56" s="10">
        <v>8.9112164900202329E-6</v>
      </c>
      <c r="BK56" s="10">
        <v>3.8488513577281607E-4</v>
      </c>
      <c r="BL56" s="10">
        <v>4.2649993887935146E-5</v>
      </c>
      <c r="BM56" s="10">
        <v>7.4540110601920169E-4</v>
      </c>
      <c r="BN56" s="10">
        <v>5.9078347169945751E-5</v>
      </c>
      <c r="BO56" s="10">
        <v>-6.9871687397092075E-4</v>
      </c>
      <c r="BP56" s="10">
        <v>-3.8856810263302594E-4</v>
      </c>
      <c r="BQ56" s="10">
        <v>1.2987040085825909E-5</v>
      </c>
      <c r="BR56" s="10">
        <v>-3.0031593584641727E-5</v>
      </c>
      <c r="BS56" s="10">
        <v>-1.175448956087595E-4</v>
      </c>
      <c r="BT56" s="10">
        <v>-7.0004844504437791E-5</v>
      </c>
      <c r="BU56" s="10">
        <v>3.0149615797429055E-4</v>
      </c>
      <c r="BV56" s="10">
        <v>2.5223059281232713E-5</v>
      </c>
      <c r="BW56" s="10">
        <v>1.0876689377947603E-4</v>
      </c>
      <c r="BX56" s="10">
        <v>-9.0254112945145241E-5</v>
      </c>
      <c r="BY56" s="10">
        <v>-1.6537851774731083E-4</v>
      </c>
      <c r="BZ56" s="10">
        <v>-9.7024920951126908E-5</v>
      </c>
      <c r="CA56" s="10">
        <v>6.3352948298392496E-4</v>
      </c>
      <c r="CB56" s="10">
        <v>-2.3350812167441005E-4</v>
      </c>
      <c r="CC56" s="10">
        <v>-1.5441170247908327E-5</v>
      </c>
      <c r="CD56" s="10">
        <v>-5.5862364955783846E-4</v>
      </c>
      <c r="CE56" s="10">
        <v>2.0446531387410227E-4</v>
      </c>
      <c r="CF56" s="10">
        <v>2.6550643035751774E-5</v>
      </c>
      <c r="CG56" s="10">
        <v>2.1548235935883817E-4</v>
      </c>
      <c r="CH56" s="10">
        <v>9.8047890900336147E-5</v>
      </c>
      <c r="CI56" s="10">
        <v>4.4425409210265026E-4</v>
      </c>
      <c r="CJ56" s="10">
        <v>2.1359658862269996E-4</v>
      </c>
      <c r="CK56" s="10">
        <v>4.585393138238514E-5</v>
      </c>
      <c r="CL56" s="10">
        <v>-1.2220404264266353E-5</v>
      </c>
      <c r="CM56" s="10">
        <v>2.1867330480050887E-4</v>
      </c>
      <c r="CN56" s="10">
        <v>1.8444328696146694E-4</v>
      </c>
      <c r="CO56" s="10">
        <v>1.1037991042654877E-3</v>
      </c>
      <c r="CP56" s="10">
        <v>8.7854735959978509E-5</v>
      </c>
      <c r="CQ56" s="10">
        <v>4.7574571109945213E-5</v>
      </c>
      <c r="CR56" s="10">
        <v>-8.3568149223162307E-5</v>
      </c>
      <c r="CS56" s="10">
        <v>-3.650009121146833E-5</v>
      </c>
      <c r="CT56" s="10">
        <v>-1.323398605740675E-4</v>
      </c>
      <c r="CU56" s="10">
        <v>2.6719832574770362E-4</v>
      </c>
      <c r="CV56" s="10">
        <v>-1.816224611149438E-4</v>
      </c>
      <c r="CW56" s="10">
        <v>-2.2150854492402128E-4</v>
      </c>
      <c r="CX56" s="10">
        <v>4.7954365228885978E-4</v>
      </c>
      <c r="CZ56" s="1" t="str">
        <v>Instrument 52</v>
      </c>
      <c r="DA56" s="10">
        <f t="shared" si="31"/>
        <v>-8.7825810725556865E-3</v>
      </c>
      <c r="DB56" s="10">
        <f t="shared" si="31"/>
        <v>-3.934352485911609E-3</v>
      </c>
      <c r="DC56" s="10">
        <f t="shared" si="31"/>
        <v>-7.5428017398357743E-3</v>
      </c>
      <c r="DD56" s="10">
        <f t="shared" si="31"/>
        <v>5.4931709725318835E-3</v>
      </c>
      <c r="DE56" s="10">
        <f t="shared" si="31"/>
        <v>-3.619028045418055E-3</v>
      </c>
      <c r="DF56" s="10">
        <f t="shared" si="31"/>
        <v>1.4330798349972538E-2</v>
      </c>
      <c r="DG56" s="10">
        <f t="shared" si="31"/>
        <v>-1.0370099534222911E-2</v>
      </c>
      <c r="DH56" s="10">
        <f t="shared" si="31"/>
        <v>-1.4971172819020238E-2</v>
      </c>
      <c r="DI56" s="10">
        <f t="shared" si="31"/>
        <v>5.9015114695624852E-3</v>
      </c>
      <c r="DJ56" s="10">
        <f t="shared" si="31"/>
        <v>1.0218999720387806E-2</v>
      </c>
      <c r="DK56" s="10">
        <f t="shared" si="31"/>
        <v>-4.6617155341813752E-4</v>
      </c>
      <c r="DL56" s="10">
        <f t="shared" si="31"/>
        <v>-5.9834504272915368E-3</v>
      </c>
      <c r="DM56" s="10">
        <f t="shared" si="31"/>
        <v>2.0282230121847736E-3</v>
      </c>
      <c r="DN56" s="10">
        <f t="shared" si="31"/>
        <v>-8.6115001076215395E-3</v>
      </c>
      <c r="DO56" s="10">
        <f t="shared" si="31"/>
        <v>6.6813047517120293E-3</v>
      </c>
      <c r="DP56" s="10">
        <f t="shared" si="31"/>
        <v>9.9714888271033534E-3</v>
      </c>
      <c r="DQ56" s="10">
        <f t="shared" si="29"/>
        <v>1.9501049558380565E-3</v>
      </c>
      <c r="DR56" s="10">
        <f t="shared" si="29"/>
        <v>-1.6331693402320404E-2</v>
      </c>
      <c r="DS56" s="10">
        <f t="shared" si="29"/>
        <v>9.490677059307652E-3</v>
      </c>
      <c r="DT56" s="10">
        <f t="shared" si="29"/>
        <v>-4.9255456607168709E-3</v>
      </c>
      <c r="DU56" s="10">
        <f t="shared" si="29"/>
        <v>1.5403717189912149E-2</v>
      </c>
      <c r="DV56" s="10">
        <f t="shared" si="29"/>
        <v>-7.2085192440336458E-3</v>
      </c>
      <c r="DW56" s="10">
        <f t="shared" si="29"/>
        <v>-1.1532759018335316E-2</v>
      </c>
      <c r="DX56" s="10">
        <f t="shared" si="29"/>
        <v>2.4537489642620685E-2</v>
      </c>
      <c r="DY56" s="10">
        <f t="shared" si="29"/>
        <v>6.462326363717674E-3</v>
      </c>
      <c r="DZ56" s="10">
        <f t="shared" si="29"/>
        <v>1.9852333493363965E-3</v>
      </c>
      <c r="EA56" s="10">
        <f t="shared" si="29"/>
        <v>-2.3654092377348702E-3</v>
      </c>
      <c r="EB56" s="10">
        <f t="shared" si="29"/>
        <v>1.2333457428338069E-3</v>
      </c>
      <c r="EC56" s="10">
        <f t="shared" si="29"/>
        <v>7.8530464337643537E-4</v>
      </c>
      <c r="ED56" s="10">
        <f t="shared" si="29"/>
        <v>-7.177722675715985E-3</v>
      </c>
      <c r="EE56" s="10">
        <f t="shared" si="29"/>
        <v>1.7588337424702474E-3</v>
      </c>
      <c r="EF56" s="10">
        <f t="shared" si="28"/>
        <v>-1.4726964057949097E-2</v>
      </c>
      <c r="EG56" s="10">
        <f t="shared" si="28"/>
        <v>1.2882705677063259E-2</v>
      </c>
      <c r="EH56" s="10">
        <f t="shared" si="28"/>
        <v>-7.4879291407136299E-3</v>
      </c>
      <c r="EI56" s="10">
        <f t="shared" si="28"/>
        <v>-1.1573427657516535E-2</v>
      </c>
      <c r="EJ56" s="10">
        <f t="shared" si="28"/>
        <v>-1.0310893643725689E-2</v>
      </c>
      <c r="EK56" s="10">
        <f t="shared" si="28"/>
        <v>9.9064538016522923E-3</v>
      </c>
      <c r="EL56" s="10">
        <f t="shared" si="28"/>
        <v>-8.925802939113674E-3</v>
      </c>
      <c r="EM56" s="10">
        <f t="shared" si="28"/>
        <v>1.0107560625869732E-3</v>
      </c>
      <c r="EN56" s="10">
        <f t="shared" si="28"/>
        <v>4.6042647584821289E-3</v>
      </c>
      <c r="EO56" s="10">
        <f t="shared" si="28"/>
        <v>-6.9061523636580599E-3</v>
      </c>
      <c r="EP56" s="10">
        <f t="shared" si="28"/>
        <v>3.090074644116236E-3</v>
      </c>
      <c r="EQ56" s="10">
        <f t="shared" si="28"/>
        <v>1.0217581918255433E-2</v>
      </c>
      <c r="ER56" s="10">
        <f t="shared" si="28"/>
        <v>4.96602018962004E-3</v>
      </c>
      <c r="ES56" s="10">
        <f t="shared" si="28"/>
        <v>5.9324437821874267E-3</v>
      </c>
      <c r="ET56" s="10">
        <f t="shared" si="28"/>
        <v>3.2815380713475044E-3</v>
      </c>
      <c r="EU56" s="10">
        <f t="shared" si="28"/>
        <v>-4.6867133872106901E-3</v>
      </c>
      <c r="EV56" s="10">
        <f t="shared" si="27"/>
        <v>1.8736442969237899E-3</v>
      </c>
      <c r="EW56" s="10">
        <f t="shared" si="27"/>
        <v>2.8472462414588632E-4</v>
      </c>
      <c r="EX56" s="10">
        <f t="shared" si="27"/>
        <v>-1.0950376861571919E-3</v>
      </c>
      <c r="EY56" s="10">
        <f t="shared" si="27"/>
        <v>3.6221825657250233E-2</v>
      </c>
      <c r="EZ56" s="10">
        <f t="shared" si="27"/>
        <v>1.5429879063022911</v>
      </c>
      <c r="FA56" s="10">
        <f t="shared" si="27"/>
        <v>0.131788590812915</v>
      </c>
      <c r="FB56" s="10">
        <f t="shared" si="27"/>
        <v>0.12627262069242787</v>
      </c>
      <c r="FC56" s="10">
        <f t="shared" si="27"/>
        <v>1.6851201826636155E-2</v>
      </c>
      <c r="FD56" s="10">
        <f t="shared" si="27"/>
        <v>3.1074772068668356E-2</v>
      </c>
      <c r="FE56" s="10">
        <f t="shared" si="27"/>
        <v>-3.5056146663320568E-2</v>
      </c>
      <c r="FF56" s="10">
        <f t="shared" si="27"/>
        <v>-2.3436877381691739E-2</v>
      </c>
      <c r="FG56" s="10">
        <f t="shared" si="27"/>
        <v>6.7321523086203955E-2</v>
      </c>
      <c r="FH56" s="10">
        <f t="shared" si="27"/>
        <v>2.2278041225050581E-3</v>
      </c>
      <c r="FI56" s="10">
        <f t="shared" si="27"/>
        <v>9.622128394320402E-2</v>
      </c>
      <c r="FJ56" s="10">
        <f t="shared" si="27"/>
        <v>1.0662498471983787E-2</v>
      </c>
      <c r="FK56" s="10">
        <f t="shared" si="24"/>
        <v>0.18635027650480043</v>
      </c>
      <c r="FL56" s="10">
        <f t="shared" si="24"/>
        <v>1.4769586792486437E-2</v>
      </c>
      <c r="FM56" s="10">
        <f t="shared" si="21"/>
        <v>-0.17467921849273019</v>
      </c>
      <c r="FN56" s="10">
        <f t="shared" si="21"/>
        <v>-9.7142025658256484E-2</v>
      </c>
      <c r="FO56" s="10">
        <f t="shared" si="21"/>
        <v>3.2467600214564772E-3</v>
      </c>
      <c r="FP56" s="10">
        <f t="shared" si="21"/>
        <v>-7.5078983961604315E-3</v>
      </c>
      <c r="FQ56" s="10">
        <f t="shared" si="21"/>
        <v>-2.9386223902189874E-2</v>
      </c>
      <c r="FR56" s="10">
        <f t="shared" si="21"/>
        <v>-1.7501211126109448E-2</v>
      </c>
      <c r="FS56" s="10">
        <f t="shared" si="21"/>
        <v>7.5374039493572631E-2</v>
      </c>
      <c r="FT56" s="10">
        <f t="shared" si="21"/>
        <v>6.3057648203081783E-3</v>
      </c>
      <c r="FU56" s="10">
        <f t="shared" si="21"/>
        <v>2.7191723444869007E-2</v>
      </c>
      <c r="FV56" s="10">
        <f t="shared" si="21"/>
        <v>-2.2563528236286309E-2</v>
      </c>
      <c r="FW56" s="10">
        <f t="shared" si="21"/>
        <v>-4.1344629436827707E-2</v>
      </c>
      <c r="FX56" s="10">
        <f t="shared" si="21"/>
        <v>-2.4256230237781728E-2</v>
      </c>
      <c r="FY56" s="10">
        <f t="shared" si="21"/>
        <v>0.15838237074598124</v>
      </c>
      <c r="FZ56" s="10">
        <f t="shared" ref="FZ56:GO71" si="33">CB56*$CZ$3</f>
        <v>-5.837703041860251E-2</v>
      </c>
      <c r="GA56" s="10">
        <f t="shared" si="33"/>
        <v>-3.860292561977082E-3</v>
      </c>
      <c r="GB56" s="10">
        <f t="shared" si="33"/>
        <v>-0.13965591238945962</v>
      </c>
      <c r="GC56" s="10">
        <f t="shared" si="33"/>
        <v>5.1116328468525568E-2</v>
      </c>
      <c r="GD56" s="10">
        <f t="shared" si="33"/>
        <v>6.6376607589379438E-3</v>
      </c>
      <c r="GE56" s="10">
        <f t="shared" si="33"/>
        <v>5.3870589839709541E-2</v>
      </c>
      <c r="GF56" s="10">
        <f t="shared" si="33"/>
        <v>2.4511972725084038E-2</v>
      </c>
      <c r="GG56" s="10">
        <f t="shared" si="33"/>
        <v>0.11106352302566257</v>
      </c>
      <c r="GH56" s="10">
        <f t="shared" si="33"/>
        <v>5.3399147155674988E-2</v>
      </c>
      <c r="GI56" s="10">
        <f t="shared" si="33"/>
        <v>1.1463482845596284E-2</v>
      </c>
      <c r="GJ56" s="10">
        <f t="shared" si="33"/>
        <v>-3.0551010660665881E-3</v>
      </c>
      <c r="GK56" s="10">
        <f t="shared" si="33"/>
        <v>5.4668326200127217E-2</v>
      </c>
      <c r="GL56" s="10">
        <f t="shared" si="33"/>
        <v>4.6110821740366736E-2</v>
      </c>
      <c r="GM56" s="10">
        <f t="shared" si="33"/>
        <v>0.27594977606637194</v>
      </c>
      <c r="GN56" s="10">
        <f t="shared" si="33"/>
        <v>2.1963683989994626E-2</v>
      </c>
      <c r="GO56" s="10">
        <f t="shared" si="33"/>
        <v>1.1893642777486304E-2</v>
      </c>
      <c r="GP56" s="10">
        <f t="shared" si="32"/>
        <v>-2.0892037305790576E-2</v>
      </c>
      <c r="GQ56" s="10">
        <f t="shared" si="32"/>
        <v>-9.1250228028670818E-3</v>
      </c>
      <c r="GR56" s="10">
        <f t="shared" si="32"/>
        <v>-3.3084965143516873E-2</v>
      </c>
      <c r="GS56" s="10">
        <f t="shared" si="32"/>
        <v>6.6799581436925909E-2</v>
      </c>
      <c r="GT56" s="10">
        <f t="shared" si="32"/>
        <v>-4.5405615278735947E-2</v>
      </c>
      <c r="GU56" s="10">
        <f t="shared" si="30"/>
        <v>-5.5377136231005319E-2</v>
      </c>
      <c r="GV56" s="10">
        <f t="shared" si="30"/>
        <v>0.11988591307221494</v>
      </c>
    </row>
    <row r="57" spans="2:204" x14ac:dyDescent="0.75">
      <c r="B57" s="1" t="str">
        <v>Instrument 53</v>
      </c>
      <c r="C57" s="10">
        <v>-3.2000410177793638E-6</v>
      </c>
      <c r="D57" s="10">
        <v>-1.2909105162530291E-5</v>
      </c>
      <c r="E57" s="10">
        <v>-1.855740250006784E-5</v>
      </c>
      <c r="F57" s="10">
        <v>-4.5428668104898885E-5</v>
      </c>
      <c r="G57" s="10">
        <v>-2.0745255140581095E-7</v>
      </c>
      <c r="H57" s="10">
        <v>2.4407574649219521E-5</v>
      </c>
      <c r="I57" s="10">
        <v>1.6182818913326075E-5</v>
      </c>
      <c r="J57" s="10">
        <v>-5.7992869403132714E-5</v>
      </c>
      <c r="K57" s="10">
        <v>-2.7355433519617003E-5</v>
      </c>
      <c r="L57" s="10">
        <v>3.7131164495553078E-5</v>
      </c>
      <c r="M57" s="10">
        <v>-6.6724272875124404E-7</v>
      </c>
      <c r="N57" s="10">
        <v>1.6565323123046249E-5</v>
      </c>
      <c r="O57" s="10">
        <v>-4.1156925255714097E-5</v>
      </c>
      <c r="P57" s="10">
        <v>-6.3967751640758544E-7</v>
      </c>
      <c r="Q57" s="10">
        <v>-4.7812659952873846E-6</v>
      </c>
      <c r="R57" s="10">
        <v>-3.3956919641573626E-5</v>
      </c>
      <c r="S57" s="10">
        <v>-3.222752707581036E-5</v>
      </c>
      <c r="T57" s="10">
        <v>-2.5875434852590746E-5</v>
      </c>
      <c r="U57" s="10">
        <v>4.9326633142371158E-6</v>
      </c>
      <c r="V57" s="10">
        <v>-2.0745267458144606E-5</v>
      </c>
      <c r="W57" s="10">
        <v>-3.4110333884744421E-5</v>
      </c>
      <c r="X57" s="10">
        <v>6.6927367589567839E-6</v>
      </c>
      <c r="Y57" s="10">
        <v>8.6123149420623026E-5</v>
      </c>
      <c r="Z57" s="10">
        <v>2.7923116089318463E-5</v>
      </c>
      <c r="AA57" s="10">
        <v>6.3779957266088324E-5</v>
      </c>
      <c r="AB57" s="10">
        <v>7.1830249557758217E-6</v>
      </c>
      <c r="AC57" s="10">
        <v>2.8454881853033002E-7</v>
      </c>
      <c r="AD57" s="10">
        <v>7.4312827533211237E-6</v>
      </c>
      <c r="AE57" s="10">
        <v>-3.7749968474483078E-5</v>
      </c>
      <c r="AF57" s="10">
        <v>-7.0557365345508431E-6</v>
      </c>
      <c r="AG57" s="10">
        <v>1.5874020891915379E-5</v>
      </c>
      <c r="AH57" s="10">
        <v>4.3534225598708057E-5</v>
      </c>
      <c r="AI57" s="10">
        <v>-5.5857738856709E-5</v>
      </c>
      <c r="AJ57" s="10">
        <v>-6.5434970766211565E-6</v>
      </c>
      <c r="AK57" s="10">
        <v>3.805792009713218E-6</v>
      </c>
      <c r="AL57" s="10">
        <v>-1.5004224284757634E-5</v>
      </c>
      <c r="AM57" s="10">
        <v>9.0591713432102932E-6</v>
      </c>
      <c r="AN57" s="10">
        <v>4.9927701671299634E-5</v>
      </c>
      <c r="AO57" s="10">
        <v>-8.0303256229353988E-6</v>
      </c>
      <c r="AP57" s="10">
        <v>4.1503327105215031E-5</v>
      </c>
      <c r="AQ57" s="10">
        <v>1.2341869590131967E-5</v>
      </c>
      <c r="AR57" s="10">
        <v>8.7886163539424602E-5</v>
      </c>
      <c r="AS57" s="10">
        <v>-1.554598871991409E-6</v>
      </c>
      <c r="AT57" s="10">
        <v>1.7807320272740712E-5</v>
      </c>
      <c r="AU57" s="10">
        <v>1.3711791017525291E-5</v>
      </c>
      <c r="AV57" s="10">
        <v>-1.2530511134667913E-5</v>
      </c>
      <c r="AW57" s="10">
        <v>-1.4213784561529404E-5</v>
      </c>
      <c r="AX57" s="10">
        <v>-4.6320399498936472E-5</v>
      </c>
      <c r="AY57" s="10">
        <v>-3.7322670094885714E-5</v>
      </c>
      <c r="AZ57" s="10">
        <v>1.7355059616762904E-5</v>
      </c>
      <c r="BA57" s="10">
        <v>-2.1729492202615756E-4</v>
      </c>
      <c r="BB57" s="10">
        <v>5.2715436325166004E-4</v>
      </c>
      <c r="BC57" s="10">
        <v>4.1971736114517957E-3</v>
      </c>
      <c r="BD57" s="10">
        <v>1.1683988020514278E-4</v>
      </c>
      <c r="BE57" s="10">
        <v>3.2584365038914656E-5</v>
      </c>
      <c r="BF57" s="10">
        <v>-1.0460898567061697E-4</v>
      </c>
      <c r="BG57" s="10">
        <v>9.1387121688465671E-5</v>
      </c>
      <c r="BH57" s="10">
        <v>2.778811013864131E-4</v>
      </c>
      <c r="BI57" s="10">
        <v>2.3953691073507074E-4</v>
      </c>
      <c r="BJ57" s="10">
        <v>6.4196553005405703E-5</v>
      </c>
      <c r="BK57" s="10">
        <v>3.8393017005039498E-4</v>
      </c>
      <c r="BL57" s="10">
        <v>-1.823721605582278E-4</v>
      </c>
      <c r="BM57" s="10">
        <v>2.8697847995238379E-4</v>
      </c>
      <c r="BN57" s="10">
        <v>-1.1707645190978465E-6</v>
      </c>
      <c r="BO57" s="10">
        <v>-1.257069932246333E-4</v>
      </c>
      <c r="BP57" s="10">
        <v>-6.0681314954590888E-5</v>
      </c>
      <c r="BQ57" s="10">
        <v>1.4710852067711429E-4</v>
      </c>
      <c r="BR57" s="10">
        <v>4.406067000721971E-5</v>
      </c>
      <c r="BS57" s="10">
        <v>-1.8818997180760095E-4</v>
      </c>
      <c r="BT57" s="10">
        <v>3.0673311846586928E-4</v>
      </c>
      <c r="BU57" s="10">
        <v>-3.1729165000739468E-4</v>
      </c>
      <c r="BV57" s="10">
        <v>2.7784953659120852E-4</v>
      </c>
      <c r="BW57" s="10">
        <v>-3.9408852988122165E-4</v>
      </c>
      <c r="BX57" s="10">
        <v>1.0267812554049636E-4</v>
      </c>
      <c r="BY57" s="10">
        <v>-6.9391107368142182E-4</v>
      </c>
      <c r="BZ57" s="10">
        <v>1.7453866357975865E-4</v>
      </c>
      <c r="CA57" s="10">
        <v>-8.070579522968685E-5</v>
      </c>
      <c r="CB57" s="10">
        <v>1.8214173117080016E-5</v>
      </c>
      <c r="CC57" s="10">
        <v>-2.6052874125893726E-4</v>
      </c>
      <c r="CD57" s="10">
        <v>-3.1593659129073614E-6</v>
      </c>
      <c r="CE57" s="10">
        <v>-8.9685354593229609E-5</v>
      </c>
      <c r="CF57" s="10">
        <v>9.3920447858940236E-5</v>
      </c>
      <c r="CG57" s="10">
        <v>-3.0006963555062144E-4</v>
      </c>
      <c r="CH57" s="10">
        <v>-1.0177335323584844E-4</v>
      </c>
      <c r="CI57" s="10">
        <v>6.4459533071350666E-5</v>
      </c>
      <c r="CJ57" s="10">
        <v>1.9467887263944738E-4</v>
      </c>
      <c r="CK57" s="10">
        <v>-2.5448105294108487E-4</v>
      </c>
      <c r="CL57" s="10">
        <v>4.3276991768515915E-5</v>
      </c>
      <c r="CM57" s="10">
        <v>8.0488249229282197E-6</v>
      </c>
      <c r="CN57" s="10">
        <v>-1.2182328576536753E-5</v>
      </c>
      <c r="CO57" s="10">
        <v>1.2771162574526794E-4</v>
      </c>
      <c r="CP57" s="10">
        <v>-8.4002093319324951E-5</v>
      </c>
      <c r="CQ57" s="10">
        <v>-3.9043880445344986E-5</v>
      </c>
      <c r="CR57" s="10">
        <v>-1.9283678303014397E-4</v>
      </c>
      <c r="CS57" s="10">
        <v>2.122998196218141E-4</v>
      </c>
      <c r="CT57" s="10">
        <v>6.6542602458022801E-5</v>
      </c>
      <c r="CU57" s="10">
        <v>-5.5550359532363137E-4</v>
      </c>
      <c r="CV57" s="10">
        <v>-9.8633566407356038E-5</v>
      </c>
      <c r="CW57" s="10">
        <v>1.9880972427691444E-4</v>
      </c>
      <c r="CX57" s="10">
        <v>1.6046770380092354E-4</v>
      </c>
      <c r="CZ57" s="1" t="str">
        <v>Instrument 53</v>
      </c>
      <c r="DA57" s="10">
        <f t="shared" si="31"/>
        <v>-8.0001025444484094E-4</v>
      </c>
      <c r="DB57" s="10">
        <f t="shared" si="31"/>
        <v>-3.227276290632573E-3</v>
      </c>
      <c r="DC57" s="10">
        <f t="shared" si="31"/>
        <v>-4.6393506250169605E-3</v>
      </c>
      <c r="DD57" s="10">
        <f t="shared" si="31"/>
        <v>-1.1357167026224722E-2</v>
      </c>
      <c r="DE57" s="10">
        <f t="shared" si="31"/>
        <v>-5.1863137851452741E-5</v>
      </c>
      <c r="DF57" s="10">
        <f t="shared" si="31"/>
        <v>6.1018936623048799E-3</v>
      </c>
      <c r="DG57" s="10">
        <f t="shared" si="31"/>
        <v>4.045704728331519E-3</v>
      </c>
      <c r="DH57" s="10">
        <f t="shared" si="31"/>
        <v>-1.4498217350783179E-2</v>
      </c>
      <c r="DI57" s="10">
        <f t="shared" si="31"/>
        <v>-6.838858379904251E-3</v>
      </c>
      <c r="DJ57" s="10">
        <f t="shared" si="31"/>
        <v>9.2827911238882697E-3</v>
      </c>
      <c r="DK57" s="10">
        <f t="shared" si="31"/>
        <v>-1.66810682187811E-4</v>
      </c>
      <c r="DL57" s="10">
        <f t="shared" si="31"/>
        <v>4.1413307807615625E-3</v>
      </c>
      <c r="DM57" s="10">
        <f t="shared" si="31"/>
        <v>-1.0289231313928525E-2</v>
      </c>
      <c r="DN57" s="10">
        <f t="shared" si="31"/>
        <v>-1.5991937910189637E-4</v>
      </c>
      <c r="DO57" s="10">
        <f t="shared" si="31"/>
        <v>-1.1953164988218461E-3</v>
      </c>
      <c r="DP57" s="10">
        <f t="shared" si="31"/>
        <v>-8.4892299103934057E-3</v>
      </c>
      <c r="DQ57" s="10">
        <f t="shared" si="29"/>
        <v>-8.0568817689525892E-3</v>
      </c>
      <c r="DR57" s="10">
        <f t="shared" si="29"/>
        <v>-6.4688587131476868E-3</v>
      </c>
      <c r="DS57" s="10">
        <f t="shared" si="29"/>
        <v>1.233165828559279E-3</v>
      </c>
      <c r="DT57" s="10">
        <f t="shared" si="29"/>
        <v>-5.1863168645361517E-3</v>
      </c>
      <c r="DU57" s="10">
        <f t="shared" si="29"/>
        <v>-8.5275834711861058E-3</v>
      </c>
      <c r="DV57" s="10">
        <f t="shared" si="29"/>
        <v>1.673184189739196E-3</v>
      </c>
      <c r="DW57" s="10">
        <f t="shared" si="29"/>
        <v>2.1530787355155755E-2</v>
      </c>
      <c r="DX57" s="10">
        <f t="shared" si="29"/>
        <v>6.9807790223296159E-3</v>
      </c>
      <c r="DY57" s="10">
        <f t="shared" si="29"/>
        <v>1.5944989316522083E-2</v>
      </c>
      <c r="DZ57" s="10">
        <f t="shared" si="29"/>
        <v>1.7957562389439555E-3</v>
      </c>
      <c r="EA57" s="10">
        <f t="shared" si="29"/>
        <v>7.1137204632582506E-5</v>
      </c>
      <c r="EB57" s="10">
        <f t="shared" si="29"/>
        <v>1.8578206883302808E-3</v>
      </c>
      <c r="EC57" s="10">
        <f t="shared" si="29"/>
        <v>-9.4374921186207699E-3</v>
      </c>
      <c r="ED57" s="10">
        <f t="shared" si="29"/>
        <v>-1.7639341336377107E-3</v>
      </c>
      <c r="EE57" s="10">
        <f t="shared" si="29"/>
        <v>3.9685052229788444E-3</v>
      </c>
      <c r="EF57" s="10">
        <f t="shared" si="28"/>
        <v>1.0883556399677015E-2</v>
      </c>
      <c r="EG57" s="10">
        <f t="shared" si="28"/>
        <v>-1.396443471417725E-2</v>
      </c>
      <c r="EH57" s="10">
        <f t="shared" si="28"/>
        <v>-1.635874269155289E-3</v>
      </c>
      <c r="EI57" s="10">
        <f t="shared" si="28"/>
        <v>9.5144800242830455E-4</v>
      </c>
      <c r="EJ57" s="10">
        <f t="shared" si="28"/>
        <v>-3.7510560711894085E-3</v>
      </c>
      <c r="EK57" s="10">
        <f t="shared" si="28"/>
        <v>2.2647928358025733E-3</v>
      </c>
      <c r="EL57" s="10">
        <f t="shared" si="28"/>
        <v>1.2481925417824908E-2</v>
      </c>
      <c r="EM57" s="10">
        <f t="shared" si="28"/>
        <v>-2.0075814057338498E-3</v>
      </c>
      <c r="EN57" s="10">
        <f t="shared" si="28"/>
        <v>1.0375831776303758E-2</v>
      </c>
      <c r="EO57" s="10">
        <f t="shared" si="28"/>
        <v>3.0854673975329919E-3</v>
      </c>
      <c r="EP57" s="10">
        <f t="shared" si="28"/>
        <v>2.1971540884856151E-2</v>
      </c>
      <c r="EQ57" s="10">
        <f t="shared" si="28"/>
        <v>-3.8864971799785228E-4</v>
      </c>
      <c r="ER57" s="10">
        <f t="shared" si="28"/>
        <v>4.4518300681851784E-3</v>
      </c>
      <c r="ES57" s="10">
        <f t="shared" si="28"/>
        <v>3.4279477543813228E-3</v>
      </c>
      <c r="ET57" s="10">
        <f t="shared" si="28"/>
        <v>-3.1326277836669783E-3</v>
      </c>
      <c r="EU57" s="10">
        <f t="shared" si="28"/>
        <v>-3.5534461403823507E-3</v>
      </c>
      <c r="EV57" s="10">
        <f t="shared" si="27"/>
        <v>-1.1580099874734118E-2</v>
      </c>
      <c r="EW57" s="10">
        <f t="shared" si="27"/>
        <v>-9.3306675237214282E-3</v>
      </c>
      <c r="EX57" s="10">
        <f t="shared" si="27"/>
        <v>4.3387649041907259E-3</v>
      </c>
      <c r="EY57" s="10">
        <f t="shared" si="27"/>
        <v>-5.4323730506539387E-2</v>
      </c>
      <c r="EZ57" s="10">
        <f t="shared" si="27"/>
        <v>0.131788590812915</v>
      </c>
      <c r="FA57" s="10">
        <f t="shared" si="27"/>
        <v>1.0492934028629488</v>
      </c>
      <c r="FB57" s="10">
        <f t="shared" si="27"/>
        <v>2.9209970051285696E-2</v>
      </c>
      <c r="FC57" s="10">
        <f t="shared" si="27"/>
        <v>8.1460912597286633E-3</v>
      </c>
      <c r="FD57" s="10">
        <f t="shared" si="27"/>
        <v>-2.6152246417654242E-2</v>
      </c>
      <c r="FE57" s="10">
        <f t="shared" si="27"/>
        <v>2.2846780422116419E-2</v>
      </c>
      <c r="FF57" s="10">
        <f t="shared" si="27"/>
        <v>6.9470275346603272E-2</v>
      </c>
      <c r="FG57" s="10">
        <f t="shared" si="27"/>
        <v>5.9884227683767687E-2</v>
      </c>
      <c r="FH57" s="10">
        <f t="shared" si="27"/>
        <v>1.6049138251351427E-2</v>
      </c>
      <c r="FI57" s="10">
        <f t="shared" si="27"/>
        <v>9.5982542512598745E-2</v>
      </c>
      <c r="FJ57" s="10">
        <f t="shared" si="27"/>
        <v>-4.5593040139556951E-2</v>
      </c>
      <c r="FK57" s="10">
        <f t="shared" si="24"/>
        <v>7.1744619988095948E-2</v>
      </c>
      <c r="FL57" s="10">
        <f t="shared" si="24"/>
        <v>-2.9269112977446161E-4</v>
      </c>
      <c r="FM57" s="10">
        <f t="shared" ref="FM57:GB72" si="34">BO57*$CZ$3</f>
        <v>-3.1426748306158325E-2</v>
      </c>
      <c r="FN57" s="10">
        <f t="shared" si="34"/>
        <v>-1.5170328738647721E-2</v>
      </c>
      <c r="FO57" s="10">
        <f t="shared" si="34"/>
        <v>3.6777130169278568E-2</v>
      </c>
      <c r="FP57" s="10">
        <f t="shared" si="34"/>
        <v>1.1015167501804927E-2</v>
      </c>
      <c r="FQ57" s="10">
        <f t="shared" si="34"/>
        <v>-4.7047492951900236E-2</v>
      </c>
      <c r="FR57" s="10">
        <f t="shared" si="34"/>
        <v>7.6683279616467315E-2</v>
      </c>
      <c r="FS57" s="10">
        <f t="shared" si="34"/>
        <v>-7.9322912501848669E-2</v>
      </c>
      <c r="FT57" s="10">
        <f t="shared" si="34"/>
        <v>6.9462384147802134E-2</v>
      </c>
      <c r="FU57" s="10">
        <f t="shared" si="34"/>
        <v>-9.8522132470305418E-2</v>
      </c>
      <c r="FV57" s="10">
        <f t="shared" si="34"/>
        <v>2.5669531385124088E-2</v>
      </c>
      <c r="FW57" s="10">
        <f t="shared" si="34"/>
        <v>-0.17347776842035545</v>
      </c>
      <c r="FX57" s="10">
        <f t="shared" si="34"/>
        <v>4.363466589493966E-2</v>
      </c>
      <c r="FY57" s="10">
        <f t="shared" si="34"/>
        <v>-2.0176448807421712E-2</v>
      </c>
      <c r="FZ57" s="10">
        <f t="shared" si="34"/>
        <v>4.553543279270004E-3</v>
      </c>
      <c r="GA57" s="10">
        <f t="shared" si="34"/>
        <v>-6.5132185314734317E-2</v>
      </c>
      <c r="GB57" s="10">
        <f t="shared" si="34"/>
        <v>-7.8984147822684029E-4</v>
      </c>
      <c r="GC57" s="10">
        <f t="shared" si="33"/>
        <v>-2.2421338648307403E-2</v>
      </c>
      <c r="GD57" s="10">
        <f t="shared" si="33"/>
        <v>2.3480111964735061E-2</v>
      </c>
      <c r="GE57" s="10">
        <f t="shared" si="33"/>
        <v>-7.501740888765536E-2</v>
      </c>
      <c r="GF57" s="10">
        <f t="shared" si="33"/>
        <v>-2.5443338308962109E-2</v>
      </c>
      <c r="GG57" s="10">
        <f t="shared" si="33"/>
        <v>1.6114883267837665E-2</v>
      </c>
      <c r="GH57" s="10">
        <f t="shared" si="33"/>
        <v>4.8669718159861847E-2</v>
      </c>
      <c r="GI57" s="10">
        <f t="shared" si="33"/>
        <v>-6.3620263235271216E-2</v>
      </c>
      <c r="GJ57" s="10">
        <f t="shared" si="33"/>
        <v>1.081924794212898E-2</v>
      </c>
      <c r="GK57" s="10">
        <f t="shared" si="33"/>
        <v>2.0122062307320549E-3</v>
      </c>
      <c r="GL57" s="10">
        <f t="shared" si="33"/>
        <v>-3.0455821441341883E-3</v>
      </c>
      <c r="GM57" s="10">
        <f t="shared" si="33"/>
        <v>3.1927906436316981E-2</v>
      </c>
      <c r="GN57" s="10">
        <f t="shared" si="33"/>
        <v>-2.1000523329831239E-2</v>
      </c>
      <c r="GO57" s="10">
        <f t="shared" si="33"/>
        <v>-9.7609701113362465E-3</v>
      </c>
      <c r="GP57" s="10">
        <f t="shared" si="32"/>
        <v>-4.8209195757535996E-2</v>
      </c>
      <c r="GQ57" s="10">
        <f t="shared" si="32"/>
        <v>5.3074954905453525E-2</v>
      </c>
      <c r="GR57" s="10">
        <f t="shared" si="32"/>
        <v>1.6635650614505702E-2</v>
      </c>
      <c r="GS57" s="10">
        <f t="shared" si="32"/>
        <v>-0.13887589883090784</v>
      </c>
      <c r="GT57" s="10">
        <f t="shared" si="32"/>
        <v>-2.4658391601839011E-2</v>
      </c>
      <c r="GU57" s="10">
        <f t="shared" si="30"/>
        <v>4.9702431069228614E-2</v>
      </c>
      <c r="GV57" s="10">
        <f t="shared" si="30"/>
        <v>4.0116925950230885E-2</v>
      </c>
    </row>
    <row r="58" spans="2:204" x14ac:dyDescent="0.75">
      <c r="B58" s="1" t="str">
        <v>Instrument 54</v>
      </c>
      <c r="C58" s="10">
        <v>-5.2742823687945712E-6</v>
      </c>
      <c r="D58" s="10">
        <v>1.7653535983117144E-6</v>
      </c>
      <c r="E58" s="10">
        <v>-1.6375867221821466E-5</v>
      </c>
      <c r="F58" s="10">
        <v>3.2299432071809778E-5</v>
      </c>
      <c r="G58" s="10">
        <v>-4.1986519772289568E-8</v>
      </c>
      <c r="H58" s="10">
        <v>3.5873081096140417E-5</v>
      </c>
      <c r="I58" s="10">
        <v>-3.2030310647997658E-5</v>
      </c>
      <c r="J58" s="10">
        <v>-1.1316111172324626E-5</v>
      </c>
      <c r="K58" s="10">
        <v>-1.3428135662657621E-5</v>
      </c>
      <c r="L58" s="10">
        <v>-1.5564090150115822E-5</v>
      </c>
      <c r="M58" s="10">
        <v>2.9846161568845302E-6</v>
      </c>
      <c r="N58" s="10">
        <v>-1.2320217744418366E-5</v>
      </c>
      <c r="O58" s="10">
        <v>1.7646401540714978E-5</v>
      </c>
      <c r="P58" s="10">
        <v>-3.6005959339901543E-6</v>
      </c>
      <c r="Q58" s="10">
        <v>-1.1314526884670981E-5</v>
      </c>
      <c r="R58" s="10">
        <v>6.8125916468406812E-6</v>
      </c>
      <c r="S58" s="10">
        <v>4.5560475495236215E-7</v>
      </c>
      <c r="T58" s="10">
        <v>1.1501402416420318E-5</v>
      </c>
      <c r="U58" s="10">
        <v>-1.7498790276176143E-6</v>
      </c>
      <c r="V58" s="10">
        <v>-1.1917240131790611E-5</v>
      </c>
      <c r="W58" s="10">
        <v>-3.6911566633986706E-5</v>
      </c>
      <c r="X58" s="10">
        <v>7.2551944775089802E-6</v>
      </c>
      <c r="Y58" s="10">
        <v>1.4179292465630304E-5</v>
      </c>
      <c r="Z58" s="10">
        <v>2.4407017213863746E-5</v>
      </c>
      <c r="AA58" s="10">
        <v>-4.2580520105653643E-5</v>
      </c>
      <c r="AB58" s="10">
        <v>-7.0189424939281123E-6</v>
      </c>
      <c r="AC58" s="10">
        <v>4.5951729204629083E-6</v>
      </c>
      <c r="AD58" s="10">
        <v>-2.5591766525207118E-6</v>
      </c>
      <c r="AE58" s="10">
        <v>3.4756307545759839E-5</v>
      </c>
      <c r="AF58" s="10">
        <v>1.3882173641836556E-5</v>
      </c>
      <c r="AG58" s="10">
        <v>9.8406306044131639E-6</v>
      </c>
      <c r="AH58" s="10">
        <v>2.8024712484222755E-5</v>
      </c>
      <c r="AI58" s="10">
        <v>5.3547853049485734E-7</v>
      </c>
      <c r="AJ58" s="10">
        <v>-3.0725059762593462E-5</v>
      </c>
      <c r="AK58" s="10">
        <v>3.0034859672643755E-5</v>
      </c>
      <c r="AL58" s="10">
        <v>5.4450064318451827E-6</v>
      </c>
      <c r="AM58" s="10">
        <v>1.269134061327019E-5</v>
      </c>
      <c r="AN58" s="10">
        <v>2.2055983828644894E-6</v>
      </c>
      <c r="AO58" s="10">
        <v>-1.170124772385388E-6</v>
      </c>
      <c r="AP58" s="10">
        <v>4.2945962485909379E-6</v>
      </c>
      <c r="AQ58" s="10">
        <v>-1.2575499266837873E-5</v>
      </c>
      <c r="AR58" s="10">
        <v>-1.917507292787083E-5</v>
      </c>
      <c r="AS58" s="10">
        <v>-2.9314681038408431E-6</v>
      </c>
      <c r="AT58" s="10">
        <v>1.735588804735494E-5</v>
      </c>
      <c r="AU58" s="10">
        <v>1.201535686175582E-5</v>
      </c>
      <c r="AV58" s="10">
        <v>-4.3700255379875814E-6</v>
      </c>
      <c r="AW58" s="10">
        <v>6.0904308942572733E-6</v>
      </c>
      <c r="AX58" s="10">
        <v>-1.4994819952044827E-5</v>
      </c>
      <c r="AY58" s="10">
        <v>-7.4443649189820553E-6</v>
      </c>
      <c r="AZ58" s="10">
        <v>3.9828926703922452E-6</v>
      </c>
      <c r="BA58" s="10">
        <v>-9.329649679823735E-5</v>
      </c>
      <c r="BB58" s="10">
        <v>5.050904827697115E-4</v>
      </c>
      <c r="BC58" s="10">
        <v>1.1683988020514278E-4</v>
      </c>
      <c r="BD58" s="10">
        <v>1.7111705134079146E-3</v>
      </c>
      <c r="BE58" s="10">
        <v>-5.8789657554160192E-5</v>
      </c>
      <c r="BF58" s="10">
        <v>2.5491557962248019E-5</v>
      </c>
      <c r="BG58" s="10">
        <v>-9.1198779342533599E-5</v>
      </c>
      <c r="BH58" s="10">
        <v>2.0766087362298881E-4</v>
      </c>
      <c r="BI58" s="10">
        <v>8.4541080844410338E-5</v>
      </c>
      <c r="BJ58" s="10">
        <v>-1.6635976408792383E-4</v>
      </c>
      <c r="BK58" s="10">
        <v>-1.0420502944601992E-4</v>
      </c>
      <c r="BL58" s="10">
        <v>-2.3439666214731151E-4</v>
      </c>
      <c r="BM58" s="10">
        <v>4.0486872931979646E-4</v>
      </c>
      <c r="BN58" s="10">
        <v>2.229711570743043E-4</v>
      </c>
      <c r="BO58" s="10">
        <v>-6.6949534233217834E-8</v>
      </c>
      <c r="BP58" s="10">
        <v>1.6089856815370571E-5</v>
      </c>
      <c r="BQ58" s="10">
        <v>2.1037596666822059E-6</v>
      </c>
      <c r="BR58" s="10">
        <v>-1.3682057844927536E-4</v>
      </c>
      <c r="BS58" s="10">
        <v>5.0380612351996238E-6</v>
      </c>
      <c r="BT58" s="10">
        <v>2.6822216753119595E-5</v>
      </c>
      <c r="BU58" s="10">
        <v>2.6814113366516201E-4</v>
      </c>
      <c r="BV58" s="10">
        <v>3.9961422942233982E-5</v>
      </c>
      <c r="BW58" s="10">
        <v>-1.6641061217362703E-4</v>
      </c>
      <c r="BX58" s="10">
        <v>7.7481106518543947E-6</v>
      </c>
      <c r="BY58" s="10">
        <v>6.1351667356425996E-5</v>
      </c>
      <c r="BZ58" s="10">
        <v>-7.6796212691703335E-5</v>
      </c>
      <c r="CA58" s="10">
        <v>-4.240736478072535E-5</v>
      </c>
      <c r="CB58" s="10">
        <v>-2.0051344166317067E-5</v>
      </c>
      <c r="CC58" s="10">
        <v>-1.4290109944893877E-4</v>
      </c>
      <c r="CD58" s="10">
        <v>1.1219612209571632E-4</v>
      </c>
      <c r="CE58" s="10">
        <v>4.2576426824720465E-5</v>
      </c>
      <c r="CF58" s="10">
        <v>2.7816221261894804E-4</v>
      </c>
      <c r="CG58" s="10">
        <v>1.4937068075491177E-4</v>
      </c>
      <c r="CH58" s="10">
        <v>1.0793665724588847E-4</v>
      </c>
      <c r="CI58" s="10">
        <v>-5.9589574792076343E-5</v>
      </c>
      <c r="CJ58" s="10">
        <v>-5.5025887378607785E-5</v>
      </c>
      <c r="CK58" s="10">
        <v>1.0715504637152881E-4</v>
      </c>
      <c r="CL58" s="10">
        <v>-9.9822995175289415E-6</v>
      </c>
      <c r="CM58" s="10">
        <v>1.4679981503628805E-4</v>
      </c>
      <c r="CN58" s="10">
        <v>1.8458539728201015E-4</v>
      </c>
      <c r="CO58" s="10">
        <v>9.6470613586210584E-5</v>
      </c>
      <c r="CP58" s="10">
        <v>-3.9418611947769694E-5</v>
      </c>
      <c r="CQ58" s="10">
        <v>6.9102074498612239E-5</v>
      </c>
      <c r="CR58" s="10">
        <v>8.8709170892984084E-5</v>
      </c>
      <c r="CS58" s="10">
        <v>2.2302808132336231E-5</v>
      </c>
      <c r="CT58" s="10">
        <v>-7.7432512304685883E-5</v>
      </c>
      <c r="CU58" s="10">
        <v>3.9078157548894918E-5</v>
      </c>
      <c r="CV58" s="10">
        <v>1.2289070654487023E-4</v>
      </c>
      <c r="CW58" s="10">
        <v>-1.1036330500349043E-4</v>
      </c>
      <c r="CX58" s="10">
        <v>1.0609213021081083E-4</v>
      </c>
      <c r="CZ58" s="1" t="str">
        <v>Instrument 54</v>
      </c>
      <c r="DA58" s="10">
        <f t="shared" si="31"/>
        <v>-1.3185705921986428E-3</v>
      </c>
      <c r="DB58" s="10">
        <f t="shared" si="31"/>
        <v>4.4133839957792857E-4</v>
      </c>
      <c r="DC58" s="10">
        <f t="shared" si="31"/>
        <v>-4.0939668054553666E-3</v>
      </c>
      <c r="DD58" s="10">
        <f t="shared" si="31"/>
        <v>8.0748580179524441E-3</v>
      </c>
      <c r="DE58" s="10">
        <f t="shared" si="31"/>
        <v>-1.0496629943072392E-5</v>
      </c>
      <c r="DF58" s="10">
        <f t="shared" si="31"/>
        <v>8.968270274035104E-3</v>
      </c>
      <c r="DG58" s="10">
        <f t="shared" si="31"/>
        <v>-8.0075776619994137E-3</v>
      </c>
      <c r="DH58" s="10">
        <f t="shared" si="31"/>
        <v>-2.8290277930811568E-3</v>
      </c>
      <c r="DI58" s="10">
        <f t="shared" si="31"/>
        <v>-3.3570339156644051E-3</v>
      </c>
      <c r="DJ58" s="10">
        <f t="shared" si="31"/>
        <v>-3.8910225375289554E-3</v>
      </c>
      <c r="DK58" s="10">
        <f t="shared" si="31"/>
        <v>7.4615403922113259E-4</v>
      </c>
      <c r="DL58" s="10">
        <f t="shared" si="31"/>
        <v>-3.0800544361045913E-3</v>
      </c>
      <c r="DM58" s="10">
        <f t="shared" si="31"/>
        <v>4.4116003851787447E-3</v>
      </c>
      <c r="DN58" s="10">
        <f t="shared" si="31"/>
        <v>-9.0014898349753854E-4</v>
      </c>
      <c r="DO58" s="10">
        <f t="shared" si="31"/>
        <v>-2.8286317211677452E-3</v>
      </c>
      <c r="DP58" s="10">
        <f t="shared" si="31"/>
        <v>1.7031479117101704E-3</v>
      </c>
      <c r="DQ58" s="10">
        <f t="shared" si="29"/>
        <v>1.1390118873809054E-4</v>
      </c>
      <c r="DR58" s="10">
        <f t="shared" si="29"/>
        <v>2.8753506041050794E-3</v>
      </c>
      <c r="DS58" s="10">
        <f t="shared" si="29"/>
        <v>-4.3746975690440358E-4</v>
      </c>
      <c r="DT58" s="10">
        <f t="shared" si="29"/>
        <v>-2.9793100329476526E-3</v>
      </c>
      <c r="DU58" s="10">
        <f t="shared" si="29"/>
        <v>-9.2278916584966758E-3</v>
      </c>
      <c r="DV58" s="10">
        <f t="shared" si="29"/>
        <v>1.813798619377245E-3</v>
      </c>
      <c r="DW58" s="10">
        <f t="shared" si="29"/>
        <v>3.5448231164075762E-3</v>
      </c>
      <c r="DX58" s="10">
        <f t="shared" si="29"/>
        <v>6.1017543034659364E-3</v>
      </c>
      <c r="DY58" s="10">
        <f t="shared" si="29"/>
        <v>-1.0645130026413411E-2</v>
      </c>
      <c r="DZ58" s="10">
        <f t="shared" si="29"/>
        <v>-1.754735623482028E-3</v>
      </c>
      <c r="EA58" s="10">
        <f t="shared" si="29"/>
        <v>1.148793230115727E-3</v>
      </c>
      <c r="EB58" s="10">
        <f t="shared" si="29"/>
        <v>-6.3979416313017794E-4</v>
      </c>
      <c r="EC58" s="10">
        <f t="shared" si="29"/>
        <v>8.6890768864399601E-3</v>
      </c>
      <c r="ED58" s="10">
        <f t="shared" si="29"/>
        <v>3.4705434104591389E-3</v>
      </c>
      <c r="EE58" s="10">
        <f t="shared" si="29"/>
        <v>2.4601576511032908E-3</v>
      </c>
      <c r="EF58" s="10">
        <f t="shared" si="28"/>
        <v>7.006178121055689E-3</v>
      </c>
      <c r="EG58" s="10">
        <f t="shared" si="28"/>
        <v>1.3386963262371432E-4</v>
      </c>
      <c r="EH58" s="10">
        <f t="shared" si="28"/>
        <v>-7.6812649406483658E-3</v>
      </c>
      <c r="EI58" s="10">
        <f t="shared" si="28"/>
        <v>7.5087149181609384E-3</v>
      </c>
      <c r="EJ58" s="10">
        <f t="shared" si="28"/>
        <v>1.3612516079612956E-3</v>
      </c>
      <c r="EK58" s="10">
        <f t="shared" si="28"/>
        <v>3.1728351533175476E-3</v>
      </c>
      <c r="EL58" s="10">
        <f t="shared" si="28"/>
        <v>5.5139959571612232E-4</v>
      </c>
      <c r="EM58" s="10">
        <f t="shared" si="28"/>
        <v>-2.9253119309634703E-4</v>
      </c>
      <c r="EN58" s="10">
        <f t="shared" si="28"/>
        <v>1.0736490621477345E-3</v>
      </c>
      <c r="EO58" s="10">
        <f t="shared" si="28"/>
        <v>-3.1438748167094683E-3</v>
      </c>
      <c r="EP58" s="10">
        <f t="shared" si="28"/>
        <v>-4.7937682319677075E-3</v>
      </c>
      <c r="EQ58" s="10">
        <f t="shared" si="28"/>
        <v>-7.3286702596021076E-4</v>
      </c>
      <c r="ER58" s="10">
        <f t="shared" si="28"/>
        <v>4.3389720118387348E-3</v>
      </c>
      <c r="ES58" s="10">
        <f t="shared" si="28"/>
        <v>3.0038392154389548E-3</v>
      </c>
      <c r="ET58" s="10">
        <f t="shared" si="28"/>
        <v>-1.0925063844968953E-3</v>
      </c>
      <c r="EU58" s="10">
        <f t="shared" si="28"/>
        <v>1.5226077235643183E-3</v>
      </c>
      <c r="EV58" s="10">
        <f t="shared" si="27"/>
        <v>-3.748704988011207E-3</v>
      </c>
      <c r="EW58" s="10">
        <f t="shared" si="27"/>
        <v>-1.8610912297455139E-3</v>
      </c>
      <c r="EX58" s="10">
        <f t="shared" si="27"/>
        <v>9.957231675980613E-4</v>
      </c>
      <c r="EY58" s="10">
        <f t="shared" si="27"/>
        <v>-2.3324124199559336E-2</v>
      </c>
      <c r="EZ58" s="10">
        <f t="shared" si="27"/>
        <v>0.12627262069242787</v>
      </c>
      <c r="FA58" s="10">
        <f t="shared" si="27"/>
        <v>2.9209970051285696E-2</v>
      </c>
      <c r="FB58" s="10">
        <f t="shared" si="27"/>
        <v>0.42779262835197868</v>
      </c>
      <c r="FC58" s="10">
        <f t="shared" si="27"/>
        <v>-1.4697414388540048E-2</v>
      </c>
      <c r="FD58" s="10">
        <f t="shared" si="27"/>
        <v>6.3728894905620047E-3</v>
      </c>
      <c r="FE58" s="10">
        <f t="shared" si="27"/>
        <v>-2.2799694835633398E-2</v>
      </c>
      <c r="FF58" s="10">
        <f t="shared" si="27"/>
        <v>5.1915218405747206E-2</v>
      </c>
      <c r="FG58" s="10">
        <f t="shared" si="27"/>
        <v>2.1135270211102584E-2</v>
      </c>
      <c r="FH58" s="10">
        <f t="shared" si="27"/>
        <v>-4.1589941021980957E-2</v>
      </c>
      <c r="FI58" s="10">
        <f t="shared" si="27"/>
        <v>-2.605125736150498E-2</v>
      </c>
      <c r="FJ58" s="10">
        <f t="shared" si="27"/>
        <v>-5.8599165536827875E-2</v>
      </c>
      <c r="FK58" s="10">
        <f t="shared" si="24"/>
        <v>0.10121718232994911</v>
      </c>
      <c r="FL58" s="10">
        <f t="shared" si="24"/>
        <v>5.5742789268576079E-2</v>
      </c>
      <c r="FM58" s="10">
        <f t="shared" si="34"/>
        <v>-1.6737383558304457E-5</v>
      </c>
      <c r="FN58" s="10">
        <f t="shared" si="34"/>
        <v>4.0224642038426423E-3</v>
      </c>
      <c r="FO58" s="10">
        <f t="shared" si="34"/>
        <v>5.2593991667055154E-4</v>
      </c>
      <c r="FP58" s="10">
        <f t="shared" si="34"/>
        <v>-3.4205144612318841E-2</v>
      </c>
      <c r="FQ58" s="10">
        <f t="shared" si="34"/>
        <v>1.2595153087999059E-3</v>
      </c>
      <c r="FR58" s="10">
        <f t="shared" si="34"/>
        <v>6.7055541882798985E-3</v>
      </c>
      <c r="FS58" s="10">
        <f t="shared" si="34"/>
        <v>6.7035283416290503E-2</v>
      </c>
      <c r="FT58" s="10">
        <f t="shared" si="34"/>
        <v>9.9903557355584954E-3</v>
      </c>
      <c r="FU58" s="10">
        <f t="shared" si="34"/>
        <v>-4.1602653043406761E-2</v>
      </c>
      <c r="FV58" s="10">
        <f t="shared" si="34"/>
        <v>1.9370276629635988E-3</v>
      </c>
      <c r="FW58" s="10">
        <f t="shared" si="34"/>
        <v>1.53379168391065E-2</v>
      </c>
      <c r="FX58" s="10">
        <f t="shared" si="34"/>
        <v>-1.9199053172925834E-2</v>
      </c>
      <c r="FY58" s="10">
        <f t="shared" si="34"/>
        <v>-1.0601841195181337E-2</v>
      </c>
      <c r="FZ58" s="10">
        <f t="shared" si="34"/>
        <v>-5.0128360415792666E-3</v>
      </c>
      <c r="GA58" s="10">
        <f t="shared" si="34"/>
        <v>-3.5725274862234695E-2</v>
      </c>
      <c r="GB58" s="10">
        <f t="shared" si="34"/>
        <v>2.804903052392908E-2</v>
      </c>
      <c r="GC58" s="10">
        <f t="shared" si="33"/>
        <v>1.0644106706180117E-2</v>
      </c>
      <c r="GD58" s="10">
        <f t="shared" si="33"/>
        <v>6.9540553154737006E-2</v>
      </c>
      <c r="GE58" s="10">
        <f t="shared" si="33"/>
        <v>3.7342670188727944E-2</v>
      </c>
      <c r="GF58" s="10">
        <f t="shared" si="33"/>
        <v>2.6984164311472117E-2</v>
      </c>
      <c r="GG58" s="10">
        <f t="shared" si="33"/>
        <v>-1.4897393698019085E-2</v>
      </c>
      <c r="GH58" s="10">
        <f t="shared" si="33"/>
        <v>-1.3756471844651947E-2</v>
      </c>
      <c r="GI58" s="10">
        <f t="shared" si="33"/>
        <v>2.6788761592882203E-2</v>
      </c>
      <c r="GJ58" s="10">
        <f t="shared" si="33"/>
        <v>-2.4955748793822354E-3</v>
      </c>
      <c r="GK58" s="10">
        <f t="shared" si="33"/>
        <v>3.6699953759072014E-2</v>
      </c>
      <c r="GL58" s="10">
        <f t="shared" si="33"/>
        <v>4.6146349320502537E-2</v>
      </c>
      <c r="GM58" s="10">
        <f t="shared" si="33"/>
        <v>2.4117653396552648E-2</v>
      </c>
      <c r="GN58" s="10">
        <f t="shared" si="33"/>
        <v>-9.8546529869424238E-3</v>
      </c>
      <c r="GO58" s="10">
        <f t="shared" si="33"/>
        <v>1.7275518624653059E-2</v>
      </c>
      <c r="GP58" s="10">
        <f t="shared" si="32"/>
        <v>2.217729272324602E-2</v>
      </c>
      <c r="GQ58" s="10">
        <f t="shared" si="32"/>
        <v>5.5757020330840582E-3</v>
      </c>
      <c r="GR58" s="10">
        <f t="shared" si="32"/>
        <v>-1.9358128076171471E-2</v>
      </c>
      <c r="GS58" s="10">
        <f t="shared" si="32"/>
        <v>9.7695393872237295E-3</v>
      </c>
      <c r="GT58" s="10">
        <f t="shared" si="32"/>
        <v>3.0722676636217559E-2</v>
      </c>
      <c r="GU58" s="10">
        <f t="shared" si="30"/>
        <v>-2.7590826250872606E-2</v>
      </c>
      <c r="GV58" s="10">
        <f t="shared" si="30"/>
        <v>2.6523032552702708E-2</v>
      </c>
    </row>
    <row r="59" spans="2:204" x14ac:dyDescent="0.75">
      <c r="B59" s="1" t="str">
        <v>Instrument 55</v>
      </c>
      <c r="C59" s="10">
        <v>-2.2373144510933487E-6</v>
      </c>
      <c r="D59" s="10">
        <v>-5.7511562313062255E-6</v>
      </c>
      <c r="E59" s="10">
        <v>-3.5776079371629329E-6</v>
      </c>
      <c r="F59" s="10">
        <v>2.4247229523291222E-5</v>
      </c>
      <c r="G59" s="10">
        <v>4.6427664379976464E-6</v>
      </c>
      <c r="H59" s="10">
        <v>-2.2643818600979652E-5</v>
      </c>
      <c r="I59" s="10">
        <v>-2.2644884299182425E-5</v>
      </c>
      <c r="J59" s="10">
        <v>-4.3948111917696856E-6</v>
      </c>
      <c r="K59" s="10">
        <v>-9.5035982101343606E-6</v>
      </c>
      <c r="L59" s="10">
        <v>5.1225656575978529E-6</v>
      </c>
      <c r="M59" s="10">
        <v>-2.1276262060682998E-6</v>
      </c>
      <c r="N59" s="10">
        <v>-1.9934021024284096E-5</v>
      </c>
      <c r="O59" s="10">
        <v>-3.5347525099904348E-6</v>
      </c>
      <c r="P59" s="10">
        <v>-1.7385782672449377E-5</v>
      </c>
      <c r="Q59" s="10">
        <v>1.5883227554902046E-5</v>
      </c>
      <c r="R59" s="10">
        <v>1.4542480856337396E-5</v>
      </c>
      <c r="S59" s="10">
        <v>-8.7351784294711123E-6</v>
      </c>
      <c r="T59" s="10">
        <v>-2.9531572257698153E-5</v>
      </c>
      <c r="U59" s="10">
        <v>-5.8420719731686741E-6</v>
      </c>
      <c r="V59" s="10">
        <v>-1.4075069152252155E-5</v>
      </c>
      <c r="W59" s="10">
        <v>1.8996580757129161E-6</v>
      </c>
      <c r="X59" s="10">
        <v>3.4962971476187574E-6</v>
      </c>
      <c r="Y59" s="10">
        <v>-3.3301618007704905E-5</v>
      </c>
      <c r="Z59" s="10">
        <v>-1.1714385389943504E-5</v>
      </c>
      <c r="AA59" s="10">
        <v>2.1274881832611478E-9</v>
      </c>
      <c r="AB59" s="10">
        <v>-1.3113204078581131E-6</v>
      </c>
      <c r="AC59" s="10">
        <v>6.747596150700106E-6</v>
      </c>
      <c r="AD59" s="10">
        <v>2.1163565154367472E-6</v>
      </c>
      <c r="AE59" s="10">
        <v>-1.4345987935844464E-5</v>
      </c>
      <c r="AF59" s="10">
        <v>3.5707259171604448E-6</v>
      </c>
      <c r="AG59" s="10">
        <v>2.3234583116660672E-5</v>
      </c>
      <c r="AH59" s="10">
        <v>1.7029853084258463E-5</v>
      </c>
      <c r="AI59" s="10">
        <v>-7.7393528177557306E-6</v>
      </c>
      <c r="AJ59" s="10">
        <v>2.7965065279887043E-5</v>
      </c>
      <c r="AK59" s="10">
        <v>2.1562901022819772E-5</v>
      </c>
      <c r="AL59" s="10">
        <v>-3.548783135955311E-6</v>
      </c>
      <c r="AM59" s="10">
        <v>3.9122253031553437E-6</v>
      </c>
      <c r="AN59" s="10">
        <v>-3.3652721454911311E-5</v>
      </c>
      <c r="AO59" s="10">
        <v>5.7939870216676942E-6</v>
      </c>
      <c r="AP59" s="10">
        <v>-6.4919723643678892E-6</v>
      </c>
      <c r="AQ59" s="10">
        <v>1.8953691744557908E-6</v>
      </c>
      <c r="AR59" s="10">
        <v>-2.727432597742974E-6</v>
      </c>
      <c r="AS59" s="10">
        <v>2.7436016108650044E-6</v>
      </c>
      <c r="AT59" s="10">
        <v>-2.8211948614712494E-6</v>
      </c>
      <c r="AU59" s="10">
        <v>5.4529422643075635E-6</v>
      </c>
      <c r="AV59" s="10">
        <v>3.8277821571566498E-6</v>
      </c>
      <c r="AW59" s="10">
        <v>-3.0149806162354861E-5</v>
      </c>
      <c r="AX59" s="10">
        <v>-5.2740193029213336E-6</v>
      </c>
      <c r="AY59" s="10">
        <v>-1.7664683209545618E-5</v>
      </c>
      <c r="AZ59" s="10">
        <v>-5.5552116099858141E-6</v>
      </c>
      <c r="BA59" s="10">
        <v>4.3481552799652244E-4</v>
      </c>
      <c r="BB59" s="10">
        <v>6.740480730654462E-5</v>
      </c>
      <c r="BC59" s="10">
        <v>3.2584365038914656E-5</v>
      </c>
      <c r="BD59" s="10">
        <v>-5.8789657554160192E-5</v>
      </c>
      <c r="BE59" s="10">
        <v>9.8646213057332322E-4</v>
      </c>
      <c r="BF59" s="10">
        <v>-1.8418216266357835E-5</v>
      </c>
      <c r="BG59" s="10">
        <v>1.7605943096389603E-4</v>
      </c>
      <c r="BH59" s="10">
        <v>1.1060193830025412E-4</v>
      </c>
      <c r="BI59" s="10">
        <v>5.0918133030698473E-5</v>
      </c>
      <c r="BJ59" s="10">
        <v>-6.291744452313699E-5</v>
      </c>
      <c r="BK59" s="10">
        <v>2.7312332323489638E-4</v>
      </c>
      <c r="BL59" s="10">
        <v>2.0747371169316765E-5</v>
      </c>
      <c r="BM59" s="10">
        <v>-7.5979083334614639E-5</v>
      </c>
      <c r="BN59" s="10">
        <v>-4.87147989957849E-5</v>
      </c>
      <c r="BO59" s="10">
        <v>-2.9384568472719814E-5</v>
      </c>
      <c r="BP59" s="10">
        <v>1.5333090137716732E-4</v>
      </c>
      <c r="BQ59" s="10">
        <v>2.3247307537336546E-5</v>
      </c>
      <c r="BR59" s="10">
        <v>2.2655713381774397E-4</v>
      </c>
      <c r="BS59" s="10">
        <v>-2.4330418230030011E-6</v>
      </c>
      <c r="BT59" s="10">
        <v>1.9774304359472603E-5</v>
      </c>
      <c r="BU59" s="10">
        <v>1.1706632654601508E-4</v>
      </c>
      <c r="BV59" s="10">
        <v>-4.3536920795406046E-5</v>
      </c>
      <c r="BW59" s="10">
        <v>5.8072399505044649E-5</v>
      </c>
      <c r="BX59" s="10">
        <v>-4.2199349885019341E-5</v>
      </c>
      <c r="BY59" s="10">
        <v>-1.5065827813201732E-6</v>
      </c>
      <c r="BZ59" s="10">
        <v>1.1722459381377236E-5</v>
      </c>
      <c r="CA59" s="10">
        <v>5.4988630973232663E-5</v>
      </c>
      <c r="CB59" s="10">
        <v>-2.4200422387122266E-5</v>
      </c>
      <c r="CC59" s="10">
        <v>1.9836940759206489E-4</v>
      </c>
      <c r="CD59" s="10">
        <v>5.9699766515772173E-5</v>
      </c>
      <c r="CE59" s="10">
        <v>3.0891255347889967E-6</v>
      </c>
      <c r="CF59" s="10">
        <v>-1.6464707070078213E-6</v>
      </c>
      <c r="CG59" s="10">
        <v>-8.566356506235854E-5</v>
      </c>
      <c r="CH59" s="10">
        <v>-4.2995480387373541E-5</v>
      </c>
      <c r="CI59" s="10">
        <v>1.1367678104832873E-4</v>
      </c>
      <c r="CJ59" s="10">
        <v>6.0198693078573376E-5</v>
      </c>
      <c r="CK59" s="10">
        <v>2.637272018852223E-4</v>
      </c>
      <c r="CL59" s="10">
        <v>8.1000051220804437E-6</v>
      </c>
      <c r="CM59" s="10">
        <v>7.7593621148957086E-5</v>
      </c>
      <c r="CN59" s="10">
        <v>1.1097155279520764E-4</v>
      </c>
      <c r="CO59" s="10">
        <v>-4.2767172161607675E-4</v>
      </c>
      <c r="CP59" s="10">
        <v>-1.3117615465861222E-4</v>
      </c>
      <c r="CQ59" s="10">
        <v>7.0637411818369697E-5</v>
      </c>
      <c r="CR59" s="10">
        <v>1.7617190262716258E-4</v>
      </c>
      <c r="CS59" s="10">
        <v>2.2205535911747669E-5</v>
      </c>
      <c r="CT59" s="10">
        <v>-1.046960716847686E-5</v>
      </c>
      <c r="CU59" s="10">
        <v>9.6628452450693997E-6</v>
      </c>
      <c r="CV59" s="10">
        <v>1.1027690900973729E-4</v>
      </c>
      <c r="CW59" s="10">
        <v>1.9763388929048107E-5</v>
      </c>
      <c r="CX59" s="10">
        <v>-1.063000602201991E-4</v>
      </c>
      <c r="CZ59" s="1" t="str">
        <v>Instrument 55</v>
      </c>
      <c r="DA59" s="10">
        <f t="shared" si="31"/>
        <v>-5.5932861277333717E-4</v>
      </c>
      <c r="DB59" s="10">
        <f t="shared" si="31"/>
        <v>-1.4377890578265563E-3</v>
      </c>
      <c r="DC59" s="10">
        <f t="shared" si="31"/>
        <v>-8.9440198429073319E-4</v>
      </c>
      <c r="DD59" s="10">
        <f t="shared" si="31"/>
        <v>6.0618073808228054E-3</v>
      </c>
      <c r="DE59" s="10">
        <f t="shared" si="31"/>
        <v>1.1606916094994116E-3</v>
      </c>
      <c r="DF59" s="10">
        <f t="shared" si="31"/>
        <v>-5.6609546502449128E-3</v>
      </c>
      <c r="DG59" s="10">
        <f t="shared" si="31"/>
        <v>-5.6612210747956065E-3</v>
      </c>
      <c r="DH59" s="10">
        <f t="shared" si="31"/>
        <v>-1.0987027979424214E-3</v>
      </c>
      <c r="DI59" s="10">
        <f t="shared" si="31"/>
        <v>-2.37589955253359E-3</v>
      </c>
      <c r="DJ59" s="10">
        <f t="shared" si="31"/>
        <v>1.2806414143994632E-3</v>
      </c>
      <c r="DK59" s="10">
        <f t="shared" si="31"/>
        <v>-5.3190655151707492E-4</v>
      </c>
      <c r="DL59" s="10">
        <f t="shared" si="31"/>
        <v>-4.9835052560710238E-3</v>
      </c>
      <c r="DM59" s="10">
        <f t="shared" si="31"/>
        <v>-8.836881274976087E-4</v>
      </c>
      <c r="DN59" s="10">
        <f t="shared" si="31"/>
        <v>-4.3464456681123441E-3</v>
      </c>
      <c r="DO59" s="10">
        <f t="shared" si="31"/>
        <v>3.9708068887255111E-3</v>
      </c>
      <c r="DP59" s="10">
        <f t="shared" si="31"/>
        <v>3.6356202140843492E-3</v>
      </c>
      <c r="DQ59" s="10">
        <f t="shared" si="29"/>
        <v>-2.1837946073677782E-3</v>
      </c>
      <c r="DR59" s="10">
        <f t="shared" si="29"/>
        <v>-7.3828930644245384E-3</v>
      </c>
      <c r="DS59" s="10">
        <f t="shared" si="29"/>
        <v>-1.4605179932921685E-3</v>
      </c>
      <c r="DT59" s="10">
        <f t="shared" si="29"/>
        <v>-3.5187672880630386E-3</v>
      </c>
      <c r="DU59" s="10">
        <f t="shared" si="29"/>
        <v>4.7491451892822906E-4</v>
      </c>
      <c r="DV59" s="10">
        <f t="shared" si="29"/>
        <v>8.7407428690468932E-4</v>
      </c>
      <c r="DW59" s="10">
        <f t="shared" si="29"/>
        <v>-8.3254045019262261E-3</v>
      </c>
      <c r="DX59" s="10">
        <f t="shared" si="29"/>
        <v>-2.9285963474858759E-3</v>
      </c>
      <c r="DY59" s="10">
        <f t="shared" si="29"/>
        <v>5.3187204581528696E-7</v>
      </c>
      <c r="DZ59" s="10">
        <f t="shared" si="29"/>
        <v>-3.2783010196452828E-4</v>
      </c>
      <c r="EA59" s="10">
        <f t="shared" si="29"/>
        <v>1.6868990376750265E-3</v>
      </c>
      <c r="EB59" s="10">
        <f t="shared" si="29"/>
        <v>5.2908912885918683E-4</v>
      </c>
      <c r="EC59" s="10">
        <f t="shared" si="29"/>
        <v>-3.5864969839611159E-3</v>
      </c>
      <c r="ED59" s="10">
        <f t="shared" si="29"/>
        <v>8.9268147929011117E-4</v>
      </c>
      <c r="EE59" s="10">
        <f t="shared" si="29"/>
        <v>5.8086457791651676E-3</v>
      </c>
      <c r="EF59" s="10">
        <f t="shared" si="28"/>
        <v>4.2574632710646156E-3</v>
      </c>
      <c r="EG59" s="10">
        <f t="shared" si="28"/>
        <v>-1.9348382044389327E-3</v>
      </c>
      <c r="EH59" s="10">
        <f t="shared" si="28"/>
        <v>6.9912663199717612E-3</v>
      </c>
      <c r="EI59" s="10">
        <f t="shared" si="28"/>
        <v>5.3907252557049432E-3</v>
      </c>
      <c r="EJ59" s="10">
        <f t="shared" si="28"/>
        <v>-8.8719578398882776E-4</v>
      </c>
      <c r="EK59" s="10">
        <f t="shared" si="28"/>
        <v>9.7805632578883595E-4</v>
      </c>
      <c r="EL59" s="10">
        <f t="shared" si="28"/>
        <v>-8.4131803637278284E-3</v>
      </c>
      <c r="EM59" s="10">
        <f t="shared" si="28"/>
        <v>1.4484967554169235E-3</v>
      </c>
      <c r="EN59" s="10">
        <f t="shared" si="28"/>
        <v>-1.6229930910919724E-3</v>
      </c>
      <c r="EO59" s="10">
        <f t="shared" si="28"/>
        <v>4.738422936139477E-4</v>
      </c>
      <c r="EP59" s="10">
        <f t="shared" si="28"/>
        <v>-6.8185814943574354E-4</v>
      </c>
      <c r="EQ59" s="10">
        <f t="shared" si="28"/>
        <v>6.8590040271625111E-4</v>
      </c>
      <c r="ER59" s="10">
        <f t="shared" si="28"/>
        <v>-7.0529871536781233E-4</v>
      </c>
      <c r="ES59" s="10">
        <f t="shared" si="28"/>
        <v>1.3632355660768908E-3</v>
      </c>
      <c r="ET59" s="10">
        <f t="shared" si="28"/>
        <v>9.5694553928916243E-4</v>
      </c>
      <c r="EU59" s="10">
        <f t="shared" si="28"/>
        <v>-7.537451540588715E-3</v>
      </c>
      <c r="EV59" s="10">
        <f t="shared" si="27"/>
        <v>-1.3185048257303334E-3</v>
      </c>
      <c r="EW59" s="10">
        <f t="shared" si="27"/>
        <v>-4.4161708023864044E-3</v>
      </c>
      <c r="EX59" s="10">
        <f t="shared" si="27"/>
        <v>-1.3888029024964536E-3</v>
      </c>
      <c r="EY59" s="10">
        <f t="shared" si="27"/>
        <v>0.10870388199913061</v>
      </c>
      <c r="EZ59" s="10">
        <f t="shared" si="27"/>
        <v>1.6851201826636155E-2</v>
      </c>
      <c r="FA59" s="10">
        <f t="shared" si="27"/>
        <v>8.1460912597286633E-3</v>
      </c>
      <c r="FB59" s="10">
        <f t="shared" si="27"/>
        <v>-1.4697414388540048E-2</v>
      </c>
      <c r="FC59" s="10">
        <f t="shared" si="27"/>
        <v>0.2466155326433308</v>
      </c>
      <c r="FD59" s="10">
        <f t="shared" si="27"/>
        <v>-4.6045540665894591E-3</v>
      </c>
      <c r="FE59" s="10">
        <f t="shared" si="27"/>
        <v>4.4014857740974009E-2</v>
      </c>
      <c r="FF59" s="10">
        <f t="shared" si="27"/>
        <v>2.7650484575063531E-2</v>
      </c>
      <c r="FG59" s="10">
        <f t="shared" si="27"/>
        <v>1.2729533257674619E-2</v>
      </c>
      <c r="FH59" s="10">
        <f t="shared" si="27"/>
        <v>-1.5729361130784249E-2</v>
      </c>
      <c r="FI59" s="10">
        <f t="shared" si="27"/>
        <v>6.8280830808724088E-2</v>
      </c>
      <c r="FJ59" s="10">
        <f t="shared" si="27"/>
        <v>5.1868427923291915E-3</v>
      </c>
      <c r="FK59" s="10">
        <f t="shared" si="24"/>
        <v>-1.8994770833653661E-2</v>
      </c>
      <c r="FL59" s="10">
        <f t="shared" si="24"/>
        <v>-1.2178699748946226E-2</v>
      </c>
      <c r="FM59" s="10">
        <f t="shared" si="34"/>
        <v>-7.3461421181799536E-3</v>
      </c>
      <c r="FN59" s="10">
        <f t="shared" si="34"/>
        <v>3.8332725344291829E-2</v>
      </c>
      <c r="FO59" s="10">
        <f t="shared" si="34"/>
        <v>5.8118268843341363E-3</v>
      </c>
      <c r="FP59" s="10">
        <f t="shared" si="34"/>
        <v>5.6639283454435994E-2</v>
      </c>
      <c r="FQ59" s="10">
        <f t="shared" si="34"/>
        <v>-6.082604557507503E-4</v>
      </c>
      <c r="FR59" s="10">
        <f t="shared" si="34"/>
        <v>4.943576089868151E-3</v>
      </c>
      <c r="FS59" s="10">
        <f t="shared" si="34"/>
        <v>2.926658163650377E-2</v>
      </c>
      <c r="FT59" s="10">
        <f t="shared" si="34"/>
        <v>-1.0884230198851512E-2</v>
      </c>
      <c r="FU59" s="10">
        <f t="shared" si="34"/>
        <v>1.4518099876261162E-2</v>
      </c>
      <c r="FV59" s="10">
        <f t="shared" si="34"/>
        <v>-1.0549837471254835E-2</v>
      </c>
      <c r="FW59" s="10">
        <f t="shared" si="34"/>
        <v>-3.7664569533004327E-4</v>
      </c>
      <c r="FX59" s="10">
        <f t="shared" si="34"/>
        <v>2.9306148453443091E-3</v>
      </c>
      <c r="FY59" s="10">
        <f t="shared" si="34"/>
        <v>1.3747157743308166E-2</v>
      </c>
      <c r="FZ59" s="10">
        <f t="shared" si="34"/>
        <v>-6.0501055967805669E-3</v>
      </c>
      <c r="GA59" s="10">
        <f t="shared" si="34"/>
        <v>4.9592351898016224E-2</v>
      </c>
      <c r="GB59" s="10">
        <f t="shared" si="34"/>
        <v>1.4924941628943042E-2</v>
      </c>
      <c r="GC59" s="10">
        <f t="shared" si="33"/>
        <v>7.722813836972492E-4</v>
      </c>
      <c r="GD59" s="10">
        <f t="shared" si="33"/>
        <v>-4.1161767675195534E-4</v>
      </c>
      <c r="GE59" s="10">
        <f t="shared" si="33"/>
        <v>-2.1415891265589636E-2</v>
      </c>
      <c r="GF59" s="10">
        <f t="shared" si="33"/>
        <v>-1.0748870096843385E-2</v>
      </c>
      <c r="GG59" s="10">
        <f t="shared" si="33"/>
        <v>2.8419195262082184E-2</v>
      </c>
      <c r="GH59" s="10">
        <f t="shared" si="33"/>
        <v>1.5049673269643344E-2</v>
      </c>
      <c r="GI59" s="10">
        <f t="shared" si="33"/>
        <v>6.5931800471305577E-2</v>
      </c>
      <c r="GJ59" s="10">
        <f t="shared" si="33"/>
        <v>2.0250012805201108E-3</v>
      </c>
      <c r="GK59" s="10">
        <f t="shared" si="33"/>
        <v>1.9398405287239271E-2</v>
      </c>
      <c r="GL59" s="10">
        <f t="shared" si="33"/>
        <v>2.7742888198801913E-2</v>
      </c>
      <c r="GM59" s="10">
        <f t="shared" si="33"/>
        <v>-0.10691793040401919</v>
      </c>
      <c r="GN59" s="10">
        <f t="shared" si="33"/>
        <v>-3.2794038664653052E-2</v>
      </c>
      <c r="GO59" s="10">
        <f t="shared" si="33"/>
        <v>1.7659352954592426E-2</v>
      </c>
      <c r="GP59" s="10">
        <f t="shared" si="32"/>
        <v>4.4042975656790648E-2</v>
      </c>
      <c r="GQ59" s="10">
        <f t="shared" si="32"/>
        <v>5.5513839779369172E-3</v>
      </c>
      <c r="GR59" s="10">
        <f t="shared" si="32"/>
        <v>-2.6174017921192149E-3</v>
      </c>
      <c r="GS59" s="10">
        <f t="shared" si="32"/>
        <v>2.4157113112673501E-3</v>
      </c>
      <c r="GT59" s="10">
        <f t="shared" si="32"/>
        <v>2.7569227252434322E-2</v>
      </c>
      <c r="GU59" s="10">
        <f t="shared" si="30"/>
        <v>4.9408472322620264E-3</v>
      </c>
      <c r="GV59" s="10">
        <f t="shared" si="30"/>
        <v>-2.6575015055049774E-2</v>
      </c>
    </row>
    <row r="60" spans="2:204" x14ac:dyDescent="0.75">
      <c r="B60" s="1" t="str">
        <v>Instrument 56</v>
      </c>
      <c r="C60" s="10">
        <v>1.6835679292984049E-5</v>
      </c>
      <c r="D60" s="10">
        <v>-1.4669695766642264E-7</v>
      </c>
      <c r="E60" s="10">
        <v>-1.5193940048108117E-5</v>
      </c>
      <c r="F60" s="10">
        <v>5.1366967464390768E-5</v>
      </c>
      <c r="G60" s="10">
        <v>5.5168263413021765E-6</v>
      </c>
      <c r="H60" s="10">
        <v>3.6928099675300345E-5</v>
      </c>
      <c r="I60" s="10">
        <v>9.9396038220283538E-6</v>
      </c>
      <c r="J60" s="10">
        <v>4.0091908730798583E-5</v>
      </c>
      <c r="K60" s="10">
        <v>3.3843478336808437E-5</v>
      </c>
      <c r="L60" s="10">
        <v>-1.1018242844814926E-5</v>
      </c>
      <c r="M60" s="10">
        <v>4.5715511172776523E-6</v>
      </c>
      <c r="N60" s="10">
        <v>-2.4069180363484083E-6</v>
      </c>
      <c r="O60" s="10">
        <v>-3.7477780734910325E-6</v>
      </c>
      <c r="P60" s="10">
        <v>6.6290579313470543E-7</v>
      </c>
      <c r="Q60" s="10">
        <v>3.3474349889062369E-5</v>
      </c>
      <c r="R60" s="10">
        <v>9.6039672298521464E-7</v>
      </c>
      <c r="S60" s="10">
        <v>6.7193287566275886E-6</v>
      </c>
      <c r="T60" s="10">
        <v>-2.5549678730403206E-5</v>
      </c>
      <c r="U60" s="10">
        <v>8.2631789857187365E-6</v>
      </c>
      <c r="V60" s="10">
        <v>-2.9756714562877149E-5</v>
      </c>
      <c r="W60" s="10">
        <v>6.9520111408072172E-6</v>
      </c>
      <c r="X60" s="10">
        <v>2.7310398065039543E-7</v>
      </c>
      <c r="Y60" s="10">
        <v>-1.8567914419646279E-5</v>
      </c>
      <c r="Z60" s="10">
        <v>-4.1619874461147295E-5</v>
      </c>
      <c r="AA60" s="10">
        <v>1.0098762388236745E-5</v>
      </c>
      <c r="AB60" s="10">
        <v>-1.3984783161657684E-5</v>
      </c>
      <c r="AC60" s="10">
        <v>7.9126518199572839E-6</v>
      </c>
      <c r="AD60" s="10">
        <v>1.1091236396458753E-6</v>
      </c>
      <c r="AE60" s="10">
        <v>-5.9133979056304766E-6</v>
      </c>
      <c r="AF60" s="10">
        <v>2.1700330174100722E-5</v>
      </c>
      <c r="AG60" s="10">
        <v>-7.2721929773717838E-6</v>
      </c>
      <c r="AH60" s="10">
        <v>7.5271783219343834E-6</v>
      </c>
      <c r="AI60" s="10">
        <v>9.7834636928467496E-6</v>
      </c>
      <c r="AJ60" s="10">
        <v>3.7285295334394325E-6</v>
      </c>
      <c r="AK60" s="10">
        <v>-1.5823611858005001E-5</v>
      </c>
      <c r="AL60" s="10">
        <v>2.7588036914610872E-6</v>
      </c>
      <c r="AM60" s="10">
        <v>2.0489958321330086E-6</v>
      </c>
      <c r="AN60" s="10">
        <v>-4.9041940130290352E-6</v>
      </c>
      <c r="AO60" s="10">
        <v>-6.9437476942364134E-6</v>
      </c>
      <c r="AP60" s="10">
        <v>4.063563913356873E-6</v>
      </c>
      <c r="AQ60" s="10">
        <v>-2.8437271443185799E-6</v>
      </c>
      <c r="AR60" s="10">
        <v>-3.892563239952398E-5</v>
      </c>
      <c r="AS60" s="10">
        <v>-1.8403429509453766E-6</v>
      </c>
      <c r="AT60" s="10">
        <v>1.8619749730120315E-5</v>
      </c>
      <c r="AU60" s="10">
        <v>6.1431041376687526E-6</v>
      </c>
      <c r="AV60" s="10">
        <v>-2.1317021723380234E-6</v>
      </c>
      <c r="AW60" s="10">
        <v>5.2373761195664316E-6</v>
      </c>
      <c r="AX60" s="10">
        <v>3.0147798138655223E-7</v>
      </c>
      <c r="AY60" s="10">
        <v>-7.5435090529717794E-7</v>
      </c>
      <c r="AZ60" s="10">
        <v>-7.5644060564503813E-7</v>
      </c>
      <c r="BA60" s="10">
        <v>-1.3194902235897962E-4</v>
      </c>
      <c r="BB60" s="10">
        <v>1.2429908827467343E-4</v>
      </c>
      <c r="BC60" s="10">
        <v>-1.0460898567061697E-4</v>
      </c>
      <c r="BD60" s="10">
        <v>2.5491557962248019E-5</v>
      </c>
      <c r="BE60" s="10">
        <v>-1.8418216266357835E-5</v>
      </c>
      <c r="BF60" s="10">
        <v>1.1998750332277753E-3</v>
      </c>
      <c r="BG60" s="10">
        <v>6.5522555850655218E-5</v>
      </c>
      <c r="BH60" s="10">
        <v>-1.5213510822980854E-5</v>
      </c>
      <c r="BI60" s="10">
        <v>1.8060095254281397E-4</v>
      </c>
      <c r="BJ60" s="10">
        <v>3.7251916879022656E-5</v>
      </c>
      <c r="BK60" s="10">
        <v>1.8247370452361127E-4</v>
      </c>
      <c r="BL60" s="10">
        <v>4.5264206868767185E-5</v>
      </c>
      <c r="BM60" s="10">
        <v>2.439002968811964E-4</v>
      </c>
      <c r="BN60" s="10">
        <v>2.2467501755717094E-4</v>
      </c>
      <c r="BO60" s="10">
        <v>1.40962428966602E-4</v>
      </c>
      <c r="BP60" s="10">
        <v>1.9003628656680667E-4</v>
      </c>
      <c r="BQ60" s="10">
        <v>5.2608966722748864E-5</v>
      </c>
      <c r="BR60" s="10">
        <v>7.7998480490943753E-5</v>
      </c>
      <c r="BS60" s="10">
        <v>1.0064244410219332E-4</v>
      </c>
      <c r="BT60" s="10">
        <v>2.0145203247393299E-5</v>
      </c>
      <c r="BU60" s="10">
        <v>2.9320881470585875E-4</v>
      </c>
      <c r="BV60" s="10">
        <v>8.9514298121866397E-5</v>
      </c>
      <c r="BW60" s="10">
        <v>1.8723006739000588E-4</v>
      </c>
      <c r="BX60" s="10">
        <v>-6.3277908897968279E-5</v>
      </c>
      <c r="BY60" s="10">
        <v>9.9817800041938592E-5</v>
      </c>
      <c r="BZ60" s="10">
        <v>1.4401511817341542E-5</v>
      </c>
      <c r="CA60" s="10">
        <v>-6.0947853736788158E-5</v>
      </c>
      <c r="CB60" s="10">
        <v>-7.657841437826053E-5</v>
      </c>
      <c r="CC60" s="10">
        <v>2.8168381565791834E-4</v>
      </c>
      <c r="CD60" s="10">
        <v>-7.6362691960526596E-5</v>
      </c>
      <c r="CE60" s="10">
        <v>-5.0409283719653231E-5</v>
      </c>
      <c r="CF60" s="10">
        <v>1.5850522504652119E-4</v>
      </c>
      <c r="CG60" s="10">
        <v>1.6061468115111151E-4</v>
      </c>
      <c r="CH60" s="10">
        <v>-6.2353580187785433E-5</v>
      </c>
      <c r="CI60" s="10">
        <v>1.995762872462412E-4</v>
      </c>
      <c r="CJ60" s="10">
        <v>2.6846958366138903E-5</v>
      </c>
      <c r="CK60" s="10">
        <v>6.0241779024729038E-5</v>
      </c>
      <c r="CL60" s="10">
        <v>4.3168162177030713E-5</v>
      </c>
      <c r="CM60" s="10">
        <v>1.2152067591544566E-4</v>
      </c>
      <c r="CN60" s="10">
        <v>-4.7170143207511493E-5</v>
      </c>
      <c r="CO60" s="10">
        <v>7.8365920060750635E-5</v>
      </c>
      <c r="CP60" s="10">
        <v>-6.7966121327364137E-5</v>
      </c>
      <c r="CQ60" s="10">
        <v>1.1757117587219906E-4</v>
      </c>
      <c r="CR60" s="10">
        <v>2.4051814518593703E-5</v>
      </c>
      <c r="CS60" s="10">
        <v>1.0326465074095951E-4</v>
      </c>
      <c r="CT60" s="10">
        <v>-4.5621567538354233E-5</v>
      </c>
      <c r="CU60" s="10">
        <v>1.5039011023376087E-4</v>
      </c>
      <c r="CV60" s="10">
        <v>6.8711416328431568E-5</v>
      </c>
      <c r="CW60" s="10">
        <v>-1.4963335800135844E-4</v>
      </c>
      <c r="CX60" s="10">
        <v>1.8521792597003771E-5</v>
      </c>
      <c r="CZ60" s="1" t="str">
        <v>Instrument 56</v>
      </c>
      <c r="DA60" s="10">
        <f t="shared" si="31"/>
        <v>4.2089198232460124E-3</v>
      </c>
      <c r="DB60" s="10">
        <f t="shared" si="31"/>
        <v>-3.6674239416605656E-5</v>
      </c>
      <c r="DC60" s="10">
        <f t="shared" si="31"/>
        <v>-3.7984850120270294E-3</v>
      </c>
      <c r="DD60" s="10">
        <f t="shared" si="31"/>
        <v>1.2841741866097692E-2</v>
      </c>
      <c r="DE60" s="10">
        <f t="shared" si="31"/>
        <v>1.3792065853255441E-3</v>
      </c>
      <c r="DF60" s="10">
        <f t="shared" si="31"/>
        <v>9.2320249188250856E-3</v>
      </c>
      <c r="DG60" s="10">
        <f t="shared" si="31"/>
        <v>2.4849009555070883E-3</v>
      </c>
      <c r="DH60" s="10">
        <f t="shared" si="31"/>
        <v>1.0022977182699646E-2</v>
      </c>
      <c r="DI60" s="10">
        <f t="shared" si="31"/>
        <v>8.4608695842021096E-3</v>
      </c>
      <c r="DJ60" s="10">
        <f t="shared" si="31"/>
        <v>-2.7545607112037314E-3</v>
      </c>
      <c r="DK60" s="10">
        <f t="shared" si="31"/>
        <v>1.142887779319413E-3</v>
      </c>
      <c r="DL60" s="10">
        <f t="shared" si="31"/>
        <v>-6.0172950908710208E-4</v>
      </c>
      <c r="DM60" s="10">
        <f t="shared" si="31"/>
        <v>-9.3694451837275812E-4</v>
      </c>
      <c r="DN60" s="10">
        <f t="shared" si="31"/>
        <v>1.6572644828367637E-4</v>
      </c>
      <c r="DO60" s="10">
        <f t="shared" si="31"/>
        <v>8.3685874722655932E-3</v>
      </c>
      <c r="DP60" s="10">
        <f t="shared" si="31"/>
        <v>2.4009918074630366E-4</v>
      </c>
      <c r="DQ60" s="10">
        <f t="shared" si="29"/>
        <v>1.6798321891568972E-3</v>
      </c>
      <c r="DR60" s="10">
        <f t="shared" si="29"/>
        <v>-6.3874196826008015E-3</v>
      </c>
      <c r="DS60" s="10">
        <f t="shared" si="29"/>
        <v>2.0657947464296843E-3</v>
      </c>
      <c r="DT60" s="10">
        <f t="shared" si="29"/>
        <v>-7.4391786407192869E-3</v>
      </c>
      <c r="DU60" s="10">
        <f t="shared" si="29"/>
        <v>1.7380027852018044E-3</v>
      </c>
      <c r="DV60" s="10">
        <f t="shared" si="29"/>
        <v>6.8275995162598858E-5</v>
      </c>
      <c r="DW60" s="10">
        <f t="shared" si="29"/>
        <v>-4.6419786049115693E-3</v>
      </c>
      <c r="DX60" s="10">
        <f t="shared" si="29"/>
        <v>-1.0404968615286824E-2</v>
      </c>
      <c r="DY60" s="10">
        <f t="shared" si="29"/>
        <v>2.5246905970591864E-3</v>
      </c>
      <c r="DZ60" s="10">
        <f t="shared" si="29"/>
        <v>-3.4961957904144211E-3</v>
      </c>
      <c r="EA60" s="10">
        <f t="shared" si="29"/>
        <v>1.978162954989321E-3</v>
      </c>
      <c r="EB60" s="10">
        <f t="shared" si="29"/>
        <v>2.7728090991146885E-4</v>
      </c>
      <c r="EC60" s="10">
        <f t="shared" si="29"/>
        <v>-1.4783494764076192E-3</v>
      </c>
      <c r="ED60" s="10">
        <f t="shared" si="29"/>
        <v>5.4250825435251809E-3</v>
      </c>
      <c r="EE60" s="10">
        <f t="shared" si="29"/>
        <v>-1.8180482443429459E-3</v>
      </c>
      <c r="EF60" s="10">
        <f t="shared" si="28"/>
        <v>1.8817945804835959E-3</v>
      </c>
      <c r="EG60" s="10">
        <f t="shared" si="28"/>
        <v>2.4458659232116874E-3</v>
      </c>
      <c r="EH60" s="10">
        <f t="shared" si="28"/>
        <v>9.3213238335985809E-4</v>
      </c>
      <c r="EI60" s="10">
        <f t="shared" si="28"/>
        <v>-3.9559029645012504E-3</v>
      </c>
      <c r="EJ60" s="10">
        <f t="shared" si="28"/>
        <v>6.8970092286527174E-4</v>
      </c>
      <c r="EK60" s="10">
        <f t="shared" si="28"/>
        <v>5.1224895803325221E-4</v>
      </c>
      <c r="EL60" s="10">
        <f t="shared" si="28"/>
        <v>-1.2260485032572588E-3</v>
      </c>
      <c r="EM60" s="10">
        <f t="shared" si="28"/>
        <v>-1.7359369235591033E-3</v>
      </c>
      <c r="EN60" s="10">
        <f t="shared" si="28"/>
        <v>1.0158909783392182E-3</v>
      </c>
      <c r="EO60" s="10">
        <f t="shared" si="28"/>
        <v>-7.1093178607964499E-4</v>
      </c>
      <c r="EP60" s="10">
        <f t="shared" si="28"/>
        <v>-9.7314080998809945E-3</v>
      </c>
      <c r="EQ60" s="10">
        <f t="shared" si="28"/>
        <v>-4.6008573773634412E-4</v>
      </c>
      <c r="ER60" s="10">
        <f t="shared" si="28"/>
        <v>4.6549374325300791E-3</v>
      </c>
      <c r="ES60" s="10">
        <f t="shared" si="28"/>
        <v>1.535776034417188E-3</v>
      </c>
      <c r="ET60" s="10">
        <f t="shared" si="28"/>
        <v>-5.3292554308450582E-4</v>
      </c>
      <c r="EU60" s="10">
        <f t="shared" si="28"/>
        <v>1.3093440298916079E-3</v>
      </c>
      <c r="EV60" s="10">
        <f t="shared" si="27"/>
        <v>7.5369495346638059E-5</v>
      </c>
      <c r="EW60" s="10">
        <f t="shared" si="27"/>
        <v>-1.8858772632429448E-4</v>
      </c>
      <c r="EX60" s="10">
        <f t="shared" si="27"/>
        <v>-1.8911015141125954E-4</v>
      </c>
      <c r="EY60" s="10">
        <f t="shared" si="27"/>
        <v>-3.2987255589744906E-2</v>
      </c>
      <c r="EZ60" s="10">
        <f t="shared" si="27"/>
        <v>3.1074772068668356E-2</v>
      </c>
      <c r="FA60" s="10">
        <f t="shared" si="27"/>
        <v>-2.6152246417654242E-2</v>
      </c>
      <c r="FB60" s="10">
        <f t="shared" si="27"/>
        <v>6.3728894905620047E-3</v>
      </c>
      <c r="FC60" s="10">
        <f t="shared" si="27"/>
        <v>-4.6045540665894591E-3</v>
      </c>
      <c r="FD60" s="10">
        <f t="shared" si="27"/>
        <v>0.29996875830694386</v>
      </c>
      <c r="FE60" s="10">
        <f t="shared" si="27"/>
        <v>1.6380638962663806E-2</v>
      </c>
      <c r="FF60" s="10">
        <f t="shared" si="27"/>
        <v>-3.8033777057452133E-3</v>
      </c>
      <c r="FG60" s="10">
        <f t="shared" si="27"/>
        <v>4.5150238135703492E-2</v>
      </c>
      <c r="FH60" s="10">
        <f t="shared" si="27"/>
        <v>9.3129792197556641E-3</v>
      </c>
      <c r="FI60" s="10">
        <f t="shared" si="27"/>
        <v>4.561842613090282E-2</v>
      </c>
      <c r="FJ60" s="10">
        <f t="shared" si="27"/>
        <v>1.1316051717191796E-2</v>
      </c>
      <c r="FK60" s="10">
        <f t="shared" si="24"/>
        <v>6.0975074220299103E-2</v>
      </c>
      <c r="FL60" s="10">
        <f t="shared" si="24"/>
        <v>5.6168754389292738E-2</v>
      </c>
      <c r="FM60" s="10">
        <f t="shared" si="34"/>
        <v>3.5240607241650498E-2</v>
      </c>
      <c r="FN60" s="10">
        <f t="shared" si="34"/>
        <v>4.7509071641701664E-2</v>
      </c>
      <c r="FO60" s="10">
        <f t="shared" si="34"/>
        <v>1.3152241680687217E-2</v>
      </c>
      <c r="FP60" s="10">
        <f t="shared" si="34"/>
        <v>1.9499620122735938E-2</v>
      </c>
      <c r="FQ60" s="10">
        <f t="shared" si="34"/>
        <v>2.516061102554833E-2</v>
      </c>
      <c r="FR60" s="10">
        <f t="shared" si="34"/>
        <v>5.0363008118483243E-3</v>
      </c>
      <c r="FS60" s="10">
        <f t="shared" si="34"/>
        <v>7.3302203676464686E-2</v>
      </c>
      <c r="FT60" s="10">
        <f t="shared" si="34"/>
        <v>2.23785745304666E-2</v>
      </c>
      <c r="FU60" s="10">
        <f t="shared" si="34"/>
        <v>4.6807516847501472E-2</v>
      </c>
      <c r="FV60" s="10">
        <f t="shared" si="34"/>
        <v>-1.5819477224492069E-2</v>
      </c>
      <c r="FW60" s="10">
        <f t="shared" si="34"/>
        <v>2.4954450010484647E-2</v>
      </c>
      <c r="FX60" s="10">
        <f t="shared" si="34"/>
        <v>3.6003779543353855E-3</v>
      </c>
      <c r="FY60" s="10">
        <f t="shared" si="34"/>
        <v>-1.5236963434197039E-2</v>
      </c>
      <c r="FZ60" s="10">
        <f t="shared" si="34"/>
        <v>-1.9144603594565133E-2</v>
      </c>
      <c r="GA60" s="10">
        <f t="shared" si="34"/>
        <v>7.0420953914479584E-2</v>
      </c>
      <c r="GB60" s="10">
        <f t="shared" si="34"/>
        <v>-1.909067299013165E-2</v>
      </c>
      <c r="GC60" s="10">
        <f t="shared" si="33"/>
        <v>-1.2602320929913308E-2</v>
      </c>
      <c r="GD60" s="10">
        <f t="shared" si="33"/>
        <v>3.9626306261630294E-2</v>
      </c>
      <c r="GE60" s="10">
        <f t="shared" si="33"/>
        <v>4.015367028777788E-2</v>
      </c>
      <c r="GF60" s="10">
        <f t="shared" si="33"/>
        <v>-1.5588395046946358E-2</v>
      </c>
      <c r="GG60" s="10">
        <f t="shared" si="33"/>
        <v>4.9894071811560296E-2</v>
      </c>
      <c r="GH60" s="10">
        <f t="shared" si="33"/>
        <v>6.7117395915347261E-3</v>
      </c>
      <c r="GI60" s="10">
        <f t="shared" si="33"/>
        <v>1.506044475618226E-2</v>
      </c>
      <c r="GJ60" s="10">
        <f t="shared" si="33"/>
        <v>1.0792040544257678E-2</v>
      </c>
      <c r="GK60" s="10">
        <f t="shared" si="33"/>
        <v>3.0380168978861415E-2</v>
      </c>
      <c r="GL60" s="10">
        <f t="shared" si="33"/>
        <v>-1.1792535801877873E-2</v>
      </c>
      <c r="GM60" s="10">
        <f t="shared" si="33"/>
        <v>1.9591480015187658E-2</v>
      </c>
      <c r="GN60" s="10">
        <f t="shared" si="33"/>
        <v>-1.6991530331841035E-2</v>
      </c>
      <c r="GO60" s="10">
        <f t="shared" si="33"/>
        <v>2.9392793968049766E-2</v>
      </c>
      <c r="GP60" s="10">
        <f t="shared" si="32"/>
        <v>6.012953629648426E-3</v>
      </c>
      <c r="GQ60" s="10">
        <f t="shared" si="32"/>
        <v>2.5816162685239879E-2</v>
      </c>
      <c r="GR60" s="10">
        <f t="shared" si="32"/>
        <v>-1.1405391884588558E-2</v>
      </c>
      <c r="GS60" s="10">
        <f t="shared" si="32"/>
        <v>3.7597527558440216E-2</v>
      </c>
      <c r="GT60" s="10">
        <f t="shared" si="32"/>
        <v>1.7177854082107893E-2</v>
      </c>
      <c r="GU60" s="10">
        <f t="shared" si="30"/>
        <v>-3.7408339500339609E-2</v>
      </c>
      <c r="GV60" s="10">
        <f t="shared" si="30"/>
        <v>4.6304481492509429E-3</v>
      </c>
    </row>
    <row r="61" spans="2:204" x14ac:dyDescent="0.75">
      <c r="B61" s="1" t="str">
        <v>Instrument 57</v>
      </c>
      <c r="C61" s="10">
        <v>6.0014233753871892E-7</v>
      </c>
      <c r="D61" s="10">
        <v>1.6227479409559381E-6</v>
      </c>
      <c r="E61" s="10">
        <v>1.3919469670902976E-5</v>
      </c>
      <c r="F61" s="10">
        <v>9.9221682587282233E-6</v>
      </c>
      <c r="G61" s="10">
        <v>-5.9185124521600139E-6</v>
      </c>
      <c r="H61" s="10">
        <v>-1.5936122195765955E-5</v>
      </c>
      <c r="I61" s="10">
        <v>-1.4343580410837078E-5</v>
      </c>
      <c r="J61" s="10">
        <v>4.6173863254621161E-6</v>
      </c>
      <c r="K61" s="10">
        <v>-4.6613688826810564E-6</v>
      </c>
      <c r="L61" s="10">
        <v>6.9370207131304633E-6</v>
      </c>
      <c r="M61" s="10">
        <v>1.4614817734775027E-6</v>
      </c>
      <c r="N61" s="10">
        <v>1.5564997376070071E-5</v>
      </c>
      <c r="O61" s="10">
        <v>3.0013239999090482E-7</v>
      </c>
      <c r="P61" s="10">
        <v>-8.2629714535929917E-6</v>
      </c>
      <c r="Q61" s="10">
        <v>2.8803642852454563E-5</v>
      </c>
      <c r="R61" s="10">
        <v>-2.2072221132921912E-5</v>
      </c>
      <c r="S61" s="10">
        <v>1.7482825926063886E-6</v>
      </c>
      <c r="T61" s="10">
        <v>-2.4847267309136283E-5</v>
      </c>
      <c r="U61" s="10">
        <v>9.8426828321322627E-6</v>
      </c>
      <c r="V61" s="10">
        <v>2.0567717127433267E-5</v>
      </c>
      <c r="W61" s="10">
        <v>-1.7265236003663062E-5</v>
      </c>
      <c r="X61" s="10">
        <v>-3.4507527564649031E-6</v>
      </c>
      <c r="Y61" s="10">
        <v>2.7223551566361185E-5</v>
      </c>
      <c r="Z61" s="10">
        <v>-2.2383188434689577E-5</v>
      </c>
      <c r="AA61" s="10">
        <v>-3.827601282096441E-7</v>
      </c>
      <c r="AB61" s="10">
        <v>-1.7009026341544596E-5</v>
      </c>
      <c r="AC61" s="10">
        <v>1.5387123737465086E-6</v>
      </c>
      <c r="AD61" s="10">
        <v>-7.053607756831728E-7</v>
      </c>
      <c r="AE61" s="10">
        <v>1.3429441271560519E-5</v>
      </c>
      <c r="AF61" s="10">
        <v>6.0985377477092681E-6</v>
      </c>
      <c r="AG61" s="10">
        <v>1.3694109221148492E-6</v>
      </c>
      <c r="AH61" s="10">
        <v>6.5589730249563491E-6</v>
      </c>
      <c r="AI61" s="10">
        <v>3.8369412028263143E-5</v>
      </c>
      <c r="AJ61" s="10">
        <v>-1.1492114771689947E-5</v>
      </c>
      <c r="AK61" s="10">
        <v>8.6954207215809059E-7</v>
      </c>
      <c r="AL61" s="10">
        <v>1.108928045243164E-6</v>
      </c>
      <c r="AM61" s="10">
        <v>5.8532031423648712E-6</v>
      </c>
      <c r="AN61" s="10">
        <v>6.5177656260035839E-6</v>
      </c>
      <c r="AO61" s="10">
        <v>3.8032884912505239E-6</v>
      </c>
      <c r="AP61" s="10">
        <v>-7.1574895663632883E-6</v>
      </c>
      <c r="AQ61" s="10">
        <v>4.4432377724107876E-6</v>
      </c>
      <c r="AR61" s="10">
        <v>-3.4566577248093964E-5</v>
      </c>
      <c r="AS61" s="10">
        <v>-7.9018927908860786E-6</v>
      </c>
      <c r="AT61" s="10">
        <v>-7.4356613113659036E-6</v>
      </c>
      <c r="AU61" s="10">
        <v>9.0572416374218415E-6</v>
      </c>
      <c r="AV61" s="10">
        <v>3.0419692573302887E-6</v>
      </c>
      <c r="AW61" s="10">
        <v>4.6039461010042567E-6</v>
      </c>
      <c r="AX61" s="10">
        <v>-1.5638379915676401E-5</v>
      </c>
      <c r="AY61" s="10">
        <v>-5.9747366143883271E-6</v>
      </c>
      <c r="AZ61" s="10">
        <v>-1.4311164095397963E-5</v>
      </c>
      <c r="BA61" s="10">
        <v>-1.1330811665653707E-4</v>
      </c>
      <c r="BB61" s="10">
        <v>-1.4022458665328229E-4</v>
      </c>
      <c r="BC61" s="10">
        <v>9.1387121688465671E-5</v>
      </c>
      <c r="BD61" s="10">
        <v>-9.1198779342533599E-5</v>
      </c>
      <c r="BE61" s="10">
        <v>1.7605943096389603E-4</v>
      </c>
      <c r="BF61" s="10">
        <v>6.5522555850655218E-5</v>
      </c>
      <c r="BG61" s="10">
        <v>1.0956900810661248E-3</v>
      </c>
      <c r="BH61" s="10">
        <v>-6.0880029526251642E-5</v>
      </c>
      <c r="BI61" s="10">
        <v>-7.0357168958838689E-6</v>
      </c>
      <c r="BJ61" s="10">
        <v>-1.277218384794686E-4</v>
      </c>
      <c r="BK61" s="10">
        <v>2.3043104684507043E-4</v>
      </c>
      <c r="BL61" s="10">
        <v>-1.1946251675144947E-4</v>
      </c>
      <c r="BM61" s="10">
        <v>2.0073939493341222E-5</v>
      </c>
      <c r="BN61" s="10">
        <v>3.201113143376999E-4</v>
      </c>
      <c r="BO61" s="10">
        <v>1.1039356132673791E-4</v>
      </c>
      <c r="BP61" s="10">
        <v>-4.7446098958334297E-5</v>
      </c>
      <c r="BQ61" s="10">
        <v>-2.7830768419487806E-5</v>
      </c>
      <c r="BR61" s="10">
        <v>3.9461850449267948E-5</v>
      </c>
      <c r="BS61" s="10">
        <v>1.5636227481235757E-5</v>
      </c>
      <c r="BT61" s="10">
        <v>-3.5312511289058472E-5</v>
      </c>
      <c r="BU61" s="10">
        <v>1.4217997546650974E-4</v>
      </c>
      <c r="BV61" s="10">
        <v>-1.9247204116960432E-5</v>
      </c>
      <c r="BW61" s="10">
        <v>2.1747144463015894E-5</v>
      </c>
      <c r="BX61" s="10">
        <v>1.1763201705191206E-4</v>
      </c>
      <c r="BY61" s="10">
        <v>4.0402732349178558E-5</v>
      </c>
      <c r="BZ61" s="10">
        <v>1.6821102590768024E-5</v>
      </c>
      <c r="CA61" s="10">
        <v>1.8361277687360949E-4</v>
      </c>
      <c r="CB61" s="10">
        <v>-2.3370443181016833E-5</v>
      </c>
      <c r="CC61" s="10">
        <v>8.1609396921866777E-5</v>
      </c>
      <c r="CD61" s="10">
        <v>5.4794175468642956E-5</v>
      </c>
      <c r="CE61" s="10">
        <v>-6.5178287302924295E-5</v>
      </c>
      <c r="CF61" s="10">
        <v>2.1645690972398721E-4</v>
      </c>
      <c r="CG61" s="10">
        <v>7.2733769549383767E-5</v>
      </c>
      <c r="CH61" s="10">
        <v>9.1243924894400468E-5</v>
      </c>
      <c r="CI61" s="10">
        <v>2.7166771477156871E-5</v>
      </c>
      <c r="CJ61" s="10">
        <v>-3.6721481546359248E-5</v>
      </c>
      <c r="CK61" s="10">
        <v>3.5473072129411465E-4</v>
      </c>
      <c r="CL61" s="10">
        <v>-4.9020769688265783E-6</v>
      </c>
      <c r="CM61" s="10">
        <v>-8.4621322774166487E-5</v>
      </c>
      <c r="CN61" s="10">
        <v>-1.6178459296009377E-5</v>
      </c>
      <c r="CO61" s="10">
        <v>-1.914298259436211E-4</v>
      </c>
      <c r="CP61" s="10">
        <v>1.42867611950919E-4</v>
      </c>
      <c r="CQ61" s="10">
        <v>-8.5458721339001748E-5</v>
      </c>
      <c r="CR61" s="10">
        <v>8.1846546207701412E-5</v>
      </c>
      <c r="CS61" s="10">
        <v>-3.7433071591198463E-5</v>
      </c>
      <c r="CT61" s="10">
        <v>3.8695057254831513E-5</v>
      </c>
      <c r="CU61" s="10">
        <v>-1.7929507640022078E-4</v>
      </c>
      <c r="CV61" s="10">
        <v>-5.7375604077691859E-5</v>
      </c>
      <c r="CW61" s="10">
        <v>-6.3718683685419858E-5</v>
      </c>
      <c r="CX61" s="10">
        <v>-1.6139801379905415E-4</v>
      </c>
      <c r="CZ61" s="1" t="str">
        <v>Instrument 57</v>
      </c>
      <c r="DA61" s="10">
        <f t="shared" si="31"/>
        <v>1.5003558438467972E-4</v>
      </c>
      <c r="DB61" s="10">
        <f t="shared" si="31"/>
        <v>4.0568698523898452E-4</v>
      </c>
      <c r="DC61" s="10">
        <f t="shared" si="31"/>
        <v>3.479867417725744E-3</v>
      </c>
      <c r="DD61" s="10">
        <f t="shared" si="31"/>
        <v>2.4805420646820558E-3</v>
      </c>
      <c r="DE61" s="10">
        <f t="shared" si="31"/>
        <v>-1.4796281130400035E-3</v>
      </c>
      <c r="DF61" s="10">
        <f t="shared" si="31"/>
        <v>-3.984030548941489E-3</v>
      </c>
      <c r="DG61" s="10">
        <f t="shared" si="31"/>
        <v>-3.5858951027092694E-3</v>
      </c>
      <c r="DH61" s="10">
        <f t="shared" si="31"/>
        <v>1.154346581365529E-3</v>
      </c>
      <c r="DI61" s="10">
        <f t="shared" si="31"/>
        <v>-1.1653422206702642E-3</v>
      </c>
      <c r="DJ61" s="10">
        <f t="shared" si="31"/>
        <v>1.7342551782826158E-3</v>
      </c>
      <c r="DK61" s="10">
        <f t="shared" si="31"/>
        <v>3.6537044336937567E-4</v>
      </c>
      <c r="DL61" s="10">
        <f t="shared" si="31"/>
        <v>3.8912493440175179E-3</v>
      </c>
      <c r="DM61" s="10">
        <f t="shared" si="31"/>
        <v>7.5033099997726203E-5</v>
      </c>
      <c r="DN61" s="10">
        <f t="shared" si="31"/>
        <v>-2.065742863398248E-3</v>
      </c>
      <c r="DO61" s="10">
        <f t="shared" si="31"/>
        <v>7.2009107131136407E-3</v>
      </c>
      <c r="DP61" s="10">
        <f t="shared" si="31"/>
        <v>-5.5180552832304781E-3</v>
      </c>
      <c r="DQ61" s="10">
        <f t="shared" si="29"/>
        <v>4.3707064815159713E-4</v>
      </c>
      <c r="DR61" s="10">
        <f t="shared" si="29"/>
        <v>-6.2118168272840705E-3</v>
      </c>
      <c r="DS61" s="10">
        <f t="shared" si="29"/>
        <v>2.4606707080330656E-3</v>
      </c>
      <c r="DT61" s="10">
        <f t="shared" si="29"/>
        <v>5.141929281858317E-3</v>
      </c>
      <c r="DU61" s="10">
        <f t="shared" si="29"/>
        <v>-4.3163090009157657E-3</v>
      </c>
      <c r="DV61" s="10">
        <f t="shared" si="29"/>
        <v>-8.6268818911622574E-4</v>
      </c>
      <c r="DW61" s="10">
        <f t="shared" si="29"/>
        <v>6.8058878915902964E-3</v>
      </c>
      <c r="DX61" s="10">
        <f t="shared" si="29"/>
        <v>-5.5957971086723944E-3</v>
      </c>
      <c r="DY61" s="10">
        <f t="shared" si="29"/>
        <v>-9.5690032052411032E-5</v>
      </c>
      <c r="DZ61" s="10">
        <f t="shared" si="29"/>
        <v>-4.2522565853861487E-3</v>
      </c>
      <c r="EA61" s="10">
        <f t="shared" si="29"/>
        <v>3.8467809343662715E-4</v>
      </c>
      <c r="EB61" s="10">
        <f t="shared" si="29"/>
        <v>-1.763401939207932E-4</v>
      </c>
      <c r="EC61" s="10">
        <f t="shared" si="29"/>
        <v>3.3573603178901298E-3</v>
      </c>
      <c r="ED61" s="10">
        <f t="shared" si="29"/>
        <v>1.524634436927317E-3</v>
      </c>
      <c r="EE61" s="10">
        <f t="shared" si="29"/>
        <v>3.4235273052871232E-4</v>
      </c>
      <c r="EF61" s="10">
        <f t="shared" si="28"/>
        <v>1.6397432562390872E-3</v>
      </c>
      <c r="EG61" s="10">
        <f t="shared" si="28"/>
        <v>9.5923530070657851E-3</v>
      </c>
      <c r="EH61" s="10">
        <f t="shared" si="28"/>
        <v>-2.8730286929224869E-3</v>
      </c>
      <c r="EI61" s="10">
        <f t="shared" si="28"/>
        <v>2.1738551803952264E-4</v>
      </c>
      <c r="EJ61" s="10">
        <f t="shared" si="28"/>
        <v>2.7723201131079099E-4</v>
      </c>
      <c r="EK61" s="10">
        <f t="shared" si="28"/>
        <v>1.4633007855912178E-3</v>
      </c>
      <c r="EL61" s="10">
        <f t="shared" si="28"/>
        <v>1.629441406500896E-3</v>
      </c>
      <c r="EM61" s="10">
        <f t="shared" si="28"/>
        <v>9.5082212281263098E-4</v>
      </c>
      <c r="EN61" s="10">
        <f t="shared" si="28"/>
        <v>-1.7893723915908221E-3</v>
      </c>
      <c r="EO61" s="10">
        <f t="shared" si="28"/>
        <v>1.1108094431026968E-3</v>
      </c>
      <c r="EP61" s="10">
        <f t="shared" si="28"/>
        <v>-8.6416443120234908E-3</v>
      </c>
      <c r="EQ61" s="10">
        <f t="shared" si="28"/>
        <v>-1.9754731977215199E-3</v>
      </c>
      <c r="ER61" s="10">
        <f t="shared" si="28"/>
        <v>-1.8589153278414758E-3</v>
      </c>
      <c r="ES61" s="10">
        <f t="shared" si="28"/>
        <v>2.2643104093554604E-3</v>
      </c>
      <c r="ET61" s="10">
        <f t="shared" si="28"/>
        <v>7.6049231433257221E-4</v>
      </c>
      <c r="EU61" s="10">
        <f t="shared" si="28"/>
        <v>1.1509865252510641E-3</v>
      </c>
      <c r="EV61" s="10">
        <f t="shared" si="27"/>
        <v>-3.9095949789191E-3</v>
      </c>
      <c r="EW61" s="10">
        <f t="shared" si="27"/>
        <v>-1.4936841535970818E-3</v>
      </c>
      <c r="EX61" s="10">
        <f t="shared" si="27"/>
        <v>-3.5777910238494908E-3</v>
      </c>
      <c r="EY61" s="10">
        <f t="shared" si="27"/>
        <v>-2.8327029164134269E-2</v>
      </c>
      <c r="EZ61" s="10">
        <f t="shared" si="27"/>
        <v>-3.5056146663320568E-2</v>
      </c>
      <c r="FA61" s="10">
        <f t="shared" si="27"/>
        <v>2.2846780422116419E-2</v>
      </c>
      <c r="FB61" s="10">
        <f t="shared" si="27"/>
        <v>-2.2799694835633398E-2</v>
      </c>
      <c r="FC61" s="10">
        <f t="shared" si="27"/>
        <v>4.4014857740974009E-2</v>
      </c>
      <c r="FD61" s="10">
        <f t="shared" si="27"/>
        <v>1.6380638962663806E-2</v>
      </c>
      <c r="FE61" s="10">
        <f t="shared" si="27"/>
        <v>0.27392252026653119</v>
      </c>
      <c r="FF61" s="10">
        <f t="shared" si="27"/>
        <v>-1.522000738156291E-2</v>
      </c>
      <c r="FG61" s="10">
        <f t="shared" si="27"/>
        <v>-1.7589292239709672E-3</v>
      </c>
      <c r="FH61" s="10">
        <f t="shared" si="27"/>
        <v>-3.1930459619867152E-2</v>
      </c>
      <c r="FI61" s="10">
        <f t="shared" si="27"/>
        <v>5.7607761711267608E-2</v>
      </c>
      <c r="FJ61" s="10">
        <f t="shared" si="27"/>
        <v>-2.9865629187862366E-2</v>
      </c>
      <c r="FK61" s="10">
        <f t="shared" si="24"/>
        <v>5.0184848733353053E-3</v>
      </c>
      <c r="FL61" s="10">
        <f t="shared" si="24"/>
        <v>8.0027828584424976E-2</v>
      </c>
      <c r="FM61" s="10">
        <f t="shared" si="34"/>
        <v>2.7598390331684479E-2</v>
      </c>
      <c r="FN61" s="10">
        <f t="shared" si="34"/>
        <v>-1.1861524739583575E-2</v>
      </c>
      <c r="FO61" s="10">
        <f t="shared" si="34"/>
        <v>-6.9576921048719511E-3</v>
      </c>
      <c r="FP61" s="10">
        <f t="shared" si="34"/>
        <v>9.8654626123169872E-3</v>
      </c>
      <c r="FQ61" s="10">
        <f t="shared" si="34"/>
        <v>3.9090568703089388E-3</v>
      </c>
      <c r="FR61" s="10">
        <f t="shared" si="34"/>
        <v>-8.8281278222646174E-3</v>
      </c>
      <c r="FS61" s="10">
        <f t="shared" si="34"/>
        <v>3.5544993866627433E-2</v>
      </c>
      <c r="FT61" s="10">
        <f t="shared" si="34"/>
        <v>-4.8118010292401078E-3</v>
      </c>
      <c r="FU61" s="10">
        <f t="shared" si="34"/>
        <v>5.436786115753974E-3</v>
      </c>
      <c r="FV61" s="10">
        <f t="shared" si="34"/>
        <v>2.9408004262978016E-2</v>
      </c>
      <c r="FW61" s="10">
        <f t="shared" si="34"/>
        <v>1.0100683087294639E-2</v>
      </c>
      <c r="FX61" s="10">
        <f t="shared" si="34"/>
        <v>4.2052756476920064E-3</v>
      </c>
      <c r="FY61" s="10">
        <f t="shared" si="34"/>
        <v>4.5903194218402374E-2</v>
      </c>
      <c r="FZ61" s="10">
        <f t="shared" si="34"/>
        <v>-5.8426107952542078E-3</v>
      </c>
      <c r="GA61" s="10">
        <f t="shared" si="34"/>
        <v>2.0402349230466695E-2</v>
      </c>
      <c r="GB61" s="10">
        <f t="shared" si="34"/>
        <v>1.369854386716074E-2</v>
      </c>
      <c r="GC61" s="10">
        <f t="shared" si="33"/>
        <v>-1.6294571825731075E-2</v>
      </c>
      <c r="GD61" s="10">
        <f t="shared" si="33"/>
        <v>5.4114227430996802E-2</v>
      </c>
      <c r="GE61" s="10">
        <f t="shared" si="33"/>
        <v>1.8183442387345941E-2</v>
      </c>
      <c r="GF61" s="10">
        <f t="shared" si="33"/>
        <v>2.2810981223600119E-2</v>
      </c>
      <c r="GG61" s="10">
        <f t="shared" si="33"/>
        <v>6.7916928692892181E-3</v>
      </c>
      <c r="GH61" s="10">
        <f t="shared" si="33"/>
        <v>-9.1803703865898124E-3</v>
      </c>
      <c r="GI61" s="10">
        <f t="shared" si="33"/>
        <v>8.8682680323528662E-2</v>
      </c>
      <c r="GJ61" s="10">
        <f t="shared" si="33"/>
        <v>-1.2255192422066445E-3</v>
      </c>
      <c r="GK61" s="10">
        <f t="shared" si="33"/>
        <v>-2.115533069354162E-2</v>
      </c>
      <c r="GL61" s="10">
        <f t="shared" si="33"/>
        <v>-4.044614824002344E-3</v>
      </c>
      <c r="GM61" s="10">
        <f t="shared" si="33"/>
        <v>-4.7857456485905274E-2</v>
      </c>
      <c r="GN61" s="10">
        <f t="shared" si="33"/>
        <v>3.5716902987729747E-2</v>
      </c>
      <c r="GO61" s="10">
        <f t="shared" si="33"/>
        <v>-2.1364680334750436E-2</v>
      </c>
      <c r="GP61" s="10">
        <f t="shared" si="32"/>
        <v>2.0461636551925354E-2</v>
      </c>
      <c r="GQ61" s="10">
        <f t="shared" si="32"/>
        <v>-9.3582678977996159E-3</v>
      </c>
      <c r="GR61" s="10">
        <f t="shared" si="32"/>
        <v>9.6737643137078787E-3</v>
      </c>
      <c r="GS61" s="10">
        <f t="shared" si="32"/>
        <v>-4.4823769100055193E-2</v>
      </c>
      <c r="GT61" s="10">
        <f t="shared" si="32"/>
        <v>-1.4343901019422964E-2</v>
      </c>
      <c r="GU61" s="10">
        <f t="shared" si="30"/>
        <v>-1.5929670921354964E-2</v>
      </c>
      <c r="GV61" s="10">
        <f t="shared" si="30"/>
        <v>-4.0349503449763534E-2</v>
      </c>
    </row>
    <row r="62" spans="2:204" x14ac:dyDescent="0.75">
      <c r="B62" s="1" t="str">
        <v>Instrument 58</v>
      </c>
      <c r="C62" s="10">
        <v>-3.8750812099230955E-5</v>
      </c>
      <c r="D62" s="10">
        <v>-3.450013021245736E-7</v>
      </c>
      <c r="E62" s="10">
        <v>1.3926834888372072E-6</v>
      </c>
      <c r="F62" s="10">
        <v>-2.322190132017831E-5</v>
      </c>
      <c r="G62" s="10">
        <v>-6.0868223751101512E-7</v>
      </c>
      <c r="H62" s="10">
        <v>2.5657292055710797E-5</v>
      </c>
      <c r="I62" s="10">
        <v>-1.1412024756743102E-6</v>
      </c>
      <c r="J62" s="10">
        <v>2.5100419626399658E-5</v>
      </c>
      <c r="K62" s="10">
        <v>1.7500150029933421E-5</v>
      </c>
      <c r="L62" s="10">
        <v>-2.3413245766495992E-5</v>
      </c>
      <c r="M62" s="10">
        <v>-4.2663016679947406E-6</v>
      </c>
      <c r="N62" s="10">
        <v>1.1719719376033938E-6</v>
      </c>
      <c r="O62" s="10">
        <v>1.0411196774392605E-5</v>
      </c>
      <c r="P62" s="10">
        <v>1.6532317738710167E-5</v>
      </c>
      <c r="Q62" s="10">
        <v>1.2737043416754053E-5</v>
      </c>
      <c r="R62" s="10">
        <v>6.6566678490693727E-6</v>
      </c>
      <c r="S62" s="10">
        <v>1.4087788792011394E-5</v>
      </c>
      <c r="T62" s="10">
        <v>1.19001399870606E-5</v>
      </c>
      <c r="U62" s="10">
        <v>-1.0523002111796864E-5</v>
      </c>
      <c r="V62" s="10">
        <v>-1.8787903056698998E-5</v>
      </c>
      <c r="W62" s="10">
        <v>-2.1495681372909016E-5</v>
      </c>
      <c r="X62" s="10">
        <v>-1.0568620549008761E-5</v>
      </c>
      <c r="Y62" s="10">
        <v>3.2967862817635852E-5</v>
      </c>
      <c r="Z62" s="10">
        <v>1.2066889578389343E-5</v>
      </c>
      <c r="AA62" s="10">
        <v>7.0428886964392666E-6</v>
      </c>
      <c r="AB62" s="10">
        <v>4.1694519653762281E-6</v>
      </c>
      <c r="AC62" s="10">
        <v>1.2689522087903159E-5</v>
      </c>
      <c r="AD62" s="10">
        <v>-2.1074333300015325E-7</v>
      </c>
      <c r="AE62" s="10">
        <v>-4.2837720165545708E-6</v>
      </c>
      <c r="AF62" s="10">
        <v>1.5729984490701653E-5</v>
      </c>
      <c r="AG62" s="10">
        <v>1.4323008058715807E-5</v>
      </c>
      <c r="AH62" s="10">
        <v>-5.7715356880029345E-6</v>
      </c>
      <c r="AI62" s="10">
        <v>1.0822703741909501E-5</v>
      </c>
      <c r="AJ62" s="10">
        <v>2.5341653774074879E-5</v>
      </c>
      <c r="AK62" s="10">
        <v>-3.240888807358857E-5</v>
      </c>
      <c r="AL62" s="10">
        <v>-2.5335619183555828E-5</v>
      </c>
      <c r="AM62" s="10">
        <v>9.6572540823753406E-6</v>
      </c>
      <c r="AN62" s="10">
        <v>9.2023317934558719E-6</v>
      </c>
      <c r="AO62" s="10">
        <v>-2.8578327145791548E-6</v>
      </c>
      <c r="AP62" s="10">
        <v>5.714605761301982E-6</v>
      </c>
      <c r="AQ62" s="10">
        <v>5.4641195607452066E-6</v>
      </c>
      <c r="AR62" s="10">
        <v>-2.050180207700016E-5</v>
      </c>
      <c r="AS62" s="10">
        <v>9.1553618191546861E-6</v>
      </c>
      <c r="AT62" s="10">
        <v>-3.0100863957780922E-6</v>
      </c>
      <c r="AU62" s="10">
        <v>3.6570069003250569E-6</v>
      </c>
      <c r="AV62" s="10">
        <v>-3.9164229528983053E-6</v>
      </c>
      <c r="AW62" s="10">
        <v>-1.0851940735632332E-5</v>
      </c>
      <c r="AX62" s="10">
        <v>1.13342902582341E-5</v>
      </c>
      <c r="AY62" s="10">
        <v>-5.3047579549853968E-6</v>
      </c>
      <c r="AZ62" s="10">
        <v>-2.9236417098795157E-6</v>
      </c>
      <c r="BA62" s="10">
        <v>2.9334933350979827E-4</v>
      </c>
      <c r="BB62" s="10">
        <v>-9.3747509526766952E-5</v>
      </c>
      <c r="BC62" s="10">
        <v>2.778811013864131E-4</v>
      </c>
      <c r="BD62" s="10">
        <v>2.0766087362298881E-4</v>
      </c>
      <c r="BE62" s="10">
        <v>1.1060193830025412E-4</v>
      </c>
      <c r="BF62" s="10">
        <v>-1.5213510822980854E-5</v>
      </c>
      <c r="BG62" s="10">
        <v>-6.0880029526251642E-5</v>
      </c>
      <c r="BH62" s="10">
        <v>1.4554965438449425E-3</v>
      </c>
      <c r="BI62" s="10">
        <v>1.4876457899822771E-4</v>
      </c>
      <c r="BJ62" s="10">
        <v>-9.6717319778845374E-5</v>
      </c>
      <c r="BK62" s="10">
        <v>-3.9365425912867474E-5</v>
      </c>
      <c r="BL62" s="10">
        <v>3.9041550756857724E-5</v>
      </c>
      <c r="BM62" s="10">
        <v>-3.5489013229110731E-5</v>
      </c>
      <c r="BN62" s="10">
        <v>-1.1352459003310002E-4</v>
      </c>
      <c r="BO62" s="10">
        <v>8.9451127011951976E-5</v>
      </c>
      <c r="BP62" s="10">
        <v>-1.3094613409947987E-4</v>
      </c>
      <c r="BQ62" s="10">
        <v>5.5227315635288094E-5</v>
      </c>
      <c r="BR62" s="10">
        <v>-9.9863620445895157E-5</v>
      </c>
      <c r="BS62" s="10">
        <v>-8.5248275773531351E-5</v>
      </c>
      <c r="BT62" s="10">
        <v>2.3163463049896571E-4</v>
      </c>
      <c r="BU62" s="10">
        <v>-6.5067775652442739E-5</v>
      </c>
      <c r="BV62" s="10">
        <v>4.8445058129820152E-5</v>
      </c>
      <c r="BW62" s="10">
        <v>3.9149081544586507E-5</v>
      </c>
      <c r="BX62" s="10">
        <v>4.8820364675503781E-5</v>
      </c>
      <c r="BY62" s="10">
        <v>8.5012739541036623E-5</v>
      </c>
      <c r="BZ62" s="10">
        <v>7.1244845876318626E-5</v>
      </c>
      <c r="CA62" s="10">
        <v>4.203252638003716E-5</v>
      </c>
      <c r="CB62" s="10">
        <v>6.1093947649640813E-5</v>
      </c>
      <c r="CC62" s="10">
        <v>-1.3061209065771712E-4</v>
      </c>
      <c r="CD62" s="10">
        <v>5.3160217737465318E-5</v>
      </c>
      <c r="CE62" s="10">
        <v>-1.3315770529069351E-4</v>
      </c>
      <c r="CF62" s="10">
        <v>-2.9915699412431875E-4</v>
      </c>
      <c r="CG62" s="10">
        <v>-5.6553005106206391E-5</v>
      </c>
      <c r="CH62" s="10">
        <v>1.9432974867635174E-4</v>
      </c>
      <c r="CI62" s="10">
        <v>2.4023734445749006E-5</v>
      </c>
      <c r="CJ62" s="10">
        <v>3.7098649900931021E-5</v>
      </c>
      <c r="CK62" s="10">
        <v>1.7352564115482306E-4</v>
      </c>
      <c r="CL62" s="10">
        <v>1.2356380302657141E-4</v>
      </c>
      <c r="CM62" s="10">
        <v>1.5637497653281691E-5</v>
      </c>
      <c r="CN62" s="10">
        <v>6.5152152350119651E-5</v>
      </c>
      <c r="CO62" s="10">
        <v>5.2705505763555661E-5</v>
      </c>
      <c r="CP62" s="10">
        <v>1.2587795117665338E-5</v>
      </c>
      <c r="CQ62" s="10">
        <v>1.570492048029407E-4</v>
      </c>
      <c r="CR62" s="10">
        <v>1.1647465709462244E-5</v>
      </c>
      <c r="CS62" s="10">
        <v>1.5256490669107584E-4</v>
      </c>
      <c r="CT62" s="10">
        <v>1.3192863600478631E-4</v>
      </c>
      <c r="CU62" s="10">
        <v>9.8011378802675514E-5</v>
      </c>
      <c r="CV62" s="10">
        <v>1.3454464207352001E-4</v>
      </c>
      <c r="CW62" s="10">
        <v>3.2194981287029055E-5</v>
      </c>
      <c r="CX62" s="10">
        <v>1.8906607668471139E-4</v>
      </c>
      <c r="CZ62" s="1" t="str">
        <v>Instrument 58</v>
      </c>
      <c r="DA62" s="10">
        <f t="shared" si="31"/>
        <v>-9.6877030248077381E-3</v>
      </c>
      <c r="DB62" s="10">
        <f t="shared" si="31"/>
        <v>-8.6250325531143405E-5</v>
      </c>
      <c r="DC62" s="10">
        <f t="shared" si="31"/>
        <v>3.4817087220930182E-4</v>
      </c>
      <c r="DD62" s="10">
        <f t="shared" si="31"/>
        <v>-5.8054753300445777E-3</v>
      </c>
      <c r="DE62" s="10">
        <f t="shared" si="31"/>
        <v>-1.5217055937775378E-4</v>
      </c>
      <c r="DF62" s="10">
        <f t="shared" si="31"/>
        <v>6.4143230139276997E-3</v>
      </c>
      <c r="DG62" s="10">
        <f t="shared" si="31"/>
        <v>-2.8530061891857757E-4</v>
      </c>
      <c r="DH62" s="10">
        <f t="shared" si="31"/>
        <v>6.2751049065999142E-3</v>
      </c>
      <c r="DI62" s="10">
        <f t="shared" si="31"/>
        <v>4.3750375074833557E-3</v>
      </c>
      <c r="DJ62" s="10">
        <f t="shared" si="31"/>
        <v>-5.8533114416239977E-3</v>
      </c>
      <c r="DK62" s="10">
        <f t="shared" si="31"/>
        <v>-1.0665754169986851E-3</v>
      </c>
      <c r="DL62" s="10">
        <f t="shared" si="31"/>
        <v>2.9299298440084844E-4</v>
      </c>
      <c r="DM62" s="10">
        <f t="shared" si="31"/>
        <v>2.6027991935981512E-3</v>
      </c>
      <c r="DN62" s="10">
        <f t="shared" si="31"/>
        <v>4.1330794346775418E-3</v>
      </c>
      <c r="DO62" s="10">
        <f t="shared" si="31"/>
        <v>3.1842608541885133E-3</v>
      </c>
      <c r="DP62" s="10">
        <f t="shared" si="31"/>
        <v>1.6641669622673432E-3</v>
      </c>
      <c r="DQ62" s="10">
        <f t="shared" si="29"/>
        <v>3.5219471980028486E-3</v>
      </c>
      <c r="DR62" s="10">
        <f t="shared" si="29"/>
        <v>2.9750349967651501E-3</v>
      </c>
      <c r="DS62" s="10">
        <f t="shared" si="29"/>
        <v>-2.6307505279492163E-3</v>
      </c>
      <c r="DT62" s="10">
        <f t="shared" si="29"/>
        <v>-4.6969757641747495E-3</v>
      </c>
      <c r="DU62" s="10">
        <f t="shared" si="29"/>
        <v>-5.3739203432272538E-3</v>
      </c>
      <c r="DV62" s="10">
        <f t="shared" si="29"/>
        <v>-2.6421551372521903E-3</v>
      </c>
      <c r="DW62" s="10">
        <f t="shared" si="29"/>
        <v>8.2419657044089621E-3</v>
      </c>
      <c r="DX62" s="10">
        <f t="shared" si="29"/>
        <v>3.0167223945973356E-3</v>
      </c>
      <c r="DY62" s="10">
        <f t="shared" si="29"/>
        <v>1.7607221741098166E-3</v>
      </c>
      <c r="DZ62" s="10">
        <f t="shared" si="29"/>
        <v>1.042362991344057E-3</v>
      </c>
      <c r="EA62" s="10">
        <f t="shared" si="29"/>
        <v>3.1723805219757897E-3</v>
      </c>
      <c r="EB62" s="10">
        <f t="shared" si="29"/>
        <v>-5.2685833250038312E-5</v>
      </c>
      <c r="EC62" s="10">
        <f t="shared" si="29"/>
        <v>-1.0709430041386428E-3</v>
      </c>
      <c r="ED62" s="10">
        <f t="shared" si="29"/>
        <v>3.932496122675413E-3</v>
      </c>
      <c r="EE62" s="10">
        <f t="shared" si="29"/>
        <v>3.580752014678952E-3</v>
      </c>
      <c r="EF62" s="10">
        <f t="shared" si="28"/>
        <v>-1.4428839220007336E-3</v>
      </c>
      <c r="EG62" s="10">
        <f t="shared" si="28"/>
        <v>2.7056759354773755E-3</v>
      </c>
      <c r="EH62" s="10">
        <f t="shared" si="28"/>
        <v>6.3354134435187198E-3</v>
      </c>
      <c r="EI62" s="10">
        <f t="shared" si="28"/>
        <v>-8.1022220183971424E-3</v>
      </c>
      <c r="EJ62" s="10">
        <f t="shared" si="28"/>
        <v>-6.3339047958889567E-3</v>
      </c>
      <c r="EK62" s="10">
        <f t="shared" si="28"/>
        <v>2.4143135205938349E-3</v>
      </c>
      <c r="EL62" s="10">
        <f t="shared" si="28"/>
        <v>2.3005829483639679E-3</v>
      </c>
      <c r="EM62" s="10">
        <f t="shared" si="28"/>
        <v>-7.144581786447887E-4</v>
      </c>
      <c r="EN62" s="10">
        <f t="shared" si="28"/>
        <v>1.4286514403254954E-3</v>
      </c>
      <c r="EO62" s="10">
        <f t="shared" si="28"/>
        <v>1.3660298901863016E-3</v>
      </c>
      <c r="EP62" s="10">
        <f t="shared" si="28"/>
        <v>-5.1254505192500398E-3</v>
      </c>
      <c r="EQ62" s="10">
        <f t="shared" si="28"/>
        <v>2.2888404547886715E-3</v>
      </c>
      <c r="ER62" s="10">
        <f t="shared" si="28"/>
        <v>-7.5252159894452302E-4</v>
      </c>
      <c r="ES62" s="10">
        <f t="shared" si="28"/>
        <v>9.1425172508126417E-4</v>
      </c>
      <c r="ET62" s="10">
        <f t="shared" si="28"/>
        <v>-9.7910573822457638E-4</v>
      </c>
      <c r="EU62" s="10">
        <f t="shared" si="28"/>
        <v>-2.712985183908083E-3</v>
      </c>
      <c r="EV62" s="10">
        <f t="shared" si="27"/>
        <v>2.8335725645585248E-3</v>
      </c>
      <c r="EW62" s="10">
        <f t="shared" si="27"/>
        <v>-1.3261894887463491E-3</v>
      </c>
      <c r="EX62" s="10">
        <f t="shared" si="27"/>
        <v>-7.3091042746987892E-4</v>
      </c>
      <c r="EY62" s="10">
        <f t="shared" si="27"/>
        <v>7.3337333377449562E-2</v>
      </c>
      <c r="EZ62" s="10">
        <f t="shared" si="27"/>
        <v>-2.3436877381691739E-2</v>
      </c>
      <c r="FA62" s="10">
        <f t="shared" si="27"/>
        <v>6.9470275346603272E-2</v>
      </c>
      <c r="FB62" s="10">
        <f t="shared" si="27"/>
        <v>5.1915218405747206E-2</v>
      </c>
      <c r="FC62" s="10">
        <f t="shared" si="27"/>
        <v>2.7650484575063531E-2</v>
      </c>
      <c r="FD62" s="10">
        <f t="shared" si="27"/>
        <v>-3.8033777057452133E-3</v>
      </c>
      <c r="FE62" s="10">
        <f t="shared" si="27"/>
        <v>-1.522000738156291E-2</v>
      </c>
      <c r="FF62" s="10">
        <f t="shared" si="27"/>
        <v>0.36387413596123563</v>
      </c>
      <c r="FG62" s="10">
        <f t="shared" si="27"/>
        <v>3.7191144749556926E-2</v>
      </c>
      <c r="FH62" s="10">
        <f t="shared" si="27"/>
        <v>-2.4179329944711343E-2</v>
      </c>
      <c r="FI62" s="10">
        <f t="shared" si="27"/>
        <v>-9.8413564782168679E-3</v>
      </c>
      <c r="FJ62" s="10">
        <f t="shared" si="27"/>
        <v>9.7603876892144309E-3</v>
      </c>
      <c r="FK62" s="10">
        <f t="shared" si="24"/>
        <v>-8.8722533072776825E-3</v>
      </c>
      <c r="FL62" s="10">
        <f t="shared" si="24"/>
        <v>-2.8381147508275004E-2</v>
      </c>
      <c r="FM62" s="10">
        <f t="shared" si="34"/>
        <v>2.2362781752987993E-2</v>
      </c>
      <c r="FN62" s="10">
        <f t="shared" si="34"/>
        <v>-3.2736533524869965E-2</v>
      </c>
      <c r="FO62" s="10">
        <f t="shared" si="34"/>
        <v>1.3806828908822023E-2</v>
      </c>
      <c r="FP62" s="10">
        <f t="shared" si="34"/>
        <v>-2.4965905111473789E-2</v>
      </c>
      <c r="FQ62" s="10">
        <f t="shared" si="34"/>
        <v>-2.1312068943382837E-2</v>
      </c>
      <c r="FR62" s="10">
        <f t="shared" si="34"/>
        <v>5.7908657624741428E-2</v>
      </c>
      <c r="FS62" s="10">
        <f t="shared" si="34"/>
        <v>-1.6266943913110683E-2</v>
      </c>
      <c r="FT62" s="10">
        <f t="shared" si="34"/>
        <v>1.2111264532455038E-2</v>
      </c>
      <c r="FU62" s="10">
        <f t="shared" si="34"/>
        <v>9.7872703861466275E-3</v>
      </c>
      <c r="FV62" s="10">
        <f t="shared" si="34"/>
        <v>1.2205091168875946E-2</v>
      </c>
      <c r="FW62" s="10">
        <f t="shared" si="34"/>
        <v>2.1253184885259156E-2</v>
      </c>
      <c r="FX62" s="10">
        <f t="shared" si="34"/>
        <v>1.7811211469079657E-2</v>
      </c>
      <c r="FY62" s="10">
        <f t="shared" si="34"/>
        <v>1.0508131595009291E-2</v>
      </c>
      <c r="FZ62" s="10">
        <f t="shared" si="34"/>
        <v>1.5273486912410204E-2</v>
      </c>
      <c r="GA62" s="10">
        <f t="shared" si="34"/>
        <v>-3.2653022664429279E-2</v>
      </c>
      <c r="GB62" s="10">
        <f t="shared" si="34"/>
        <v>1.329005443436633E-2</v>
      </c>
      <c r="GC62" s="10">
        <f t="shared" si="33"/>
        <v>-3.3289426322673378E-2</v>
      </c>
      <c r="GD62" s="10">
        <f t="shared" si="33"/>
        <v>-7.4789248531079683E-2</v>
      </c>
      <c r="GE62" s="10">
        <f t="shared" si="33"/>
        <v>-1.4138251276551597E-2</v>
      </c>
      <c r="GF62" s="10">
        <f t="shared" si="33"/>
        <v>4.8582437169087937E-2</v>
      </c>
      <c r="GG62" s="10">
        <f t="shared" si="33"/>
        <v>6.0059336114372513E-3</v>
      </c>
      <c r="GH62" s="10">
        <f t="shared" si="33"/>
        <v>9.2746624752327554E-3</v>
      </c>
      <c r="GI62" s="10">
        <f t="shared" si="33"/>
        <v>4.3381410288705763E-2</v>
      </c>
      <c r="GJ62" s="10">
        <f t="shared" si="33"/>
        <v>3.0890950756642853E-2</v>
      </c>
      <c r="GK62" s="10">
        <f t="shared" si="33"/>
        <v>3.9093744133204232E-3</v>
      </c>
      <c r="GL62" s="10">
        <f t="shared" si="33"/>
        <v>1.6288038087529912E-2</v>
      </c>
      <c r="GM62" s="10">
        <f t="shared" si="33"/>
        <v>1.3176376440888916E-2</v>
      </c>
      <c r="GN62" s="10">
        <f t="shared" si="33"/>
        <v>3.1469487794163345E-3</v>
      </c>
      <c r="GO62" s="10">
        <f t="shared" si="33"/>
        <v>3.9262301200735178E-2</v>
      </c>
      <c r="GP62" s="10">
        <f t="shared" si="32"/>
        <v>2.9118664273655613E-3</v>
      </c>
      <c r="GQ62" s="10">
        <f t="shared" si="32"/>
        <v>3.8141226672768959E-2</v>
      </c>
      <c r="GR62" s="10">
        <f t="shared" si="32"/>
        <v>3.2982159001196582E-2</v>
      </c>
      <c r="GS62" s="10">
        <f t="shared" si="32"/>
        <v>2.450284470066888E-2</v>
      </c>
      <c r="GT62" s="10">
        <f t="shared" si="32"/>
        <v>3.3636160518380004E-2</v>
      </c>
      <c r="GU62" s="10">
        <f t="shared" si="30"/>
        <v>8.0487453217572644E-3</v>
      </c>
      <c r="GV62" s="10">
        <f t="shared" si="30"/>
        <v>4.726651917117785E-2</v>
      </c>
    </row>
    <row r="63" spans="2:204" x14ac:dyDescent="0.75">
      <c r="B63" s="1" t="str">
        <v>Instrument 59</v>
      </c>
      <c r="C63" s="10">
        <v>-1.5632531592603299E-5</v>
      </c>
      <c r="D63" s="10">
        <v>-3.4622681974538305E-6</v>
      </c>
      <c r="E63" s="10">
        <v>-2.3897996283983019E-6</v>
      </c>
      <c r="F63" s="10">
        <v>3.7336814217355108E-5</v>
      </c>
      <c r="G63" s="10">
        <v>7.686845890238101E-6</v>
      </c>
      <c r="H63" s="10">
        <v>-4.4048599557461823E-6</v>
      </c>
      <c r="I63" s="10">
        <v>2.38419770008277E-5</v>
      </c>
      <c r="J63" s="10">
        <v>2.1731409124775713E-5</v>
      </c>
      <c r="K63" s="10">
        <v>-2.7582580854485825E-6</v>
      </c>
      <c r="L63" s="10">
        <v>1.0040024887421582E-6</v>
      </c>
      <c r="M63" s="10">
        <v>-3.8502537677139021E-6</v>
      </c>
      <c r="N63" s="10">
        <v>-1.841679930096918E-5</v>
      </c>
      <c r="O63" s="10">
        <v>5.8038968081028009E-6</v>
      </c>
      <c r="P63" s="10">
        <v>8.1551364325478483E-6</v>
      </c>
      <c r="Q63" s="10">
        <v>2.3188320401047984E-5</v>
      </c>
      <c r="R63" s="10">
        <v>-1.0397777761685925E-5</v>
      </c>
      <c r="S63" s="10">
        <v>4.870999520289894E-6</v>
      </c>
      <c r="T63" s="10">
        <v>1.5542584301038957E-5</v>
      </c>
      <c r="U63" s="10">
        <v>-7.4044521163477006E-6</v>
      </c>
      <c r="V63" s="10">
        <v>-2.129108372702657E-5</v>
      </c>
      <c r="W63" s="10">
        <v>-2.9121060988409081E-5</v>
      </c>
      <c r="X63" s="10">
        <v>-7.0267483284372646E-6</v>
      </c>
      <c r="Y63" s="10">
        <v>-3.7651225509715294E-5</v>
      </c>
      <c r="Z63" s="10">
        <v>4.6988002378960538E-6</v>
      </c>
      <c r="AA63" s="10">
        <v>3.6887278541753662E-5</v>
      </c>
      <c r="AB63" s="10">
        <v>-6.8324282806593433E-6</v>
      </c>
      <c r="AC63" s="10">
        <v>-4.2408505629255236E-6</v>
      </c>
      <c r="AD63" s="10">
        <v>-9.4782220791922889E-7</v>
      </c>
      <c r="AE63" s="10">
        <v>-4.645826089618429E-5</v>
      </c>
      <c r="AF63" s="10">
        <v>7.1784984722772325E-6</v>
      </c>
      <c r="AG63" s="10">
        <v>-6.9745330010356741E-6</v>
      </c>
      <c r="AH63" s="10">
        <v>-2.888342176665057E-5</v>
      </c>
      <c r="AI63" s="10">
        <v>1.8533950060209321E-6</v>
      </c>
      <c r="AJ63" s="10">
        <v>-7.9986611331425206E-6</v>
      </c>
      <c r="AK63" s="10">
        <v>8.5423929895820053E-6</v>
      </c>
      <c r="AL63" s="10">
        <v>-5.800686876538893E-6</v>
      </c>
      <c r="AM63" s="10">
        <v>1.6239539167843114E-6</v>
      </c>
      <c r="AN63" s="10">
        <v>1.7989001042387713E-5</v>
      </c>
      <c r="AO63" s="10">
        <v>-4.2064364617066331E-6</v>
      </c>
      <c r="AP63" s="10">
        <v>-3.3533676438641245E-5</v>
      </c>
      <c r="AQ63" s="10">
        <v>1.108267758795241E-5</v>
      </c>
      <c r="AR63" s="10">
        <v>-2.2836501347266822E-5</v>
      </c>
      <c r="AS63" s="10">
        <v>1.7548238174044681E-7</v>
      </c>
      <c r="AT63" s="10">
        <v>-7.6412636767667799E-6</v>
      </c>
      <c r="AU63" s="10">
        <v>-9.7751753070499965E-6</v>
      </c>
      <c r="AV63" s="10">
        <v>7.2606120432145409E-6</v>
      </c>
      <c r="AW63" s="10">
        <v>-8.1842578087122378E-6</v>
      </c>
      <c r="AX63" s="10">
        <v>2.4718126270577185E-5</v>
      </c>
      <c r="AY63" s="10">
        <v>-2.9031500625122741E-5</v>
      </c>
      <c r="AZ63" s="10">
        <v>1.0852694032239504E-5</v>
      </c>
      <c r="BA63" s="10">
        <v>1.3346867937359693E-4</v>
      </c>
      <c r="BB63" s="10">
        <v>2.692860923448158E-4</v>
      </c>
      <c r="BC63" s="10">
        <v>2.3953691073507074E-4</v>
      </c>
      <c r="BD63" s="10">
        <v>8.4541080844410338E-5</v>
      </c>
      <c r="BE63" s="10">
        <v>5.0918133030698473E-5</v>
      </c>
      <c r="BF63" s="10">
        <v>1.8060095254281397E-4</v>
      </c>
      <c r="BG63" s="10">
        <v>-7.0357168958838689E-6</v>
      </c>
      <c r="BH63" s="10">
        <v>1.4876457899822771E-4</v>
      </c>
      <c r="BI63" s="10">
        <v>1.2954700137425975E-3</v>
      </c>
      <c r="BJ63" s="10">
        <v>4.7351391291200811E-6</v>
      </c>
      <c r="BK63" s="10">
        <v>-1.2399887299411244E-4</v>
      </c>
      <c r="BL63" s="10">
        <v>5.9442733403644575E-5</v>
      </c>
      <c r="BM63" s="10">
        <v>9.345531111605709E-5</v>
      </c>
      <c r="BN63" s="10">
        <v>5.3909045662530325E-5</v>
      </c>
      <c r="BO63" s="10">
        <v>4.2833370132541419E-5</v>
      </c>
      <c r="BP63" s="10">
        <v>2.3470997283138589E-5</v>
      </c>
      <c r="BQ63" s="10">
        <v>8.7447767709663681E-5</v>
      </c>
      <c r="BR63" s="10">
        <v>2.7338665383820499E-5</v>
      </c>
      <c r="BS63" s="10">
        <v>6.0710728454794423E-5</v>
      </c>
      <c r="BT63" s="10">
        <v>3.290907862576325E-4</v>
      </c>
      <c r="BU63" s="10">
        <v>1.6928898697173743E-4</v>
      </c>
      <c r="BV63" s="10">
        <v>1.1932340289242009E-4</v>
      </c>
      <c r="BW63" s="10">
        <v>-2.1541803597851855E-5</v>
      </c>
      <c r="BX63" s="10">
        <v>-1.3759837450629428E-4</v>
      </c>
      <c r="BY63" s="10">
        <v>-7.770583016112985E-5</v>
      </c>
      <c r="BZ63" s="10">
        <v>1.1099262075709861E-4</v>
      </c>
      <c r="CA63" s="10">
        <v>3.1820705451043254E-5</v>
      </c>
      <c r="CB63" s="10">
        <v>-9.5770031671462897E-5</v>
      </c>
      <c r="CC63" s="10">
        <v>-2.2696108920609734E-4</v>
      </c>
      <c r="CD63" s="10">
        <v>1.0367613833946144E-4</v>
      </c>
      <c r="CE63" s="10">
        <v>9.2111652674604235E-5</v>
      </c>
      <c r="CF63" s="10">
        <v>6.3522334005616479E-5</v>
      </c>
      <c r="CG63" s="10">
        <v>2.1656361678453528E-4</v>
      </c>
      <c r="CH63" s="10">
        <v>1.5119297572028554E-4</v>
      </c>
      <c r="CI63" s="10">
        <v>1.0082523245359499E-4</v>
      </c>
      <c r="CJ63" s="10">
        <v>3.4977279710988137E-5</v>
      </c>
      <c r="CK63" s="10">
        <v>4.7480867264036498E-5</v>
      </c>
      <c r="CL63" s="10">
        <v>7.7745838459230928E-5</v>
      </c>
      <c r="CM63" s="10">
        <v>-1.5041126450994246E-5</v>
      </c>
      <c r="CN63" s="10">
        <v>6.6333714677969518E-5</v>
      </c>
      <c r="CO63" s="10">
        <v>1.509308831159372E-4</v>
      </c>
      <c r="CP63" s="10">
        <v>2.0372391627848424E-4</v>
      </c>
      <c r="CQ63" s="10">
        <v>-1.3763304062176603E-4</v>
      </c>
      <c r="CR63" s="10">
        <v>-7.5286698909885611E-5</v>
      </c>
      <c r="CS63" s="10">
        <v>5.0944079873729869E-5</v>
      </c>
      <c r="CT63" s="10">
        <v>1.2376479270022903E-4</v>
      </c>
      <c r="CU63" s="10">
        <v>-1.5812579590133828E-4</v>
      </c>
      <c r="CV63" s="10">
        <v>-7.2629127572879857E-5</v>
      </c>
      <c r="CW63" s="10">
        <v>7.5699955961074889E-5</v>
      </c>
      <c r="CX63" s="10">
        <v>2.3940911416846326E-4</v>
      </c>
      <c r="CZ63" s="1" t="str">
        <v>Instrument 59</v>
      </c>
      <c r="DA63" s="10">
        <f t="shared" si="31"/>
        <v>-3.9081328981508245E-3</v>
      </c>
      <c r="DB63" s="10">
        <f t="shared" si="31"/>
        <v>-8.6556704936345758E-4</v>
      </c>
      <c r="DC63" s="10">
        <f t="shared" si="31"/>
        <v>-5.9744990709957547E-4</v>
      </c>
      <c r="DD63" s="10">
        <f t="shared" si="31"/>
        <v>9.3342035543387773E-3</v>
      </c>
      <c r="DE63" s="10">
        <f t="shared" si="31"/>
        <v>1.9217114725595254E-3</v>
      </c>
      <c r="DF63" s="10">
        <f t="shared" si="31"/>
        <v>-1.1012149889365456E-3</v>
      </c>
      <c r="DG63" s="10">
        <f t="shared" si="31"/>
        <v>5.9604942502069248E-3</v>
      </c>
      <c r="DH63" s="10">
        <f t="shared" si="31"/>
        <v>5.4328522811939286E-3</v>
      </c>
      <c r="DI63" s="10">
        <f t="shared" si="31"/>
        <v>-6.8956452136214566E-4</v>
      </c>
      <c r="DJ63" s="10">
        <f t="shared" si="31"/>
        <v>2.5100062218553956E-4</v>
      </c>
      <c r="DK63" s="10">
        <f t="shared" si="31"/>
        <v>-9.6256344192847552E-4</v>
      </c>
      <c r="DL63" s="10">
        <f t="shared" si="31"/>
        <v>-4.6041998252422953E-3</v>
      </c>
      <c r="DM63" s="10">
        <f t="shared" si="31"/>
        <v>1.4509742020257003E-3</v>
      </c>
      <c r="DN63" s="10">
        <f t="shared" si="31"/>
        <v>2.0387841081369621E-3</v>
      </c>
      <c r="DO63" s="10">
        <f t="shared" si="31"/>
        <v>5.7970801002619962E-3</v>
      </c>
      <c r="DP63" s="10">
        <f t="shared" si="31"/>
        <v>-2.5994444404214812E-3</v>
      </c>
      <c r="DQ63" s="10">
        <f t="shared" si="29"/>
        <v>1.2177498800724734E-3</v>
      </c>
      <c r="DR63" s="10">
        <f t="shared" si="29"/>
        <v>3.8856460752597394E-3</v>
      </c>
      <c r="DS63" s="10">
        <f t="shared" si="29"/>
        <v>-1.8511130290869251E-3</v>
      </c>
      <c r="DT63" s="10">
        <f t="shared" si="29"/>
        <v>-5.3227709317566424E-3</v>
      </c>
      <c r="DU63" s="10">
        <f t="shared" si="29"/>
        <v>-7.2802652471022702E-3</v>
      </c>
      <c r="DV63" s="10">
        <f t="shared" si="29"/>
        <v>-1.7566870821093161E-3</v>
      </c>
      <c r="DW63" s="10">
        <f t="shared" si="29"/>
        <v>-9.4128063774288236E-3</v>
      </c>
      <c r="DX63" s="10">
        <f t="shared" si="29"/>
        <v>1.1747000594740135E-3</v>
      </c>
      <c r="DY63" s="10">
        <f t="shared" si="29"/>
        <v>9.2218196354384163E-3</v>
      </c>
      <c r="DZ63" s="10">
        <f t="shared" si="29"/>
        <v>-1.7081070701648359E-3</v>
      </c>
      <c r="EA63" s="10">
        <f t="shared" si="29"/>
        <v>-1.060212640731381E-3</v>
      </c>
      <c r="EB63" s="10">
        <f t="shared" si="29"/>
        <v>-2.3695555197980722E-4</v>
      </c>
      <c r="EC63" s="10">
        <f t="shared" si="29"/>
        <v>-1.1614565224046072E-2</v>
      </c>
      <c r="ED63" s="10">
        <f t="shared" si="29"/>
        <v>1.7946246180693081E-3</v>
      </c>
      <c r="EE63" s="10">
        <f t="shared" si="29"/>
        <v>-1.7436332502589185E-3</v>
      </c>
      <c r="EF63" s="10">
        <f t="shared" si="28"/>
        <v>-7.2208554416626422E-3</v>
      </c>
      <c r="EG63" s="10">
        <f t="shared" si="28"/>
        <v>4.6334875150523303E-4</v>
      </c>
      <c r="EH63" s="10">
        <f t="shared" si="28"/>
        <v>-1.9996652832856301E-3</v>
      </c>
      <c r="EI63" s="10">
        <f t="shared" si="28"/>
        <v>2.1355982473955015E-3</v>
      </c>
      <c r="EJ63" s="10">
        <f t="shared" si="28"/>
        <v>-1.4501717191347232E-3</v>
      </c>
      <c r="EK63" s="10">
        <f t="shared" si="28"/>
        <v>4.0598847919607787E-4</v>
      </c>
      <c r="EL63" s="10">
        <f t="shared" si="28"/>
        <v>4.4972502605969281E-3</v>
      </c>
      <c r="EM63" s="10">
        <f t="shared" si="28"/>
        <v>-1.0516091154266583E-3</v>
      </c>
      <c r="EN63" s="10">
        <f t="shared" si="28"/>
        <v>-8.3834191096603117E-3</v>
      </c>
      <c r="EO63" s="10">
        <f t="shared" si="28"/>
        <v>2.7706693969881025E-3</v>
      </c>
      <c r="EP63" s="10">
        <f t="shared" si="28"/>
        <v>-5.7091253368167054E-3</v>
      </c>
      <c r="EQ63" s="10">
        <f t="shared" si="28"/>
        <v>4.3870595435111704E-5</v>
      </c>
      <c r="ER63" s="10">
        <f t="shared" si="28"/>
        <v>-1.9103159191916951E-3</v>
      </c>
      <c r="ES63" s="10">
        <f t="shared" si="28"/>
        <v>-2.4437938267624993E-3</v>
      </c>
      <c r="ET63" s="10">
        <f t="shared" si="28"/>
        <v>1.8151530108036352E-3</v>
      </c>
      <c r="EU63" s="10">
        <f t="shared" si="28"/>
        <v>-2.0460644521780595E-3</v>
      </c>
      <c r="EV63" s="10">
        <f t="shared" si="27"/>
        <v>6.1795315676442964E-3</v>
      </c>
      <c r="EW63" s="10">
        <f t="shared" si="27"/>
        <v>-7.257875156280685E-3</v>
      </c>
      <c r="EX63" s="10">
        <f t="shared" si="27"/>
        <v>2.713173508059876E-3</v>
      </c>
      <c r="EY63" s="10">
        <f t="shared" si="27"/>
        <v>3.3367169843399234E-2</v>
      </c>
      <c r="EZ63" s="10">
        <f t="shared" si="27"/>
        <v>6.7321523086203955E-2</v>
      </c>
      <c r="FA63" s="10">
        <f t="shared" si="27"/>
        <v>5.9884227683767687E-2</v>
      </c>
      <c r="FB63" s="10">
        <f t="shared" si="27"/>
        <v>2.1135270211102584E-2</v>
      </c>
      <c r="FC63" s="10">
        <f t="shared" si="27"/>
        <v>1.2729533257674619E-2</v>
      </c>
      <c r="FD63" s="10">
        <f t="shared" si="27"/>
        <v>4.5150238135703492E-2</v>
      </c>
      <c r="FE63" s="10">
        <f t="shared" si="27"/>
        <v>-1.7589292239709672E-3</v>
      </c>
      <c r="FF63" s="10">
        <f t="shared" si="27"/>
        <v>3.7191144749556926E-2</v>
      </c>
      <c r="FG63" s="10">
        <f t="shared" si="27"/>
        <v>0.32386750343564935</v>
      </c>
      <c r="FH63" s="10">
        <f t="shared" si="27"/>
        <v>1.1837847822800203E-3</v>
      </c>
      <c r="FI63" s="10">
        <f t="shared" si="27"/>
        <v>-3.099971824852811E-2</v>
      </c>
      <c r="FJ63" s="10">
        <f t="shared" si="27"/>
        <v>1.4860683350911143E-2</v>
      </c>
      <c r="FK63" s="10">
        <f t="shared" si="24"/>
        <v>2.3363827779014273E-2</v>
      </c>
      <c r="FL63" s="10">
        <f t="shared" si="24"/>
        <v>1.3477261415632581E-2</v>
      </c>
      <c r="FM63" s="10">
        <f t="shared" si="34"/>
        <v>1.0708342533135354E-2</v>
      </c>
      <c r="FN63" s="10">
        <f t="shared" si="34"/>
        <v>5.8677493207846473E-3</v>
      </c>
      <c r="FO63" s="10">
        <f t="shared" si="34"/>
        <v>2.1861941927415921E-2</v>
      </c>
      <c r="FP63" s="10">
        <f t="shared" si="34"/>
        <v>6.8346663459551244E-3</v>
      </c>
      <c r="FQ63" s="10">
        <f t="shared" si="34"/>
        <v>1.5177682113698606E-2</v>
      </c>
      <c r="FR63" s="10">
        <f t="shared" si="34"/>
        <v>8.2272696564408124E-2</v>
      </c>
      <c r="FS63" s="10">
        <f t="shared" si="34"/>
        <v>4.2322246742934361E-2</v>
      </c>
      <c r="FT63" s="10">
        <f t="shared" si="34"/>
        <v>2.9830850723105023E-2</v>
      </c>
      <c r="FU63" s="10">
        <f t="shared" si="34"/>
        <v>-5.3854508994629641E-3</v>
      </c>
      <c r="FV63" s="10">
        <f t="shared" si="34"/>
        <v>-3.439959362657357E-2</v>
      </c>
      <c r="FW63" s="10">
        <f t="shared" si="34"/>
        <v>-1.9426457540282462E-2</v>
      </c>
      <c r="FX63" s="10">
        <f t="shared" si="34"/>
        <v>2.7748155189274652E-2</v>
      </c>
      <c r="FY63" s="10">
        <f t="shared" si="34"/>
        <v>7.955176362760814E-3</v>
      </c>
      <c r="FZ63" s="10">
        <f t="shared" si="34"/>
        <v>-2.3942507917865723E-2</v>
      </c>
      <c r="GA63" s="10">
        <f t="shared" si="34"/>
        <v>-5.6740272301524335E-2</v>
      </c>
      <c r="GB63" s="10">
        <f t="shared" si="34"/>
        <v>2.5919034584865362E-2</v>
      </c>
      <c r="GC63" s="10">
        <f t="shared" si="33"/>
        <v>2.3027913168651059E-2</v>
      </c>
      <c r="GD63" s="10">
        <f t="shared" si="33"/>
        <v>1.588058350140412E-2</v>
      </c>
      <c r="GE63" s="10">
        <f t="shared" si="33"/>
        <v>5.4140904196133821E-2</v>
      </c>
      <c r="GF63" s="10">
        <f t="shared" si="33"/>
        <v>3.7798243930071383E-2</v>
      </c>
      <c r="GG63" s="10">
        <f t="shared" si="33"/>
        <v>2.5206308113398745E-2</v>
      </c>
      <c r="GH63" s="10">
        <f t="shared" si="33"/>
        <v>8.7443199277470341E-3</v>
      </c>
      <c r="GI63" s="10">
        <f t="shared" si="33"/>
        <v>1.1870216816009124E-2</v>
      </c>
      <c r="GJ63" s="10">
        <f t="shared" si="33"/>
        <v>1.9436459614807732E-2</v>
      </c>
      <c r="GK63" s="10">
        <f t="shared" si="33"/>
        <v>-3.7602816127485614E-3</v>
      </c>
      <c r="GL63" s="10">
        <f t="shared" si="33"/>
        <v>1.6583428669492379E-2</v>
      </c>
      <c r="GM63" s="10">
        <f t="shared" si="33"/>
        <v>3.7732720778984298E-2</v>
      </c>
      <c r="GN63" s="10">
        <f t="shared" si="33"/>
        <v>5.093097906962106E-2</v>
      </c>
      <c r="GO63" s="10">
        <f t="shared" si="33"/>
        <v>-3.440826015544151E-2</v>
      </c>
      <c r="GP63" s="10">
        <f t="shared" si="32"/>
        <v>-1.8821674727471403E-2</v>
      </c>
      <c r="GQ63" s="10">
        <f t="shared" si="32"/>
        <v>1.2736019968432467E-2</v>
      </c>
      <c r="GR63" s="10">
        <f t="shared" si="32"/>
        <v>3.0941198175057257E-2</v>
      </c>
      <c r="GS63" s="10">
        <f t="shared" si="32"/>
        <v>-3.9531448975334567E-2</v>
      </c>
      <c r="GT63" s="10">
        <f t="shared" si="32"/>
        <v>-1.8157281893219964E-2</v>
      </c>
      <c r="GU63" s="10">
        <f t="shared" si="30"/>
        <v>1.8924988990268721E-2</v>
      </c>
      <c r="GV63" s="10">
        <f t="shared" si="30"/>
        <v>5.9852278542115812E-2</v>
      </c>
    </row>
    <row r="64" spans="2:204" x14ac:dyDescent="0.75">
      <c r="B64" s="1" t="str">
        <v>Instrument 60</v>
      </c>
      <c r="C64" s="10">
        <v>9.6002032928270672E-6</v>
      </c>
      <c r="D64" s="10">
        <v>-5.7111142942304749E-6</v>
      </c>
      <c r="E64" s="10">
        <v>-5.7034765610796132E-6</v>
      </c>
      <c r="F64" s="10">
        <v>6.1183940290891875E-5</v>
      </c>
      <c r="G64" s="10">
        <v>4.853631520879401E-6</v>
      </c>
      <c r="H64" s="10">
        <v>2.0666789268858036E-5</v>
      </c>
      <c r="I64" s="10">
        <v>-3.2247365357259249E-5</v>
      </c>
      <c r="J64" s="10">
        <v>3.7870059706164322E-6</v>
      </c>
      <c r="K64" s="10">
        <v>-1.2658705104370969E-5</v>
      </c>
      <c r="L64" s="10">
        <v>-1.2087270685544471E-5</v>
      </c>
      <c r="M64" s="10">
        <v>-3.2214721593489334E-6</v>
      </c>
      <c r="N64" s="10">
        <v>1.0338061738866445E-5</v>
      </c>
      <c r="O64" s="10">
        <v>-1.2388448932237631E-5</v>
      </c>
      <c r="P64" s="10">
        <v>-5.3791110885720826E-5</v>
      </c>
      <c r="Q64" s="10">
        <v>6.6787940969212509E-6</v>
      </c>
      <c r="R64" s="10">
        <v>2.9864287407037819E-5</v>
      </c>
      <c r="S64" s="10">
        <v>-1.1377808654441868E-5</v>
      </c>
      <c r="T64" s="10">
        <v>1.7003242476456641E-5</v>
      </c>
      <c r="U64" s="10">
        <v>-3.3712243281745042E-6</v>
      </c>
      <c r="V64" s="10">
        <v>-7.8319485501996157E-6</v>
      </c>
      <c r="W64" s="10">
        <v>1.6070348868398783E-5</v>
      </c>
      <c r="X64" s="10">
        <v>-2.0887032339800999E-6</v>
      </c>
      <c r="Y64" s="10">
        <v>-1.4292872519453021E-5</v>
      </c>
      <c r="Z64" s="10">
        <v>-1.8565522196953802E-5</v>
      </c>
      <c r="AA64" s="10">
        <v>-2.3562087122427625E-5</v>
      </c>
      <c r="AB64" s="10">
        <v>-6.0320673058255688E-6</v>
      </c>
      <c r="AC64" s="10">
        <v>1.7013996296303732E-5</v>
      </c>
      <c r="AD64" s="10">
        <v>-2.1897556834284679E-6</v>
      </c>
      <c r="AE64" s="10">
        <v>-2.282408413224042E-5</v>
      </c>
      <c r="AF64" s="10">
        <v>-1.8842044337303072E-5</v>
      </c>
      <c r="AG64" s="10">
        <v>-5.8168314907729587E-6</v>
      </c>
      <c r="AH64" s="10">
        <v>-5.2200393591115878E-5</v>
      </c>
      <c r="AI64" s="10">
        <v>-5.5790622685872929E-5</v>
      </c>
      <c r="AJ64" s="10">
        <v>-6.212436835555861E-6</v>
      </c>
      <c r="AK64" s="10">
        <v>2.8137288408718598E-5</v>
      </c>
      <c r="AL64" s="10">
        <v>-1.6967981833649744E-5</v>
      </c>
      <c r="AM64" s="10">
        <v>-1.3290241449243645E-5</v>
      </c>
      <c r="AN64" s="10">
        <v>-8.5765579017091621E-6</v>
      </c>
      <c r="AO64" s="10">
        <v>1.0148308778862469E-5</v>
      </c>
      <c r="AP64" s="10">
        <v>3.6345437522445972E-5</v>
      </c>
      <c r="AQ64" s="10">
        <v>3.3123676584110638E-5</v>
      </c>
      <c r="AR64" s="10">
        <v>-7.2720646479057768E-6</v>
      </c>
      <c r="AS64" s="10">
        <v>1.1359211356837738E-5</v>
      </c>
      <c r="AT64" s="10">
        <v>-6.7910658790915893E-6</v>
      </c>
      <c r="AU64" s="10">
        <v>-9.6641410676586659E-6</v>
      </c>
      <c r="AV64" s="10">
        <v>-6.8028748700374408E-6</v>
      </c>
      <c r="AW64" s="10">
        <v>2.7408655460616199E-5</v>
      </c>
      <c r="AX64" s="10">
        <v>1.795113018821372E-5</v>
      </c>
      <c r="AY64" s="10">
        <v>-3.3281744536696349E-5</v>
      </c>
      <c r="AZ64" s="10">
        <v>2.0070754014933938E-5</v>
      </c>
      <c r="BA64" s="10">
        <v>1.2528741177259868E-4</v>
      </c>
      <c r="BB64" s="10">
        <v>8.9112164900202329E-6</v>
      </c>
      <c r="BC64" s="10">
        <v>6.4196553005405703E-5</v>
      </c>
      <c r="BD64" s="10">
        <v>-1.6635976408792383E-4</v>
      </c>
      <c r="BE64" s="10">
        <v>-6.291744452313699E-5</v>
      </c>
      <c r="BF64" s="10">
        <v>3.7251916879022656E-5</v>
      </c>
      <c r="BG64" s="10">
        <v>-1.277218384794686E-4</v>
      </c>
      <c r="BH64" s="10">
        <v>-9.6717319778845374E-5</v>
      </c>
      <c r="BI64" s="10">
        <v>4.7351391291200811E-6</v>
      </c>
      <c r="BJ64" s="10">
        <v>2.8142601538361932E-3</v>
      </c>
      <c r="BK64" s="10">
        <v>3.9077775666514035E-4</v>
      </c>
      <c r="BL64" s="10">
        <v>-2.0200098116761686E-4</v>
      </c>
      <c r="BM64" s="10">
        <v>2.2719461705479515E-4</v>
      </c>
      <c r="BN64" s="10">
        <v>-8.6166740025650474E-5</v>
      </c>
      <c r="BO64" s="10">
        <v>1.32677083596232E-4</v>
      </c>
      <c r="BP64" s="10">
        <v>6.5446968334595149E-5</v>
      </c>
      <c r="BQ64" s="10">
        <v>4.8792462475685865E-6</v>
      </c>
      <c r="BR64" s="10">
        <v>-4.2299149958011696E-5</v>
      </c>
      <c r="BS64" s="10">
        <v>6.0417850334743002E-5</v>
      </c>
      <c r="BT64" s="10">
        <v>8.3323067793546332E-6</v>
      </c>
      <c r="BU64" s="10">
        <v>-7.914666804739223E-5</v>
      </c>
      <c r="BV64" s="10">
        <v>-1.7064071825325453E-5</v>
      </c>
      <c r="BW64" s="10">
        <v>1.413922164502258E-4</v>
      </c>
      <c r="BX64" s="10">
        <v>-2.3016253638283852E-4</v>
      </c>
      <c r="BY64" s="10">
        <v>1.5831569400676212E-4</v>
      </c>
      <c r="BZ64" s="10">
        <v>1.428938206445978E-4</v>
      </c>
      <c r="CA64" s="10">
        <v>-4.5915751473200314E-5</v>
      </c>
      <c r="CB64" s="10">
        <v>2.0209570040994563E-4</v>
      </c>
      <c r="CC64" s="10">
        <v>-2.6285979892913395E-4</v>
      </c>
      <c r="CD64" s="10">
        <v>7.7440976872221072E-5</v>
      </c>
      <c r="CE64" s="10">
        <v>1.1323063614605695E-4</v>
      </c>
      <c r="CF64" s="10">
        <v>-1.0415858194462541E-4</v>
      </c>
      <c r="CG64" s="10">
        <v>2.2199286150385839E-4</v>
      </c>
      <c r="CH64" s="10">
        <v>2.2087457356101216E-4</v>
      </c>
      <c r="CI64" s="10">
        <v>-1.1609097452681178E-4</v>
      </c>
      <c r="CJ64" s="10">
        <v>4.9153404522825165E-5</v>
      </c>
      <c r="CK64" s="10">
        <v>6.3076504542778356E-5</v>
      </c>
      <c r="CL64" s="10">
        <v>1.5115306256396319E-4</v>
      </c>
      <c r="CM64" s="10">
        <v>1.6149833297358048E-4</v>
      </c>
      <c r="CN64" s="10">
        <v>1.8183620727541948E-4</v>
      </c>
      <c r="CO64" s="10">
        <v>2.3841223608949037E-4</v>
      </c>
      <c r="CP64" s="10">
        <v>3.7663148223347203E-6</v>
      </c>
      <c r="CQ64" s="10">
        <v>-2.0298024943122647E-4</v>
      </c>
      <c r="CR64" s="10">
        <v>-5.1135016053661563E-7</v>
      </c>
      <c r="CS64" s="10">
        <v>-1.9307586983001335E-5</v>
      </c>
      <c r="CT64" s="10">
        <v>1.9186179135530102E-4</v>
      </c>
      <c r="CU64" s="10">
        <v>2.1211270911264852E-4</v>
      </c>
      <c r="CV64" s="10">
        <v>1.6775995943373075E-5</v>
      </c>
      <c r="CW64" s="10">
        <v>-1.6923271661948373E-5</v>
      </c>
      <c r="CX64" s="10">
        <v>8.1705730262347884E-5</v>
      </c>
      <c r="CZ64" s="1" t="str">
        <v>Instrument 60</v>
      </c>
      <c r="DA64" s="10">
        <f t="shared" si="31"/>
        <v>2.400050823206767E-3</v>
      </c>
      <c r="DB64" s="10">
        <f t="shared" si="31"/>
        <v>-1.4277785735576187E-3</v>
      </c>
      <c r="DC64" s="10">
        <f t="shared" si="31"/>
        <v>-1.4258691402699033E-3</v>
      </c>
      <c r="DD64" s="10">
        <f t="shared" si="31"/>
        <v>1.5295985072722968E-2</v>
      </c>
      <c r="DE64" s="10">
        <f t="shared" si="31"/>
        <v>1.2134078802198502E-3</v>
      </c>
      <c r="DF64" s="10">
        <f t="shared" si="31"/>
        <v>5.1666973172145086E-3</v>
      </c>
      <c r="DG64" s="10">
        <f t="shared" si="31"/>
        <v>-8.0618413393148125E-3</v>
      </c>
      <c r="DH64" s="10">
        <f t="shared" si="31"/>
        <v>9.4675149265410806E-4</v>
      </c>
      <c r="DI64" s="10">
        <f t="shared" si="31"/>
        <v>-3.1646762760927424E-3</v>
      </c>
      <c r="DJ64" s="10">
        <f t="shared" si="31"/>
        <v>-3.0218176713861177E-3</v>
      </c>
      <c r="DK64" s="10">
        <f t="shared" si="31"/>
        <v>-8.0536803983723333E-4</v>
      </c>
      <c r="DL64" s="10">
        <f t="shared" si="31"/>
        <v>2.5845154347166111E-3</v>
      </c>
      <c r="DM64" s="10">
        <f t="shared" si="31"/>
        <v>-3.0971122330594077E-3</v>
      </c>
      <c r="DN64" s="10">
        <f t="shared" si="31"/>
        <v>-1.3447777721430207E-2</v>
      </c>
      <c r="DO64" s="10">
        <f t="shared" si="31"/>
        <v>1.6696985242303126E-3</v>
      </c>
      <c r="DP64" s="10">
        <f t="shared" si="31"/>
        <v>7.466071851759455E-3</v>
      </c>
      <c r="DQ64" s="10">
        <f t="shared" si="29"/>
        <v>-2.8444521636104671E-3</v>
      </c>
      <c r="DR64" s="10">
        <f t="shared" si="29"/>
        <v>4.2508106191141599E-3</v>
      </c>
      <c r="DS64" s="10">
        <f t="shared" si="29"/>
        <v>-8.42806082043626E-4</v>
      </c>
      <c r="DT64" s="10">
        <f t="shared" si="29"/>
        <v>-1.9579871375499038E-3</v>
      </c>
      <c r="DU64" s="10">
        <f t="shared" si="29"/>
        <v>4.0175872170996954E-3</v>
      </c>
      <c r="DV64" s="10">
        <f t="shared" si="29"/>
        <v>-5.2217580849502499E-4</v>
      </c>
      <c r="DW64" s="10">
        <f t="shared" si="29"/>
        <v>-3.5732181298632551E-3</v>
      </c>
      <c r="DX64" s="10">
        <f t="shared" si="29"/>
        <v>-4.6413805492384504E-3</v>
      </c>
      <c r="DY64" s="10">
        <f t="shared" si="29"/>
        <v>-5.8905217806069065E-3</v>
      </c>
      <c r="DZ64" s="10">
        <f t="shared" si="29"/>
        <v>-1.5080168264563923E-3</v>
      </c>
      <c r="EA64" s="10">
        <f t="shared" si="29"/>
        <v>4.2534990740759329E-3</v>
      </c>
      <c r="EB64" s="10">
        <f t="shared" si="29"/>
        <v>-5.4743892085711693E-4</v>
      </c>
      <c r="EC64" s="10">
        <f t="shared" si="29"/>
        <v>-5.7060210330601054E-3</v>
      </c>
      <c r="ED64" s="10">
        <f t="shared" si="29"/>
        <v>-4.7105110843257683E-3</v>
      </c>
      <c r="EE64" s="10">
        <f t="shared" si="29"/>
        <v>-1.4542078726932396E-3</v>
      </c>
      <c r="EF64" s="10">
        <f t="shared" si="28"/>
        <v>-1.3050098397778969E-2</v>
      </c>
      <c r="EG64" s="10">
        <f t="shared" si="28"/>
        <v>-1.3947655671468231E-2</v>
      </c>
      <c r="EH64" s="10">
        <f t="shared" si="28"/>
        <v>-1.5531092088889652E-3</v>
      </c>
      <c r="EI64" s="10">
        <f t="shared" si="28"/>
        <v>7.0343221021796493E-3</v>
      </c>
      <c r="EJ64" s="10">
        <f t="shared" si="28"/>
        <v>-4.2419954584124358E-3</v>
      </c>
      <c r="EK64" s="10">
        <f t="shared" si="28"/>
        <v>-3.3225603623109113E-3</v>
      </c>
      <c r="EL64" s="10">
        <f t="shared" si="28"/>
        <v>-2.1441394754272906E-3</v>
      </c>
      <c r="EM64" s="10">
        <f t="shared" si="28"/>
        <v>2.5370771947156173E-3</v>
      </c>
      <c r="EN64" s="10">
        <f t="shared" si="28"/>
        <v>9.0863593806114924E-3</v>
      </c>
      <c r="EO64" s="10">
        <f t="shared" si="28"/>
        <v>8.2809191460276599E-3</v>
      </c>
      <c r="EP64" s="10">
        <f t="shared" si="28"/>
        <v>-1.8180161619764442E-3</v>
      </c>
      <c r="EQ64" s="10">
        <f t="shared" si="28"/>
        <v>2.8398028392094344E-3</v>
      </c>
      <c r="ER64" s="10">
        <f t="shared" si="28"/>
        <v>-1.6977664697728973E-3</v>
      </c>
      <c r="ES64" s="10">
        <f t="shared" si="28"/>
        <v>-2.4160352669146666E-3</v>
      </c>
      <c r="ET64" s="10">
        <f t="shared" si="28"/>
        <v>-1.7007187175093602E-3</v>
      </c>
      <c r="EU64" s="10">
        <f t="shared" si="28"/>
        <v>6.8521638651540496E-3</v>
      </c>
      <c r="EV64" s="10">
        <f t="shared" si="27"/>
        <v>4.4877825470534295E-3</v>
      </c>
      <c r="EW64" s="10">
        <f t="shared" si="27"/>
        <v>-8.3204361341740873E-3</v>
      </c>
      <c r="EX64" s="10">
        <f t="shared" si="27"/>
        <v>5.0176885037334848E-3</v>
      </c>
      <c r="EY64" s="10">
        <f t="shared" si="27"/>
        <v>3.1321852943149667E-2</v>
      </c>
      <c r="EZ64" s="10">
        <f t="shared" si="27"/>
        <v>2.2278041225050581E-3</v>
      </c>
      <c r="FA64" s="10">
        <f t="shared" si="27"/>
        <v>1.6049138251351427E-2</v>
      </c>
      <c r="FB64" s="10">
        <f t="shared" si="27"/>
        <v>-4.1589941021980957E-2</v>
      </c>
      <c r="FC64" s="10">
        <f t="shared" si="27"/>
        <v>-1.5729361130784249E-2</v>
      </c>
      <c r="FD64" s="10">
        <f t="shared" si="27"/>
        <v>9.3129792197556641E-3</v>
      </c>
      <c r="FE64" s="10">
        <f t="shared" si="27"/>
        <v>-3.1930459619867152E-2</v>
      </c>
      <c r="FF64" s="10">
        <f t="shared" si="27"/>
        <v>-2.4179329944711343E-2</v>
      </c>
      <c r="FG64" s="10">
        <f t="shared" si="27"/>
        <v>1.1837847822800203E-3</v>
      </c>
      <c r="FH64" s="10">
        <f t="shared" si="27"/>
        <v>0.70356503845904828</v>
      </c>
      <c r="FI64" s="10">
        <f t="shared" si="27"/>
        <v>9.7694439166285091E-2</v>
      </c>
      <c r="FJ64" s="10">
        <f t="shared" si="27"/>
        <v>-5.0500245291904215E-2</v>
      </c>
      <c r="FK64" s="10">
        <f t="shared" si="24"/>
        <v>5.6798654263698789E-2</v>
      </c>
      <c r="FL64" s="10">
        <f t="shared" si="24"/>
        <v>-2.1541685006412618E-2</v>
      </c>
      <c r="FM64" s="10">
        <f t="shared" si="34"/>
        <v>3.3169270899058002E-2</v>
      </c>
      <c r="FN64" s="10">
        <f t="shared" si="34"/>
        <v>1.6361742083648788E-2</v>
      </c>
      <c r="FO64" s="10">
        <f t="shared" si="34"/>
        <v>1.2198115618921466E-3</v>
      </c>
      <c r="FP64" s="10">
        <f t="shared" si="34"/>
        <v>-1.0574787489502925E-2</v>
      </c>
      <c r="FQ64" s="10">
        <f t="shared" si="34"/>
        <v>1.510446258368575E-2</v>
      </c>
      <c r="FR64" s="10">
        <f t="shared" si="34"/>
        <v>2.0830766948386585E-3</v>
      </c>
      <c r="FS64" s="10">
        <f t="shared" si="34"/>
        <v>-1.9786667011848058E-2</v>
      </c>
      <c r="FT64" s="10">
        <f t="shared" si="34"/>
        <v>-4.2660179563313635E-3</v>
      </c>
      <c r="FU64" s="10">
        <f t="shared" si="34"/>
        <v>3.5348054112556454E-2</v>
      </c>
      <c r="FV64" s="10">
        <f t="shared" si="34"/>
        <v>-5.7540634095709628E-2</v>
      </c>
      <c r="FW64" s="10">
        <f t="shared" si="34"/>
        <v>3.9578923501690531E-2</v>
      </c>
      <c r="FX64" s="10">
        <f t="shared" si="34"/>
        <v>3.5723455161149449E-2</v>
      </c>
      <c r="FY64" s="10">
        <f t="shared" si="34"/>
        <v>-1.1478937868300079E-2</v>
      </c>
      <c r="FZ64" s="10">
        <f t="shared" si="34"/>
        <v>5.0523925102486406E-2</v>
      </c>
      <c r="GA64" s="10">
        <f t="shared" si="34"/>
        <v>-6.5714949732283492E-2</v>
      </c>
      <c r="GB64" s="10">
        <f t="shared" si="34"/>
        <v>1.9360244218055267E-2</v>
      </c>
      <c r="GC64" s="10">
        <f t="shared" si="33"/>
        <v>2.8307659036514235E-2</v>
      </c>
      <c r="GD64" s="10">
        <f t="shared" si="33"/>
        <v>-2.6039645486156351E-2</v>
      </c>
      <c r="GE64" s="10">
        <f t="shared" si="33"/>
        <v>5.5498215375964596E-2</v>
      </c>
      <c r="GF64" s="10">
        <f t="shared" si="33"/>
        <v>5.5218643390253043E-2</v>
      </c>
      <c r="GG64" s="10">
        <f t="shared" si="33"/>
        <v>-2.9022743631702947E-2</v>
      </c>
      <c r="GH64" s="10">
        <f t="shared" si="33"/>
        <v>1.2288351130706291E-2</v>
      </c>
      <c r="GI64" s="10">
        <f t="shared" si="33"/>
        <v>1.5769126135694589E-2</v>
      </c>
      <c r="GJ64" s="10">
        <f t="shared" si="33"/>
        <v>3.7788265640990797E-2</v>
      </c>
      <c r="GK64" s="10">
        <f t="shared" si="33"/>
        <v>4.0374583243395122E-2</v>
      </c>
      <c r="GL64" s="10">
        <f t="shared" si="33"/>
        <v>4.5459051818854873E-2</v>
      </c>
      <c r="GM64" s="10">
        <f t="shared" si="33"/>
        <v>5.960305902237259E-2</v>
      </c>
      <c r="GN64" s="10">
        <f t="shared" si="33"/>
        <v>9.4157870558368012E-4</v>
      </c>
      <c r="GO64" s="10">
        <f t="shared" si="33"/>
        <v>-5.0745062357806618E-2</v>
      </c>
      <c r="GP64" s="10">
        <f t="shared" si="32"/>
        <v>-1.278375401341539E-4</v>
      </c>
      <c r="GQ64" s="10">
        <f t="shared" si="32"/>
        <v>-4.8268967457503337E-3</v>
      </c>
      <c r="GR64" s="10">
        <f t="shared" si="32"/>
        <v>4.7965447838825254E-2</v>
      </c>
      <c r="GS64" s="10">
        <f t="shared" si="32"/>
        <v>5.3028177278162128E-2</v>
      </c>
      <c r="GT64" s="10">
        <f t="shared" si="32"/>
        <v>4.193998985843269E-3</v>
      </c>
      <c r="GU64" s="10">
        <f t="shared" si="30"/>
        <v>-4.2308179154870928E-3</v>
      </c>
      <c r="GV64" s="10">
        <f t="shared" si="30"/>
        <v>2.0426432565586971E-2</v>
      </c>
    </row>
    <row r="65" spans="2:204" x14ac:dyDescent="0.75">
      <c r="B65" s="1" t="str">
        <v>Instrument 61</v>
      </c>
      <c r="C65" s="10">
        <v>3.576379912244686E-6</v>
      </c>
      <c r="D65" s="10">
        <v>7.5492971031214214E-6</v>
      </c>
      <c r="E65" s="10">
        <v>1.7218575183423843E-5</v>
      </c>
      <c r="F65" s="10">
        <v>-5.7143428881529132E-5</v>
      </c>
      <c r="G65" s="10">
        <v>2.1789219128514197E-5</v>
      </c>
      <c r="H65" s="10">
        <v>-2.7652632360331103E-5</v>
      </c>
      <c r="I65" s="10">
        <v>2.3668567778995655E-6</v>
      </c>
      <c r="J65" s="10">
        <v>-4.5645957855927856E-5</v>
      </c>
      <c r="K65" s="10">
        <v>-4.9283164359805451E-5</v>
      </c>
      <c r="L65" s="10">
        <v>-4.4407306999864424E-5</v>
      </c>
      <c r="M65" s="10">
        <v>3.8507074630288083E-6</v>
      </c>
      <c r="N65" s="10">
        <v>-2.649512844737093E-5</v>
      </c>
      <c r="O65" s="10">
        <v>8.4288455416290444E-6</v>
      </c>
      <c r="P65" s="10">
        <v>-4.2125694294781193E-5</v>
      </c>
      <c r="Q65" s="10">
        <v>-1.3329655292999988E-5</v>
      </c>
      <c r="R65" s="10">
        <v>1.7032278163584681E-5</v>
      </c>
      <c r="S65" s="10">
        <v>1.7924930808952667E-5</v>
      </c>
      <c r="T65" s="10">
        <v>-8.7809658104304531E-5</v>
      </c>
      <c r="U65" s="10">
        <v>5.4768714845747622E-6</v>
      </c>
      <c r="V65" s="10">
        <v>-5.8001392112892526E-5</v>
      </c>
      <c r="W65" s="10">
        <v>8.783788339479124E-6</v>
      </c>
      <c r="X65" s="10">
        <v>8.0716728407181754E-6</v>
      </c>
      <c r="Y65" s="10">
        <v>-2.4393439211201779E-5</v>
      </c>
      <c r="Z65" s="10">
        <v>4.0963355622329714E-5</v>
      </c>
      <c r="AA65" s="10">
        <v>-4.440554961493102E-5</v>
      </c>
      <c r="AB65" s="10">
        <v>2.9559278075848754E-5</v>
      </c>
      <c r="AC65" s="10">
        <v>8.8502587994485784E-6</v>
      </c>
      <c r="AD65" s="10">
        <v>-1.2574651566592062E-6</v>
      </c>
      <c r="AE65" s="10">
        <v>5.3576051206972382E-5</v>
      </c>
      <c r="AF65" s="10">
        <v>-6.3596956138804679E-5</v>
      </c>
      <c r="AG65" s="10">
        <v>1.8687908700405086E-5</v>
      </c>
      <c r="AH65" s="10">
        <v>4.4859921889073115E-5</v>
      </c>
      <c r="AI65" s="10">
        <v>-2.0395306404108724E-5</v>
      </c>
      <c r="AJ65" s="10">
        <v>1.6029749760602333E-5</v>
      </c>
      <c r="AK65" s="10">
        <v>3.7481023872174266E-5</v>
      </c>
      <c r="AL65" s="10">
        <v>2.988947127062685E-5</v>
      </c>
      <c r="AM65" s="10">
        <v>-5.9586625677681493E-6</v>
      </c>
      <c r="AN65" s="10">
        <v>3.0569284506829437E-5</v>
      </c>
      <c r="AO65" s="10">
        <v>3.9833449792907358E-6</v>
      </c>
      <c r="AP65" s="10">
        <v>4.874861545999572E-5</v>
      </c>
      <c r="AQ65" s="10">
        <v>3.679639586122119E-6</v>
      </c>
      <c r="AR65" s="10">
        <v>5.3971214641269651E-5</v>
      </c>
      <c r="AS65" s="10">
        <v>-6.2377387005323461E-5</v>
      </c>
      <c r="AT65" s="10">
        <v>-1.5541989083353881E-5</v>
      </c>
      <c r="AU65" s="10">
        <v>4.5262807617331932E-5</v>
      </c>
      <c r="AV65" s="10">
        <v>3.8920531242406483E-5</v>
      </c>
      <c r="AW65" s="10">
        <v>-1.2157238356129209E-6</v>
      </c>
      <c r="AX65" s="10">
        <v>5.4155570456826104E-5</v>
      </c>
      <c r="AY65" s="10">
        <v>3.5795645820548785E-5</v>
      </c>
      <c r="AZ65" s="10">
        <v>3.4971443290559797E-6</v>
      </c>
      <c r="BA65" s="10">
        <v>4.2180319707688709E-4</v>
      </c>
      <c r="BB65" s="10">
        <v>3.8488513577281607E-4</v>
      </c>
      <c r="BC65" s="10">
        <v>3.8393017005039498E-4</v>
      </c>
      <c r="BD65" s="10">
        <v>-1.0420502944601992E-4</v>
      </c>
      <c r="BE65" s="10">
        <v>2.7312332323489638E-4</v>
      </c>
      <c r="BF65" s="10">
        <v>1.8247370452361127E-4</v>
      </c>
      <c r="BG65" s="10">
        <v>2.3043104684507043E-4</v>
      </c>
      <c r="BH65" s="10">
        <v>-3.9365425912867474E-5</v>
      </c>
      <c r="BI65" s="10">
        <v>-1.2399887299411244E-4</v>
      </c>
      <c r="BJ65" s="10">
        <v>3.9077775666514035E-4</v>
      </c>
      <c r="BK65" s="10">
        <v>4.5427865548005068E-3</v>
      </c>
      <c r="BL65" s="10">
        <v>-1.4295818495752989E-4</v>
      </c>
      <c r="BM65" s="10">
        <v>1.3304272096782449E-4</v>
      </c>
      <c r="BN65" s="10">
        <v>-3.5813105752483801E-5</v>
      </c>
      <c r="BO65" s="10">
        <v>7.5833445271333982E-5</v>
      </c>
      <c r="BP65" s="10">
        <v>4.578702930694643E-5</v>
      </c>
      <c r="BQ65" s="10">
        <v>-6.8337190712023857E-5</v>
      </c>
      <c r="BR65" s="10">
        <v>3.3008772262646519E-4</v>
      </c>
      <c r="BS65" s="10">
        <v>-6.3469441069186896E-5</v>
      </c>
      <c r="BT65" s="10">
        <v>-2.651230516398393E-4</v>
      </c>
      <c r="BU65" s="10">
        <v>4.7793467618525981E-4</v>
      </c>
      <c r="BV65" s="10">
        <v>2.0790739765645509E-4</v>
      </c>
      <c r="BW65" s="10">
        <v>7.4788917098257568E-5</v>
      </c>
      <c r="BX65" s="10">
        <v>1.3186343665762195E-4</v>
      </c>
      <c r="BY65" s="10">
        <v>1.251833015030314E-4</v>
      </c>
      <c r="BZ65" s="10">
        <v>-1.5984417034228902E-4</v>
      </c>
      <c r="CA65" s="10">
        <v>3.1833526073435961E-4</v>
      </c>
      <c r="CB65" s="10">
        <v>1.3429411137033984E-4</v>
      </c>
      <c r="CC65" s="10">
        <v>2.5217900935927171E-4</v>
      </c>
      <c r="CD65" s="10">
        <v>-6.836826229591881E-5</v>
      </c>
      <c r="CE65" s="10">
        <v>-2.799461661686119E-4</v>
      </c>
      <c r="CF65" s="10">
        <v>1.7668561088039092E-4</v>
      </c>
      <c r="CG65" s="10">
        <v>1.1195831842679623E-4</v>
      </c>
      <c r="CH65" s="10">
        <v>-3.079893606421354E-4</v>
      </c>
      <c r="CI65" s="10">
        <v>4.2314365723264717E-5</v>
      </c>
      <c r="CJ65" s="10">
        <v>4.6226615702378099E-4</v>
      </c>
      <c r="CK65" s="10">
        <v>2.245114021766304E-4</v>
      </c>
      <c r="CL65" s="10">
        <v>4.1403281971672062E-5</v>
      </c>
      <c r="CM65" s="10">
        <v>-2.0302200345955053E-5</v>
      </c>
      <c r="CN65" s="10">
        <v>3.1718386990705652E-5</v>
      </c>
      <c r="CO65" s="10">
        <v>2.9471571756635212E-4</v>
      </c>
      <c r="CP65" s="10">
        <v>9.0105848992638106E-5</v>
      </c>
      <c r="CQ65" s="10">
        <v>7.5822807560365821E-5</v>
      </c>
      <c r="CR65" s="10">
        <v>-3.4572357794663187E-5</v>
      </c>
      <c r="CS65" s="10">
        <v>-2.3688568009583627E-5</v>
      </c>
      <c r="CT65" s="10">
        <v>-3.6912055905912774E-5</v>
      </c>
      <c r="CU65" s="10">
        <v>6.5174626186128743E-5</v>
      </c>
      <c r="CV65" s="10">
        <v>-1.8001892970429854E-4</v>
      </c>
      <c r="CW65" s="10">
        <v>-1.5298031385779414E-5</v>
      </c>
      <c r="CX65" s="10">
        <v>3.8134193199773153E-5</v>
      </c>
      <c r="CZ65" s="1" t="str">
        <v>Instrument 61</v>
      </c>
      <c r="DA65" s="10">
        <f t="shared" si="31"/>
        <v>8.9409497806117145E-4</v>
      </c>
      <c r="DB65" s="10">
        <f t="shared" si="31"/>
        <v>1.8873242757803553E-3</v>
      </c>
      <c r="DC65" s="10">
        <f t="shared" si="31"/>
        <v>4.3046437958559605E-3</v>
      </c>
      <c r="DD65" s="10">
        <f t="shared" si="31"/>
        <v>-1.4285857220382283E-2</v>
      </c>
      <c r="DE65" s="10">
        <f t="shared" si="31"/>
        <v>5.4473047821285495E-3</v>
      </c>
      <c r="DF65" s="10">
        <f t="shared" si="31"/>
        <v>-6.9131580900827754E-3</v>
      </c>
      <c r="DG65" s="10">
        <f t="shared" si="31"/>
        <v>5.917141944748914E-4</v>
      </c>
      <c r="DH65" s="10">
        <f t="shared" si="31"/>
        <v>-1.1411489463981964E-2</v>
      </c>
      <c r="DI65" s="10">
        <f t="shared" si="31"/>
        <v>-1.2320791089951363E-2</v>
      </c>
      <c r="DJ65" s="10">
        <f t="shared" si="31"/>
        <v>-1.1101826749966105E-2</v>
      </c>
      <c r="DK65" s="10">
        <f t="shared" si="31"/>
        <v>9.6267686575720213E-4</v>
      </c>
      <c r="DL65" s="10">
        <f t="shared" si="31"/>
        <v>-6.6237821118427329E-3</v>
      </c>
      <c r="DM65" s="10">
        <f t="shared" si="31"/>
        <v>2.1072113854072611E-3</v>
      </c>
      <c r="DN65" s="10">
        <f t="shared" si="31"/>
        <v>-1.0531423573695298E-2</v>
      </c>
      <c r="DO65" s="10">
        <f t="shared" si="31"/>
        <v>-3.332413823249997E-3</v>
      </c>
      <c r="DP65" s="10">
        <f t="shared" si="31"/>
        <v>4.2580695408961705E-3</v>
      </c>
      <c r="DQ65" s="10">
        <f t="shared" si="29"/>
        <v>4.4812327022381668E-3</v>
      </c>
      <c r="DR65" s="10">
        <f t="shared" si="29"/>
        <v>-2.1952414526076134E-2</v>
      </c>
      <c r="DS65" s="10">
        <f t="shared" si="29"/>
        <v>1.3692178711436907E-3</v>
      </c>
      <c r="DT65" s="10">
        <f t="shared" si="29"/>
        <v>-1.4500348028223132E-2</v>
      </c>
      <c r="DU65" s="10">
        <f t="shared" si="29"/>
        <v>2.1959470848697811E-3</v>
      </c>
      <c r="DV65" s="10">
        <f t="shared" si="29"/>
        <v>2.017918210179544E-3</v>
      </c>
      <c r="DW65" s="10">
        <f t="shared" si="29"/>
        <v>-6.0983598028004453E-3</v>
      </c>
      <c r="DX65" s="10">
        <f t="shared" si="29"/>
        <v>1.0240838905582429E-2</v>
      </c>
      <c r="DY65" s="10">
        <f t="shared" si="29"/>
        <v>-1.1101387403732755E-2</v>
      </c>
      <c r="DZ65" s="10">
        <f t="shared" si="29"/>
        <v>7.3898195189621889E-3</v>
      </c>
      <c r="EA65" s="10">
        <f t="shared" si="29"/>
        <v>2.2125646998621446E-3</v>
      </c>
      <c r="EB65" s="10">
        <f t="shared" si="29"/>
        <v>-3.1436628916480154E-4</v>
      </c>
      <c r="EC65" s="10">
        <f t="shared" si="29"/>
        <v>1.3394012801743096E-2</v>
      </c>
      <c r="ED65" s="10">
        <f t="shared" si="29"/>
        <v>-1.5899239034701168E-2</v>
      </c>
      <c r="EE65" s="10">
        <f t="shared" si="29"/>
        <v>4.6719771751012711E-3</v>
      </c>
      <c r="EF65" s="10">
        <f t="shared" si="28"/>
        <v>1.1214980472268279E-2</v>
      </c>
      <c r="EG65" s="10">
        <f t="shared" si="28"/>
        <v>-5.098826601027181E-3</v>
      </c>
      <c r="EH65" s="10">
        <f t="shared" si="28"/>
        <v>4.0074374401505835E-3</v>
      </c>
      <c r="EI65" s="10">
        <f t="shared" si="28"/>
        <v>9.3702559680435664E-3</v>
      </c>
      <c r="EJ65" s="10">
        <f t="shared" si="28"/>
        <v>7.4723678176567129E-3</v>
      </c>
      <c r="EK65" s="10">
        <f t="shared" si="28"/>
        <v>-1.4896656419420373E-3</v>
      </c>
      <c r="EL65" s="10">
        <f t="shared" si="28"/>
        <v>7.6423211267073595E-3</v>
      </c>
      <c r="EM65" s="10">
        <f t="shared" si="28"/>
        <v>9.9583624482268399E-4</v>
      </c>
      <c r="EN65" s="10">
        <f t="shared" si="28"/>
        <v>1.2187153864998929E-2</v>
      </c>
      <c r="EO65" s="10">
        <f t="shared" si="28"/>
        <v>9.1990989653052972E-4</v>
      </c>
      <c r="EP65" s="10">
        <f t="shared" si="28"/>
        <v>1.3492803660317413E-2</v>
      </c>
      <c r="EQ65" s="10">
        <f t="shared" si="28"/>
        <v>-1.5594346751330866E-2</v>
      </c>
      <c r="ER65" s="10">
        <f t="shared" si="28"/>
        <v>-3.88549727083847E-3</v>
      </c>
      <c r="ES65" s="10">
        <f t="shared" si="28"/>
        <v>1.1315701904332983E-2</v>
      </c>
      <c r="ET65" s="10">
        <f t="shared" si="28"/>
        <v>9.7301328106016213E-3</v>
      </c>
      <c r="EU65" s="10">
        <f t="shared" si="28"/>
        <v>-3.039309589032302E-4</v>
      </c>
      <c r="EV65" s="10">
        <f t="shared" si="27"/>
        <v>1.3538892614206526E-2</v>
      </c>
      <c r="EW65" s="10">
        <f t="shared" si="27"/>
        <v>8.9489114551371957E-3</v>
      </c>
      <c r="EX65" s="10">
        <f t="shared" si="27"/>
        <v>8.7428608226399493E-4</v>
      </c>
      <c r="EY65" s="10">
        <f t="shared" si="27"/>
        <v>0.10545079926922177</v>
      </c>
      <c r="EZ65" s="10">
        <f t="shared" si="27"/>
        <v>9.622128394320402E-2</v>
      </c>
      <c r="FA65" s="10">
        <f t="shared" si="27"/>
        <v>9.5982542512598745E-2</v>
      </c>
      <c r="FB65" s="10">
        <f t="shared" si="27"/>
        <v>-2.605125736150498E-2</v>
      </c>
      <c r="FC65" s="10">
        <f t="shared" si="27"/>
        <v>6.8280830808724088E-2</v>
      </c>
      <c r="FD65" s="10">
        <f t="shared" si="27"/>
        <v>4.561842613090282E-2</v>
      </c>
      <c r="FE65" s="10">
        <f t="shared" si="27"/>
        <v>5.7607761711267608E-2</v>
      </c>
      <c r="FF65" s="10">
        <f t="shared" si="27"/>
        <v>-9.8413564782168679E-3</v>
      </c>
      <c r="FG65" s="10">
        <f t="shared" si="27"/>
        <v>-3.099971824852811E-2</v>
      </c>
      <c r="FH65" s="10">
        <f t="shared" si="27"/>
        <v>9.7694439166285091E-2</v>
      </c>
      <c r="FI65" s="10">
        <f t="shared" si="27"/>
        <v>1.1356966387001266</v>
      </c>
      <c r="FJ65" s="10">
        <f t="shared" si="27"/>
        <v>-3.5739546239382476E-2</v>
      </c>
      <c r="FK65" s="10">
        <f t="shared" si="24"/>
        <v>3.3260680241956123E-2</v>
      </c>
      <c r="FL65" s="10">
        <f t="shared" si="24"/>
        <v>-8.9532764381209506E-3</v>
      </c>
      <c r="FM65" s="10">
        <f t="shared" si="34"/>
        <v>1.8958361317833496E-2</v>
      </c>
      <c r="FN65" s="10">
        <f t="shared" si="34"/>
        <v>1.1446757326736608E-2</v>
      </c>
      <c r="FO65" s="10">
        <f t="shared" si="34"/>
        <v>-1.7084297678005966E-2</v>
      </c>
      <c r="FP65" s="10">
        <f t="shared" si="34"/>
        <v>8.2521930656616296E-2</v>
      </c>
      <c r="FQ65" s="10">
        <f t="shared" si="34"/>
        <v>-1.5867360267296723E-2</v>
      </c>
      <c r="FR65" s="10">
        <f t="shared" si="34"/>
        <v>-6.6280762909959823E-2</v>
      </c>
      <c r="FS65" s="10">
        <f t="shared" si="34"/>
        <v>0.11948366904631495</v>
      </c>
      <c r="FT65" s="10">
        <f t="shared" si="34"/>
        <v>5.197684941411377E-2</v>
      </c>
      <c r="FU65" s="10">
        <f t="shared" si="34"/>
        <v>1.8697229274564391E-2</v>
      </c>
      <c r="FV65" s="10">
        <f t="shared" si="34"/>
        <v>3.2965859164405489E-2</v>
      </c>
      <c r="FW65" s="10">
        <f t="shared" si="34"/>
        <v>3.1295825375757848E-2</v>
      </c>
      <c r="FX65" s="10">
        <f t="shared" si="34"/>
        <v>-3.9961042585572253E-2</v>
      </c>
      <c r="FY65" s="10">
        <f t="shared" si="34"/>
        <v>7.9583815183589895E-2</v>
      </c>
      <c r="FZ65" s="10">
        <f t="shared" si="34"/>
        <v>3.3573527842584959E-2</v>
      </c>
      <c r="GA65" s="10">
        <f t="shared" si="34"/>
        <v>6.3044752339817933E-2</v>
      </c>
      <c r="GB65" s="10">
        <f t="shared" si="34"/>
        <v>-1.7092065573979704E-2</v>
      </c>
      <c r="GC65" s="10">
        <f t="shared" si="33"/>
        <v>-6.9986541542152975E-2</v>
      </c>
      <c r="GD65" s="10">
        <f t="shared" si="33"/>
        <v>4.417140272009773E-2</v>
      </c>
      <c r="GE65" s="10">
        <f t="shared" si="33"/>
        <v>2.7989579606699056E-2</v>
      </c>
      <c r="GF65" s="10">
        <f t="shared" si="33"/>
        <v>-7.6997340160533848E-2</v>
      </c>
      <c r="GG65" s="10">
        <f t="shared" si="33"/>
        <v>1.057859143081618E-2</v>
      </c>
      <c r="GH65" s="10">
        <f t="shared" si="33"/>
        <v>0.11556653925594525</v>
      </c>
      <c r="GI65" s="10">
        <f t="shared" si="33"/>
        <v>5.6127850544157601E-2</v>
      </c>
      <c r="GJ65" s="10">
        <f t="shared" si="33"/>
        <v>1.0350820492918016E-2</v>
      </c>
      <c r="GK65" s="10">
        <f t="shared" si="33"/>
        <v>-5.0755500864887631E-3</v>
      </c>
      <c r="GL65" s="10">
        <f t="shared" si="33"/>
        <v>7.9295967476764127E-3</v>
      </c>
      <c r="GM65" s="10">
        <f t="shared" si="33"/>
        <v>7.367892939158803E-2</v>
      </c>
      <c r="GN65" s="10">
        <f t="shared" si="33"/>
        <v>2.2526462248159525E-2</v>
      </c>
      <c r="GO65" s="10">
        <f t="shared" si="33"/>
        <v>1.8955701890091454E-2</v>
      </c>
      <c r="GP65" s="10">
        <f t="shared" si="32"/>
        <v>-8.6430894486657969E-3</v>
      </c>
      <c r="GQ65" s="10">
        <f t="shared" si="32"/>
        <v>-5.9221420023959064E-3</v>
      </c>
      <c r="GR65" s="10">
        <f t="shared" si="32"/>
        <v>-9.2280139764781936E-3</v>
      </c>
      <c r="GS65" s="10">
        <f t="shared" si="32"/>
        <v>1.6293656546532184E-2</v>
      </c>
      <c r="GT65" s="10">
        <f t="shared" si="32"/>
        <v>-4.5004732426074633E-2</v>
      </c>
      <c r="GU65" s="10">
        <f t="shared" si="30"/>
        <v>-3.8245078464448534E-3</v>
      </c>
      <c r="GV65" s="10">
        <f t="shared" si="30"/>
        <v>9.5335482999432883E-3</v>
      </c>
    </row>
    <row r="66" spans="2:204" x14ac:dyDescent="0.75">
      <c r="B66" s="1" t="str">
        <v>Instrument 62</v>
      </c>
      <c r="C66" s="10">
        <v>6.3866002657382743E-6</v>
      </c>
      <c r="D66" s="10">
        <v>2.0731708248943342E-6</v>
      </c>
      <c r="E66" s="10">
        <v>-6.0499949112033865E-6</v>
      </c>
      <c r="F66" s="10">
        <v>-3.6848734968361335E-5</v>
      </c>
      <c r="G66" s="10">
        <v>-1.0514695098246211E-5</v>
      </c>
      <c r="H66" s="10">
        <v>-1.6627688313635101E-5</v>
      </c>
      <c r="I66" s="10">
        <v>3.0390915393872425E-6</v>
      </c>
      <c r="J66" s="10">
        <v>1.0610230414219532E-5</v>
      </c>
      <c r="K66" s="10">
        <v>-5.2316041464372422E-6</v>
      </c>
      <c r="L66" s="10">
        <v>7.0669237843746748E-6</v>
      </c>
      <c r="M66" s="10">
        <v>5.176481506823814E-6</v>
      </c>
      <c r="N66" s="10">
        <v>6.019709563456036E-6</v>
      </c>
      <c r="O66" s="10">
        <v>1.1499844042138878E-5</v>
      </c>
      <c r="P66" s="10">
        <v>-3.1778784566908298E-6</v>
      </c>
      <c r="Q66" s="10">
        <v>-1.4002443462841938E-6</v>
      </c>
      <c r="R66" s="10">
        <v>1.7727998950900567E-5</v>
      </c>
      <c r="S66" s="10">
        <v>1.6695952675112872E-5</v>
      </c>
      <c r="T66" s="10">
        <v>2.0801978013642297E-5</v>
      </c>
      <c r="U66" s="10">
        <v>7.3540769210678457E-6</v>
      </c>
      <c r="V66" s="10">
        <v>-1.8001602941030202E-5</v>
      </c>
      <c r="W66" s="10">
        <v>3.4060701054610254E-5</v>
      </c>
      <c r="X66" s="10">
        <v>-4.7970898197149176E-6</v>
      </c>
      <c r="Y66" s="10">
        <v>-2.6414717029658516E-5</v>
      </c>
      <c r="Z66" s="10">
        <v>-1.0009738958937667E-5</v>
      </c>
      <c r="AA66" s="10">
        <v>1.060323255546824E-5</v>
      </c>
      <c r="AB66" s="10">
        <v>1.0165331551071233E-5</v>
      </c>
      <c r="AC66" s="10">
        <v>4.3728372255798835E-6</v>
      </c>
      <c r="AD66" s="10">
        <v>-3.1159471983207735E-6</v>
      </c>
      <c r="AE66" s="10">
        <v>-2.2557452307157339E-5</v>
      </c>
      <c r="AF66" s="10">
        <v>7.1474688478792701E-6</v>
      </c>
      <c r="AG66" s="10">
        <v>-1.0422648174002957E-5</v>
      </c>
      <c r="AH66" s="10">
        <v>-1.3991651019698811E-5</v>
      </c>
      <c r="AI66" s="10">
        <v>3.2126805731150084E-5</v>
      </c>
      <c r="AJ66" s="10">
        <v>1.0116503603941388E-5</v>
      </c>
      <c r="AK66" s="10">
        <v>-1.0400414884773865E-5</v>
      </c>
      <c r="AL66" s="10">
        <v>4.6270911233423972E-6</v>
      </c>
      <c r="AM66" s="10">
        <v>6.7906543442316199E-6</v>
      </c>
      <c r="AN66" s="10">
        <v>-1.6658351117601914E-5</v>
      </c>
      <c r="AO66" s="10">
        <v>-1.1981316284596996E-5</v>
      </c>
      <c r="AP66" s="10">
        <v>-7.57623287155528E-6</v>
      </c>
      <c r="AQ66" s="10">
        <v>5.0685562560979515E-6</v>
      </c>
      <c r="AR66" s="10">
        <v>4.2139057671228535E-5</v>
      </c>
      <c r="AS66" s="10">
        <v>-6.569826886551567E-7</v>
      </c>
      <c r="AT66" s="10">
        <v>1.6874728371420618E-6</v>
      </c>
      <c r="AU66" s="10">
        <v>-1.7888404309720996E-5</v>
      </c>
      <c r="AV66" s="10">
        <v>1.2855345640911806E-8</v>
      </c>
      <c r="AW66" s="10">
        <v>-1.9182703123144198E-5</v>
      </c>
      <c r="AX66" s="10">
        <v>-2.8614250886883364E-6</v>
      </c>
      <c r="AY66" s="10">
        <v>-1.0373643004387261E-5</v>
      </c>
      <c r="AZ66" s="10">
        <v>8.0652622353502676E-6</v>
      </c>
      <c r="BA66" s="10">
        <v>8.1347838821864215E-5</v>
      </c>
      <c r="BB66" s="10">
        <v>4.2649993887935146E-5</v>
      </c>
      <c r="BC66" s="10">
        <v>-1.823721605582278E-4</v>
      </c>
      <c r="BD66" s="10">
        <v>-2.3439666214731151E-4</v>
      </c>
      <c r="BE66" s="10">
        <v>2.0747371169316765E-5</v>
      </c>
      <c r="BF66" s="10">
        <v>4.5264206868767185E-5</v>
      </c>
      <c r="BG66" s="10">
        <v>-1.1946251675144947E-4</v>
      </c>
      <c r="BH66" s="10">
        <v>3.9041550756857724E-5</v>
      </c>
      <c r="BI66" s="10">
        <v>5.9442733403644575E-5</v>
      </c>
      <c r="BJ66" s="10">
        <v>-2.0200098116761686E-4</v>
      </c>
      <c r="BK66" s="10">
        <v>-1.4295818495752989E-4</v>
      </c>
      <c r="BL66" s="10">
        <v>9.1048219379711388E-4</v>
      </c>
      <c r="BM66" s="10">
        <v>8.3787670922927589E-6</v>
      </c>
      <c r="BN66" s="10">
        <v>-8.2025827937035674E-6</v>
      </c>
      <c r="BO66" s="10">
        <v>-5.6421067169298593E-5</v>
      </c>
      <c r="BP66" s="10">
        <v>8.5899372321237889E-6</v>
      </c>
      <c r="BQ66" s="10">
        <v>-1.3638614405931689E-5</v>
      </c>
      <c r="BR66" s="10">
        <v>1.4683218847635695E-4</v>
      </c>
      <c r="BS66" s="10">
        <v>8.6318025456220271E-5</v>
      </c>
      <c r="BT66" s="10">
        <v>2.981774815538742E-5</v>
      </c>
      <c r="BU66" s="10">
        <v>2.205422755031745E-4</v>
      </c>
      <c r="BV66" s="10">
        <v>-5.1075155359683765E-5</v>
      </c>
      <c r="BW66" s="10">
        <v>2.7318651661438666E-5</v>
      </c>
      <c r="BX66" s="10">
        <v>-5.6225333855868111E-6</v>
      </c>
      <c r="BY66" s="10">
        <v>7.3560557967333775E-5</v>
      </c>
      <c r="BZ66" s="10">
        <v>1.0888621583952784E-4</v>
      </c>
      <c r="CA66" s="10">
        <v>8.6072204363079423E-5</v>
      </c>
      <c r="CB66" s="10">
        <v>-4.4044370651776253E-5</v>
      </c>
      <c r="CC66" s="10">
        <v>1.3639771361420165E-4</v>
      </c>
      <c r="CD66" s="10">
        <v>-8.7696672429282512E-5</v>
      </c>
      <c r="CE66" s="10">
        <v>3.6968167338523649E-5</v>
      </c>
      <c r="CF66" s="10">
        <v>-8.6092984231734205E-6</v>
      </c>
      <c r="CG66" s="10">
        <v>-1.3166012446637741E-4</v>
      </c>
      <c r="CH66" s="10">
        <v>-2.431255745779209E-4</v>
      </c>
      <c r="CI66" s="10">
        <v>6.7027420774944707E-5</v>
      </c>
      <c r="CJ66" s="10">
        <v>-8.2515338142692929E-5</v>
      </c>
      <c r="CK66" s="10">
        <v>1.0739916844015089E-4</v>
      </c>
      <c r="CL66" s="10">
        <v>-4.4498138287133555E-5</v>
      </c>
      <c r="CM66" s="10">
        <v>2.4237883934907524E-5</v>
      </c>
      <c r="CN66" s="10">
        <v>-8.0878429856181094E-5</v>
      </c>
      <c r="CO66" s="10">
        <v>-3.9970576759962129E-5</v>
      </c>
      <c r="CP66" s="10">
        <v>-2.5756427846980428E-5</v>
      </c>
      <c r="CQ66" s="10">
        <v>4.0775369160441177E-5</v>
      </c>
      <c r="CR66" s="10">
        <v>-2.1810283950681957E-5</v>
      </c>
      <c r="CS66" s="10">
        <v>-1.0911711234546407E-5</v>
      </c>
      <c r="CT66" s="10">
        <v>6.3711556285242466E-5</v>
      </c>
      <c r="CU66" s="10">
        <v>7.6744618897197741E-5</v>
      </c>
      <c r="CV66" s="10">
        <v>-1.8279372859832163E-6</v>
      </c>
      <c r="CW66" s="10">
        <v>1.4123906625106587E-4</v>
      </c>
      <c r="CX66" s="10">
        <v>1.5691885142284594E-4</v>
      </c>
      <c r="CZ66" s="1" t="str">
        <v>Instrument 62</v>
      </c>
      <c r="DA66" s="10">
        <f t="shared" si="31"/>
        <v>1.5966500664345686E-3</v>
      </c>
      <c r="DB66" s="10">
        <f t="shared" si="31"/>
        <v>5.1829270622358358E-4</v>
      </c>
      <c r="DC66" s="10">
        <f t="shared" si="31"/>
        <v>-1.5124987278008466E-3</v>
      </c>
      <c r="DD66" s="10">
        <f t="shared" si="31"/>
        <v>-9.2121837420903342E-3</v>
      </c>
      <c r="DE66" s="10">
        <f t="shared" si="31"/>
        <v>-2.6286737745615527E-3</v>
      </c>
      <c r="DF66" s="10">
        <f t="shared" si="31"/>
        <v>-4.1569220784087755E-3</v>
      </c>
      <c r="DG66" s="10">
        <f t="shared" si="31"/>
        <v>7.5977288484681065E-4</v>
      </c>
      <c r="DH66" s="10">
        <f t="shared" si="31"/>
        <v>2.652557603554883E-3</v>
      </c>
      <c r="DI66" s="10">
        <f t="shared" si="31"/>
        <v>-1.3079010366093106E-3</v>
      </c>
      <c r="DJ66" s="10">
        <f t="shared" si="31"/>
        <v>1.7667309460936687E-3</v>
      </c>
      <c r="DK66" s="10">
        <f t="shared" si="31"/>
        <v>1.2941203767059535E-3</v>
      </c>
      <c r="DL66" s="10">
        <f t="shared" si="31"/>
        <v>1.504927390864009E-3</v>
      </c>
      <c r="DM66" s="10">
        <f t="shared" si="31"/>
        <v>2.8749610105347195E-3</v>
      </c>
      <c r="DN66" s="10">
        <f t="shared" si="31"/>
        <v>-7.944696141727075E-4</v>
      </c>
      <c r="DO66" s="10">
        <f t="shared" si="31"/>
        <v>-3.5006108657104843E-4</v>
      </c>
      <c r="DP66" s="10">
        <f t="shared" si="31"/>
        <v>4.4319997377251421E-3</v>
      </c>
      <c r="DQ66" s="10">
        <f t="shared" si="29"/>
        <v>4.173988168778218E-3</v>
      </c>
      <c r="DR66" s="10">
        <f t="shared" si="29"/>
        <v>5.2004945034105745E-3</v>
      </c>
      <c r="DS66" s="10">
        <f t="shared" si="29"/>
        <v>1.8385192302669614E-3</v>
      </c>
      <c r="DT66" s="10">
        <f t="shared" si="29"/>
        <v>-4.5004007352575509E-3</v>
      </c>
      <c r="DU66" s="10">
        <f t="shared" si="29"/>
        <v>8.5151752636525632E-3</v>
      </c>
      <c r="DV66" s="10">
        <f t="shared" si="29"/>
        <v>-1.1992724549287294E-3</v>
      </c>
      <c r="DW66" s="10">
        <f t="shared" si="29"/>
        <v>-6.603679257414629E-3</v>
      </c>
      <c r="DX66" s="10">
        <f t="shared" si="29"/>
        <v>-2.5024347397344169E-3</v>
      </c>
      <c r="DY66" s="10">
        <f t="shared" si="29"/>
        <v>2.6508081388670599E-3</v>
      </c>
      <c r="DZ66" s="10">
        <f t="shared" si="29"/>
        <v>2.5413328877678084E-3</v>
      </c>
      <c r="EA66" s="10">
        <f t="shared" si="29"/>
        <v>1.093209306394971E-3</v>
      </c>
      <c r="EB66" s="10">
        <f t="shared" si="29"/>
        <v>-7.7898679958019335E-4</v>
      </c>
      <c r="EC66" s="10">
        <f t="shared" si="29"/>
        <v>-5.639363076789335E-3</v>
      </c>
      <c r="ED66" s="10">
        <f t="shared" si="29"/>
        <v>1.7868672119698175E-3</v>
      </c>
      <c r="EE66" s="10">
        <f t="shared" si="29"/>
        <v>-2.6056620435007389E-3</v>
      </c>
      <c r="EF66" s="10">
        <f t="shared" si="28"/>
        <v>-3.4979127549247028E-3</v>
      </c>
      <c r="EG66" s="10">
        <f t="shared" si="28"/>
        <v>8.0317014327875216E-3</v>
      </c>
      <c r="EH66" s="10">
        <f t="shared" si="28"/>
        <v>2.5291259009853472E-3</v>
      </c>
      <c r="EI66" s="10">
        <f t="shared" si="28"/>
        <v>-2.6001037211934664E-3</v>
      </c>
      <c r="EJ66" s="10">
        <f t="shared" si="28"/>
        <v>1.1567727808355992E-3</v>
      </c>
      <c r="EK66" s="10">
        <f t="shared" si="28"/>
        <v>1.697663586057905E-3</v>
      </c>
      <c r="EL66" s="10">
        <f t="shared" si="28"/>
        <v>-4.164587779400479E-3</v>
      </c>
      <c r="EM66" s="10">
        <f t="shared" si="28"/>
        <v>-2.995329071149249E-3</v>
      </c>
      <c r="EN66" s="10">
        <f t="shared" si="28"/>
        <v>-1.8940582178888199E-3</v>
      </c>
      <c r="EO66" s="10">
        <f t="shared" si="28"/>
        <v>1.2671390640244878E-3</v>
      </c>
      <c r="EP66" s="10">
        <f t="shared" si="28"/>
        <v>1.0534764417807135E-2</v>
      </c>
      <c r="EQ66" s="10">
        <f t="shared" si="28"/>
        <v>-1.6424567216378918E-4</v>
      </c>
      <c r="ER66" s="10">
        <f t="shared" si="28"/>
        <v>4.2186820928551545E-4</v>
      </c>
      <c r="ES66" s="10">
        <f t="shared" si="28"/>
        <v>-4.4721010774302489E-3</v>
      </c>
      <c r="ET66" s="10">
        <f t="shared" si="28"/>
        <v>3.2138364102279516E-6</v>
      </c>
      <c r="EU66" s="10">
        <f t="shared" si="28"/>
        <v>-4.7956757807860496E-3</v>
      </c>
      <c r="EV66" s="10">
        <f t="shared" si="27"/>
        <v>-7.1535627217208413E-4</v>
      </c>
      <c r="EW66" s="10">
        <f t="shared" si="27"/>
        <v>-2.5934107510968154E-3</v>
      </c>
      <c r="EX66" s="10">
        <f t="shared" si="27"/>
        <v>2.0163155588375668E-3</v>
      </c>
      <c r="EY66" s="10">
        <f t="shared" si="27"/>
        <v>2.0336959705466055E-2</v>
      </c>
      <c r="EZ66" s="10">
        <f t="shared" si="27"/>
        <v>1.0662498471983787E-2</v>
      </c>
      <c r="FA66" s="10">
        <f t="shared" si="27"/>
        <v>-4.5593040139556951E-2</v>
      </c>
      <c r="FB66" s="10">
        <f t="shared" si="27"/>
        <v>-5.8599165536827875E-2</v>
      </c>
      <c r="FC66" s="10">
        <f t="shared" si="27"/>
        <v>5.1868427923291915E-3</v>
      </c>
      <c r="FD66" s="10">
        <f t="shared" si="27"/>
        <v>1.1316051717191796E-2</v>
      </c>
      <c r="FE66" s="10">
        <f t="shared" si="27"/>
        <v>-2.9865629187862366E-2</v>
      </c>
      <c r="FF66" s="10">
        <f t="shared" si="27"/>
        <v>9.7603876892144309E-3</v>
      </c>
      <c r="FG66" s="10">
        <f t="shared" si="27"/>
        <v>1.4860683350911143E-2</v>
      </c>
      <c r="FH66" s="10">
        <f t="shared" si="27"/>
        <v>-5.0500245291904215E-2</v>
      </c>
      <c r="FI66" s="10">
        <f t="shared" si="27"/>
        <v>-3.5739546239382476E-2</v>
      </c>
      <c r="FJ66" s="10">
        <f t="shared" si="27"/>
        <v>0.22762054844927848</v>
      </c>
      <c r="FK66" s="10">
        <f t="shared" si="24"/>
        <v>2.0946917730731898E-3</v>
      </c>
      <c r="FL66" s="10">
        <f t="shared" si="24"/>
        <v>-2.050645698425892E-3</v>
      </c>
      <c r="FM66" s="10">
        <f t="shared" si="34"/>
        <v>-1.4105266792324649E-2</v>
      </c>
      <c r="FN66" s="10">
        <f t="shared" si="34"/>
        <v>2.1474843080309474E-3</v>
      </c>
      <c r="FO66" s="10">
        <f t="shared" si="34"/>
        <v>-3.409653601482922E-3</v>
      </c>
      <c r="FP66" s="10">
        <f t="shared" si="34"/>
        <v>3.6708047119089239E-2</v>
      </c>
      <c r="FQ66" s="10">
        <f t="shared" si="34"/>
        <v>2.1579506364055069E-2</v>
      </c>
      <c r="FR66" s="10">
        <f t="shared" si="34"/>
        <v>7.4544370388468549E-3</v>
      </c>
      <c r="FS66" s="10">
        <f t="shared" si="34"/>
        <v>5.5135568875793628E-2</v>
      </c>
      <c r="FT66" s="10">
        <f t="shared" si="34"/>
        <v>-1.2768788839920941E-2</v>
      </c>
      <c r="FU66" s="10">
        <f t="shared" si="34"/>
        <v>6.8296629153596668E-3</v>
      </c>
      <c r="FV66" s="10">
        <f t="shared" si="34"/>
        <v>-1.4056333463967029E-3</v>
      </c>
      <c r="FW66" s="10">
        <f t="shared" si="34"/>
        <v>1.8390139491833445E-2</v>
      </c>
      <c r="FX66" s="10">
        <f t="shared" si="34"/>
        <v>2.7221553959881961E-2</v>
      </c>
      <c r="FY66" s="10">
        <f t="shared" si="34"/>
        <v>2.1518051090769857E-2</v>
      </c>
      <c r="FZ66" s="10">
        <f t="shared" si="34"/>
        <v>-1.1011092662944063E-2</v>
      </c>
      <c r="GA66" s="10">
        <f t="shared" si="34"/>
        <v>3.4099428403550416E-2</v>
      </c>
      <c r="GB66" s="10">
        <f t="shared" si="34"/>
        <v>-2.1924168107320629E-2</v>
      </c>
      <c r="GC66" s="10">
        <f t="shared" si="33"/>
        <v>9.2420418346309124E-3</v>
      </c>
      <c r="GD66" s="10">
        <f t="shared" si="33"/>
        <v>-2.1523246057933553E-3</v>
      </c>
      <c r="GE66" s="10">
        <f t="shared" si="33"/>
        <v>-3.2915031116594357E-2</v>
      </c>
      <c r="GF66" s="10">
        <f t="shared" si="33"/>
        <v>-6.0781393644480222E-2</v>
      </c>
      <c r="GG66" s="10">
        <f t="shared" si="33"/>
        <v>1.6756855193736177E-2</v>
      </c>
      <c r="GH66" s="10">
        <f t="shared" si="33"/>
        <v>-2.0628834535673234E-2</v>
      </c>
      <c r="GI66" s="10">
        <f t="shared" si="33"/>
        <v>2.6849792110037723E-2</v>
      </c>
      <c r="GJ66" s="10">
        <f t="shared" si="33"/>
        <v>-1.1124534571783388E-2</v>
      </c>
      <c r="GK66" s="10">
        <f t="shared" si="33"/>
        <v>6.0594709837268812E-3</v>
      </c>
      <c r="GL66" s="10">
        <f t="shared" si="33"/>
        <v>-2.0219607464045275E-2</v>
      </c>
      <c r="GM66" s="10">
        <f t="shared" si="33"/>
        <v>-9.9926441899905322E-3</v>
      </c>
      <c r="GN66" s="10">
        <f t="shared" si="33"/>
        <v>-6.4391069617451072E-3</v>
      </c>
      <c r="GO66" s="10">
        <f t="shared" si="33"/>
        <v>1.0193842290110295E-2</v>
      </c>
      <c r="GP66" s="10">
        <f t="shared" si="32"/>
        <v>-5.4525709876704891E-3</v>
      </c>
      <c r="GQ66" s="10">
        <f t="shared" si="32"/>
        <v>-2.7279278086366019E-3</v>
      </c>
      <c r="GR66" s="10">
        <f t="shared" si="32"/>
        <v>1.5927889071310618E-2</v>
      </c>
      <c r="GS66" s="10">
        <f t="shared" si="32"/>
        <v>1.9186154724299437E-2</v>
      </c>
      <c r="GT66" s="10">
        <f t="shared" si="32"/>
        <v>-4.5698432149580406E-4</v>
      </c>
      <c r="GU66" s="10">
        <f t="shared" si="30"/>
        <v>3.5309766562766465E-2</v>
      </c>
      <c r="GV66" s="10">
        <f t="shared" si="30"/>
        <v>3.9229712855711488E-2</v>
      </c>
    </row>
    <row r="67" spans="2:204" x14ac:dyDescent="0.75">
      <c r="B67" s="1" t="str">
        <v>Instrument 63</v>
      </c>
      <c r="C67" s="10">
        <v>-1.4763511056788577E-5</v>
      </c>
      <c r="D67" s="10">
        <v>-5.016091968206946E-6</v>
      </c>
      <c r="E67" s="10">
        <v>-6.0202613496123854E-6</v>
      </c>
      <c r="F67" s="10">
        <v>-3.6057722698557713E-5</v>
      </c>
      <c r="G67" s="10">
        <v>3.4414460320431956E-6</v>
      </c>
      <c r="H67" s="10">
        <v>-1.5742802582708218E-5</v>
      </c>
      <c r="I67" s="10">
        <v>-6.2671441279789331E-5</v>
      </c>
      <c r="J67" s="10">
        <v>2.614066038183367E-5</v>
      </c>
      <c r="K67" s="10">
        <v>-8.2085282361553939E-6</v>
      </c>
      <c r="L67" s="10">
        <v>-4.3571407634575915E-5</v>
      </c>
      <c r="M67" s="10">
        <v>8.5560736439017059E-6</v>
      </c>
      <c r="N67" s="10">
        <v>-2.239872711290649E-5</v>
      </c>
      <c r="O67" s="10">
        <v>2.1327775942857055E-6</v>
      </c>
      <c r="P67" s="10">
        <v>-5.030121503861222E-5</v>
      </c>
      <c r="Q67" s="10">
        <v>-1.199311247873779E-5</v>
      </c>
      <c r="R67" s="10">
        <v>1.8135830409581878E-6</v>
      </c>
      <c r="S67" s="10">
        <v>1.1595267833253565E-5</v>
      </c>
      <c r="T67" s="10">
        <v>-2.2471562408879446E-5</v>
      </c>
      <c r="U67" s="10">
        <v>2.6869176062480811E-5</v>
      </c>
      <c r="V67" s="10">
        <v>-1.2671643451869546E-5</v>
      </c>
      <c r="W67" s="10">
        <v>3.5059088109354791E-5</v>
      </c>
      <c r="X67" s="10">
        <v>1.1011768908825494E-5</v>
      </c>
      <c r="Y67" s="10">
        <v>6.2009292488409397E-5</v>
      </c>
      <c r="Z67" s="10">
        <v>6.1917789114304523E-5</v>
      </c>
      <c r="AA67" s="10">
        <v>2.4814243469186306E-5</v>
      </c>
      <c r="AB67" s="10">
        <v>-5.2513095222819413E-5</v>
      </c>
      <c r="AC67" s="10">
        <v>3.7700331231719158E-5</v>
      </c>
      <c r="AD67" s="10">
        <v>-4.6930432416951212E-6</v>
      </c>
      <c r="AE67" s="10">
        <v>2.9829875776761402E-5</v>
      </c>
      <c r="AF67" s="10">
        <v>-2.0819357656527023E-5</v>
      </c>
      <c r="AG67" s="10">
        <v>-1.5310413499982078E-6</v>
      </c>
      <c r="AH67" s="10">
        <v>1.0890851872465503E-5</v>
      </c>
      <c r="AI67" s="10">
        <v>-3.8492946523786409E-5</v>
      </c>
      <c r="AJ67" s="10">
        <v>-6.2964061243866436E-6</v>
      </c>
      <c r="AK67" s="10">
        <v>6.2579855165646587E-5</v>
      </c>
      <c r="AL67" s="10">
        <v>-6.4120111029987328E-6</v>
      </c>
      <c r="AM67" s="10">
        <v>1.7870150179639558E-5</v>
      </c>
      <c r="AN67" s="10">
        <v>-3.521815558047764E-5</v>
      </c>
      <c r="AO67" s="10">
        <v>4.7079705196435697E-6</v>
      </c>
      <c r="AP67" s="10">
        <v>-5.3969610406371158E-5</v>
      </c>
      <c r="AQ67" s="10">
        <v>-8.8459595426883757E-6</v>
      </c>
      <c r="AR67" s="10">
        <v>-5.2558573972629076E-5</v>
      </c>
      <c r="AS67" s="10">
        <v>-1.2409619987692222E-5</v>
      </c>
      <c r="AT67" s="10">
        <v>-1.4334789672815873E-5</v>
      </c>
      <c r="AU67" s="10">
        <v>1.6225929202979221E-5</v>
      </c>
      <c r="AV67" s="10">
        <v>1.7227523365651808E-5</v>
      </c>
      <c r="AW67" s="10">
        <v>-2.0521730458799396E-5</v>
      </c>
      <c r="AX67" s="10">
        <v>7.1427287691508717E-6</v>
      </c>
      <c r="AY67" s="10">
        <v>-1.0946108569512382E-5</v>
      </c>
      <c r="AZ67" s="10">
        <v>1.0943783724959093E-5</v>
      </c>
      <c r="BA67" s="10">
        <v>7.6699813039723185E-5</v>
      </c>
      <c r="BB67" s="10">
        <v>7.4540110601920169E-4</v>
      </c>
      <c r="BC67" s="10">
        <v>2.8697847995238379E-4</v>
      </c>
      <c r="BD67" s="10">
        <v>4.0486872931979646E-4</v>
      </c>
      <c r="BE67" s="10">
        <v>-7.5979083334614639E-5</v>
      </c>
      <c r="BF67" s="10">
        <v>2.439002968811964E-4</v>
      </c>
      <c r="BG67" s="10">
        <v>2.0073939493341222E-5</v>
      </c>
      <c r="BH67" s="10">
        <v>-3.5489013229110731E-5</v>
      </c>
      <c r="BI67" s="10">
        <v>9.345531111605709E-5</v>
      </c>
      <c r="BJ67" s="10">
        <v>2.2719461705479515E-4</v>
      </c>
      <c r="BK67" s="10">
        <v>1.3304272096782449E-4</v>
      </c>
      <c r="BL67" s="10">
        <v>8.3787670922927589E-6</v>
      </c>
      <c r="BM67" s="10">
        <v>4.5694925478829826E-3</v>
      </c>
      <c r="BN67" s="10">
        <v>2.3522755506318383E-4</v>
      </c>
      <c r="BO67" s="10">
        <v>1.6054487350829837E-4</v>
      </c>
      <c r="BP67" s="10">
        <v>4.3105637894042562E-4</v>
      </c>
      <c r="BQ67" s="10">
        <v>2.695671793413622E-4</v>
      </c>
      <c r="BR67" s="10">
        <v>-3.7542014139708572E-4</v>
      </c>
      <c r="BS67" s="10">
        <v>-3.9423807702493591E-5</v>
      </c>
      <c r="BT67" s="10">
        <v>3.8322051914812329E-4</v>
      </c>
      <c r="BU67" s="10">
        <v>3.3984302828327605E-4</v>
      </c>
      <c r="BV67" s="10">
        <v>1.8466650893569908E-4</v>
      </c>
      <c r="BW67" s="10">
        <v>4.0886343362525314E-4</v>
      </c>
      <c r="BX67" s="10">
        <v>5.5476172939544232E-5</v>
      </c>
      <c r="BY67" s="10">
        <v>-2.0309524613795714E-4</v>
      </c>
      <c r="BZ67" s="10">
        <v>2.749404427486257E-6</v>
      </c>
      <c r="CA67" s="10">
        <v>-1.3138926836780263E-4</v>
      </c>
      <c r="CB67" s="10">
        <v>7.3790826874330654E-5</v>
      </c>
      <c r="CC67" s="10">
        <v>5.6653862232527996E-4</v>
      </c>
      <c r="CD67" s="10">
        <v>1.1093410405156168E-4</v>
      </c>
      <c r="CE67" s="10">
        <v>1.843850306778242E-4</v>
      </c>
      <c r="CF67" s="10">
        <v>-2.707045122586188E-4</v>
      </c>
      <c r="CG67" s="10">
        <v>2.755856383321538E-4</v>
      </c>
      <c r="CH67" s="10">
        <v>4.062461955044891E-5</v>
      </c>
      <c r="CI67" s="10">
        <v>1.1963338820936259E-4</v>
      </c>
      <c r="CJ67" s="10">
        <v>-8.844249870382916E-5</v>
      </c>
      <c r="CK67" s="10">
        <v>5.3598911798398343E-4</v>
      </c>
      <c r="CL67" s="10">
        <v>-1.200993128957599E-4</v>
      </c>
      <c r="CM67" s="10">
        <v>-1.3383888307972556E-4</v>
      </c>
      <c r="CN67" s="10">
        <v>2.0870846441207192E-4</v>
      </c>
      <c r="CO67" s="10">
        <v>-1.642910172146876E-4</v>
      </c>
      <c r="CP67" s="10">
        <v>-4.5163409567973721E-5</v>
      </c>
      <c r="CQ67" s="10">
        <v>1.03232240863616E-4</v>
      </c>
      <c r="CR67" s="10">
        <v>1.9877032185916204E-5</v>
      </c>
      <c r="CS67" s="10">
        <v>-4.0124632807564207E-5</v>
      </c>
      <c r="CT67" s="10">
        <v>-2.5976499128131089E-5</v>
      </c>
      <c r="CU67" s="10">
        <v>1.5176661039686005E-4</v>
      </c>
      <c r="CV67" s="10">
        <v>1.8045543524894972E-6</v>
      </c>
      <c r="CW67" s="10">
        <v>1.0028740097977495E-4</v>
      </c>
      <c r="CX67" s="10">
        <v>1.2792289962918767E-5</v>
      </c>
      <c r="CZ67" s="1" t="str">
        <v>Instrument 63</v>
      </c>
      <c r="DA67" s="10">
        <f t="shared" si="31"/>
        <v>-3.6908777641971443E-3</v>
      </c>
      <c r="DB67" s="10">
        <f t="shared" si="31"/>
        <v>-1.2540229920517366E-3</v>
      </c>
      <c r="DC67" s="10">
        <f t="shared" si="31"/>
        <v>-1.5050653374030964E-3</v>
      </c>
      <c r="DD67" s="10">
        <f t="shared" si="31"/>
        <v>-9.014430674639428E-3</v>
      </c>
      <c r="DE67" s="10">
        <f t="shared" si="31"/>
        <v>8.6036150801079893E-4</v>
      </c>
      <c r="DF67" s="10">
        <f t="shared" si="31"/>
        <v>-3.9357006456770547E-3</v>
      </c>
      <c r="DG67" s="10">
        <f t="shared" si="31"/>
        <v>-1.5667860319947331E-2</v>
      </c>
      <c r="DH67" s="10">
        <f t="shared" si="31"/>
        <v>6.5351650954584171E-3</v>
      </c>
      <c r="DI67" s="10">
        <f t="shared" si="31"/>
        <v>-2.0521320590388484E-3</v>
      </c>
      <c r="DJ67" s="10">
        <f t="shared" si="31"/>
        <v>-1.0892851908643978E-2</v>
      </c>
      <c r="DK67" s="10">
        <f t="shared" si="31"/>
        <v>2.1390184109754263E-3</v>
      </c>
      <c r="DL67" s="10">
        <f t="shared" si="31"/>
        <v>-5.5996817782266225E-3</v>
      </c>
      <c r="DM67" s="10">
        <f t="shared" si="31"/>
        <v>5.3319439857142637E-4</v>
      </c>
      <c r="DN67" s="10">
        <f t="shared" si="31"/>
        <v>-1.2575303759653055E-2</v>
      </c>
      <c r="DO67" s="10">
        <f t="shared" si="31"/>
        <v>-2.9982781196844477E-3</v>
      </c>
      <c r="DP67" s="10">
        <f t="shared" si="31"/>
        <v>4.5339576023954693E-4</v>
      </c>
      <c r="DQ67" s="10">
        <f t="shared" si="29"/>
        <v>2.8988169583133911E-3</v>
      </c>
      <c r="DR67" s="10">
        <f t="shared" si="29"/>
        <v>-5.6178906022198612E-3</v>
      </c>
      <c r="DS67" s="10">
        <f t="shared" si="29"/>
        <v>6.7172940156202026E-3</v>
      </c>
      <c r="DT67" s="10">
        <f t="shared" si="29"/>
        <v>-3.1679108629673867E-3</v>
      </c>
      <c r="DU67" s="10">
        <f t="shared" si="29"/>
        <v>8.7647720273386978E-3</v>
      </c>
      <c r="DV67" s="10">
        <f t="shared" si="29"/>
        <v>2.7529422272063735E-3</v>
      </c>
      <c r="DW67" s="10">
        <f t="shared" si="29"/>
        <v>1.5502323122102349E-2</v>
      </c>
      <c r="DX67" s="10">
        <f t="shared" si="29"/>
        <v>1.5479447278576131E-2</v>
      </c>
      <c r="DY67" s="10">
        <f t="shared" si="29"/>
        <v>6.2035608672965769E-3</v>
      </c>
      <c r="DZ67" s="10">
        <f t="shared" si="29"/>
        <v>-1.3128273805704853E-2</v>
      </c>
      <c r="EA67" s="10">
        <f t="shared" si="29"/>
        <v>9.4250828079297903E-3</v>
      </c>
      <c r="EB67" s="10">
        <f t="shared" si="29"/>
        <v>-1.1732608104237804E-3</v>
      </c>
      <c r="EC67" s="10">
        <f t="shared" si="29"/>
        <v>7.4574689441903501E-3</v>
      </c>
      <c r="ED67" s="10">
        <f t="shared" si="29"/>
        <v>-5.204839414131756E-3</v>
      </c>
      <c r="EE67" s="10">
        <f t="shared" si="29"/>
        <v>-3.8276033749955196E-4</v>
      </c>
      <c r="EF67" s="10">
        <f t="shared" si="28"/>
        <v>2.7227129681163757E-3</v>
      </c>
      <c r="EG67" s="10">
        <f t="shared" si="28"/>
        <v>-9.6232366309466025E-3</v>
      </c>
      <c r="EH67" s="10">
        <f t="shared" si="28"/>
        <v>-1.5741015310966608E-3</v>
      </c>
      <c r="EI67" s="10">
        <f t="shared" si="28"/>
        <v>1.5644963791411646E-2</v>
      </c>
      <c r="EJ67" s="10">
        <f t="shared" si="28"/>
        <v>-1.6030027757496831E-3</v>
      </c>
      <c r="EK67" s="10">
        <f t="shared" si="28"/>
        <v>4.4675375449098895E-3</v>
      </c>
      <c r="EL67" s="10">
        <f t="shared" si="28"/>
        <v>-8.8045388951194098E-3</v>
      </c>
      <c r="EM67" s="10">
        <f t="shared" si="28"/>
        <v>1.1769926299108925E-3</v>
      </c>
      <c r="EN67" s="10">
        <f t="shared" si="28"/>
        <v>-1.349240260159279E-2</v>
      </c>
      <c r="EO67" s="10">
        <f t="shared" si="28"/>
        <v>-2.2114898856720939E-3</v>
      </c>
      <c r="EP67" s="10">
        <f t="shared" si="28"/>
        <v>-1.313964349315727E-2</v>
      </c>
      <c r="EQ67" s="10">
        <f t="shared" si="28"/>
        <v>-3.1024049969230554E-3</v>
      </c>
      <c r="ER67" s="10">
        <f t="shared" si="28"/>
        <v>-3.5836974182039683E-3</v>
      </c>
      <c r="ES67" s="10">
        <f t="shared" si="28"/>
        <v>4.0564823007448051E-3</v>
      </c>
      <c r="ET67" s="10">
        <f t="shared" si="28"/>
        <v>4.3068808414129522E-3</v>
      </c>
      <c r="EU67" s="10">
        <f t="shared" ref="EU67:FJ82" si="35">AW67*$CZ$3</f>
        <v>-5.1304326146998491E-3</v>
      </c>
      <c r="EV67" s="10">
        <f t="shared" si="35"/>
        <v>1.7856821922877179E-3</v>
      </c>
      <c r="EW67" s="10">
        <f t="shared" si="35"/>
        <v>-2.7365271423780957E-3</v>
      </c>
      <c r="EX67" s="10">
        <f t="shared" si="35"/>
        <v>2.7359459312397733E-3</v>
      </c>
      <c r="EY67" s="10">
        <f t="shared" si="35"/>
        <v>1.9174953259930797E-2</v>
      </c>
      <c r="EZ67" s="10">
        <f t="shared" si="35"/>
        <v>0.18635027650480043</v>
      </c>
      <c r="FA67" s="10">
        <f t="shared" si="35"/>
        <v>7.1744619988095948E-2</v>
      </c>
      <c r="FB67" s="10">
        <f t="shared" si="35"/>
        <v>0.10121718232994911</v>
      </c>
      <c r="FC67" s="10">
        <f t="shared" si="35"/>
        <v>-1.8994770833653661E-2</v>
      </c>
      <c r="FD67" s="10">
        <f t="shared" si="35"/>
        <v>6.0975074220299103E-2</v>
      </c>
      <c r="FE67" s="10">
        <f t="shared" si="35"/>
        <v>5.0184848733353053E-3</v>
      </c>
      <c r="FF67" s="10">
        <f t="shared" si="35"/>
        <v>-8.8722533072776825E-3</v>
      </c>
      <c r="FG67" s="10">
        <f t="shared" si="35"/>
        <v>2.3363827779014273E-2</v>
      </c>
      <c r="FH67" s="10">
        <f t="shared" si="35"/>
        <v>5.6798654263698789E-2</v>
      </c>
      <c r="FI67" s="10">
        <f t="shared" si="35"/>
        <v>3.3260680241956123E-2</v>
      </c>
      <c r="FJ67" s="10">
        <f t="shared" si="35"/>
        <v>2.0946917730731898E-3</v>
      </c>
      <c r="FK67" s="10">
        <f t="shared" si="24"/>
        <v>1.1423731369707457</v>
      </c>
      <c r="FL67" s="10">
        <f t="shared" si="24"/>
        <v>5.8806888765795956E-2</v>
      </c>
      <c r="FM67" s="10">
        <f t="shared" si="34"/>
        <v>4.0136218377074595E-2</v>
      </c>
      <c r="FN67" s="10">
        <f t="shared" si="34"/>
        <v>0.1077640947351064</v>
      </c>
      <c r="FO67" s="10">
        <f t="shared" si="34"/>
        <v>6.7391794835340552E-2</v>
      </c>
      <c r="FP67" s="10">
        <f t="shared" si="34"/>
        <v>-9.3855035349271435E-2</v>
      </c>
      <c r="FQ67" s="10">
        <f t="shared" si="34"/>
        <v>-9.8559519256233973E-3</v>
      </c>
      <c r="FR67" s="10">
        <f t="shared" si="34"/>
        <v>9.5805129787030818E-2</v>
      </c>
      <c r="FS67" s="10">
        <f t="shared" si="34"/>
        <v>8.4960757070819015E-2</v>
      </c>
      <c r="FT67" s="10">
        <f t="shared" si="34"/>
        <v>4.616662723392477E-2</v>
      </c>
      <c r="FU67" s="10">
        <f t="shared" si="34"/>
        <v>0.10221585840631328</v>
      </c>
      <c r="FV67" s="10">
        <f t="shared" si="34"/>
        <v>1.3869043234886058E-2</v>
      </c>
      <c r="FW67" s="10">
        <f t="shared" si="34"/>
        <v>-5.0773811534489281E-2</v>
      </c>
      <c r="FX67" s="10">
        <f t="shared" si="34"/>
        <v>6.8735110687156422E-4</v>
      </c>
      <c r="FY67" s="10">
        <f t="shared" si="34"/>
        <v>-3.2847317091950656E-2</v>
      </c>
      <c r="FZ67" s="10">
        <f t="shared" si="34"/>
        <v>1.8447706718582663E-2</v>
      </c>
      <c r="GA67" s="10">
        <f t="shared" si="34"/>
        <v>0.14163465558131999</v>
      </c>
      <c r="GB67" s="10">
        <f t="shared" si="34"/>
        <v>2.7733526012890419E-2</v>
      </c>
      <c r="GC67" s="10">
        <f t="shared" si="33"/>
        <v>4.6096257669456048E-2</v>
      </c>
      <c r="GD67" s="10">
        <f t="shared" si="33"/>
        <v>-6.76761280646547E-2</v>
      </c>
      <c r="GE67" s="10">
        <f t="shared" si="33"/>
        <v>6.8896409583038457E-2</v>
      </c>
      <c r="GF67" s="10">
        <f t="shared" si="33"/>
        <v>1.0156154887612227E-2</v>
      </c>
      <c r="GG67" s="10">
        <f t="shared" si="33"/>
        <v>2.9908347052340647E-2</v>
      </c>
      <c r="GH67" s="10">
        <f t="shared" si="33"/>
        <v>-2.2110624675957289E-2</v>
      </c>
      <c r="GI67" s="10">
        <f t="shared" si="33"/>
        <v>0.13399727949599585</v>
      </c>
      <c r="GJ67" s="10">
        <f t="shared" si="33"/>
        <v>-3.0024828223939974E-2</v>
      </c>
      <c r="GK67" s="10">
        <f t="shared" si="33"/>
        <v>-3.3459720769931388E-2</v>
      </c>
      <c r="GL67" s="10">
        <f t="shared" si="33"/>
        <v>5.2177116103017979E-2</v>
      </c>
      <c r="GM67" s="10">
        <f t="shared" si="33"/>
        <v>-4.1072754303671903E-2</v>
      </c>
      <c r="GN67" s="10">
        <f t="shared" si="33"/>
        <v>-1.129085239199343E-2</v>
      </c>
      <c r="GO67" s="10">
        <f t="shared" si="33"/>
        <v>2.5808060215904E-2</v>
      </c>
      <c r="GP67" s="10">
        <f t="shared" si="32"/>
        <v>4.9692580464790513E-3</v>
      </c>
      <c r="GQ67" s="10">
        <f t="shared" si="32"/>
        <v>-1.0031158201891051E-2</v>
      </c>
      <c r="GR67" s="10">
        <f t="shared" si="32"/>
        <v>-6.4941247820327723E-3</v>
      </c>
      <c r="GS67" s="10">
        <f t="shared" si="32"/>
        <v>3.794165259921501E-2</v>
      </c>
      <c r="GT67" s="10">
        <f t="shared" si="32"/>
        <v>4.5113858812237433E-4</v>
      </c>
      <c r="GU67" s="10">
        <f t="shared" si="30"/>
        <v>2.5071850244943739E-2</v>
      </c>
      <c r="GV67" s="10">
        <f t="shared" si="30"/>
        <v>3.1980724907296918E-3</v>
      </c>
    </row>
    <row r="68" spans="2:204" x14ac:dyDescent="0.75">
      <c r="B68" s="1" t="str">
        <v>Instrument 64</v>
      </c>
      <c r="C68" s="10">
        <v>-2.5017982461986685E-5</v>
      </c>
      <c r="D68" s="10">
        <v>1.490428682497854E-6</v>
      </c>
      <c r="E68" s="10">
        <v>-4.7371620276064067E-6</v>
      </c>
      <c r="F68" s="10">
        <v>-1.8467253314567931E-5</v>
      </c>
      <c r="G68" s="10">
        <v>2.0531871497781064E-6</v>
      </c>
      <c r="H68" s="10">
        <v>-1.3773202381138901E-5</v>
      </c>
      <c r="I68" s="10">
        <v>-7.9046477836258895E-6</v>
      </c>
      <c r="J68" s="10">
        <v>-5.820328758677583E-5</v>
      </c>
      <c r="K68" s="10">
        <v>1.5695684260244042E-5</v>
      </c>
      <c r="L68" s="10">
        <v>2.0460370608413526E-5</v>
      </c>
      <c r="M68" s="10">
        <v>7.9676805843619302E-6</v>
      </c>
      <c r="N68" s="10">
        <v>1.566885104410585E-5</v>
      </c>
      <c r="O68" s="10">
        <v>-1.2650107356313908E-5</v>
      </c>
      <c r="P68" s="10">
        <v>2.4859819371465046E-5</v>
      </c>
      <c r="Q68" s="10">
        <v>2.7841967632630018E-6</v>
      </c>
      <c r="R68" s="10">
        <v>-2.0175931046936311E-5</v>
      </c>
      <c r="S68" s="10">
        <v>5.209266692383197E-6</v>
      </c>
      <c r="T68" s="10">
        <v>-2.5486936693248085E-5</v>
      </c>
      <c r="U68" s="10">
        <v>2.130943108153543E-5</v>
      </c>
      <c r="V68" s="10">
        <v>-2.050455024964347E-6</v>
      </c>
      <c r="W68" s="10">
        <v>1.5271269616649851E-5</v>
      </c>
      <c r="X68" s="10">
        <v>1.9740166629914501E-6</v>
      </c>
      <c r="Y68" s="10">
        <v>-7.1319853146480365E-6</v>
      </c>
      <c r="Z68" s="10">
        <v>4.2347795642608546E-5</v>
      </c>
      <c r="AA68" s="10">
        <v>-1.4939053547853696E-5</v>
      </c>
      <c r="AB68" s="10">
        <v>-3.3470621510634939E-5</v>
      </c>
      <c r="AC68" s="10">
        <v>-7.9001670794831517E-6</v>
      </c>
      <c r="AD68" s="10">
        <v>-6.5259026306440484E-6</v>
      </c>
      <c r="AE68" s="10">
        <v>-1.9899408938689322E-5</v>
      </c>
      <c r="AF68" s="10">
        <v>-1.7384895619334231E-5</v>
      </c>
      <c r="AG68" s="10">
        <v>1.0782200087621308E-5</v>
      </c>
      <c r="AH68" s="10">
        <v>-3.6316975274549328E-5</v>
      </c>
      <c r="AI68" s="10">
        <v>3.4703674144146054E-5</v>
      </c>
      <c r="AJ68" s="10">
        <v>-1.1561122855358353E-5</v>
      </c>
      <c r="AK68" s="10">
        <v>-6.8776663830209505E-5</v>
      </c>
      <c r="AL68" s="10">
        <v>2.179152909413835E-5</v>
      </c>
      <c r="AM68" s="10">
        <v>-1.5071535574880952E-5</v>
      </c>
      <c r="AN68" s="10">
        <v>-1.8640683587109347E-6</v>
      </c>
      <c r="AO68" s="10">
        <v>4.8486848378577894E-7</v>
      </c>
      <c r="AP68" s="10">
        <v>4.9764055441102084E-6</v>
      </c>
      <c r="AQ68" s="10">
        <v>1.4001746607499356E-5</v>
      </c>
      <c r="AR68" s="10">
        <v>-3.3112872228010681E-5</v>
      </c>
      <c r="AS68" s="10">
        <v>-2.7144473589351678E-5</v>
      </c>
      <c r="AT68" s="10">
        <v>1.5726483919057829E-5</v>
      </c>
      <c r="AU68" s="10">
        <v>-1.6051092487887184E-5</v>
      </c>
      <c r="AV68" s="10">
        <v>1.9264090116410914E-6</v>
      </c>
      <c r="AW68" s="10">
        <v>-3.5295405982688139E-6</v>
      </c>
      <c r="AX68" s="10">
        <v>-1.7224966115702826E-5</v>
      </c>
      <c r="AY68" s="10">
        <v>-4.8704467744632997E-5</v>
      </c>
      <c r="AZ68" s="10">
        <v>-1.8441894228182383E-5</v>
      </c>
      <c r="BA68" s="10">
        <v>4.447429044771811E-5</v>
      </c>
      <c r="BB68" s="10">
        <v>5.9078347169945751E-5</v>
      </c>
      <c r="BC68" s="10">
        <v>-1.1707645190978465E-6</v>
      </c>
      <c r="BD68" s="10">
        <v>2.229711570743043E-4</v>
      </c>
      <c r="BE68" s="10">
        <v>-4.87147989957849E-5</v>
      </c>
      <c r="BF68" s="10">
        <v>2.2467501755717094E-4</v>
      </c>
      <c r="BG68" s="10">
        <v>3.201113143376999E-4</v>
      </c>
      <c r="BH68" s="10">
        <v>-1.1352459003310002E-4</v>
      </c>
      <c r="BI68" s="10">
        <v>5.3909045662530325E-5</v>
      </c>
      <c r="BJ68" s="10">
        <v>-8.6166740025650474E-5</v>
      </c>
      <c r="BK68" s="10">
        <v>-3.5813105752483801E-5</v>
      </c>
      <c r="BL68" s="10">
        <v>-8.2025827937035674E-6</v>
      </c>
      <c r="BM68" s="10">
        <v>2.3522755506318383E-4</v>
      </c>
      <c r="BN68" s="10">
        <v>2.4563506627367578E-3</v>
      </c>
      <c r="BO68" s="10">
        <v>5.2359363891211303E-4</v>
      </c>
      <c r="BP68" s="10">
        <v>4.3469147971799961E-4</v>
      </c>
      <c r="BQ68" s="10">
        <v>6.4957981085957464E-5</v>
      </c>
      <c r="BR68" s="10">
        <v>-1.7189048688055758E-5</v>
      </c>
      <c r="BS68" s="10">
        <v>-7.083687967985096E-5</v>
      </c>
      <c r="BT68" s="10">
        <v>5.9441047298374197E-5</v>
      </c>
      <c r="BU68" s="10">
        <v>-1.5876227983359313E-4</v>
      </c>
      <c r="BV68" s="10">
        <v>6.4344635181433701E-5</v>
      </c>
      <c r="BW68" s="10">
        <v>1.811778754456564E-4</v>
      </c>
      <c r="BX68" s="10">
        <v>-9.7812650251501954E-5</v>
      </c>
      <c r="BY68" s="10">
        <v>1.7541335355232088E-4</v>
      </c>
      <c r="BZ68" s="10">
        <v>1.5683110679369456E-4</v>
      </c>
      <c r="CA68" s="10">
        <v>5.2525805472687008E-4</v>
      </c>
      <c r="CB68" s="10">
        <v>3.8889851332348672E-5</v>
      </c>
      <c r="CC68" s="10">
        <v>-1.1700382151690358E-4</v>
      </c>
      <c r="CD68" s="10">
        <v>6.1974009383442726E-5</v>
      </c>
      <c r="CE68" s="10">
        <v>3.2676567425613979E-5</v>
      </c>
      <c r="CF68" s="10">
        <v>3.8903987432015424E-4</v>
      </c>
      <c r="CG68" s="10">
        <v>1.6398355443834485E-4</v>
      </c>
      <c r="CH68" s="10">
        <v>1.117568064251552E-4</v>
      </c>
      <c r="CI68" s="10">
        <v>1.6351274909999144E-4</v>
      </c>
      <c r="CJ68" s="10">
        <v>1.4882148983517117E-4</v>
      </c>
      <c r="CK68" s="10">
        <v>3.2677032181705384E-4</v>
      </c>
      <c r="CL68" s="10">
        <v>-1.5625651576796411E-4</v>
      </c>
      <c r="CM68" s="10">
        <v>-1.1227737125038382E-4</v>
      </c>
      <c r="CN68" s="10">
        <v>-1.7912848478501595E-4</v>
      </c>
      <c r="CO68" s="10">
        <v>2.685069440740132E-4</v>
      </c>
      <c r="CP68" s="10">
        <v>1.960587098116287E-4</v>
      </c>
      <c r="CQ68" s="10">
        <v>5.664392185605998E-5</v>
      </c>
      <c r="CR68" s="10">
        <v>2.3583503259278445E-4</v>
      </c>
      <c r="CS68" s="10">
        <v>7.0305974064517493E-5</v>
      </c>
      <c r="CT68" s="10">
        <v>1.2417653659204994E-4</v>
      </c>
      <c r="CU68" s="10">
        <v>-5.016010086359436E-5</v>
      </c>
      <c r="CV68" s="10">
        <v>-1.8734893173898026E-4</v>
      </c>
      <c r="CW68" s="10">
        <v>4.0925049706909215E-5</v>
      </c>
      <c r="CX68" s="10">
        <v>1.3983781396653168E-4</v>
      </c>
      <c r="CZ68" s="1" t="str">
        <v>Instrument 64</v>
      </c>
      <c r="DA68" s="10">
        <f t="shared" si="31"/>
        <v>-6.2544956154966715E-3</v>
      </c>
      <c r="DB68" s="10">
        <f t="shared" si="31"/>
        <v>3.7260717062446351E-4</v>
      </c>
      <c r="DC68" s="10">
        <f t="shared" si="31"/>
        <v>-1.1842905069016016E-3</v>
      </c>
      <c r="DD68" s="10">
        <f t="shared" si="31"/>
        <v>-4.6168133286419825E-3</v>
      </c>
      <c r="DE68" s="10">
        <f t="shared" si="31"/>
        <v>5.1329678744452658E-4</v>
      </c>
      <c r="DF68" s="10">
        <f t="shared" si="31"/>
        <v>-3.4433005952847254E-3</v>
      </c>
      <c r="DG68" s="10">
        <f t="shared" si="31"/>
        <v>-1.9761619459064722E-3</v>
      </c>
      <c r="DH68" s="10">
        <f t="shared" si="31"/>
        <v>-1.4550821896693957E-2</v>
      </c>
      <c r="DI68" s="10">
        <f t="shared" si="31"/>
        <v>3.9239210650610108E-3</v>
      </c>
      <c r="DJ68" s="10">
        <f t="shared" si="31"/>
        <v>5.1150926521033816E-3</v>
      </c>
      <c r="DK68" s="10">
        <f t="shared" si="31"/>
        <v>1.9919201460904825E-3</v>
      </c>
      <c r="DL68" s="10">
        <f t="shared" si="31"/>
        <v>3.917212761026463E-3</v>
      </c>
      <c r="DM68" s="10">
        <f t="shared" si="31"/>
        <v>-3.162526839078477E-3</v>
      </c>
      <c r="DN68" s="10">
        <f t="shared" si="31"/>
        <v>6.2149548428662611E-3</v>
      </c>
      <c r="DO68" s="10">
        <f t="shared" si="31"/>
        <v>6.9604919081575048E-4</v>
      </c>
      <c r="DP68" s="10">
        <f t="shared" si="31"/>
        <v>-5.0439827617340775E-3</v>
      </c>
      <c r="DQ68" s="10">
        <f t="shared" si="29"/>
        <v>1.3023166730957993E-3</v>
      </c>
      <c r="DR68" s="10">
        <f t="shared" si="29"/>
        <v>-6.3717341733120214E-3</v>
      </c>
      <c r="DS68" s="10">
        <f t="shared" si="29"/>
        <v>5.3273577703838578E-3</v>
      </c>
      <c r="DT68" s="10">
        <f t="shared" si="29"/>
        <v>-5.1261375624108677E-4</v>
      </c>
      <c r="DU68" s="10">
        <f t="shared" si="29"/>
        <v>3.8178174041624629E-3</v>
      </c>
      <c r="DV68" s="10">
        <f t="shared" si="29"/>
        <v>4.9350416574786256E-4</v>
      </c>
      <c r="DW68" s="10">
        <f t="shared" si="29"/>
        <v>-1.7829963286620091E-3</v>
      </c>
      <c r="DX68" s="10">
        <f t="shared" si="29"/>
        <v>1.0586948910652136E-2</v>
      </c>
      <c r="DY68" s="10">
        <f t="shared" si="29"/>
        <v>-3.7347633869634239E-3</v>
      </c>
      <c r="DZ68" s="10">
        <f t="shared" si="29"/>
        <v>-8.367655377658734E-3</v>
      </c>
      <c r="EA68" s="10">
        <f t="shared" si="29"/>
        <v>-1.9750417698707881E-3</v>
      </c>
      <c r="EB68" s="10">
        <f t="shared" si="29"/>
        <v>-1.6314756576610121E-3</v>
      </c>
      <c r="EC68" s="10">
        <f t="shared" si="29"/>
        <v>-4.9748522346723303E-3</v>
      </c>
      <c r="ED68" s="10">
        <f t="shared" si="29"/>
        <v>-4.3462239048335577E-3</v>
      </c>
      <c r="EE68" s="10">
        <f t="shared" si="29"/>
        <v>2.6955500219053271E-3</v>
      </c>
      <c r="EF68" s="10">
        <f t="shared" ref="EF68:EU83" si="36">AH68*$CZ$3</f>
        <v>-9.0792438186373323E-3</v>
      </c>
      <c r="EG68" s="10">
        <f t="shared" si="36"/>
        <v>8.6759185360365133E-3</v>
      </c>
      <c r="EH68" s="10">
        <f t="shared" si="36"/>
        <v>-2.8902807138395884E-3</v>
      </c>
      <c r="EI68" s="10">
        <f t="shared" si="36"/>
        <v>-1.7194165957552375E-2</v>
      </c>
      <c r="EJ68" s="10">
        <f t="shared" si="36"/>
        <v>5.4478822735345876E-3</v>
      </c>
      <c r="EK68" s="10">
        <f t="shared" si="36"/>
        <v>-3.7678838937202381E-3</v>
      </c>
      <c r="EL68" s="10">
        <f t="shared" si="36"/>
        <v>-4.6601708967773366E-4</v>
      </c>
      <c r="EM68" s="10">
        <f t="shared" si="36"/>
        <v>1.2121712094644474E-4</v>
      </c>
      <c r="EN68" s="10">
        <f t="shared" si="36"/>
        <v>1.244101386027552E-3</v>
      </c>
      <c r="EO68" s="10">
        <f t="shared" si="36"/>
        <v>3.5004366518748388E-3</v>
      </c>
      <c r="EP68" s="10">
        <f t="shared" si="36"/>
        <v>-8.2782180570026703E-3</v>
      </c>
      <c r="EQ68" s="10">
        <f t="shared" si="36"/>
        <v>-6.7861183973379193E-3</v>
      </c>
      <c r="ER68" s="10">
        <f t="shared" si="36"/>
        <v>3.9316209797644573E-3</v>
      </c>
      <c r="ES68" s="10">
        <f t="shared" si="36"/>
        <v>-4.0127731219717962E-3</v>
      </c>
      <c r="ET68" s="10">
        <f t="shared" si="36"/>
        <v>4.8160225291027283E-4</v>
      </c>
      <c r="EU68" s="10">
        <f t="shared" si="36"/>
        <v>-8.8238514956720342E-4</v>
      </c>
      <c r="EV68" s="10">
        <f t="shared" si="35"/>
        <v>-4.3062415289257068E-3</v>
      </c>
      <c r="EW68" s="10">
        <f t="shared" si="35"/>
        <v>-1.2176116936158249E-2</v>
      </c>
      <c r="EX68" s="10">
        <f t="shared" si="35"/>
        <v>-4.6104735570455958E-3</v>
      </c>
      <c r="EY68" s="10">
        <f t="shared" si="35"/>
        <v>1.1118572611929528E-2</v>
      </c>
      <c r="EZ68" s="10">
        <f t="shared" si="35"/>
        <v>1.4769586792486437E-2</v>
      </c>
      <c r="FA68" s="10">
        <f t="shared" si="35"/>
        <v>-2.9269112977446161E-4</v>
      </c>
      <c r="FB68" s="10">
        <f t="shared" si="35"/>
        <v>5.5742789268576079E-2</v>
      </c>
      <c r="FC68" s="10">
        <f t="shared" si="35"/>
        <v>-1.2178699748946226E-2</v>
      </c>
      <c r="FD68" s="10">
        <f t="shared" si="35"/>
        <v>5.6168754389292738E-2</v>
      </c>
      <c r="FE68" s="10">
        <f t="shared" si="35"/>
        <v>8.0027828584424976E-2</v>
      </c>
      <c r="FF68" s="10">
        <f t="shared" si="35"/>
        <v>-2.8381147508275004E-2</v>
      </c>
      <c r="FG68" s="10">
        <f t="shared" si="35"/>
        <v>1.3477261415632581E-2</v>
      </c>
      <c r="FH68" s="10">
        <f t="shared" si="35"/>
        <v>-2.1541685006412618E-2</v>
      </c>
      <c r="FI68" s="10">
        <f t="shared" si="35"/>
        <v>-8.9532764381209506E-3</v>
      </c>
      <c r="FJ68" s="10">
        <f t="shared" si="35"/>
        <v>-2.050645698425892E-3</v>
      </c>
      <c r="FK68" s="10">
        <f t="shared" si="24"/>
        <v>5.8806888765795956E-2</v>
      </c>
      <c r="FL68" s="10">
        <f t="shared" si="24"/>
        <v>0.61408766568418949</v>
      </c>
      <c r="FM68" s="10">
        <f t="shared" si="34"/>
        <v>0.13089840972802827</v>
      </c>
      <c r="FN68" s="10">
        <f t="shared" si="34"/>
        <v>0.1086728699294999</v>
      </c>
      <c r="FO68" s="10">
        <f t="shared" si="34"/>
        <v>1.6239495271489365E-2</v>
      </c>
      <c r="FP68" s="10">
        <f t="shared" si="34"/>
        <v>-4.2972621720139392E-3</v>
      </c>
      <c r="FQ68" s="10">
        <f t="shared" si="34"/>
        <v>-1.770921991996274E-2</v>
      </c>
      <c r="FR68" s="10">
        <f t="shared" si="34"/>
        <v>1.4860261824593549E-2</v>
      </c>
      <c r="FS68" s="10">
        <f t="shared" si="34"/>
        <v>-3.9690569958398279E-2</v>
      </c>
      <c r="FT68" s="10">
        <f t="shared" si="34"/>
        <v>1.6086158795358425E-2</v>
      </c>
      <c r="FU68" s="10">
        <f t="shared" si="34"/>
        <v>4.5294468861414097E-2</v>
      </c>
      <c r="FV68" s="10">
        <f t="shared" si="34"/>
        <v>-2.445316256287549E-2</v>
      </c>
      <c r="FW68" s="10">
        <f t="shared" si="34"/>
        <v>4.3853338388080219E-2</v>
      </c>
      <c r="FX68" s="10">
        <f t="shared" si="34"/>
        <v>3.9207776698423638E-2</v>
      </c>
      <c r="FY68" s="10">
        <f t="shared" si="34"/>
        <v>0.13131451368171751</v>
      </c>
      <c r="FZ68" s="10">
        <f t="shared" si="34"/>
        <v>9.7224628330871681E-3</v>
      </c>
      <c r="GA68" s="10">
        <f t="shared" si="34"/>
        <v>-2.9250955379225896E-2</v>
      </c>
      <c r="GB68" s="10">
        <f t="shared" si="34"/>
        <v>1.5493502345860681E-2</v>
      </c>
      <c r="GC68" s="10">
        <f t="shared" si="33"/>
        <v>8.1691418564034946E-3</v>
      </c>
      <c r="GD68" s="10">
        <f t="shared" si="33"/>
        <v>9.7259968580038561E-2</v>
      </c>
      <c r="GE68" s="10">
        <f t="shared" si="33"/>
        <v>4.0995888609586209E-2</v>
      </c>
      <c r="GF68" s="10">
        <f t="shared" si="33"/>
        <v>2.7939201606288801E-2</v>
      </c>
      <c r="GG68" s="10">
        <f t="shared" si="33"/>
        <v>4.0878187274997861E-2</v>
      </c>
      <c r="GH68" s="10">
        <f t="shared" si="33"/>
        <v>3.7205372458792789E-2</v>
      </c>
      <c r="GI68" s="10">
        <f t="shared" si="33"/>
        <v>8.1692580454263461E-2</v>
      </c>
      <c r="GJ68" s="10">
        <f t="shared" si="33"/>
        <v>-3.9064128941991023E-2</v>
      </c>
      <c r="GK68" s="10">
        <f t="shared" si="33"/>
        <v>-2.8069342812595956E-2</v>
      </c>
      <c r="GL68" s="10">
        <f t="shared" si="33"/>
        <v>-4.4782121196253986E-2</v>
      </c>
      <c r="GM68" s="10">
        <f t="shared" si="33"/>
        <v>6.7126736018503302E-2</v>
      </c>
      <c r="GN68" s="10">
        <f t="shared" si="33"/>
        <v>4.9014677452907177E-2</v>
      </c>
      <c r="GO68" s="10">
        <f t="shared" si="33"/>
        <v>1.4160980464014995E-2</v>
      </c>
      <c r="GP68" s="10">
        <f t="shared" si="32"/>
        <v>5.8958758148196115E-2</v>
      </c>
      <c r="GQ68" s="10">
        <f t="shared" si="32"/>
        <v>1.7576493516129374E-2</v>
      </c>
      <c r="GR68" s="10">
        <f t="shared" si="32"/>
        <v>3.1044134148012485E-2</v>
      </c>
      <c r="GS68" s="10">
        <f t="shared" si="32"/>
        <v>-1.254002521589859E-2</v>
      </c>
      <c r="GT68" s="10">
        <f t="shared" si="32"/>
        <v>-4.6837232934745066E-2</v>
      </c>
      <c r="GU68" s="10">
        <f t="shared" si="30"/>
        <v>1.0231262426727304E-2</v>
      </c>
      <c r="GV68" s="10">
        <f t="shared" si="30"/>
        <v>3.4959453491632916E-2</v>
      </c>
    </row>
    <row r="69" spans="2:204" x14ac:dyDescent="0.75">
      <c r="B69" s="1" t="str">
        <v>Instrument 65</v>
      </c>
      <c r="C69" s="10">
        <v>-3.3820921729618884E-5</v>
      </c>
      <c r="D69" s="10">
        <v>7.3495526213440248E-6</v>
      </c>
      <c r="E69" s="10">
        <v>1.6585686419403252E-5</v>
      </c>
      <c r="F69" s="10">
        <v>1.3428857109906772E-5</v>
      </c>
      <c r="G69" s="10">
        <v>1.0454428035130936E-5</v>
      </c>
      <c r="H69" s="10">
        <v>-1.0876065095025242E-4</v>
      </c>
      <c r="I69" s="10">
        <v>2.7121368125481738E-5</v>
      </c>
      <c r="J69" s="10">
        <v>-6.8262270390761584E-5</v>
      </c>
      <c r="K69" s="10">
        <v>-3.4285970044514998E-5</v>
      </c>
      <c r="L69" s="10">
        <v>-6.3260789502365259E-6</v>
      </c>
      <c r="M69" s="10">
        <v>-3.1534957733328155E-6</v>
      </c>
      <c r="N69" s="10">
        <v>1.5393357366576767E-5</v>
      </c>
      <c r="O69" s="10">
        <v>1.6996716673111435E-5</v>
      </c>
      <c r="P69" s="10">
        <v>-1.1665371602919676E-5</v>
      </c>
      <c r="Q69" s="10">
        <v>2.4371920305010504E-5</v>
      </c>
      <c r="R69" s="10">
        <v>1.2724164655168078E-6</v>
      </c>
      <c r="S69" s="10">
        <v>-1.7846254732354881E-5</v>
      </c>
      <c r="T69" s="10">
        <v>2.0790754337020165E-6</v>
      </c>
      <c r="U69" s="10">
        <v>-2.1863816600350589E-5</v>
      </c>
      <c r="V69" s="10">
        <v>1.4766466273456107E-5</v>
      </c>
      <c r="W69" s="10">
        <v>-2.3286803740478195E-5</v>
      </c>
      <c r="X69" s="10">
        <v>8.1301104117891578E-6</v>
      </c>
      <c r="Y69" s="10">
        <v>8.2409924129228873E-5</v>
      </c>
      <c r="Z69" s="10">
        <v>-2.644521113413841E-5</v>
      </c>
      <c r="AA69" s="10">
        <v>-2.1142040319274828E-6</v>
      </c>
      <c r="AB69" s="10">
        <v>5.154453345606728E-6</v>
      </c>
      <c r="AC69" s="10">
        <v>4.1401739520380285E-6</v>
      </c>
      <c r="AD69" s="10">
        <v>-4.2207360408605139E-6</v>
      </c>
      <c r="AE69" s="10">
        <v>-2.7167722564189874E-5</v>
      </c>
      <c r="AF69" s="10">
        <v>-1.6393442742709679E-5</v>
      </c>
      <c r="AG69" s="10">
        <v>6.467931171316394E-6</v>
      </c>
      <c r="AH69" s="10">
        <v>1.8669445647835221E-5</v>
      </c>
      <c r="AI69" s="10">
        <v>-2.541219200918622E-5</v>
      </c>
      <c r="AJ69" s="10">
        <v>-2.0161957082555176E-6</v>
      </c>
      <c r="AK69" s="10">
        <v>-8.7349398358682609E-5</v>
      </c>
      <c r="AL69" s="10">
        <v>-6.8763582251532616E-6</v>
      </c>
      <c r="AM69" s="10">
        <v>-2.5147463720266222E-6</v>
      </c>
      <c r="AN69" s="10">
        <v>4.880722079940292E-6</v>
      </c>
      <c r="AO69" s="10">
        <v>-5.8284216988330109E-6</v>
      </c>
      <c r="AP69" s="10">
        <v>-5.4608897135292702E-6</v>
      </c>
      <c r="AQ69" s="10">
        <v>2.4818462344106978E-5</v>
      </c>
      <c r="AR69" s="10">
        <v>-1.3152678014501081E-5</v>
      </c>
      <c r="AS69" s="10">
        <v>-1.2290399108845381E-5</v>
      </c>
      <c r="AT69" s="10">
        <v>5.0171471870786148E-6</v>
      </c>
      <c r="AU69" s="10">
        <v>4.8600790481753787E-5</v>
      </c>
      <c r="AV69" s="10">
        <v>7.6150568667150993E-6</v>
      </c>
      <c r="AW69" s="10">
        <v>-3.0339313257453584E-6</v>
      </c>
      <c r="AX69" s="10">
        <v>4.187855245190188E-5</v>
      </c>
      <c r="AY69" s="10">
        <v>1.8339088733659169E-5</v>
      </c>
      <c r="AZ69" s="10">
        <v>-2.2296181620725923E-5</v>
      </c>
      <c r="BA69" s="10">
        <v>2.9107933097715321E-4</v>
      </c>
      <c r="BB69" s="10">
        <v>-6.9871687397092075E-4</v>
      </c>
      <c r="BC69" s="10">
        <v>-1.257069932246333E-4</v>
      </c>
      <c r="BD69" s="10">
        <v>-6.6949534233217834E-8</v>
      </c>
      <c r="BE69" s="10">
        <v>-2.9384568472719814E-5</v>
      </c>
      <c r="BF69" s="10">
        <v>1.40962428966602E-4</v>
      </c>
      <c r="BG69" s="10">
        <v>1.1039356132673791E-4</v>
      </c>
      <c r="BH69" s="10">
        <v>8.9451127011951976E-5</v>
      </c>
      <c r="BI69" s="10">
        <v>4.2833370132541419E-5</v>
      </c>
      <c r="BJ69" s="10">
        <v>1.32677083596232E-4</v>
      </c>
      <c r="BK69" s="10">
        <v>7.5833445271333982E-5</v>
      </c>
      <c r="BL69" s="10">
        <v>-5.6421067169298593E-5</v>
      </c>
      <c r="BM69" s="10">
        <v>1.6054487350829837E-4</v>
      </c>
      <c r="BN69" s="10">
        <v>5.2359363891211303E-4</v>
      </c>
      <c r="BO69" s="10">
        <v>3.6479360064950992E-3</v>
      </c>
      <c r="BP69" s="10">
        <v>2.8172495809293134E-4</v>
      </c>
      <c r="BQ69" s="10">
        <v>6.5140617923953708E-5</v>
      </c>
      <c r="BR69" s="10">
        <v>-1.7106195692087803E-4</v>
      </c>
      <c r="BS69" s="10">
        <v>6.4737848553124166E-6</v>
      </c>
      <c r="BT69" s="10">
        <v>-3.6484235053679957E-6</v>
      </c>
      <c r="BU69" s="10">
        <v>-7.0871515473335558E-5</v>
      </c>
      <c r="BV69" s="10">
        <v>-1.1149310559399443E-4</v>
      </c>
      <c r="BW69" s="10">
        <v>1.2260863020601727E-4</v>
      </c>
      <c r="BX69" s="10">
        <v>-1.443436686765103E-4</v>
      </c>
      <c r="BY69" s="10">
        <v>-1.3769914604895605E-4</v>
      </c>
      <c r="BZ69" s="10">
        <v>-2.5437917777318755E-4</v>
      </c>
      <c r="CA69" s="10">
        <v>2.4027079497096569E-4</v>
      </c>
      <c r="CB69" s="10">
        <v>1.1373148541689305E-5</v>
      </c>
      <c r="CC69" s="10">
        <v>-6.569664681302785E-5</v>
      </c>
      <c r="CD69" s="10">
        <v>3.1836722520100117E-5</v>
      </c>
      <c r="CE69" s="10">
        <v>-7.5652609125062984E-5</v>
      </c>
      <c r="CF69" s="10">
        <v>8.0257109821660718E-5</v>
      </c>
      <c r="CG69" s="10">
        <v>1.2898083889137566E-4</v>
      </c>
      <c r="CH69" s="10">
        <v>-2.541843455715331E-4</v>
      </c>
      <c r="CI69" s="10">
        <v>1.1424279928195194E-4</v>
      </c>
      <c r="CJ69" s="10">
        <v>1.4413370698165642E-4</v>
      </c>
      <c r="CK69" s="10">
        <v>3.5043511190183531E-4</v>
      </c>
      <c r="CL69" s="10">
        <v>-9.4657593636883925E-5</v>
      </c>
      <c r="CM69" s="10">
        <v>1.1181362274612133E-4</v>
      </c>
      <c r="CN69" s="10">
        <v>-9.1327572426905262E-5</v>
      </c>
      <c r="CO69" s="10">
        <v>-6.1835034184883541E-4</v>
      </c>
      <c r="CP69" s="10">
        <v>1.0385942449841501E-4</v>
      </c>
      <c r="CQ69" s="10">
        <v>2.3501099130656311E-4</v>
      </c>
      <c r="CR69" s="10">
        <v>-1.6432379719470992E-4</v>
      </c>
      <c r="CS69" s="10">
        <v>1.5441206842629153E-4</v>
      </c>
      <c r="CT69" s="10">
        <v>2.2115637527590982E-5</v>
      </c>
      <c r="CU69" s="10">
        <v>1.570821722416257E-4</v>
      </c>
      <c r="CV69" s="10">
        <v>3.6898982907645374E-6</v>
      </c>
      <c r="CW69" s="10">
        <v>2.2218121933963479E-4</v>
      </c>
      <c r="CX69" s="10">
        <v>3.1435751621268486E-5</v>
      </c>
      <c r="CZ69" s="1" t="str">
        <v>Instrument 65</v>
      </c>
      <c r="DA69" s="10">
        <f t="shared" si="31"/>
        <v>-8.4552304324047207E-3</v>
      </c>
      <c r="DB69" s="10">
        <f t="shared" si="31"/>
        <v>1.8373881553360061E-3</v>
      </c>
      <c r="DC69" s="10">
        <f t="shared" si="31"/>
        <v>4.1464216048508135E-3</v>
      </c>
      <c r="DD69" s="10">
        <f t="shared" si="31"/>
        <v>3.357214277476693E-3</v>
      </c>
      <c r="DE69" s="10">
        <f t="shared" si="31"/>
        <v>2.6136070087827341E-3</v>
      </c>
      <c r="DF69" s="10">
        <f t="shared" si="31"/>
        <v>-2.7190162737563105E-2</v>
      </c>
      <c r="DG69" s="10">
        <f t="shared" si="31"/>
        <v>6.780342031370434E-3</v>
      </c>
      <c r="DH69" s="10">
        <f t="shared" si="31"/>
        <v>-1.7065567597690397E-2</v>
      </c>
      <c r="DI69" s="10">
        <f t="shared" si="31"/>
        <v>-8.5714925111287487E-3</v>
      </c>
      <c r="DJ69" s="10">
        <f t="shared" si="31"/>
        <v>-1.5815197375591314E-3</v>
      </c>
      <c r="DK69" s="10">
        <f t="shared" si="31"/>
        <v>-7.8837394333320385E-4</v>
      </c>
      <c r="DL69" s="10">
        <f t="shared" si="31"/>
        <v>3.8483393416441918E-3</v>
      </c>
      <c r="DM69" s="10">
        <f t="shared" si="31"/>
        <v>4.2491791682778583E-3</v>
      </c>
      <c r="DN69" s="10">
        <f t="shared" si="31"/>
        <v>-2.9163429007299188E-3</v>
      </c>
      <c r="DO69" s="10">
        <f t="shared" si="31"/>
        <v>6.0929800762526262E-3</v>
      </c>
      <c r="DP69" s="10">
        <f t="shared" ref="DP69:EE84" si="37">R69*$CZ$3</f>
        <v>3.1810411637920195E-4</v>
      </c>
      <c r="DQ69" s="10">
        <f t="shared" si="37"/>
        <v>-4.4615636830887201E-3</v>
      </c>
      <c r="DR69" s="10">
        <f t="shared" si="37"/>
        <v>5.1976885842550417E-4</v>
      </c>
      <c r="DS69" s="10">
        <f t="shared" si="37"/>
        <v>-5.4659541500876475E-3</v>
      </c>
      <c r="DT69" s="10">
        <f t="shared" si="37"/>
        <v>3.6916165683640268E-3</v>
      </c>
      <c r="DU69" s="10">
        <f t="shared" si="37"/>
        <v>-5.8217009351195486E-3</v>
      </c>
      <c r="DV69" s="10">
        <f t="shared" si="37"/>
        <v>2.0325276029472894E-3</v>
      </c>
      <c r="DW69" s="10">
        <f t="shared" si="37"/>
        <v>2.0602481032307218E-2</v>
      </c>
      <c r="DX69" s="10">
        <f t="shared" si="37"/>
        <v>-6.6113027835346021E-3</v>
      </c>
      <c r="DY69" s="10">
        <f t="shared" si="37"/>
        <v>-5.2855100798187074E-4</v>
      </c>
      <c r="DZ69" s="10">
        <f t="shared" si="37"/>
        <v>1.288613336401682E-3</v>
      </c>
      <c r="EA69" s="10">
        <f t="shared" si="37"/>
        <v>1.0350434880095072E-3</v>
      </c>
      <c r="EB69" s="10">
        <f t="shared" si="37"/>
        <v>-1.0551840102151285E-3</v>
      </c>
      <c r="EC69" s="10">
        <f t="shared" si="37"/>
        <v>-6.7919306410474684E-3</v>
      </c>
      <c r="ED69" s="10">
        <f t="shared" si="37"/>
        <v>-4.0983606856774199E-3</v>
      </c>
      <c r="EE69" s="10">
        <f t="shared" si="37"/>
        <v>1.6169827928290985E-3</v>
      </c>
      <c r="EF69" s="10">
        <f t="shared" si="36"/>
        <v>4.6673614119588048E-3</v>
      </c>
      <c r="EG69" s="10">
        <f t="shared" si="36"/>
        <v>-6.3530480022965553E-3</v>
      </c>
      <c r="EH69" s="10">
        <f t="shared" si="36"/>
        <v>-5.0404892706387944E-4</v>
      </c>
      <c r="EI69" s="10">
        <f t="shared" si="36"/>
        <v>-2.1837349589670652E-2</v>
      </c>
      <c r="EJ69" s="10">
        <f t="shared" si="36"/>
        <v>-1.7190895562883154E-3</v>
      </c>
      <c r="EK69" s="10">
        <f t="shared" si="36"/>
        <v>-6.2868659300665554E-4</v>
      </c>
      <c r="EL69" s="10">
        <f t="shared" si="36"/>
        <v>1.220180519985073E-3</v>
      </c>
      <c r="EM69" s="10">
        <f t="shared" si="36"/>
        <v>-1.4571054247082527E-3</v>
      </c>
      <c r="EN69" s="10">
        <f t="shared" si="36"/>
        <v>-1.3652224283823176E-3</v>
      </c>
      <c r="EO69" s="10">
        <f t="shared" si="36"/>
        <v>6.2046155860267446E-3</v>
      </c>
      <c r="EP69" s="10">
        <f t="shared" si="36"/>
        <v>-3.28816950362527E-3</v>
      </c>
      <c r="EQ69" s="10">
        <f t="shared" si="36"/>
        <v>-3.0725997772113453E-3</v>
      </c>
      <c r="ER69" s="10">
        <f t="shared" si="36"/>
        <v>1.2542867967696538E-3</v>
      </c>
      <c r="ES69" s="10">
        <f t="shared" si="36"/>
        <v>1.2150197620438447E-2</v>
      </c>
      <c r="ET69" s="10">
        <f t="shared" si="36"/>
        <v>1.9037642166787748E-3</v>
      </c>
      <c r="EU69" s="10">
        <f t="shared" si="36"/>
        <v>-7.5848283143633958E-4</v>
      </c>
      <c r="EV69" s="10">
        <f t="shared" si="35"/>
        <v>1.0469638112975471E-2</v>
      </c>
      <c r="EW69" s="10">
        <f t="shared" si="35"/>
        <v>4.584772183414792E-3</v>
      </c>
      <c r="EX69" s="10">
        <f t="shared" si="35"/>
        <v>-5.5740454051814809E-3</v>
      </c>
      <c r="EY69" s="10">
        <f t="shared" si="35"/>
        <v>7.2769832744288304E-2</v>
      </c>
      <c r="EZ69" s="10">
        <f t="shared" si="35"/>
        <v>-0.17467921849273019</v>
      </c>
      <c r="FA69" s="10">
        <f t="shared" si="35"/>
        <v>-3.1426748306158325E-2</v>
      </c>
      <c r="FB69" s="10">
        <f t="shared" si="35"/>
        <v>-1.6737383558304457E-5</v>
      </c>
      <c r="FC69" s="10">
        <f t="shared" si="35"/>
        <v>-7.3461421181799536E-3</v>
      </c>
      <c r="FD69" s="10">
        <f t="shared" si="35"/>
        <v>3.5240607241650498E-2</v>
      </c>
      <c r="FE69" s="10">
        <f t="shared" si="35"/>
        <v>2.7598390331684479E-2</v>
      </c>
      <c r="FF69" s="10">
        <f t="shared" si="35"/>
        <v>2.2362781752987993E-2</v>
      </c>
      <c r="FG69" s="10">
        <f t="shared" si="35"/>
        <v>1.0708342533135354E-2</v>
      </c>
      <c r="FH69" s="10">
        <f t="shared" si="35"/>
        <v>3.3169270899058002E-2</v>
      </c>
      <c r="FI69" s="10">
        <f t="shared" si="35"/>
        <v>1.8958361317833496E-2</v>
      </c>
      <c r="FJ69" s="10">
        <f t="shared" si="35"/>
        <v>-1.4105266792324649E-2</v>
      </c>
      <c r="FK69" s="10">
        <f t="shared" si="24"/>
        <v>4.0136218377074595E-2</v>
      </c>
      <c r="FL69" s="10">
        <f t="shared" si="24"/>
        <v>0.13089840972802827</v>
      </c>
      <c r="FM69" s="10">
        <f t="shared" si="34"/>
        <v>0.9119840016237748</v>
      </c>
      <c r="FN69" s="10">
        <f t="shared" si="34"/>
        <v>7.0431239523232839E-2</v>
      </c>
      <c r="FO69" s="10">
        <f t="shared" si="34"/>
        <v>1.6285154480988426E-2</v>
      </c>
      <c r="FP69" s="10">
        <f t="shared" si="34"/>
        <v>-4.2765489230219507E-2</v>
      </c>
      <c r="FQ69" s="10">
        <f t="shared" si="34"/>
        <v>1.6184462138281043E-3</v>
      </c>
      <c r="FR69" s="10">
        <f t="shared" si="34"/>
        <v>-9.1210587634199894E-4</v>
      </c>
      <c r="FS69" s="10">
        <f t="shared" si="34"/>
        <v>-1.771787886833389E-2</v>
      </c>
      <c r="FT69" s="10">
        <f t="shared" si="34"/>
        <v>-2.7873276398498608E-2</v>
      </c>
      <c r="FU69" s="10">
        <f t="shared" si="34"/>
        <v>3.0652157551504317E-2</v>
      </c>
      <c r="FV69" s="10">
        <f t="shared" si="34"/>
        <v>-3.6085917169127575E-2</v>
      </c>
      <c r="FW69" s="10">
        <f t="shared" si="34"/>
        <v>-3.4424786512239014E-2</v>
      </c>
      <c r="FX69" s="10">
        <f t="shared" si="34"/>
        <v>-6.3594794443296881E-2</v>
      </c>
      <c r="FY69" s="10">
        <f t="shared" si="34"/>
        <v>6.006769874274142E-2</v>
      </c>
      <c r="FZ69" s="10">
        <f t="shared" si="34"/>
        <v>2.8432871354223265E-3</v>
      </c>
      <c r="GA69" s="10">
        <f t="shared" si="34"/>
        <v>-1.6424161703256963E-2</v>
      </c>
      <c r="GB69" s="10">
        <f t="shared" si="34"/>
        <v>7.9591806300250284E-3</v>
      </c>
      <c r="GC69" s="10">
        <f t="shared" si="33"/>
        <v>-1.8913152281265746E-2</v>
      </c>
      <c r="GD69" s="10">
        <f t="shared" si="33"/>
        <v>2.006427745541518E-2</v>
      </c>
      <c r="GE69" s="10">
        <f t="shared" si="33"/>
        <v>3.2245209722843914E-2</v>
      </c>
      <c r="GF69" s="10">
        <f t="shared" si="33"/>
        <v>-6.3546086392883269E-2</v>
      </c>
      <c r="GG69" s="10">
        <f t="shared" si="33"/>
        <v>2.8560699820487985E-2</v>
      </c>
      <c r="GH69" s="10">
        <f t="shared" si="33"/>
        <v>3.6033426745414106E-2</v>
      </c>
      <c r="GI69" s="10">
        <f t="shared" si="33"/>
        <v>8.7608777975458824E-2</v>
      </c>
      <c r="GJ69" s="10">
        <f t="shared" si="33"/>
        <v>-2.366439840922098E-2</v>
      </c>
      <c r="GK69" s="10">
        <f t="shared" si="33"/>
        <v>2.7953405686530333E-2</v>
      </c>
      <c r="GL69" s="10">
        <f t="shared" si="33"/>
        <v>-2.2831893106726314E-2</v>
      </c>
      <c r="GM69" s="10">
        <f t="shared" si="33"/>
        <v>-0.15458758546220885</v>
      </c>
      <c r="GN69" s="10">
        <f t="shared" si="33"/>
        <v>2.5964856124603752E-2</v>
      </c>
      <c r="GO69" s="10">
        <f t="shared" si="33"/>
        <v>5.8752747826640778E-2</v>
      </c>
      <c r="GP69" s="10">
        <f t="shared" si="32"/>
        <v>-4.1080949298677477E-2</v>
      </c>
      <c r="GQ69" s="10">
        <f t="shared" si="32"/>
        <v>3.8603017106572879E-2</v>
      </c>
      <c r="GR69" s="10">
        <f t="shared" si="32"/>
        <v>5.5289093818977455E-3</v>
      </c>
      <c r="GS69" s="10">
        <f t="shared" si="32"/>
        <v>3.9270543060406428E-2</v>
      </c>
      <c r="GT69" s="10">
        <f t="shared" si="32"/>
        <v>9.2247457269113437E-4</v>
      </c>
      <c r="GU69" s="10">
        <f t="shared" si="30"/>
        <v>5.5545304834908694E-2</v>
      </c>
      <c r="GV69" s="10">
        <f t="shared" si="30"/>
        <v>7.8589379053171215E-3</v>
      </c>
    </row>
    <row r="70" spans="2:204" x14ac:dyDescent="0.75">
      <c r="B70" s="1" t="str">
        <v>Instrument 66</v>
      </c>
      <c r="C70" s="10">
        <v>-6.9796226237104307E-6</v>
      </c>
      <c r="D70" s="10">
        <v>6.5416930613413184E-6</v>
      </c>
      <c r="E70" s="10">
        <v>7.1237766886324876E-6</v>
      </c>
      <c r="F70" s="10">
        <v>-4.1911288716396811E-5</v>
      </c>
      <c r="G70" s="10">
        <v>7.3792693388408938E-6</v>
      </c>
      <c r="H70" s="10">
        <v>1.3343899063075711E-5</v>
      </c>
      <c r="I70" s="10">
        <v>4.8367537368034784E-6</v>
      </c>
      <c r="J70" s="10">
        <v>-4.3849472591797137E-5</v>
      </c>
      <c r="K70" s="10">
        <v>2.0136683465452069E-5</v>
      </c>
      <c r="L70" s="10">
        <v>-7.2993209692307096E-6</v>
      </c>
      <c r="M70" s="10">
        <v>-7.2303051985268058E-6</v>
      </c>
      <c r="N70" s="10">
        <v>1.2995929969788716E-5</v>
      </c>
      <c r="O70" s="10">
        <v>-1.0471869490786999E-5</v>
      </c>
      <c r="P70" s="10">
        <v>-2.5632829333255879E-5</v>
      </c>
      <c r="Q70" s="10">
        <v>8.5281283319962176E-6</v>
      </c>
      <c r="R70" s="10">
        <v>-1.1707188898309317E-5</v>
      </c>
      <c r="S70" s="10">
        <v>1.9138056696135203E-6</v>
      </c>
      <c r="T70" s="10">
        <v>1.2968471685660857E-5</v>
      </c>
      <c r="U70" s="10">
        <v>1.2076300533229063E-6</v>
      </c>
      <c r="V70" s="10">
        <v>1.7604895705677996E-5</v>
      </c>
      <c r="W70" s="10">
        <v>3.4250381612249131E-5</v>
      </c>
      <c r="X70" s="10">
        <v>1.1665053861651288E-5</v>
      </c>
      <c r="Y70" s="10">
        <v>-6.5175520192773675E-5</v>
      </c>
      <c r="Z70" s="10">
        <v>4.5173212257503467E-5</v>
      </c>
      <c r="AA70" s="10">
        <v>6.8759946868626339E-6</v>
      </c>
      <c r="AB70" s="10">
        <v>-1.171761677856257E-5</v>
      </c>
      <c r="AC70" s="10">
        <v>-3.781159474503869E-6</v>
      </c>
      <c r="AD70" s="10">
        <v>-7.1899267049145456E-6</v>
      </c>
      <c r="AE70" s="10">
        <v>1.6907730561656255E-6</v>
      </c>
      <c r="AF70" s="10">
        <v>7.8740106599470914E-6</v>
      </c>
      <c r="AG70" s="10">
        <v>-4.2881964118219384E-6</v>
      </c>
      <c r="AH70" s="10">
        <v>-7.8481729527693378E-6</v>
      </c>
      <c r="AI70" s="10">
        <v>7.8901047562600518E-6</v>
      </c>
      <c r="AJ70" s="10">
        <v>8.2510017707713833E-6</v>
      </c>
      <c r="AK70" s="10">
        <v>-5.0524389749585527E-6</v>
      </c>
      <c r="AL70" s="10">
        <v>7.0449064299876739E-6</v>
      </c>
      <c r="AM70" s="10">
        <v>-1.3663705545964972E-5</v>
      </c>
      <c r="AN70" s="10">
        <v>-2.7362920169687925E-6</v>
      </c>
      <c r="AO70" s="10">
        <v>-9.4861044032409102E-6</v>
      </c>
      <c r="AP70" s="10">
        <v>1.4515428434792867E-5</v>
      </c>
      <c r="AQ70" s="10">
        <v>1.3981569628443925E-5</v>
      </c>
      <c r="AR70" s="10">
        <v>-4.910390357492048E-5</v>
      </c>
      <c r="AS70" s="10">
        <v>8.857723172386007E-6</v>
      </c>
      <c r="AT70" s="10">
        <v>9.6424439887038667E-6</v>
      </c>
      <c r="AU70" s="10">
        <v>3.8234282319943355E-6</v>
      </c>
      <c r="AV70" s="10">
        <v>-2.2510978803376277E-7</v>
      </c>
      <c r="AW70" s="10">
        <v>-2.4226939585314065E-5</v>
      </c>
      <c r="AX70" s="10">
        <v>-1.6411417719481431E-6</v>
      </c>
      <c r="AY70" s="10">
        <v>-1.8862418329138399E-5</v>
      </c>
      <c r="AZ70" s="10">
        <v>-8.694878388589282E-6</v>
      </c>
      <c r="BA70" s="10">
        <v>1.8525093427974683E-4</v>
      </c>
      <c r="BB70" s="10">
        <v>-3.8856810263302594E-4</v>
      </c>
      <c r="BC70" s="10">
        <v>-6.0681314954590888E-5</v>
      </c>
      <c r="BD70" s="10">
        <v>1.6089856815370571E-5</v>
      </c>
      <c r="BE70" s="10">
        <v>1.5333090137716732E-4</v>
      </c>
      <c r="BF70" s="10">
        <v>1.9003628656680667E-4</v>
      </c>
      <c r="BG70" s="10">
        <v>-4.7446098958334297E-5</v>
      </c>
      <c r="BH70" s="10">
        <v>-1.3094613409947987E-4</v>
      </c>
      <c r="BI70" s="10">
        <v>2.3470997283138589E-5</v>
      </c>
      <c r="BJ70" s="10">
        <v>6.5446968334595149E-5</v>
      </c>
      <c r="BK70" s="10">
        <v>4.578702930694643E-5</v>
      </c>
      <c r="BL70" s="10">
        <v>8.5899372321237889E-6</v>
      </c>
      <c r="BM70" s="10">
        <v>4.3105637894042562E-4</v>
      </c>
      <c r="BN70" s="10">
        <v>4.3469147971799961E-4</v>
      </c>
      <c r="BO70" s="10">
        <v>2.8172495809293134E-4</v>
      </c>
      <c r="BP70" s="10">
        <v>1.8769575082711401E-3</v>
      </c>
      <c r="BQ70" s="10">
        <v>1.0712564735691668E-4</v>
      </c>
      <c r="BR70" s="10">
        <v>3.389555450596278E-5</v>
      </c>
      <c r="BS70" s="10">
        <v>7.7313088380385201E-5</v>
      </c>
      <c r="BT70" s="10">
        <v>-1.9563639170597928E-5</v>
      </c>
      <c r="BU70" s="10">
        <v>-6.7910627301151784E-5</v>
      </c>
      <c r="BV70" s="10">
        <v>1.5053891504394195E-5</v>
      </c>
      <c r="BW70" s="10">
        <v>2.0876816706589176E-5</v>
      </c>
      <c r="BX70" s="10">
        <v>1.8801154854136599E-5</v>
      </c>
      <c r="BY70" s="10">
        <v>8.4185564750339451E-5</v>
      </c>
      <c r="BZ70" s="10">
        <v>-1.1024203826255307E-4</v>
      </c>
      <c r="CA70" s="10">
        <v>1.3241906534158945E-4</v>
      </c>
      <c r="CB70" s="10">
        <v>2.0050095836724794E-4</v>
      </c>
      <c r="CC70" s="10">
        <v>3.1027077051751483E-4</v>
      </c>
      <c r="CD70" s="10">
        <v>5.8544858709040256E-5</v>
      </c>
      <c r="CE70" s="10">
        <v>5.5143325711556647E-5</v>
      </c>
      <c r="CF70" s="10">
        <v>4.1563386963842535E-5</v>
      </c>
      <c r="CG70" s="10">
        <v>9.0406926210166101E-5</v>
      </c>
      <c r="CH70" s="10">
        <v>-1.9355785910182714E-5</v>
      </c>
      <c r="CI70" s="10">
        <v>-9.9286389510346419E-5</v>
      </c>
      <c r="CJ70" s="10">
        <v>-3.5529855548633781E-5</v>
      </c>
      <c r="CK70" s="10">
        <v>-9.0818985665620067E-6</v>
      </c>
      <c r="CL70" s="10">
        <v>-2.1068154648809762E-5</v>
      </c>
      <c r="CM70" s="10">
        <v>2.9578098755623739E-5</v>
      </c>
      <c r="CN70" s="10">
        <v>9.1527552113494757E-6</v>
      </c>
      <c r="CO70" s="10">
        <v>-1.8042257198950878E-4</v>
      </c>
      <c r="CP70" s="10">
        <v>-1.2508525459434199E-4</v>
      </c>
      <c r="CQ70" s="10">
        <v>1.1154996455611177E-4</v>
      </c>
      <c r="CR70" s="10">
        <v>2.7025080585681361E-4</v>
      </c>
      <c r="CS70" s="10">
        <v>3.1918093072602177E-4</v>
      </c>
      <c r="CT70" s="10">
        <v>-8.2976398327383718E-5</v>
      </c>
      <c r="CU70" s="10">
        <v>1.458788890641406E-5</v>
      </c>
      <c r="CV70" s="10">
        <v>9.5142898258067122E-5</v>
      </c>
      <c r="CW70" s="10">
        <v>4.1963956923025768E-5</v>
      </c>
      <c r="CX70" s="10">
        <v>-1.9291210497530346E-4</v>
      </c>
      <c r="CZ70" s="1" t="str">
        <v>Instrument 66</v>
      </c>
      <c r="DA70" s="10">
        <f t="shared" ref="DA70:DP85" si="38">C70*$CZ$3</f>
        <v>-1.7449056559276077E-3</v>
      </c>
      <c r="DB70" s="10">
        <f t="shared" si="38"/>
        <v>1.6354232653353297E-3</v>
      </c>
      <c r="DC70" s="10">
        <f t="shared" si="38"/>
        <v>1.780944172158122E-3</v>
      </c>
      <c r="DD70" s="10">
        <f t="shared" si="38"/>
        <v>-1.0477822179099202E-2</v>
      </c>
      <c r="DE70" s="10">
        <f t="shared" si="38"/>
        <v>1.8448173347102234E-3</v>
      </c>
      <c r="DF70" s="10">
        <f t="shared" si="38"/>
        <v>3.3359747657689277E-3</v>
      </c>
      <c r="DG70" s="10">
        <f t="shared" si="38"/>
        <v>1.2091884342008696E-3</v>
      </c>
      <c r="DH70" s="10">
        <f t="shared" si="38"/>
        <v>-1.0962368147949285E-2</v>
      </c>
      <c r="DI70" s="10">
        <f t="shared" si="38"/>
        <v>5.0341708663630171E-3</v>
      </c>
      <c r="DJ70" s="10">
        <f t="shared" si="38"/>
        <v>-1.8248302423076773E-3</v>
      </c>
      <c r="DK70" s="10">
        <f t="shared" si="38"/>
        <v>-1.8075762996317014E-3</v>
      </c>
      <c r="DL70" s="10">
        <f t="shared" si="38"/>
        <v>3.248982492447179E-3</v>
      </c>
      <c r="DM70" s="10">
        <f t="shared" si="38"/>
        <v>-2.6179673726967499E-3</v>
      </c>
      <c r="DN70" s="10">
        <f t="shared" si="38"/>
        <v>-6.4082073333139701E-3</v>
      </c>
      <c r="DO70" s="10">
        <f t="shared" si="38"/>
        <v>2.1320320829990545E-3</v>
      </c>
      <c r="DP70" s="10">
        <f t="shared" si="38"/>
        <v>-2.9267972245773295E-3</v>
      </c>
      <c r="DQ70" s="10">
        <f t="shared" si="37"/>
        <v>4.7845141740338005E-4</v>
      </c>
      <c r="DR70" s="10">
        <f t="shared" si="37"/>
        <v>3.2421179214152142E-3</v>
      </c>
      <c r="DS70" s="10">
        <f t="shared" si="37"/>
        <v>3.0190751333072658E-4</v>
      </c>
      <c r="DT70" s="10">
        <f t="shared" si="37"/>
        <v>4.4012239264194994E-3</v>
      </c>
      <c r="DU70" s="10">
        <f t="shared" si="37"/>
        <v>8.5625954030622824E-3</v>
      </c>
      <c r="DV70" s="10">
        <f t="shared" si="37"/>
        <v>2.9162634654128221E-3</v>
      </c>
      <c r="DW70" s="10">
        <f t="shared" si="37"/>
        <v>-1.6293880048193418E-2</v>
      </c>
      <c r="DX70" s="10">
        <f t="shared" si="37"/>
        <v>1.1293303064375867E-2</v>
      </c>
      <c r="DY70" s="10">
        <f t="shared" si="37"/>
        <v>1.7189986717156586E-3</v>
      </c>
      <c r="DZ70" s="10">
        <f t="shared" si="37"/>
        <v>-2.9294041946406422E-3</v>
      </c>
      <c r="EA70" s="10">
        <f t="shared" si="37"/>
        <v>-9.4528986862596725E-4</v>
      </c>
      <c r="EB70" s="10">
        <f t="shared" si="37"/>
        <v>-1.7974816762286363E-3</v>
      </c>
      <c r="EC70" s="10">
        <f t="shared" si="37"/>
        <v>4.2269326404140639E-4</v>
      </c>
      <c r="ED70" s="10">
        <f t="shared" si="37"/>
        <v>1.9685026649867727E-3</v>
      </c>
      <c r="EE70" s="10">
        <f t="shared" si="37"/>
        <v>-1.0720491029554847E-3</v>
      </c>
      <c r="EF70" s="10">
        <f t="shared" si="36"/>
        <v>-1.9620432381923345E-3</v>
      </c>
      <c r="EG70" s="10">
        <f t="shared" si="36"/>
        <v>1.9725261890650128E-3</v>
      </c>
      <c r="EH70" s="10">
        <f t="shared" si="36"/>
        <v>2.0627504426928458E-3</v>
      </c>
      <c r="EI70" s="10">
        <f t="shared" si="36"/>
        <v>-1.2631097437396381E-3</v>
      </c>
      <c r="EJ70" s="10">
        <f t="shared" si="36"/>
        <v>1.7612266074969185E-3</v>
      </c>
      <c r="EK70" s="10">
        <f t="shared" si="36"/>
        <v>-3.4159263864912432E-3</v>
      </c>
      <c r="EL70" s="10">
        <f t="shared" si="36"/>
        <v>-6.8407300424219817E-4</v>
      </c>
      <c r="EM70" s="10">
        <f t="shared" si="36"/>
        <v>-2.3715261008102275E-3</v>
      </c>
      <c r="EN70" s="10">
        <f t="shared" si="36"/>
        <v>3.6288571086982167E-3</v>
      </c>
      <c r="EO70" s="10">
        <f t="shared" si="36"/>
        <v>3.4953924071109812E-3</v>
      </c>
      <c r="EP70" s="10">
        <f t="shared" si="36"/>
        <v>-1.2275975893730119E-2</v>
      </c>
      <c r="EQ70" s="10">
        <f t="shared" si="36"/>
        <v>2.2144307930965015E-3</v>
      </c>
      <c r="ER70" s="10">
        <f t="shared" si="36"/>
        <v>2.4106109971759665E-3</v>
      </c>
      <c r="ES70" s="10">
        <f t="shared" si="36"/>
        <v>9.5585705799858386E-4</v>
      </c>
      <c r="ET70" s="10">
        <f t="shared" si="36"/>
        <v>-5.627744700844069E-5</v>
      </c>
      <c r="EU70" s="10">
        <f t="shared" si="36"/>
        <v>-6.056734896328516E-3</v>
      </c>
      <c r="EV70" s="10">
        <f t="shared" si="35"/>
        <v>-4.1028544298703576E-4</v>
      </c>
      <c r="EW70" s="10">
        <f t="shared" si="35"/>
        <v>-4.7156045822845999E-3</v>
      </c>
      <c r="EX70" s="10">
        <f t="shared" si="35"/>
        <v>-2.1737195971473205E-3</v>
      </c>
      <c r="EY70" s="10">
        <f t="shared" si="35"/>
        <v>4.6312733569936711E-2</v>
      </c>
      <c r="EZ70" s="10">
        <f t="shared" si="35"/>
        <v>-9.7142025658256484E-2</v>
      </c>
      <c r="FA70" s="10">
        <f t="shared" si="35"/>
        <v>-1.5170328738647721E-2</v>
      </c>
      <c r="FB70" s="10">
        <f t="shared" si="35"/>
        <v>4.0224642038426423E-3</v>
      </c>
      <c r="FC70" s="10">
        <f t="shared" si="35"/>
        <v>3.8332725344291829E-2</v>
      </c>
      <c r="FD70" s="10">
        <f t="shared" si="35"/>
        <v>4.7509071641701664E-2</v>
      </c>
      <c r="FE70" s="10">
        <f t="shared" si="35"/>
        <v>-1.1861524739583575E-2</v>
      </c>
      <c r="FF70" s="10">
        <f t="shared" si="35"/>
        <v>-3.2736533524869965E-2</v>
      </c>
      <c r="FG70" s="10">
        <f t="shared" si="35"/>
        <v>5.8677493207846473E-3</v>
      </c>
      <c r="FH70" s="10">
        <f t="shared" si="35"/>
        <v>1.6361742083648788E-2</v>
      </c>
      <c r="FI70" s="10">
        <f t="shared" si="35"/>
        <v>1.1446757326736608E-2</v>
      </c>
      <c r="FJ70" s="10">
        <f t="shared" si="35"/>
        <v>2.1474843080309474E-3</v>
      </c>
      <c r="FK70" s="10">
        <f t="shared" si="24"/>
        <v>0.1077640947351064</v>
      </c>
      <c r="FL70" s="10">
        <f t="shared" si="24"/>
        <v>0.1086728699294999</v>
      </c>
      <c r="FM70" s="10">
        <f t="shared" si="34"/>
        <v>7.0431239523232839E-2</v>
      </c>
      <c r="FN70" s="10">
        <f t="shared" si="34"/>
        <v>0.46923937706778501</v>
      </c>
      <c r="FO70" s="10">
        <f t="shared" si="34"/>
        <v>2.678141183922917E-2</v>
      </c>
      <c r="FP70" s="10">
        <f t="shared" si="34"/>
        <v>8.473888626490695E-3</v>
      </c>
      <c r="FQ70" s="10">
        <f t="shared" si="34"/>
        <v>1.9328272095096299E-2</v>
      </c>
      <c r="FR70" s="10">
        <f t="shared" si="34"/>
        <v>-4.8909097926494822E-3</v>
      </c>
      <c r="FS70" s="10">
        <f t="shared" si="34"/>
        <v>-1.6977656825287946E-2</v>
      </c>
      <c r="FT70" s="10">
        <f t="shared" si="34"/>
        <v>3.7634728760985487E-3</v>
      </c>
      <c r="FU70" s="10">
        <f t="shared" si="34"/>
        <v>5.2192041766472939E-3</v>
      </c>
      <c r="FV70" s="10">
        <f t="shared" si="34"/>
        <v>4.7002887135341497E-3</v>
      </c>
      <c r="FW70" s="10">
        <f t="shared" si="34"/>
        <v>2.1046391187584862E-2</v>
      </c>
      <c r="FX70" s="10">
        <f t="shared" si="34"/>
        <v>-2.7560509565638269E-2</v>
      </c>
      <c r="FY70" s="10">
        <f t="shared" si="34"/>
        <v>3.3104766335397363E-2</v>
      </c>
      <c r="FZ70" s="10">
        <f t="shared" si="34"/>
        <v>5.0125239591811983E-2</v>
      </c>
      <c r="GA70" s="10">
        <f t="shared" si="34"/>
        <v>7.7567692629378709E-2</v>
      </c>
      <c r="GB70" s="10">
        <f t="shared" si="34"/>
        <v>1.4636214677260064E-2</v>
      </c>
      <c r="GC70" s="10">
        <f t="shared" si="33"/>
        <v>1.3785831427889162E-2</v>
      </c>
      <c r="GD70" s="10">
        <f t="shared" si="33"/>
        <v>1.0390846740960634E-2</v>
      </c>
      <c r="GE70" s="10">
        <f t="shared" si="33"/>
        <v>2.2601731552541526E-2</v>
      </c>
      <c r="GF70" s="10">
        <f t="shared" si="33"/>
        <v>-4.8389464775456786E-3</v>
      </c>
      <c r="GG70" s="10">
        <f t="shared" si="33"/>
        <v>-2.4821597377586605E-2</v>
      </c>
      <c r="GH70" s="10">
        <f t="shared" si="33"/>
        <v>-8.8824638871584458E-3</v>
      </c>
      <c r="GI70" s="10">
        <f t="shared" si="33"/>
        <v>-2.2704746416405018E-3</v>
      </c>
      <c r="GJ70" s="10">
        <f t="shared" si="33"/>
        <v>-5.2670386622024404E-3</v>
      </c>
      <c r="GK70" s="10">
        <f t="shared" si="33"/>
        <v>7.3945246889059344E-3</v>
      </c>
      <c r="GL70" s="10">
        <f t="shared" si="33"/>
        <v>2.2881888028373691E-3</v>
      </c>
      <c r="GM70" s="10">
        <f t="shared" si="33"/>
        <v>-4.5105642997377196E-2</v>
      </c>
      <c r="GN70" s="10">
        <f t="shared" si="33"/>
        <v>-3.12713136485855E-2</v>
      </c>
      <c r="GO70" s="10">
        <f t="shared" si="33"/>
        <v>2.7887491139027942E-2</v>
      </c>
      <c r="GP70" s="10">
        <f t="shared" si="32"/>
        <v>6.7562701464203401E-2</v>
      </c>
      <c r="GQ70" s="10">
        <f t="shared" si="32"/>
        <v>7.9795232681505443E-2</v>
      </c>
      <c r="GR70" s="10">
        <f t="shared" si="32"/>
        <v>-2.0744099581845931E-2</v>
      </c>
      <c r="GS70" s="10">
        <f t="shared" si="32"/>
        <v>3.6469722266035151E-3</v>
      </c>
      <c r="GT70" s="10">
        <f t="shared" si="32"/>
        <v>2.3785724564516782E-2</v>
      </c>
      <c r="GU70" s="10">
        <f t="shared" si="30"/>
        <v>1.0490989230756443E-2</v>
      </c>
      <c r="GV70" s="10">
        <f t="shared" si="30"/>
        <v>-4.8228026243825863E-2</v>
      </c>
    </row>
    <row r="71" spans="2:204" x14ac:dyDescent="0.75">
      <c r="B71" s="1" t="str">
        <v>Instrument 67</v>
      </c>
      <c r="C71" s="10">
        <v>-1.0320024352707018E-5</v>
      </c>
      <c r="D71" s="10">
        <v>-7.8521415663722066E-6</v>
      </c>
      <c r="E71" s="10">
        <v>-7.1582048302254906E-6</v>
      </c>
      <c r="F71" s="10">
        <v>6.5407340204794639E-6</v>
      </c>
      <c r="G71" s="10">
        <v>-2.9361170870367108E-6</v>
      </c>
      <c r="H71" s="10">
        <v>2.6886533682114756E-5</v>
      </c>
      <c r="I71" s="10">
        <v>-1.2390211517153551E-5</v>
      </c>
      <c r="J71" s="10">
        <v>-3.5230195639664164E-5</v>
      </c>
      <c r="K71" s="10">
        <v>4.3844098149850876E-6</v>
      </c>
      <c r="L71" s="10">
        <v>-1.2496030518279944E-6</v>
      </c>
      <c r="M71" s="10">
        <v>2.3440381815026117E-7</v>
      </c>
      <c r="N71" s="10">
        <v>-9.9041419590732438E-6</v>
      </c>
      <c r="O71" s="10">
        <v>5.630742706428424E-6</v>
      </c>
      <c r="P71" s="10">
        <v>-1.4285232063313486E-5</v>
      </c>
      <c r="Q71" s="10">
        <v>6.8474205360362012E-6</v>
      </c>
      <c r="R71" s="10">
        <v>1.9306298773020919E-5</v>
      </c>
      <c r="S71" s="10">
        <v>-2.2447167979266631E-6</v>
      </c>
      <c r="T71" s="10">
        <v>1.6414961297428407E-5</v>
      </c>
      <c r="U71" s="10">
        <v>-1.0903023659562613E-5</v>
      </c>
      <c r="V71" s="10">
        <v>-4.4554020183804703E-6</v>
      </c>
      <c r="W71" s="10">
        <v>1.4696566494762998E-5</v>
      </c>
      <c r="X71" s="10">
        <v>5.7113429901305635E-6</v>
      </c>
      <c r="Y71" s="10">
        <v>-1.6801526352498165E-5</v>
      </c>
      <c r="Z71" s="10">
        <v>-5.1891769540623351E-6</v>
      </c>
      <c r="AA71" s="10">
        <v>1.9997755067198363E-5</v>
      </c>
      <c r="AB71" s="10">
        <v>1.74364439710617E-5</v>
      </c>
      <c r="AC71" s="10">
        <v>4.4250068319581237E-6</v>
      </c>
      <c r="AD71" s="10">
        <v>3.9930997965393386E-7</v>
      </c>
      <c r="AE71" s="10">
        <v>1.2976708254189482E-5</v>
      </c>
      <c r="AF71" s="10">
        <v>2.7883786036916742E-6</v>
      </c>
      <c r="AG71" s="10">
        <v>1.3597766754621982E-5</v>
      </c>
      <c r="AH71" s="10">
        <v>1.0252900247252939E-5</v>
      </c>
      <c r="AI71" s="10">
        <v>1.1460210591166674E-5</v>
      </c>
      <c r="AJ71" s="10">
        <v>5.6941093838681527E-8</v>
      </c>
      <c r="AK71" s="10">
        <v>-1.4340569087464087E-5</v>
      </c>
      <c r="AL71" s="10">
        <v>-3.973587368371143E-6</v>
      </c>
      <c r="AM71" s="10">
        <v>-3.7852985256422297E-7</v>
      </c>
      <c r="AN71" s="10">
        <v>2.1436891407974483E-5</v>
      </c>
      <c r="AO71" s="10">
        <v>4.7960203704155538E-6</v>
      </c>
      <c r="AP71" s="10">
        <v>2.5710266129419112E-6</v>
      </c>
      <c r="AQ71" s="10">
        <v>-1.1548516120414046E-5</v>
      </c>
      <c r="AR71" s="10">
        <v>8.41873544151042E-6</v>
      </c>
      <c r="AS71" s="10">
        <v>-3.8832037732405145E-6</v>
      </c>
      <c r="AT71" s="10">
        <v>-4.9468112077695636E-6</v>
      </c>
      <c r="AU71" s="10">
        <v>9.9846592202554636E-6</v>
      </c>
      <c r="AV71" s="10">
        <v>-3.6336402554722901E-7</v>
      </c>
      <c r="AW71" s="10">
        <v>-1.5299628320639061E-6</v>
      </c>
      <c r="AX71" s="10">
        <v>-1.0005054397956081E-5</v>
      </c>
      <c r="AY71" s="10">
        <v>-1.1516553159971537E-5</v>
      </c>
      <c r="AZ71" s="10">
        <v>-9.0644818924205664E-6</v>
      </c>
      <c r="BA71" s="10">
        <v>1.3386820878413329E-5</v>
      </c>
      <c r="BB71" s="10">
        <v>1.2987040085825909E-5</v>
      </c>
      <c r="BC71" s="10">
        <v>1.4710852067711429E-4</v>
      </c>
      <c r="BD71" s="10">
        <v>2.1037596666822059E-6</v>
      </c>
      <c r="BE71" s="10">
        <v>2.3247307537336546E-5</v>
      </c>
      <c r="BF71" s="10">
        <v>5.2608966722748864E-5</v>
      </c>
      <c r="BG71" s="10">
        <v>-2.7830768419487806E-5</v>
      </c>
      <c r="BH71" s="10">
        <v>5.5227315635288094E-5</v>
      </c>
      <c r="BI71" s="10">
        <v>8.7447767709663681E-5</v>
      </c>
      <c r="BJ71" s="10">
        <v>4.8792462475685865E-6</v>
      </c>
      <c r="BK71" s="10">
        <v>-6.8337190712023857E-5</v>
      </c>
      <c r="BL71" s="10">
        <v>-1.3638614405931689E-5</v>
      </c>
      <c r="BM71" s="10">
        <v>2.695671793413622E-4</v>
      </c>
      <c r="BN71" s="10">
        <v>6.4957981085957464E-5</v>
      </c>
      <c r="BO71" s="10">
        <v>6.5140617923953708E-5</v>
      </c>
      <c r="BP71" s="10">
        <v>1.0712564735691668E-4</v>
      </c>
      <c r="BQ71" s="10">
        <v>6.8701559761789454E-4</v>
      </c>
      <c r="BR71" s="10">
        <v>6.2732394425774358E-5</v>
      </c>
      <c r="BS71" s="10">
        <v>-1.3342976832392769E-5</v>
      </c>
      <c r="BT71" s="10">
        <v>4.8596230933918466E-6</v>
      </c>
      <c r="BU71" s="10">
        <v>4.4982569598737111E-5</v>
      </c>
      <c r="BV71" s="10">
        <v>-9.0199904327419326E-5</v>
      </c>
      <c r="BW71" s="10">
        <v>-5.6748918482809265E-5</v>
      </c>
      <c r="BX71" s="10">
        <v>4.598124115108292E-5</v>
      </c>
      <c r="BY71" s="10">
        <v>-1.6492136838494553E-5</v>
      </c>
      <c r="BZ71" s="10">
        <v>4.1471859196252289E-5</v>
      </c>
      <c r="CA71" s="10">
        <v>-1.1332942065875155E-4</v>
      </c>
      <c r="CB71" s="10">
        <v>6.8468462525805358E-5</v>
      </c>
      <c r="CC71" s="10">
        <v>-2.3292684661366226E-4</v>
      </c>
      <c r="CD71" s="10">
        <v>2.9811403357388512E-5</v>
      </c>
      <c r="CE71" s="10">
        <v>8.716907227318786E-5</v>
      </c>
      <c r="CF71" s="10">
        <v>-1.892362478289266E-5</v>
      </c>
      <c r="CG71" s="10">
        <v>1.2882602410193189E-4</v>
      </c>
      <c r="CH71" s="10">
        <v>1.1002445475532391E-4</v>
      </c>
      <c r="CI71" s="10">
        <v>-4.6601547398574321E-5</v>
      </c>
      <c r="CJ71" s="10">
        <v>7.2130802419550729E-5</v>
      </c>
      <c r="CK71" s="10">
        <v>5.0607549140041501E-6</v>
      </c>
      <c r="CL71" s="10">
        <v>8.687030506906761E-5</v>
      </c>
      <c r="CM71" s="10">
        <v>-1.0107348460236211E-5</v>
      </c>
      <c r="CN71" s="10">
        <v>-1.0685178501291398E-5</v>
      </c>
      <c r="CO71" s="10">
        <v>3.6208302106002733E-4</v>
      </c>
      <c r="CP71" s="10">
        <v>-1.2124389458542644E-6</v>
      </c>
      <c r="CQ71" s="10">
        <v>7.023706956579396E-5</v>
      </c>
      <c r="CR71" s="10">
        <v>-8.913951564049447E-5</v>
      </c>
      <c r="CS71" s="10">
        <v>-2.0204454210852271E-5</v>
      </c>
      <c r="CT71" s="10">
        <v>3.7489530059520253E-6</v>
      </c>
      <c r="CU71" s="10">
        <v>9.7582852411210602E-5</v>
      </c>
      <c r="CV71" s="10">
        <v>1.0309092821952298E-4</v>
      </c>
      <c r="CW71" s="10">
        <v>1.1435145853585538E-5</v>
      </c>
      <c r="CX71" s="10">
        <v>1.1716441397026409E-4</v>
      </c>
      <c r="CZ71" s="1" t="str">
        <v>Instrument 67</v>
      </c>
      <c r="DA71" s="10">
        <f t="shared" si="38"/>
        <v>-2.5800060881767547E-3</v>
      </c>
      <c r="DB71" s="10">
        <f t="shared" si="38"/>
        <v>-1.9630353915930515E-3</v>
      </c>
      <c r="DC71" s="10">
        <f t="shared" si="38"/>
        <v>-1.7895512075563726E-3</v>
      </c>
      <c r="DD71" s="10">
        <f t="shared" si="38"/>
        <v>1.635183505119866E-3</v>
      </c>
      <c r="DE71" s="10">
        <f t="shared" si="38"/>
        <v>-7.3402927175917774E-4</v>
      </c>
      <c r="DF71" s="10">
        <f t="shared" si="38"/>
        <v>6.7216334205286894E-3</v>
      </c>
      <c r="DG71" s="10">
        <f t="shared" si="38"/>
        <v>-3.0975528792883877E-3</v>
      </c>
      <c r="DH71" s="10">
        <f t="shared" si="38"/>
        <v>-8.8075489099160402E-3</v>
      </c>
      <c r="DI71" s="10">
        <f t="shared" si="38"/>
        <v>1.0961024537462719E-3</v>
      </c>
      <c r="DJ71" s="10">
        <f t="shared" si="38"/>
        <v>-3.1240076295699858E-4</v>
      </c>
      <c r="DK71" s="10">
        <f t="shared" si="38"/>
        <v>5.860095453756529E-5</v>
      </c>
      <c r="DL71" s="10">
        <f t="shared" si="38"/>
        <v>-2.4760354897683111E-3</v>
      </c>
      <c r="DM71" s="10">
        <f t="shared" si="38"/>
        <v>1.4076856766071059E-3</v>
      </c>
      <c r="DN71" s="10">
        <f t="shared" si="38"/>
        <v>-3.5713080158283716E-3</v>
      </c>
      <c r="DO71" s="10">
        <f t="shared" si="38"/>
        <v>1.7118551340090504E-3</v>
      </c>
      <c r="DP71" s="10">
        <f t="shared" si="38"/>
        <v>4.8265746932552294E-3</v>
      </c>
      <c r="DQ71" s="10">
        <f t="shared" si="37"/>
        <v>-5.6117919948166575E-4</v>
      </c>
      <c r="DR71" s="10">
        <f t="shared" si="37"/>
        <v>4.1037403243571018E-3</v>
      </c>
      <c r="DS71" s="10">
        <f t="shared" si="37"/>
        <v>-2.7257559148906531E-3</v>
      </c>
      <c r="DT71" s="10">
        <f t="shared" si="37"/>
        <v>-1.1138505045951176E-3</v>
      </c>
      <c r="DU71" s="10">
        <f t="shared" si="37"/>
        <v>3.6741416236907493E-3</v>
      </c>
      <c r="DV71" s="10">
        <f t="shared" si="37"/>
        <v>1.427835747532641E-3</v>
      </c>
      <c r="DW71" s="10">
        <f t="shared" si="37"/>
        <v>-4.2003815881245408E-3</v>
      </c>
      <c r="DX71" s="10">
        <f t="shared" si="37"/>
        <v>-1.2972942385155839E-3</v>
      </c>
      <c r="DY71" s="10">
        <f t="shared" si="37"/>
        <v>4.999438766799591E-3</v>
      </c>
      <c r="DZ71" s="10">
        <f t="shared" si="37"/>
        <v>4.3591109927654248E-3</v>
      </c>
      <c r="EA71" s="10">
        <f t="shared" si="37"/>
        <v>1.1062517079895309E-3</v>
      </c>
      <c r="EB71" s="10">
        <f t="shared" si="37"/>
        <v>9.9827494913483464E-5</v>
      </c>
      <c r="EC71" s="10">
        <f t="shared" si="37"/>
        <v>3.2441770635473705E-3</v>
      </c>
      <c r="ED71" s="10">
        <f t="shared" si="37"/>
        <v>6.9709465092291853E-4</v>
      </c>
      <c r="EE71" s="10">
        <f t="shared" si="37"/>
        <v>3.3994416886554955E-3</v>
      </c>
      <c r="EF71" s="10">
        <f t="shared" si="36"/>
        <v>2.5632250618132348E-3</v>
      </c>
      <c r="EG71" s="10">
        <f t="shared" si="36"/>
        <v>2.8650526477916687E-3</v>
      </c>
      <c r="EH71" s="10">
        <f t="shared" si="36"/>
        <v>1.4235273459670381E-5</v>
      </c>
      <c r="EI71" s="10">
        <f t="shared" si="36"/>
        <v>-3.5851422718660218E-3</v>
      </c>
      <c r="EJ71" s="10">
        <f t="shared" si="36"/>
        <v>-9.9339684209278582E-4</v>
      </c>
      <c r="EK71" s="10">
        <f t="shared" si="36"/>
        <v>-9.4632463141055737E-5</v>
      </c>
      <c r="EL71" s="10">
        <f t="shared" si="36"/>
        <v>5.3592228519936209E-3</v>
      </c>
      <c r="EM71" s="10">
        <f t="shared" si="36"/>
        <v>1.1990050926038885E-3</v>
      </c>
      <c r="EN71" s="10">
        <f t="shared" si="36"/>
        <v>6.4275665323547783E-4</v>
      </c>
      <c r="EO71" s="10">
        <f t="shared" si="36"/>
        <v>-2.8871290301035117E-3</v>
      </c>
      <c r="EP71" s="10">
        <f t="shared" si="36"/>
        <v>2.1046838603776051E-3</v>
      </c>
      <c r="EQ71" s="10">
        <f t="shared" si="36"/>
        <v>-9.7080094331012865E-4</v>
      </c>
      <c r="ER71" s="10">
        <f t="shared" si="36"/>
        <v>-1.2367028019423909E-3</v>
      </c>
      <c r="ES71" s="10">
        <f t="shared" si="36"/>
        <v>2.4961648050638658E-3</v>
      </c>
      <c r="ET71" s="10">
        <f t="shared" si="36"/>
        <v>-9.0841006386807254E-5</v>
      </c>
      <c r="EU71" s="10">
        <f t="shared" si="36"/>
        <v>-3.8249070801597655E-4</v>
      </c>
      <c r="EV71" s="10">
        <f t="shared" si="35"/>
        <v>-2.5012635994890202E-3</v>
      </c>
      <c r="EW71" s="10">
        <f t="shared" si="35"/>
        <v>-2.8791382899928846E-3</v>
      </c>
      <c r="EX71" s="10">
        <f t="shared" si="35"/>
        <v>-2.2661204731051418E-3</v>
      </c>
      <c r="EY71" s="10">
        <f t="shared" si="35"/>
        <v>3.3467052196033322E-3</v>
      </c>
      <c r="EZ71" s="10">
        <f t="shared" si="35"/>
        <v>3.2467600214564772E-3</v>
      </c>
      <c r="FA71" s="10">
        <f t="shared" si="35"/>
        <v>3.6777130169278568E-2</v>
      </c>
      <c r="FB71" s="10">
        <f t="shared" si="35"/>
        <v>5.2593991667055154E-4</v>
      </c>
      <c r="FC71" s="10">
        <f t="shared" si="35"/>
        <v>5.8118268843341363E-3</v>
      </c>
      <c r="FD71" s="10">
        <f t="shared" si="35"/>
        <v>1.3152241680687217E-2</v>
      </c>
      <c r="FE71" s="10">
        <f t="shared" si="35"/>
        <v>-6.9576921048719511E-3</v>
      </c>
      <c r="FF71" s="10">
        <f t="shared" si="35"/>
        <v>1.3806828908822023E-2</v>
      </c>
      <c r="FG71" s="10">
        <f t="shared" si="35"/>
        <v>2.1861941927415921E-2</v>
      </c>
      <c r="FH71" s="10">
        <f t="shared" si="35"/>
        <v>1.2198115618921466E-3</v>
      </c>
      <c r="FI71" s="10">
        <f t="shared" si="35"/>
        <v>-1.7084297678005966E-2</v>
      </c>
      <c r="FJ71" s="10">
        <f t="shared" si="35"/>
        <v>-3.409653601482922E-3</v>
      </c>
      <c r="FK71" s="10">
        <f t="shared" si="24"/>
        <v>6.7391794835340552E-2</v>
      </c>
      <c r="FL71" s="10">
        <f t="shared" si="24"/>
        <v>1.6239495271489365E-2</v>
      </c>
      <c r="FM71" s="10">
        <f t="shared" si="34"/>
        <v>1.6285154480988426E-2</v>
      </c>
      <c r="FN71" s="10">
        <f t="shared" si="34"/>
        <v>2.678141183922917E-2</v>
      </c>
      <c r="FO71" s="10">
        <f t="shared" si="34"/>
        <v>0.17175389940447364</v>
      </c>
      <c r="FP71" s="10">
        <f t="shared" si="34"/>
        <v>1.5683098606443589E-2</v>
      </c>
      <c r="FQ71" s="10">
        <f t="shared" si="34"/>
        <v>-3.3357442080981922E-3</v>
      </c>
      <c r="FR71" s="10">
        <f t="shared" si="34"/>
        <v>1.2149057733479617E-3</v>
      </c>
      <c r="FS71" s="10">
        <f t="shared" si="34"/>
        <v>1.1245642399684277E-2</v>
      </c>
      <c r="FT71" s="10">
        <f t="shared" si="34"/>
        <v>-2.2549976081854831E-2</v>
      </c>
      <c r="FU71" s="10">
        <f t="shared" si="34"/>
        <v>-1.4187229620702317E-2</v>
      </c>
      <c r="FV71" s="10">
        <f t="shared" si="34"/>
        <v>1.1495310287770731E-2</v>
      </c>
      <c r="FW71" s="10">
        <f t="shared" si="34"/>
        <v>-4.1230342096236381E-3</v>
      </c>
      <c r="FX71" s="10">
        <f t="shared" si="34"/>
        <v>1.0367964799063073E-2</v>
      </c>
      <c r="FY71" s="10">
        <f t="shared" si="34"/>
        <v>-2.8332355164687888E-2</v>
      </c>
      <c r="FZ71" s="10">
        <f t="shared" si="34"/>
        <v>1.7117115631451338E-2</v>
      </c>
      <c r="GA71" s="10">
        <f t="shared" si="34"/>
        <v>-5.8231711653415563E-2</v>
      </c>
      <c r="GB71" s="10">
        <f t="shared" si="34"/>
        <v>7.4528508393471278E-3</v>
      </c>
      <c r="GC71" s="10">
        <f t="shared" si="33"/>
        <v>2.1792268068296965E-2</v>
      </c>
      <c r="GD71" s="10">
        <f t="shared" si="33"/>
        <v>-4.7309061957231651E-3</v>
      </c>
      <c r="GE71" s="10">
        <f t="shared" si="33"/>
        <v>3.2206506025482973E-2</v>
      </c>
      <c r="GF71" s="10">
        <f t="shared" si="33"/>
        <v>2.7506113688830977E-2</v>
      </c>
      <c r="GG71" s="10">
        <f t="shared" si="33"/>
        <v>-1.165038684964358E-2</v>
      </c>
      <c r="GH71" s="10">
        <f t="shared" si="33"/>
        <v>1.8032700604887684E-2</v>
      </c>
      <c r="GI71" s="10">
        <f t="shared" si="33"/>
        <v>1.2651887285010375E-3</v>
      </c>
      <c r="GJ71" s="10">
        <f t="shared" si="33"/>
        <v>2.1717576267266902E-2</v>
      </c>
      <c r="GK71" s="10">
        <f t="shared" si="33"/>
        <v>-2.5268371150590527E-3</v>
      </c>
      <c r="GL71" s="10">
        <f t="shared" si="33"/>
        <v>-2.6712946253228498E-3</v>
      </c>
      <c r="GM71" s="10">
        <f t="shared" si="33"/>
        <v>9.052075526500683E-2</v>
      </c>
      <c r="GN71" s="10">
        <f t="shared" si="33"/>
        <v>-3.031097364635661E-4</v>
      </c>
      <c r="GO71" s="10">
        <f t="shared" si="33"/>
        <v>1.7559267391448492E-2</v>
      </c>
      <c r="GP71" s="10">
        <f t="shared" si="32"/>
        <v>-2.2284878910123616E-2</v>
      </c>
      <c r="GQ71" s="10">
        <f t="shared" si="32"/>
        <v>-5.0511135527130675E-3</v>
      </c>
      <c r="GR71" s="10">
        <f t="shared" si="32"/>
        <v>9.3723825148800638E-4</v>
      </c>
      <c r="GS71" s="10">
        <f t="shared" si="32"/>
        <v>2.4395713102802651E-2</v>
      </c>
      <c r="GT71" s="10">
        <f t="shared" si="32"/>
        <v>2.5772732054880745E-2</v>
      </c>
      <c r="GU71" s="10">
        <f t="shared" si="30"/>
        <v>2.8587864633963845E-3</v>
      </c>
      <c r="GV71" s="10">
        <f t="shared" si="30"/>
        <v>2.9291103492566022E-2</v>
      </c>
    </row>
    <row r="72" spans="2:204" x14ac:dyDescent="0.75">
      <c r="B72" s="1" t="str">
        <v>Instrument 68</v>
      </c>
      <c r="C72" s="10">
        <v>3.0475441998078249E-5</v>
      </c>
      <c r="D72" s="10">
        <v>2.112315435922891E-6</v>
      </c>
      <c r="E72" s="10">
        <v>2.8210439174660859E-6</v>
      </c>
      <c r="F72" s="10">
        <v>1.2669643933117198E-5</v>
      </c>
      <c r="G72" s="10">
        <v>-1.292518282724567E-5</v>
      </c>
      <c r="H72" s="10">
        <v>-4.7848727745244176E-7</v>
      </c>
      <c r="I72" s="10">
        <v>2.5606338914245936E-5</v>
      </c>
      <c r="J72" s="10">
        <v>-3.3303157692119497E-5</v>
      </c>
      <c r="K72" s="10">
        <v>-1.6401475091129582E-5</v>
      </c>
      <c r="L72" s="10">
        <v>-1.0608664303578116E-5</v>
      </c>
      <c r="M72" s="10">
        <v>2.6986910740441098E-6</v>
      </c>
      <c r="N72" s="10">
        <v>4.5277470452546733E-6</v>
      </c>
      <c r="O72" s="10">
        <v>-1.5646990623427733E-6</v>
      </c>
      <c r="P72" s="10">
        <v>-1.5523272535783492E-6</v>
      </c>
      <c r="Q72" s="10">
        <v>-1.1618256291565457E-5</v>
      </c>
      <c r="R72" s="10">
        <v>3.7438864568544269E-5</v>
      </c>
      <c r="S72" s="10">
        <v>6.9670373472354443E-6</v>
      </c>
      <c r="T72" s="10">
        <v>-2.0631932955809886E-5</v>
      </c>
      <c r="U72" s="10">
        <v>2.1113340509823914E-6</v>
      </c>
      <c r="V72" s="10">
        <v>-1.6839498525306047E-5</v>
      </c>
      <c r="W72" s="10">
        <v>5.7069609222266347E-6</v>
      </c>
      <c r="X72" s="10">
        <v>-1.8038997281465175E-6</v>
      </c>
      <c r="Y72" s="10">
        <v>2.6375473515388265E-6</v>
      </c>
      <c r="Z72" s="10">
        <v>1.4105951327373736E-5</v>
      </c>
      <c r="AA72" s="10">
        <v>1.6073281145413228E-5</v>
      </c>
      <c r="AB72" s="10">
        <v>3.0885224287089164E-7</v>
      </c>
      <c r="AC72" s="10">
        <v>7.6560228348222959E-6</v>
      </c>
      <c r="AD72" s="10">
        <v>-1.0535474748770971E-5</v>
      </c>
      <c r="AE72" s="10">
        <v>3.4005289696317279E-5</v>
      </c>
      <c r="AF72" s="10">
        <v>-6.1844833411915136E-6</v>
      </c>
      <c r="AG72" s="10">
        <v>-1.7027370386970043E-6</v>
      </c>
      <c r="AH72" s="10">
        <v>5.0361715355130156E-6</v>
      </c>
      <c r="AI72" s="10">
        <v>3.4630199749235949E-5</v>
      </c>
      <c r="AJ72" s="10">
        <v>-1.7333663170430326E-5</v>
      </c>
      <c r="AK72" s="10">
        <v>-1.9322383019928432E-5</v>
      </c>
      <c r="AL72" s="10">
        <v>-2.5346043965473075E-6</v>
      </c>
      <c r="AM72" s="10">
        <v>-8.4648267137527959E-6</v>
      </c>
      <c r="AN72" s="10">
        <v>-1.7241949009172597E-5</v>
      </c>
      <c r="AO72" s="10">
        <v>9.4798485139677203E-6</v>
      </c>
      <c r="AP72" s="10">
        <v>3.3435353462984041E-5</v>
      </c>
      <c r="AQ72" s="10">
        <v>-2.974584192724377E-5</v>
      </c>
      <c r="AR72" s="10">
        <v>-4.0258667393148023E-5</v>
      </c>
      <c r="AS72" s="10">
        <v>-1.8286839744036074E-5</v>
      </c>
      <c r="AT72" s="10">
        <v>1.3568018285433576E-5</v>
      </c>
      <c r="AU72" s="10">
        <v>7.9595183393510938E-6</v>
      </c>
      <c r="AV72" s="10">
        <v>8.4523984587449607E-7</v>
      </c>
      <c r="AW72" s="10">
        <v>-2.9584798132840026E-6</v>
      </c>
      <c r="AX72" s="10">
        <v>1.0571522848043438E-5</v>
      </c>
      <c r="AY72" s="10">
        <v>2.5377427665480911E-5</v>
      </c>
      <c r="AZ72" s="10">
        <v>-5.3868902437522778E-7</v>
      </c>
      <c r="BA72" s="10">
        <v>-1.9873020553083965E-4</v>
      </c>
      <c r="BB72" s="10">
        <v>-3.0031593584641727E-5</v>
      </c>
      <c r="BC72" s="10">
        <v>4.406067000721971E-5</v>
      </c>
      <c r="BD72" s="10">
        <v>-1.3682057844927536E-4</v>
      </c>
      <c r="BE72" s="10">
        <v>2.2655713381774397E-4</v>
      </c>
      <c r="BF72" s="10">
        <v>7.7998480490943753E-5</v>
      </c>
      <c r="BG72" s="10">
        <v>3.9461850449267948E-5</v>
      </c>
      <c r="BH72" s="10">
        <v>-9.9863620445895157E-5</v>
      </c>
      <c r="BI72" s="10">
        <v>2.7338665383820499E-5</v>
      </c>
      <c r="BJ72" s="10">
        <v>-4.2299149958011696E-5</v>
      </c>
      <c r="BK72" s="10">
        <v>3.3008772262646519E-4</v>
      </c>
      <c r="BL72" s="10">
        <v>1.4683218847635695E-4</v>
      </c>
      <c r="BM72" s="10">
        <v>-3.7542014139708572E-4</v>
      </c>
      <c r="BN72" s="10">
        <v>-1.7189048688055758E-5</v>
      </c>
      <c r="BO72" s="10">
        <v>-1.7106195692087803E-4</v>
      </c>
      <c r="BP72" s="10">
        <v>3.389555450596278E-5</v>
      </c>
      <c r="BQ72" s="10">
        <v>6.2732394425774358E-5</v>
      </c>
      <c r="BR72" s="10">
        <v>1.7377088465746614E-3</v>
      </c>
      <c r="BS72" s="10">
        <v>-4.3681876074507329E-5</v>
      </c>
      <c r="BT72" s="10">
        <v>1.3632404664845889E-5</v>
      </c>
      <c r="BU72" s="10">
        <v>3.6646534782546993E-4</v>
      </c>
      <c r="BV72" s="10">
        <v>1.1602207973283255E-4</v>
      </c>
      <c r="BW72" s="10">
        <v>1.4949039875793198E-4</v>
      </c>
      <c r="BX72" s="10">
        <v>1.5354601582463613E-4</v>
      </c>
      <c r="BY72" s="10">
        <v>3.8338394953742297E-4</v>
      </c>
      <c r="BZ72" s="10">
        <v>7.6253911194479803E-5</v>
      </c>
      <c r="CA72" s="10">
        <v>1.6069128743065694E-4</v>
      </c>
      <c r="CB72" s="10">
        <v>1.0639732395922363E-4</v>
      </c>
      <c r="CC72" s="10">
        <v>4.517408047355163E-4</v>
      </c>
      <c r="CD72" s="10">
        <v>2.2712822083686366E-4</v>
      </c>
      <c r="CE72" s="10">
        <v>7.0416324658117625E-6</v>
      </c>
      <c r="CF72" s="10">
        <v>2.0942850777289269E-4</v>
      </c>
      <c r="CG72" s="10">
        <v>2.2176377303317012E-4</v>
      </c>
      <c r="CH72" s="10">
        <v>-1.1808436104471129E-4</v>
      </c>
      <c r="CI72" s="10">
        <v>1.3523335948497956E-4</v>
      </c>
      <c r="CJ72" s="10">
        <v>1.8519397487324623E-4</v>
      </c>
      <c r="CK72" s="10">
        <v>-8.1896317540175622E-5</v>
      </c>
      <c r="CL72" s="10">
        <v>-6.4593287800724424E-5</v>
      </c>
      <c r="CM72" s="10">
        <v>7.5943494747261891E-5</v>
      </c>
      <c r="CN72" s="10">
        <v>6.7130520884437351E-5</v>
      </c>
      <c r="CO72" s="10">
        <v>-3.291287167699665E-4</v>
      </c>
      <c r="CP72" s="10">
        <v>1.0540384730332147E-4</v>
      </c>
      <c r="CQ72" s="10">
        <v>1.1288220426433407E-4</v>
      </c>
      <c r="CR72" s="10">
        <v>-3.3010790439813325E-5</v>
      </c>
      <c r="CS72" s="10">
        <v>8.3619904505307377E-5</v>
      </c>
      <c r="CT72" s="10">
        <v>1.9047152214689159E-4</v>
      </c>
      <c r="CU72" s="10">
        <v>1.4200589325941569E-4</v>
      </c>
      <c r="CV72" s="10">
        <v>9.2802422937873075E-5</v>
      </c>
      <c r="CW72" s="10">
        <v>1.2814602133902688E-5</v>
      </c>
      <c r="CX72" s="10">
        <v>2.6987672934141024E-4</v>
      </c>
      <c r="CZ72" s="1" t="str">
        <v>Instrument 68</v>
      </c>
      <c r="DA72" s="10">
        <f t="shared" si="38"/>
        <v>7.6188604995195627E-3</v>
      </c>
      <c r="DB72" s="10">
        <f t="shared" si="38"/>
        <v>5.2807885898072278E-4</v>
      </c>
      <c r="DC72" s="10">
        <f t="shared" si="38"/>
        <v>7.0526097936652145E-4</v>
      </c>
      <c r="DD72" s="10">
        <f t="shared" si="38"/>
        <v>3.1674109832792994E-3</v>
      </c>
      <c r="DE72" s="10">
        <f t="shared" si="38"/>
        <v>-3.2312957068114175E-3</v>
      </c>
      <c r="DF72" s="10">
        <f t="shared" si="38"/>
        <v>-1.1962181936311044E-4</v>
      </c>
      <c r="DG72" s="10">
        <f t="shared" si="38"/>
        <v>6.4015847285614838E-3</v>
      </c>
      <c r="DH72" s="10">
        <f t="shared" si="38"/>
        <v>-8.3257894230298751E-3</v>
      </c>
      <c r="DI72" s="10">
        <f t="shared" si="38"/>
        <v>-4.1003687727823954E-3</v>
      </c>
      <c r="DJ72" s="10">
        <f t="shared" si="38"/>
        <v>-2.652166075894529E-3</v>
      </c>
      <c r="DK72" s="10">
        <f t="shared" si="38"/>
        <v>6.7467276851102746E-4</v>
      </c>
      <c r="DL72" s="10">
        <f t="shared" si="38"/>
        <v>1.1319367613136684E-3</v>
      </c>
      <c r="DM72" s="10">
        <f t="shared" si="38"/>
        <v>-3.911747655856933E-4</v>
      </c>
      <c r="DN72" s="10">
        <f t="shared" si="38"/>
        <v>-3.8808181339458733E-4</v>
      </c>
      <c r="DO72" s="10">
        <f t="shared" si="38"/>
        <v>-2.9045640728913645E-3</v>
      </c>
      <c r="DP72" s="10">
        <f t="shared" si="38"/>
        <v>9.3597161421360674E-3</v>
      </c>
      <c r="DQ72" s="10">
        <f t="shared" si="37"/>
        <v>1.741759336808861E-3</v>
      </c>
      <c r="DR72" s="10">
        <f t="shared" si="37"/>
        <v>-5.1579832389524712E-3</v>
      </c>
      <c r="DS72" s="10">
        <f t="shared" si="37"/>
        <v>5.2783351274559784E-4</v>
      </c>
      <c r="DT72" s="10">
        <f t="shared" si="37"/>
        <v>-4.2098746313265116E-3</v>
      </c>
      <c r="DU72" s="10">
        <f t="shared" si="37"/>
        <v>1.4267402305566587E-3</v>
      </c>
      <c r="DV72" s="10">
        <f t="shared" si="37"/>
        <v>-4.5097493203662939E-4</v>
      </c>
      <c r="DW72" s="10">
        <f t="shared" si="37"/>
        <v>6.5938683788470658E-4</v>
      </c>
      <c r="DX72" s="10">
        <f t="shared" si="37"/>
        <v>3.526487831843434E-3</v>
      </c>
      <c r="DY72" s="10">
        <f t="shared" si="37"/>
        <v>4.0183202863533071E-3</v>
      </c>
      <c r="DZ72" s="10">
        <f t="shared" si="37"/>
        <v>7.7213060717722904E-5</v>
      </c>
      <c r="EA72" s="10">
        <f t="shared" si="37"/>
        <v>1.9140057087055739E-3</v>
      </c>
      <c r="EB72" s="10">
        <f t="shared" si="37"/>
        <v>-2.6338686871927425E-3</v>
      </c>
      <c r="EC72" s="10">
        <f t="shared" si="37"/>
        <v>8.5013224240793207E-3</v>
      </c>
      <c r="ED72" s="10">
        <f t="shared" si="37"/>
        <v>-1.5461208352978784E-3</v>
      </c>
      <c r="EE72" s="10">
        <f t="shared" si="37"/>
        <v>-4.2568425967425108E-4</v>
      </c>
      <c r="EF72" s="10">
        <f t="shared" si="36"/>
        <v>1.2590428838782539E-3</v>
      </c>
      <c r="EG72" s="10">
        <f t="shared" si="36"/>
        <v>8.6575499373089879E-3</v>
      </c>
      <c r="EH72" s="10">
        <f t="shared" si="36"/>
        <v>-4.3334157926075813E-3</v>
      </c>
      <c r="EI72" s="10">
        <f t="shared" si="36"/>
        <v>-4.8305957549821081E-3</v>
      </c>
      <c r="EJ72" s="10">
        <f t="shared" si="36"/>
        <v>-6.3365109913682684E-4</v>
      </c>
      <c r="EK72" s="10">
        <f t="shared" si="36"/>
        <v>-2.1162066784381991E-3</v>
      </c>
      <c r="EL72" s="10">
        <f t="shared" si="36"/>
        <v>-4.310487252293149E-3</v>
      </c>
      <c r="EM72" s="10">
        <f t="shared" si="36"/>
        <v>2.36996212849193E-3</v>
      </c>
      <c r="EN72" s="10">
        <f t="shared" si="36"/>
        <v>8.3588383657460102E-3</v>
      </c>
      <c r="EO72" s="10">
        <f t="shared" si="36"/>
        <v>-7.4364604818109425E-3</v>
      </c>
      <c r="EP72" s="10">
        <f t="shared" si="36"/>
        <v>-1.0064666848287007E-2</v>
      </c>
      <c r="EQ72" s="10">
        <f t="shared" si="36"/>
        <v>-4.5717099360090187E-3</v>
      </c>
      <c r="ER72" s="10">
        <f t="shared" si="36"/>
        <v>3.3920045713583943E-3</v>
      </c>
      <c r="ES72" s="10">
        <f t="shared" si="36"/>
        <v>1.9898795848377736E-3</v>
      </c>
      <c r="ET72" s="10">
        <f t="shared" si="36"/>
        <v>2.1130996146862403E-4</v>
      </c>
      <c r="EU72" s="10">
        <f t="shared" si="36"/>
        <v>-7.3961995332100065E-4</v>
      </c>
      <c r="EV72" s="10">
        <f t="shared" si="35"/>
        <v>2.6428807120108594E-3</v>
      </c>
      <c r="EW72" s="10">
        <f t="shared" si="35"/>
        <v>6.3443569163702277E-3</v>
      </c>
      <c r="EX72" s="10">
        <f t="shared" si="35"/>
        <v>-1.3467225609380696E-4</v>
      </c>
      <c r="EY72" s="10">
        <f t="shared" si="35"/>
        <v>-4.9682551382709911E-2</v>
      </c>
      <c r="EZ72" s="10">
        <f t="shared" si="35"/>
        <v>-7.5078983961604315E-3</v>
      </c>
      <c r="FA72" s="10">
        <f t="shared" si="35"/>
        <v>1.1015167501804927E-2</v>
      </c>
      <c r="FB72" s="10">
        <f t="shared" si="35"/>
        <v>-3.4205144612318841E-2</v>
      </c>
      <c r="FC72" s="10">
        <f t="shared" si="35"/>
        <v>5.6639283454435994E-2</v>
      </c>
      <c r="FD72" s="10">
        <f t="shared" si="35"/>
        <v>1.9499620122735938E-2</v>
      </c>
      <c r="FE72" s="10">
        <f t="shared" si="35"/>
        <v>9.8654626123169872E-3</v>
      </c>
      <c r="FF72" s="10">
        <f t="shared" si="35"/>
        <v>-2.4965905111473789E-2</v>
      </c>
      <c r="FG72" s="10">
        <f t="shared" si="35"/>
        <v>6.8346663459551244E-3</v>
      </c>
      <c r="FH72" s="10">
        <f t="shared" si="35"/>
        <v>-1.0574787489502925E-2</v>
      </c>
      <c r="FI72" s="10">
        <f t="shared" si="35"/>
        <v>8.2521930656616296E-2</v>
      </c>
      <c r="FJ72" s="10">
        <f t="shared" si="35"/>
        <v>3.6708047119089239E-2</v>
      </c>
      <c r="FK72" s="10">
        <f t="shared" si="24"/>
        <v>-9.3855035349271435E-2</v>
      </c>
      <c r="FL72" s="10">
        <f t="shared" si="24"/>
        <v>-4.2972621720139392E-3</v>
      </c>
      <c r="FM72" s="10">
        <f t="shared" si="34"/>
        <v>-4.2765489230219507E-2</v>
      </c>
      <c r="FN72" s="10">
        <f t="shared" si="34"/>
        <v>8.473888626490695E-3</v>
      </c>
      <c r="FO72" s="10">
        <f t="shared" si="34"/>
        <v>1.5683098606443589E-2</v>
      </c>
      <c r="FP72" s="10">
        <f t="shared" si="34"/>
        <v>0.43442721164366538</v>
      </c>
      <c r="FQ72" s="10">
        <f t="shared" si="34"/>
        <v>-1.0920469018626833E-2</v>
      </c>
      <c r="FR72" s="10">
        <f t="shared" si="34"/>
        <v>3.4081011662114723E-3</v>
      </c>
      <c r="FS72" s="10">
        <f t="shared" si="34"/>
        <v>9.1616336956367478E-2</v>
      </c>
      <c r="FT72" s="10">
        <f t="shared" si="34"/>
        <v>2.900551993320814E-2</v>
      </c>
      <c r="FU72" s="10">
        <f t="shared" si="34"/>
        <v>3.7372599689482998E-2</v>
      </c>
      <c r="FV72" s="10">
        <f t="shared" si="34"/>
        <v>3.8386503956159029E-2</v>
      </c>
      <c r="FW72" s="10">
        <f t="shared" si="34"/>
        <v>9.5845987384355749E-2</v>
      </c>
      <c r="FX72" s="10">
        <f t="shared" si="34"/>
        <v>1.906347779861995E-2</v>
      </c>
      <c r="FY72" s="10">
        <f t="shared" si="34"/>
        <v>4.0172821857664236E-2</v>
      </c>
      <c r="FZ72" s="10">
        <f t="shared" si="34"/>
        <v>2.6599330989805908E-2</v>
      </c>
      <c r="GA72" s="10">
        <f t="shared" si="34"/>
        <v>0.11293520118387908</v>
      </c>
      <c r="GB72" s="10">
        <f t="shared" ref="GB72:GQ88" si="39">CD72*$CZ$3</f>
        <v>5.6782055209215913E-2</v>
      </c>
      <c r="GC72" s="10">
        <f t="shared" si="39"/>
        <v>1.7604081164529406E-3</v>
      </c>
      <c r="GD72" s="10">
        <f t="shared" si="39"/>
        <v>5.235712694322317E-2</v>
      </c>
      <c r="GE72" s="10">
        <f t="shared" si="39"/>
        <v>5.5440943258292533E-2</v>
      </c>
      <c r="GF72" s="10">
        <f t="shared" si="39"/>
        <v>-2.9521090261177822E-2</v>
      </c>
      <c r="GG72" s="10">
        <f t="shared" si="39"/>
        <v>3.3808339871244888E-2</v>
      </c>
      <c r="GH72" s="10">
        <f t="shared" si="39"/>
        <v>4.6298493718311559E-2</v>
      </c>
      <c r="GI72" s="10">
        <f t="shared" si="39"/>
        <v>-2.0474079385043906E-2</v>
      </c>
      <c r="GJ72" s="10">
        <f t="shared" si="39"/>
        <v>-1.6148321950181108E-2</v>
      </c>
      <c r="GK72" s="10">
        <f t="shared" si="39"/>
        <v>1.8985873686815473E-2</v>
      </c>
      <c r="GL72" s="10">
        <f t="shared" si="39"/>
        <v>1.6782630221109339E-2</v>
      </c>
      <c r="GM72" s="10">
        <f t="shared" si="39"/>
        <v>-8.2282179192491631E-2</v>
      </c>
      <c r="GN72" s="10">
        <f t="shared" si="39"/>
        <v>2.6350961825830365E-2</v>
      </c>
      <c r="GO72" s="10">
        <f t="shared" si="39"/>
        <v>2.8220551066083517E-2</v>
      </c>
      <c r="GP72" s="10">
        <f t="shared" si="39"/>
        <v>-8.2526976099533307E-3</v>
      </c>
      <c r="GQ72" s="10">
        <f t="shared" si="39"/>
        <v>2.0904976126326844E-2</v>
      </c>
      <c r="GR72" s="10">
        <f t="shared" si="32"/>
        <v>4.7617880536722897E-2</v>
      </c>
      <c r="GS72" s="10">
        <f t="shared" si="32"/>
        <v>3.5501473314853919E-2</v>
      </c>
      <c r="GT72" s="10">
        <f t="shared" si="32"/>
        <v>2.320060573446827E-2</v>
      </c>
      <c r="GU72" s="10">
        <f t="shared" si="30"/>
        <v>3.2036505334756722E-3</v>
      </c>
      <c r="GV72" s="10">
        <f t="shared" si="30"/>
        <v>6.7469182335352554E-2</v>
      </c>
    </row>
    <row r="73" spans="2:204" x14ac:dyDescent="0.75">
      <c r="B73" s="1" t="str">
        <v>Instrument 69</v>
      </c>
      <c r="C73" s="10">
        <v>3.7779621048981233E-6</v>
      </c>
      <c r="D73" s="10">
        <v>6.5863577943710412E-6</v>
      </c>
      <c r="E73" s="10">
        <v>5.7405063843771166E-6</v>
      </c>
      <c r="F73" s="10">
        <v>-1.6106003587299885E-5</v>
      </c>
      <c r="G73" s="10">
        <v>3.711398961320525E-6</v>
      </c>
      <c r="H73" s="10">
        <v>7.1785178022452835E-7</v>
      </c>
      <c r="I73" s="10">
        <v>8.8778120364051926E-6</v>
      </c>
      <c r="J73" s="10">
        <v>2.1676577948601754E-5</v>
      </c>
      <c r="K73" s="10">
        <v>6.3024170739559847E-6</v>
      </c>
      <c r="L73" s="10">
        <v>-1.4447590993465899E-5</v>
      </c>
      <c r="M73" s="10">
        <v>2.0087393112697672E-6</v>
      </c>
      <c r="N73" s="10">
        <v>1.7648607889806836E-6</v>
      </c>
      <c r="O73" s="10">
        <v>2.2804509369651659E-5</v>
      </c>
      <c r="P73" s="10">
        <v>2.6721316457698447E-6</v>
      </c>
      <c r="Q73" s="10">
        <v>2.0562647329767172E-5</v>
      </c>
      <c r="R73" s="10">
        <v>5.8843968690673572E-6</v>
      </c>
      <c r="S73" s="10">
        <v>-4.2682531716725542E-6</v>
      </c>
      <c r="T73" s="10">
        <v>5.8687750438001071E-6</v>
      </c>
      <c r="U73" s="10">
        <v>-4.7841694654466798E-6</v>
      </c>
      <c r="V73" s="10">
        <v>-3.4773431258555107E-6</v>
      </c>
      <c r="W73" s="10">
        <v>-1.5031429328872466E-7</v>
      </c>
      <c r="X73" s="10">
        <v>6.063197456875018E-6</v>
      </c>
      <c r="Y73" s="10">
        <v>-2.1129821195462176E-5</v>
      </c>
      <c r="Z73" s="10">
        <v>1.1333381749178851E-5</v>
      </c>
      <c r="AA73" s="10">
        <v>-5.45592517099626E-6</v>
      </c>
      <c r="AB73" s="10">
        <v>2.5710758024382036E-5</v>
      </c>
      <c r="AC73" s="10">
        <v>-2.3187756603676223E-7</v>
      </c>
      <c r="AD73" s="10">
        <v>-1.7346738878879202E-6</v>
      </c>
      <c r="AE73" s="10">
        <v>3.8300863764029934E-6</v>
      </c>
      <c r="AF73" s="10">
        <v>9.7157838316485161E-6</v>
      </c>
      <c r="AG73" s="10">
        <v>-1.874296381534691E-5</v>
      </c>
      <c r="AH73" s="10">
        <v>1.8486944335671836E-5</v>
      </c>
      <c r="AI73" s="10">
        <v>-8.3455328873643406E-6</v>
      </c>
      <c r="AJ73" s="10">
        <v>-1.1620672816103391E-5</v>
      </c>
      <c r="AK73" s="10">
        <v>4.2533618000981704E-6</v>
      </c>
      <c r="AL73" s="10">
        <v>-7.7083937236647027E-7</v>
      </c>
      <c r="AM73" s="10">
        <v>-3.8616359673761427E-7</v>
      </c>
      <c r="AN73" s="10">
        <v>-4.4786450425828234E-6</v>
      </c>
      <c r="AO73" s="10">
        <v>-2.7236201111239085E-6</v>
      </c>
      <c r="AP73" s="10">
        <v>8.6903708968416464E-7</v>
      </c>
      <c r="AQ73" s="10">
        <v>2.4182124046718408E-6</v>
      </c>
      <c r="AR73" s="10">
        <v>-2.3077524687112388E-5</v>
      </c>
      <c r="AS73" s="10">
        <v>2.7889954062069797E-6</v>
      </c>
      <c r="AT73" s="10">
        <v>1.8740134751381922E-6</v>
      </c>
      <c r="AU73" s="10">
        <v>-3.1402424958459675E-6</v>
      </c>
      <c r="AV73" s="10">
        <v>6.6227245014293838E-6</v>
      </c>
      <c r="AW73" s="10">
        <v>7.7245033147340416E-6</v>
      </c>
      <c r="AX73" s="10">
        <v>-1.940420150089014E-6</v>
      </c>
      <c r="AY73" s="10">
        <v>-1.3716408368098496E-5</v>
      </c>
      <c r="AZ73" s="10">
        <v>-5.183091743699704E-6</v>
      </c>
      <c r="BA73" s="10">
        <v>3.2839178065589497E-5</v>
      </c>
      <c r="BB73" s="10">
        <v>-1.175448956087595E-4</v>
      </c>
      <c r="BC73" s="10">
        <v>-1.8818997180760095E-4</v>
      </c>
      <c r="BD73" s="10">
        <v>5.0380612351996238E-6</v>
      </c>
      <c r="BE73" s="10">
        <v>-2.4330418230030011E-6</v>
      </c>
      <c r="BF73" s="10">
        <v>1.0064244410219332E-4</v>
      </c>
      <c r="BG73" s="10">
        <v>1.5636227481235757E-5</v>
      </c>
      <c r="BH73" s="10">
        <v>-8.5248275773531351E-5</v>
      </c>
      <c r="BI73" s="10">
        <v>6.0710728454794423E-5</v>
      </c>
      <c r="BJ73" s="10">
        <v>6.0417850334743002E-5</v>
      </c>
      <c r="BK73" s="10">
        <v>-6.3469441069186896E-5</v>
      </c>
      <c r="BL73" s="10">
        <v>8.6318025456220271E-5</v>
      </c>
      <c r="BM73" s="10">
        <v>-3.9423807702493591E-5</v>
      </c>
      <c r="BN73" s="10">
        <v>-7.083687967985096E-5</v>
      </c>
      <c r="BO73" s="10">
        <v>6.4737848553124166E-6</v>
      </c>
      <c r="BP73" s="10">
        <v>7.7313088380385201E-5</v>
      </c>
      <c r="BQ73" s="10">
        <v>-1.3342976832392769E-5</v>
      </c>
      <c r="BR73" s="10">
        <v>-4.3681876074507329E-5</v>
      </c>
      <c r="BS73" s="10">
        <v>7.6674076678407918E-4</v>
      </c>
      <c r="BT73" s="10">
        <v>-3.5092872912804257E-5</v>
      </c>
      <c r="BU73" s="10">
        <v>-8.1728526095367643E-5</v>
      </c>
      <c r="BV73" s="10">
        <v>1.5358106607919234E-5</v>
      </c>
      <c r="BW73" s="10">
        <v>4.4122272593388212E-5</v>
      </c>
      <c r="BX73" s="10">
        <v>6.2870105259725293E-5</v>
      </c>
      <c r="BY73" s="10">
        <v>-7.8284158882345253E-5</v>
      </c>
      <c r="BZ73" s="10">
        <v>-5.4977079489994908E-5</v>
      </c>
      <c r="CA73" s="10">
        <v>-1.4954330272655685E-4</v>
      </c>
      <c r="CB73" s="10">
        <v>7.4274324789318894E-5</v>
      </c>
      <c r="CC73" s="10">
        <v>1.1533041183593966E-5</v>
      </c>
      <c r="CD73" s="10">
        <v>3.6075657737137625E-5</v>
      </c>
      <c r="CE73" s="10">
        <v>-1.7474680331845038E-5</v>
      </c>
      <c r="CF73" s="10">
        <v>-1.092549036762285E-4</v>
      </c>
      <c r="CG73" s="10">
        <v>-7.1552970614546305E-5</v>
      </c>
      <c r="CH73" s="10">
        <v>1.0338986759955088E-5</v>
      </c>
      <c r="CI73" s="10">
        <v>-2.1331636067141743E-5</v>
      </c>
      <c r="CJ73" s="10">
        <v>1.6503421105105939E-5</v>
      </c>
      <c r="CK73" s="10">
        <v>-2.3183696224322018E-5</v>
      </c>
      <c r="CL73" s="10">
        <v>-1.8213534296732627E-5</v>
      </c>
      <c r="CM73" s="10">
        <v>-5.2760856818592194E-5</v>
      </c>
      <c r="CN73" s="10">
        <v>-1.8242308942709854E-5</v>
      </c>
      <c r="CO73" s="10">
        <v>-1.5570356022818911E-5</v>
      </c>
      <c r="CP73" s="10">
        <v>-3.0656319153795784E-5</v>
      </c>
      <c r="CQ73" s="10">
        <v>-1.1845592942671843E-4</v>
      </c>
      <c r="CR73" s="10">
        <v>-2.7839575320054562E-5</v>
      </c>
      <c r="CS73" s="10">
        <v>5.9069137816028168E-5</v>
      </c>
      <c r="CT73" s="10">
        <v>-2.2616675058309716E-5</v>
      </c>
      <c r="CU73" s="10">
        <v>6.8955187797843973E-5</v>
      </c>
      <c r="CV73" s="10">
        <v>-3.7616894396182862E-5</v>
      </c>
      <c r="CW73" s="10">
        <v>2.8373417437830732E-5</v>
      </c>
      <c r="CX73" s="10">
        <v>-1.5075373221591146E-4</v>
      </c>
      <c r="CZ73" s="1" t="str">
        <v>Instrument 69</v>
      </c>
      <c r="DA73" s="10">
        <f t="shared" si="38"/>
        <v>9.4449052622453083E-4</v>
      </c>
      <c r="DB73" s="10">
        <f t="shared" si="38"/>
        <v>1.6465894485927603E-3</v>
      </c>
      <c r="DC73" s="10">
        <f t="shared" si="38"/>
        <v>1.4351265960942791E-3</v>
      </c>
      <c r="DD73" s="10">
        <f t="shared" si="38"/>
        <v>-4.0265008968249716E-3</v>
      </c>
      <c r="DE73" s="10">
        <f t="shared" si="38"/>
        <v>9.278497403301312E-4</v>
      </c>
      <c r="DF73" s="10">
        <f t="shared" si="38"/>
        <v>1.7946294505613209E-4</v>
      </c>
      <c r="DG73" s="10">
        <f t="shared" si="38"/>
        <v>2.219453009101298E-3</v>
      </c>
      <c r="DH73" s="10">
        <f t="shared" si="38"/>
        <v>5.4191444871504388E-3</v>
      </c>
      <c r="DI73" s="10">
        <f t="shared" si="38"/>
        <v>1.5756042684889962E-3</v>
      </c>
      <c r="DJ73" s="10">
        <f t="shared" si="38"/>
        <v>-3.6118977483664749E-3</v>
      </c>
      <c r="DK73" s="10">
        <f t="shared" si="38"/>
        <v>5.0218482781744179E-4</v>
      </c>
      <c r="DL73" s="10">
        <f t="shared" si="38"/>
        <v>4.4121519724517089E-4</v>
      </c>
      <c r="DM73" s="10">
        <f t="shared" si="38"/>
        <v>5.7011273424129151E-3</v>
      </c>
      <c r="DN73" s="10">
        <f t="shared" si="38"/>
        <v>6.6803291144246115E-4</v>
      </c>
      <c r="DO73" s="10">
        <f t="shared" si="38"/>
        <v>5.1406618324417929E-3</v>
      </c>
      <c r="DP73" s="10">
        <f t="shared" si="38"/>
        <v>1.4710992172668393E-3</v>
      </c>
      <c r="DQ73" s="10">
        <f t="shared" si="37"/>
        <v>-1.0670632929181386E-3</v>
      </c>
      <c r="DR73" s="10">
        <f t="shared" si="37"/>
        <v>1.4671937609500268E-3</v>
      </c>
      <c r="DS73" s="10">
        <f t="shared" si="37"/>
        <v>-1.19604236636167E-3</v>
      </c>
      <c r="DT73" s="10">
        <f t="shared" si="37"/>
        <v>-8.6933578146387771E-4</v>
      </c>
      <c r="DU73" s="10">
        <f t="shared" si="37"/>
        <v>-3.7578573322181164E-5</v>
      </c>
      <c r="DV73" s="10">
        <f t="shared" si="37"/>
        <v>1.5157993642187545E-3</v>
      </c>
      <c r="DW73" s="10">
        <f t="shared" si="37"/>
        <v>-5.2824552988655444E-3</v>
      </c>
      <c r="DX73" s="10">
        <f t="shared" si="37"/>
        <v>2.8333454372947127E-3</v>
      </c>
      <c r="DY73" s="10">
        <f t="shared" si="37"/>
        <v>-1.363981292749065E-3</v>
      </c>
      <c r="DZ73" s="10">
        <f t="shared" si="37"/>
        <v>6.4276895060955087E-3</v>
      </c>
      <c r="EA73" s="10">
        <f t="shared" si="37"/>
        <v>-5.7969391509190559E-5</v>
      </c>
      <c r="EB73" s="10">
        <f t="shared" si="37"/>
        <v>-4.3366847197198006E-4</v>
      </c>
      <c r="EC73" s="10">
        <f t="shared" si="37"/>
        <v>9.5752159410074833E-4</v>
      </c>
      <c r="ED73" s="10">
        <f t="shared" si="37"/>
        <v>2.428945957912129E-3</v>
      </c>
      <c r="EE73" s="10">
        <f t="shared" si="37"/>
        <v>-4.6857409538367274E-3</v>
      </c>
      <c r="EF73" s="10">
        <f t="shared" si="36"/>
        <v>4.6217360839179589E-3</v>
      </c>
      <c r="EG73" s="10">
        <f t="shared" si="36"/>
        <v>-2.0863832218410852E-3</v>
      </c>
      <c r="EH73" s="10">
        <f t="shared" si="36"/>
        <v>-2.9051682040258475E-3</v>
      </c>
      <c r="EI73" s="10">
        <f t="shared" si="36"/>
        <v>1.0633404500245427E-3</v>
      </c>
      <c r="EJ73" s="10">
        <f t="shared" si="36"/>
        <v>-1.9270984309161757E-4</v>
      </c>
      <c r="EK73" s="10">
        <f t="shared" si="36"/>
        <v>-9.6540899184403565E-5</v>
      </c>
      <c r="EL73" s="10">
        <f t="shared" si="36"/>
        <v>-1.1196612606457059E-3</v>
      </c>
      <c r="EM73" s="10">
        <f t="shared" si="36"/>
        <v>-6.8090502778097716E-4</v>
      </c>
      <c r="EN73" s="10">
        <f t="shared" si="36"/>
        <v>2.1725927242104116E-4</v>
      </c>
      <c r="EO73" s="10">
        <f t="shared" si="36"/>
        <v>6.0455310116796016E-4</v>
      </c>
      <c r="EP73" s="10">
        <f t="shared" si="36"/>
        <v>-5.7693811717780966E-3</v>
      </c>
      <c r="EQ73" s="10">
        <f t="shared" si="36"/>
        <v>6.9724885155174495E-4</v>
      </c>
      <c r="ER73" s="10">
        <f t="shared" si="36"/>
        <v>4.6850336878454803E-4</v>
      </c>
      <c r="ES73" s="10">
        <f t="shared" si="36"/>
        <v>-7.8506062396149193E-4</v>
      </c>
      <c r="ET73" s="10">
        <f t="shared" si="36"/>
        <v>1.655681125357346E-3</v>
      </c>
      <c r="EU73" s="10">
        <f t="shared" si="36"/>
        <v>1.9311258286835104E-3</v>
      </c>
      <c r="EV73" s="10">
        <f t="shared" si="35"/>
        <v>-4.8510503752225348E-4</v>
      </c>
      <c r="EW73" s="10">
        <f t="shared" si="35"/>
        <v>-3.4291020920246239E-3</v>
      </c>
      <c r="EX73" s="10">
        <f t="shared" si="35"/>
        <v>-1.295772935924926E-3</v>
      </c>
      <c r="EY73" s="10">
        <f t="shared" si="35"/>
        <v>8.2097945163973739E-3</v>
      </c>
      <c r="EZ73" s="10">
        <f t="shared" si="35"/>
        <v>-2.9386223902189874E-2</v>
      </c>
      <c r="FA73" s="10">
        <f t="shared" si="35"/>
        <v>-4.7047492951900236E-2</v>
      </c>
      <c r="FB73" s="10">
        <f t="shared" si="35"/>
        <v>1.2595153087999059E-3</v>
      </c>
      <c r="FC73" s="10">
        <f t="shared" si="35"/>
        <v>-6.082604557507503E-4</v>
      </c>
      <c r="FD73" s="10">
        <f t="shared" si="35"/>
        <v>2.516061102554833E-2</v>
      </c>
      <c r="FE73" s="10">
        <f t="shared" si="35"/>
        <v>3.9090568703089388E-3</v>
      </c>
      <c r="FF73" s="10">
        <f t="shared" si="35"/>
        <v>-2.1312068943382837E-2</v>
      </c>
      <c r="FG73" s="10">
        <f t="shared" si="35"/>
        <v>1.5177682113698606E-2</v>
      </c>
      <c r="FH73" s="10">
        <f t="shared" si="35"/>
        <v>1.510446258368575E-2</v>
      </c>
      <c r="FI73" s="10">
        <f t="shared" si="35"/>
        <v>-1.5867360267296723E-2</v>
      </c>
      <c r="FJ73" s="10">
        <f t="shared" si="35"/>
        <v>2.1579506364055069E-2</v>
      </c>
      <c r="FK73" s="10">
        <f t="shared" si="24"/>
        <v>-9.8559519256233973E-3</v>
      </c>
      <c r="FL73" s="10">
        <f t="shared" si="24"/>
        <v>-1.770921991996274E-2</v>
      </c>
      <c r="FM73" s="10">
        <f t="shared" ref="FM73:GB89" si="40">BO73*$CZ$3</f>
        <v>1.6184462138281043E-3</v>
      </c>
      <c r="FN73" s="10">
        <f t="shared" si="40"/>
        <v>1.9328272095096299E-2</v>
      </c>
      <c r="FO73" s="10">
        <f t="shared" si="40"/>
        <v>-3.3357442080981922E-3</v>
      </c>
      <c r="FP73" s="10">
        <f t="shared" si="40"/>
        <v>-1.0920469018626833E-2</v>
      </c>
      <c r="FQ73" s="10">
        <f t="shared" si="40"/>
        <v>0.1916851916960198</v>
      </c>
      <c r="FR73" s="10">
        <f t="shared" si="40"/>
        <v>-8.773218228201065E-3</v>
      </c>
      <c r="FS73" s="10">
        <f t="shared" si="40"/>
        <v>-2.043213152384191E-2</v>
      </c>
      <c r="FT73" s="10">
        <f t="shared" si="40"/>
        <v>3.8395266519798085E-3</v>
      </c>
      <c r="FU73" s="10">
        <f t="shared" si="40"/>
        <v>1.1030568148347053E-2</v>
      </c>
      <c r="FV73" s="10">
        <f t="shared" si="40"/>
        <v>1.5717526314931323E-2</v>
      </c>
      <c r="FW73" s="10">
        <f t="shared" si="40"/>
        <v>-1.9571039720586315E-2</v>
      </c>
      <c r="FX73" s="10">
        <f t="shared" si="40"/>
        <v>-1.3744269872498728E-2</v>
      </c>
      <c r="FY73" s="10">
        <f t="shared" si="40"/>
        <v>-3.7385825681639215E-2</v>
      </c>
      <c r="FZ73" s="10">
        <f t="shared" si="40"/>
        <v>1.8568581197329723E-2</v>
      </c>
      <c r="GA73" s="10">
        <f t="shared" si="40"/>
        <v>2.8832602958984914E-3</v>
      </c>
      <c r="GB73" s="10">
        <f t="shared" si="40"/>
        <v>9.0189144342844065E-3</v>
      </c>
      <c r="GC73" s="10">
        <f t="shared" si="39"/>
        <v>-4.3686700829612592E-3</v>
      </c>
      <c r="GD73" s="10">
        <f t="shared" si="39"/>
        <v>-2.7313725919057126E-2</v>
      </c>
      <c r="GE73" s="10">
        <f t="shared" si="39"/>
        <v>-1.7888242653636578E-2</v>
      </c>
      <c r="GF73" s="10">
        <f t="shared" si="39"/>
        <v>2.584746689988772E-3</v>
      </c>
      <c r="GG73" s="10">
        <f t="shared" si="39"/>
        <v>-5.3329090167854361E-3</v>
      </c>
      <c r="GH73" s="10">
        <f t="shared" si="39"/>
        <v>4.1258552762764846E-3</v>
      </c>
      <c r="GI73" s="10">
        <f t="shared" si="39"/>
        <v>-5.795924056080504E-3</v>
      </c>
      <c r="GJ73" s="10">
        <f t="shared" si="39"/>
        <v>-4.553383574183157E-3</v>
      </c>
      <c r="GK73" s="10">
        <f t="shared" si="39"/>
        <v>-1.3190214204648049E-2</v>
      </c>
      <c r="GL73" s="10">
        <f t="shared" si="39"/>
        <v>-4.5605772356774633E-3</v>
      </c>
      <c r="GM73" s="10">
        <f t="shared" si="39"/>
        <v>-3.8925890057047276E-3</v>
      </c>
      <c r="GN73" s="10">
        <f t="shared" si="39"/>
        <v>-7.6640797884489457E-3</v>
      </c>
      <c r="GO73" s="10">
        <f t="shared" si="39"/>
        <v>-2.9613982356679606E-2</v>
      </c>
      <c r="GP73" s="10">
        <f t="shared" si="39"/>
        <v>-6.9598938300136403E-3</v>
      </c>
      <c r="GQ73" s="10">
        <f t="shared" si="39"/>
        <v>1.4767284454007042E-2</v>
      </c>
      <c r="GR73" s="10">
        <f t="shared" si="32"/>
        <v>-5.6541687645774285E-3</v>
      </c>
      <c r="GS73" s="10">
        <f t="shared" si="32"/>
        <v>1.7238796949460993E-2</v>
      </c>
      <c r="GT73" s="10">
        <f t="shared" si="32"/>
        <v>-9.4042235990457156E-3</v>
      </c>
      <c r="GU73" s="10">
        <f t="shared" si="30"/>
        <v>7.0933543594576829E-3</v>
      </c>
      <c r="GV73" s="10">
        <f t="shared" si="30"/>
        <v>-3.7688433053977864E-2</v>
      </c>
    </row>
    <row r="74" spans="2:204" x14ac:dyDescent="0.75">
      <c r="B74" s="1" t="str">
        <v>Instrument 70</v>
      </c>
      <c r="C74" s="10">
        <v>-1.3916922197216242E-5</v>
      </c>
      <c r="D74" s="10">
        <v>9.8485041632116017E-7</v>
      </c>
      <c r="E74" s="10">
        <v>1.1168269311934826E-5</v>
      </c>
      <c r="F74" s="10">
        <v>3.8612161613423486E-5</v>
      </c>
      <c r="G74" s="10">
        <v>-1.5045690692091789E-6</v>
      </c>
      <c r="H74" s="10">
        <v>4.4976846132251149E-5</v>
      </c>
      <c r="I74" s="10">
        <v>-2.531325580399345E-6</v>
      </c>
      <c r="J74" s="10">
        <v>5.905893411035454E-5</v>
      </c>
      <c r="K74" s="10">
        <v>1.29823336399503E-5</v>
      </c>
      <c r="L74" s="10">
        <v>-2.6456449509878229E-5</v>
      </c>
      <c r="M74" s="10">
        <v>1.178803479382474E-6</v>
      </c>
      <c r="N74" s="10">
        <v>-6.756151127347198E-6</v>
      </c>
      <c r="O74" s="10">
        <v>7.5611490632598588E-6</v>
      </c>
      <c r="P74" s="10">
        <v>2.8058711392966167E-5</v>
      </c>
      <c r="Q74" s="10">
        <v>-1.0801875813010379E-5</v>
      </c>
      <c r="R74" s="10">
        <v>-4.079525494451549E-6</v>
      </c>
      <c r="S74" s="10">
        <v>9.4094280167029425E-6</v>
      </c>
      <c r="T74" s="10">
        <v>-1.5452783478264407E-5</v>
      </c>
      <c r="U74" s="10">
        <v>-3.3149537623960593E-5</v>
      </c>
      <c r="V74" s="10">
        <v>9.1272263046886227E-6</v>
      </c>
      <c r="W74" s="10">
        <v>-2.1724851230104708E-5</v>
      </c>
      <c r="X74" s="10">
        <v>3.2465524581485485E-6</v>
      </c>
      <c r="Y74" s="10">
        <v>1.4102735841408202E-5</v>
      </c>
      <c r="Z74" s="10">
        <v>-2.0875298451323401E-5</v>
      </c>
      <c r="AA74" s="10">
        <v>1.8226347062464323E-5</v>
      </c>
      <c r="AB74" s="10">
        <v>-4.3769706959416879E-6</v>
      </c>
      <c r="AC74" s="10">
        <v>-6.5789135285954724E-6</v>
      </c>
      <c r="AD74" s="10">
        <v>1.4780275109005973E-6</v>
      </c>
      <c r="AE74" s="10">
        <v>-7.5122717603089672E-6</v>
      </c>
      <c r="AF74" s="10">
        <v>1.7876832961028788E-5</v>
      </c>
      <c r="AG74" s="10">
        <v>-8.1428376942958279E-6</v>
      </c>
      <c r="AH74" s="10">
        <v>8.4733074747052681E-6</v>
      </c>
      <c r="AI74" s="10">
        <v>-7.1122074290430462E-6</v>
      </c>
      <c r="AJ74" s="10">
        <v>1.1049619796418172E-6</v>
      </c>
      <c r="AK74" s="10">
        <v>-2.9560984942165372E-5</v>
      </c>
      <c r="AL74" s="10">
        <v>-3.201750376546628E-6</v>
      </c>
      <c r="AM74" s="10">
        <v>5.0729371646584155E-6</v>
      </c>
      <c r="AN74" s="10">
        <v>2.3574693045126582E-5</v>
      </c>
      <c r="AO74" s="10">
        <v>-6.6159782618231759E-6</v>
      </c>
      <c r="AP74" s="10">
        <v>-1.5966393467097563E-5</v>
      </c>
      <c r="AQ74" s="10">
        <v>2.3723815985836368E-5</v>
      </c>
      <c r="AR74" s="10">
        <v>-3.6018538036143057E-5</v>
      </c>
      <c r="AS74" s="10">
        <v>-5.5522870957719719E-6</v>
      </c>
      <c r="AT74" s="10">
        <v>2.6540072558401131E-8</v>
      </c>
      <c r="AU74" s="10">
        <v>-1.6588100119893588E-5</v>
      </c>
      <c r="AV74" s="10">
        <v>4.8271291413173422E-6</v>
      </c>
      <c r="AW74" s="10">
        <v>5.821166690573578E-6</v>
      </c>
      <c r="AX74" s="10">
        <v>4.7386065574402291E-6</v>
      </c>
      <c r="AY74" s="10">
        <v>-9.0033165817775946E-6</v>
      </c>
      <c r="AZ74" s="10">
        <v>1.305700067082434E-5</v>
      </c>
      <c r="BA74" s="10">
        <v>2.4551673167751332E-4</v>
      </c>
      <c r="BB74" s="10">
        <v>-7.0004844504437791E-5</v>
      </c>
      <c r="BC74" s="10">
        <v>3.0673311846586928E-4</v>
      </c>
      <c r="BD74" s="10">
        <v>2.6822216753119595E-5</v>
      </c>
      <c r="BE74" s="10">
        <v>1.9774304359472603E-5</v>
      </c>
      <c r="BF74" s="10">
        <v>2.0145203247393299E-5</v>
      </c>
      <c r="BG74" s="10">
        <v>-3.5312511289058472E-5</v>
      </c>
      <c r="BH74" s="10">
        <v>2.3163463049896571E-4</v>
      </c>
      <c r="BI74" s="10">
        <v>3.290907862576325E-4</v>
      </c>
      <c r="BJ74" s="10">
        <v>8.3323067793546332E-6</v>
      </c>
      <c r="BK74" s="10">
        <v>-2.651230516398393E-4</v>
      </c>
      <c r="BL74" s="10">
        <v>2.981774815538742E-5</v>
      </c>
      <c r="BM74" s="10">
        <v>3.8322051914812329E-4</v>
      </c>
      <c r="BN74" s="10">
        <v>5.9441047298374197E-5</v>
      </c>
      <c r="BO74" s="10">
        <v>-3.6484235053679957E-6</v>
      </c>
      <c r="BP74" s="10">
        <v>-1.9563639170597928E-5</v>
      </c>
      <c r="BQ74" s="10">
        <v>4.8596230933918466E-6</v>
      </c>
      <c r="BR74" s="10">
        <v>1.3632404664845889E-5</v>
      </c>
      <c r="BS74" s="10">
        <v>-3.5092872912804257E-5</v>
      </c>
      <c r="BT74" s="10">
        <v>1.4548702454110444E-3</v>
      </c>
      <c r="BU74" s="10">
        <v>-2.2177988268186498E-5</v>
      </c>
      <c r="BV74" s="10">
        <v>1.4680551762403604E-4</v>
      </c>
      <c r="BW74" s="10">
        <v>-1.4413110497335703E-5</v>
      </c>
      <c r="BX74" s="10">
        <v>-1.7178881644674439E-4</v>
      </c>
      <c r="BY74" s="10">
        <v>1.2999732959621938E-5</v>
      </c>
      <c r="BZ74" s="10">
        <v>1.6090345793340624E-5</v>
      </c>
      <c r="CA74" s="10">
        <v>1.4634335297991508E-4</v>
      </c>
      <c r="CB74" s="10">
        <v>-6.9858892676870961E-5</v>
      </c>
      <c r="CC74" s="10">
        <v>-5.9436666129223346E-5</v>
      </c>
      <c r="CD74" s="10">
        <v>-6.9729750593431575E-5</v>
      </c>
      <c r="CE74" s="10">
        <v>6.1336053440640432E-5</v>
      </c>
      <c r="CF74" s="10">
        <v>-3.5729132186965566E-5</v>
      </c>
      <c r="CG74" s="10">
        <v>-2.1805979544679003E-4</v>
      </c>
      <c r="CH74" s="10">
        <v>9.7329066516831949E-5</v>
      </c>
      <c r="CI74" s="10">
        <v>6.9425815359653997E-6</v>
      </c>
      <c r="CJ74" s="10">
        <v>2.3069872149727528E-5</v>
      </c>
      <c r="CK74" s="10">
        <v>1.6300343884541619E-4</v>
      </c>
      <c r="CL74" s="10">
        <v>3.5979693692926224E-5</v>
      </c>
      <c r="CM74" s="10">
        <v>1.2341725090244432E-4</v>
      </c>
      <c r="CN74" s="10">
        <v>1.0838038498754875E-4</v>
      </c>
      <c r="CO74" s="10">
        <v>-1.956000351987659E-4</v>
      </c>
      <c r="CP74" s="10">
        <v>1.4459649151839698E-4</v>
      </c>
      <c r="CQ74" s="10">
        <v>-5.3793143993089165E-5</v>
      </c>
      <c r="CR74" s="10">
        <v>-2.7304995286061933E-4</v>
      </c>
      <c r="CS74" s="10">
        <v>1.4464037528503528E-4</v>
      </c>
      <c r="CT74" s="10">
        <v>2.4629705758985035E-4</v>
      </c>
      <c r="CU74" s="10">
        <v>-1.1672734784171598E-4</v>
      </c>
      <c r="CV74" s="10">
        <v>-3.8397983762363616E-5</v>
      </c>
      <c r="CW74" s="10">
        <v>2.1489246062226887E-4</v>
      </c>
      <c r="CX74" s="10">
        <v>2.5742964922222713E-4</v>
      </c>
      <c r="CZ74" s="1" t="str">
        <v>Instrument 70</v>
      </c>
      <c r="DA74" s="10">
        <f t="shared" si="38"/>
        <v>-3.4792305493040604E-3</v>
      </c>
      <c r="DB74" s="10">
        <f t="shared" si="38"/>
        <v>2.4621260408029007E-4</v>
      </c>
      <c r="DC74" s="10">
        <f t="shared" si="38"/>
        <v>2.7920673279837067E-3</v>
      </c>
      <c r="DD74" s="10">
        <f t="shared" si="38"/>
        <v>9.6530404033558712E-3</v>
      </c>
      <c r="DE74" s="10">
        <f t="shared" si="38"/>
        <v>-3.7614226730229471E-4</v>
      </c>
      <c r="DF74" s="10">
        <f t="shared" si="38"/>
        <v>1.1244211533062787E-2</v>
      </c>
      <c r="DG74" s="10">
        <f t="shared" si="38"/>
        <v>-6.3283139509983624E-4</v>
      </c>
      <c r="DH74" s="10">
        <f t="shared" si="38"/>
        <v>1.4764733527588635E-2</v>
      </c>
      <c r="DI74" s="10">
        <f t="shared" si="38"/>
        <v>3.2455834099875749E-3</v>
      </c>
      <c r="DJ74" s="10">
        <f t="shared" si="38"/>
        <v>-6.6141123774695575E-3</v>
      </c>
      <c r="DK74" s="10">
        <f t="shared" si="38"/>
        <v>2.947008698456185E-4</v>
      </c>
      <c r="DL74" s="10">
        <f t="shared" si="38"/>
        <v>-1.6890377818367995E-3</v>
      </c>
      <c r="DM74" s="10">
        <f t="shared" si="38"/>
        <v>1.8902872658149647E-3</v>
      </c>
      <c r="DN74" s="10">
        <f t="shared" si="38"/>
        <v>7.0146778482415417E-3</v>
      </c>
      <c r="DO74" s="10">
        <f t="shared" si="38"/>
        <v>-2.7004689532525946E-3</v>
      </c>
      <c r="DP74" s="10">
        <f t="shared" si="38"/>
        <v>-1.0198813736128872E-3</v>
      </c>
      <c r="DQ74" s="10">
        <f t="shared" si="37"/>
        <v>2.3523570041757355E-3</v>
      </c>
      <c r="DR74" s="10">
        <f t="shared" si="37"/>
        <v>-3.8631958695661017E-3</v>
      </c>
      <c r="DS74" s="10">
        <f t="shared" si="37"/>
        <v>-8.2873844059901478E-3</v>
      </c>
      <c r="DT74" s="10">
        <f t="shared" si="37"/>
        <v>2.2818065761721555E-3</v>
      </c>
      <c r="DU74" s="10">
        <f t="shared" si="37"/>
        <v>-5.4312128075261774E-3</v>
      </c>
      <c r="DV74" s="10">
        <f t="shared" si="37"/>
        <v>8.116381145371371E-4</v>
      </c>
      <c r="DW74" s="10">
        <f t="shared" si="37"/>
        <v>3.5256839603520504E-3</v>
      </c>
      <c r="DX74" s="10">
        <f t="shared" si="37"/>
        <v>-5.2188246128308498E-3</v>
      </c>
      <c r="DY74" s="10">
        <f t="shared" si="37"/>
        <v>4.5565867656160806E-3</v>
      </c>
      <c r="DZ74" s="10">
        <f t="shared" si="37"/>
        <v>-1.094242673985422E-3</v>
      </c>
      <c r="EA74" s="10">
        <f t="shared" si="37"/>
        <v>-1.6447283821488681E-3</v>
      </c>
      <c r="EB74" s="10">
        <f t="shared" si="37"/>
        <v>3.6950687772514931E-4</v>
      </c>
      <c r="EC74" s="10">
        <f t="shared" si="37"/>
        <v>-1.8780679400772417E-3</v>
      </c>
      <c r="ED74" s="10">
        <f t="shared" si="37"/>
        <v>4.4692082402571966E-3</v>
      </c>
      <c r="EE74" s="10">
        <f t="shared" si="37"/>
        <v>-2.0357094235739569E-3</v>
      </c>
      <c r="EF74" s="10">
        <f t="shared" si="36"/>
        <v>2.1183268686763169E-3</v>
      </c>
      <c r="EG74" s="10">
        <f t="shared" si="36"/>
        <v>-1.7780518572607616E-3</v>
      </c>
      <c r="EH74" s="10">
        <f t="shared" si="36"/>
        <v>2.7624049491045433E-4</v>
      </c>
      <c r="EI74" s="10">
        <f t="shared" si="36"/>
        <v>-7.390246235541343E-3</v>
      </c>
      <c r="EJ74" s="10">
        <f t="shared" si="36"/>
        <v>-8.0043759413665695E-4</v>
      </c>
      <c r="EK74" s="10">
        <f t="shared" si="36"/>
        <v>1.268234291164604E-3</v>
      </c>
      <c r="EL74" s="10">
        <f t="shared" si="36"/>
        <v>5.8936732612816459E-3</v>
      </c>
      <c r="EM74" s="10">
        <f t="shared" si="36"/>
        <v>-1.6539945654557939E-3</v>
      </c>
      <c r="EN74" s="10">
        <f t="shared" si="36"/>
        <v>-3.9915983667743911E-3</v>
      </c>
      <c r="EO74" s="10">
        <f t="shared" si="36"/>
        <v>5.9309539964590915E-3</v>
      </c>
      <c r="EP74" s="10">
        <f t="shared" si="36"/>
        <v>-9.0046345090357641E-3</v>
      </c>
      <c r="EQ74" s="10">
        <f t="shared" si="36"/>
        <v>-1.3880717739429931E-3</v>
      </c>
      <c r="ER74" s="10">
        <f t="shared" si="36"/>
        <v>6.6350181396002828E-6</v>
      </c>
      <c r="ES74" s="10">
        <f t="shared" si="36"/>
        <v>-4.1470250299733974E-3</v>
      </c>
      <c r="ET74" s="10">
        <f t="shared" si="36"/>
        <v>1.2067822853293355E-3</v>
      </c>
      <c r="EU74" s="10">
        <f t="shared" si="36"/>
        <v>1.4552916726433946E-3</v>
      </c>
      <c r="EV74" s="10">
        <f t="shared" si="35"/>
        <v>1.1846516393600572E-3</v>
      </c>
      <c r="EW74" s="10">
        <f t="shared" si="35"/>
        <v>-2.2508291454443985E-3</v>
      </c>
      <c r="EX74" s="10">
        <f t="shared" si="35"/>
        <v>3.2642501677060849E-3</v>
      </c>
      <c r="EY74" s="10">
        <f t="shared" si="35"/>
        <v>6.1379182919378328E-2</v>
      </c>
      <c r="EZ74" s="10">
        <f t="shared" si="35"/>
        <v>-1.7501211126109448E-2</v>
      </c>
      <c r="FA74" s="10">
        <f t="shared" si="35"/>
        <v>7.6683279616467315E-2</v>
      </c>
      <c r="FB74" s="10">
        <f t="shared" si="35"/>
        <v>6.7055541882798985E-3</v>
      </c>
      <c r="FC74" s="10">
        <f t="shared" si="35"/>
        <v>4.943576089868151E-3</v>
      </c>
      <c r="FD74" s="10">
        <f t="shared" si="35"/>
        <v>5.0363008118483243E-3</v>
      </c>
      <c r="FE74" s="10">
        <f t="shared" si="35"/>
        <v>-8.8281278222646174E-3</v>
      </c>
      <c r="FF74" s="10">
        <f t="shared" si="35"/>
        <v>5.7908657624741428E-2</v>
      </c>
      <c r="FG74" s="10">
        <f t="shared" si="35"/>
        <v>8.2272696564408124E-2</v>
      </c>
      <c r="FH74" s="10">
        <f t="shared" si="35"/>
        <v>2.0830766948386585E-3</v>
      </c>
      <c r="FI74" s="10">
        <f t="shared" si="35"/>
        <v>-6.6280762909959823E-2</v>
      </c>
      <c r="FJ74" s="10">
        <f t="shared" si="35"/>
        <v>7.4544370388468549E-3</v>
      </c>
      <c r="FK74" s="10">
        <f t="shared" si="24"/>
        <v>9.5805129787030818E-2</v>
      </c>
      <c r="FL74" s="10">
        <f t="shared" ref="FL74:FM74" si="41">BN74*$CZ$3</f>
        <v>1.4860261824593549E-2</v>
      </c>
      <c r="FM74" s="10">
        <f t="shared" si="41"/>
        <v>-9.1210587634199894E-4</v>
      </c>
      <c r="FN74" s="10">
        <f t="shared" si="40"/>
        <v>-4.8909097926494822E-3</v>
      </c>
      <c r="FO74" s="10">
        <f t="shared" si="40"/>
        <v>1.2149057733479617E-3</v>
      </c>
      <c r="FP74" s="10">
        <f t="shared" si="40"/>
        <v>3.4081011662114723E-3</v>
      </c>
      <c r="FQ74" s="10">
        <f t="shared" si="40"/>
        <v>-8.773218228201065E-3</v>
      </c>
      <c r="FR74" s="10">
        <f t="shared" si="40"/>
        <v>0.36371756135276112</v>
      </c>
      <c r="FS74" s="10">
        <f t="shared" si="40"/>
        <v>-5.544497067046625E-3</v>
      </c>
      <c r="FT74" s="10">
        <f t="shared" si="40"/>
        <v>3.670137940600901E-2</v>
      </c>
      <c r="FU74" s="10">
        <f t="shared" si="40"/>
        <v>-3.6032776243339259E-3</v>
      </c>
      <c r="FV74" s="10">
        <f t="shared" si="40"/>
        <v>-4.2947204111686094E-2</v>
      </c>
      <c r="FW74" s="10">
        <f t="shared" si="40"/>
        <v>3.2499332399054844E-3</v>
      </c>
      <c r="FX74" s="10">
        <f t="shared" si="40"/>
        <v>4.0225864483351562E-3</v>
      </c>
      <c r="FY74" s="10">
        <f t="shared" si="40"/>
        <v>3.6585838244978769E-2</v>
      </c>
      <c r="FZ74" s="10">
        <f t="shared" si="40"/>
        <v>-1.7464723169217742E-2</v>
      </c>
      <c r="GA74" s="10">
        <f t="shared" si="40"/>
        <v>-1.4859166532305837E-2</v>
      </c>
      <c r="GB74" s="10">
        <f t="shared" si="40"/>
        <v>-1.7432437648357894E-2</v>
      </c>
      <c r="GC74" s="10">
        <f t="shared" si="39"/>
        <v>1.5334013360160109E-2</v>
      </c>
      <c r="GD74" s="10">
        <f t="shared" si="39"/>
        <v>-8.9322830467413912E-3</v>
      </c>
      <c r="GE74" s="10">
        <f t="shared" si="39"/>
        <v>-5.4514948861697506E-2</v>
      </c>
      <c r="GF74" s="10">
        <f t="shared" si="39"/>
        <v>2.4332266629207986E-2</v>
      </c>
      <c r="GG74" s="10">
        <f t="shared" si="39"/>
        <v>1.7356453839913499E-3</v>
      </c>
      <c r="GH74" s="10">
        <f t="shared" si="39"/>
        <v>5.7674680374318818E-3</v>
      </c>
      <c r="GI74" s="10">
        <f t="shared" si="39"/>
        <v>4.0750859711354046E-2</v>
      </c>
      <c r="GJ74" s="10">
        <f t="shared" si="39"/>
        <v>8.9949234232315559E-3</v>
      </c>
      <c r="GK74" s="10">
        <f t="shared" si="39"/>
        <v>3.085431272561108E-2</v>
      </c>
      <c r="GL74" s="10">
        <f t="shared" si="39"/>
        <v>2.7095096246887187E-2</v>
      </c>
      <c r="GM74" s="10">
        <f t="shared" si="39"/>
        <v>-4.8900008799691475E-2</v>
      </c>
      <c r="GN74" s="10">
        <f t="shared" si="39"/>
        <v>3.6149122879599246E-2</v>
      </c>
      <c r="GO74" s="10">
        <f t="shared" si="39"/>
        <v>-1.3448285998272292E-2</v>
      </c>
      <c r="GP74" s="10">
        <f t="shared" si="39"/>
        <v>-6.8262488215154835E-2</v>
      </c>
      <c r="GQ74" s="10">
        <f t="shared" si="39"/>
        <v>3.6160093821258822E-2</v>
      </c>
      <c r="GR74" s="10">
        <f t="shared" si="32"/>
        <v>6.1574264397462587E-2</v>
      </c>
      <c r="GS74" s="10">
        <f t="shared" si="32"/>
        <v>-2.9181836960428996E-2</v>
      </c>
      <c r="GT74" s="10">
        <f t="shared" si="32"/>
        <v>-9.5994959405909033E-3</v>
      </c>
      <c r="GU74" s="10">
        <f t="shared" si="30"/>
        <v>5.3723115155567221E-2</v>
      </c>
      <c r="GV74" s="10">
        <f t="shared" si="30"/>
        <v>6.4357412305556777E-2</v>
      </c>
    </row>
    <row r="75" spans="2:204" x14ac:dyDescent="0.75">
      <c r="B75" s="1" t="str">
        <v>Instrument 71</v>
      </c>
      <c r="C75" s="10">
        <v>3.8391719704495699E-5</v>
      </c>
      <c r="D75" s="10">
        <v>-3.3150130260038943E-6</v>
      </c>
      <c r="E75" s="10">
        <v>5.2113960068542103E-5</v>
      </c>
      <c r="F75" s="10">
        <v>2.8221351015698163E-5</v>
      </c>
      <c r="G75" s="10">
        <v>4.343359408406192E-6</v>
      </c>
      <c r="H75" s="10">
        <v>3.0203791250553212E-5</v>
      </c>
      <c r="I75" s="10">
        <v>-2.1367490520593555E-5</v>
      </c>
      <c r="J75" s="10">
        <v>3.2090841193121886E-5</v>
      </c>
      <c r="K75" s="10">
        <v>-1.9721542090768084E-5</v>
      </c>
      <c r="L75" s="10">
        <v>1.2345043138951225E-6</v>
      </c>
      <c r="M75" s="10">
        <v>1.7543487688943435E-6</v>
      </c>
      <c r="N75" s="10">
        <v>-4.5491662557014903E-6</v>
      </c>
      <c r="O75" s="10">
        <v>9.0872578214985251E-6</v>
      </c>
      <c r="P75" s="10">
        <v>7.7735409706883667E-7</v>
      </c>
      <c r="Q75" s="10">
        <v>-1.711190274986105E-5</v>
      </c>
      <c r="R75" s="10">
        <v>-4.4778202759933383E-7</v>
      </c>
      <c r="S75" s="10">
        <v>7.7880519548931132E-6</v>
      </c>
      <c r="T75" s="10">
        <v>1.1188558224945989E-5</v>
      </c>
      <c r="U75" s="10">
        <v>2.4278453112489187E-5</v>
      </c>
      <c r="V75" s="10">
        <v>-3.0264257665767287E-5</v>
      </c>
      <c r="W75" s="10">
        <v>3.6009770072749745E-6</v>
      </c>
      <c r="X75" s="10">
        <v>-7.499768783461344E-7</v>
      </c>
      <c r="Y75" s="10">
        <v>3.3419709868774588E-5</v>
      </c>
      <c r="Z75" s="10">
        <v>-3.235061294861698E-5</v>
      </c>
      <c r="AA75" s="10">
        <v>2.5767789981990257E-5</v>
      </c>
      <c r="AB75" s="10">
        <v>-3.2969737861689542E-6</v>
      </c>
      <c r="AC75" s="10">
        <v>2.4252623903493723E-6</v>
      </c>
      <c r="AD75" s="10">
        <v>3.4409792947754699E-6</v>
      </c>
      <c r="AE75" s="10">
        <v>6.889443224947102E-5</v>
      </c>
      <c r="AF75" s="10">
        <v>2.7442446152749665E-5</v>
      </c>
      <c r="AG75" s="10">
        <v>-4.4574434562427147E-6</v>
      </c>
      <c r="AH75" s="10">
        <v>-1.2907572616858835E-5</v>
      </c>
      <c r="AI75" s="10">
        <v>7.1754483789710784E-5</v>
      </c>
      <c r="AJ75" s="10">
        <v>-3.7173724132778756E-5</v>
      </c>
      <c r="AK75" s="10">
        <v>-8.5498416128409966E-6</v>
      </c>
      <c r="AL75" s="10">
        <v>1.6699211672694078E-6</v>
      </c>
      <c r="AM75" s="10">
        <v>1.2062917427139143E-5</v>
      </c>
      <c r="AN75" s="10">
        <v>-4.7861670804408922E-5</v>
      </c>
      <c r="AO75" s="10">
        <v>-4.3928911727505479E-6</v>
      </c>
      <c r="AP75" s="10">
        <v>5.4722582458831033E-5</v>
      </c>
      <c r="AQ75" s="10">
        <v>-6.3358610191862369E-5</v>
      </c>
      <c r="AR75" s="10">
        <v>8.4533945687014373E-6</v>
      </c>
      <c r="AS75" s="10">
        <v>-7.4920997260670476E-6</v>
      </c>
      <c r="AT75" s="10">
        <v>1.8556460351651266E-5</v>
      </c>
      <c r="AU75" s="10">
        <v>-4.2761672551444528E-5</v>
      </c>
      <c r="AV75" s="10">
        <v>-2.448349558854812E-6</v>
      </c>
      <c r="AW75" s="10">
        <v>5.7424576920386305E-6</v>
      </c>
      <c r="AX75" s="10">
        <v>-2.5362046804417209E-6</v>
      </c>
      <c r="AY75" s="10">
        <v>-2.2727949832743875E-5</v>
      </c>
      <c r="AZ75" s="10">
        <v>1.1346816886116448E-6</v>
      </c>
      <c r="BA75" s="10">
        <v>3.3941726374835118E-4</v>
      </c>
      <c r="BB75" s="10">
        <v>3.0149615797429055E-4</v>
      </c>
      <c r="BC75" s="10">
        <v>-3.1729165000739468E-4</v>
      </c>
      <c r="BD75" s="10">
        <v>2.6814113366516201E-4</v>
      </c>
      <c r="BE75" s="10">
        <v>1.1706632654601508E-4</v>
      </c>
      <c r="BF75" s="10">
        <v>2.9320881470585875E-4</v>
      </c>
      <c r="BG75" s="10">
        <v>1.4217997546650974E-4</v>
      </c>
      <c r="BH75" s="10">
        <v>-6.5067775652442739E-5</v>
      </c>
      <c r="BI75" s="10">
        <v>1.6928898697173743E-4</v>
      </c>
      <c r="BJ75" s="10">
        <v>-7.914666804739223E-5</v>
      </c>
      <c r="BK75" s="10">
        <v>4.7793467618525981E-4</v>
      </c>
      <c r="BL75" s="10">
        <v>2.205422755031745E-4</v>
      </c>
      <c r="BM75" s="10">
        <v>3.3984302828327605E-4</v>
      </c>
      <c r="BN75" s="10">
        <v>-1.5876227983359313E-4</v>
      </c>
      <c r="BO75" s="10">
        <v>-7.0871515473335558E-5</v>
      </c>
      <c r="BP75" s="10">
        <v>-6.7910627301151784E-5</v>
      </c>
      <c r="BQ75" s="10">
        <v>4.4982569598737111E-5</v>
      </c>
      <c r="BR75" s="10">
        <v>3.6646534782546993E-4</v>
      </c>
      <c r="BS75" s="10">
        <v>-8.1728526095367643E-5</v>
      </c>
      <c r="BT75" s="10">
        <v>-2.2177988268186498E-5</v>
      </c>
      <c r="BU75" s="10">
        <v>3.7357599509459985E-3</v>
      </c>
      <c r="BV75" s="10">
        <v>9.9146185767464304E-6</v>
      </c>
      <c r="BW75" s="10">
        <v>2.0232496290748461E-4</v>
      </c>
      <c r="BX75" s="10">
        <v>1.1373301626557754E-4</v>
      </c>
      <c r="BY75" s="10">
        <v>5.0112673110010956E-4</v>
      </c>
      <c r="BZ75" s="10">
        <v>6.9314915380352959E-5</v>
      </c>
      <c r="CA75" s="10">
        <v>1.349783173230223E-4</v>
      </c>
      <c r="CB75" s="10">
        <v>-2.0426691542891074E-5</v>
      </c>
      <c r="CC75" s="10">
        <v>4.808317083550893E-4</v>
      </c>
      <c r="CD75" s="10">
        <v>2.4179486638515414E-5</v>
      </c>
      <c r="CE75" s="10">
        <v>-1.1813291463584617E-6</v>
      </c>
      <c r="CF75" s="10">
        <v>3.9025559068261496E-4</v>
      </c>
      <c r="CG75" s="10">
        <v>3.5419256619844401E-5</v>
      </c>
      <c r="CH75" s="10">
        <v>-8.50332402991712E-6</v>
      </c>
      <c r="CI75" s="10">
        <v>1.3741325251051935E-4</v>
      </c>
      <c r="CJ75" s="10">
        <v>-1.1035741750479032E-4</v>
      </c>
      <c r="CK75" s="10">
        <v>1.8043501136825898E-4</v>
      </c>
      <c r="CL75" s="10">
        <v>-1.4771773182688645E-6</v>
      </c>
      <c r="CM75" s="10">
        <v>2.3388019640689771E-5</v>
      </c>
      <c r="CN75" s="10">
        <v>-7.4603264560839819E-5</v>
      </c>
      <c r="CO75" s="10">
        <v>2.8590708814218052E-4</v>
      </c>
      <c r="CP75" s="10">
        <v>6.5862032307050793E-5</v>
      </c>
      <c r="CQ75" s="10">
        <v>1.0479377988885515E-4</v>
      </c>
      <c r="CR75" s="10">
        <v>-3.0601207471554884E-4</v>
      </c>
      <c r="CS75" s="10">
        <v>1.6943712418156207E-4</v>
      </c>
      <c r="CT75" s="10">
        <v>2.2884272269521437E-4</v>
      </c>
      <c r="CU75" s="10">
        <v>9.2837362133946859E-5</v>
      </c>
      <c r="CV75" s="10">
        <v>-1.7918924736952174E-5</v>
      </c>
      <c r="CW75" s="10">
        <v>-1.1117821715786288E-4</v>
      </c>
      <c r="CX75" s="10">
        <v>2.5104967305493881E-4</v>
      </c>
      <c r="CZ75" s="1" t="str">
        <v>Instrument 71</v>
      </c>
      <c r="DA75" s="10">
        <f t="shared" si="38"/>
        <v>9.5979299261239239E-3</v>
      </c>
      <c r="DB75" s="10">
        <f t="shared" si="38"/>
        <v>-8.2875325650097356E-4</v>
      </c>
      <c r="DC75" s="10">
        <f t="shared" si="38"/>
        <v>1.3028490017135526E-2</v>
      </c>
      <c r="DD75" s="10">
        <f t="shared" si="38"/>
        <v>7.0553377539245409E-3</v>
      </c>
      <c r="DE75" s="10">
        <f t="shared" si="38"/>
        <v>1.0858398521015481E-3</v>
      </c>
      <c r="DF75" s="10">
        <f t="shared" si="38"/>
        <v>7.5509478126383027E-3</v>
      </c>
      <c r="DG75" s="10">
        <f t="shared" si="38"/>
        <v>-5.3418726301483884E-3</v>
      </c>
      <c r="DH75" s="10">
        <f t="shared" si="38"/>
        <v>8.0227102982804721E-3</v>
      </c>
      <c r="DI75" s="10">
        <f t="shared" si="38"/>
        <v>-4.9303855226920205E-3</v>
      </c>
      <c r="DJ75" s="10">
        <f t="shared" si="38"/>
        <v>3.0862607847378064E-4</v>
      </c>
      <c r="DK75" s="10">
        <f t="shared" si="38"/>
        <v>4.3858719222358589E-4</v>
      </c>
      <c r="DL75" s="10">
        <f t="shared" si="38"/>
        <v>-1.1372915639253727E-3</v>
      </c>
      <c r="DM75" s="10">
        <f t="shared" si="38"/>
        <v>2.2718144553746313E-3</v>
      </c>
      <c r="DN75" s="10">
        <f t="shared" si="38"/>
        <v>1.9433852426720916E-4</v>
      </c>
      <c r="DO75" s="10">
        <f t="shared" si="38"/>
        <v>-4.2779756874652625E-3</v>
      </c>
      <c r="DP75" s="10">
        <f t="shared" si="38"/>
        <v>-1.1194550689983345E-4</v>
      </c>
      <c r="DQ75" s="10">
        <f t="shared" si="37"/>
        <v>1.9470129887232783E-3</v>
      </c>
      <c r="DR75" s="10">
        <f t="shared" si="37"/>
        <v>2.7971395562364971E-3</v>
      </c>
      <c r="DS75" s="10">
        <f t="shared" si="37"/>
        <v>6.0696132781222966E-3</v>
      </c>
      <c r="DT75" s="10">
        <f t="shared" si="37"/>
        <v>-7.5660644164418219E-3</v>
      </c>
      <c r="DU75" s="10">
        <f t="shared" si="37"/>
        <v>9.0024425181874361E-4</v>
      </c>
      <c r="DV75" s="10">
        <f t="shared" si="37"/>
        <v>-1.874942195865336E-4</v>
      </c>
      <c r="DW75" s="10">
        <f t="shared" si="37"/>
        <v>8.3549274671936465E-3</v>
      </c>
      <c r="DX75" s="10">
        <f t="shared" si="37"/>
        <v>-8.0876532371542444E-3</v>
      </c>
      <c r="DY75" s="10">
        <f t="shared" si="37"/>
        <v>6.4419474954975639E-3</v>
      </c>
      <c r="DZ75" s="10">
        <f t="shared" si="37"/>
        <v>-8.2424344654223852E-4</v>
      </c>
      <c r="EA75" s="10">
        <f t="shared" si="37"/>
        <v>6.0631559758734307E-4</v>
      </c>
      <c r="EB75" s="10">
        <f t="shared" si="37"/>
        <v>8.6024482369386748E-4</v>
      </c>
      <c r="EC75" s="10">
        <f t="shared" si="37"/>
        <v>1.7223608062367755E-2</v>
      </c>
      <c r="ED75" s="10">
        <f t="shared" si="37"/>
        <v>6.8606115381874165E-3</v>
      </c>
      <c r="EE75" s="10">
        <f t="shared" si="37"/>
        <v>-1.1143608640606787E-3</v>
      </c>
      <c r="EF75" s="10">
        <f t="shared" si="36"/>
        <v>-3.2268931542147089E-3</v>
      </c>
      <c r="EG75" s="10">
        <f t="shared" si="36"/>
        <v>1.7938620947427698E-2</v>
      </c>
      <c r="EH75" s="10">
        <f t="shared" si="36"/>
        <v>-9.2934310331946896E-3</v>
      </c>
      <c r="EI75" s="10">
        <f t="shared" si="36"/>
        <v>-2.1374604032102494E-3</v>
      </c>
      <c r="EJ75" s="10">
        <f t="shared" si="36"/>
        <v>4.1748029181735193E-4</v>
      </c>
      <c r="EK75" s="10">
        <f t="shared" si="36"/>
        <v>3.0157293567847857E-3</v>
      </c>
      <c r="EL75" s="10">
        <f t="shared" si="36"/>
        <v>-1.1965417701102231E-2</v>
      </c>
      <c r="EM75" s="10">
        <f t="shared" si="36"/>
        <v>-1.0982227931876369E-3</v>
      </c>
      <c r="EN75" s="10">
        <f t="shared" si="36"/>
        <v>1.3680645614707759E-2</v>
      </c>
      <c r="EO75" s="10">
        <f t="shared" si="36"/>
        <v>-1.5839652547965592E-2</v>
      </c>
      <c r="EP75" s="10">
        <f t="shared" si="36"/>
        <v>2.1133486421753595E-3</v>
      </c>
      <c r="EQ75" s="10">
        <f t="shared" si="36"/>
        <v>-1.873024931516762E-3</v>
      </c>
      <c r="ER75" s="10">
        <f t="shared" si="36"/>
        <v>4.6391150879128169E-3</v>
      </c>
      <c r="ES75" s="10">
        <f t="shared" si="36"/>
        <v>-1.0690418137861132E-2</v>
      </c>
      <c r="ET75" s="10">
        <f t="shared" si="36"/>
        <v>-6.1208738971370302E-4</v>
      </c>
      <c r="EU75" s="10">
        <f t="shared" si="36"/>
        <v>1.4356144230096577E-3</v>
      </c>
      <c r="EV75" s="10">
        <f t="shared" si="35"/>
        <v>-6.3405117011043025E-4</v>
      </c>
      <c r="EW75" s="10">
        <f t="shared" si="35"/>
        <v>-5.6819874581859687E-3</v>
      </c>
      <c r="EX75" s="10">
        <f t="shared" si="35"/>
        <v>2.8367042215291118E-4</v>
      </c>
      <c r="EY75" s="10">
        <f t="shared" si="35"/>
        <v>8.4854315937087796E-2</v>
      </c>
      <c r="EZ75" s="10">
        <f t="shared" si="35"/>
        <v>7.5374039493572631E-2</v>
      </c>
      <c r="FA75" s="10">
        <f t="shared" si="35"/>
        <v>-7.9322912501848669E-2</v>
      </c>
      <c r="FB75" s="10">
        <f t="shared" si="35"/>
        <v>6.7035283416290503E-2</v>
      </c>
      <c r="FC75" s="10">
        <f t="shared" si="35"/>
        <v>2.926658163650377E-2</v>
      </c>
      <c r="FD75" s="10">
        <f t="shared" si="35"/>
        <v>7.3302203676464686E-2</v>
      </c>
      <c r="FE75" s="10">
        <f t="shared" si="35"/>
        <v>3.5544993866627433E-2</v>
      </c>
      <c r="FF75" s="10">
        <f t="shared" si="35"/>
        <v>-1.6266943913110683E-2</v>
      </c>
      <c r="FG75" s="10">
        <f t="shared" si="35"/>
        <v>4.2322246742934361E-2</v>
      </c>
      <c r="FH75" s="10">
        <f t="shared" si="35"/>
        <v>-1.9786667011848058E-2</v>
      </c>
      <c r="FI75" s="10">
        <f t="shared" si="35"/>
        <v>0.11948366904631495</v>
      </c>
      <c r="FJ75" s="10">
        <f t="shared" si="35"/>
        <v>5.5135568875793628E-2</v>
      </c>
      <c r="FK75" s="10">
        <f t="shared" ref="FK75:FZ103" si="42">BM75*$CZ$3</f>
        <v>8.4960757070819015E-2</v>
      </c>
      <c r="FL75" s="10">
        <f t="shared" si="42"/>
        <v>-3.9690569958398279E-2</v>
      </c>
      <c r="FM75" s="10">
        <f t="shared" si="42"/>
        <v>-1.771787886833389E-2</v>
      </c>
      <c r="FN75" s="10">
        <f t="shared" si="40"/>
        <v>-1.6977656825287946E-2</v>
      </c>
      <c r="FO75" s="10">
        <f t="shared" si="40"/>
        <v>1.1245642399684277E-2</v>
      </c>
      <c r="FP75" s="10">
        <f t="shared" si="40"/>
        <v>9.1616336956367478E-2</v>
      </c>
      <c r="FQ75" s="10">
        <f t="shared" si="40"/>
        <v>-2.043213152384191E-2</v>
      </c>
      <c r="FR75" s="10">
        <f t="shared" si="40"/>
        <v>-5.544497067046625E-3</v>
      </c>
      <c r="FS75" s="10">
        <f t="shared" si="40"/>
        <v>0.93393998773649967</v>
      </c>
      <c r="FT75" s="10">
        <f t="shared" si="40"/>
        <v>2.4786546441866075E-3</v>
      </c>
      <c r="FU75" s="10">
        <f t="shared" si="40"/>
        <v>5.0581240726871153E-2</v>
      </c>
      <c r="FV75" s="10">
        <f t="shared" si="40"/>
        <v>2.8433254066394385E-2</v>
      </c>
      <c r="FW75" s="10">
        <f t="shared" si="40"/>
        <v>0.12528168277502738</v>
      </c>
      <c r="FX75" s="10">
        <f t="shared" si="40"/>
        <v>1.7328728845088241E-2</v>
      </c>
      <c r="FY75" s="10">
        <f t="shared" si="40"/>
        <v>3.3744579330755579E-2</v>
      </c>
      <c r="FZ75" s="10">
        <f t="shared" si="40"/>
        <v>-5.1066728857227682E-3</v>
      </c>
      <c r="GA75" s="10">
        <f t="shared" si="40"/>
        <v>0.12020792708877233</v>
      </c>
      <c r="GB75" s="10">
        <f t="shared" si="40"/>
        <v>6.0448716596288535E-3</v>
      </c>
      <c r="GC75" s="10">
        <f t="shared" si="39"/>
        <v>-2.9533228658961541E-4</v>
      </c>
      <c r="GD75" s="10">
        <f t="shared" si="39"/>
        <v>9.7563897670653738E-2</v>
      </c>
      <c r="GE75" s="10">
        <f t="shared" si="39"/>
        <v>8.8548141549611003E-3</v>
      </c>
      <c r="GF75" s="10">
        <f t="shared" si="39"/>
        <v>-2.1258310074792801E-3</v>
      </c>
      <c r="GG75" s="10">
        <f t="shared" si="39"/>
        <v>3.4353313127629841E-2</v>
      </c>
      <c r="GH75" s="10">
        <f t="shared" si="39"/>
        <v>-2.758935437619758E-2</v>
      </c>
      <c r="GI75" s="10">
        <f t="shared" si="39"/>
        <v>4.5108752842064746E-2</v>
      </c>
      <c r="GJ75" s="10">
        <f t="shared" si="39"/>
        <v>-3.6929432956721612E-4</v>
      </c>
      <c r="GK75" s="10">
        <f t="shared" si="39"/>
        <v>5.8470049101724429E-3</v>
      </c>
      <c r="GL75" s="10">
        <f t="shared" si="39"/>
        <v>-1.8650816140209955E-2</v>
      </c>
      <c r="GM75" s="10">
        <f t="shared" si="39"/>
        <v>7.147677203554513E-2</v>
      </c>
      <c r="GN75" s="10">
        <f t="shared" si="39"/>
        <v>1.6465508076762697E-2</v>
      </c>
      <c r="GO75" s="10">
        <f t="shared" si="39"/>
        <v>2.619844497221379E-2</v>
      </c>
      <c r="GP75" s="10">
        <f t="shared" si="39"/>
        <v>-7.6503018678887202E-2</v>
      </c>
      <c r="GQ75" s="10">
        <f t="shared" si="39"/>
        <v>4.2359281045390516E-2</v>
      </c>
      <c r="GR75" s="10">
        <f t="shared" si="32"/>
        <v>5.7210680673803596E-2</v>
      </c>
      <c r="GS75" s="10">
        <f t="shared" si="32"/>
        <v>2.3209340533486715E-2</v>
      </c>
      <c r="GT75" s="10">
        <f t="shared" si="32"/>
        <v>-4.4797311842380439E-3</v>
      </c>
      <c r="GU75" s="10">
        <f t="shared" si="30"/>
        <v>-2.7794554289465721E-2</v>
      </c>
      <c r="GV75" s="10">
        <f t="shared" si="30"/>
        <v>6.2762418263734701E-2</v>
      </c>
    </row>
    <row r="76" spans="2:204" x14ac:dyDescent="0.75">
      <c r="B76" s="1" t="str">
        <v>Instrument 72</v>
      </c>
      <c r="C76" s="10">
        <v>1.4615841675130351E-6</v>
      </c>
      <c r="D76" s="10">
        <v>4.2226622704600413E-6</v>
      </c>
      <c r="E76" s="10">
        <v>-1.8799630829177514E-5</v>
      </c>
      <c r="F76" s="10">
        <v>-9.7562919322602073E-7</v>
      </c>
      <c r="G76" s="10">
        <v>1.0331749421147259E-5</v>
      </c>
      <c r="H76" s="10">
        <v>3.9659323343980986E-5</v>
      </c>
      <c r="I76" s="10">
        <v>1.180951014065666E-5</v>
      </c>
      <c r="J76" s="10">
        <v>2.8597684991924955E-5</v>
      </c>
      <c r="K76" s="10">
        <v>1.4629897371438382E-6</v>
      </c>
      <c r="L76" s="10">
        <v>-2.5661656875772012E-7</v>
      </c>
      <c r="M76" s="10">
        <v>3.777261116889198E-6</v>
      </c>
      <c r="N76" s="10">
        <v>1.8219963704038179E-6</v>
      </c>
      <c r="O76" s="10">
        <v>2.512648222346338E-5</v>
      </c>
      <c r="P76" s="10">
        <v>2.8650567211734082E-5</v>
      </c>
      <c r="Q76" s="10">
        <v>-1.3419571512381685E-5</v>
      </c>
      <c r="R76" s="10">
        <v>-1.5598473567799509E-5</v>
      </c>
      <c r="S76" s="10">
        <v>-3.1938313437440533E-6</v>
      </c>
      <c r="T76" s="10">
        <v>-2.4694757600549021E-6</v>
      </c>
      <c r="U76" s="10">
        <v>9.9478417203532242E-6</v>
      </c>
      <c r="V76" s="10">
        <v>-2.2673469888864743E-6</v>
      </c>
      <c r="W76" s="10">
        <v>2.3412783252654474E-6</v>
      </c>
      <c r="X76" s="10">
        <v>-7.258919135333013E-9</v>
      </c>
      <c r="Y76" s="10">
        <v>-4.1166131300433205E-5</v>
      </c>
      <c r="Z76" s="10">
        <v>7.1046840246389743E-5</v>
      </c>
      <c r="AA76" s="10">
        <v>5.2020739763227231E-6</v>
      </c>
      <c r="AB76" s="10">
        <v>1.5416583307616939E-5</v>
      </c>
      <c r="AC76" s="10">
        <v>4.1814915528024474E-7</v>
      </c>
      <c r="AD76" s="10">
        <v>-4.3942356275302053E-6</v>
      </c>
      <c r="AE76" s="10">
        <v>-3.9852480498852889E-6</v>
      </c>
      <c r="AF76" s="10">
        <v>6.9203065984718669E-6</v>
      </c>
      <c r="AG76" s="10">
        <v>-4.5346403104651707E-6</v>
      </c>
      <c r="AH76" s="10">
        <v>1.817584920227055E-5</v>
      </c>
      <c r="AI76" s="10">
        <v>-1.476277767003219E-5</v>
      </c>
      <c r="AJ76" s="10">
        <v>-4.0920103353817246E-5</v>
      </c>
      <c r="AK76" s="10">
        <v>3.2092751510425867E-5</v>
      </c>
      <c r="AL76" s="10">
        <v>1.6090415767182022E-5</v>
      </c>
      <c r="AM76" s="10">
        <v>-1.5417231102995273E-5</v>
      </c>
      <c r="AN76" s="10">
        <v>3.8555993200165692E-5</v>
      </c>
      <c r="AO76" s="10">
        <v>4.58489411970339E-6</v>
      </c>
      <c r="AP76" s="10">
        <v>-3.6962752306698751E-5</v>
      </c>
      <c r="AQ76" s="10">
        <v>-1.9325243164282494E-5</v>
      </c>
      <c r="AR76" s="10">
        <v>1.7779316270525245E-5</v>
      </c>
      <c r="AS76" s="10">
        <v>-1.3007554361208996E-5</v>
      </c>
      <c r="AT76" s="10">
        <v>-5.0000648348745284E-6</v>
      </c>
      <c r="AU76" s="10">
        <v>1.3587085976721396E-5</v>
      </c>
      <c r="AV76" s="10">
        <v>7.320179251951672E-6</v>
      </c>
      <c r="AW76" s="10">
        <v>1.2004805045598963E-5</v>
      </c>
      <c r="AX76" s="10">
        <v>-2.9857093251390027E-5</v>
      </c>
      <c r="AY76" s="10">
        <v>3.5076566269414132E-5</v>
      </c>
      <c r="AZ76" s="10">
        <v>1.5153221135500887E-5</v>
      </c>
      <c r="BA76" s="10">
        <v>3.3360918224621455E-4</v>
      </c>
      <c r="BB76" s="10">
        <v>2.5223059281232713E-5</v>
      </c>
      <c r="BC76" s="10">
        <v>2.7784953659120852E-4</v>
      </c>
      <c r="BD76" s="10">
        <v>3.9961422942233982E-5</v>
      </c>
      <c r="BE76" s="10">
        <v>-4.3536920795406046E-5</v>
      </c>
      <c r="BF76" s="10">
        <v>8.9514298121866397E-5</v>
      </c>
      <c r="BG76" s="10">
        <v>-1.9247204116960432E-5</v>
      </c>
      <c r="BH76" s="10">
        <v>4.8445058129820152E-5</v>
      </c>
      <c r="BI76" s="10">
        <v>1.1932340289242009E-4</v>
      </c>
      <c r="BJ76" s="10">
        <v>-1.7064071825325453E-5</v>
      </c>
      <c r="BK76" s="10">
        <v>2.0790739765645509E-4</v>
      </c>
      <c r="BL76" s="10">
        <v>-5.1075155359683765E-5</v>
      </c>
      <c r="BM76" s="10">
        <v>1.8466650893569908E-4</v>
      </c>
      <c r="BN76" s="10">
        <v>6.4344635181433701E-5</v>
      </c>
      <c r="BO76" s="10">
        <v>-1.1149310559399443E-4</v>
      </c>
      <c r="BP76" s="10">
        <v>1.5053891504394195E-5</v>
      </c>
      <c r="BQ76" s="10">
        <v>-9.0199904327419326E-5</v>
      </c>
      <c r="BR76" s="10">
        <v>1.1602207973283255E-4</v>
      </c>
      <c r="BS76" s="10">
        <v>1.5358106607919234E-5</v>
      </c>
      <c r="BT76" s="10">
        <v>1.4680551762403604E-4</v>
      </c>
      <c r="BU76" s="10">
        <v>9.9146185767464304E-6</v>
      </c>
      <c r="BV76" s="10">
        <v>1.5172344970304247E-3</v>
      </c>
      <c r="BW76" s="10">
        <v>-1.5977306991386592E-4</v>
      </c>
      <c r="BX76" s="10">
        <v>2.9081372364020513E-5</v>
      </c>
      <c r="BY76" s="10">
        <v>1.8407199817548775E-4</v>
      </c>
      <c r="BZ76" s="10">
        <v>5.7643674557497117E-5</v>
      </c>
      <c r="CA76" s="10">
        <v>-4.4829329565697012E-5</v>
      </c>
      <c r="CB76" s="10">
        <v>4.2372273219121041E-5</v>
      </c>
      <c r="CC76" s="10">
        <v>3.6829784854205392E-5</v>
      </c>
      <c r="CD76" s="10">
        <v>-1.6295871500156981E-6</v>
      </c>
      <c r="CE76" s="10">
        <v>2.0337270132941623E-4</v>
      </c>
      <c r="CF76" s="10">
        <v>-1.742624252697976E-4</v>
      </c>
      <c r="CG76" s="10">
        <v>-1.5488637793303192E-4</v>
      </c>
      <c r="CH76" s="10">
        <v>-3.5667954619388315E-5</v>
      </c>
      <c r="CI76" s="10">
        <v>1.8976321129045707E-4</v>
      </c>
      <c r="CJ76" s="10">
        <v>-5.5351144799655297E-5</v>
      </c>
      <c r="CK76" s="10">
        <v>-1.6586598732331117E-4</v>
      </c>
      <c r="CL76" s="10">
        <v>-1.643578525497913E-4</v>
      </c>
      <c r="CM76" s="10">
        <v>-2.5767500845673998E-5</v>
      </c>
      <c r="CN76" s="10">
        <v>-1.4754259803885275E-4</v>
      </c>
      <c r="CO76" s="10">
        <v>9.24973948438522E-5</v>
      </c>
      <c r="CP76" s="10">
        <v>4.1222552447743597E-5</v>
      </c>
      <c r="CQ76" s="10">
        <v>8.2864903552922178E-5</v>
      </c>
      <c r="CR76" s="10">
        <v>8.5438479970341755E-5</v>
      </c>
      <c r="CS76" s="10">
        <v>1.3991348732713107E-4</v>
      </c>
      <c r="CT76" s="10">
        <v>1.4391360266573452E-5</v>
      </c>
      <c r="CU76" s="10">
        <v>-1.5732351171426987E-4</v>
      </c>
      <c r="CV76" s="10">
        <v>-5.521398574661983E-5</v>
      </c>
      <c r="CW76" s="10">
        <v>-1.4398388550714258E-4</v>
      </c>
      <c r="CX76" s="10">
        <v>8.2737782498744976E-5</v>
      </c>
      <c r="CZ76" s="1" t="str">
        <v>Instrument 72</v>
      </c>
      <c r="DA76" s="10">
        <f t="shared" si="38"/>
        <v>3.6539604187825876E-4</v>
      </c>
      <c r="DB76" s="10">
        <f t="shared" si="38"/>
        <v>1.0556655676150102E-3</v>
      </c>
      <c r="DC76" s="10">
        <f t="shared" si="38"/>
        <v>-4.6999077072943781E-3</v>
      </c>
      <c r="DD76" s="10">
        <f t="shared" si="38"/>
        <v>-2.4390729830650517E-4</v>
      </c>
      <c r="DE76" s="10">
        <f t="shared" si="38"/>
        <v>2.5829373552868147E-3</v>
      </c>
      <c r="DF76" s="10">
        <f t="shared" si="38"/>
        <v>9.9148308359952465E-3</v>
      </c>
      <c r="DG76" s="10">
        <f t="shared" si="38"/>
        <v>2.9523775351641651E-3</v>
      </c>
      <c r="DH76" s="10">
        <f t="shared" si="38"/>
        <v>7.1494212479812384E-3</v>
      </c>
      <c r="DI76" s="10">
        <f t="shared" si="38"/>
        <v>3.6574743428595955E-4</v>
      </c>
      <c r="DJ76" s="10">
        <f t="shared" si="38"/>
        <v>-6.4154142189430026E-5</v>
      </c>
      <c r="DK76" s="10">
        <f t="shared" si="38"/>
        <v>9.4431527922229951E-4</v>
      </c>
      <c r="DL76" s="10">
        <f t="shared" si="38"/>
        <v>4.5549909260095446E-4</v>
      </c>
      <c r="DM76" s="10">
        <f t="shared" si="38"/>
        <v>6.2816205558658446E-3</v>
      </c>
      <c r="DN76" s="10">
        <f t="shared" si="38"/>
        <v>7.1626418029335209E-3</v>
      </c>
      <c r="DO76" s="10">
        <f t="shared" si="38"/>
        <v>-3.3548928780954214E-3</v>
      </c>
      <c r="DP76" s="10">
        <f t="shared" si="38"/>
        <v>-3.8996183919498772E-3</v>
      </c>
      <c r="DQ76" s="10">
        <f t="shared" si="37"/>
        <v>-7.9845783593601337E-4</v>
      </c>
      <c r="DR76" s="10">
        <f t="shared" si="37"/>
        <v>-6.1736894001372558E-4</v>
      </c>
      <c r="DS76" s="10">
        <f t="shared" si="37"/>
        <v>2.486960430088306E-3</v>
      </c>
      <c r="DT76" s="10">
        <f t="shared" si="37"/>
        <v>-5.668367472216186E-4</v>
      </c>
      <c r="DU76" s="10">
        <f t="shared" si="37"/>
        <v>5.8531958131636185E-4</v>
      </c>
      <c r="DV76" s="10">
        <f t="shared" si="37"/>
        <v>-1.8147297838332533E-6</v>
      </c>
      <c r="DW76" s="10">
        <f t="shared" si="37"/>
        <v>-1.0291532825108302E-2</v>
      </c>
      <c r="DX76" s="10">
        <f t="shared" si="37"/>
        <v>1.7761710061597435E-2</v>
      </c>
      <c r="DY76" s="10">
        <f t="shared" si="37"/>
        <v>1.3005184940806807E-3</v>
      </c>
      <c r="DZ76" s="10">
        <f t="shared" si="37"/>
        <v>3.854145826904235E-3</v>
      </c>
      <c r="EA76" s="10">
        <f t="shared" si="37"/>
        <v>1.0453728882006119E-4</v>
      </c>
      <c r="EB76" s="10">
        <f t="shared" si="37"/>
        <v>-1.0985589068825514E-3</v>
      </c>
      <c r="EC76" s="10">
        <f t="shared" si="37"/>
        <v>-9.9631201247132222E-4</v>
      </c>
      <c r="ED76" s="10">
        <f t="shared" si="37"/>
        <v>1.7300766496179667E-3</v>
      </c>
      <c r="EE76" s="10">
        <f t="shared" si="37"/>
        <v>-1.1336600776162926E-3</v>
      </c>
      <c r="EF76" s="10">
        <f t="shared" si="36"/>
        <v>4.5439623005676371E-3</v>
      </c>
      <c r="EG76" s="10">
        <f t="shared" si="36"/>
        <v>-3.6906944175080477E-3</v>
      </c>
      <c r="EH76" s="10">
        <f t="shared" si="36"/>
        <v>-1.0230025838454311E-2</v>
      </c>
      <c r="EI76" s="10">
        <f t="shared" si="36"/>
        <v>8.023187877606466E-3</v>
      </c>
      <c r="EJ76" s="10">
        <f t="shared" si="36"/>
        <v>4.0226039417955058E-3</v>
      </c>
      <c r="EK76" s="10">
        <f t="shared" si="36"/>
        <v>-3.8543077757488184E-3</v>
      </c>
      <c r="EL76" s="10">
        <f t="shared" si="36"/>
        <v>9.6389983000414233E-3</v>
      </c>
      <c r="EM76" s="10">
        <f t="shared" si="36"/>
        <v>1.1462235299258476E-3</v>
      </c>
      <c r="EN76" s="10">
        <f t="shared" si="36"/>
        <v>-9.2406880766746878E-3</v>
      </c>
      <c r="EO76" s="10">
        <f t="shared" si="36"/>
        <v>-4.8313107910706232E-3</v>
      </c>
      <c r="EP76" s="10">
        <f t="shared" si="36"/>
        <v>4.4448290676313111E-3</v>
      </c>
      <c r="EQ76" s="10">
        <f t="shared" si="36"/>
        <v>-3.251888590302249E-3</v>
      </c>
      <c r="ER76" s="10">
        <f t="shared" si="36"/>
        <v>-1.2500162087186321E-3</v>
      </c>
      <c r="ES76" s="10">
        <f t="shared" si="36"/>
        <v>3.3967714941803488E-3</v>
      </c>
      <c r="ET76" s="10">
        <f t="shared" si="36"/>
        <v>1.8300448129879179E-3</v>
      </c>
      <c r="EU76" s="10">
        <f t="shared" si="36"/>
        <v>3.0012012613997406E-3</v>
      </c>
      <c r="EV76" s="10">
        <f t="shared" si="35"/>
        <v>-7.464273312847507E-3</v>
      </c>
      <c r="EW76" s="10">
        <f t="shared" si="35"/>
        <v>8.7691415673535333E-3</v>
      </c>
      <c r="EX76" s="10">
        <f t="shared" si="35"/>
        <v>3.788305283875222E-3</v>
      </c>
      <c r="EY76" s="10">
        <f t="shared" si="35"/>
        <v>8.3402295561553638E-2</v>
      </c>
      <c r="EZ76" s="10">
        <f t="shared" si="35"/>
        <v>6.3057648203081783E-3</v>
      </c>
      <c r="FA76" s="10">
        <f t="shared" si="35"/>
        <v>6.9462384147802134E-2</v>
      </c>
      <c r="FB76" s="10">
        <f t="shared" si="35"/>
        <v>9.9903557355584954E-3</v>
      </c>
      <c r="FC76" s="10">
        <f t="shared" si="35"/>
        <v>-1.0884230198851512E-2</v>
      </c>
      <c r="FD76" s="10">
        <f t="shared" si="35"/>
        <v>2.23785745304666E-2</v>
      </c>
      <c r="FE76" s="10">
        <f t="shared" si="35"/>
        <v>-4.8118010292401078E-3</v>
      </c>
      <c r="FF76" s="10">
        <f t="shared" si="35"/>
        <v>1.2111264532455038E-2</v>
      </c>
      <c r="FG76" s="10">
        <f t="shared" si="35"/>
        <v>2.9830850723105023E-2</v>
      </c>
      <c r="FH76" s="10">
        <f t="shared" si="35"/>
        <v>-4.2660179563313635E-3</v>
      </c>
      <c r="FI76" s="10">
        <f t="shared" si="35"/>
        <v>5.197684941411377E-2</v>
      </c>
      <c r="FJ76" s="10">
        <f t="shared" si="35"/>
        <v>-1.2768788839920941E-2</v>
      </c>
      <c r="FK76" s="10">
        <f t="shared" si="42"/>
        <v>4.616662723392477E-2</v>
      </c>
      <c r="FL76" s="10">
        <f t="shared" si="42"/>
        <v>1.6086158795358425E-2</v>
      </c>
      <c r="FM76" s="10">
        <f t="shared" si="42"/>
        <v>-2.7873276398498608E-2</v>
      </c>
      <c r="FN76" s="10">
        <f t="shared" si="40"/>
        <v>3.7634728760985487E-3</v>
      </c>
      <c r="FO76" s="10">
        <f t="shared" si="40"/>
        <v>-2.2549976081854831E-2</v>
      </c>
      <c r="FP76" s="10">
        <f t="shared" si="40"/>
        <v>2.900551993320814E-2</v>
      </c>
      <c r="FQ76" s="10">
        <f t="shared" si="40"/>
        <v>3.8395266519798085E-3</v>
      </c>
      <c r="FR76" s="10">
        <f t="shared" si="40"/>
        <v>3.670137940600901E-2</v>
      </c>
      <c r="FS76" s="10">
        <f t="shared" si="40"/>
        <v>2.4786546441866075E-3</v>
      </c>
      <c r="FT76" s="10">
        <f t="shared" si="40"/>
        <v>0.3793086242576062</v>
      </c>
      <c r="FU76" s="10">
        <f t="shared" si="40"/>
        <v>-3.9943267478466479E-2</v>
      </c>
      <c r="FV76" s="10">
        <f t="shared" si="40"/>
        <v>7.2703430910051282E-3</v>
      </c>
      <c r="FW76" s="10">
        <f t="shared" si="40"/>
        <v>4.6017999543871937E-2</v>
      </c>
      <c r="FX76" s="10">
        <f t="shared" si="40"/>
        <v>1.4410918639374279E-2</v>
      </c>
      <c r="FY76" s="10">
        <f t="shared" si="40"/>
        <v>-1.1207332391424253E-2</v>
      </c>
      <c r="FZ76" s="10">
        <f t="shared" si="40"/>
        <v>1.0593068304780261E-2</v>
      </c>
      <c r="GA76" s="10">
        <f t="shared" si="40"/>
        <v>9.2074462135513478E-3</v>
      </c>
      <c r="GB76" s="10">
        <f t="shared" si="40"/>
        <v>-4.0739678750392451E-4</v>
      </c>
      <c r="GC76" s="10">
        <f t="shared" si="39"/>
        <v>5.0843175332354058E-2</v>
      </c>
      <c r="GD76" s="10">
        <f t="shared" si="39"/>
        <v>-4.35656063174494E-2</v>
      </c>
      <c r="GE76" s="10">
        <f t="shared" si="39"/>
        <v>-3.872159448325798E-2</v>
      </c>
      <c r="GF76" s="10">
        <f t="shared" si="39"/>
        <v>-8.9169886548470783E-3</v>
      </c>
      <c r="GG76" s="10">
        <f t="shared" si="39"/>
        <v>4.7440802822614266E-2</v>
      </c>
      <c r="GH76" s="10">
        <f t="shared" si="39"/>
        <v>-1.3837786199913825E-2</v>
      </c>
      <c r="GI76" s="10">
        <f t="shared" si="39"/>
        <v>-4.1466496830827794E-2</v>
      </c>
      <c r="GJ76" s="10">
        <f t="shared" si="39"/>
        <v>-4.1089463137447824E-2</v>
      </c>
      <c r="GK76" s="10">
        <f t="shared" si="39"/>
        <v>-6.4418752114184996E-3</v>
      </c>
      <c r="GL76" s="10">
        <f t="shared" si="39"/>
        <v>-3.6885649509713188E-2</v>
      </c>
      <c r="GM76" s="10">
        <f t="shared" si="39"/>
        <v>2.3124348710963048E-2</v>
      </c>
      <c r="GN76" s="10">
        <f t="shared" si="39"/>
        <v>1.0305638111935899E-2</v>
      </c>
      <c r="GO76" s="10">
        <f t="shared" si="39"/>
        <v>2.0716225888230546E-2</v>
      </c>
      <c r="GP76" s="10">
        <f t="shared" si="39"/>
        <v>2.1359619992585437E-2</v>
      </c>
      <c r="GQ76" s="10">
        <f t="shared" si="39"/>
        <v>3.4978371831782769E-2</v>
      </c>
      <c r="GR76" s="10">
        <f t="shared" si="32"/>
        <v>3.5978400666433629E-3</v>
      </c>
      <c r="GS76" s="10">
        <f t="shared" si="32"/>
        <v>-3.9330877928567466E-2</v>
      </c>
      <c r="GT76" s="10">
        <f t="shared" si="32"/>
        <v>-1.3803496436654957E-2</v>
      </c>
      <c r="GU76" s="10">
        <f t="shared" si="30"/>
        <v>-3.5995971376785646E-2</v>
      </c>
      <c r="GV76" s="10">
        <f t="shared" si="30"/>
        <v>2.0684445624686243E-2</v>
      </c>
    </row>
    <row r="77" spans="2:204" x14ac:dyDescent="0.75">
      <c r="B77" s="1" t="str">
        <v>Instrument 73</v>
      </c>
      <c r="C77" s="10">
        <v>2.3266048018927397E-5</v>
      </c>
      <c r="D77" s="10">
        <v>-1.887903564162419E-6</v>
      </c>
      <c r="E77" s="10">
        <v>1.447551864467777E-5</v>
      </c>
      <c r="F77" s="10">
        <v>6.9375655067772831E-5</v>
      </c>
      <c r="G77" s="10">
        <v>9.9191951280724314E-6</v>
      </c>
      <c r="H77" s="10">
        <v>-8.6393522607955874E-6</v>
      </c>
      <c r="I77" s="10">
        <v>-6.0007540601358243E-6</v>
      </c>
      <c r="J77" s="10">
        <v>-1.177123977340667E-5</v>
      </c>
      <c r="K77" s="10">
        <v>-8.4955566241814588E-6</v>
      </c>
      <c r="L77" s="10">
        <v>-2.2322975160974652E-5</v>
      </c>
      <c r="M77" s="10">
        <v>4.7507130018925569E-6</v>
      </c>
      <c r="N77" s="10">
        <v>1.6097657540602508E-5</v>
      </c>
      <c r="O77" s="10">
        <v>1.9734657343350081E-6</v>
      </c>
      <c r="P77" s="10">
        <v>-2.5432437629161957E-5</v>
      </c>
      <c r="Q77" s="10">
        <v>-2.163164180895612E-6</v>
      </c>
      <c r="R77" s="10">
        <v>-2.7253861520157295E-5</v>
      </c>
      <c r="S77" s="10">
        <v>1.5044353288632605E-5</v>
      </c>
      <c r="T77" s="10">
        <v>-9.880040740560714E-6</v>
      </c>
      <c r="U77" s="10">
        <v>4.5354483321941037E-6</v>
      </c>
      <c r="V77" s="10">
        <v>-3.5350211666690284E-5</v>
      </c>
      <c r="W77" s="10">
        <v>-5.6929987818145366E-6</v>
      </c>
      <c r="X77" s="10">
        <v>-4.0044429927909147E-6</v>
      </c>
      <c r="Y77" s="10">
        <v>9.9845016557804261E-7</v>
      </c>
      <c r="Z77" s="10">
        <v>1.2980073096349399E-5</v>
      </c>
      <c r="AA77" s="10">
        <v>-1.7370708497425626E-5</v>
      </c>
      <c r="AB77" s="10">
        <v>-1.0835599727401587E-5</v>
      </c>
      <c r="AC77" s="10">
        <v>7.0148080679351573E-6</v>
      </c>
      <c r="AD77" s="10">
        <v>2.2444257620037927E-6</v>
      </c>
      <c r="AE77" s="10">
        <v>1.4660136670054253E-5</v>
      </c>
      <c r="AF77" s="10">
        <v>1.9654528958346696E-5</v>
      </c>
      <c r="AG77" s="10">
        <v>1.0253981577225511E-5</v>
      </c>
      <c r="AH77" s="10">
        <v>-5.1502622591244309E-6</v>
      </c>
      <c r="AI77" s="10">
        <v>1.94875669631537E-5</v>
      </c>
      <c r="AJ77" s="10">
        <v>1.8105289602134439E-5</v>
      </c>
      <c r="AK77" s="10">
        <v>-1.0441847883661778E-5</v>
      </c>
      <c r="AL77" s="10">
        <v>-6.0085421566574629E-6</v>
      </c>
      <c r="AM77" s="10">
        <v>3.4234700701692405E-6</v>
      </c>
      <c r="AN77" s="10">
        <v>1.6099626833340949E-6</v>
      </c>
      <c r="AO77" s="10">
        <v>1.7338032967809031E-6</v>
      </c>
      <c r="AP77" s="10">
        <v>-2.3238059112768303E-6</v>
      </c>
      <c r="AQ77" s="10">
        <v>-7.7042754539920703E-6</v>
      </c>
      <c r="AR77" s="10">
        <v>-1.9213462598038821E-5</v>
      </c>
      <c r="AS77" s="10">
        <v>-1.6847968848948476E-5</v>
      </c>
      <c r="AT77" s="10">
        <v>2.8437451248651603E-5</v>
      </c>
      <c r="AU77" s="10">
        <v>8.7778943628757753E-6</v>
      </c>
      <c r="AV77" s="10">
        <v>1.0434466742893021E-5</v>
      </c>
      <c r="AW77" s="10">
        <v>1.7940016438835669E-5</v>
      </c>
      <c r="AX77" s="10">
        <v>-3.5658520177704776E-6</v>
      </c>
      <c r="AY77" s="10">
        <v>1.0850397251568117E-5</v>
      </c>
      <c r="AZ77" s="10">
        <v>-7.4966856940523472E-6</v>
      </c>
      <c r="BA77" s="10">
        <v>4.209250104935207E-5</v>
      </c>
      <c r="BB77" s="10">
        <v>1.0876689377947603E-4</v>
      </c>
      <c r="BC77" s="10">
        <v>-3.9408852988122165E-4</v>
      </c>
      <c r="BD77" s="10">
        <v>-1.6641061217362703E-4</v>
      </c>
      <c r="BE77" s="10">
        <v>5.8072399505044649E-5</v>
      </c>
      <c r="BF77" s="10">
        <v>1.8723006739000588E-4</v>
      </c>
      <c r="BG77" s="10">
        <v>2.1747144463015894E-5</v>
      </c>
      <c r="BH77" s="10">
        <v>3.9149081544586507E-5</v>
      </c>
      <c r="BI77" s="10">
        <v>-2.1541803597851855E-5</v>
      </c>
      <c r="BJ77" s="10">
        <v>1.413922164502258E-4</v>
      </c>
      <c r="BK77" s="10">
        <v>7.4788917098257568E-5</v>
      </c>
      <c r="BL77" s="10">
        <v>2.7318651661438666E-5</v>
      </c>
      <c r="BM77" s="10">
        <v>4.0886343362525314E-4</v>
      </c>
      <c r="BN77" s="10">
        <v>1.811778754456564E-4</v>
      </c>
      <c r="BO77" s="10">
        <v>1.2260863020601727E-4</v>
      </c>
      <c r="BP77" s="10">
        <v>2.0876816706589176E-5</v>
      </c>
      <c r="BQ77" s="10">
        <v>-5.6748918482809265E-5</v>
      </c>
      <c r="BR77" s="10">
        <v>1.4949039875793198E-4</v>
      </c>
      <c r="BS77" s="10">
        <v>4.4122272593388212E-5</v>
      </c>
      <c r="BT77" s="10">
        <v>-1.4413110497335703E-5</v>
      </c>
      <c r="BU77" s="10">
        <v>2.0232496290748461E-4</v>
      </c>
      <c r="BV77" s="10">
        <v>-1.5977306991386592E-4</v>
      </c>
      <c r="BW77" s="10">
        <v>1.7318515406545697E-3</v>
      </c>
      <c r="BX77" s="10">
        <v>4.9300761518099329E-6</v>
      </c>
      <c r="BY77" s="10">
        <v>1.3243482895115995E-4</v>
      </c>
      <c r="BZ77" s="10">
        <v>1.0659238048212948E-5</v>
      </c>
      <c r="CA77" s="10">
        <v>3.1519908073076447E-4</v>
      </c>
      <c r="CB77" s="10">
        <v>1.009088922244387E-4</v>
      </c>
      <c r="CC77" s="10">
        <v>2.4554048827707029E-4</v>
      </c>
      <c r="CD77" s="10">
        <v>7.7855054824306288E-5</v>
      </c>
      <c r="CE77" s="10">
        <v>1.9061150586976956E-4</v>
      </c>
      <c r="CF77" s="10">
        <v>2.0890666555835953E-4</v>
      </c>
      <c r="CG77" s="10">
        <v>8.5490340048453232E-5</v>
      </c>
      <c r="CH77" s="10">
        <v>4.9587079315406759E-5</v>
      </c>
      <c r="CI77" s="10">
        <v>3.8333695248076246E-5</v>
      </c>
      <c r="CJ77" s="10">
        <v>6.5927702924529463E-5</v>
      </c>
      <c r="CK77" s="10">
        <v>7.4628549335272208E-5</v>
      </c>
      <c r="CL77" s="10">
        <v>5.377783135828172E-5</v>
      </c>
      <c r="CM77" s="10">
        <v>6.7436308390737205E-5</v>
      </c>
      <c r="CN77" s="10">
        <v>-1.0437563017861348E-4</v>
      </c>
      <c r="CO77" s="10">
        <v>2.1514010831007486E-4</v>
      </c>
      <c r="CP77" s="10">
        <v>1.3669888525783339E-4</v>
      </c>
      <c r="CQ77" s="10">
        <v>-1.3111517483242987E-4</v>
      </c>
      <c r="CR77" s="10">
        <v>1.4547691704916657E-4</v>
      </c>
      <c r="CS77" s="10">
        <v>1.4019139913927416E-4</v>
      </c>
      <c r="CT77" s="10">
        <v>1.1788467849788014E-4</v>
      </c>
      <c r="CU77" s="10">
        <v>1.5741094239445658E-4</v>
      </c>
      <c r="CV77" s="10">
        <v>-7.4278145253594549E-5</v>
      </c>
      <c r="CW77" s="10">
        <v>2.7077505446849233E-4</v>
      </c>
      <c r="CX77" s="10">
        <v>2.6699729269966186E-4</v>
      </c>
      <c r="CZ77" s="1" t="str">
        <v>Instrument 73</v>
      </c>
      <c r="DA77" s="10">
        <f t="shared" si="38"/>
        <v>5.8165120047318488E-3</v>
      </c>
      <c r="DB77" s="10">
        <f t="shared" si="38"/>
        <v>-4.7197589104060476E-4</v>
      </c>
      <c r="DC77" s="10">
        <f t="shared" si="38"/>
        <v>3.6188796611694427E-3</v>
      </c>
      <c r="DD77" s="10">
        <f t="shared" si="38"/>
        <v>1.7343913766943209E-2</v>
      </c>
      <c r="DE77" s="10">
        <f t="shared" si="38"/>
        <v>2.4797987820181079E-3</v>
      </c>
      <c r="DF77" s="10">
        <f t="shared" si="38"/>
        <v>-2.1598380651988969E-3</v>
      </c>
      <c r="DG77" s="10">
        <f t="shared" si="38"/>
        <v>-1.500188515033956E-3</v>
      </c>
      <c r="DH77" s="10">
        <f t="shared" si="38"/>
        <v>-2.9428099433516674E-3</v>
      </c>
      <c r="DI77" s="10">
        <f t="shared" si="38"/>
        <v>-2.1238891560453649E-3</v>
      </c>
      <c r="DJ77" s="10">
        <f t="shared" si="38"/>
        <v>-5.580743790243663E-3</v>
      </c>
      <c r="DK77" s="10">
        <f t="shared" si="38"/>
        <v>1.1876782504731391E-3</v>
      </c>
      <c r="DL77" s="10">
        <f t="shared" si="38"/>
        <v>4.0244143851506271E-3</v>
      </c>
      <c r="DM77" s="10">
        <f t="shared" si="38"/>
        <v>4.9336643358375198E-4</v>
      </c>
      <c r="DN77" s="10">
        <f t="shared" si="38"/>
        <v>-6.3581094072904893E-3</v>
      </c>
      <c r="DO77" s="10">
        <f t="shared" si="38"/>
        <v>-5.4079104522390296E-4</v>
      </c>
      <c r="DP77" s="10">
        <f t="shared" si="38"/>
        <v>-6.8134653800393241E-3</v>
      </c>
      <c r="DQ77" s="10">
        <f t="shared" si="37"/>
        <v>3.7610883221581514E-3</v>
      </c>
      <c r="DR77" s="10">
        <f t="shared" si="37"/>
        <v>-2.4700101851401787E-3</v>
      </c>
      <c r="DS77" s="10">
        <f t="shared" si="37"/>
        <v>1.133862083048526E-3</v>
      </c>
      <c r="DT77" s="10">
        <f t="shared" si="37"/>
        <v>-8.8375529166725714E-3</v>
      </c>
      <c r="DU77" s="10">
        <f t="shared" si="37"/>
        <v>-1.423249695453634E-3</v>
      </c>
      <c r="DV77" s="10">
        <f t="shared" si="37"/>
        <v>-1.0011107481977287E-3</v>
      </c>
      <c r="DW77" s="10">
        <f t="shared" si="37"/>
        <v>2.4961254139451068E-4</v>
      </c>
      <c r="DX77" s="10">
        <f t="shared" si="37"/>
        <v>3.2450182740873497E-3</v>
      </c>
      <c r="DY77" s="10">
        <f t="shared" si="37"/>
        <v>-4.3426771243564068E-3</v>
      </c>
      <c r="DZ77" s="10">
        <f t="shared" si="37"/>
        <v>-2.7088999318503966E-3</v>
      </c>
      <c r="EA77" s="10">
        <f t="shared" si="37"/>
        <v>1.7537020169837894E-3</v>
      </c>
      <c r="EB77" s="10">
        <f t="shared" si="37"/>
        <v>5.6110644050094813E-4</v>
      </c>
      <c r="EC77" s="10">
        <f t="shared" si="37"/>
        <v>3.6650341675135631E-3</v>
      </c>
      <c r="ED77" s="10">
        <f t="shared" si="37"/>
        <v>4.9136322395866737E-3</v>
      </c>
      <c r="EE77" s="10">
        <f t="shared" si="37"/>
        <v>2.5634953943063777E-3</v>
      </c>
      <c r="EF77" s="10">
        <f t="shared" si="36"/>
        <v>-1.2875655647811078E-3</v>
      </c>
      <c r="EG77" s="10">
        <f t="shared" si="36"/>
        <v>4.8718917407884251E-3</v>
      </c>
      <c r="EH77" s="10">
        <f t="shared" si="36"/>
        <v>4.5263224005336099E-3</v>
      </c>
      <c r="EI77" s="10">
        <f t="shared" si="36"/>
        <v>-2.6104619709154445E-3</v>
      </c>
      <c r="EJ77" s="10">
        <f t="shared" si="36"/>
        <v>-1.5021355391643656E-3</v>
      </c>
      <c r="EK77" s="10">
        <f t="shared" si="36"/>
        <v>8.5586751754231018E-4</v>
      </c>
      <c r="EL77" s="10">
        <f t="shared" si="36"/>
        <v>4.0249067083352374E-4</v>
      </c>
      <c r="EM77" s="10">
        <f t="shared" si="36"/>
        <v>4.3345082419522579E-4</v>
      </c>
      <c r="EN77" s="10">
        <f t="shared" si="36"/>
        <v>-5.8095147781920761E-4</v>
      </c>
      <c r="EO77" s="10">
        <f t="shared" si="36"/>
        <v>-1.9260688634980176E-3</v>
      </c>
      <c r="EP77" s="10">
        <f t="shared" si="36"/>
        <v>-4.8033656495097051E-3</v>
      </c>
      <c r="EQ77" s="10">
        <f t="shared" si="36"/>
        <v>-4.2119922122371188E-3</v>
      </c>
      <c r="ER77" s="10">
        <f t="shared" si="36"/>
        <v>7.1093628121629004E-3</v>
      </c>
      <c r="ES77" s="10">
        <f t="shared" si="36"/>
        <v>2.194473590718944E-3</v>
      </c>
      <c r="ET77" s="10">
        <f t="shared" si="36"/>
        <v>2.6086166857232553E-3</v>
      </c>
      <c r="EU77" s="10">
        <f t="shared" si="36"/>
        <v>4.4850041097089172E-3</v>
      </c>
      <c r="EV77" s="10">
        <f t="shared" si="35"/>
        <v>-8.9146300444261945E-4</v>
      </c>
      <c r="EW77" s="10">
        <f t="shared" si="35"/>
        <v>2.7125993128920291E-3</v>
      </c>
      <c r="EX77" s="10">
        <f t="shared" si="35"/>
        <v>-1.8741714235130868E-3</v>
      </c>
      <c r="EY77" s="10">
        <f t="shared" si="35"/>
        <v>1.0523125262338017E-2</v>
      </c>
      <c r="EZ77" s="10">
        <f t="shared" si="35"/>
        <v>2.7191723444869007E-2</v>
      </c>
      <c r="FA77" s="10">
        <f t="shared" si="35"/>
        <v>-9.8522132470305418E-2</v>
      </c>
      <c r="FB77" s="10">
        <f t="shared" si="35"/>
        <v>-4.1602653043406761E-2</v>
      </c>
      <c r="FC77" s="10">
        <f t="shared" si="35"/>
        <v>1.4518099876261162E-2</v>
      </c>
      <c r="FD77" s="10">
        <f t="shared" si="35"/>
        <v>4.6807516847501472E-2</v>
      </c>
      <c r="FE77" s="10">
        <f t="shared" si="35"/>
        <v>5.436786115753974E-3</v>
      </c>
      <c r="FF77" s="10">
        <f t="shared" si="35"/>
        <v>9.7872703861466275E-3</v>
      </c>
      <c r="FG77" s="10">
        <f t="shared" si="35"/>
        <v>-5.3854508994629641E-3</v>
      </c>
      <c r="FH77" s="10">
        <f t="shared" si="35"/>
        <v>3.5348054112556454E-2</v>
      </c>
      <c r="FI77" s="10">
        <f t="shared" si="35"/>
        <v>1.8697229274564391E-2</v>
      </c>
      <c r="FJ77" s="10">
        <f t="shared" si="35"/>
        <v>6.8296629153596668E-3</v>
      </c>
      <c r="FK77" s="10">
        <f t="shared" si="42"/>
        <v>0.10221585840631328</v>
      </c>
      <c r="FL77" s="10">
        <f t="shared" si="42"/>
        <v>4.5294468861414097E-2</v>
      </c>
      <c r="FM77" s="10">
        <f t="shared" si="42"/>
        <v>3.0652157551504317E-2</v>
      </c>
      <c r="FN77" s="10">
        <f t="shared" si="40"/>
        <v>5.2192041766472939E-3</v>
      </c>
      <c r="FO77" s="10">
        <f t="shared" si="40"/>
        <v>-1.4187229620702317E-2</v>
      </c>
      <c r="FP77" s="10">
        <f t="shared" si="40"/>
        <v>3.7372599689482998E-2</v>
      </c>
      <c r="FQ77" s="10">
        <f t="shared" si="40"/>
        <v>1.1030568148347053E-2</v>
      </c>
      <c r="FR77" s="10">
        <f t="shared" si="40"/>
        <v>-3.6032776243339259E-3</v>
      </c>
      <c r="FS77" s="10">
        <f t="shared" si="40"/>
        <v>5.0581240726871153E-2</v>
      </c>
      <c r="FT77" s="10">
        <f t="shared" si="40"/>
        <v>-3.9943267478466479E-2</v>
      </c>
      <c r="FU77" s="10">
        <f t="shared" si="40"/>
        <v>0.4329628851636424</v>
      </c>
      <c r="FV77" s="10">
        <f t="shared" si="40"/>
        <v>1.2325190379524832E-3</v>
      </c>
      <c r="FW77" s="10">
        <f t="shared" si="40"/>
        <v>3.310870723778999E-2</v>
      </c>
      <c r="FX77" s="10">
        <f t="shared" si="40"/>
        <v>2.6648095120532368E-3</v>
      </c>
      <c r="FY77" s="10">
        <f t="shared" si="40"/>
        <v>7.8799770182691117E-2</v>
      </c>
      <c r="FZ77" s="10">
        <f t="shared" si="40"/>
        <v>2.5227223056109676E-2</v>
      </c>
      <c r="GA77" s="10">
        <f t="shared" si="40"/>
        <v>6.1385122069267571E-2</v>
      </c>
      <c r="GB77" s="10">
        <f t="shared" si="40"/>
        <v>1.9463763706076571E-2</v>
      </c>
      <c r="GC77" s="10">
        <f t="shared" si="39"/>
        <v>4.7652876467442387E-2</v>
      </c>
      <c r="GD77" s="10">
        <f t="shared" si="39"/>
        <v>5.2226666389589886E-2</v>
      </c>
      <c r="GE77" s="10">
        <f t="shared" si="39"/>
        <v>2.1372585012113306E-2</v>
      </c>
      <c r="GF77" s="10">
        <f t="shared" si="39"/>
        <v>1.2396769828851691E-2</v>
      </c>
      <c r="GG77" s="10">
        <f t="shared" si="39"/>
        <v>9.583423812019062E-3</v>
      </c>
      <c r="GH77" s="10">
        <f t="shared" si="39"/>
        <v>1.6481925731132364E-2</v>
      </c>
      <c r="GI77" s="10">
        <f t="shared" si="39"/>
        <v>1.865713733381805E-2</v>
      </c>
      <c r="GJ77" s="10">
        <f t="shared" si="39"/>
        <v>1.344445783957043E-2</v>
      </c>
      <c r="GK77" s="10">
        <f t="shared" si="39"/>
        <v>1.6859077097684302E-2</v>
      </c>
      <c r="GL77" s="10">
        <f t="shared" si="39"/>
        <v>-2.6093907544653371E-2</v>
      </c>
      <c r="GM77" s="10">
        <f t="shared" si="39"/>
        <v>5.3785027077518713E-2</v>
      </c>
      <c r="GN77" s="10">
        <f t="shared" si="39"/>
        <v>3.4174721314458346E-2</v>
      </c>
      <c r="GO77" s="10">
        <f t="shared" si="39"/>
        <v>-3.2778793708107469E-2</v>
      </c>
      <c r="GP77" s="10">
        <f t="shared" si="39"/>
        <v>3.6369229262291643E-2</v>
      </c>
      <c r="GQ77" s="10">
        <f t="shared" si="39"/>
        <v>3.5047849784818542E-2</v>
      </c>
      <c r="GR77" s="10">
        <f t="shared" si="32"/>
        <v>2.9471169624470033E-2</v>
      </c>
      <c r="GS77" s="10">
        <f t="shared" si="32"/>
        <v>3.9352735598614144E-2</v>
      </c>
      <c r="GT77" s="10">
        <f t="shared" si="32"/>
        <v>-1.8569536313398638E-2</v>
      </c>
      <c r="GU77" s="10">
        <f t="shared" si="30"/>
        <v>6.7693763617123079E-2</v>
      </c>
      <c r="GV77" s="10">
        <f t="shared" si="30"/>
        <v>6.674932317491547E-2</v>
      </c>
    </row>
    <row r="78" spans="2:204" x14ac:dyDescent="0.75">
      <c r="B78" s="1" t="str">
        <v>Instrument 74</v>
      </c>
      <c r="C78" s="10">
        <v>-1.6341350875938282E-6</v>
      </c>
      <c r="D78" s="10">
        <v>-5.5592280888839853E-7</v>
      </c>
      <c r="E78" s="10">
        <v>5.284682853279741E-6</v>
      </c>
      <c r="F78" s="10">
        <v>-5.2122326037415924E-5</v>
      </c>
      <c r="G78" s="10">
        <v>2.7104613241663823E-6</v>
      </c>
      <c r="H78" s="10">
        <v>-5.3363856053920571E-5</v>
      </c>
      <c r="I78" s="10">
        <v>3.1038202760596978E-5</v>
      </c>
      <c r="J78" s="10">
        <v>-2.9030489002093529E-5</v>
      </c>
      <c r="K78" s="10">
        <v>4.8522950370890467E-6</v>
      </c>
      <c r="L78" s="10">
        <v>2.4895628958619275E-5</v>
      </c>
      <c r="M78" s="10">
        <v>-1.7164386295569901E-6</v>
      </c>
      <c r="N78" s="10">
        <v>1.7525408152331595E-6</v>
      </c>
      <c r="O78" s="10">
        <v>3.6590402093092827E-6</v>
      </c>
      <c r="P78" s="10">
        <v>-4.3278401659224792E-6</v>
      </c>
      <c r="Q78" s="10">
        <v>2.3895309135035551E-6</v>
      </c>
      <c r="R78" s="10">
        <v>8.1759112362501225E-6</v>
      </c>
      <c r="S78" s="10">
        <v>3.5986152060507242E-6</v>
      </c>
      <c r="T78" s="10">
        <v>1.8060694056903326E-5</v>
      </c>
      <c r="U78" s="10">
        <v>1.3227551087551579E-6</v>
      </c>
      <c r="V78" s="10">
        <v>3.8633504452367828E-6</v>
      </c>
      <c r="W78" s="10">
        <v>-6.5643007016302246E-6</v>
      </c>
      <c r="X78" s="10">
        <v>6.8467729455013451E-6</v>
      </c>
      <c r="Y78" s="10">
        <v>4.432947814871498E-5</v>
      </c>
      <c r="Z78" s="10">
        <v>2.4565014250560133E-5</v>
      </c>
      <c r="AA78" s="10">
        <v>-2.0993522755613266E-6</v>
      </c>
      <c r="AB78" s="10">
        <v>1.9091188292962431E-6</v>
      </c>
      <c r="AC78" s="10">
        <v>7.2896378123492986E-6</v>
      </c>
      <c r="AD78" s="10">
        <v>-7.6731294758344678E-7</v>
      </c>
      <c r="AE78" s="10">
        <v>2.7746423586978486E-5</v>
      </c>
      <c r="AF78" s="10">
        <v>1.1281971858861537E-6</v>
      </c>
      <c r="AG78" s="10">
        <v>1.3963320442554002E-6</v>
      </c>
      <c r="AH78" s="10">
        <v>4.268893109559562E-6</v>
      </c>
      <c r="AI78" s="10">
        <v>2.4468392061230391E-5</v>
      </c>
      <c r="AJ78" s="10">
        <v>-1.8596097880368354E-5</v>
      </c>
      <c r="AK78" s="10">
        <v>1.9655035678418635E-5</v>
      </c>
      <c r="AL78" s="10">
        <v>-8.3259697856977497E-6</v>
      </c>
      <c r="AM78" s="10">
        <v>-2.789357820566639E-6</v>
      </c>
      <c r="AN78" s="10">
        <v>-1.7855410943520401E-5</v>
      </c>
      <c r="AO78" s="10">
        <v>-4.4444519006582699E-6</v>
      </c>
      <c r="AP78" s="10">
        <v>2.0782644755305375E-5</v>
      </c>
      <c r="AQ78" s="10">
        <v>-9.9085135006369488E-6</v>
      </c>
      <c r="AR78" s="10">
        <v>5.0868105346894226E-6</v>
      </c>
      <c r="AS78" s="10">
        <v>-8.0407566016227308E-6</v>
      </c>
      <c r="AT78" s="10">
        <v>-1.1790842488785194E-5</v>
      </c>
      <c r="AU78" s="10">
        <v>1.5256566448518544E-5</v>
      </c>
      <c r="AV78" s="10">
        <v>2.902005351240332E-6</v>
      </c>
      <c r="AW78" s="10">
        <v>9.1561721822997241E-6</v>
      </c>
      <c r="AX78" s="10">
        <v>6.2218386270162985E-6</v>
      </c>
      <c r="AY78" s="10">
        <v>1.5024644750971534E-5</v>
      </c>
      <c r="AZ78" s="10">
        <v>-3.5364321768047778E-6</v>
      </c>
      <c r="BA78" s="10">
        <v>-2.3819850870145123E-4</v>
      </c>
      <c r="BB78" s="10">
        <v>-9.0254112945145241E-5</v>
      </c>
      <c r="BC78" s="10">
        <v>1.0267812554049636E-4</v>
      </c>
      <c r="BD78" s="10">
        <v>7.7481106518543947E-6</v>
      </c>
      <c r="BE78" s="10">
        <v>-4.2199349885019341E-5</v>
      </c>
      <c r="BF78" s="10">
        <v>-6.3277908897968279E-5</v>
      </c>
      <c r="BG78" s="10">
        <v>1.1763201705191206E-4</v>
      </c>
      <c r="BH78" s="10">
        <v>4.8820364675503781E-5</v>
      </c>
      <c r="BI78" s="10">
        <v>-1.3759837450629428E-4</v>
      </c>
      <c r="BJ78" s="10">
        <v>-2.3016253638283852E-4</v>
      </c>
      <c r="BK78" s="10">
        <v>1.3186343665762195E-4</v>
      </c>
      <c r="BL78" s="10">
        <v>-5.6225333855868111E-6</v>
      </c>
      <c r="BM78" s="10">
        <v>5.5476172939544232E-5</v>
      </c>
      <c r="BN78" s="10">
        <v>-9.7812650251501954E-5</v>
      </c>
      <c r="BO78" s="10">
        <v>-1.443436686765103E-4</v>
      </c>
      <c r="BP78" s="10">
        <v>1.8801154854136599E-5</v>
      </c>
      <c r="BQ78" s="10">
        <v>4.598124115108292E-5</v>
      </c>
      <c r="BR78" s="10">
        <v>1.5354601582463613E-4</v>
      </c>
      <c r="BS78" s="10">
        <v>6.2870105259725293E-5</v>
      </c>
      <c r="BT78" s="10">
        <v>-1.7178881644674439E-4</v>
      </c>
      <c r="BU78" s="10">
        <v>1.1373301626557754E-4</v>
      </c>
      <c r="BV78" s="10">
        <v>2.9081372364020513E-5</v>
      </c>
      <c r="BW78" s="10">
        <v>4.9300761518099329E-6</v>
      </c>
      <c r="BX78" s="10">
        <v>7.8763684608991707E-4</v>
      </c>
      <c r="BY78" s="10">
        <v>7.4882719772521118E-5</v>
      </c>
      <c r="BZ78" s="10">
        <v>6.6811485923086024E-5</v>
      </c>
      <c r="CA78" s="10">
        <v>-1.7289757306847577E-4</v>
      </c>
      <c r="CB78" s="10">
        <v>7.5652729631489152E-5</v>
      </c>
      <c r="CC78" s="10">
        <v>2.5534106893284497E-5</v>
      </c>
      <c r="CD78" s="10">
        <v>6.8017819167750284E-5</v>
      </c>
      <c r="CE78" s="10">
        <v>2.327548523468235E-5</v>
      </c>
      <c r="CF78" s="10">
        <v>9.230868216062028E-5</v>
      </c>
      <c r="CG78" s="10">
        <v>-1.5092013273299698E-4</v>
      </c>
      <c r="CH78" s="10">
        <v>-1.7054851784881828E-5</v>
      </c>
      <c r="CI78" s="10">
        <v>1.6765229900066926E-5</v>
      </c>
      <c r="CJ78" s="10">
        <v>2.4357483271063058E-5</v>
      </c>
      <c r="CK78" s="10">
        <v>-1.4709882250915404E-4</v>
      </c>
      <c r="CL78" s="10">
        <v>-1.325529825335414E-4</v>
      </c>
      <c r="CM78" s="10">
        <v>-1.1235734893253477E-4</v>
      </c>
      <c r="CN78" s="10">
        <v>2.0713199402354823E-5</v>
      </c>
      <c r="CO78" s="10">
        <v>2.5833512057265451E-4</v>
      </c>
      <c r="CP78" s="10">
        <v>3.0735752716411949E-5</v>
      </c>
      <c r="CQ78" s="10">
        <v>-6.6239800978790388E-5</v>
      </c>
      <c r="CR78" s="10">
        <v>3.0265471778832098E-6</v>
      </c>
      <c r="CS78" s="10">
        <v>-5.1754338110450749E-5</v>
      </c>
      <c r="CT78" s="10">
        <v>-2.2265212871646764E-5</v>
      </c>
      <c r="CU78" s="10">
        <v>-1.0240056925540755E-5</v>
      </c>
      <c r="CV78" s="10">
        <v>1.4216352386419137E-4</v>
      </c>
      <c r="CW78" s="10">
        <v>7.8193152871660821E-5</v>
      </c>
      <c r="CX78" s="10">
        <v>-4.0904993640080128E-5</v>
      </c>
      <c r="CZ78" s="1" t="str">
        <v>Instrument 74</v>
      </c>
      <c r="DA78" s="10">
        <f t="shared" si="38"/>
        <v>-4.0853377189845703E-4</v>
      </c>
      <c r="DB78" s="10">
        <f t="shared" si="38"/>
        <v>-1.3898070222209964E-4</v>
      </c>
      <c r="DC78" s="10">
        <f t="shared" si="38"/>
        <v>1.3211707133199352E-3</v>
      </c>
      <c r="DD78" s="10">
        <f t="shared" si="38"/>
        <v>-1.303058150935398E-2</v>
      </c>
      <c r="DE78" s="10">
        <f t="shared" si="38"/>
        <v>6.7761533104159562E-4</v>
      </c>
      <c r="DF78" s="10">
        <f t="shared" si="38"/>
        <v>-1.3340964013480143E-2</v>
      </c>
      <c r="DG78" s="10">
        <f t="shared" si="38"/>
        <v>7.7595506901492447E-3</v>
      </c>
      <c r="DH78" s="10">
        <f t="shared" si="38"/>
        <v>-7.2576222505233825E-3</v>
      </c>
      <c r="DI78" s="10">
        <f t="shared" si="38"/>
        <v>1.2130737592722617E-3</v>
      </c>
      <c r="DJ78" s="10">
        <f t="shared" si="38"/>
        <v>6.2239072396548184E-3</v>
      </c>
      <c r="DK78" s="10">
        <f t="shared" si="38"/>
        <v>-4.2910965738924753E-4</v>
      </c>
      <c r="DL78" s="10">
        <f t="shared" si="38"/>
        <v>4.3813520380828988E-4</v>
      </c>
      <c r="DM78" s="10">
        <f t="shared" si="38"/>
        <v>9.1476005232732068E-4</v>
      </c>
      <c r="DN78" s="10">
        <f t="shared" si="38"/>
        <v>-1.0819600414806198E-3</v>
      </c>
      <c r="DO78" s="10">
        <f t="shared" si="38"/>
        <v>5.9738272837588883E-4</v>
      </c>
      <c r="DP78" s="10">
        <f t="shared" si="38"/>
        <v>2.0439778090625307E-3</v>
      </c>
      <c r="DQ78" s="10">
        <f t="shared" si="37"/>
        <v>8.9965380151268103E-4</v>
      </c>
      <c r="DR78" s="10">
        <f t="shared" si="37"/>
        <v>4.5151735142258311E-3</v>
      </c>
      <c r="DS78" s="10">
        <f t="shared" si="37"/>
        <v>3.306887771887895E-4</v>
      </c>
      <c r="DT78" s="10">
        <f t="shared" si="37"/>
        <v>9.6583761130919574E-4</v>
      </c>
      <c r="DU78" s="10">
        <f t="shared" si="37"/>
        <v>-1.6410751754075562E-3</v>
      </c>
      <c r="DV78" s="10">
        <f t="shared" si="37"/>
        <v>1.7116932363753362E-3</v>
      </c>
      <c r="DW78" s="10">
        <f t="shared" si="37"/>
        <v>1.1082369537178746E-2</v>
      </c>
      <c r="DX78" s="10">
        <f t="shared" si="37"/>
        <v>6.1412535626400328E-3</v>
      </c>
      <c r="DY78" s="10">
        <f t="shared" si="37"/>
        <v>-5.2483806889033161E-4</v>
      </c>
      <c r="DZ78" s="10">
        <f t="shared" si="37"/>
        <v>4.7727970732406075E-4</v>
      </c>
      <c r="EA78" s="10">
        <f t="shared" si="37"/>
        <v>1.8224094530873247E-3</v>
      </c>
      <c r="EB78" s="10">
        <f t="shared" si="37"/>
        <v>-1.9182823689586169E-4</v>
      </c>
      <c r="EC78" s="10">
        <f t="shared" si="37"/>
        <v>6.9366058967446215E-3</v>
      </c>
      <c r="ED78" s="10">
        <f t="shared" si="37"/>
        <v>2.8204929647153844E-4</v>
      </c>
      <c r="EE78" s="10">
        <f t="shared" si="37"/>
        <v>3.4908301106385006E-4</v>
      </c>
      <c r="EF78" s="10">
        <f t="shared" si="36"/>
        <v>1.0672232773898905E-3</v>
      </c>
      <c r="EG78" s="10">
        <f t="shared" si="36"/>
        <v>6.1170980153075977E-3</v>
      </c>
      <c r="EH78" s="10">
        <f t="shared" si="36"/>
        <v>-4.6490244700920884E-3</v>
      </c>
      <c r="EI78" s="10">
        <f t="shared" si="36"/>
        <v>4.9137589196046588E-3</v>
      </c>
      <c r="EJ78" s="10">
        <f t="shared" si="36"/>
        <v>-2.0814924464244372E-3</v>
      </c>
      <c r="EK78" s="10">
        <f t="shared" si="36"/>
        <v>-6.9733945514165977E-4</v>
      </c>
      <c r="EL78" s="10">
        <f t="shared" si="36"/>
        <v>-4.4638527358800998E-3</v>
      </c>
      <c r="EM78" s="10">
        <f t="shared" si="36"/>
        <v>-1.1111129751645674E-3</v>
      </c>
      <c r="EN78" s="10">
        <f t="shared" si="36"/>
        <v>5.1956611888263433E-3</v>
      </c>
      <c r="EO78" s="10">
        <f t="shared" si="36"/>
        <v>-2.4771283751592373E-3</v>
      </c>
      <c r="EP78" s="10">
        <f t="shared" si="36"/>
        <v>1.2717026336723557E-3</v>
      </c>
      <c r="EQ78" s="10">
        <f t="shared" si="36"/>
        <v>-2.0101891504056826E-3</v>
      </c>
      <c r="ER78" s="10">
        <f t="shared" si="36"/>
        <v>-2.9477106221962985E-3</v>
      </c>
      <c r="ES78" s="10">
        <f t="shared" si="36"/>
        <v>3.8141416121296361E-3</v>
      </c>
      <c r="ET78" s="10">
        <f t="shared" si="36"/>
        <v>7.25501337810083E-4</v>
      </c>
      <c r="EU78" s="10">
        <f t="shared" si="36"/>
        <v>2.2890430455749311E-3</v>
      </c>
      <c r="EV78" s="10">
        <f t="shared" si="35"/>
        <v>1.5554596567540747E-3</v>
      </c>
      <c r="EW78" s="10">
        <f t="shared" si="35"/>
        <v>3.7561611877428834E-3</v>
      </c>
      <c r="EX78" s="10">
        <f t="shared" si="35"/>
        <v>-8.8410804420119445E-4</v>
      </c>
      <c r="EY78" s="10">
        <f t="shared" si="35"/>
        <v>-5.9549627175362808E-2</v>
      </c>
      <c r="EZ78" s="10">
        <f t="shared" si="35"/>
        <v>-2.2563528236286309E-2</v>
      </c>
      <c r="FA78" s="10">
        <f t="shared" si="35"/>
        <v>2.5669531385124088E-2</v>
      </c>
      <c r="FB78" s="10">
        <f t="shared" si="35"/>
        <v>1.9370276629635988E-3</v>
      </c>
      <c r="FC78" s="10">
        <f t="shared" si="35"/>
        <v>-1.0549837471254835E-2</v>
      </c>
      <c r="FD78" s="10">
        <f t="shared" si="35"/>
        <v>-1.5819477224492069E-2</v>
      </c>
      <c r="FE78" s="10">
        <f t="shared" si="35"/>
        <v>2.9408004262978016E-2</v>
      </c>
      <c r="FF78" s="10">
        <f t="shared" si="35"/>
        <v>1.2205091168875946E-2</v>
      </c>
      <c r="FG78" s="10">
        <f t="shared" si="35"/>
        <v>-3.439959362657357E-2</v>
      </c>
      <c r="FH78" s="10">
        <f t="shared" si="35"/>
        <v>-5.7540634095709628E-2</v>
      </c>
      <c r="FI78" s="10">
        <f t="shared" si="35"/>
        <v>3.2965859164405489E-2</v>
      </c>
      <c r="FJ78" s="10">
        <f t="shared" si="35"/>
        <v>-1.4056333463967029E-3</v>
      </c>
      <c r="FK78" s="10">
        <f t="shared" si="42"/>
        <v>1.3869043234886058E-2</v>
      </c>
      <c r="FL78" s="10">
        <f t="shared" si="42"/>
        <v>-2.445316256287549E-2</v>
      </c>
      <c r="FM78" s="10">
        <f t="shared" si="42"/>
        <v>-3.6085917169127575E-2</v>
      </c>
      <c r="FN78" s="10">
        <f t="shared" si="40"/>
        <v>4.7002887135341497E-3</v>
      </c>
      <c r="FO78" s="10">
        <f t="shared" si="40"/>
        <v>1.1495310287770731E-2</v>
      </c>
      <c r="FP78" s="10">
        <f t="shared" si="40"/>
        <v>3.8386503956159029E-2</v>
      </c>
      <c r="FQ78" s="10">
        <f t="shared" si="40"/>
        <v>1.5717526314931323E-2</v>
      </c>
      <c r="FR78" s="10">
        <f t="shared" si="40"/>
        <v>-4.2947204111686094E-2</v>
      </c>
      <c r="FS78" s="10">
        <f t="shared" si="40"/>
        <v>2.8433254066394385E-2</v>
      </c>
      <c r="FT78" s="10">
        <f t="shared" si="40"/>
        <v>7.2703430910051282E-3</v>
      </c>
      <c r="FU78" s="10">
        <f t="shared" si="40"/>
        <v>1.2325190379524832E-3</v>
      </c>
      <c r="FV78" s="10">
        <f t="shared" si="40"/>
        <v>0.19690921152247925</v>
      </c>
      <c r="FW78" s="10">
        <f t="shared" si="40"/>
        <v>1.8720679943130279E-2</v>
      </c>
      <c r="FX78" s="10">
        <f t="shared" si="40"/>
        <v>1.6702871480771507E-2</v>
      </c>
      <c r="FY78" s="10">
        <f t="shared" si="40"/>
        <v>-4.3224393267118938E-2</v>
      </c>
      <c r="FZ78" s="10">
        <f t="shared" si="40"/>
        <v>1.8913182407872289E-2</v>
      </c>
      <c r="GA78" s="10">
        <f t="shared" si="40"/>
        <v>6.383526723321124E-3</v>
      </c>
      <c r="GB78" s="10">
        <f t="shared" si="40"/>
        <v>1.700445479193757E-2</v>
      </c>
      <c r="GC78" s="10">
        <f t="shared" si="39"/>
        <v>5.8188713086705871E-3</v>
      </c>
      <c r="GD78" s="10">
        <f t="shared" si="39"/>
        <v>2.3077170540155071E-2</v>
      </c>
      <c r="GE78" s="10">
        <f t="shared" si="39"/>
        <v>-3.7730033183249245E-2</v>
      </c>
      <c r="GF78" s="10">
        <f t="shared" si="39"/>
        <v>-4.2637129462204573E-3</v>
      </c>
      <c r="GG78" s="10">
        <f t="shared" si="39"/>
        <v>4.1913074750167317E-3</v>
      </c>
      <c r="GH78" s="10">
        <f t="shared" si="39"/>
        <v>6.0893708177657642E-3</v>
      </c>
      <c r="GI78" s="10">
        <f t="shared" si="39"/>
        <v>-3.6774705627288511E-2</v>
      </c>
      <c r="GJ78" s="10">
        <f t="shared" si="39"/>
        <v>-3.3138245633385348E-2</v>
      </c>
      <c r="GK78" s="10">
        <f t="shared" si="39"/>
        <v>-2.8089337233133692E-2</v>
      </c>
      <c r="GL78" s="10">
        <f t="shared" si="39"/>
        <v>5.1782998505887062E-3</v>
      </c>
      <c r="GM78" s="10">
        <f t="shared" si="39"/>
        <v>6.4583780143163627E-2</v>
      </c>
      <c r="GN78" s="10">
        <f t="shared" si="39"/>
        <v>7.6839381791029872E-3</v>
      </c>
      <c r="GO78" s="10">
        <f t="shared" si="39"/>
        <v>-1.6559950244697596E-2</v>
      </c>
      <c r="GP78" s="10">
        <f t="shared" si="39"/>
        <v>7.566367944708025E-4</v>
      </c>
      <c r="GQ78" s="10">
        <f t="shared" si="39"/>
        <v>-1.2938584527612687E-2</v>
      </c>
      <c r="GR78" s="10">
        <f t="shared" si="32"/>
        <v>-5.5663032179116912E-3</v>
      </c>
      <c r="GS78" s="10">
        <f t="shared" si="32"/>
        <v>-2.5600142313851886E-3</v>
      </c>
      <c r="GT78" s="10">
        <f t="shared" si="32"/>
        <v>3.5540880966047843E-2</v>
      </c>
      <c r="GU78" s="10">
        <f t="shared" si="30"/>
        <v>1.9548288217915204E-2</v>
      </c>
      <c r="GV78" s="10">
        <f t="shared" si="30"/>
        <v>-1.0226248410020032E-2</v>
      </c>
    </row>
    <row r="79" spans="2:204" x14ac:dyDescent="0.75">
      <c r="B79" s="1" t="str">
        <v>Instrument 75</v>
      </c>
      <c r="C79" s="10">
        <v>6.9899286087088169E-6</v>
      </c>
      <c r="D79" s="10">
        <v>-3.0352963576357137E-6</v>
      </c>
      <c r="E79" s="10">
        <v>-1.0079132440761847E-5</v>
      </c>
      <c r="F79" s="10">
        <v>2.1274169216039611E-5</v>
      </c>
      <c r="G79" s="10">
        <v>1.0195649772942811E-6</v>
      </c>
      <c r="H79" s="10">
        <v>2.6186651391986103E-5</v>
      </c>
      <c r="I79" s="10">
        <v>-4.1865566720165757E-5</v>
      </c>
      <c r="J79" s="10">
        <v>-2.3282506461612105E-5</v>
      </c>
      <c r="K79" s="10">
        <v>1.7347158731915509E-5</v>
      </c>
      <c r="L79" s="10">
        <v>3.1286856100430474E-5</v>
      </c>
      <c r="M79" s="10">
        <v>5.1220591282561805E-6</v>
      </c>
      <c r="N79" s="10">
        <v>2.5584237346660183E-5</v>
      </c>
      <c r="O79" s="10">
        <v>1.7980802301692493E-5</v>
      </c>
      <c r="P79" s="10">
        <v>4.4638705075092253E-5</v>
      </c>
      <c r="Q79" s="10">
        <v>-8.7033328020672472E-6</v>
      </c>
      <c r="R79" s="10">
        <v>1.0003402453672532E-5</v>
      </c>
      <c r="S79" s="10">
        <v>1.2299751879365961E-5</v>
      </c>
      <c r="T79" s="10">
        <v>9.8873298494581859E-6</v>
      </c>
      <c r="U79" s="10">
        <v>2.6114854090930255E-5</v>
      </c>
      <c r="V79" s="10">
        <v>7.3920967560199754E-7</v>
      </c>
      <c r="W79" s="10">
        <v>1.6327656138484638E-5</v>
      </c>
      <c r="X79" s="10">
        <v>-1.4226789514317263E-6</v>
      </c>
      <c r="Y79" s="10">
        <v>-6.9659970703609498E-5</v>
      </c>
      <c r="Z79" s="10">
        <v>5.087266605049207E-6</v>
      </c>
      <c r="AA79" s="10">
        <v>9.6155215332637811E-7</v>
      </c>
      <c r="AB79" s="10">
        <v>1.1121605240962038E-5</v>
      </c>
      <c r="AC79" s="10">
        <v>3.0671486763579593E-6</v>
      </c>
      <c r="AD79" s="10">
        <v>-2.5771907900749428E-6</v>
      </c>
      <c r="AE79" s="10">
        <v>4.3358368540847871E-5</v>
      </c>
      <c r="AF79" s="10">
        <v>2.5705641238231769E-5</v>
      </c>
      <c r="AG79" s="10">
        <v>-1.0959632261751419E-5</v>
      </c>
      <c r="AH79" s="10">
        <v>-2.7579279252504758E-5</v>
      </c>
      <c r="AI79" s="10">
        <v>7.6753507406496934E-5</v>
      </c>
      <c r="AJ79" s="10">
        <v>-2.3809915803042879E-5</v>
      </c>
      <c r="AK79" s="10">
        <v>-4.6600205585749956E-5</v>
      </c>
      <c r="AL79" s="10">
        <v>8.3259547591089863E-6</v>
      </c>
      <c r="AM79" s="10">
        <v>-4.8390895587959564E-6</v>
      </c>
      <c r="AN79" s="10">
        <v>-3.4090582961652205E-5</v>
      </c>
      <c r="AO79" s="10">
        <v>-2.241645235492203E-8</v>
      </c>
      <c r="AP79" s="10">
        <v>-1.4434994865672361E-5</v>
      </c>
      <c r="AQ79" s="10">
        <v>-1.2777230765212101E-5</v>
      </c>
      <c r="AR79" s="10">
        <v>-8.6220304383980516E-6</v>
      </c>
      <c r="AS79" s="10">
        <v>-1.4070338174988474E-5</v>
      </c>
      <c r="AT79" s="10">
        <v>-7.123955345754365E-6</v>
      </c>
      <c r="AU79" s="10">
        <v>-1.3337110392161855E-5</v>
      </c>
      <c r="AV79" s="10">
        <v>-7.1043773426152401E-6</v>
      </c>
      <c r="AW79" s="10">
        <v>1.5331178859079833E-6</v>
      </c>
      <c r="AX79" s="10">
        <v>-8.4202338575680954E-6</v>
      </c>
      <c r="AY79" s="10">
        <v>2.5298166034287665E-5</v>
      </c>
      <c r="AZ79" s="10">
        <v>7.2178926406890735E-6</v>
      </c>
      <c r="BA79" s="10">
        <v>2.1268707968989331E-4</v>
      </c>
      <c r="BB79" s="10">
        <v>-1.6537851774731083E-4</v>
      </c>
      <c r="BC79" s="10">
        <v>-6.9391107368142182E-4</v>
      </c>
      <c r="BD79" s="10">
        <v>6.1351667356425996E-5</v>
      </c>
      <c r="BE79" s="10">
        <v>-1.5065827813201732E-6</v>
      </c>
      <c r="BF79" s="10">
        <v>9.9817800041938592E-5</v>
      </c>
      <c r="BG79" s="10">
        <v>4.0402732349178558E-5</v>
      </c>
      <c r="BH79" s="10">
        <v>8.5012739541036623E-5</v>
      </c>
      <c r="BI79" s="10">
        <v>-7.770583016112985E-5</v>
      </c>
      <c r="BJ79" s="10">
        <v>1.5831569400676212E-4</v>
      </c>
      <c r="BK79" s="10">
        <v>1.251833015030314E-4</v>
      </c>
      <c r="BL79" s="10">
        <v>7.3560557967333775E-5</v>
      </c>
      <c r="BM79" s="10">
        <v>-2.0309524613795714E-4</v>
      </c>
      <c r="BN79" s="10">
        <v>1.7541335355232088E-4</v>
      </c>
      <c r="BO79" s="10">
        <v>-1.3769914604895605E-4</v>
      </c>
      <c r="BP79" s="10">
        <v>8.4185564750339451E-5</v>
      </c>
      <c r="BQ79" s="10">
        <v>-1.6492136838494553E-5</v>
      </c>
      <c r="BR79" s="10">
        <v>3.8338394953742297E-4</v>
      </c>
      <c r="BS79" s="10">
        <v>-7.8284158882345253E-5</v>
      </c>
      <c r="BT79" s="10">
        <v>1.2999732959621938E-5</v>
      </c>
      <c r="BU79" s="10">
        <v>5.0112673110010956E-4</v>
      </c>
      <c r="BV79" s="10">
        <v>1.8407199817548775E-4</v>
      </c>
      <c r="BW79" s="10">
        <v>1.3243482895115995E-4</v>
      </c>
      <c r="BX79" s="10">
        <v>7.4882719772521118E-5</v>
      </c>
      <c r="BY79" s="10">
        <v>2.105625413067325E-3</v>
      </c>
      <c r="BZ79" s="10">
        <v>2.4005219117743801E-4</v>
      </c>
      <c r="CA79" s="10">
        <v>2.4431525219588636E-5</v>
      </c>
      <c r="CB79" s="10">
        <v>-1.1407927012498049E-4</v>
      </c>
      <c r="CC79" s="10">
        <v>-1.9351019629044119E-4</v>
      </c>
      <c r="CD79" s="10">
        <v>1.2618701736748643E-4</v>
      </c>
      <c r="CE79" s="10">
        <v>-4.6684795759941538E-5</v>
      </c>
      <c r="CF79" s="10">
        <v>1.580751589592009E-4</v>
      </c>
      <c r="CG79" s="10">
        <v>1.4887762147702069E-5</v>
      </c>
      <c r="CH79" s="10">
        <v>1.5349112448237101E-4</v>
      </c>
      <c r="CI79" s="10">
        <v>1.3905587323604553E-4</v>
      </c>
      <c r="CJ79" s="10">
        <v>1.0615397158650846E-4</v>
      </c>
      <c r="CK79" s="10">
        <v>-2.2781204579430759E-4</v>
      </c>
      <c r="CL79" s="10">
        <v>-1.0123970164395848E-4</v>
      </c>
      <c r="CM79" s="10">
        <v>-1.7423295903520194E-4</v>
      </c>
      <c r="CN79" s="10">
        <v>3.1160238864252081E-5</v>
      </c>
      <c r="CO79" s="10">
        <v>-2.9596589350855228E-6</v>
      </c>
      <c r="CP79" s="10">
        <v>8.6024463950881824E-5</v>
      </c>
      <c r="CQ79" s="10">
        <v>8.1067482474033857E-5</v>
      </c>
      <c r="CR79" s="10">
        <v>1.3742970435189948E-4</v>
      </c>
      <c r="CS79" s="10">
        <v>2.9225256023297737E-4</v>
      </c>
      <c r="CT79" s="10">
        <v>5.8837800788782757E-5</v>
      </c>
      <c r="CU79" s="10">
        <v>2.765962850869297E-4</v>
      </c>
      <c r="CV79" s="10">
        <v>8.3709123684728713E-5</v>
      </c>
      <c r="CW79" s="10">
        <v>-3.7277205489214941E-5</v>
      </c>
      <c r="CX79" s="10">
        <v>1.4915287385050796E-4</v>
      </c>
      <c r="CZ79" s="1" t="str">
        <v>Instrument 75</v>
      </c>
      <c r="DA79" s="10">
        <f t="shared" si="38"/>
        <v>1.7474821521772043E-3</v>
      </c>
      <c r="DB79" s="10">
        <f t="shared" si="38"/>
        <v>-7.5882408940892846E-4</v>
      </c>
      <c r="DC79" s="10">
        <f t="shared" si="38"/>
        <v>-2.5197831101904616E-3</v>
      </c>
      <c r="DD79" s="10">
        <f t="shared" si="38"/>
        <v>5.3185423040099031E-3</v>
      </c>
      <c r="DE79" s="10">
        <f t="shared" si="38"/>
        <v>2.5489124432357026E-4</v>
      </c>
      <c r="DF79" s="10">
        <f t="shared" si="38"/>
        <v>6.5466628479965254E-3</v>
      </c>
      <c r="DG79" s="10">
        <f t="shared" si="38"/>
        <v>-1.0466391680041438E-2</v>
      </c>
      <c r="DH79" s="10">
        <f t="shared" si="38"/>
        <v>-5.820626615403026E-3</v>
      </c>
      <c r="DI79" s="10">
        <f t="shared" si="38"/>
        <v>4.3367896829788772E-3</v>
      </c>
      <c r="DJ79" s="10">
        <f t="shared" si="38"/>
        <v>7.8217140251076178E-3</v>
      </c>
      <c r="DK79" s="10">
        <f t="shared" si="38"/>
        <v>1.2805147820640452E-3</v>
      </c>
      <c r="DL79" s="10">
        <f t="shared" si="38"/>
        <v>6.3960593366650456E-3</v>
      </c>
      <c r="DM79" s="10">
        <f t="shared" si="38"/>
        <v>4.4952005754231236E-3</v>
      </c>
      <c r="DN79" s="10">
        <f t="shared" si="38"/>
        <v>1.1159676268773063E-2</v>
      </c>
      <c r="DO79" s="10">
        <f t="shared" si="38"/>
        <v>-2.1758332005168118E-3</v>
      </c>
      <c r="DP79" s="10">
        <f t="shared" si="38"/>
        <v>2.5008506134181329E-3</v>
      </c>
      <c r="DQ79" s="10">
        <f t="shared" si="37"/>
        <v>3.0749379698414903E-3</v>
      </c>
      <c r="DR79" s="10">
        <f t="shared" si="37"/>
        <v>2.4718324623645466E-3</v>
      </c>
      <c r="DS79" s="10">
        <f t="shared" si="37"/>
        <v>6.5287135227325641E-3</v>
      </c>
      <c r="DT79" s="10">
        <f t="shared" si="37"/>
        <v>1.8480241890049938E-4</v>
      </c>
      <c r="DU79" s="10">
        <f t="shared" si="37"/>
        <v>4.0819140346211591E-3</v>
      </c>
      <c r="DV79" s="10">
        <f t="shared" si="37"/>
        <v>-3.5566973785793157E-4</v>
      </c>
      <c r="DW79" s="10">
        <f t="shared" si="37"/>
        <v>-1.7414992675902373E-2</v>
      </c>
      <c r="DX79" s="10">
        <f t="shared" si="37"/>
        <v>1.2718166512623017E-3</v>
      </c>
      <c r="DY79" s="10">
        <f t="shared" si="37"/>
        <v>2.4038803833159453E-4</v>
      </c>
      <c r="DZ79" s="10">
        <f t="shared" si="37"/>
        <v>2.7804013102405096E-3</v>
      </c>
      <c r="EA79" s="10">
        <f t="shared" si="37"/>
        <v>7.6678716908948981E-4</v>
      </c>
      <c r="EB79" s="10">
        <f t="shared" si="37"/>
        <v>-6.4429769751873575E-4</v>
      </c>
      <c r="EC79" s="10">
        <f t="shared" si="37"/>
        <v>1.0839592135211967E-2</v>
      </c>
      <c r="ED79" s="10">
        <f t="shared" si="37"/>
        <v>6.4264103095579422E-3</v>
      </c>
      <c r="EE79" s="10">
        <f t="shared" si="37"/>
        <v>-2.7399080654378549E-3</v>
      </c>
      <c r="EF79" s="10">
        <f t="shared" si="36"/>
        <v>-6.8948198131261896E-3</v>
      </c>
      <c r="EG79" s="10">
        <f t="shared" si="36"/>
        <v>1.9188376851624233E-2</v>
      </c>
      <c r="EH79" s="10">
        <f t="shared" si="36"/>
        <v>-5.9524789507607199E-3</v>
      </c>
      <c r="EI79" s="10">
        <f t="shared" si="36"/>
        <v>-1.1650051396437489E-2</v>
      </c>
      <c r="EJ79" s="10">
        <f t="shared" si="36"/>
        <v>2.0814886897772464E-3</v>
      </c>
      <c r="EK79" s="10">
        <f t="shared" si="36"/>
        <v>-1.209772389698989E-3</v>
      </c>
      <c r="EL79" s="10">
        <f t="shared" si="36"/>
        <v>-8.5226457404130509E-3</v>
      </c>
      <c r="EM79" s="10">
        <f t="shared" si="36"/>
        <v>-5.6041130887305078E-6</v>
      </c>
      <c r="EN79" s="10">
        <f t="shared" si="36"/>
        <v>-3.6087487164180904E-3</v>
      </c>
      <c r="EO79" s="10">
        <f t="shared" si="36"/>
        <v>-3.1943076913030252E-3</v>
      </c>
      <c r="EP79" s="10">
        <f t="shared" si="36"/>
        <v>-2.1555076095995129E-3</v>
      </c>
      <c r="EQ79" s="10">
        <f t="shared" si="36"/>
        <v>-3.5175845437471188E-3</v>
      </c>
      <c r="ER79" s="10">
        <f t="shared" si="36"/>
        <v>-1.7809888364385912E-3</v>
      </c>
      <c r="ES79" s="10">
        <f t="shared" si="36"/>
        <v>-3.334277598040464E-3</v>
      </c>
      <c r="ET79" s="10">
        <f t="shared" si="36"/>
        <v>-1.7760943356538101E-3</v>
      </c>
      <c r="EU79" s="10">
        <f t="shared" si="36"/>
        <v>3.8327947147699583E-4</v>
      </c>
      <c r="EV79" s="10">
        <f t="shared" si="35"/>
        <v>-2.1050584643920239E-3</v>
      </c>
      <c r="EW79" s="10">
        <f t="shared" si="35"/>
        <v>6.3245415085719158E-3</v>
      </c>
      <c r="EX79" s="10">
        <f t="shared" si="35"/>
        <v>1.8044731601722685E-3</v>
      </c>
      <c r="EY79" s="10">
        <f t="shared" si="35"/>
        <v>5.3171769922473328E-2</v>
      </c>
      <c r="EZ79" s="10">
        <f t="shared" si="35"/>
        <v>-4.1344629436827707E-2</v>
      </c>
      <c r="FA79" s="10">
        <f t="shared" si="35"/>
        <v>-0.17347776842035545</v>
      </c>
      <c r="FB79" s="10">
        <f t="shared" si="35"/>
        <v>1.53379168391065E-2</v>
      </c>
      <c r="FC79" s="10">
        <f t="shared" si="35"/>
        <v>-3.7664569533004327E-4</v>
      </c>
      <c r="FD79" s="10">
        <f t="shared" si="35"/>
        <v>2.4954450010484647E-2</v>
      </c>
      <c r="FE79" s="10">
        <f t="shared" si="35"/>
        <v>1.0100683087294639E-2</v>
      </c>
      <c r="FF79" s="10">
        <f t="shared" si="35"/>
        <v>2.1253184885259156E-2</v>
      </c>
      <c r="FG79" s="10">
        <f t="shared" si="35"/>
        <v>-1.9426457540282462E-2</v>
      </c>
      <c r="FH79" s="10">
        <f t="shared" si="35"/>
        <v>3.9578923501690531E-2</v>
      </c>
      <c r="FI79" s="10">
        <f t="shared" si="35"/>
        <v>3.1295825375757848E-2</v>
      </c>
      <c r="FJ79" s="10">
        <f t="shared" si="35"/>
        <v>1.8390139491833445E-2</v>
      </c>
      <c r="FK79" s="10">
        <f t="shared" si="42"/>
        <v>-5.0773811534489281E-2</v>
      </c>
      <c r="FL79" s="10">
        <f t="shared" si="42"/>
        <v>4.3853338388080219E-2</v>
      </c>
      <c r="FM79" s="10">
        <f t="shared" si="42"/>
        <v>-3.4424786512239014E-2</v>
      </c>
      <c r="FN79" s="10">
        <f t="shared" si="40"/>
        <v>2.1046391187584862E-2</v>
      </c>
      <c r="FO79" s="10">
        <f t="shared" si="40"/>
        <v>-4.1230342096236381E-3</v>
      </c>
      <c r="FP79" s="10">
        <f t="shared" si="40"/>
        <v>9.5845987384355749E-2</v>
      </c>
      <c r="FQ79" s="10">
        <f t="shared" si="40"/>
        <v>-1.9571039720586315E-2</v>
      </c>
      <c r="FR79" s="10">
        <f t="shared" si="40"/>
        <v>3.2499332399054844E-3</v>
      </c>
      <c r="FS79" s="10">
        <f t="shared" si="40"/>
        <v>0.12528168277502738</v>
      </c>
      <c r="FT79" s="10">
        <f t="shared" si="40"/>
        <v>4.6017999543871937E-2</v>
      </c>
      <c r="FU79" s="10">
        <f t="shared" si="40"/>
        <v>3.310870723778999E-2</v>
      </c>
      <c r="FV79" s="10">
        <f t="shared" si="40"/>
        <v>1.8720679943130279E-2</v>
      </c>
      <c r="FW79" s="10">
        <f t="shared" si="40"/>
        <v>0.52640635326683127</v>
      </c>
      <c r="FX79" s="10">
        <f t="shared" si="40"/>
        <v>6.0013047794359502E-2</v>
      </c>
      <c r="FY79" s="10">
        <f t="shared" si="40"/>
        <v>6.1078813048971586E-3</v>
      </c>
      <c r="FZ79" s="10">
        <f t="shared" si="40"/>
        <v>-2.8519817531245124E-2</v>
      </c>
      <c r="GA79" s="10">
        <f t="shared" si="40"/>
        <v>-4.8377549072610299E-2</v>
      </c>
      <c r="GB79" s="10">
        <f t="shared" si="40"/>
        <v>3.1546754341871604E-2</v>
      </c>
      <c r="GC79" s="10">
        <f t="shared" si="39"/>
        <v>-1.1671198939985385E-2</v>
      </c>
      <c r="GD79" s="10">
        <f t="shared" si="39"/>
        <v>3.9518789739800227E-2</v>
      </c>
      <c r="GE79" s="10">
        <f t="shared" si="39"/>
        <v>3.7219405369255175E-3</v>
      </c>
      <c r="GF79" s="10">
        <f t="shared" si="39"/>
        <v>3.8372781120592753E-2</v>
      </c>
      <c r="GG79" s="10">
        <f t="shared" si="39"/>
        <v>3.4763968309011385E-2</v>
      </c>
      <c r="GH79" s="10">
        <f t="shared" si="39"/>
        <v>2.6538492896627113E-2</v>
      </c>
      <c r="GI79" s="10">
        <f t="shared" si="39"/>
        <v>-5.6953011448576896E-2</v>
      </c>
      <c r="GJ79" s="10">
        <f t="shared" si="39"/>
        <v>-2.5309925410989621E-2</v>
      </c>
      <c r="GK79" s="10">
        <f t="shared" si="39"/>
        <v>-4.3558239758800486E-2</v>
      </c>
      <c r="GL79" s="10">
        <f t="shared" si="39"/>
        <v>7.7900597160630199E-3</v>
      </c>
      <c r="GM79" s="10">
        <f t="shared" si="39"/>
        <v>-7.3991473377138072E-4</v>
      </c>
      <c r="GN79" s="10">
        <f t="shared" si="39"/>
        <v>2.1506115987720457E-2</v>
      </c>
      <c r="GO79" s="10">
        <f t="shared" si="39"/>
        <v>2.0266870618508466E-2</v>
      </c>
      <c r="GP79" s="10">
        <f t="shared" si="39"/>
        <v>3.4357426087974867E-2</v>
      </c>
      <c r="GQ79" s="10">
        <f t="shared" si="39"/>
        <v>7.3063140058244339E-2</v>
      </c>
      <c r="GR79" s="10">
        <f t="shared" si="32"/>
        <v>1.4709450197195689E-2</v>
      </c>
      <c r="GS79" s="10">
        <f t="shared" si="32"/>
        <v>6.9149071271732421E-2</v>
      </c>
      <c r="GT79" s="10">
        <f t="shared" si="32"/>
        <v>2.0927280921182179E-2</v>
      </c>
      <c r="GU79" s="10">
        <f t="shared" si="30"/>
        <v>-9.319301372303735E-3</v>
      </c>
      <c r="GV79" s="10">
        <f t="shared" si="30"/>
        <v>3.728821846262699E-2</v>
      </c>
    </row>
    <row r="80" spans="2:204" x14ac:dyDescent="0.75">
      <c r="B80" s="1" t="str">
        <v>Instrument 76</v>
      </c>
      <c r="C80" s="10">
        <v>1.0820168093468594E-5</v>
      </c>
      <c r="D80" s="10">
        <v>-4.9157549233631193E-6</v>
      </c>
      <c r="E80" s="10">
        <v>-6.0533586587952048E-6</v>
      </c>
      <c r="F80" s="10">
        <v>-5.4019229839372211E-5</v>
      </c>
      <c r="G80" s="10">
        <v>3.8322772496391157E-6</v>
      </c>
      <c r="H80" s="10">
        <v>-9.9335302970710694E-6</v>
      </c>
      <c r="I80" s="10">
        <v>-1.5568335536740019E-5</v>
      </c>
      <c r="J80" s="10">
        <v>5.2366963761379445E-5</v>
      </c>
      <c r="K80" s="10">
        <v>-1.1687188247658754E-5</v>
      </c>
      <c r="L80" s="10">
        <v>3.2533909836315184E-5</v>
      </c>
      <c r="M80" s="10">
        <v>7.6507975521021819E-6</v>
      </c>
      <c r="N80" s="10">
        <v>9.6900605436912732E-6</v>
      </c>
      <c r="O80" s="10">
        <v>7.4931226889335536E-6</v>
      </c>
      <c r="P80" s="10">
        <v>2.9363840982431978E-5</v>
      </c>
      <c r="Q80" s="10">
        <v>-5.5740026478238127E-6</v>
      </c>
      <c r="R80" s="10">
        <v>3.2065123169360857E-7</v>
      </c>
      <c r="S80" s="10">
        <v>5.7082981729091634E-6</v>
      </c>
      <c r="T80" s="10">
        <v>5.0090559452291781E-6</v>
      </c>
      <c r="U80" s="10">
        <v>2.4683513539435904E-5</v>
      </c>
      <c r="V80" s="10">
        <v>-2.870337655257632E-5</v>
      </c>
      <c r="W80" s="10">
        <v>-1.5313146348187509E-5</v>
      </c>
      <c r="X80" s="10">
        <v>4.6374670339311613E-6</v>
      </c>
      <c r="Y80" s="10">
        <v>1.3317971243644131E-5</v>
      </c>
      <c r="Z80" s="10">
        <v>3.2506418818048002E-5</v>
      </c>
      <c r="AA80" s="10">
        <v>-1.7477116723053063E-5</v>
      </c>
      <c r="AB80" s="10">
        <v>-1.4230507246815727E-5</v>
      </c>
      <c r="AC80" s="10">
        <v>-5.4244380337117477E-6</v>
      </c>
      <c r="AD80" s="10">
        <v>3.5634102579953821E-7</v>
      </c>
      <c r="AE80" s="10">
        <v>6.3215104908050117E-6</v>
      </c>
      <c r="AF80" s="10">
        <v>7.5910950727997642E-6</v>
      </c>
      <c r="AG80" s="10">
        <v>8.6635383133375787E-6</v>
      </c>
      <c r="AH80" s="10">
        <v>2.5407524870750539E-6</v>
      </c>
      <c r="AI80" s="10">
        <v>-5.5791371583787143E-6</v>
      </c>
      <c r="AJ80" s="10">
        <v>-4.0460465132358431E-6</v>
      </c>
      <c r="AK80" s="10">
        <v>-1.5097763199536942E-5</v>
      </c>
      <c r="AL80" s="10">
        <v>-1.0142894219672993E-5</v>
      </c>
      <c r="AM80" s="10">
        <v>4.5391345971927545E-6</v>
      </c>
      <c r="AN80" s="10">
        <v>-3.2748055895472393E-5</v>
      </c>
      <c r="AO80" s="10">
        <v>7.7582952103560157E-6</v>
      </c>
      <c r="AP80" s="10">
        <v>-8.2438397271804743E-6</v>
      </c>
      <c r="AQ80" s="10">
        <v>-1.8160540911618643E-5</v>
      </c>
      <c r="AR80" s="10">
        <v>-2.7400879291008697E-6</v>
      </c>
      <c r="AS80" s="10">
        <v>1.1297549184093591E-5</v>
      </c>
      <c r="AT80" s="10">
        <v>-1.2417427371552643E-6</v>
      </c>
      <c r="AU80" s="10">
        <v>8.0097188588937986E-6</v>
      </c>
      <c r="AV80" s="10">
        <v>-1.1537629190919729E-5</v>
      </c>
      <c r="AW80" s="10">
        <v>-3.3009858723092566E-6</v>
      </c>
      <c r="AX80" s="10">
        <v>-1.3370074259569865E-5</v>
      </c>
      <c r="AY80" s="10">
        <v>1.2126154426772436E-5</v>
      </c>
      <c r="AZ80" s="10">
        <v>3.689829713531325E-6</v>
      </c>
      <c r="BA80" s="10">
        <v>7.8620157876926677E-5</v>
      </c>
      <c r="BB80" s="10">
        <v>-9.7024920951126908E-5</v>
      </c>
      <c r="BC80" s="10">
        <v>1.7453866357975865E-4</v>
      </c>
      <c r="BD80" s="10">
        <v>-7.6796212691703335E-5</v>
      </c>
      <c r="BE80" s="10">
        <v>1.1722459381377236E-5</v>
      </c>
      <c r="BF80" s="10">
        <v>1.4401511817341542E-5</v>
      </c>
      <c r="BG80" s="10">
        <v>1.6821102590768024E-5</v>
      </c>
      <c r="BH80" s="10">
        <v>7.1244845876318626E-5</v>
      </c>
      <c r="BI80" s="10">
        <v>1.1099262075709861E-4</v>
      </c>
      <c r="BJ80" s="10">
        <v>1.428938206445978E-4</v>
      </c>
      <c r="BK80" s="10">
        <v>-1.5984417034228902E-4</v>
      </c>
      <c r="BL80" s="10">
        <v>1.0888621583952784E-4</v>
      </c>
      <c r="BM80" s="10">
        <v>2.749404427486257E-6</v>
      </c>
      <c r="BN80" s="10">
        <v>1.5683110679369456E-4</v>
      </c>
      <c r="BO80" s="10">
        <v>-2.5437917777318755E-4</v>
      </c>
      <c r="BP80" s="10">
        <v>-1.1024203826255307E-4</v>
      </c>
      <c r="BQ80" s="10">
        <v>4.1471859196252289E-5</v>
      </c>
      <c r="BR80" s="10">
        <v>7.6253911194479803E-5</v>
      </c>
      <c r="BS80" s="10">
        <v>-5.4977079489994908E-5</v>
      </c>
      <c r="BT80" s="10">
        <v>1.6090345793340624E-5</v>
      </c>
      <c r="BU80" s="10">
        <v>6.9314915380352959E-5</v>
      </c>
      <c r="BV80" s="10">
        <v>5.7643674557497117E-5</v>
      </c>
      <c r="BW80" s="10">
        <v>1.0659238048212948E-5</v>
      </c>
      <c r="BX80" s="10">
        <v>6.6811485923086024E-5</v>
      </c>
      <c r="BY80" s="10">
        <v>2.4005219117743801E-4</v>
      </c>
      <c r="BZ80" s="10">
        <v>1.1798829448259368E-3</v>
      </c>
      <c r="CA80" s="10">
        <v>1.1161000070260407E-4</v>
      </c>
      <c r="CB80" s="10">
        <v>-6.2247029034932542E-5</v>
      </c>
      <c r="CC80" s="10">
        <v>-2.3386419668596788E-4</v>
      </c>
      <c r="CD80" s="10">
        <v>2.4082073222367054E-5</v>
      </c>
      <c r="CE80" s="10">
        <v>1.4873384085934015E-4</v>
      </c>
      <c r="CF80" s="10">
        <v>1.3629609168260362E-4</v>
      </c>
      <c r="CG80" s="10">
        <v>7.4995294304928514E-5</v>
      </c>
      <c r="CH80" s="10">
        <v>1.8547026462458541E-5</v>
      </c>
      <c r="CI80" s="10">
        <v>4.3266829722428353E-5</v>
      </c>
      <c r="CJ80" s="10">
        <v>9.3373004542947766E-5</v>
      </c>
      <c r="CK80" s="10">
        <v>-2.5495185840456803E-4</v>
      </c>
      <c r="CL80" s="10">
        <v>-2.0015568120479691E-5</v>
      </c>
      <c r="CM80" s="10">
        <v>-1.6476812243514501E-4</v>
      </c>
      <c r="CN80" s="10">
        <v>-3.7471368439570751E-5</v>
      </c>
      <c r="CO80" s="10">
        <v>-1.2649108954782364E-4</v>
      </c>
      <c r="CP80" s="10">
        <v>-2.3599245958424426E-5</v>
      </c>
      <c r="CQ80" s="10">
        <v>9.3340721870653447E-5</v>
      </c>
      <c r="CR80" s="10">
        <v>1.3862976767256555E-4</v>
      </c>
      <c r="CS80" s="10">
        <v>2.5965161565146095E-5</v>
      </c>
      <c r="CT80" s="10">
        <v>2.2147174064269193E-5</v>
      </c>
      <c r="CU80" s="10">
        <v>7.1908864915393175E-5</v>
      </c>
      <c r="CV80" s="10">
        <v>-3.7527347522700567E-5</v>
      </c>
      <c r="CW80" s="10">
        <v>-5.7500994341948577E-5</v>
      </c>
      <c r="CX80" s="10">
        <v>1.4026166114838013E-4</v>
      </c>
      <c r="CZ80" s="1" t="str">
        <v>Instrument 76</v>
      </c>
      <c r="DA80" s="10">
        <f t="shared" si="38"/>
        <v>2.7050420233671484E-3</v>
      </c>
      <c r="DB80" s="10">
        <f t="shared" si="38"/>
        <v>-1.2289387308407798E-3</v>
      </c>
      <c r="DC80" s="10">
        <f t="shared" si="38"/>
        <v>-1.5133396646988013E-3</v>
      </c>
      <c r="DD80" s="10">
        <f t="shared" si="38"/>
        <v>-1.3504807459843053E-2</v>
      </c>
      <c r="DE80" s="10">
        <f t="shared" si="38"/>
        <v>9.5806931240977891E-4</v>
      </c>
      <c r="DF80" s="10">
        <f t="shared" si="38"/>
        <v>-2.4833825742677671E-3</v>
      </c>
      <c r="DG80" s="10">
        <f t="shared" si="38"/>
        <v>-3.8920838841850045E-3</v>
      </c>
      <c r="DH80" s="10">
        <f t="shared" si="38"/>
        <v>1.3091740940344862E-2</v>
      </c>
      <c r="DI80" s="10">
        <f t="shared" si="38"/>
        <v>-2.9217970619146885E-3</v>
      </c>
      <c r="DJ80" s="10">
        <f t="shared" si="38"/>
        <v>8.1334774590787959E-3</v>
      </c>
      <c r="DK80" s="10">
        <f t="shared" si="38"/>
        <v>1.9126993880255454E-3</v>
      </c>
      <c r="DL80" s="10">
        <f t="shared" si="38"/>
        <v>2.4225151359228182E-3</v>
      </c>
      <c r="DM80" s="10">
        <f t="shared" si="38"/>
        <v>1.8732806722333885E-3</v>
      </c>
      <c r="DN80" s="10">
        <f t="shared" si="38"/>
        <v>7.3409602456079946E-3</v>
      </c>
      <c r="DO80" s="10">
        <f t="shared" si="38"/>
        <v>-1.3935006619559531E-3</v>
      </c>
      <c r="DP80" s="10">
        <f t="shared" si="38"/>
        <v>8.0162807923402139E-5</v>
      </c>
      <c r="DQ80" s="10">
        <f t="shared" si="37"/>
        <v>1.4270745432272908E-3</v>
      </c>
      <c r="DR80" s="10">
        <f t="shared" si="37"/>
        <v>1.2522639863072945E-3</v>
      </c>
      <c r="DS80" s="10">
        <f t="shared" si="37"/>
        <v>6.1708783848589757E-3</v>
      </c>
      <c r="DT80" s="10">
        <f t="shared" si="37"/>
        <v>-7.1758441381440802E-3</v>
      </c>
      <c r="DU80" s="10">
        <f t="shared" si="37"/>
        <v>-3.8282865870468774E-3</v>
      </c>
      <c r="DV80" s="10">
        <f t="shared" si="37"/>
        <v>1.1593667584827902E-3</v>
      </c>
      <c r="DW80" s="10">
        <f t="shared" si="37"/>
        <v>3.3294928109110326E-3</v>
      </c>
      <c r="DX80" s="10">
        <f t="shared" si="37"/>
        <v>8.1266047045119999E-3</v>
      </c>
      <c r="DY80" s="10">
        <f t="shared" si="37"/>
        <v>-4.3692791807632657E-3</v>
      </c>
      <c r="DZ80" s="10">
        <f t="shared" si="37"/>
        <v>-3.5576268117039319E-3</v>
      </c>
      <c r="EA80" s="10">
        <f t="shared" si="37"/>
        <v>-1.356109508427937E-3</v>
      </c>
      <c r="EB80" s="10">
        <f t="shared" si="37"/>
        <v>8.9085256449884554E-5</v>
      </c>
      <c r="EC80" s="10">
        <f t="shared" si="37"/>
        <v>1.580377622701253E-3</v>
      </c>
      <c r="ED80" s="10">
        <f t="shared" si="37"/>
        <v>1.8977737681999411E-3</v>
      </c>
      <c r="EE80" s="10">
        <f t="shared" si="37"/>
        <v>2.1658845783343946E-3</v>
      </c>
      <c r="EF80" s="10">
        <f t="shared" si="36"/>
        <v>6.3518812176876344E-4</v>
      </c>
      <c r="EG80" s="10">
        <f t="shared" si="36"/>
        <v>-1.3947842895946786E-3</v>
      </c>
      <c r="EH80" s="10">
        <f t="shared" si="36"/>
        <v>-1.0115116283089607E-3</v>
      </c>
      <c r="EI80" s="10">
        <f t="shared" si="36"/>
        <v>-3.7744407998842357E-3</v>
      </c>
      <c r="EJ80" s="10">
        <f t="shared" si="36"/>
        <v>-2.5357235549182482E-3</v>
      </c>
      <c r="EK80" s="10">
        <f t="shared" si="36"/>
        <v>1.1347836492981887E-3</v>
      </c>
      <c r="EL80" s="10">
        <f t="shared" si="36"/>
        <v>-8.1870139738680989E-3</v>
      </c>
      <c r="EM80" s="10">
        <f t="shared" si="36"/>
        <v>1.9395738025890039E-3</v>
      </c>
      <c r="EN80" s="10">
        <f t="shared" si="36"/>
        <v>-2.0609599317951187E-3</v>
      </c>
      <c r="EO80" s="10">
        <f t="shared" si="36"/>
        <v>-4.5401352279046611E-3</v>
      </c>
      <c r="EP80" s="10">
        <f t="shared" si="36"/>
        <v>-6.850219822752174E-4</v>
      </c>
      <c r="EQ80" s="10">
        <f t="shared" si="36"/>
        <v>2.8243872960233979E-3</v>
      </c>
      <c r="ER80" s="10">
        <f t="shared" si="36"/>
        <v>-3.1043568428881611E-4</v>
      </c>
      <c r="ES80" s="10">
        <f t="shared" si="36"/>
        <v>2.0024297147234497E-3</v>
      </c>
      <c r="ET80" s="10">
        <f t="shared" si="36"/>
        <v>-2.8844072977299321E-3</v>
      </c>
      <c r="EU80" s="10">
        <f t="shared" si="36"/>
        <v>-8.2524646807731418E-4</v>
      </c>
      <c r="EV80" s="10">
        <f t="shared" si="35"/>
        <v>-3.3425185648924662E-3</v>
      </c>
      <c r="EW80" s="10">
        <f t="shared" si="35"/>
        <v>3.0315386066931092E-3</v>
      </c>
      <c r="EX80" s="10">
        <f t="shared" si="35"/>
        <v>9.2245742838283128E-4</v>
      </c>
      <c r="EY80" s="10">
        <f t="shared" si="35"/>
        <v>1.965503946923167E-2</v>
      </c>
      <c r="EZ80" s="10">
        <f t="shared" si="35"/>
        <v>-2.4256230237781728E-2</v>
      </c>
      <c r="FA80" s="10">
        <f t="shared" si="35"/>
        <v>4.363466589493966E-2</v>
      </c>
      <c r="FB80" s="10">
        <f t="shared" si="35"/>
        <v>-1.9199053172925834E-2</v>
      </c>
      <c r="FC80" s="10">
        <f t="shared" si="35"/>
        <v>2.9306148453443091E-3</v>
      </c>
      <c r="FD80" s="10">
        <f t="shared" si="35"/>
        <v>3.6003779543353855E-3</v>
      </c>
      <c r="FE80" s="10">
        <f t="shared" si="35"/>
        <v>4.2052756476920064E-3</v>
      </c>
      <c r="FF80" s="10">
        <f t="shared" si="35"/>
        <v>1.7811211469079657E-2</v>
      </c>
      <c r="FG80" s="10">
        <f t="shared" si="35"/>
        <v>2.7748155189274652E-2</v>
      </c>
      <c r="FH80" s="10">
        <f t="shared" si="35"/>
        <v>3.5723455161149449E-2</v>
      </c>
      <c r="FI80" s="10">
        <f t="shared" si="35"/>
        <v>-3.9961042585572253E-2</v>
      </c>
      <c r="FJ80" s="10">
        <f t="shared" si="35"/>
        <v>2.7221553959881961E-2</v>
      </c>
      <c r="FK80" s="10">
        <f t="shared" si="42"/>
        <v>6.8735110687156422E-4</v>
      </c>
      <c r="FL80" s="10">
        <f t="shared" si="42"/>
        <v>3.9207776698423638E-2</v>
      </c>
      <c r="FM80" s="10">
        <f t="shared" si="42"/>
        <v>-6.3594794443296881E-2</v>
      </c>
      <c r="FN80" s="10">
        <f t="shared" si="40"/>
        <v>-2.7560509565638269E-2</v>
      </c>
      <c r="FO80" s="10">
        <f t="shared" si="40"/>
        <v>1.0367964799063073E-2</v>
      </c>
      <c r="FP80" s="10">
        <f t="shared" si="40"/>
        <v>1.906347779861995E-2</v>
      </c>
      <c r="FQ80" s="10">
        <f t="shared" si="40"/>
        <v>-1.3744269872498728E-2</v>
      </c>
      <c r="FR80" s="10">
        <f t="shared" si="40"/>
        <v>4.0225864483351562E-3</v>
      </c>
      <c r="FS80" s="10">
        <f t="shared" si="40"/>
        <v>1.7328728845088241E-2</v>
      </c>
      <c r="FT80" s="10">
        <f t="shared" si="40"/>
        <v>1.4410918639374279E-2</v>
      </c>
      <c r="FU80" s="10">
        <f t="shared" si="40"/>
        <v>2.6648095120532368E-3</v>
      </c>
      <c r="FV80" s="10">
        <f t="shared" si="40"/>
        <v>1.6702871480771507E-2</v>
      </c>
      <c r="FW80" s="10">
        <f t="shared" si="40"/>
        <v>6.0013047794359502E-2</v>
      </c>
      <c r="FX80" s="10">
        <f t="shared" si="40"/>
        <v>0.29497073620648423</v>
      </c>
      <c r="FY80" s="10">
        <f t="shared" si="40"/>
        <v>2.7902500175651018E-2</v>
      </c>
      <c r="FZ80" s="10">
        <f t="shared" si="40"/>
        <v>-1.5561757258733135E-2</v>
      </c>
      <c r="GA80" s="10">
        <f t="shared" si="40"/>
        <v>-5.8466049171491973E-2</v>
      </c>
      <c r="GB80" s="10">
        <f t="shared" si="40"/>
        <v>6.0205183055917636E-3</v>
      </c>
      <c r="GC80" s="10">
        <f t="shared" si="39"/>
        <v>3.718346021483504E-2</v>
      </c>
      <c r="GD80" s="10">
        <f t="shared" si="39"/>
        <v>3.4074022920650905E-2</v>
      </c>
      <c r="GE80" s="10">
        <f t="shared" si="39"/>
        <v>1.8748823576232129E-2</v>
      </c>
      <c r="GF80" s="10">
        <f t="shared" si="39"/>
        <v>4.6367566156146353E-3</v>
      </c>
      <c r="GG80" s="10">
        <f t="shared" si="39"/>
        <v>1.0816707430607088E-2</v>
      </c>
      <c r="GH80" s="10">
        <f t="shared" si="39"/>
        <v>2.3343251135736941E-2</v>
      </c>
      <c r="GI80" s="10">
        <f t="shared" si="39"/>
        <v>-6.3737964601142005E-2</v>
      </c>
      <c r="GJ80" s="10">
        <f t="shared" si="39"/>
        <v>-5.0038920301199224E-3</v>
      </c>
      <c r="GK80" s="10">
        <f t="shared" si="39"/>
        <v>-4.1192030608786255E-2</v>
      </c>
      <c r="GL80" s="10">
        <f t="shared" si="39"/>
        <v>-9.3678421098926882E-3</v>
      </c>
      <c r="GM80" s="10">
        <f t="shared" si="39"/>
        <v>-3.1622772386955912E-2</v>
      </c>
      <c r="GN80" s="10">
        <f t="shared" si="39"/>
        <v>-5.899811489606107E-3</v>
      </c>
      <c r="GO80" s="10">
        <f t="shared" si="39"/>
        <v>2.3335180467663363E-2</v>
      </c>
      <c r="GP80" s="10">
        <f t="shared" si="39"/>
        <v>3.4657441918141386E-2</v>
      </c>
      <c r="GQ80" s="10">
        <f t="shared" si="39"/>
        <v>6.4912903912865234E-3</v>
      </c>
      <c r="GR80" s="10">
        <f t="shared" si="32"/>
        <v>5.5367935160672982E-3</v>
      </c>
      <c r="GS80" s="10">
        <f t="shared" si="32"/>
        <v>1.7977216228848295E-2</v>
      </c>
      <c r="GT80" s="10">
        <f t="shared" si="32"/>
        <v>-9.3818368806751415E-3</v>
      </c>
      <c r="GU80" s="10">
        <f t="shared" si="30"/>
        <v>-1.4375248585487145E-2</v>
      </c>
      <c r="GV80" s="10">
        <f t="shared" si="30"/>
        <v>3.5065415287095031E-2</v>
      </c>
    </row>
    <row r="81" spans="2:204" x14ac:dyDescent="0.75">
      <c r="B81" s="1" t="str">
        <v>Instrument 77</v>
      </c>
      <c r="C81" s="10">
        <v>1.1603376000074372E-5</v>
      </c>
      <c r="D81" s="10">
        <v>1.8144323541138954E-6</v>
      </c>
      <c r="E81" s="10">
        <v>-1.108850550003645E-5</v>
      </c>
      <c r="F81" s="10">
        <v>3.4522576239384252E-5</v>
      </c>
      <c r="G81" s="10">
        <v>-9.2355585832765744E-6</v>
      </c>
      <c r="H81" s="10">
        <v>-8.7118877738048227E-6</v>
      </c>
      <c r="I81" s="10">
        <v>2.8795631015789732E-5</v>
      </c>
      <c r="J81" s="10">
        <v>7.4569090719354023E-6</v>
      </c>
      <c r="K81" s="10">
        <v>1.66105690768842E-5</v>
      </c>
      <c r="L81" s="10">
        <v>-2.1006726963662789E-5</v>
      </c>
      <c r="M81" s="10">
        <v>1.5388408112787017E-6</v>
      </c>
      <c r="N81" s="10">
        <v>1.3481736416448521E-5</v>
      </c>
      <c r="O81" s="10">
        <v>2.9245246953621224E-5</v>
      </c>
      <c r="P81" s="10">
        <v>-2.6328220812519378E-5</v>
      </c>
      <c r="Q81" s="10">
        <v>-1.7735777666896362E-5</v>
      </c>
      <c r="R81" s="10">
        <v>-2.5273313573099558E-5</v>
      </c>
      <c r="S81" s="10">
        <v>1.6914682542660511E-5</v>
      </c>
      <c r="T81" s="10">
        <v>-6.7158804785678579E-5</v>
      </c>
      <c r="U81" s="10">
        <v>4.0139047497935411E-6</v>
      </c>
      <c r="V81" s="10">
        <v>-7.6919505285725777E-6</v>
      </c>
      <c r="W81" s="10">
        <v>-3.3330815288210425E-5</v>
      </c>
      <c r="X81" s="10">
        <v>-6.2452861555112589E-6</v>
      </c>
      <c r="Y81" s="10">
        <v>-2.9568402261187714E-5</v>
      </c>
      <c r="Z81" s="10">
        <v>5.7716459802218057E-5</v>
      </c>
      <c r="AA81" s="10">
        <v>-1.9171861145553683E-5</v>
      </c>
      <c r="AB81" s="10">
        <v>-3.7268590404524527E-6</v>
      </c>
      <c r="AC81" s="10">
        <v>2.937067113416505E-6</v>
      </c>
      <c r="AD81" s="10">
        <v>-2.0071503877684166E-6</v>
      </c>
      <c r="AE81" s="10">
        <v>-9.0645318649792622E-6</v>
      </c>
      <c r="AF81" s="10">
        <v>-1.8001302527084953E-5</v>
      </c>
      <c r="AG81" s="10">
        <v>-1.7471933133447677E-5</v>
      </c>
      <c r="AH81" s="10">
        <v>1.2417691728480861E-5</v>
      </c>
      <c r="AI81" s="10">
        <v>-6.6948604062465355E-6</v>
      </c>
      <c r="AJ81" s="10">
        <v>5.0871473111247886E-5</v>
      </c>
      <c r="AK81" s="10">
        <v>-3.892352387773263E-5</v>
      </c>
      <c r="AL81" s="10">
        <v>3.1593741081979258E-5</v>
      </c>
      <c r="AM81" s="10">
        <v>-9.6574545859602399E-6</v>
      </c>
      <c r="AN81" s="10">
        <v>-7.046173892593428E-6</v>
      </c>
      <c r="AO81" s="10">
        <v>9.550270979445434E-6</v>
      </c>
      <c r="AP81" s="10">
        <v>-2.3155384260014958E-6</v>
      </c>
      <c r="AQ81" s="10">
        <v>-7.5717464435006599E-6</v>
      </c>
      <c r="AR81" s="10">
        <v>2.2394167240705119E-6</v>
      </c>
      <c r="AS81" s="10">
        <v>9.7487691559414345E-6</v>
      </c>
      <c r="AT81" s="10">
        <v>-9.6532695116048472E-6</v>
      </c>
      <c r="AU81" s="10">
        <v>1.2626024516473552E-5</v>
      </c>
      <c r="AV81" s="10">
        <v>-3.943152286706368E-7</v>
      </c>
      <c r="AW81" s="10">
        <v>-2.4467376768693549E-6</v>
      </c>
      <c r="AX81" s="10">
        <v>7.8498945251596017E-6</v>
      </c>
      <c r="AY81" s="10">
        <v>-1.6176819395829988E-5</v>
      </c>
      <c r="AZ81" s="10">
        <v>-3.6582998795251519E-5</v>
      </c>
      <c r="BA81" s="10">
        <v>3.1836193970564248E-4</v>
      </c>
      <c r="BB81" s="10">
        <v>6.3352948298392496E-4</v>
      </c>
      <c r="BC81" s="10">
        <v>-8.070579522968685E-5</v>
      </c>
      <c r="BD81" s="10">
        <v>-4.240736478072535E-5</v>
      </c>
      <c r="BE81" s="10">
        <v>5.4988630973232663E-5</v>
      </c>
      <c r="BF81" s="10">
        <v>-6.0947853736788158E-5</v>
      </c>
      <c r="BG81" s="10">
        <v>1.8361277687360949E-4</v>
      </c>
      <c r="BH81" s="10">
        <v>4.203252638003716E-5</v>
      </c>
      <c r="BI81" s="10">
        <v>3.1820705451043254E-5</v>
      </c>
      <c r="BJ81" s="10">
        <v>-4.5915751473200314E-5</v>
      </c>
      <c r="BK81" s="10">
        <v>3.1833526073435961E-4</v>
      </c>
      <c r="BL81" s="10">
        <v>8.6072204363079423E-5</v>
      </c>
      <c r="BM81" s="10">
        <v>-1.3138926836780263E-4</v>
      </c>
      <c r="BN81" s="10">
        <v>5.2525805472687008E-4</v>
      </c>
      <c r="BO81" s="10">
        <v>2.4027079497096569E-4</v>
      </c>
      <c r="BP81" s="10">
        <v>1.3241906534158945E-4</v>
      </c>
      <c r="BQ81" s="10">
        <v>-1.1332942065875155E-4</v>
      </c>
      <c r="BR81" s="10">
        <v>1.6069128743065694E-4</v>
      </c>
      <c r="BS81" s="10">
        <v>-1.4954330272655685E-4</v>
      </c>
      <c r="BT81" s="10">
        <v>1.4634335297991508E-4</v>
      </c>
      <c r="BU81" s="10">
        <v>1.349783173230223E-4</v>
      </c>
      <c r="BV81" s="10">
        <v>-4.4829329565697012E-5</v>
      </c>
      <c r="BW81" s="10">
        <v>3.1519908073076447E-4</v>
      </c>
      <c r="BX81" s="10">
        <v>-1.7289757306847577E-4</v>
      </c>
      <c r="BY81" s="10">
        <v>2.4431525219588636E-5</v>
      </c>
      <c r="BZ81" s="10">
        <v>1.1161000070260407E-4</v>
      </c>
      <c r="CA81" s="10">
        <v>3.1528367393891957E-3</v>
      </c>
      <c r="CB81" s="10">
        <v>9.8017119570976079E-5</v>
      </c>
      <c r="CC81" s="10">
        <v>-1.7542791690710642E-4</v>
      </c>
      <c r="CD81" s="10">
        <v>-1.0372804265708569E-4</v>
      </c>
      <c r="CE81" s="10">
        <v>1.8126827848739813E-4</v>
      </c>
      <c r="CF81" s="10">
        <v>7.2753681050814088E-6</v>
      </c>
      <c r="CG81" s="10">
        <v>2.1095371973470483E-4</v>
      </c>
      <c r="CH81" s="10">
        <v>7.2143399326506517E-5</v>
      </c>
      <c r="CI81" s="10">
        <v>-6.3564030252268643E-5</v>
      </c>
      <c r="CJ81" s="10">
        <v>1.1907854430287122E-4</v>
      </c>
      <c r="CK81" s="10">
        <v>1.9478251906373303E-4</v>
      </c>
      <c r="CL81" s="10">
        <v>4.6207917601951521E-5</v>
      </c>
      <c r="CM81" s="10">
        <v>-8.9915827421293721E-5</v>
      </c>
      <c r="CN81" s="10">
        <v>1.0873589405980612E-4</v>
      </c>
      <c r="CO81" s="10">
        <v>9.3094827240627711E-5</v>
      </c>
      <c r="CP81" s="10">
        <v>-1.060056086179085E-4</v>
      </c>
      <c r="CQ81" s="10">
        <v>1.0898006996574215E-4</v>
      </c>
      <c r="CR81" s="10">
        <v>3.0256549765034408E-4</v>
      </c>
      <c r="CS81" s="10">
        <v>-1.8036202281645575E-4</v>
      </c>
      <c r="CT81" s="10">
        <v>-1.1267756138524183E-4</v>
      </c>
      <c r="CU81" s="10">
        <v>-6.3279921986329014E-5</v>
      </c>
      <c r="CV81" s="10">
        <v>-1.8062211186386208E-4</v>
      </c>
      <c r="CW81" s="10">
        <v>-3.3351409517124665E-5</v>
      </c>
      <c r="CX81" s="10">
        <v>4.7809091587944983E-4</v>
      </c>
      <c r="CZ81" s="1" t="str">
        <v>Instrument 77</v>
      </c>
      <c r="DA81" s="10">
        <f t="shared" si="38"/>
        <v>2.9008440000185928E-3</v>
      </c>
      <c r="DB81" s="10">
        <f t="shared" si="38"/>
        <v>4.5360808852847387E-4</v>
      </c>
      <c r="DC81" s="10">
        <f t="shared" si="38"/>
        <v>-2.7721263750091125E-3</v>
      </c>
      <c r="DD81" s="10">
        <f t="shared" si="38"/>
        <v>8.6306440598460637E-3</v>
      </c>
      <c r="DE81" s="10">
        <f t="shared" si="38"/>
        <v>-2.3088896458191436E-3</v>
      </c>
      <c r="DF81" s="10">
        <f t="shared" si="38"/>
        <v>-2.1779719434512055E-3</v>
      </c>
      <c r="DG81" s="10">
        <f t="shared" si="38"/>
        <v>7.1989077539474332E-3</v>
      </c>
      <c r="DH81" s="10">
        <f t="shared" si="38"/>
        <v>1.8642272679838506E-3</v>
      </c>
      <c r="DI81" s="10">
        <f t="shared" si="38"/>
        <v>4.1526422692210498E-3</v>
      </c>
      <c r="DJ81" s="10">
        <f t="shared" si="38"/>
        <v>-5.2516817409156971E-3</v>
      </c>
      <c r="DK81" s="10">
        <f t="shared" si="38"/>
        <v>3.8471020281967541E-4</v>
      </c>
      <c r="DL81" s="10">
        <f t="shared" si="38"/>
        <v>3.3704341041121302E-3</v>
      </c>
      <c r="DM81" s="10">
        <f t="shared" si="38"/>
        <v>7.3113117384053057E-3</v>
      </c>
      <c r="DN81" s="10">
        <f t="shared" si="38"/>
        <v>-6.5820552031298444E-3</v>
      </c>
      <c r="DO81" s="10">
        <f t="shared" si="38"/>
        <v>-4.4339444167240906E-3</v>
      </c>
      <c r="DP81" s="10">
        <f t="shared" si="38"/>
        <v>-6.318328393274889E-3</v>
      </c>
      <c r="DQ81" s="10">
        <f t="shared" si="37"/>
        <v>4.2286706356651277E-3</v>
      </c>
      <c r="DR81" s="10">
        <f t="shared" si="37"/>
        <v>-1.6789701196419645E-2</v>
      </c>
      <c r="DS81" s="10">
        <f t="shared" si="37"/>
        <v>1.0034761874483853E-3</v>
      </c>
      <c r="DT81" s="10">
        <f t="shared" si="37"/>
        <v>-1.9229876321431444E-3</v>
      </c>
      <c r="DU81" s="10">
        <f t="shared" si="37"/>
        <v>-8.3327038220526069E-3</v>
      </c>
      <c r="DV81" s="10">
        <f t="shared" si="37"/>
        <v>-1.5613215388778148E-3</v>
      </c>
      <c r="DW81" s="10">
        <f t="shared" si="37"/>
        <v>-7.3921005652969286E-3</v>
      </c>
      <c r="DX81" s="10">
        <f t="shared" si="37"/>
        <v>1.4429114950554513E-2</v>
      </c>
      <c r="DY81" s="10">
        <f t="shared" si="37"/>
        <v>-4.7929652863884205E-3</v>
      </c>
      <c r="DZ81" s="10">
        <f t="shared" si="37"/>
        <v>-9.3171476011311323E-4</v>
      </c>
      <c r="EA81" s="10">
        <f t="shared" si="37"/>
        <v>7.3426677835412629E-4</v>
      </c>
      <c r="EB81" s="10">
        <f t="shared" si="37"/>
        <v>-5.017875969421041E-4</v>
      </c>
      <c r="EC81" s="10">
        <f t="shared" si="37"/>
        <v>-2.2661329662448156E-3</v>
      </c>
      <c r="ED81" s="10">
        <f t="shared" si="37"/>
        <v>-4.5003256317712381E-3</v>
      </c>
      <c r="EE81" s="10">
        <f t="shared" si="37"/>
        <v>-4.3679832833619196E-3</v>
      </c>
      <c r="EF81" s="10">
        <f t="shared" si="36"/>
        <v>3.1044229321202151E-3</v>
      </c>
      <c r="EG81" s="10">
        <f t="shared" si="36"/>
        <v>-1.6737151015616338E-3</v>
      </c>
      <c r="EH81" s="10">
        <f t="shared" si="36"/>
        <v>1.2717868277811972E-2</v>
      </c>
      <c r="EI81" s="10">
        <f t="shared" si="36"/>
        <v>-9.7308809694331578E-3</v>
      </c>
      <c r="EJ81" s="10">
        <f t="shared" si="36"/>
        <v>7.8984352704948146E-3</v>
      </c>
      <c r="EK81" s="10">
        <f t="shared" si="36"/>
        <v>-2.4143636464900599E-3</v>
      </c>
      <c r="EL81" s="10">
        <f t="shared" si="36"/>
        <v>-1.761543473148357E-3</v>
      </c>
      <c r="EM81" s="10">
        <f t="shared" si="36"/>
        <v>2.3875677448613585E-3</v>
      </c>
      <c r="EN81" s="10">
        <f t="shared" si="36"/>
        <v>-5.788846065003739E-4</v>
      </c>
      <c r="EO81" s="10">
        <f t="shared" si="36"/>
        <v>-1.8929366108751649E-3</v>
      </c>
      <c r="EP81" s="10">
        <f t="shared" si="36"/>
        <v>5.5985418101762801E-4</v>
      </c>
      <c r="EQ81" s="10">
        <f t="shared" si="36"/>
        <v>2.4371922889853586E-3</v>
      </c>
      <c r="ER81" s="10">
        <f t="shared" si="36"/>
        <v>-2.413317377901212E-3</v>
      </c>
      <c r="ES81" s="10">
        <f t="shared" si="36"/>
        <v>3.1565061291183878E-3</v>
      </c>
      <c r="ET81" s="10">
        <f t="shared" si="36"/>
        <v>-9.8578807167659199E-5</v>
      </c>
      <c r="EU81" s="10">
        <f t="shared" si="36"/>
        <v>-6.1168441921733872E-4</v>
      </c>
      <c r="EV81" s="10">
        <f t="shared" si="35"/>
        <v>1.9624736312899003E-3</v>
      </c>
      <c r="EW81" s="10">
        <f t="shared" si="35"/>
        <v>-4.0442048489574972E-3</v>
      </c>
      <c r="EX81" s="10">
        <f t="shared" si="35"/>
        <v>-9.145749698812879E-3</v>
      </c>
      <c r="EY81" s="10">
        <f t="shared" si="35"/>
        <v>7.9590484926410618E-2</v>
      </c>
      <c r="EZ81" s="10">
        <f t="shared" si="35"/>
        <v>0.15838237074598124</v>
      </c>
      <c r="FA81" s="10">
        <f t="shared" si="35"/>
        <v>-2.0176448807421712E-2</v>
      </c>
      <c r="FB81" s="10">
        <f t="shared" si="35"/>
        <v>-1.0601841195181337E-2</v>
      </c>
      <c r="FC81" s="10">
        <f t="shared" si="35"/>
        <v>1.3747157743308166E-2</v>
      </c>
      <c r="FD81" s="10">
        <f t="shared" si="35"/>
        <v>-1.5236963434197039E-2</v>
      </c>
      <c r="FE81" s="10">
        <f t="shared" si="35"/>
        <v>4.5903194218402374E-2</v>
      </c>
      <c r="FF81" s="10">
        <f t="shared" si="35"/>
        <v>1.0508131595009291E-2</v>
      </c>
      <c r="FG81" s="10">
        <f t="shared" si="35"/>
        <v>7.955176362760814E-3</v>
      </c>
      <c r="FH81" s="10">
        <f t="shared" si="35"/>
        <v>-1.1478937868300079E-2</v>
      </c>
      <c r="FI81" s="10">
        <f t="shared" si="35"/>
        <v>7.9583815183589895E-2</v>
      </c>
      <c r="FJ81" s="10">
        <f t="shared" si="35"/>
        <v>2.1518051090769857E-2</v>
      </c>
      <c r="FK81" s="10">
        <f t="shared" si="42"/>
        <v>-3.2847317091950656E-2</v>
      </c>
      <c r="FL81" s="10">
        <f t="shared" si="42"/>
        <v>0.13131451368171751</v>
      </c>
      <c r="FM81" s="10">
        <f t="shared" si="42"/>
        <v>6.006769874274142E-2</v>
      </c>
      <c r="FN81" s="10">
        <f t="shared" si="40"/>
        <v>3.3104766335397363E-2</v>
      </c>
      <c r="FO81" s="10">
        <f t="shared" si="40"/>
        <v>-2.8332355164687888E-2</v>
      </c>
      <c r="FP81" s="10">
        <f t="shared" si="40"/>
        <v>4.0172821857664236E-2</v>
      </c>
      <c r="FQ81" s="10">
        <f t="shared" si="40"/>
        <v>-3.7385825681639215E-2</v>
      </c>
      <c r="FR81" s="10">
        <f t="shared" si="40"/>
        <v>3.6585838244978769E-2</v>
      </c>
      <c r="FS81" s="10">
        <f t="shared" si="40"/>
        <v>3.3744579330755579E-2</v>
      </c>
      <c r="FT81" s="10">
        <f t="shared" si="40"/>
        <v>-1.1207332391424253E-2</v>
      </c>
      <c r="FU81" s="10">
        <f t="shared" si="40"/>
        <v>7.8799770182691117E-2</v>
      </c>
      <c r="FV81" s="10">
        <f t="shared" si="40"/>
        <v>-4.3224393267118938E-2</v>
      </c>
      <c r="FW81" s="10">
        <f t="shared" si="40"/>
        <v>6.1078813048971586E-3</v>
      </c>
      <c r="FX81" s="10">
        <f t="shared" si="40"/>
        <v>2.7902500175651018E-2</v>
      </c>
      <c r="FY81" s="10">
        <f t="shared" si="40"/>
        <v>0.78820918484729896</v>
      </c>
      <c r="FZ81" s="10">
        <f t="shared" si="40"/>
        <v>2.4504279892744021E-2</v>
      </c>
      <c r="GA81" s="10">
        <f t="shared" si="40"/>
        <v>-4.3856979226776602E-2</v>
      </c>
      <c r="GB81" s="10">
        <f t="shared" si="40"/>
        <v>-2.5932010664271421E-2</v>
      </c>
      <c r="GC81" s="10">
        <f t="shared" si="39"/>
        <v>4.5317069621849532E-2</v>
      </c>
      <c r="GD81" s="10">
        <f t="shared" si="39"/>
        <v>1.8188420262703522E-3</v>
      </c>
      <c r="GE81" s="10">
        <f t="shared" si="39"/>
        <v>5.2738429933676209E-2</v>
      </c>
      <c r="GF81" s="10">
        <f t="shared" si="39"/>
        <v>1.8035849831626628E-2</v>
      </c>
      <c r="GG81" s="10">
        <f t="shared" si="39"/>
        <v>-1.5891007563067161E-2</v>
      </c>
      <c r="GH81" s="10">
        <f t="shared" si="39"/>
        <v>2.9769636075717806E-2</v>
      </c>
      <c r="GI81" s="10">
        <f t="shared" si="39"/>
        <v>4.8695629765933258E-2</v>
      </c>
      <c r="GJ81" s="10">
        <f t="shared" si="39"/>
        <v>1.1551979400487881E-2</v>
      </c>
      <c r="GK81" s="10">
        <f t="shared" si="39"/>
        <v>-2.2478956855323431E-2</v>
      </c>
      <c r="GL81" s="10">
        <f t="shared" si="39"/>
        <v>2.7183973514951529E-2</v>
      </c>
      <c r="GM81" s="10">
        <f t="shared" si="39"/>
        <v>2.3273706810156929E-2</v>
      </c>
      <c r="GN81" s="10">
        <f t="shared" si="39"/>
        <v>-2.6501402154477126E-2</v>
      </c>
      <c r="GO81" s="10">
        <f t="shared" si="39"/>
        <v>2.7245017491435538E-2</v>
      </c>
      <c r="GP81" s="10">
        <f t="shared" si="39"/>
        <v>7.5641374412586018E-2</v>
      </c>
      <c r="GQ81" s="10">
        <f t="shared" si="39"/>
        <v>-4.5090505704113937E-2</v>
      </c>
      <c r="GR81" s="10">
        <f t="shared" si="32"/>
        <v>-2.8169390346310458E-2</v>
      </c>
      <c r="GS81" s="10">
        <f t="shared" si="32"/>
        <v>-1.5819980496582252E-2</v>
      </c>
      <c r="GT81" s="10">
        <f t="shared" si="32"/>
        <v>-4.5155527965965517E-2</v>
      </c>
      <c r="GU81" s="10">
        <f t="shared" si="30"/>
        <v>-8.337852379281167E-3</v>
      </c>
      <c r="GV81" s="10">
        <f t="shared" si="30"/>
        <v>0.11952272896986246</v>
      </c>
    </row>
    <row r="82" spans="2:204" x14ac:dyDescent="0.75">
      <c r="B82" s="1" t="str">
        <v>Instrument 78</v>
      </c>
      <c r="C82" s="10">
        <v>3.4121790918742864E-6</v>
      </c>
      <c r="D82" s="10">
        <v>5.6263078931712493E-6</v>
      </c>
      <c r="E82" s="10">
        <v>-6.8157642549338218E-6</v>
      </c>
      <c r="F82" s="10">
        <v>-2.6593505591157849E-5</v>
      </c>
      <c r="G82" s="10">
        <v>-2.6775499482323154E-6</v>
      </c>
      <c r="H82" s="10">
        <v>8.4642543285055761E-6</v>
      </c>
      <c r="I82" s="10">
        <v>1.1759673813837075E-5</v>
      </c>
      <c r="J82" s="10">
        <v>-2.0111625829855059E-5</v>
      </c>
      <c r="K82" s="10">
        <v>1.3487290754283691E-6</v>
      </c>
      <c r="L82" s="10">
        <v>-1.4933712732705155E-5</v>
      </c>
      <c r="M82" s="10">
        <v>3.7051022939893799E-6</v>
      </c>
      <c r="N82" s="10">
        <v>1.6892871905537221E-5</v>
      </c>
      <c r="O82" s="10">
        <v>6.9560385458796432E-6</v>
      </c>
      <c r="P82" s="10">
        <v>9.4627311294538409E-6</v>
      </c>
      <c r="Q82" s="10">
        <v>1.1507189082439682E-6</v>
      </c>
      <c r="R82" s="10">
        <v>2.1937522396166754E-5</v>
      </c>
      <c r="S82" s="10">
        <v>-2.4841744459611679E-6</v>
      </c>
      <c r="T82" s="10">
        <v>-4.7460274870192957E-6</v>
      </c>
      <c r="U82" s="10">
        <v>-6.8365581548946713E-6</v>
      </c>
      <c r="V82" s="10">
        <v>-2.2533314877339052E-5</v>
      </c>
      <c r="W82" s="10">
        <v>-1.1700233009402492E-6</v>
      </c>
      <c r="X82" s="10">
        <v>5.0101553981508105E-7</v>
      </c>
      <c r="Y82" s="10">
        <v>1.0064026648263407E-5</v>
      </c>
      <c r="Z82" s="10">
        <v>1.299023058610852E-6</v>
      </c>
      <c r="AA82" s="10">
        <v>-8.4611668920501123E-6</v>
      </c>
      <c r="AB82" s="10">
        <v>9.59305132974743E-6</v>
      </c>
      <c r="AC82" s="10">
        <v>1.8343906674699935E-6</v>
      </c>
      <c r="AD82" s="10">
        <v>-4.0518117300219635E-6</v>
      </c>
      <c r="AE82" s="10">
        <v>7.8103989751898421E-6</v>
      </c>
      <c r="AF82" s="10">
        <v>-2.3591637361837426E-5</v>
      </c>
      <c r="AG82" s="10">
        <v>-2.7073745077611591E-6</v>
      </c>
      <c r="AH82" s="10">
        <v>4.9470439041164954E-5</v>
      </c>
      <c r="AI82" s="10">
        <v>-4.8534919513740086E-6</v>
      </c>
      <c r="AJ82" s="10">
        <v>2.6285544987990002E-5</v>
      </c>
      <c r="AK82" s="10">
        <v>7.5724911028888891E-6</v>
      </c>
      <c r="AL82" s="10">
        <v>2.6924960721342249E-6</v>
      </c>
      <c r="AM82" s="10">
        <v>-4.6069623231839001E-6</v>
      </c>
      <c r="AN82" s="10">
        <v>-1.9853931352165872E-5</v>
      </c>
      <c r="AO82" s="10">
        <v>3.9687754362695956E-6</v>
      </c>
      <c r="AP82" s="10">
        <v>1.7232424230248638E-5</v>
      </c>
      <c r="AQ82" s="10">
        <v>-2.0083356820708269E-5</v>
      </c>
      <c r="AR82" s="10">
        <v>-1.5157618048752373E-5</v>
      </c>
      <c r="AS82" s="10">
        <v>-7.371936342272463E-6</v>
      </c>
      <c r="AT82" s="10">
        <v>-2.2321396633365475E-6</v>
      </c>
      <c r="AU82" s="10">
        <v>1.2192929950321149E-5</v>
      </c>
      <c r="AV82" s="10">
        <v>-7.3798361547138892E-6</v>
      </c>
      <c r="AW82" s="10">
        <v>8.8515942304856452E-7</v>
      </c>
      <c r="AX82" s="10">
        <v>-5.4789567215854306E-6</v>
      </c>
      <c r="AY82" s="10">
        <v>-6.2515987043074475E-6</v>
      </c>
      <c r="AZ82" s="10">
        <v>-1.3228054934441464E-6</v>
      </c>
      <c r="BA82" s="10">
        <v>-8.5972275010058152E-5</v>
      </c>
      <c r="BB82" s="10">
        <v>-2.3350812167441005E-4</v>
      </c>
      <c r="BC82" s="10">
        <v>1.8214173117080016E-5</v>
      </c>
      <c r="BD82" s="10">
        <v>-2.0051344166317067E-5</v>
      </c>
      <c r="BE82" s="10">
        <v>-2.4200422387122266E-5</v>
      </c>
      <c r="BF82" s="10">
        <v>-7.657841437826053E-5</v>
      </c>
      <c r="BG82" s="10">
        <v>-2.3370443181016833E-5</v>
      </c>
      <c r="BH82" s="10">
        <v>6.1093947649640813E-5</v>
      </c>
      <c r="BI82" s="10">
        <v>-9.5770031671462897E-5</v>
      </c>
      <c r="BJ82" s="10">
        <v>2.0209570040994563E-4</v>
      </c>
      <c r="BK82" s="10">
        <v>1.3429411137033984E-4</v>
      </c>
      <c r="BL82" s="10">
        <v>-4.4044370651776253E-5</v>
      </c>
      <c r="BM82" s="10">
        <v>7.3790826874330654E-5</v>
      </c>
      <c r="BN82" s="10">
        <v>3.8889851332348672E-5</v>
      </c>
      <c r="BO82" s="10">
        <v>1.1373148541689305E-5</v>
      </c>
      <c r="BP82" s="10">
        <v>2.0050095836724794E-4</v>
      </c>
      <c r="BQ82" s="10">
        <v>6.8468462525805358E-5</v>
      </c>
      <c r="BR82" s="10">
        <v>1.0639732395922363E-4</v>
      </c>
      <c r="BS82" s="10">
        <v>7.4274324789318894E-5</v>
      </c>
      <c r="BT82" s="10">
        <v>-6.9858892676870961E-5</v>
      </c>
      <c r="BU82" s="10">
        <v>-2.0426691542891074E-5</v>
      </c>
      <c r="BV82" s="10">
        <v>4.2372273219121041E-5</v>
      </c>
      <c r="BW82" s="10">
        <v>1.009088922244387E-4</v>
      </c>
      <c r="BX82" s="10">
        <v>7.5652729631489152E-5</v>
      </c>
      <c r="BY82" s="10">
        <v>-1.1407927012498049E-4</v>
      </c>
      <c r="BZ82" s="10">
        <v>-6.2247029034932542E-5</v>
      </c>
      <c r="CA82" s="10">
        <v>9.8017119570976079E-5</v>
      </c>
      <c r="CB82" s="10">
        <v>7.2593466804538325E-4</v>
      </c>
      <c r="CC82" s="10">
        <v>1.323749579892299E-4</v>
      </c>
      <c r="CD82" s="10">
        <v>1.8922808313520358E-4</v>
      </c>
      <c r="CE82" s="10">
        <v>7.8753210623498998E-5</v>
      </c>
      <c r="CF82" s="10">
        <v>-1.0709028341696787E-4</v>
      </c>
      <c r="CG82" s="10">
        <v>1.3737801999565307E-4</v>
      </c>
      <c r="CH82" s="10">
        <v>-1.434875956594841E-5</v>
      </c>
      <c r="CI82" s="10">
        <v>-2.4313214630227413E-4</v>
      </c>
      <c r="CJ82" s="10">
        <v>-2.3884626136232671E-6</v>
      </c>
      <c r="CK82" s="10">
        <v>-1.9873588421274969E-6</v>
      </c>
      <c r="CL82" s="10">
        <v>-2.5710963912585451E-5</v>
      </c>
      <c r="CM82" s="10">
        <v>1.0415868465227678E-5</v>
      </c>
      <c r="CN82" s="10">
        <v>1.2408675197806966E-4</v>
      </c>
      <c r="CO82" s="10">
        <v>-1.765281661369146E-4</v>
      </c>
      <c r="CP82" s="10">
        <v>-3.6243830798653057E-5</v>
      </c>
      <c r="CQ82" s="10">
        <v>-7.0825681569084659E-5</v>
      </c>
      <c r="CR82" s="10">
        <v>6.510322076399792E-5</v>
      </c>
      <c r="CS82" s="10">
        <v>-1.0627265600594023E-4</v>
      </c>
      <c r="CT82" s="10">
        <v>3.1022633284141424E-5</v>
      </c>
      <c r="CU82" s="10">
        <v>1.2709093215295379E-4</v>
      </c>
      <c r="CV82" s="10">
        <v>1.1561043631470613E-4</v>
      </c>
      <c r="CW82" s="10">
        <v>1.6135285893579385E-4</v>
      </c>
      <c r="CX82" s="10">
        <v>1.3273929583463816E-4</v>
      </c>
      <c r="CZ82" s="1" t="str">
        <v>Instrument 78</v>
      </c>
      <c r="DA82" s="10">
        <f t="shared" si="38"/>
        <v>8.530447729685716E-4</v>
      </c>
      <c r="DB82" s="10">
        <f t="shared" si="38"/>
        <v>1.4065769732928123E-3</v>
      </c>
      <c r="DC82" s="10">
        <f t="shared" si="38"/>
        <v>-1.7039410637334554E-3</v>
      </c>
      <c r="DD82" s="10">
        <f t="shared" si="38"/>
        <v>-6.6483763977894621E-3</v>
      </c>
      <c r="DE82" s="10">
        <f t="shared" si="38"/>
        <v>-6.6938748705807889E-4</v>
      </c>
      <c r="DF82" s="10">
        <f t="shared" si="38"/>
        <v>2.116063582126394E-3</v>
      </c>
      <c r="DG82" s="10">
        <f t="shared" si="38"/>
        <v>2.939918453459269E-3</v>
      </c>
      <c r="DH82" s="10">
        <f t="shared" si="38"/>
        <v>-5.0279064574637643E-3</v>
      </c>
      <c r="DI82" s="10">
        <f t="shared" si="38"/>
        <v>3.3718226885709229E-4</v>
      </c>
      <c r="DJ82" s="10">
        <f t="shared" si="38"/>
        <v>-3.7334281831762888E-3</v>
      </c>
      <c r="DK82" s="10">
        <f t="shared" si="38"/>
        <v>9.2627557349734494E-4</v>
      </c>
      <c r="DL82" s="10">
        <f t="shared" si="38"/>
        <v>4.2232179763843055E-3</v>
      </c>
      <c r="DM82" s="10">
        <f t="shared" si="38"/>
        <v>1.7390096364699108E-3</v>
      </c>
      <c r="DN82" s="10">
        <f t="shared" si="38"/>
        <v>2.3656827823634601E-3</v>
      </c>
      <c r="DO82" s="10">
        <f t="shared" si="38"/>
        <v>2.8767972706099203E-4</v>
      </c>
      <c r="DP82" s="10">
        <f t="shared" si="38"/>
        <v>5.4843805990416883E-3</v>
      </c>
      <c r="DQ82" s="10">
        <f t="shared" si="37"/>
        <v>-6.2104361149029194E-4</v>
      </c>
      <c r="DR82" s="10">
        <f t="shared" si="37"/>
        <v>-1.1865068717548239E-3</v>
      </c>
      <c r="DS82" s="10">
        <f t="shared" si="37"/>
        <v>-1.7091395387236678E-3</v>
      </c>
      <c r="DT82" s="10">
        <f t="shared" si="37"/>
        <v>-5.6333287193347627E-3</v>
      </c>
      <c r="DU82" s="10">
        <f t="shared" si="37"/>
        <v>-2.9250582523506228E-4</v>
      </c>
      <c r="DV82" s="10">
        <f t="shared" si="37"/>
        <v>1.2525388495377026E-4</v>
      </c>
      <c r="DW82" s="10">
        <f t="shared" si="37"/>
        <v>2.5160066620658517E-3</v>
      </c>
      <c r="DX82" s="10">
        <f t="shared" si="37"/>
        <v>3.2475576465271298E-4</v>
      </c>
      <c r="DY82" s="10">
        <f t="shared" si="37"/>
        <v>-2.1152917230125279E-3</v>
      </c>
      <c r="DZ82" s="10">
        <f t="shared" si="37"/>
        <v>2.3982628324368577E-3</v>
      </c>
      <c r="EA82" s="10">
        <f t="shared" si="37"/>
        <v>4.5859766686749838E-4</v>
      </c>
      <c r="EB82" s="10">
        <f t="shared" si="37"/>
        <v>-1.0129529325054909E-3</v>
      </c>
      <c r="EC82" s="10">
        <f t="shared" si="37"/>
        <v>1.9525997437974604E-3</v>
      </c>
      <c r="ED82" s="10">
        <f t="shared" si="37"/>
        <v>-5.8979093404593567E-3</v>
      </c>
      <c r="EE82" s="10">
        <f t="shared" si="37"/>
        <v>-6.7684362694028983E-4</v>
      </c>
      <c r="EF82" s="10">
        <f t="shared" si="36"/>
        <v>1.2367609760291238E-2</v>
      </c>
      <c r="EG82" s="10">
        <f t="shared" si="36"/>
        <v>-1.2133729878435022E-3</v>
      </c>
      <c r="EH82" s="10">
        <f t="shared" si="36"/>
        <v>6.5713862469975008E-3</v>
      </c>
      <c r="EI82" s="10">
        <f t="shared" si="36"/>
        <v>1.8931227757222223E-3</v>
      </c>
      <c r="EJ82" s="10">
        <f t="shared" si="36"/>
        <v>6.7312401803355619E-4</v>
      </c>
      <c r="EK82" s="10">
        <f t="shared" si="36"/>
        <v>-1.151740580795975E-3</v>
      </c>
      <c r="EL82" s="10">
        <f t="shared" si="36"/>
        <v>-4.9634828380414678E-3</v>
      </c>
      <c r="EM82" s="10">
        <f t="shared" si="36"/>
        <v>9.9219385906739897E-4</v>
      </c>
      <c r="EN82" s="10">
        <f t="shared" si="36"/>
        <v>4.3081060575621598E-3</v>
      </c>
      <c r="EO82" s="10">
        <f t="shared" si="36"/>
        <v>-5.0208392051770672E-3</v>
      </c>
      <c r="EP82" s="10">
        <f t="shared" si="36"/>
        <v>-3.7894045121880933E-3</v>
      </c>
      <c r="EQ82" s="10">
        <f t="shared" si="36"/>
        <v>-1.8429840855681157E-3</v>
      </c>
      <c r="ER82" s="10">
        <f t="shared" si="36"/>
        <v>-5.5803491583413694E-4</v>
      </c>
      <c r="ES82" s="10">
        <f t="shared" si="36"/>
        <v>3.048232487580287E-3</v>
      </c>
      <c r="ET82" s="10">
        <f t="shared" si="36"/>
        <v>-1.8449590386784723E-3</v>
      </c>
      <c r="EU82" s="10">
        <f t="shared" si="36"/>
        <v>2.2128985576214114E-4</v>
      </c>
      <c r="EV82" s="10">
        <f t="shared" si="35"/>
        <v>-1.3697391803963576E-3</v>
      </c>
      <c r="EW82" s="10">
        <f t="shared" si="35"/>
        <v>-1.5628996760768618E-3</v>
      </c>
      <c r="EX82" s="10">
        <f t="shared" si="35"/>
        <v>-3.3070137336103662E-4</v>
      </c>
      <c r="EY82" s="10">
        <f t="shared" si="35"/>
        <v>-2.1493068752514537E-2</v>
      </c>
      <c r="EZ82" s="10">
        <f t="shared" si="35"/>
        <v>-5.837703041860251E-2</v>
      </c>
      <c r="FA82" s="10">
        <f t="shared" si="35"/>
        <v>4.553543279270004E-3</v>
      </c>
      <c r="FB82" s="10">
        <f t="shared" si="35"/>
        <v>-5.0128360415792666E-3</v>
      </c>
      <c r="FC82" s="10">
        <f t="shared" si="35"/>
        <v>-6.0501055967805669E-3</v>
      </c>
      <c r="FD82" s="10">
        <f t="shared" si="35"/>
        <v>-1.9144603594565133E-2</v>
      </c>
      <c r="FE82" s="10">
        <f t="shared" si="35"/>
        <v>-5.8426107952542078E-3</v>
      </c>
      <c r="FF82" s="10">
        <f t="shared" si="35"/>
        <v>1.5273486912410204E-2</v>
      </c>
      <c r="FG82" s="10">
        <f t="shared" si="35"/>
        <v>-2.3942507917865723E-2</v>
      </c>
      <c r="FH82" s="10">
        <f t="shared" si="35"/>
        <v>5.0523925102486406E-2</v>
      </c>
      <c r="FI82" s="10">
        <f t="shared" si="35"/>
        <v>3.3573527842584959E-2</v>
      </c>
      <c r="FJ82" s="10">
        <f t="shared" si="35"/>
        <v>-1.1011092662944063E-2</v>
      </c>
      <c r="FK82" s="10">
        <f t="shared" si="42"/>
        <v>1.8447706718582663E-2</v>
      </c>
      <c r="FL82" s="10">
        <f t="shared" si="42"/>
        <v>9.7224628330871681E-3</v>
      </c>
      <c r="FM82" s="10">
        <f t="shared" si="42"/>
        <v>2.8432871354223265E-3</v>
      </c>
      <c r="FN82" s="10">
        <f t="shared" si="40"/>
        <v>5.0125239591811983E-2</v>
      </c>
      <c r="FO82" s="10">
        <f t="shared" si="40"/>
        <v>1.7117115631451338E-2</v>
      </c>
      <c r="FP82" s="10">
        <f t="shared" si="40"/>
        <v>2.6599330989805908E-2</v>
      </c>
      <c r="FQ82" s="10">
        <f t="shared" si="40"/>
        <v>1.8568581197329723E-2</v>
      </c>
      <c r="FR82" s="10">
        <f t="shared" si="40"/>
        <v>-1.7464723169217742E-2</v>
      </c>
      <c r="FS82" s="10">
        <f t="shared" si="40"/>
        <v>-5.1066728857227682E-3</v>
      </c>
      <c r="FT82" s="10">
        <f t="shared" si="40"/>
        <v>1.0593068304780261E-2</v>
      </c>
      <c r="FU82" s="10">
        <f t="shared" si="40"/>
        <v>2.5227223056109676E-2</v>
      </c>
      <c r="FV82" s="10">
        <f t="shared" si="40"/>
        <v>1.8913182407872289E-2</v>
      </c>
      <c r="FW82" s="10">
        <f t="shared" si="40"/>
        <v>-2.8519817531245124E-2</v>
      </c>
      <c r="FX82" s="10">
        <f t="shared" si="40"/>
        <v>-1.5561757258733135E-2</v>
      </c>
      <c r="FY82" s="10">
        <f t="shared" si="40"/>
        <v>2.4504279892744021E-2</v>
      </c>
      <c r="FZ82" s="10">
        <f t="shared" si="40"/>
        <v>0.1814836670113458</v>
      </c>
      <c r="GA82" s="10">
        <f t="shared" si="40"/>
        <v>3.3093739497307477E-2</v>
      </c>
      <c r="GB82" s="10">
        <f t="shared" si="40"/>
        <v>4.7307020783800897E-2</v>
      </c>
      <c r="GC82" s="10">
        <f t="shared" si="39"/>
        <v>1.9688302655874748E-2</v>
      </c>
      <c r="GD82" s="10">
        <f t="shared" si="39"/>
        <v>-2.6772570854241968E-2</v>
      </c>
      <c r="GE82" s="10">
        <f t="shared" si="39"/>
        <v>3.4344504998913269E-2</v>
      </c>
      <c r="GF82" s="10">
        <f t="shared" si="39"/>
        <v>-3.5871898914871022E-3</v>
      </c>
      <c r="GG82" s="10">
        <f t="shared" si="39"/>
        <v>-6.0783036575568536E-2</v>
      </c>
      <c r="GH82" s="10">
        <f t="shared" si="39"/>
        <v>-5.9711565340581682E-4</v>
      </c>
      <c r="GI82" s="10">
        <f t="shared" si="39"/>
        <v>-4.9683971053187423E-4</v>
      </c>
      <c r="GJ82" s="10">
        <f t="shared" si="39"/>
        <v>-6.4277409781463629E-3</v>
      </c>
      <c r="GK82" s="10">
        <f t="shared" si="39"/>
        <v>2.6039671163069194E-3</v>
      </c>
      <c r="GL82" s="10">
        <f t="shared" si="39"/>
        <v>3.1021687994517416E-2</v>
      </c>
      <c r="GM82" s="10">
        <f t="shared" si="39"/>
        <v>-4.4132041534228651E-2</v>
      </c>
      <c r="GN82" s="10">
        <f t="shared" si="39"/>
        <v>-9.0609576996632645E-3</v>
      </c>
      <c r="GO82" s="10">
        <f t="shared" si="39"/>
        <v>-1.7706420392271164E-2</v>
      </c>
      <c r="GP82" s="10">
        <f t="shared" si="39"/>
        <v>1.6275805190999481E-2</v>
      </c>
      <c r="GQ82" s="10">
        <f t="shared" si="39"/>
        <v>-2.6568164001485057E-2</v>
      </c>
      <c r="GR82" s="10">
        <f t="shared" si="32"/>
        <v>7.7556583210353558E-3</v>
      </c>
      <c r="GS82" s="10">
        <f t="shared" si="32"/>
        <v>3.1772733038238445E-2</v>
      </c>
      <c r="GT82" s="10">
        <f t="shared" si="32"/>
        <v>2.890260907867653E-2</v>
      </c>
      <c r="GU82" s="10">
        <f t="shared" si="30"/>
        <v>4.0338214733948462E-2</v>
      </c>
      <c r="GV82" s="10">
        <f t="shared" si="30"/>
        <v>3.3184823958659543E-2</v>
      </c>
    </row>
    <row r="83" spans="2:204" x14ac:dyDescent="0.75">
      <c r="B83" s="1" t="str">
        <v>Instrument 79</v>
      </c>
      <c r="C83" s="10">
        <v>-1.3652786810296023E-5</v>
      </c>
      <c r="D83" s="10">
        <v>4.8354019273390463E-6</v>
      </c>
      <c r="E83" s="10">
        <v>7.8406074561522159E-6</v>
      </c>
      <c r="F83" s="10">
        <v>3.6123011766440286E-5</v>
      </c>
      <c r="G83" s="10">
        <v>-1.3934663475843876E-5</v>
      </c>
      <c r="H83" s="10">
        <v>6.2058422070665804E-6</v>
      </c>
      <c r="I83" s="10">
        <v>3.5655988927034244E-6</v>
      </c>
      <c r="J83" s="10">
        <v>3.1151296163617003E-6</v>
      </c>
      <c r="K83" s="10">
        <v>9.791407411600758E-6</v>
      </c>
      <c r="L83" s="10">
        <v>1.7315186663534052E-5</v>
      </c>
      <c r="M83" s="10">
        <v>2.1821042615889369E-6</v>
      </c>
      <c r="N83" s="10">
        <v>1.5847429521905091E-6</v>
      </c>
      <c r="O83" s="10">
        <v>-1.2766720360625064E-5</v>
      </c>
      <c r="P83" s="10">
        <v>-6.0064285792119889E-5</v>
      </c>
      <c r="Q83" s="10">
        <v>4.2096546869873582E-6</v>
      </c>
      <c r="R83" s="10">
        <v>-3.7566057081765917E-6</v>
      </c>
      <c r="S83" s="10">
        <v>-5.5808034819940552E-6</v>
      </c>
      <c r="T83" s="10">
        <v>-3.4645424297998393E-5</v>
      </c>
      <c r="U83" s="10">
        <v>1.3798180351556644E-5</v>
      </c>
      <c r="V83" s="10">
        <v>-2.3201809629388595E-7</v>
      </c>
      <c r="W83" s="10">
        <v>2.6628181389758577E-5</v>
      </c>
      <c r="X83" s="10">
        <v>-2.0361889575544815E-6</v>
      </c>
      <c r="Y83" s="10">
        <v>5.6926308770189677E-5</v>
      </c>
      <c r="Z83" s="10">
        <v>1.0326972531333962E-5</v>
      </c>
      <c r="AA83" s="10">
        <v>1.0563956303189201E-5</v>
      </c>
      <c r="AB83" s="10">
        <v>-4.7357059419751506E-6</v>
      </c>
      <c r="AC83" s="10">
        <v>7.5661160311717331E-6</v>
      </c>
      <c r="AD83" s="10">
        <v>-7.3488785339014591E-6</v>
      </c>
      <c r="AE83" s="10">
        <v>1.3786298149255065E-6</v>
      </c>
      <c r="AF83" s="10">
        <v>1.8778904700633275E-5</v>
      </c>
      <c r="AG83" s="10">
        <v>-1.5964099048448237E-5</v>
      </c>
      <c r="AH83" s="10">
        <v>8.3698738551503006E-5</v>
      </c>
      <c r="AI83" s="10">
        <v>3.0864579398967655E-5</v>
      </c>
      <c r="AJ83" s="10">
        <v>2.081086959370481E-5</v>
      </c>
      <c r="AK83" s="10">
        <v>-2.8389147626549693E-5</v>
      </c>
      <c r="AL83" s="10">
        <v>1.4972794375040851E-5</v>
      </c>
      <c r="AM83" s="10">
        <v>-1.433540278093651E-5</v>
      </c>
      <c r="AN83" s="10">
        <v>5.476660054115037E-6</v>
      </c>
      <c r="AO83" s="10">
        <v>-1.2478140186624926E-5</v>
      </c>
      <c r="AP83" s="10">
        <v>3.0197725464508286E-5</v>
      </c>
      <c r="AQ83" s="10">
        <v>-4.3550736553040796E-6</v>
      </c>
      <c r="AR83" s="10">
        <v>-1.1728229871610194E-5</v>
      </c>
      <c r="AS83" s="10">
        <v>-4.6695303671474876E-6</v>
      </c>
      <c r="AT83" s="10">
        <v>3.1261205910395984E-5</v>
      </c>
      <c r="AU83" s="10">
        <v>1.8449815737877904E-5</v>
      </c>
      <c r="AV83" s="10">
        <v>1.007075793601927E-5</v>
      </c>
      <c r="AW83" s="10">
        <v>2.7680417931921407E-5</v>
      </c>
      <c r="AX83" s="10">
        <v>-2.1465189904243208E-5</v>
      </c>
      <c r="AY83" s="10">
        <v>-1.8331010335479303E-5</v>
      </c>
      <c r="AZ83" s="10">
        <v>7.0192731861607641E-6</v>
      </c>
      <c r="BA83" s="10">
        <v>-3.9993521884753323E-5</v>
      </c>
      <c r="BB83" s="10">
        <v>-1.5441170247908327E-5</v>
      </c>
      <c r="BC83" s="10">
        <v>-2.6052874125893726E-4</v>
      </c>
      <c r="BD83" s="10">
        <v>-1.4290109944893877E-4</v>
      </c>
      <c r="BE83" s="10">
        <v>1.9836940759206489E-4</v>
      </c>
      <c r="BF83" s="10">
        <v>2.8168381565791834E-4</v>
      </c>
      <c r="BG83" s="10">
        <v>8.1609396921866777E-5</v>
      </c>
      <c r="BH83" s="10">
        <v>-1.3061209065771712E-4</v>
      </c>
      <c r="BI83" s="10">
        <v>-2.2696108920609734E-4</v>
      </c>
      <c r="BJ83" s="10">
        <v>-2.6285979892913395E-4</v>
      </c>
      <c r="BK83" s="10">
        <v>2.5217900935927171E-4</v>
      </c>
      <c r="BL83" s="10">
        <v>1.3639771361420165E-4</v>
      </c>
      <c r="BM83" s="10">
        <v>5.6653862232527996E-4</v>
      </c>
      <c r="BN83" s="10">
        <v>-1.1700382151690358E-4</v>
      </c>
      <c r="BO83" s="10">
        <v>-6.569664681302785E-5</v>
      </c>
      <c r="BP83" s="10">
        <v>3.1027077051751483E-4</v>
      </c>
      <c r="BQ83" s="10">
        <v>-2.3292684661366226E-4</v>
      </c>
      <c r="BR83" s="10">
        <v>4.517408047355163E-4</v>
      </c>
      <c r="BS83" s="10">
        <v>1.1533041183593966E-5</v>
      </c>
      <c r="BT83" s="10">
        <v>-5.9436666129223346E-5</v>
      </c>
      <c r="BU83" s="10">
        <v>4.808317083550893E-4</v>
      </c>
      <c r="BV83" s="10">
        <v>3.6829784854205392E-5</v>
      </c>
      <c r="BW83" s="10">
        <v>2.4554048827707029E-4</v>
      </c>
      <c r="BX83" s="10">
        <v>2.5534106893284497E-5</v>
      </c>
      <c r="BY83" s="10">
        <v>-1.9351019629044119E-4</v>
      </c>
      <c r="BZ83" s="10">
        <v>-2.3386419668596788E-4</v>
      </c>
      <c r="CA83" s="10">
        <v>-1.7542791690710642E-4</v>
      </c>
      <c r="CB83" s="10">
        <v>1.323749579892299E-4</v>
      </c>
      <c r="CC83" s="10">
        <v>4.0039059029518473E-3</v>
      </c>
      <c r="CD83" s="10">
        <v>-2.4002701667212683E-5</v>
      </c>
      <c r="CE83" s="10">
        <v>2.7467238890614965E-5</v>
      </c>
      <c r="CF83" s="10">
        <v>-1.4657796061552254E-4</v>
      </c>
      <c r="CG83" s="10">
        <v>2.5254030975752821E-4</v>
      </c>
      <c r="CH83" s="10">
        <v>-1.2972520043895448E-5</v>
      </c>
      <c r="CI83" s="10">
        <v>3.5719738710813425E-4</v>
      </c>
      <c r="CJ83" s="10">
        <v>-1.5814409728568691E-5</v>
      </c>
      <c r="CK83" s="10">
        <v>2.1720044141652518E-4</v>
      </c>
      <c r="CL83" s="10">
        <v>1.9233763608004906E-5</v>
      </c>
      <c r="CM83" s="10">
        <v>1.1255187791700228E-4</v>
      </c>
      <c r="CN83" s="10">
        <v>1.4064089362264407E-4</v>
      </c>
      <c r="CO83" s="10">
        <v>-6.4181957704841959E-5</v>
      </c>
      <c r="CP83" s="10">
        <v>7.4270213339564404E-5</v>
      </c>
      <c r="CQ83" s="10">
        <v>-7.9671763306799268E-5</v>
      </c>
      <c r="CR83" s="10">
        <v>8.9553862208761786E-5</v>
      </c>
      <c r="CS83" s="10">
        <v>-1.4725836364742607E-4</v>
      </c>
      <c r="CT83" s="10">
        <v>4.2400176423297236E-5</v>
      </c>
      <c r="CU83" s="10">
        <v>1.2721265444619979E-4</v>
      </c>
      <c r="CV83" s="10">
        <v>-1.6921213770195582E-5</v>
      </c>
      <c r="CW83" s="10">
        <v>1.2210236080454671E-4</v>
      </c>
      <c r="CX83" s="10">
        <v>-3.3834352688341383E-5</v>
      </c>
      <c r="CZ83" s="1" t="str">
        <v>Instrument 79</v>
      </c>
      <c r="DA83" s="10">
        <f t="shared" si="38"/>
        <v>-3.4131967025740058E-3</v>
      </c>
      <c r="DB83" s="10">
        <f t="shared" si="38"/>
        <v>1.2088504818347616E-3</v>
      </c>
      <c r="DC83" s="10">
        <f t="shared" si="38"/>
        <v>1.960151864038054E-3</v>
      </c>
      <c r="DD83" s="10">
        <f t="shared" si="38"/>
        <v>9.0307529416100707E-3</v>
      </c>
      <c r="DE83" s="10">
        <f t="shared" si="38"/>
        <v>-3.4836658689609691E-3</v>
      </c>
      <c r="DF83" s="10">
        <f t="shared" si="38"/>
        <v>1.5514605517666451E-3</v>
      </c>
      <c r="DG83" s="10">
        <f t="shared" si="38"/>
        <v>8.9139972317585608E-4</v>
      </c>
      <c r="DH83" s="10">
        <f t="shared" si="38"/>
        <v>7.7878240409042507E-4</v>
      </c>
      <c r="DI83" s="10">
        <f t="shared" si="38"/>
        <v>2.4478518529001893E-3</v>
      </c>
      <c r="DJ83" s="10">
        <f t="shared" si="38"/>
        <v>4.3287966658835126E-3</v>
      </c>
      <c r="DK83" s="10">
        <f t="shared" si="38"/>
        <v>5.4552606539723424E-4</v>
      </c>
      <c r="DL83" s="10">
        <f t="shared" si="38"/>
        <v>3.9618573804762726E-4</v>
      </c>
      <c r="DM83" s="10">
        <f t="shared" si="38"/>
        <v>-3.1916800901562658E-3</v>
      </c>
      <c r="DN83" s="10">
        <f t="shared" si="38"/>
        <v>-1.5016071448029971E-2</v>
      </c>
      <c r="DO83" s="10">
        <f t="shared" si="38"/>
        <v>1.0524136717468394E-3</v>
      </c>
      <c r="DP83" s="10">
        <f t="shared" si="38"/>
        <v>-9.3915142704414792E-4</v>
      </c>
      <c r="DQ83" s="10">
        <f t="shared" si="37"/>
        <v>-1.3952008704985139E-3</v>
      </c>
      <c r="DR83" s="10">
        <f t="shared" si="37"/>
        <v>-8.6613560744995977E-3</v>
      </c>
      <c r="DS83" s="10">
        <f t="shared" si="37"/>
        <v>3.4495450878891608E-3</v>
      </c>
      <c r="DT83" s="10">
        <f t="shared" si="37"/>
        <v>-5.8004524073471491E-5</v>
      </c>
      <c r="DU83" s="10">
        <f t="shared" si="37"/>
        <v>6.6570453474396442E-3</v>
      </c>
      <c r="DV83" s="10">
        <f t="shared" si="37"/>
        <v>-5.0904723938862036E-4</v>
      </c>
      <c r="DW83" s="10">
        <f t="shared" si="37"/>
        <v>1.4231577192547419E-2</v>
      </c>
      <c r="DX83" s="10">
        <f t="shared" si="37"/>
        <v>2.5817431328334904E-3</v>
      </c>
      <c r="DY83" s="10">
        <f t="shared" si="37"/>
        <v>2.6409890757973001E-3</v>
      </c>
      <c r="DZ83" s="10">
        <f t="shared" si="37"/>
        <v>-1.1839264854937876E-3</v>
      </c>
      <c r="EA83" s="10">
        <f t="shared" si="37"/>
        <v>1.8915290077929333E-3</v>
      </c>
      <c r="EB83" s="10">
        <f t="shared" si="37"/>
        <v>-1.8372196334753648E-3</v>
      </c>
      <c r="EC83" s="10">
        <f t="shared" si="37"/>
        <v>3.4465745373137664E-4</v>
      </c>
      <c r="ED83" s="10">
        <f t="shared" si="37"/>
        <v>4.694726175158319E-3</v>
      </c>
      <c r="EE83" s="10">
        <f t="shared" si="37"/>
        <v>-3.9910247621120594E-3</v>
      </c>
      <c r="EF83" s="10">
        <f t="shared" si="36"/>
        <v>2.0924684637875751E-2</v>
      </c>
      <c r="EG83" s="10">
        <f t="shared" si="36"/>
        <v>7.7161448497419134E-3</v>
      </c>
      <c r="EH83" s="10">
        <f t="shared" si="36"/>
        <v>5.2027173984262026E-3</v>
      </c>
      <c r="EI83" s="10">
        <f t="shared" si="36"/>
        <v>-7.0972869066374235E-3</v>
      </c>
      <c r="EJ83" s="10">
        <f t="shared" si="36"/>
        <v>3.743198593760213E-3</v>
      </c>
      <c r="EK83" s="10">
        <f t="shared" si="36"/>
        <v>-3.5838506952341276E-3</v>
      </c>
      <c r="EL83" s="10">
        <f t="shared" si="36"/>
        <v>1.3691650135287592E-3</v>
      </c>
      <c r="EM83" s="10">
        <f t="shared" si="36"/>
        <v>-3.1195350466562315E-3</v>
      </c>
      <c r="EN83" s="10">
        <f t="shared" si="36"/>
        <v>7.5494313661270719E-3</v>
      </c>
      <c r="EO83" s="10">
        <f t="shared" si="36"/>
        <v>-1.0887684138260198E-3</v>
      </c>
      <c r="EP83" s="10">
        <f t="shared" si="36"/>
        <v>-2.9320574679025484E-3</v>
      </c>
      <c r="EQ83" s="10">
        <f t="shared" si="36"/>
        <v>-1.1673825917868719E-3</v>
      </c>
      <c r="ER83" s="10">
        <f t="shared" si="36"/>
        <v>7.8153014775989953E-3</v>
      </c>
      <c r="ES83" s="10">
        <f t="shared" si="36"/>
        <v>4.6124539344694756E-3</v>
      </c>
      <c r="ET83" s="10">
        <f t="shared" si="36"/>
        <v>2.5176894840048176E-3</v>
      </c>
      <c r="EU83" s="10">
        <f t="shared" ref="EU83:FJ98" si="43">AW83*$CZ$3</f>
        <v>6.9201044829803517E-3</v>
      </c>
      <c r="EV83" s="10">
        <f t="shared" si="43"/>
        <v>-5.3662974760608018E-3</v>
      </c>
      <c r="EW83" s="10">
        <f t="shared" si="43"/>
        <v>-4.5827525838698256E-3</v>
      </c>
      <c r="EX83" s="10">
        <f t="shared" si="43"/>
        <v>1.7548182965401911E-3</v>
      </c>
      <c r="EY83" s="10">
        <f t="shared" si="43"/>
        <v>-9.9983804711883308E-3</v>
      </c>
      <c r="EZ83" s="10">
        <f t="shared" si="43"/>
        <v>-3.860292561977082E-3</v>
      </c>
      <c r="FA83" s="10">
        <f t="shared" si="43"/>
        <v>-6.5132185314734317E-2</v>
      </c>
      <c r="FB83" s="10">
        <f t="shared" si="43"/>
        <v>-3.5725274862234695E-2</v>
      </c>
      <c r="FC83" s="10">
        <f t="shared" si="43"/>
        <v>4.9592351898016224E-2</v>
      </c>
      <c r="FD83" s="10">
        <f t="shared" si="43"/>
        <v>7.0420953914479584E-2</v>
      </c>
      <c r="FE83" s="10">
        <f t="shared" si="43"/>
        <v>2.0402349230466695E-2</v>
      </c>
      <c r="FF83" s="10">
        <f t="shared" si="43"/>
        <v>-3.2653022664429279E-2</v>
      </c>
      <c r="FG83" s="10">
        <f t="shared" si="43"/>
        <v>-5.6740272301524335E-2</v>
      </c>
      <c r="FH83" s="10">
        <f t="shared" si="43"/>
        <v>-6.5714949732283492E-2</v>
      </c>
      <c r="FI83" s="10">
        <f t="shared" si="43"/>
        <v>6.3044752339817933E-2</v>
      </c>
      <c r="FJ83" s="10">
        <f t="shared" si="43"/>
        <v>3.4099428403550416E-2</v>
      </c>
      <c r="FK83" s="10">
        <f t="shared" si="42"/>
        <v>0.14163465558131999</v>
      </c>
      <c r="FL83" s="10">
        <f t="shared" si="42"/>
        <v>-2.9250955379225896E-2</v>
      </c>
      <c r="FM83" s="10">
        <f t="shared" si="42"/>
        <v>-1.6424161703256963E-2</v>
      </c>
      <c r="FN83" s="10">
        <f t="shared" si="40"/>
        <v>7.7567692629378709E-2</v>
      </c>
      <c r="FO83" s="10">
        <f t="shared" si="40"/>
        <v>-5.8231711653415563E-2</v>
      </c>
      <c r="FP83" s="10">
        <f t="shared" si="40"/>
        <v>0.11293520118387908</v>
      </c>
      <c r="FQ83" s="10">
        <f t="shared" si="40"/>
        <v>2.8832602958984914E-3</v>
      </c>
      <c r="FR83" s="10">
        <f t="shared" si="40"/>
        <v>-1.4859166532305837E-2</v>
      </c>
      <c r="FS83" s="10">
        <f t="shared" si="40"/>
        <v>0.12020792708877233</v>
      </c>
      <c r="FT83" s="10">
        <f t="shared" si="40"/>
        <v>9.2074462135513478E-3</v>
      </c>
      <c r="FU83" s="10">
        <f t="shared" si="40"/>
        <v>6.1385122069267571E-2</v>
      </c>
      <c r="FV83" s="10">
        <f t="shared" si="40"/>
        <v>6.383526723321124E-3</v>
      </c>
      <c r="FW83" s="10">
        <f t="shared" si="40"/>
        <v>-4.8377549072610299E-2</v>
      </c>
      <c r="FX83" s="10">
        <f t="shared" si="40"/>
        <v>-5.8466049171491973E-2</v>
      </c>
      <c r="FY83" s="10">
        <f t="shared" si="40"/>
        <v>-4.3856979226776602E-2</v>
      </c>
      <c r="FZ83" s="10">
        <f t="shared" si="40"/>
        <v>3.3093739497307477E-2</v>
      </c>
      <c r="GA83" s="10">
        <f t="shared" si="40"/>
        <v>1.0009764757379618</v>
      </c>
      <c r="GB83" s="10">
        <f t="shared" si="40"/>
        <v>-6.0006754168031706E-3</v>
      </c>
      <c r="GC83" s="10">
        <f t="shared" si="39"/>
        <v>6.8668097226537413E-3</v>
      </c>
      <c r="GD83" s="10">
        <f t="shared" si="39"/>
        <v>-3.6644490153880632E-2</v>
      </c>
      <c r="GE83" s="10">
        <f t="shared" si="39"/>
        <v>6.3135077439382056E-2</v>
      </c>
      <c r="GF83" s="10">
        <f t="shared" si="39"/>
        <v>-3.2431300109738619E-3</v>
      </c>
      <c r="GG83" s="10">
        <f t="shared" si="39"/>
        <v>8.9299346777033564E-2</v>
      </c>
      <c r="GH83" s="10">
        <f t="shared" si="39"/>
        <v>-3.9536024321421732E-3</v>
      </c>
      <c r="GI83" s="10">
        <f t="shared" si="39"/>
        <v>5.4300110354131292E-2</v>
      </c>
      <c r="GJ83" s="10">
        <f t="shared" si="39"/>
        <v>4.8084409020012261E-3</v>
      </c>
      <c r="GK83" s="10">
        <f t="shared" si="39"/>
        <v>2.8137969479250569E-2</v>
      </c>
      <c r="GL83" s="10">
        <f t="shared" si="39"/>
        <v>3.5160223405661016E-2</v>
      </c>
      <c r="GM83" s="10">
        <f t="shared" si="39"/>
        <v>-1.604548942621049E-2</v>
      </c>
      <c r="GN83" s="10">
        <f t="shared" si="39"/>
        <v>1.8567553334891101E-2</v>
      </c>
      <c r="GO83" s="10">
        <f t="shared" si="39"/>
        <v>-1.9917940826699818E-2</v>
      </c>
      <c r="GP83" s="10">
        <f t="shared" si="39"/>
        <v>2.2388465552190446E-2</v>
      </c>
      <c r="GQ83" s="10">
        <f t="shared" si="39"/>
        <v>-3.6814590911856515E-2</v>
      </c>
      <c r="GR83" s="10">
        <f t="shared" si="32"/>
        <v>1.0600044105824309E-2</v>
      </c>
      <c r="GS83" s="10">
        <f t="shared" si="32"/>
        <v>3.1803163611549945E-2</v>
      </c>
      <c r="GT83" s="10">
        <f t="shared" si="32"/>
        <v>-4.2303034425488955E-3</v>
      </c>
      <c r="GU83" s="10">
        <f t="shared" si="30"/>
        <v>3.0525590201136679E-2</v>
      </c>
      <c r="GV83" s="10">
        <f t="shared" si="30"/>
        <v>-8.4585881720853455E-3</v>
      </c>
    </row>
    <row r="84" spans="2:204" x14ac:dyDescent="0.75">
      <c r="B84" s="1" t="str">
        <v>Instrument 80</v>
      </c>
      <c r="C84" s="10">
        <v>1.8024579583109945E-5</v>
      </c>
      <c r="D84" s="10">
        <v>-1.2755403133346498E-5</v>
      </c>
      <c r="E84" s="10">
        <v>7.6479089466106152E-6</v>
      </c>
      <c r="F84" s="10">
        <v>6.9613123747265204E-6</v>
      </c>
      <c r="G84" s="10">
        <v>-5.4230643211744857E-6</v>
      </c>
      <c r="H84" s="10">
        <v>-9.0957055227609869E-5</v>
      </c>
      <c r="I84" s="10">
        <v>-5.9209205134389017E-5</v>
      </c>
      <c r="J84" s="10">
        <v>-9.9500090097819643E-6</v>
      </c>
      <c r="K84" s="10">
        <v>-1.1358511697599049E-5</v>
      </c>
      <c r="L84" s="10">
        <v>-9.3479185114084713E-6</v>
      </c>
      <c r="M84" s="10">
        <v>-4.5004042520125775E-6</v>
      </c>
      <c r="N84" s="10">
        <v>-8.3314751468615689E-6</v>
      </c>
      <c r="O84" s="10">
        <v>4.0201001817451124E-6</v>
      </c>
      <c r="P84" s="10">
        <v>-5.5904663643953836E-6</v>
      </c>
      <c r="Q84" s="10">
        <v>-1.7907173082692698E-7</v>
      </c>
      <c r="R84" s="10">
        <v>4.7115130849310654E-5</v>
      </c>
      <c r="S84" s="10">
        <v>1.9304283027671854E-6</v>
      </c>
      <c r="T84" s="10">
        <v>-3.7244644933543714E-6</v>
      </c>
      <c r="U84" s="10">
        <v>2.4616197045931529E-5</v>
      </c>
      <c r="V84" s="10">
        <v>5.4715374961396737E-6</v>
      </c>
      <c r="W84" s="10">
        <v>-5.2145349249910245E-5</v>
      </c>
      <c r="X84" s="10">
        <v>-1.3556310471827536E-5</v>
      </c>
      <c r="Y84" s="10">
        <v>3.5892652986999062E-5</v>
      </c>
      <c r="Z84" s="10">
        <v>1.3464110871056163E-5</v>
      </c>
      <c r="AA84" s="10">
        <v>3.4010152132051234E-5</v>
      </c>
      <c r="AB84" s="10">
        <v>1.4112394381511409E-5</v>
      </c>
      <c r="AC84" s="10">
        <v>-1.3331213259177153E-6</v>
      </c>
      <c r="AD84" s="10">
        <v>-1.3769639209862182E-5</v>
      </c>
      <c r="AE84" s="10">
        <v>3.0520268752209917E-6</v>
      </c>
      <c r="AF84" s="10">
        <v>2.0192952309860244E-5</v>
      </c>
      <c r="AG84" s="10">
        <v>-1.2016268399489462E-5</v>
      </c>
      <c r="AH84" s="10">
        <v>-5.2128819479046402E-5</v>
      </c>
      <c r="AI84" s="10">
        <v>-2.1182711789093637E-5</v>
      </c>
      <c r="AJ84" s="10">
        <v>2.0290302673455019E-5</v>
      </c>
      <c r="AK84" s="10">
        <v>6.9912116379706793E-5</v>
      </c>
      <c r="AL84" s="10">
        <v>2.5631967567004022E-5</v>
      </c>
      <c r="AM84" s="10">
        <v>-9.8658671485581266E-6</v>
      </c>
      <c r="AN84" s="10">
        <v>-2.6437979807612247E-5</v>
      </c>
      <c r="AO84" s="10">
        <v>1.0342747998545827E-5</v>
      </c>
      <c r="AP84" s="10">
        <v>-2.102363651985886E-5</v>
      </c>
      <c r="AQ84" s="10">
        <v>-3.3438388402911781E-6</v>
      </c>
      <c r="AR84" s="10">
        <v>-5.5464833520672145E-6</v>
      </c>
      <c r="AS84" s="10">
        <v>1.1695424951768433E-5</v>
      </c>
      <c r="AT84" s="10">
        <v>-1.4508329265080151E-5</v>
      </c>
      <c r="AU84" s="10">
        <v>1.8432583751201636E-5</v>
      </c>
      <c r="AV84" s="10">
        <v>-1.5500468068474436E-5</v>
      </c>
      <c r="AW84" s="10">
        <v>1.1410329470278626E-5</v>
      </c>
      <c r="AX84" s="10">
        <v>-1.6873618061806029E-5</v>
      </c>
      <c r="AY84" s="10">
        <v>-2.3962173159272781E-6</v>
      </c>
      <c r="AZ84" s="10">
        <v>1.1170083232293755E-5</v>
      </c>
      <c r="BA84" s="10">
        <v>-2.552628646905064E-4</v>
      </c>
      <c r="BB84" s="10">
        <v>-5.5862364955783846E-4</v>
      </c>
      <c r="BC84" s="10">
        <v>-3.1593659129073614E-6</v>
      </c>
      <c r="BD84" s="10">
        <v>1.1219612209571632E-4</v>
      </c>
      <c r="BE84" s="10">
        <v>5.9699766515772173E-5</v>
      </c>
      <c r="BF84" s="10">
        <v>-7.6362691960526596E-5</v>
      </c>
      <c r="BG84" s="10">
        <v>5.4794175468642956E-5</v>
      </c>
      <c r="BH84" s="10">
        <v>5.3160217737465318E-5</v>
      </c>
      <c r="BI84" s="10">
        <v>1.0367613833946144E-4</v>
      </c>
      <c r="BJ84" s="10">
        <v>7.7440976872221072E-5</v>
      </c>
      <c r="BK84" s="10">
        <v>-6.836826229591881E-5</v>
      </c>
      <c r="BL84" s="10">
        <v>-8.7696672429282512E-5</v>
      </c>
      <c r="BM84" s="10">
        <v>1.1093410405156168E-4</v>
      </c>
      <c r="BN84" s="10">
        <v>6.1974009383442726E-5</v>
      </c>
      <c r="BO84" s="10">
        <v>3.1836722520100117E-5</v>
      </c>
      <c r="BP84" s="10">
        <v>5.8544858709040256E-5</v>
      </c>
      <c r="BQ84" s="10">
        <v>2.9811403357388512E-5</v>
      </c>
      <c r="BR84" s="10">
        <v>2.2712822083686366E-4</v>
      </c>
      <c r="BS84" s="10">
        <v>3.6075657737137625E-5</v>
      </c>
      <c r="BT84" s="10">
        <v>-6.9729750593431575E-5</v>
      </c>
      <c r="BU84" s="10">
        <v>2.4179486638515414E-5</v>
      </c>
      <c r="BV84" s="10">
        <v>-1.6295871500156981E-6</v>
      </c>
      <c r="BW84" s="10">
        <v>7.7855054824306288E-5</v>
      </c>
      <c r="BX84" s="10">
        <v>6.8017819167750284E-5</v>
      </c>
      <c r="BY84" s="10">
        <v>1.2618701736748643E-4</v>
      </c>
      <c r="BZ84" s="10">
        <v>2.4082073222367054E-5</v>
      </c>
      <c r="CA84" s="10">
        <v>-1.0372804265708569E-4</v>
      </c>
      <c r="CB84" s="10">
        <v>1.8922808313520358E-4</v>
      </c>
      <c r="CC84" s="10">
        <v>-2.4002701667212683E-5</v>
      </c>
      <c r="CD84" s="10">
        <v>2.4269001656848708E-3</v>
      </c>
      <c r="CE84" s="10">
        <v>-3.5100529551737143E-5</v>
      </c>
      <c r="CF84" s="10">
        <v>1.1262776062910262E-4</v>
      </c>
      <c r="CG84" s="10">
        <v>2.8656602677770541E-4</v>
      </c>
      <c r="CH84" s="10">
        <v>8.3275728690623038E-5</v>
      </c>
      <c r="CI84" s="10">
        <v>-1.7433685659057368E-4</v>
      </c>
      <c r="CJ84" s="10">
        <v>-1.4056474082519812E-4</v>
      </c>
      <c r="CK84" s="10">
        <v>1.7725903017571284E-4</v>
      </c>
      <c r="CL84" s="10">
        <v>2.9038111085052241E-5</v>
      </c>
      <c r="CM84" s="10">
        <v>1.2580639792832943E-4</v>
      </c>
      <c r="CN84" s="10">
        <v>1.5068938068780099E-4</v>
      </c>
      <c r="CO84" s="10">
        <v>-5.9929164066142469E-4</v>
      </c>
      <c r="CP84" s="10">
        <v>3.6582165897261926E-6</v>
      </c>
      <c r="CQ84" s="10">
        <v>6.8501884793467456E-5</v>
      </c>
      <c r="CR84" s="10">
        <v>-1.798921795150364E-5</v>
      </c>
      <c r="CS84" s="10">
        <v>8.2541943226040575E-5</v>
      </c>
      <c r="CT84" s="10">
        <v>1.3223534278227411E-4</v>
      </c>
      <c r="CU84" s="10">
        <v>2.2823138162446095E-4</v>
      </c>
      <c r="CV84" s="10">
        <v>1.5411844016893238E-4</v>
      </c>
      <c r="CW84" s="10">
        <v>1.0981587200713049E-5</v>
      </c>
      <c r="CX84" s="10">
        <v>4.9859026752800694E-6</v>
      </c>
      <c r="CZ84" s="1" t="str">
        <v>Instrument 80</v>
      </c>
      <c r="DA84" s="10">
        <f t="shared" si="38"/>
        <v>4.5061448957774862E-3</v>
      </c>
      <c r="DB84" s="10">
        <f t="shared" si="38"/>
        <v>-3.1888507833366243E-3</v>
      </c>
      <c r="DC84" s="10">
        <f t="shared" si="38"/>
        <v>1.9119772366526539E-3</v>
      </c>
      <c r="DD84" s="10">
        <f t="shared" si="38"/>
        <v>1.7403280936816301E-3</v>
      </c>
      <c r="DE84" s="10">
        <f t="shared" si="38"/>
        <v>-1.3557660802936214E-3</v>
      </c>
      <c r="DF84" s="10">
        <f t="shared" si="38"/>
        <v>-2.2739263806902468E-2</v>
      </c>
      <c r="DG84" s="10">
        <f t="shared" si="38"/>
        <v>-1.4802301283597254E-2</v>
      </c>
      <c r="DH84" s="10">
        <f t="shared" si="38"/>
        <v>-2.4875022524454911E-3</v>
      </c>
      <c r="DI84" s="10">
        <f t="shared" si="38"/>
        <v>-2.8396279243997624E-3</v>
      </c>
      <c r="DJ84" s="10">
        <f t="shared" si="38"/>
        <v>-2.3369796278521178E-3</v>
      </c>
      <c r="DK84" s="10">
        <f t="shared" si="38"/>
        <v>-1.1251010630031445E-3</v>
      </c>
      <c r="DL84" s="10">
        <f t="shared" si="38"/>
        <v>-2.0828687867153924E-3</v>
      </c>
      <c r="DM84" s="10">
        <f t="shared" si="38"/>
        <v>1.0050250454362781E-3</v>
      </c>
      <c r="DN84" s="10">
        <f t="shared" si="38"/>
        <v>-1.3976165910988458E-3</v>
      </c>
      <c r="DO84" s="10">
        <f t="shared" si="38"/>
        <v>-4.4767932706731748E-5</v>
      </c>
      <c r="DP84" s="10">
        <f t="shared" si="38"/>
        <v>1.1778782712327664E-2</v>
      </c>
      <c r="DQ84" s="10">
        <f t="shared" si="37"/>
        <v>4.8260707569179633E-4</v>
      </c>
      <c r="DR84" s="10">
        <f t="shared" si="37"/>
        <v>-9.3111612333859287E-4</v>
      </c>
      <c r="DS84" s="10">
        <f t="shared" si="37"/>
        <v>6.1540492614828822E-3</v>
      </c>
      <c r="DT84" s="10">
        <f t="shared" si="37"/>
        <v>1.3678843740349185E-3</v>
      </c>
      <c r="DU84" s="10">
        <f t="shared" si="37"/>
        <v>-1.3036337312477561E-2</v>
      </c>
      <c r="DV84" s="10">
        <f t="shared" si="37"/>
        <v>-3.3890776179568839E-3</v>
      </c>
      <c r="DW84" s="10">
        <f t="shared" si="37"/>
        <v>8.9731632467497657E-3</v>
      </c>
      <c r="DX84" s="10">
        <f t="shared" si="37"/>
        <v>3.3660277177640406E-3</v>
      </c>
      <c r="DY84" s="10">
        <f t="shared" si="37"/>
        <v>8.5025380330128082E-3</v>
      </c>
      <c r="DZ84" s="10">
        <f t="shared" si="37"/>
        <v>3.5280985953778524E-3</v>
      </c>
      <c r="EA84" s="10">
        <f t="shared" si="37"/>
        <v>-3.3328033147942879E-4</v>
      </c>
      <c r="EB84" s="10">
        <f t="shared" si="37"/>
        <v>-3.4424098024655454E-3</v>
      </c>
      <c r="EC84" s="10">
        <f t="shared" si="37"/>
        <v>7.6300671880524795E-4</v>
      </c>
      <c r="ED84" s="10">
        <f t="shared" si="37"/>
        <v>5.0482380774650613E-3</v>
      </c>
      <c r="EE84" s="10">
        <f t="shared" si="37"/>
        <v>-3.0040670998723656E-3</v>
      </c>
      <c r="EF84" s="10">
        <f t="shared" ref="EF84:EU99" si="44">AH84*$CZ$3</f>
        <v>-1.30322048697616E-2</v>
      </c>
      <c r="EG84" s="10">
        <f t="shared" si="44"/>
        <v>-5.2956779472734094E-3</v>
      </c>
      <c r="EH84" s="10">
        <f t="shared" si="44"/>
        <v>5.0725756683637543E-3</v>
      </c>
      <c r="EI84" s="10">
        <f t="shared" si="44"/>
        <v>1.7478029094926698E-2</v>
      </c>
      <c r="EJ84" s="10">
        <f t="shared" si="44"/>
        <v>6.4079918917510055E-3</v>
      </c>
      <c r="EK84" s="10">
        <f t="shared" si="44"/>
        <v>-2.4664667871395316E-3</v>
      </c>
      <c r="EL84" s="10">
        <f t="shared" si="44"/>
        <v>-6.6094949519030621E-3</v>
      </c>
      <c r="EM84" s="10">
        <f t="shared" si="44"/>
        <v>2.5856869996364567E-3</v>
      </c>
      <c r="EN84" s="10">
        <f t="shared" si="44"/>
        <v>-5.2559091299647148E-3</v>
      </c>
      <c r="EO84" s="10">
        <f t="shared" si="44"/>
        <v>-8.3595971007279456E-4</v>
      </c>
      <c r="EP84" s="10">
        <f t="shared" si="44"/>
        <v>-1.3866208380168036E-3</v>
      </c>
      <c r="EQ84" s="10">
        <f t="shared" si="44"/>
        <v>2.9238562379421081E-3</v>
      </c>
      <c r="ER84" s="10">
        <f t="shared" si="44"/>
        <v>-3.6270823162700377E-3</v>
      </c>
      <c r="ES84" s="10">
        <f t="shared" si="44"/>
        <v>4.6081459378004086E-3</v>
      </c>
      <c r="ET84" s="10">
        <f t="shared" si="44"/>
        <v>-3.875117017118609E-3</v>
      </c>
      <c r="EU84" s="10">
        <f t="shared" si="44"/>
        <v>2.8525823675696563E-3</v>
      </c>
      <c r="EV84" s="10">
        <f t="shared" si="43"/>
        <v>-4.2184045154515072E-3</v>
      </c>
      <c r="EW84" s="10">
        <f t="shared" si="43"/>
        <v>-5.9905432898181956E-4</v>
      </c>
      <c r="EX84" s="10">
        <f t="shared" si="43"/>
        <v>2.7925208080734386E-3</v>
      </c>
      <c r="EY84" s="10">
        <f t="shared" si="43"/>
        <v>-6.3815716172626602E-2</v>
      </c>
      <c r="EZ84" s="10">
        <f t="shared" si="43"/>
        <v>-0.13965591238945962</v>
      </c>
      <c r="FA84" s="10">
        <f t="shared" si="43"/>
        <v>-7.8984147822684029E-4</v>
      </c>
      <c r="FB84" s="10">
        <f t="shared" si="43"/>
        <v>2.804903052392908E-2</v>
      </c>
      <c r="FC84" s="10">
        <f t="shared" si="43"/>
        <v>1.4924941628943042E-2</v>
      </c>
      <c r="FD84" s="10">
        <f t="shared" si="43"/>
        <v>-1.909067299013165E-2</v>
      </c>
      <c r="FE84" s="10">
        <f t="shared" si="43"/>
        <v>1.369854386716074E-2</v>
      </c>
      <c r="FF84" s="10">
        <f t="shared" si="43"/>
        <v>1.329005443436633E-2</v>
      </c>
      <c r="FG84" s="10">
        <f t="shared" si="43"/>
        <v>2.5919034584865362E-2</v>
      </c>
      <c r="FH84" s="10">
        <f t="shared" si="43"/>
        <v>1.9360244218055267E-2</v>
      </c>
      <c r="FI84" s="10">
        <f t="shared" si="43"/>
        <v>-1.7092065573979704E-2</v>
      </c>
      <c r="FJ84" s="10">
        <f t="shared" si="43"/>
        <v>-2.1924168107320629E-2</v>
      </c>
      <c r="FK84" s="10">
        <f t="shared" si="42"/>
        <v>2.7733526012890419E-2</v>
      </c>
      <c r="FL84" s="10">
        <f t="shared" si="42"/>
        <v>1.5493502345860681E-2</v>
      </c>
      <c r="FM84" s="10">
        <f t="shared" si="42"/>
        <v>7.9591806300250284E-3</v>
      </c>
      <c r="FN84" s="10">
        <f t="shared" si="40"/>
        <v>1.4636214677260064E-2</v>
      </c>
      <c r="FO84" s="10">
        <f t="shared" si="40"/>
        <v>7.4528508393471278E-3</v>
      </c>
      <c r="FP84" s="10">
        <f t="shared" si="40"/>
        <v>5.6782055209215913E-2</v>
      </c>
      <c r="FQ84" s="10">
        <f t="shared" si="40"/>
        <v>9.0189144342844065E-3</v>
      </c>
      <c r="FR84" s="10">
        <f t="shared" si="40"/>
        <v>-1.7432437648357894E-2</v>
      </c>
      <c r="FS84" s="10">
        <f t="shared" si="40"/>
        <v>6.0448716596288535E-3</v>
      </c>
      <c r="FT84" s="10">
        <f t="shared" si="40"/>
        <v>-4.0739678750392451E-4</v>
      </c>
      <c r="FU84" s="10">
        <f t="shared" si="40"/>
        <v>1.9463763706076571E-2</v>
      </c>
      <c r="FV84" s="10">
        <f t="shared" si="40"/>
        <v>1.700445479193757E-2</v>
      </c>
      <c r="FW84" s="10">
        <f t="shared" si="40"/>
        <v>3.1546754341871604E-2</v>
      </c>
      <c r="FX84" s="10">
        <f t="shared" si="40"/>
        <v>6.0205183055917636E-3</v>
      </c>
      <c r="FY84" s="10">
        <f t="shared" si="40"/>
        <v>-2.5932010664271421E-2</v>
      </c>
      <c r="FZ84" s="10">
        <f t="shared" si="40"/>
        <v>4.7307020783800897E-2</v>
      </c>
      <c r="GA84" s="10">
        <f t="shared" si="40"/>
        <v>-6.0006754168031706E-3</v>
      </c>
      <c r="GB84" s="10">
        <f t="shared" si="40"/>
        <v>0.60672504142121775</v>
      </c>
      <c r="GC84" s="10">
        <f t="shared" si="39"/>
        <v>-8.7751323879342851E-3</v>
      </c>
      <c r="GD84" s="10">
        <f t="shared" si="39"/>
        <v>2.8156940157275656E-2</v>
      </c>
      <c r="GE84" s="10">
        <f t="shared" si="39"/>
        <v>7.1641506694426357E-2</v>
      </c>
      <c r="GF84" s="10">
        <f t="shared" si="39"/>
        <v>2.081893217265576E-2</v>
      </c>
      <c r="GG84" s="10">
        <f t="shared" si="39"/>
        <v>-4.3584214147643421E-2</v>
      </c>
      <c r="GH84" s="10">
        <f t="shared" si="39"/>
        <v>-3.5141185206299531E-2</v>
      </c>
      <c r="GI84" s="10">
        <f t="shared" si="39"/>
        <v>4.4314757543928211E-2</v>
      </c>
      <c r="GJ84" s="10">
        <f t="shared" si="39"/>
        <v>7.2595277712630604E-3</v>
      </c>
      <c r="GK84" s="10">
        <f t="shared" si="39"/>
        <v>3.1451599482082357E-2</v>
      </c>
      <c r="GL84" s="10">
        <f t="shared" si="39"/>
        <v>3.7672345171950249E-2</v>
      </c>
      <c r="GM84" s="10">
        <f t="shared" si="39"/>
        <v>-0.14982291016535618</v>
      </c>
      <c r="GN84" s="10">
        <f t="shared" si="39"/>
        <v>9.1455414743154813E-4</v>
      </c>
      <c r="GO84" s="10">
        <f t="shared" si="39"/>
        <v>1.7125471198366864E-2</v>
      </c>
      <c r="GP84" s="10">
        <f t="shared" si="39"/>
        <v>-4.4973044878759104E-3</v>
      </c>
      <c r="GQ84" s="10">
        <f t="shared" si="39"/>
        <v>2.0635485806510145E-2</v>
      </c>
      <c r="GR84" s="10">
        <f t="shared" si="32"/>
        <v>3.3058835695568528E-2</v>
      </c>
      <c r="GS84" s="10">
        <f t="shared" si="32"/>
        <v>5.7057845406115235E-2</v>
      </c>
      <c r="GT84" s="10">
        <f t="shared" si="32"/>
        <v>3.8529610042233098E-2</v>
      </c>
      <c r="GU84" s="10">
        <f t="shared" si="30"/>
        <v>2.745396800178262E-3</v>
      </c>
      <c r="GV84" s="10">
        <f t="shared" si="30"/>
        <v>1.2464756688200173E-3</v>
      </c>
    </row>
    <row r="85" spans="2:204" x14ac:dyDescent="0.75">
      <c r="B85" s="1" t="str">
        <v>Instrument 81</v>
      </c>
      <c r="C85" s="10">
        <v>-5.2693913906495949E-6</v>
      </c>
      <c r="D85" s="10">
        <v>1.6214581927294697E-6</v>
      </c>
      <c r="E85" s="10">
        <v>-1.4596207025018611E-5</v>
      </c>
      <c r="F85" s="10">
        <v>-6.8031818086221715E-6</v>
      </c>
      <c r="G85" s="10">
        <v>-6.3898555314514116E-7</v>
      </c>
      <c r="H85" s="10">
        <v>1.9658519694301665E-5</v>
      </c>
      <c r="I85" s="10">
        <v>-1.5038668862997485E-5</v>
      </c>
      <c r="J85" s="10">
        <v>5.4685741645276968E-6</v>
      </c>
      <c r="K85" s="10">
        <v>-1.0052237439508542E-5</v>
      </c>
      <c r="L85" s="10">
        <v>-2.4149513623063828E-5</v>
      </c>
      <c r="M85" s="10">
        <v>-7.4792522712404713E-7</v>
      </c>
      <c r="N85" s="10">
        <v>-1.5581911369050314E-5</v>
      </c>
      <c r="O85" s="10">
        <v>-4.1980219162750517E-6</v>
      </c>
      <c r="P85" s="10">
        <v>1.0637337044028331E-5</v>
      </c>
      <c r="Q85" s="10">
        <v>1.0675612866524378E-5</v>
      </c>
      <c r="R85" s="10">
        <v>-1.1150678192049743E-5</v>
      </c>
      <c r="S85" s="10">
        <v>-5.0979346199438817E-7</v>
      </c>
      <c r="T85" s="10">
        <v>4.2068085773207206E-5</v>
      </c>
      <c r="U85" s="10">
        <v>1.0854060576530293E-5</v>
      </c>
      <c r="V85" s="10">
        <v>1.2909093191131318E-5</v>
      </c>
      <c r="W85" s="10">
        <v>2.8376688818661781E-6</v>
      </c>
      <c r="X85" s="10">
        <v>5.5270159828442313E-6</v>
      </c>
      <c r="Y85" s="10">
        <v>-6.2559492907155823E-6</v>
      </c>
      <c r="Z85" s="10">
        <v>3.0374429064273796E-5</v>
      </c>
      <c r="AA85" s="10">
        <v>-1.3839100475069956E-5</v>
      </c>
      <c r="AB85" s="10">
        <v>2.6937765744412037E-6</v>
      </c>
      <c r="AC85" s="10">
        <v>-1.6924673650710235E-6</v>
      </c>
      <c r="AD85" s="10">
        <v>-2.8016624654423946E-6</v>
      </c>
      <c r="AE85" s="10">
        <v>1.2827416278699134E-5</v>
      </c>
      <c r="AF85" s="10">
        <v>1.7097812860633352E-5</v>
      </c>
      <c r="AG85" s="10">
        <v>4.5177640009398153E-6</v>
      </c>
      <c r="AH85" s="10">
        <v>-1.5772384126209174E-5</v>
      </c>
      <c r="AI85" s="10">
        <v>-6.6588507006098976E-7</v>
      </c>
      <c r="AJ85" s="10">
        <v>1.4157854383901532E-5</v>
      </c>
      <c r="AK85" s="10">
        <v>-3.0148143563490485E-5</v>
      </c>
      <c r="AL85" s="10">
        <v>1.2287695662086457E-6</v>
      </c>
      <c r="AM85" s="10">
        <v>3.8786444424821825E-7</v>
      </c>
      <c r="AN85" s="10">
        <v>-3.4133082127054575E-6</v>
      </c>
      <c r="AO85" s="10">
        <v>1.102793585381913E-5</v>
      </c>
      <c r="AP85" s="10">
        <v>1.3819210019671317E-5</v>
      </c>
      <c r="AQ85" s="10">
        <v>-1.6477781154354538E-5</v>
      </c>
      <c r="AR85" s="10">
        <v>2.0737447795456157E-5</v>
      </c>
      <c r="AS85" s="10">
        <v>1.2566265924369748E-5</v>
      </c>
      <c r="AT85" s="10">
        <v>1.464021434862853E-5</v>
      </c>
      <c r="AU85" s="10">
        <v>1.4171566358740891E-5</v>
      </c>
      <c r="AV85" s="10">
        <v>-7.1449115885534692E-6</v>
      </c>
      <c r="AW85" s="10">
        <v>1.0832329327539352E-5</v>
      </c>
      <c r="AX85" s="10">
        <v>2.4364012868599098E-6</v>
      </c>
      <c r="AY85" s="10">
        <v>2.7042880594589797E-6</v>
      </c>
      <c r="AZ85" s="10">
        <v>-6.5670521161461408E-6</v>
      </c>
      <c r="BA85" s="10">
        <v>8.7261737418103174E-5</v>
      </c>
      <c r="BB85" s="10">
        <v>2.0446531387410227E-4</v>
      </c>
      <c r="BC85" s="10">
        <v>-8.9685354593229609E-5</v>
      </c>
      <c r="BD85" s="10">
        <v>4.2576426824720465E-5</v>
      </c>
      <c r="BE85" s="10">
        <v>3.0891255347889967E-6</v>
      </c>
      <c r="BF85" s="10">
        <v>-5.0409283719653231E-5</v>
      </c>
      <c r="BG85" s="10">
        <v>-6.5178287302924295E-5</v>
      </c>
      <c r="BH85" s="10">
        <v>-1.3315770529069351E-4</v>
      </c>
      <c r="BI85" s="10">
        <v>9.2111652674604235E-5</v>
      </c>
      <c r="BJ85" s="10">
        <v>1.1323063614605695E-4</v>
      </c>
      <c r="BK85" s="10">
        <v>-2.799461661686119E-4</v>
      </c>
      <c r="BL85" s="10">
        <v>3.6968167338523649E-5</v>
      </c>
      <c r="BM85" s="10">
        <v>1.843850306778242E-4</v>
      </c>
      <c r="BN85" s="10">
        <v>3.2676567425613979E-5</v>
      </c>
      <c r="BO85" s="10">
        <v>-7.5652609125062984E-5</v>
      </c>
      <c r="BP85" s="10">
        <v>5.5143325711556647E-5</v>
      </c>
      <c r="BQ85" s="10">
        <v>8.716907227318786E-5</v>
      </c>
      <c r="BR85" s="10">
        <v>7.0416324658117625E-6</v>
      </c>
      <c r="BS85" s="10">
        <v>-1.7474680331845038E-5</v>
      </c>
      <c r="BT85" s="10">
        <v>6.1336053440640432E-5</v>
      </c>
      <c r="BU85" s="10">
        <v>-1.1813291463584617E-6</v>
      </c>
      <c r="BV85" s="10">
        <v>2.0337270132941623E-4</v>
      </c>
      <c r="BW85" s="10">
        <v>1.9061150586976956E-4</v>
      </c>
      <c r="BX85" s="10">
        <v>2.327548523468235E-5</v>
      </c>
      <c r="BY85" s="10">
        <v>-4.6684795759941538E-5</v>
      </c>
      <c r="BZ85" s="10">
        <v>1.4873384085934015E-4</v>
      </c>
      <c r="CA85" s="10">
        <v>1.8126827848739813E-4</v>
      </c>
      <c r="CB85" s="10">
        <v>7.8753210623498998E-5</v>
      </c>
      <c r="CC85" s="10">
        <v>2.7467238890614965E-5</v>
      </c>
      <c r="CD85" s="10">
        <v>-3.5100529551737143E-5</v>
      </c>
      <c r="CE85" s="10">
        <v>8.1578304561966543E-4</v>
      </c>
      <c r="CF85" s="10">
        <v>1.5336251869679302E-5</v>
      </c>
      <c r="CG85" s="10">
        <v>7.765169266296674E-6</v>
      </c>
      <c r="CH85" s="10">
        <v>9.3787682241619862E-5</v>
      </c>
      <c r="CI85" s="10">
        <v>1.7574145825950219E-4</v>
      </c>
      <c r="CJ85" s="10">
        <v>-5.0982311104995817E-5</v>
      </c>
      <c r="CK85" s="10">
        <v>8.9146441184651505E-5</v>
      </c>
      <c r="CL85" s="10">
        <v>2.3627006400016234E-6</v>
      </c>
      <c r="CM85" s="10">
        <v>1.6175843749428764E-4</v>
      </c>
      <c r="CN85" s="10">
        <v>6.1777916790488362E-5</v>
      </c>
      <c r="CO85" s="10">
        <v>-4.3789216045294797E-5</v>
      </c>
      <c r="CP85" s="10">
        <v>-1.4912579050458411E-5</v>
      </c>
      <c r="CQ85" s="10">
        <v>2.4072481615145533E-5</v>
      </c>
      <c r="CR85" s="10">
        <v>1.6039727188529434E-4</v>
      </c>
      <c r="CS85" s="10">
        <v>6.7127964365211528E-6</v>
      </c>
      <c r="CT85" s="10">
        <v>2.2014409866529991E-5</v>
      </c>
      <c r="CU85" s="10">
        <v>8.8999761272678542E-5</v>
      </c>
      <c r="CV85" s="10">
        <v>-2.6998247700243948E-6</v>
      </c>
      <c r="CW85" s="10">
        <v>2.8480290015892173E-5</v>
      </c>
      <c r="CX85" s="10">
        <v>1.5954935035674406E-5</v>
      </c>
      <c r="CZ85" s="1" t="str">
        <v>Instrument 81</v>
      </c>
      <c r="DA85" s="10">
        <f t="shared" si="38"/>
        <v>-1.3173478476623988E-3</v>
      </c>
      <c r="DB85" s="10">
        <f t="shared" si="38"/>
        <v>4.0536454818236741E-4</v>
      </c>
      <c r="DC85" s="10">
        <f t="shared" si="38"/>
        <v>-3.6490517562546526E-3</v>
      </c>
      <c r="DD85" s="10">
        <f t="shared" si="38"/>
        <v>-1.7007954521555428E-3</v>
      </c>
      <c r="DE85" s="10">
        <f t="shared" si="38"/>
        <v>-1.5974638828628528E-4</v>
      </c>
      <c r="DF85" s="10">
        <f t="shared" si="38"/>
        <v>4.914629923575416E-3</v>
      </c>
      <c r="DG85" s="10">
        <f t="shared" si="38"/>
        <v>-3.7596672157493715E-3</v>
      </c>
      <c r="DH85" s="10">
        <f t="shared" si="38"/>
        <v>1.3671435411319241E-3</v>
      </c>
      <c r="DI85" s="10">
        <f t="shared" si="38"/>
        <v>-2.5130593598771352E-3</v>
      </c>
      <c r="DJ85" s="10">
        <f t="shared" si="38"/>
        <v>-6.0373784057659568E-3</v>
      </c>
      <c r="DK85" s="10">
        <f t="shared" si="38"/>
        <v>-1.8698130678101177E-4</v>
      </c>
      <c r="DL85" s="10">
        <f t="shared" si="38"/>
        <v>-3.8954778422625787E-3</v>
      </c>
      <c r="DM85" s="10">
        <f t="shared" si="38"/>
        <v>-1.049505479068763E-3</v>
      </c>
      <c r="DN85" s="10">
        <f t="shared" si="38"/>
        <v>2.6593342610070824E-3</v>
      </c>
      <c r="DO85" s="10">
        <f t="shared" si="38"/>
        <v>2.6689032166310944E-3</v>
      </c>
      <c r="DP85" s="10">
        <f t="shared" ref="DP85:EE100" si="45">R85*$CZ$3</f>
        <v>-2.7876695480124358E-3</v>
      </c>
      <c r="DQ85" s="10">
        <f t="shared" si="45"/>
        <v>-1.2744836549859705E-4</v>
      </c>
      <c r="DR85" s="10">
        <f t="shared" si="45"/>
        <v>1.0517021443301801E-2</v>
      </c>
      <c r="DS85" s="10">
        <f t="shared" si="45"/>
        <v>2.7135151441325732E-3</v>
      </c>
      <c r="DT85" s="10">
        <f t="shared" si="45"/>
        <v>3.2272732977828298E-3</v>
      </c>
      <c r="DU85" s="10">
        <f t="shared" si="45"/>
        <v>7.0941722046654449E-4</v>
      </c>
      <c r="DV85" s="10">
        <f t="shared" si="45"/>
        <v>1.3817539957110578E-3</v>
      </c>
      <c r="DW85" s="10">
        <f t="shared" si="45"/>
        <v>-1.5639873226788955E-3</v>
      </c>
      <c r="DX85" s="10">
        <f t="shared" si="45"/>
        <v>7.593607266068449E-3</v>
      </c>
      <c r="DY85" s="10">
        <f t="shared" si="45"/>
        <v>-3.4597751187674889E-3</v>
      </c>
      <c r="DZ85" s="10">
        <f t="shared" si="45"/>
        <v>6.7344414361030088E-4</v>
      </c>
      <c r="EA85" s="10">
        <f t="shared" si="45"/>
        <v>-4.2311684126775589E-4</v>
      </c>
      <c r="EB85" s="10">
        <f t="shared" si="45"/>
        <v>-7.0041561636059865E-4</v>
      </c>
      <c r="EC85" s="10">
        <f t="shared" si="45"/>
        <v>3.2068540696747836E-3</v>
      </c>
      <c r="ED85" s="10">
        <f t="shared" si="45"/>
        <v>4.2744532151583383E-3</v>
      </c>
      <c r="EE85" s="10">
        <f t="shared" si="45"/>
        <v>1.1294410002349539E-3</v>
      </c>
      <c r="EF85" s="10">
        <f t="shared" si="44"/>
        <v>-3.9430960315522939E-3</v>
      </c>
      <c r="EG85" s="10">
        <f t="shared" si="44"/>
        <v>-1.6647126751524743E-4</v>
      </c>
      <c r="EH85" s="10">
        <f t="shared" si="44"/>
        <v>3.5394635959753828E-3</v>
      </c>
      <c r="EI85" s="10">
        <f t="shared" si="44"/>
        <v>-7.5370358908726214E-3</v>
      </c>
      <c r="EJ85" s="10">
        <f t="shared" si="44"/>
        <v>3.0719239155216143E-4</v>
      </c>
      <c r="EK85" s="10">
        <f t="shared" si="44"/>
        <v>9.6966111062054565E-5</v>
      </c>
      <c r="EL85" s="10">
        <f t="shared" si="44"/>
        <v>-8.5332705317636432E-4</v>
      </c>
      <c r="EM85" s="10">
        <f t="shared" si="44"/>
        <v>2.7569839634547827E-3</v>
      </c>
      <c r="EN85" s="10">
        <f t="shared" si="44"/>
        <v>3.4548025049178292E-3</v>
      </c>
      <c r="EO85" s="10">
        <f t="shared" si="44"/>
        <v>-4.1194452885886341E-3</v>
      </c>
      <c r="EP85" s="10">
        <f t="shared" si="44"/>
        <v>5.1843619488640387E-3</v>
      </c>
      <c r="EQ85" s="10">
        <f t="shared" si="44"/>
        <v>3.1415664810924373E-3</v>
      </c>
      <c r="ER85" s="10">
        <f t="shared" si="44"/>
        <v>3.6600535871571323E-3</v>
      </c>
      <c r="ES85" s="10">
        <f t="shared" si="44"/>
        <v>3.5428915896852228E-3</v>
      </c>
      <c r="ET85" s="10">
        <f t="shared" si="44"/>
        <v>-1.7862278971383673E-3</v>
      </c>
      <c r="EU85" s="10">
        <f t="shared" si="44"/>
        <v>2.7080823318848379E-3</v>
      </c>
      <c r="EV85" s="10">
        <f t="shared" si="43"/>
        <v>6.0910032171497747E-4</v>
      </c>
      <c r="EW85" s="10">
        <f t="shared" si="43"/>
        <v>6.7607201486474496E-4</v>
      </c>
      <c r="EX85" s="10">
        <f t="shared" si="43"/>
        <v>-1.6417630290365352E-3</v>
      </c>
      <c r="EY85" s="10">
        <f t="shared" si="43"/>
        <v>2.1815434354525792E-2</v>
      </c>
      <c r="EZ85" s="10">
        <f t="shared" si="43"/>
        <v>5.1116328468525568E-2</v>
      </c>
      <c r="FA85" s="10">
        <f t="shared" si="43"/>
        <v>-2.2421338648307403E-2</v>
      </c>
      <c r="FB85" s="10">
        <f t="shared" si="43"/>
        <v>1.0644106706180117E-2</v>
      </c>
      <c r="FC85" s="10">
        <f t="shared" si="43"/>
        <v>7.722813836972492E-4</v>
      </c>
      <c r="FD85" s="10">
        <f t="shared" si="43"/>
        <v>-1.2602320929913308E-2</v>
      </c>
      <c r="FE85" s="10">
        <f t="shared" si="43"/>
        <v>-1.6294571825731075E-2</v>
      </c>
      <c r="FF85" s="10">
        <f t="shared" si="43"/>
        <v>-3.3289426322673378E-2</v>
      </c>
      <c r="FG85" s="10">
        <f t="shared" si="43"/>
        <v>2.3027913168651059E-2</v>
      </c>
      <c r="FH85" s="10">
        <f t="shared" si="43"/>
        <v>2.8307659036514235E-2</v>
      </c>
      <c r="FI85" s="10">
        <f t="shared" si="43"/>
        <v>-6.9986541542152975E-2</v>
      </c>
      <c r="FJ85" s="10">
        <f t="shared" si="43"/>
        <v>9.2420418346309124E-3</v>
      </c>
      <c r="FK85" s="10">
        <f t="shared" si="42"/>
        <v>4.6096257669456048E-2</v>
      </c>
      <c r="FL85" s="10">
        <f t="shared" si="42"/>
        <v>8.1691418564034946E-3</v>
      </c>
      <c r="FM85" s="10">
        <f t="shared" si="42"/>
        <v>-1.8913152281265746E-2</v>
      </c>
      <c r="FN85" s="10">
        <f t="shared" si="40"/>
        <v>1.3785831427889162E-2</v>
      </c>
      <c r="FO85" s="10">
        <f t="shared" si="40"/>
        <v>2.1792268068296965E-2</v>
      </c>
      <c r="FP85" s="10">
        <f t="shared" si="40"/>
        <v>1.7604081164529406E-3</v>
      </c>
      <c r="FQ85" s="10">
        <f t="shared" si="40"/>
        <v>-4.3686700829612592E-3</v>
      </c>
      <c r="FR85" s="10">
        <f t="shared" si="40"/>
        <v>1.5334013360160109E-2</v>
      </c>
      <c r="FS85" s="10">
        <f t="shared" si="40"/>
        <v>-2.9533228658961541E-4</v>
      </c>
      <c r="FT85" s="10">
        <f t="shared" si="40"/>
        <v>5.0843175332354058E-2</v>
      </c>
      <c r="FU85" s="10">
        <f t="shared" si="40"/>
        <v>4.7652876467442387E-2</v>
      </c>
      <c r="FV85" s="10">
        <f t="shared" si="40"/>
        <v>5.8188713086705871E-3</v>
      </c>
      <c r="FW85" s="10">
        <f t="shared" si="40"/>
        <v>-1.1671198939985385E-2</v>
      </c>
      <c r="FX85" s="10">
        <f t="shared" si="40"/>
        <v>3.718346021483504E-2</v>
      </c>
      <c r="FY85" s="10">
        <f t="shared" si="40"/>
        <v>4.5317069621849532E-2</v>
      </c>
      <c r="FZ85" s="10">
        <f t="shared" si="40"/>
        <v>1.9688302655874748E-2</v>
      </c>
      <c r="GA85" s="10">
        <f t="shared" si="40"/>
        <v>6.8668097226537413E-3</v>
      </c>
      <c r="GB85" s="10">
        <f t="shared" si="40"/>
        <v>-8.7751323879342851E-3</v>
      </c>
      <c r="GC85" s="10">
        <f t="shared" si="39"/>
        <v>0.20394576140491635</v>
      </c>
      <c r="GD85" s="10">
        <f t="shared" si="39"/>
        <v>3.8340629674198253E-3</v>
      </c>
      <c r="GE85" s="10">
        <f t="shared" si="39"/>
        <v>1.9412923165741684E-3</v>
      </c>
      <c r="GF85" s="10">
        <f t="shared" si="39"/>
        <v>2.3446920560404965E-2</v>
      </c>
      <c r="GG85" s="10">
        <f t="shared" si="39"/>
        <v>4.3935364564875547E-2</v>
      </c>
      <c r="GH85" s="10">
        <f t="shared" si="39"/>
        <v>-1.2745577776248955E-2</v>
      </c>
      <c r="GI85" s="10">
        <f t="shared" si="39"/>
        <v>2.2286610296162877E-2</v>
      </c>
      <c r="GJ85" s="10">
        <f t="shared" si="39"/>
        <v>5.9067516000040586E-4</v>
      </c>
      <c r="GK85" s="10">
        <f t="shared" si="39"/>
        <v>4.0439609373571911E-2</v>
      </c>
      <c r="GL85" s="10">
        <f t="shared" si="39"/>
        <v>1.5444479197622091E-2</v>
      </c>
      <c r="GM85" s="10">
        <f t="shared" si="39"/>
        <v>-1.0947304011323699E-2</v>
      </c>
      <c r="GN85" s="10">
        <f t="shared" si="39"/>
        <v>-3.7281447626146026E-3</v>
      </c>
      <c r="GO85" s="10">
        <f t="shared" si="39"/>
        <v>6.0181204037863829E-3</v>
      </c>
      <c r="GP85" s="10">
        <f t="shared" si="39"/>
        <v>4.0099317971323586E-2</v>
      </c>
      <c r="GQ85" s="10">
        <f t="shared" si="39"/>
        <v>1.6781991091302881E-3</v>
      </c>
      <c r="GR85" s="10">
        <f t="shared" si="32"/>
        <v>5.5036024666324981E-3</v>
      </c>
      <c r="GS85" s="10">
        <f t="shared" si="32"/>
        <v>2.2249940318169636E-2</v>
      </c>
      <c r="GT85" s="10">
        <f t="shared" si="32"/>
        <v>-6.7495619250609873E-4</v>
      </c>
      <c r="GU85" s="10">
        <f t="shared" si="30"/>
        <v>7.1200725039730428E-3</v>
      </c>
      <c r="GV85" s="10">
        <f t="shared" si="30"/>
        <v>3.988733758918602E-3</v>
      </c>
    </row>
    <row r="86" spans="2:204" x14ac:dyDescent="0.75">
      <c r="B86" s="1" t="str">
        <v>Instrument 82</v>
      </c>
      <c r="C86" s="10">
        <v>3.4156373434157881E-5</v>
      </c>
      <c r="D86" s="10">
        <v>-4.6439904443161809E-6</v>
      </c>
      <c r="E86" s="10">
        <v>7.5350319766752231E-6</v>
      </c>
      <c r="F86" s="10">
        <v>6.1807078336787553E-6</v>
      </c>
      <c r="G86" s="10">
        <v>1.157180117115547E-5</v>
      </c>
      <c r="H86" s="10">
        <v>-6.2262708826991617E-5</v>
      </c>
      <c r="I86" s="10">
        <v>-1.0591587921887444E-5</v>
      </c>
      <c r="J86" s="10">
        <v>-6.3311984581067776E-5</v>
      </c>
      <c r="K86" s="10">
        <v>-3.3362398338877254E-5</v>
      </c>
      <c r="L86" s="10">
        <v>-2.3490369336072146E-5</v>
      </c>
      <c r="M86" s="10">
        <v>2.4028668678496775E-6</v>
      </c>
      <c r="N86" s="10">
        <v>6.7721325030873949E-6</v>
      </c>
      <c r="O86" s="10">
        <v>-1.5826679324090209E-5</v>
      </c>
      <c r="P86" s="10">
        <v>-6.6952532663037627E-6</v>
      </c>
      <c r="Q86" s="10">
        <v>-5.5323592760640855E-6</v>
      </c>
      <c r="R86" s="10">
        <v>1.014354897345759E-5</v>
      </c>
      <c r="S86" s="10">
        <v>-7.319482140170002E-6</v>
      </c>
      <c r="T86" s="10">
        <v>1.8750264613132714E-5</v>
      </c>
      <c r="U86" s="10">
        <v>1.0701137818405439E-5</v>
      </c>
      <c r="V86" s="10">
        <v>-3.5354524080579539E-5</v>
      </c>
      <c r="W86" s="10">
        <v>-2.7273452924772064E-5</v>
      </c>
      <c r="X86" s="10">
        <v>5.6208844892900561E-6</v>
      </c>
      <c r="Y86" s="10">
        <v>5.4032130687164321E-6</v>
      </c>
      <c r="Z86" s="10">
        <v>-1.4823642776006973E-5</v>
      </c>
      <c r="AA86" s="10">
        <v>-1.1429853159011654E-5</v>
      </c>
      <c r="AB86" s="10">
        <v>-1.5437476250034372E-5</v>
      </c>
      <c r="AC86" s="10">
        <v>-1.5419102569252966E-5</v>
      </c>
      <c r="AD86" s="10">
        <v>2.6117160022128837E-6</v>
      </c>
      <c r="AE86" s="10">
        <v>6.0866237257473785E-6</v>
      </c>
      <c r="AF86" s="10">
        <v>1.6133729766365474E-5</v>
      </c>
      <c r="AG86" s="10">
        <v>2.687677533598839E-5</v>
      </c>
      <c r="AH86" s="10">
        <v>-3.0901769855690923E-5</v>
      </c>
      <c r="AI86" s="10">
        <v>1.9805212029321859E-5</v>
      </c>
      <c r="AJ86" s="10">
        <v>-9.0266265065742345E-6</v>
      </c>
      <c r="AK86" s="10">
        <v>-1.4759008981324721E-5</v>
      </c>
      <c r="AL86" s="10">
        <v>1.9222326770737146E-6</v>
      </c>
      <c r="AM86" s="10">
        <v>4.6174078852972804E-6</v>
      </c>
      <c r="AN86" s="10">
        <v>-4.5760714166274406E-5</v>
      </c>
      <c r="AO86" s="10">
        <v>1.3493965521541775E-6</v>
      </c>
      <c r="AP86" s="10">
        <v>3.2817911108303774E-5</v>
      </c>
      <c r="AQ86" s="10">
        <v>-1.8376281312303481E-5</v>
      </c>
      <c r="AR86" s="10">
        <v>1.568194497683784E-5</v>
      </c>
      <c r="AS86" s="10">
        <v>-2.1805881721783004E-5</v>
      </c>
      <c r="AT86" s="10">
        <v>-8.9338626579579008E-6</v>
      </c>
      <c r="AU86" s="10">
        <v>-7.3161693471966245E-6</v>
      </c>
      <c r="AV86" s="10">
        <v>-1.4412102996976837E-6</v>
      </c>
      <c r="AW86" s="10">
        <v>-3.1738815519132659E-5</v>
      </c>
      <c r="AX86" s="10">
        <v>-1.2874228767264222E-6</v>
      </c>
      <c r="AY86" s="10">
        <v>-1.0363129450343886E-5</v>
      </c>
      <c r="AZ86" s="10">
        <v>5.4345360242924136E-7</v>
      </c>
      <c r="BA86" s="10">
        <v>-1.7002339679253554E-4</v>
      </c>
      <c r="BB86" s="10">
        <v>2.6550643035751774E-5</v>
      </c>
      <c r="BC86" s="10">
        <v>9.3920447858940236E-5</v>
      </c>
      <c r="BD86" s="10">
        <v>2.7816221261894804E-4</v>
      </c>
      <c r="BE86" s="10">
        <v>-1.6464707070078213E-6</v>
      </c>
      <c r="BF86" s="10">
        <v>1.5850522504652119E-4</v>
      </c>
      <c r="BG86" s="10">
        <v>2.1645690972398721E-4</v>
      </c>
      <c r="BH86" s="10">
        <v>-2.9915699412431875E-4</v>
      </c>
      <c r="BI86" s="10">
        <v>6.3522334005616479E-5</v>
      </c>
      <c r="BJ86" s="10">
        <v>-1.0415858194462541E-4</v>
      </c>
      <c r="BK86" s="10">
        <v>1.7668561088039092E-4</v>
      </c>
      <c r="BL86" s="10">
        <v>-8.6092984231734205E-6</v>
      </c>
      <c r="BM86" s="10">
        <v>-2.707045122586188E-4</v>
      </c>
      <c r="BN86" s="10">
        <v>3.8903987432015424E-4</v>
      </c>
      <c r="BO86" s="10">
        <v>8.0257109821660718E-5</v>
      </c>
      <c r="BP86" s="10">
        <v>4.1563386963842535E-5</v>
      </c>
      <c r="BQ86" s="10">
        <v>-1.892362478289266E-5</v>
      </c>
      <c r="BR86" s="10">
        <v>2.0942850777289269E-4</v>
      </c>
      <c r="BS86" s="10">
        <v>-1.092549036762285E-4</v>
      </c>
      <c r="BT86" s="10">
        <v>-3.5729132186965566E-5</v>
      </c>
      <c r="BU86" s="10">
        <v>3.9025559068261496E-4</v>
      </c>
      <c r="BV86" s="10">
        <v>-1.742624252697976E-4</v>
      </c>
      <c r="BW86" s="10">
        <v>2.0890666555835953E-4</v>
      </c>
      <c r="BX86" s="10">
        <v>9.230868216062028E-5</v>
      </c>
      <c r="BY86" s="10">
        <v>1.580751589592009E-4</v>
      </c>
      <c r="BZ86" s="10">
        <v>1.3629609168260362E-4</v>
      </c>
      <c r="CA86" s="10">
        <v>7.2753681050814088E-6</v>
      </c>
      <c r="CB86" s="10">
        <v>-1.0709028341696787E-4</v>
      </c>
      <c r="CC86" s="10">
        <v>-1.4657796061552254E-4</v>
      </c>
      <c r="CD86" s="10">
        <v>1.1262776062910262E-4</v>
      </c>
      <c r="CE86" s="10">
        <v>1.5336251869679302E-5</v>
      </c>
      <c r="CF86" s="10">
        <v>1.8521218379088042E-3</v>
      </c>
      <c r="CG86" s="10">
        <v>3.2923264261006579E-4</v>
      </c>
      <c r="CH86" s="10">
        <v>-1.947243951569132E-4</v>
      </c>
      <c r="CI86" s="10">
        <v>-7.0451237042532393E-5</v>
      </c>
      <c r="CJ86" s="10">
        <v>5.5341481330105375E-5</v>
      </c>
      <c r="CK86" s="10">
        <v>-8.1106556555829071E-5</v>
      </c>
      <c r="CL86" s="10">
        <v>3.1888597573664221E-5</v>
      </c>
      <c r="CM86" s="10">
        <v>3.5912805315671737E-5</v>
      </c>
      <c r="CN86" s="10">
        <v>3.8984005529524143E-5</v>
      </c>
      <c r="CO86" s="10">
        <v>-5.1875681871459643E-4</v>
      </c>
      <c r="CP86" s="10">
        <v>2.7059283419092348E-6</v>
      </c>
      <c r="CQ86" s="10">
        <v>3.2431863433305263E-5</v>
      </c>
      <c r="CR86" s="10">
        <v>6.9767810595496051E-5</v>
      </c>
      <c r="CS86" s="10">
        <v>-1.0993669787247747E-4</v>
      </c>
      <c r="CT86" s="10">
        <v>-3.8217829326082759E-5</v>
      </c>
      <c r="CU86" s="10">
        <v>2.3115419532887303E-5</v>
      </c>
      <c r="CV86" s="10">
        <v>-4.6069170898981729E-5</v>
      </c>
      <c r="CW86" s="10">
        <v>1.9097600643386639E-4</v>
      </c>
      <c r="CX86" s="10">
        <v>9.8572045261474701E-6</v>
      </c>
      <c r="CZ86" s="1" t="str">
        <v>Instrument 82</v>
      </c>
      <c r="DA86" s="10">
        <f t="shared" ref="DA86:DP101" si="46">C86*$CZ$3</f>
        <v>8.53909335853947E-3</v>
      </c>
      <c r="DB86" s="10">
        <f t="shared" si="46"/>
        <v>-1.1609976110790452E-3</v>
      </c>
      <c r="DC86" s="10">
        <f t="shared" si="46"/>
        <v>1.8837579941688059E-3</v>
      </c>
      <c r="DD86" s="10">
        <f t="shared" si="46"/>
        <v>1.5451769584196888E-3</v>
      </c>
      <c r="DE86" s="10">
        <f t="shared" si="46"/>
        <v>2.8929502927888674E-3</v>
      </c>
      <c r="DF86" s="10">
        <f t="shared" si="46"/>
        <v>-1.5565677206747904E-2</v>
      </c>
      <c r="DG86" s="10">
        <f t="shared" si="46"/>
        <v>-2.6478969804718611E-3</v>
      </c>
      <c r="DH86" s="10">
        <f t="shared" si="46"/>
        <v>-1.5827996145266945E-2</v>
      </c>
      <c r="DI86" s="10">
        <f t="shared" si="46"/>
        <v>-8.3405995847193135E-3</v>
      </c>
      <c r="DJ86" s="10">
        <f t="shared" si="46"/>
        <v>-5.8725923340180366E-3</v>
      </c>
      <c r="DK86" s="10">
        <f t="shared" si="46"/>
        <v>6.0071671696241939E-4</v>
      </c>
      <c r="DL86" s="10">
        <f t="shared" si="46"/>
        <v>1.6930331257718487E-3</v>
      </c>
      <c r="DM86" s="10">
        <f t="shared" si="46"/>
        <v>-3.9566698310225523E-3</v>
      </c>
      <c r="DN86" s="10">
        <f t="shared" si="46"/>
        <v>-1.6738133165759407E-3</v>
      </c>
      <c r="DO86" s="10">
        <f t="shared" si="46"/>
        <v>-1.3830898190160213E-3</v>
      </c>
      <c r="DP86" s="10">
        <f t="shared" si="46"/>
        <v>2.5358872433643973E-3</v>
      </c>
      <c r="DQ86" s="10">
        <f t="shared" si="45"/>
        <v>-1.8298705350425005E-3</v>
      </c>
      <c r="DR86" s="10">
        <f t="shared" si="45"/>
        <v>4.6875661532831785E-3</v>
      </c>
      <c r="DS86" s="10">
        <f t="shared" si="45"/>
        <v>2.6752844546013596E-3</v>
      </c>
      <c r="DT86" s="10">
        <f t="shared" si="45"/>
        <v>-8.8386310201448853E-3</v>
      </c>
      <c r="DU86" s="10">
        <f t="shared" si="45"/>
        <v>-6.8183632311930161E-3</v>
      </c>
      <c r="DV86" s="10">
        <f t="shared" si="45"/>
        <v>1.405221122322514E-3</v>
      </c>
      <c r="DW86" s="10">
        <f t="shared" si="45"/>
        <v>1.3508032671791081E-3</v>
      </c>
      <c r="DX86" s="10">
        <f t="shared" si="45"/>
        <v>-3.705910694001743E-3</v>
      </c>
      <c r="DY86" s="10">
        <f t="shared" si="45"/>
        <v>-2.8574632897529137E-3</v>
      </c>
      <c r="DZ86" s="10">
        <f t="shared" si="45"/>
        <v>-3.859369062508593E-3</v>
      </c>
      <c r="EA86" s="10">
        <f t="shared" si="45"/>
        <v>-3.8547756423132416E-3</v>
      </c>
      <c r="EB86" s="10">
        <f t="shared" si="45"/>
        <v>6.5292900055322089E-4</v>
      </c>
      <c r="EC86" s="10">
        <f t="shared" si="45"/>
        <v>1.5216559314368445E-3</v>
      </c>
      <c r="ED86" s="10">
        <f t="shared" si="45"/>
        <v>4.0334324415913685E-3</v>
      </c>
      <c r="EE86" s="10">
        <f t="shared" si="45"/>
        <v>6.7191938339970971E-3</v>
      </c>
      <c r="EF86" s="10">
        <f t="shared" si="44"/>
        <v>-7.7254424639227309E-3</v>
      </c>
      <c r="EG86" s="10">
        <f t="shared" si="44"/>
        <v>4.951303007330465E-3</v>
      </c>
      <c r="EH86" s="10">
        <f t="shared" si="44"/>
        <v>-2.2566566266435588E-3</v>
      </c>
      <c r="EI86" s="10">
        <f t="shared" si="44"/>
        <v>-3.6897522453311804E-3</v>
      </c>
      <c r="EJ86" s="10">
        <f t="shared" si="44"/>
        <v>4.8055816926842866E-4</v>
      </c>
      <c r="EK86" s="10">
        <f t="shared" si="44"/>
        <v>1.1543519713243201E-3</v>
      </c>
      <c r="EL86" s="10">
        <f t="shared" si="44"/>
        <v>-1.1440178541568601E-2</v>
      </c>
      <c r="EM86" s="10">
        <f t="shared" si="44"/>
        <v>3.3734913803854438E-4</v>
      </c>
      <c r="EN86" s="10">
        <f t="shared" si="44"/>
        <v>8.2044777770759435E-3</v>
      </c>
      <c r="EO86" s="10">
        <f t="shared" si="44"/>
        <v>-4.5940703280758699E-3</v>
      </c>
      <c r="EP86" s="10">
        <f t="shared" si="44"/>
        <v>3.9204862442094599E-3</v>
      </c>
      <c r="EQ86" s="10">
        <f t="shared" si="44"/>
        <v>-5.451470430445751E-3</v>
      </c>
      <c r="ER86" s="10">
        <f t="shared" si="44"/>
        <v>-2.2334656644894752E-3</v>
      </c>
      <c r="ES86" s="10">
        <f t="shared" si="44"/>
        <v>-1.8290423367991562E-3</v>
      </c>
      <c r="ET86" s="10">
        <f t="shared" si="44"/>
        <v>-3.6030257492442096E-4</v>
      </c>
      <c r="EU86" s="10">
        <f t="shared" si="44"/>
        <v>-7.9347038797831643E-3</v>
      </c>
      <c r="EV86" s="10">
        <f t="shared" si="43"/>
        <v>-3.2185571918160556E-4</v>
      </c>
      <c r="EW86" s="10">
        <f t="shared" si="43"/>
        <v>-2.5907823625859715E-3</v>
      </c>
      <c r="EX86" s="10">
        <f t="shared" si="43"/>
        <v>1.3586340060731033E-4</v>
      </c>
      <c r="EY86" s="10">
        <f t="shared" si="43"/>
        <v>-4.2505849198133883E-2</v>
      </c>
      <c r="EZ86" s="10">
        <f t="shared" si="43"/>
        <v>6.6376607589379438E-3</v>
      </c>
      <c r="FA86" s="10">
        <f t="shared" si="43"/>
        <v>2.3480111964735061E-2</v>
      </c>
      <c r="FB86" s="10">
        <f t="shared" si="43"/>
        <v>6.9540553154737006E-2</v>
      </c>
      <c r="FC86" s="10">
        <f t="shared" si="43"/>
        <v>-4.1161767675195534E-4</v>
      </c>
      <c r="FD86" s="10">
        <f t="shared" si="43"/>
        <v>3.9626306261630294E-2</v>
      </c>
      <c r="FE86" s="10">
        <f t="shared" si="43"/>
        <v>5.4114227430996802E-2</v>
      </c>
      <c r="FF86" s="10">
        <f t="shared" si="43"/>
        <v>-7.4789248531079683E-2</v>
      </c>
      <c r="FG86" s="10">
        <f t="shared" si="43"/>
        <v>1.588058350140412E-2</v>
      </c>
      <c r="FH86" s="10">
        <f t="shared" si="43"/>
        <v>-2.6039645486156351E-2</v>
      </c>
      <c r="FI86" s="10">
        <f t="shared" si="43"/>
        <v>4.417140272009773E-2</v>
      </c>
      <c r="FJ86" s="10">
        <f t="shared" si="43"/>
        <v>-2.1523246057933553E-3</v>
      </c>
      <c r="FK86" s="10">
        <f t="shared" si="42"/>
        <v>-6.76761280646547E-2</v>
      </c>
      <c r="FL86" s="10">
        <f t="shared" si="42"/>
        <v>9.7259968580038561E-2</v>
      </c>
      <c r="FM86" s="10">
        <f t="shared" si="42"/>
        <v>2.006427745541518E-2</v>
      </c>
      <c r="FN86" s="10">
        <f t="shared" si="40"/>
        <v>1.0390846740960634E-2</v>
      </c>
      <c r="FO86" s="10">
        <f t="shared" si="40"/>
        <v>-4.7309061957231651E-3</v>
      </c>
      <c r="FP86" s="10">
        <f t="shared" si="40"/>
        <v>5.235712694322317E-2</v>
      </c>
      <c r="FQ86" s="10">
        <f t="shared" si="40"/>
        <v>-2.7313725919057126E-2</v>
      </c>
      <c r="FR86" s="10">
        <f t="shared" si="40"/>
        <v>-8.9322830467413912E-3</v>
      </c>
      <c r="FS86" s="10">
        <f t="shared" si="40"/>
        <v>9.7563897670653738E-2</v>
      </c>
      <c r="FT86" s="10">
        <f t="shared" si="40"/>
        <v>-4.35656063174494E-2</v>
      </c>
      <c r="FU86" s="10">
        <f t="shared" si="40"/>
        <v>5.2226666389589886E-2</v>
      </c>
      <c r="FV86" s="10">
        <f t="shared" si="40"/>
        <v>2.3077170540155071E-2</v>
      </c>
      <c r="FW86" s="10">
        <f t="shared" si="40"/>
        <v>3.9518789739800227E-2</v>
      </c>
      <c r="FX86" s="10">
        <f t="shared" si="40"/>
        <v>3.4074022920650905E-2</v>
      </c>
      <c r="FY86" s="10">
        <f t="shared" si="40"/>
        <v>1.8188420262703522E-3</v>
      </c>
      <c r="FZ86" s="10">
        <f t="shared" si="40"/>
        <v>-2.6772570854241968E-2</v>
      </c>
      <c r="GA86" s="10">
        <f t="shared" si="40"/>
        <v>-3.6644490153880632E-2</v>
      </c>
      <c r="GB86" s="10">
        <f t="shared" si="40"/>
        <v>2.8156940157275656E-2</v>
      </c>
      <c r="GC86" s="10">
        <f t="shared" si="39"/>
        <v>3.8340629674198253E-3</v>
      </c>
      <c r="GD86" s="10">
        <f t="shared" si="39"/>
        <v>0.46303045947720106</v>
      </c>
      <c r="GE86" s="10">
        <f t="shared" si="39"/>
        <v>8.2308160652516449E-2</v>
      </c>
      <c r="GF86" s="10">
        <f t="shared" si="39"/>
        <v>-4.86810987892283E-2</v>
      </c>
      <c r="GG86" s="10">
        <f t="shared" si="39"/>
        <v>-1.7612809260633099E-2</v>
      </c>
      <c r="GH86" s="10">
        <f t="shared" si="39"/>
        <v>1.3835370332526345E-2</v>
      </c>
      <c r="GI86" s="10">
        <f t="shared" si="39"/>
        <v>-2.0276639138957268E-2</v>
      </c>
      <c r="GJ86" s="10">
        <f t="shared" si="39"/>
        <v>7.9721493934160545E-3</v>
      </c>
      <c r="GK86" s="10">
        <f t="shared" si="39"/>
        <v>8.9782013289179344E-3</v>
      </c>
      <c r="GL86" s="10">
        <f t="shared" si="39"/>
        <v>9.7460013823810355E-3</v>
      </c>
      <c r="GM86" s="10">
        <f t="shared" si="39"/>
        <v>-0.12968920467864911</v>
      </c>
      <c r="GN86" s="10">
        <f t="shared" si="39"/>
        <v>6.7648208547730867E-4</v>
      </c>
      <c r="GO86" s="10">
        <f t="shared" si="39"/>
        <v>8.1079658583263162E-3</v>
      </c>
      <c r="GP86" s="10">
        <f t="shared" si="39"/>
        <v>1.7441952648874014E-2</v>
      </c>
      <c r="GQ86" s="10">
        <f t="shared" si="39"/>
        <v>-2.7484174468119366E-2</v>
      </c>
      <c r="GR86" s="10">
        <f t="shared" si="32"/>
        <v>-9.5544573315206899E-3</v>
      </c>
      <c r="GS86" s="10">
        <f t="shared" si="32"/>
        <v>5.7788548832218255E-3</v>
      </c>
      <c r="GT86" s="10">
        <f t="shared" si="32"/>
        <v>-1.1517292724745432E-2</v>
      </c>
      <c r="GU86" s="10">
        <f t="shared" si="30"/>
        <v>4.7744001608466598E-2</v>
      </c>
      <c r="GV86" s="10">
        <f t="shared" si="30"/>
        <v>2.4643011315368677E-3</v>
      </c>
    </row>
    <row r="87" spans="2:204" x14ac:dyDescent="0.75">
      <c r="B87" s="1" t="str">
        <v>Instrument 83</v>
      </c>
      <c r="C87" s="10">
        <v>4.8693335836554085E-5</v>
      </c>
      <c r="D87" s="10">
        <v>-4.2842617299771696E-6</v>
      </c>
      <c r="E87" s="10">
        <v>-5.735261037204849E-6</v>
      </c>
      <c r="F87" s="10">
        <v>-1.0640515922771243E-4</v>
      </c>
      <c r="G87" s="10">
        <v>-2.2525408019478344E-5</v>
      </c>
      <c r="H87" s="10">
        <v>3.756816063165658E-5</v>
      </c>
      <c r="I87" s="10">
        <v>9.0370456157043105E-6</v>
      </c>
      <c r="J87" s="10">
        <v>-3.9578820151758837E-5</v>
      </c>
      <c r="K87" s="10">
        <v>-6.4374987353142924E-6</v>
      </c>
      <c r="L87" s="10">
        <v>-1.3744273105154584E-5</v>
      </c>
      <c r="M87" s="10">
        <v>-9.40350959139304E-8</v>
      </c>
      <c r="N87" s="10">
        <v>1.0430083637729521E-5</v>
      </c>
      <c r="O87" s="10">
        <v>5.926710186957635E-6</v>
      </c>
      <c r="P87" s="10">
        <v>-3.2842484805318844E-5</v>
      </c>
      <c r="Q87" s="10">
        <v>-1.9213400726668754E-5</v>
      </c>
      <c r="R87" s="10">
        <v>-1.0623217753150475E-5</v>
      </c>
      <c r="S87" s="10">
        <v>1.5025680469252447E-5</v>
      </c>
      <c r="T87" s="10">
        <v>-1.2018532840762484E-5</v>
      </c>
      <c r="U87" s="10">
        <v>-3.8437921690994207E-6</v>
      </c>
      <c r="V87" s="10">
        <v>-1.5899657265840598E-5</v>
      </c>
      <c r="W87" s="10">
        <v>-1.3091929365917764E-5</v>
      </c>
      <c r="X87" s="10">
        <v>-8.9616153962030391E-6</v>
      </c>
      <c r="Y87" s="10">
        <v>1.5975638202482546E-5</v>
      </c>
      <c r="Z87" s="10">
        <v>1.3043644011496685E-5</v>
      </c>
      <c r="AA87" s="10">
        <v>-3.728620074666517E-5</v>
      </c>
      <c r="AB87" s="10">
        <v>-2.7707167019426668E-5</v>
      </c>
      <c r="AC87" s="10">
        <v>8.1485112607914834E-6</v>
      </c>
      <c r="AD87" s="10">
        <v>-7.260174979345378E-6</v>
      </c>
      <c r="AE87" s="10">
        <v>-9.5555191917050356E-6</v>
      </c>
      <c r="AF87" s="10">
        <v>-2.5221256604935367E-6</v>
      </c>
      <c r="AG87" s="10">
        <v>1.256773796772687E-5</v>
      </c>
      <c r="AH87" s="10">
        <v>9.2430124578615314E-7</v>
      </c>
      <c r="AI87" s="10">
        <v>-8.4152859609961544E-6</v>
      </c>
      <c r="AJ87" s="10">
        <v>-3.6542678176981E-5</v>
      </c>
      <c r="AK87" s="10">
        <v>-4.7376892096971749E-5</v>
      </c>
      <c r="AL87" s="10">
        <v>-8.45260338870113E-6</v>
      </c>
      <c r="AM87" s="10">
        <v>4.5591536079613031E-6</v>
      </c>
      <c r="AN87" s="10">
        <v>-2.0577198213406896E-5</v>
      </c>
      <c r="AO87" s="10">
        <v>5.4682484893028139E-6</v>
      </c>
      <c r="AP87" s="10">
        <v>-4.2450216436139046E-5</v>
      </c>
      <c r="AQ87" s="10">
        <v>-2.4161625401603678E-5</v>
      </c>
      <c r="AR87" s="10">
        <v>-4.8078921850030841E-6</v>
      </c>
      <c r="AS87" s="10">
        <v>1.0389243848306696E-5</v>
      </c>
      <c r="AT87" s="10">
        <v>-1.2769218602565868E-5</v>
      </c>
      <c r="AU87" s="10">
        <v>-1.1411314484142111E-6</v>
      </c>
      <c r="AV87" s="10">
        <v>4.8266892514190644E-6</v>
      </c>
      <c r="AW87" s="10">
        <v>-1.5701792032196042E-5</v>
      </c>
      <c r="AX87" s="10">
        <v>2.2739022081385044E-5</v>
      </c>
      <c r="AY87" s="10">
        <v>1.015162462468658E-5</v>
      </c>
      <c r="AZ87" s="10">
        <v>-1.5020718207370678E-5</v>
      </c>
      <c r="BA87" s="10">
        <v>-4.6295321230452319E-4</v>
      </c>
      <c r="BB87" s="10">
        <v>2.1548235935883817E-4</v>
      </c>
      <c r="BC87" s="10">
        <v>-3.0006963555062144E-4</v>
      </c>
      <c r="BD87" s="10">
        <v>1.4937068075491177E-4</v>
      </c>
      <c r="BE87" s="10">
        <v>-8.566356506235854E-5</v>
      </c>
      <c r="BF87" s="10">
        <v>1.6061468115111151E-4</v>
      </c>
      <c r="BG87" s="10">
        <v>7.2733769549383767E-5</v>
      </c>
      <c r="BH87" s="10">
        <v>-5.6553005106206391E-5</v>
      </c>
      <c r="BI87" s="10">
        <v>2.1656361678453528E-4</v>
      </c>
      <c r="BJ87" s="10">
        <v>2.2199286150385839E-4</v>
      </c>
      <c r="BK87" s="10">
        <v>1.1195831842679623E-4</v>
      </c>
      <c r="BL87" s="10">
        <v>-1.3166012446637741E-4</v>
      </c>
      <c r="BM87" s="10">
        <v>2.755856383321538E-4</v>
      </c>
      <c r="BN87" s="10">
        <v>1.6398355443834485E-4</v>
      </c>
      <c r="BO87" s="10">
        <v>1.2898083889137566E-4</v>
      </c>
      <c r="BP87" s="10">
        <v>9.0406926210166101E-5</v>
      </c>
      <c r="BQ87" s="10">
        <v>1.2882602410193189E-4</v>
      </c>
      <c r="BR87" s="10">
        <v>2.2176377303317012E-4</v>
      </c>
      <c r="BS87" s="10">
        <v>-7.1552970614546305E-5</v>
      </c>
      <c r="BT87" s="10">
        <v>-2.1805979544679003E-4</v>
      </c>
      <c r="BU87" s="10">
        <v>3.5419256619844401E-5</v>
      </c>
      <c r="BV87" s="10">
        <v>-1.5488637793303192E-4</v>
      </c>
      <c r="BW87" s="10">
        <v>8.5490340048453232E-5</v>
      </c>
      <c r="BX87" s="10">
        <v>-1.5092013273299698E-4</v>
      </c>
      <c r="BY87" s="10">
        <v>1.4887762147702069E-5</v>
      </c>
      <c r="BZ87" s="10">
        <v>7.4995294304928514E-5</v>
      </c>
      <c r="CA87" s="10">
        <v>2.1095371973470483E-4</v>
      </c>
      <c r="CB87" s="10">
        <v>1.3737801999565307E-4</v>
      </c>
      <c r="CC87" s="10">
        <v>2.5254030975752821E-4</v>
      </c>
      <c r="CD87" s="10">
        <v>2.8656602677770541E-4</v>
      </c>
      <c r="CE87" s="10">
        <v>7.765169266296674E-6</v>
      </c>
      <c r="CF87" s="10">
        <v>3.2923264261006579E-4</v>
      </c>
      <c r="CG87" s="10">
        <v>2.3098375936544979E-3</v>
      </c>
      <c r="CH87" s="10">
        <v>7.4946971242631564E-5</v>
      </c>
      <c r="CI87" s="10">
        <v>-2.3560725499746857E-4</v>
      </c>
      <c r="CJ87" s="10">
        <v>-3.3314383985393436E-5</v>
      </c>
      <c r="CK87" s="10">
        <v>9.4130339794676386E-5</v>
      </c>
      <c r="CL87" s="10">
        <v>1.1527793597379635E-4</v>
      </c>
      <c r="CM87" s="10">
        <v>4.6483698830419485E-5</v>
      </c>
      <c r="CN87" s="10">
        <v>8.0771661553219449E-5</v>
      </c>
      <c r="CO87" s="10">
        <v>2.7790137116580663E-4</v>
      </c>
      <c r="CP87" s="10">
        <v>4.2731174205791321E-5</v>
      </c>
      <c r="CQ87" s="10">
        <v>2.4736736365356285E-4</v>
      </c>
      <c r="CR87" s="10">
        <v>9.0913873812516175E-5</v>
      </c>
      <c r="CS87" s="10">
        <v>-1.3549456440892078E-4</v>
      </c>
      <c r="CT87" s="10">
        <v>-1.6450445473521149E-5</v>
      </c>
      <c r="CU87" s="10">
        <v>1.0940709082395061E-4</v>
      </c>
      <c r="CV87" s="10">
        <v>-1.4331488407170517E-5</v>
      </c>
      <c r="CW87" s="10">
        <v>-2.6935821483194222E-5</v>
      </c>
      <c r="CX87" s="10">
        <v>1.409255840617468E-4</v>
      </c>
      <c r="CZ87" s="1" t="str">
        <v>Instrument 83</v>
      </c>
      <c r="DA87" s="10">
        <f t="shared" si="46"/>
        <v>1.2173333959138522E-2</v>
      </c>
      <c r="DB87" s="10">
        <f t="shared" si="46"/>
        <v>-1.0710654324942925E-3</v>
      </c>
      <c r="DC87" s="10">
        <f t="shared" si="46"/>
        <v>-1.4338152593012122E-3</v>
      </c>
      <c r="DD87" s="10">
        <f t="shared" si="46"/>
        <v>-2.6601289806928108E-2</v>
      </c>
      <c r="DE87" s="10">
        <f t="shared" si="46"/>
        <v>-5.6313520048695857E-3</v>
      </c>
      <c r="DF87" s="10">
        <f t="shared" si="46"/>
        <v>9.3920401579141444E-3</v>
      </c>
      <c r="DG87" s="10">
        <f t="shared" si="46"/>
        <v>2.2592614039260777E-3</v>
      </c>
      <c r="DH87" s="10">
        <f t="shared" si="46"/>
        <v>-9.8947050379397088E-3</v>
      </c>
      <c r="DI87" s="10">
        <f t="shared" si="46"/>
        <v>-1.6093746838285732E-3</v>
      </c>
      <c r="DJ87" s="10">
        <f t="shared" si="46"/>
        <v>-3.4360682762886461E-3</v>
      </c>
      <c r="DK87" s="10">
        <f t="shared" si="46"/>
        <v>-2.3508773978482602E-5</v>
      </c>
      <c r="DL87" s="10">
        <f t="shared" si="46"/>
        <v>2.6075209094323804E-3</v>
      </c>
      <c r="DM87" s="10">
        <f t="shared" si="46"/>
        <v>1.4816775467394088E-3</v>
      </c>
      <c r="DN87" s="10">
        <f t="shared" si="46"/>
        <v>-8.2106212013297111E-3</v>
      </c>
      <c r="DO87" s="10">
        <f t="shared" si="46"/>
        <v>-4.8033501816671887E-3</v>
      </c>
      <c r="DP87" s="10">
        <f t="shared" si="46"/>
        <v>-2.6558044382876188E-3</v>
      </c>
      <c r="DQ87" s="10">
        <f t="shared" si="45"/>
        <v>3.7564201173131118E-3</v>
      </c>
      <c r="DR87" s="10">
        <f t="shared" si="45"/>
        <v>-3.004633210190621E-3</v>
      </c>
      <c r="DS87" s="10">
        <f t="shared" si="45"/>
        <v>-9.6094804227485515E-4</v>
      </c>
      <c r="DT87" s="10">
        <f t="shared" si="45"/>
        <v>-3.9749143164601493E-3</v>
      </c>
      <c r="DU87" s="10">
        <f t="shared" si="45"/>
        <v>-3.2729823414794409E-3</v>
      </c>
      <c r="DV87" s="10">
        <f t="shared" si="45"/>
        <v>-2.2404038490507596E-3</v>
      </c>
      <c r="DW87" s="10">
        <f t="shared" si="45"/>
        <v>3.9939095506206362E-3</v>
      </c>
      <c r="DX87" s="10">
        <f t="shared" si="45"/>
        <v>3.2609110028741714E-3</v>
      </c>
      <c r="DY87" s="10">
        <f t="shared" si="45"/>
        <v>-9.3215501866662932E-3</v>
      </c>
      <c r="DZ87" s="10">
        <f t="shared" si="45"/>
        <v>-6.9267917548566666E-3</v>
      </c>
      <c r="EA87" s="10">
        <f t="shared" si="45"/>
        <v>2.0371278151978707E-3</v>
      </c>
      <c r="EB87" s="10">
        <f t="shared" si="45"/>
        <v>-1.8150437448363444E-3</v>
      </c>
      <c r="EC87" s="10">
        <f t="shared" si="45"/>
        <v>-2.3888797979262589E-3</v>
      </c>
      <c r="ED87" s="10">
        <f t="shared" si="45"/>
        <v>-6.3053141512338417E-4</v>
      </c>
      <c r="EE87" s="10">
        <f t="shared" si="45"/>
        <v>3.1419344919317175E-3</v>
      </c>
      <c r="EF87" s="10">
        <f t="shared" si="44"/>
        <v>2.3107531144653828E-4</v>
      </c>
      <c r="EG87" s="10">
        <f t="shared" si="44"/>
        <v>-2.1038214902490385E-3</v>
      </c>
      <c r="EH87" s="10">
        <f t="shared" si="44"/>
        <v>-9.1356695442452503E-3</v>
      </c>
      <c r="EI87" s="10">
        <f t="shared" si="44"/>
        <v>-1.1844223024242937E-2</v>
      </c>
      <c r="EJ87" s="10">
        <f t="shared" si="44"/>
        <v>-2.1131508471752825E-3</v>
      </c>
      <c r="EK87" s="10">
        <f t="shared" si="44"/>
        <v>1.1397884019903257E-3</v>
      </c>
      <c r="EL87" s="10">
        <f t="shared" si="44"/>
        <v>-5.1442995533517244E-3</v>
      </c>
      <c r="EM87" s="10">
        <f t="shared" si="44"/>
        <v>1.3670621223257034E-3</v>
      </c>
      <c r="EN87" s="10">
        <f t="shared" si="44"/>
        <v>-1.0612554109034762E-2</v>
      </c>
      <c r="EO87" s="10">
        <f t="shared" si="44"/>
        <v>-6.0404063504009191E-3</v>
      </c>
      <c r="EP87" s="10">
        <f t="shared" si="44"/>
        <v>-1.2019730462507711E-3</v>
      </c>
      <c r="EQ87" s="10">
        <f t="shared" si="44"/>
        <v>2.5973109620766742E-3</v>
      </c>
      <c r="ER87" s="10">
        <f t="shared" si="44"/>
        <v>-3.1923046506414669E-3</v>
      </c>
      <c r="ES87" s="10">
        <f t="shared" si="44"/>
        <v>-2.8528286210355275E-4</v>
      </c>
      <c r="ET87" s="10">
        <f t="shared" si="44"/>
        <v>1.2066723128547662E-3</v>
      </c>
      <c r="EU87" s="10">
        <f t="shared" si="44"/>
        <v>-3.92544800804901E-3</v>
      </c>
      <c r="EV87" s="10">
        <f t="shared" si="43"/>
        <v>5.6847555203462605E-3</v>
      </c>
      <c r="EW87" s="10">
        <f t="shared" si="43"/>
        <v>2.537906156171645E-3</v>
      </c>
      <c r="EX87" s="10">
        <f t="shared" si="43"/>
        <v>-3.7551795518426696E-3</v>
      </c>
      <c r="EY87" s="10">
        <f t="shared" si="43"/>
        <v>-0.1157383030761308</v>
      </c>
      <c r="EZ87" s="10">
        <f t="shared" si="43"/>
        <v>5.3870589839709541E-2</v>
      </c>
      <c r="FA87" s="10">
        <f t="shared" si="43"/>
        <v>-7.501740888765536E-2</v>
      </c>
      <c r="FB87" s="10">
        <f t="shared" si="43"/>
        <v>3.7342670188727944E-2</v>
      </c>
      <c r="FC87" s="10">
        <f t="shared" si="43"/>
        <v>-2.1415891265589636E-2</v>
      </c>
      <c r="FD87" s="10">
        <f t="shared" si="43"/>
        <v>4.015367028777788E-2</v>
      </c>
      <c r="FE87" s="10">
        <f t="shared" si="43"/>
        <v>1.8183442387345941E-2</v>
      </c>
      <c r="FF87" s="10">
        <f t="shared" si="43"/>
        <v>-1.4138251276551597E-2</v>
      </c>
      <c r="FG87" s="10">
        <f t="shared" si="43"/>
        <v>5.4140904196133821E-2</v>
      </c>
      <c r="FH87" s="10">
        <f t="shared" si="43"/>
        <v>5.5498215375964596E-2</v>
      </c>
      <c r="FI87" s="10">
        <f t="shared" si="43"/>
        <v>2.7989579606699056E-2</v>
      </c>
      <c r="FJ87" s="10">
        <f t="shared" si="43"/>
        <v>-3.2915031116594357E-2</v>
      </c>
      <c r="FK87" s="10">
        <f t="shared" si="42"/>
        <v>6.8896409583038457E-2</v>
      </c>
      <c r="FL87" s="10">
        <f t="shared" si="42"/>
        <v>4.0995888609586209E-2</v>
      </c>
      <c r="FM87" s="10">
        <f t="shared" si="42"/>
        <v>3.2245209722843914E-2</v>
      </c>
      <c r="FN87" s="10">
        <f t="shared" si="40"/>
        <v>2.2601731552541526E-2</v>
      </c>
      <c r="FO87" s="10">
        <f t="shared" si="40"/>
        <v>3.2206506025482973E-2</v>
      </c>
      <c r="FP87" s="10">
        <f t="shared" si="40"/>
        <v>5.5440943258292533E-2</v>
      </c>
      <c r="FQ87" s="10">
        <f t="shared" si="40"/>
        <v>-1.7888242653636578E-2</v>
      </c>
      <c r="FR87" s="10">
        <f t="shared" si="40"/>
        <v>-5.4514948861697506E-2</v>
      </c>
      <c r="FS87" s="10">
        <f t="shared" si="40"/>
        <v>8.8548141549611003E-3</v>
      </c>
      <c r="FT87" s="10">
        <f t="shared" si="40"/>
        <v>-3.872159448325798E-2</v>
      </c>
      <c r="FU87" s="10">
        <f t="shared" si="40"/>
        <v>2.1372585012113306E-2</v>
      </c>
      <c r="FV87" s="10">
        <f t="shared" si="40"/>
        <v>-3.7730033183249245E-2</v>
      </c>
      <c r="FW87" s="10">
        <f t="shared" si="40"/>
        <v>3.7219405369255175E-3</v>
      </c>
      <c r="FX87" s="10">
        <f t="shared" si="40"/>
        <v>1.8748823576232129E-2</v>
      </c>
      <c r="FY87" s="10">
        <f t="shared" si="40"/>
        <v>5.2738429933676209E-2</v>
      </c>
      <c r="FZ87" s="10">
        <f t="shared" si="40"/>
        <v>3.4344504998913269E-2</v>
      </c>
      <c r="GA87" s="10">
        <f t="shared" si="40"/>
        <v>6.3135077439382056E-2</v>
      </c>
      <c r="GB87" s="10">
        <f t="shared" si="40"/>
        <v>7.1641506694426357E-2</v>
      </c>
      <c r="GC87" s="10">
        <f t="shared" si="39"/>
        <v>1.9412923165741684E-3</v>
      </c>
      <c r="GD87" s="10">
        <f t="shared" si="39"/>
        <v>8.2308160652516449E-2</v>
      </c>
      <c r="GE87" s="10">
        <f t="shared" si="39"/>
        <v>0.57745939841362448</v>
      </c>
      <c r="GF87" s="10">
        <f t="shared" si="39"/>
        <v>1.8736742810657892E-2</v>
      </c>
      <c r="GG87" s="10">
        <f t="shared" si="39"/>
        <v>-5.8901813749367142E-2</v>
      </c>
      <c r="GH87" s="10">
        <f t="shared" si="39"/>
        <v>-8.3285959963483591E-3</v>
      </c>
      <c r="GI87" s="10">
        <f t="shared" si="39"/>
        <v>2.3532584948669097E-2</v>
      </c>
      <c r="GJ87" s="10">
        <f t="shared" si="39"/>
        <v>2.8819483993449087E-2</v>
      </c>
      <c r="GK87" s="10">
        <f t="shared" si="39"/>
        <v>1.1620924707604872E-2</v>
      </c>
      <c r="GL87" s="10">
        <f t="shared" si="39"/>
        <v>2.0192915388304863E-2</v>
      </c>
      <c r="GM87" s="10">
        <f t="shared" si="39"/>
        <v>6.9475342791451664E-2</v>
      </c>
      <c r="GN87" s="10">
        <f t="shared" si="39"/>
        <v>1.068279355144783E-2</v>
      </c>
      <c r="GO87" s="10">
        <f t="shared" si="39"/>
        <v>6.1841840913390712E-2</v>
      </c>
      <c r="GP87" s="10">
        <f t="shared" si="39"/>
        <v>2.2728468453129043E-2</v>
      </c>
      <c r="GQ87" s="10">
        <f t="shared" si="39"/>
        <v>-3.3873641102230193E-2</v>
      </c>
      <c r="GR87" s="10">
        <f t="shared" si="32"/>
        <v>-4.1126113683802876E-3</v>
      </c>
      <c r="GS87" s="10">
        <f t="shared" si="32"/>
        <v>2.735177270598765E-2</v>
      </c>
      <c r="GT87" s="10">
        <f t="shared" si="32"/>
        <v>-3.5828721017926294E-3</v>
      </c>
      <c r="GU87" s="10">
        <f t="shared" si="30"/>
        <v>-6.7339553707985557E-3</v>
      </c>
      <c r="GV87" s="10">
        <f t="shared" si="30"/>
        <v>3.5231396015436699E-2</v>
      </c>
    </row>
    <row r="88" spans="2:204" x14ac:dyDescent="0.75">
      <c r="B88" s="1" t="str">
        <v>Instrument 84</v>
      </c>
      <c r="C88" s="10">
        <v>-1.922115699120849E-5</v>
      </c>
      <c r="D88" s="10">
        <v>6.5102737318211509E-6</v>
      </c>
      <c r="E88" s="10">
        <v>1.6179144000831203E-5</v>
      </c>
      <c r="F88" s="10">
        <v>-2.6663519521054228E-6</v>
      </c>
      <c r="G88" s="10">
        <v>1.2715747510008488E-6</v>
      </c>
      <c r="H88" s="10">
        <v>2.9575118511521997E-5</v>
      </c>
      <c r="I88" s="10">
        <v>-3.9266900678334262E-5</v>
      </c>
      <c r="J88" s="10">
        <v>-1.8057016806672316E-5</v>
      </c>
      <c r="K88" s="10">
        <v>1.9907845415814168E-5</v>
      </c>
      <c r="L88" s="10">
        <v>8.0357450793233207E-6</v>
      </c>
      <c r="M88" s="10">
        <v>-5.9137892288137023E-7</v>
      </c>
      <c r="N88" s="10">
        <v>2.5157465320007747E-6</v>
      </c>
      <c r="O88" s="10">
        <v>-4.5000244760941447E-6</v>
      </c>
      <c r="P88" s="10">
        <v>8.2889304337435714E-6</v>
      </c>
      <c r="Q88" s="10">
        <v>-6.6599502475711988E-7</v>
      </c>
      <c r="R88" s="10">
        <v>-3.746324340170266E-5</v>
      </c>
      <c r="S88" s="10">
        <v>4.804633349519871E-6</v>
      </c>
      <c r="T88" s="10">
        <v>3.1375034032738396E-6</v>
      </c>
      <c r="U88" s="10">
        <v>-8.5867699297706447E-7</v>
      </c>
      <c r="V88" s="10">
        <v>2.1559004004547692E-5</v>
      </c>
      <c r="W88" s="10">
        <v>-2.3771273212517931E-5</v>
      </c>
      <c r="X88" s="10">
        <v>4.784277546967142E-6</v>
      </c>
      <c r="Y88" s="10">
        <v>1.1843479047827988E-5</v>
      </c>
      <c r="Z88" s="10">
        <v>-3.9017664109320104E-5</v>
      </c>
      <c r="AA88" s="10">
        <v>-3.9071152489824945E-5</v>
      </c>
      <c r="AB88" s="10">
        <v>5.7839648719285331E-7</v>
      </c>
      <c r="AC88" s="10">
        <v>3.7980023875723874E-6</v>
      </c>
      <c r="AD88" s="10">
        <v>-3.7976878220236696E-6</v>
      </c>
      <c r="AE88" s="10">
        <v>6.0009274545100132E-6</v>
      </c>
      <c r="AF88" s="10">
        <v>-1.7109022266873392E-5</v>
      </c>
      <c r="AG88" s="10">
        <v>-5.3586979540667047E-6</v>
      </c>
      <c r="AH88" s="10">
        <v>-3.4338042788976717E-5</v>
      </c>
      <c r="AI88" s="10">
        <v>-8.4103221212697779E-7</v>
      </c>
      <c r="AJ88" s="10">
        <v>-2.2310613071300592E-5</v>
      </c>
      <c r="AK88" s="10">
        <v>2.3278064845086354E-6</v>
      </c>
      <c r="AL88" s="10">
        <v>-4.6419939640395395E-7</v>
      </c>
      <c r="AM88" s="10">
        <v>1.6254679327608229E-6</v>
      </c>
      <c r="AN88" s="10">
        <v>1.7460071174785868E-5</v>
      </c>
      <c r="AO88" s="10">
        <v>1.3302496026018329E-5</v>
      </c>
      <c r="AP88" s="10">
        <v>-9.8733387732968756E-6</v>
      </c>
      <c r="AQ88" s="10">
        <v>4.3955308400395774E-6</v>
      </c>
      <c r="AR88" s="10">
        <v>-3.3122052778793786E-5</v>
      </c>
      <c r="AS88" s="10">
        <v>2.058691574838508E-6</v>
      </c>
      <c r="AT88" s="10">
        <v>-1.0767795645078573E-5</v>
      </c>
      <c r="AU88" s="10">
        <v>-1.2884111978185536E-5</v>
      </c>
      <c r="AV88" s="10">
        <v>2.0126778619238117E-6</v>
      </c>
      <c r="AW88" s="10">
        <v>1.0719776363579001E-5</v>
      </c>
      <c r="AX88" s="10">
        <v>2.3657725594638174E-6</v>
      </c>
      <c r="AY88" s="10">
        <v>-6.6134871312035567E-6</v>
      </c>
      <c r="AZ88" s="10">
        <v>-2.1095180886328923E-5</v>
      </c>
      <c r="BA88" s="10">
        <v>-3.0525977083509977E-5</v>
      </c>
      <c r="BB88" s="10">
        <v>9.8047890900336147E-5</v>
      </c>
      <c r="BC88" s="10">
        <v>-1.0177335323584844E-4</v>
      </c>
      <c r="BD88" s="10">
        <v>1.0793665724588847E-4</v>
      </c>
      <c r="BE88" s="10">
        <v>-4.2995480387373541E-5</v>
      </c>
      <c r="BF88" s="10">
        <v>-6.2353580187785433E-5</v>
      </c>
      <c r="BG88" s="10">
        <v>9.1243924894400468E-5</v>
      </c>
      <c r="BH88" s="10">
        <v>1.9432974867635174E-4</v>
      </c>
      <c r="BI88" s="10">
        <v>1.5119297572028554E-4</v>
      </c>
      <c r="BJ88" s="10">
        <v>2.2087457356101216E-4</v>
      </c>
      <c r="BK88" s="10">
        <v>-3.079893606421354E-4</v>
      </c>
      <c r="BL88" s="10">
        <v>-2.431255745779209E-4</v>
      </c>
      <c r="BM88" s="10">
        <v>4.062461955044891E-5</v>
      </c>
      <c r="BN88" s="10">
        <v>1.117568064251552E-4</v>
      </c>
      <c r="BO88" s="10">
        <v>-2.541843455715331E-4</v>
      </c>
      <c r="BP88" s="10">
        <v>-1.9355785910182714E-5</v>
      </c>
      <c r="BQ88" s="10">
        <v>1.1002445475532391E-4</v>
      </c>
      <c r="BR88" s="10">
        <v>-1.1808436104471129E-4</v>
      </c>
      <c r="BS88" s="10">
        <v>1.0338986759955088E-5</v>
      </c>
      <c r="BT88" s="10">
        <v>9.7329066516831949E-5</v>
      </c>
      <c r="BU88" s="10">
        <v>-8.50332402991712E-6</v>
      </c>
      <c r="BV88" s="10">
        <v>-3.5667954619388315E-5</v>
      </c>
      <c r="BW88" s="10">
        <v>4.9587079315406759E-5</v>
      </c>
      <c r="BX88" s="10">
        <v>-1.7054851784881828E-5</v>
      </c>
      <c r="BY88" s="10">
        <v>1.5349112448237101E-4</v>
      </c>
      <c r="BZ88" s="10">
        <v>1.8547026462458541E-5</v>
      </c>
      <c r="CA88" s="10">
        <v>7.2143399326506517E-5</v>
      </c>
      <c r="CB88" s="10">
        <v>-1.434875956594841E-5</v>
      </c>
      <c r="CC88" s="10">
        <v>-1.2972520043895448E-5</v>
      </c>
      <c r="CD88" s="10">
        <v>8.3275728690623038E-5</v>
      </c>
      <c r="CE88" s="10">
        <v>9.3787682241619862E-5</v>
      </c>
      <c r="CF88" s="10">
        <v>-1.947243951569132E-4</v>
      </c>
      <c r="CG88" s="10">
        <v>7.4946971242631564E-5</v>
      </c>
      <c r="CH88" s="10">
        <v>1.574702270915112E-3</v>
      </c>
      <c r="CI88" s="10">
        <v>1.2063719605793717E-4</v>
      </c>
      <c r="CJ88" s="10">
        <v>-4.3768805702442381E-7</v>
      </c>
      <c r="CK88" s="10">
        <v>-1.7126673697281292E-5</v>
      </c>
      <c r="CL88" s="10">
        <v>2.0124892768539168E-4</v>
      </c>
      <c r="CM88" s="10">
        <v>1.0458359237393717E-4</v>
      </c>
      <c r="CN88" s="10">
        <v>-8.6712097439950564E-5</v>
      </c>
      <c r="CO88" s="10">
        <v>6.1453618533061896E-4</v>
      </c>
      <c r="CP88" s="10">
        <v>6.1610779350563022E-5</v>
      </c>
      <c r="CQ88" s="10">
        <v>6.6338469580155739E-5</v>
      </c>
      <c r="CR88" s="10">
        <v>1.9897861172653422E-4</v>
      </c>
      <c r="CS88" s="10">
        <v>2.5286983991215906E-5</v>
      </c>
      <c r="CT88" s="10">
        <v>1.1205558025729569E-4</v>
      </c>
      <c r="CU88" s="10">
        <v>-2.9819893926394672E-6</v>
      </c>
      <c r="CV88" s="10">
        <v>9.9957988011414699E-5</v>
      </c>
      <c r="CW88" s="10">
        <v>1.2386232586173807E-4</v>
      </c>
      <c r="CX88" s="10">
        <v>2.1976627882007267E-6</v>
      </c>
      <c r="CZ88" s="1" t="str">
        <v>Instrument 84</v>
      </c>
      <c r="DA88" s="10">
        <f t="shared" si="46"/>
        <v>-4.8052892478021225E-3</v>
      </c>
      <c r="DB88" s="10">
        <f t="shared" si="46"/>
        <v>1.6275684329552878E-3</v>
      </c>
      <c r="DC88" s="10">
        <f t="shared" si="46"/>
        <v>4.0447860002078007E-3</v>
      </c>
      <c r="DD88" s="10">
        <f t="shared" si="46"/>
        <v>-6.6658798802635567E-4</v>
      </c>
      <c r="DE88" s="10">
        <f t="shared" si="46"/>
        <v>3.1789368775021217E-4</v>
      </c>
      <c r="DF88" s="10">
        <f t="shared" si="46"/>
        <v>7.393779627880499E-3</v>
      </c>
      <c r="DG88" s="10">
        <f t="shared" si="46"/>
        <v>-9.816725169583566E-3</v>
      </c>
      <c r="DH88" s="10">
        <f t="shared" si="46"/>
        <v>-4.5142542016680786E-3</v>
      </c>
      <c r="DI88" s="10">
        <f t="shared" si="46"/>
        <v>4.9769613539535421E-3</v>
      </c>
      <c r="DJ88" s="10">
        <f t="shared" si="46"/>
        <v>2.0089362698308302E-3</v>
      </c>
      <c r="DK88" s="10">
        <f t="shared" si="46"/>
        <v>-1.4784473072034255E-4</v>
      </c>
      <c r="DL88" s="10">
        <f t="shared" si="46"/>
        <v>6.2893663300019368E-4</v>
      </c>
      <c r="DM88" s="10">
        <f t="shared" si="46"/>
        <v>-1.1250061190235363E-3</v>
      </c>
      <c r="DN88" s="10">
        <f t="shared" si="46"/>
        <v>2.0722326084358931E-3</v>
      </c>
      <c r="DO88" s="10">
        <f t="shared" si="46"/>
        <v>-1.6649875618927998E-4</v>
      </c>
      <c r="DP88" s="10">
        <f t="shared" si="46"/>
        <v>-9.3658108504256644E-3</v>
      </c>
      <c r="DQ88" s="10">
        <f t="shared" si="45"/>
        <v>1.2011583373799678E-3</v>
      </c>
      <c r="DR88" s="10">
        <f t="shared" si="45"/>
        <v>7.8437585081845987E-4</v>
      </c>
      <c r="DS88" s="10">
        <f t="shared" si="45"/>
        <v>-2.1466924824426611E-4</v>
      </c>
      <c r="DT88" s="10">
        <f t="shared" si="45"/>
        <v>5.3897510011369229E-3</v>
      </c>
      <c r="DU88" s="10">
        <f t="shared" si="45"/>
        <v>-5.9428183031294823E-3</v>
      </c>
      <c r="DV88" s="10">
        <f t="shared" si="45"/>
        <v>1.1960693867417854E-3</v>
      </c>
      <c r="DW88" s="10">
        <f t="shared" si="45"/>
        <v>2.9608697619569972E-3</v>
      </c>
      <c r="DX88" s="10">
        <f t="shared" si="45"/>
        <v>-9.7544160273300255E-3</v>
      </c>
      <c r="DY88" s="10">
        <f t="shared" si="45"/>
        <v>-9.7677881224562356E-3</v>
      </c>
      <c r="DZ88" s="10">
        <f t="shared" si="45"/>
        <v>1.4459912179821334E-4</v>
      </c>
      <c r="EA88" s="10">
        <f t="shared" si="45"/>
        <v>9.4950059689309684E-4</v>
      </c>
      <c r="EB88" s="10">
        <f t="shared" si="45"/>
        <v>-9.4942195550591743E-4</v>
      </c>
      <c r="EC88" s="10">
        <f t="shared" si="45"/>
        <v>1.5002318636275034E-3</v>
      </c>
      <c r="ED88" s="10">
        <f t="shared" si="45"/>
        <v>-4.2772555667183482E-3</v>
      </c>
      <c r="EE88" s="10">
        <f t="shared" si="45"/>
        <v>-1.3396744885166762E-3</v>
      </c>
      <c r="EF88" s="10">
        <f t="shared" si="44"/>
        <v>-8.5845106972441791E-3</v>
      </c>
      <c r="EG88" s="10">
        <f t="shared" si="44"/>
        <v>-2.1025805303174445E-4</v>
      </c>
      <c r="EH88" s="10">
        <f t="shared" si="44"/>
        <v>-5.5776532678251485E-3</v>
      </c>
      <c r="EI88" s="10">
        <f t="shared" si="44"/>
        <v>5.8195162112715886E-4</v>
      </c>
      <c r="EJ88" s="10">
        <f t="shared" si="44"/>
        <v>-1.1604984910098848E-4</v>
      </c>
      <c r="EK88" s="10">
        <f t="shared" si="44"/>
        <v>4.063669831902057E-4</v>
      </c>
      <c r="EL88" s="10">
        <f t="shared" si="44"/>
        <v>4.3650177936964667E-3</v>
      </c>
      <c r="EM88" s="10">
        <f t="shared" si="44"/>
        <v>3.3256240065045821E-3</v>
      </c>
      <c r="EN88" s="10">
        <f t="shared" si="44"/>
        <v>-2.4683346933242188E-3</v>
      </c>
      <c r="EO88" s="10">
        <f t="shared" si="44"/>
        <v>1.0988827100098944E-3</v>
      </c>
      <c r="EP88" s="10">
        <f t="shared" si="44"/>
        <v>-8.2805131946984464E-3</v>
      </c>
      <c r="EQ88" s="10">
        <f t="shared" si="44"/>
        <v>5.1467289370962701E-4</v>
      </c>
      <c r="ER88" s="10">
        <f t="shared" si="44"/>
        <v>-2.6919489112696431E-3</v>
      </c>
      <c r="ES88" s="10">
        <f t="shared" si="44"/>
        <v>-3.2210279945463841E-3</v>
      </c>
      <c r="ET88" s="10">
        <f t="shared" si="44"/>
        <v>5.0316946548095297E-4</v>
      </c>
      <c r="EU88" s="10">
        <f t="shared" si="44"/>
        <v>2.6799440908947501E-3</v>
      </c>
      <c r="EV88" s="10">
        <f t="shared" si="43"/>
        <v>5.914431398659543E-4</v>
      </c>
      <c r="EW88" s="10">
        <f t="shared" si="43"/>
        <v>-1.6533717828008893E-3</v>
      </c>
      <c r="EX88" s="10">
        <f t="shared" si="43"/>
        <v>-5.2737952215822304E-3</v>
      </c>
      <c r="EY88" s="10">
        <f t="shared" si="43"/>
        <v>-7.631494270877494E-3</v>
      </c>
      <c r="EZ88" s="10">
        <f t="shared" si="43"/>
        <v>2.4511972725084038E-2</v>
      </c>
      <c r="FA88" s="10">
        <f t="shared" si="43"/>
        <v>-2.5443338308962109E-2</v>
      </c>
      <c r="FB88" s="10">
        <f t="shared" si="43"/>
        <v>2.6984164311472117E-2</v>
      </c>
      <c r="FC88" s="10">
        <f t="shared" si="43"/>
        <v>-1.0748870096843385E-2</v>
      </c>
      <c r="FD88" s="10">
        <f t="shared" si="43"/>
        <v>-1.5588395046946358E-2</v>
      </c>
      <c r="FE88" s="10">
        <f t="shared" si="43"/>
        <v>2.2810981223600119E-2</v>
      </c>
      <c r="FF88" s="10">
        <f t="shared" si="43"/>
        <v>4.8582437169087937E-2</v>
      </c>
      <c r="FG88" s="10">
        <f t="shared" si="43"/>
        <v>3.7798243930071383E-2</v>
      </c>
      <c r="FH88" s="10">
        <f t="shared" si="43"/>
        <v>5.5218643390253043E-2</v>
      </c>
      <c r="FI88" s="10">
        <f t="shared" si="43"/>
        <v>-7.6997340160533848E-2</v>
      </c>
      <c r="FJ88" s="10">
        <f t="shared" si="43"/>
        <v>-6.0781393644480222E-2</v>
      </c>
      <c r="FK88" s="10">
        <f t="shared" si="42"/>
        <v>1.0156154887612227E-2</v>
      </c>
      <c r="FL88" s="10">
        <f t="shared" si="42"/>
        <v>2.7939201606288801E-2</v>
      </c>
      <c r="FM88" s="10">
        <f t="shared" si="42"/>
        <v>-6.3546086392883269E-2</v>
      </c>
      <c r="FN88" s="10">
        <f t="shared" si="40"/>
        <v>-4.8389464775456786E-3</v>
      </c>
      <c r="FO88" s="10">
        <f t="shared" si="40"/>
        <v>2.7506113688830977E-2</v>
      </c>
      <c r="FP88" s="10">
        <f t="shared" si="40"/>
        <v>-2.9521090261177822E-2</v>
      </c>
      <c r="FQ88" s="10">
        <f t="shared" si="40"/>
        <v>2.584746689988772E-3</v>
      </c>
      <c r="FR88" s="10">
        <f t="shared" si="40"/>
        <v>2.4332266629207986E-2</v>
      </c>
      <c r="FS88" s="10">
        <f t="shared" si="40"/>
        <v>-2.1258310074792801E-3</v>
      </c>
      <c r="FT88" s="10">
        <f t="shared" si="40"/>
        <v>-8.9169886548470783E-3</v>
      </c>
      <c r="FU88" s="10">
        <f t="shared" si="40"/>
        <v>1.2396769828851691E-2</v>
      </c>
      <c r="FV88" s="10">
        <f t="shared" si="40"/>
        <v>-4.2637129462204573E-3</v>
      </c>
      <c r="FW88" s="10">
        <f t="shared" si="40"/>
        <v>3.8372781120592753E-2</v>
      </c>
      <c r="FX88" s="10">
        <f t="shared" si="40"/>
        <v>4.6367566156146353E-3</v>
      </c>
      <c r="FY88" s="10">
        <f t="shared" si="40"/>
        <v>1.8035849831626628E-2</v>
      </c>
      <c r="FZ88" s="10">
        <f t="shared" si="40"/>
        <v>-3.5871898914871022E-3</v>
      </c>
      <c r="GA88" s="10">
        <f t="shared" si="40"/>
        <v>-3.2431300109738619E-3</v>
      </c>
      <c r="GB88" s="10">
        <f t="shared" si="40"/>
        <v>2.081893217265576E-2</v>
      </c>
      <c r="GC88" s="10">
        <f t="shared" si="39"/>
        <v>2.3446920560404965E-2</v>
      </c>
      <c r="GD88" s="10">
        <f t="shared" si="39"/>
        <v>-4.86810987892283E-2</v>
      </c>
      <c r="GE88" s="10">
        <f t="shared" si="39"/>
        <v>1.8736742810657892E-2</v>
      </c>
      <c r="GF88" s="10">
        <f t="shared" si="39"/>
        <v>0.39367556772877799</v>
      </c>
      <c r="GG88" s="10">
        <f t="shared" si="39"/>
        <v>3.0159299014484293E-2</v>
      </c>
      <c r="GH88" s="10">
        <f t="shared" si="39"/>
        <v>-1.0942201425610595E-4</v>
      </c>
      <c r="GI88" s="10">
        <f t="shared" si="39"/>
        <v>-4.2816684243203234E-3</v>
      </c>
      <c r="GJ88" s="10">
        <f t="shared" si="39"/>
        <v>5.031223192134792E-2</v>
      </c>
      <c r="GK88" s="10">
        <f t="shared" si="39"/>
        <v>2.6145898093484294E-2</v>
      </c>
      <c r="GL88" s="10">
        <f t="shared" si="39"/>
        <v>-2.1678024359987641E-2</v>
      </c>
      <c r="GM88" s="10">
        <f t="shared" si="39"/>
        <v>0.15363404633265473</v>
      </c>
      <c r="GN88" s="10">
        <f t="shared" si="39"/>
        <v>1.5402694837640755E-2</v>
      </c>
      <c r="GO88" s="10">
        <f t="shared" si="39"/>
        <v>1.6584617395038935E-2</v>
      </c>
      <c r="GP88" s="10">
        <f t="shared" si="39"/>
        <v>4.9744652931633555E-2</v>
      </c>
      <c r="GQ88" s="10">
        <f t="shared" ref="GQ88:GV104" si="47">CS88*$CZ$3</f>
        <v>6.3217459978039767E-3</v>
      </c>
      <c r="GR88" s="10">
        <f t="shared" si="47"/>
        <v>2.8013895064323922E-2</v>
      </c>
      <c r="GS88" s="10">
        <f t="shared" si="47"/>
        <v>-7.4549734815986674E-4</v>
      </c>
      <c r="GT88" s="10">
        <f t="shared" si="47"/>
        <v>2.4989497002853675E-2</v>
      </c>
      <c r="GU88" s="10">
        <f t="shared" si="47"/>
        <v>3.0965581465434516E-2</v>
      </c>
      <c r="GV88" s="10">
        <f t="shared" si="47"/>
        <v>5.4941569705018172E-4</v>
      </c>
    </row>
    <row r="89" spans="2:204" x14ac:dyDescent="0.75">
      <c r="B89" s="1" t="str">
        <v>Instrument 85</v>
      </c>
      <c r="C89" s="10">
        <v>-1.929282133278043E-6</v>
      </c>
      <c r="D89" s="10">
        <v>-7.4943702223674653E-6</v>
      </c>
      <c r="E89" s="10">
        <v>-1.5587848392194989E-5</v>
      </c>
      <c r="F89" s="10">
        <v>5.1419358930894614E-6</v>
      </c>
      <c r="G89" s="10">
        <v>-6.3444624535115165E-7</v>
      </c>
      <c r="H89" s="10">
        <v>9.6572255241034586E-6</v>
      </c>
      <c r="I89" s="10">
        <v>1.068613790044115E-6</v>
      </c>
      <c r="J89" s="10">
        <v>-1.6677120387269713E-5</v>
      </c>
      <c r="K89" s="10">
        <v>-1.2111289147896085E-7</v>
      </c>
      <c r="L89" s="10">
        <v>3.8678183233975103E-5</v>
      </c>
      <c r="M89" s="10">
        <v>1.4114695957785862E-6</v>
      </c>
      <c r="N89" s="10">
        <v>-1.5086431934198185E-5</v>
      </c>
      <c r="O89" s="10">
        <v>-2.5232319066857396E-5</v>
      </c>
      <c r="P89" s="10">
        <v>2.3419078965800733E-5</v>
      </c>
      <c r="Q89" s="10">
        <v>1.2468079193877923E-5</v>
      </c>
      <c r="R89" s="10">
        <v>8.1448749556463084E-7</v>
      </c>
      <c r="S89" s="10">
        <v>-3.1253008397245742E-6</v>
      </c>
      <c r="T89" s="10">
        <v>1.285596291824911E-5</v>
      </c>
      <c r="U89" s="10">
        <v>1.9847899350759356E-5</v>
      </c>
      <c r="V89" s="10">
        <v>-2.5219393964531759E-6</v>
      </c>
      <c r="W89" s="10">
        <v>-5.2471244926242544E-6</v>
      </c>
      <c r="X89" s="10">
        <v>-4.719071453922922E-6</v>
      </c>
      <c r="Y89" s="10">
        <v>2.3270984452295147E-5</v>
      </c>
      <c r="Z89" s="10">
        <v>6.1157894208552444E-5</v>
      </c>
      <c r="AA89" s="10">
        <v>2.9828492030293041E-5</v>
      </c>
      <c r="AB89" s="10">
        <v>9.6352156400046863E-6</v>
      </c>
      <c r="AC89" s="10">
        <v>-1.9949399349372479E-6</v>
      </c>
      <c r="AD89" s="10">
        <v>-2.1292785565247706E-6</v>
      </c>
      <c r="AE89" s="10">
        <v>-1.4678524164628254E-5</v>
      </c>
      <c r="AF89" s="10">
        <v>1.3384828194752816E-5</v>
      </c>
      <c r="AG89" s="10">
        <v>7.6754379435407004E-6</v>
      </c>
      <c r="AH89" s="10">
        <v>-5.0822994926784109E-5</v>
      </c>
      <c r="AI89" s="10">
        <v>3.2370597677187693E-5</v>
      </c>
      <c r="AJ89" s="10">
        <v>-8.4449366594765826E-6</v>
      </c>
      <c r="AK89" s="10">
        <v>-3.6188715601963245E-5</v>
      </c>
      <c r="AL89" s="10">
        <v>-2.3058774449985683E-5</v>
      </c>
      <c r="AM89" s="10">
        <v>8.8853790898823105E-6</v>
      </c>
      <c r="AN89" s="10">
        <v>-6.8954772353167141E-6</v>
      </c>
      <c r="AO89" s="10">
        <v>8.0272779871596141E-6</v>
      </c>
      <c r="AP89" s="10">
        <v>2.8152216588451387E-6</v>
      </c>
      <c r="AQ89" s="10">
        <v>-5.4783831734794704E-6</v>
      </c>
      <c r="AR89" s="10">
        <v>2.654472618402726E-5</v>
      </c>
      <c r="AS89" s="10">
        <v>3.2840305721862763E-6</v>
      </c>
      <c r="AT89" s="10">
        <v>1.8445325877344269E-6</v>
      </c>
      <c r="AU89" s="10">
        <v>4.7986655310683877E-6</v>
      </c>
      <c r="AV89" s="10">
        <v>9.1513770522416504E-6</v>
      </c>
      <c r="AW89" s="10">
        <v>1.7094037969556451E-6</v>
      </c>
      <c r="AX89" s="10">
        <v>2.6712756975129861E-5</v>
      </c>
      <c r="AY89" s="10">
        <v>2.8741097864367677E-5</v>
      </c>
      <c r="AZ89" s="10">
        <v>-6.1985008707867522E-6</v>
      </c>
      <c r="BA89" s="10">
        <v>3.890550952733604E-4</v>
      </c>
      <c r="BB89" s="10">
        <v>4.4425409210265026E-4</v>
      </c>
      <c r="BC89" s="10">
        <v>6.4459533071350666E-5</v>
      </c>
      <c r="BD89" s="10">
        <v>-5.9589574792076343E-5</v>
      </c>
      <c r="BE89" s="10">
        <v>1.1367678104832873E-4</v>
      </c>
      <c r="BF89" s="10">
        <v>1.995762872462412E-4</v>
      </c>
      <c r="BG89" s="10">
        <v>2.7166771477156871E-5</v>
      </c>
      <c r="BH89" s="10">
        <v>2.4023734445749006E-5</v>
      </c>
      <c r="BI89" s="10">
        <v>1.0082523245359499E-4</v>
      </c>
      <c r="BJ89" s="10">
        <v>-1.1609097452681178E-4</v>
      </c>
      <c r="BK89" s="10">
        <v>4.2314365723264717E-5</v>
      </c>
      <c r="BL89" s="10">
        <v>6.7027420774944707E-5</v>
      </c>
      <c r="BM89" s="10">
        <v>1.1963338820936259E-4</v>
      </c>
      <c r="BN89" s="10">
        <v>1.6351274909999144E-4</v>
      </c>
      <c r="BO89" s="10">
        <v>1.1424279928195194E-4</v>
      </c>
      <c r="BP89" s="10">
        <v>-9.9286389510346419E-5</v>
      </c>
      <c r="BQ89" s="10">
        <v>-4.6601547398574321E-5</v>
      </c>
      <c r="BR89" s="10">
        <v>1.3523335948497956E-4</v>
      </c>
      <c r="BS89" s="10">
        <v>-2.1331636067141743E-5</v>
      </c>
      <c r="BT89" s="10">
        <v>6.9425815359653997E-6</v>
      </c>
      <c r="BU89" s="10">
        <v>1.3741325251051935E-4</v>
      </c>
      <c r="BV89" s="10">
        <v>1.8976321129045707E-4</v>
      </c>
      <c r="BW89" s="10">
        <v>3.8333695248076246E-5</v>
      </c>
      <c r="BX89" s="10">
        <v>1.6765229900066926E-5</v>
      </c>
      <c r="BY89" s="10">
        <v>1.3905587323604553E-4</v>
      </c>
      <c r="BZ89" s="10">
        <v>4.3266829722428353E-5</v>
      </c>
      <c r="CA89" s="10">
        <v>-6.3564030252268643E-5</v>
      </c>
      <c r="CB89" s="10">
        <v>-2.4313214630227413E-4</v>
      </c>
      <c r="CC89" s="10">
        <v>3.5719738710813425E-4</v>
      </c>
      <c r="CD89" s="10">
        <v>-1.7433685659057368E-4</v>
      </c>
      <c r="CE89" s="10">
        <v>1.7574145825950219E-4</v>
      </c>
      <c r="CF89" s="10">
        <v>-7.0451237042532393E-5</v>
      </c>
      <c r="CG89" s="10">
        <v>-2.3560725499746857E-4</v>
      </c>
      <c r="CH89" s="10">
        <v>1.2063719605793717E-4</v>
      </c>
      <c r="CI89" s="10">
        <v>1.3917427076822664E-3</v>
      </c>
      <c r="CJ89" s="10">
        <v>1.4022199137120919E-4</v>
      </c>
      <c r="CK89" s="10">
        <v>2.6254403858533352E-4</v>
      </c>
      <c r="CL89" s="10">
        <v>1.008405370502052E-4</v>
      </c>
      <c r="CM89" s="10">
        <v>1.359031290201613E-4</v>
      </c>
      <c r="CN89" s="10">
        <v>-7.7034739798858819E-5</v>
      </c>
      <c r="CO89" s="10">
        <v>-6.3537199392243844E-5</v>
      </c>
      <c r="CP89" s="10">
        <v>1.8406087709395643E-4</v>
      </c>
      <c r="CQ89" s="10">
        <v>4.7127044038804177E-5</v>
      </c>
      <c r="CR89" s="10">
        <v>1.418019352896806E-4</v>
      </c>
      <c r="CS89" s="10">
        <v>1.2398308485898565E-4</v>
      </c>
      <c r="CT89" s="10">
        <v>7.4059169229946927E-5</v>
      </c>
      <c r="CU89" s="10">
        <v>8.0312343795263362E-5</v>
      </c>
      <c r="CV89" s="10">
        <v>-1.1682128021275793E-4</v>
      </c>
      <c r="CW89" s="10">
        <v>-1.0077578590995523E-4</v>
      </c>
      <c r="CX89" s="10">
        <v>-3.8432965297988495E-5</v>
      </c>
      <c r="CZ89" s="1" t="str">
        <v>Instrument 85</v>
      </c>
      <c r="DA89" s="10">
        <f t="shared" si="46"/>
        <v>-4.8232053331951074E-4</v>
      </c>
      <c r="DB89" s="10">
        <f t="shared" si="46"/>
        <v>-1.8735925555918662E-3</v>
      </c>
      <c r="DC89" s="10">
        <f t="shared" si="46"/>
        <v>-3.8969620980487474E-3</v>
      </c>
      <c r="DD89" s="10">
        <f t="shared" si="46"/>
        <v>1.2854839732723653E-3</v>
      </c>
      <c r="DE89" s="10">
        <f t="shared" si="46"/>
        <v>-1.586115613377879E-4</v>
      </c>
      <c r="DF89" s="10">
        <f t="shared" si="46"/>
        <v>2.4143063810258647E-3</v>
      </c>
      <c r="DG89" s="10">
        <f t="shared" si="46"/>
        <v>2.6715344751102878E-4</v>
      </c>
      <c r="DH89" s="10">
        <f t="shared" si="46"/>
        <v>-4.1692800968174282E-3</v>
      </c>
      <c r="DI89" s="10">
        <f t="shared" si="46"/>
        <v>-3.0278222869740211E-5</v>
      </c>
      <c r="DJ89" s="10">
        <f t="shared" si="46"/>
        <v>9.6695458084937753E-3</v>
      </c>
      <c r="DK89" s="10">
        <f t="shared" si="46"/>
        <v>3.5286739894464656E-4</v>
      </c>
      <c r="DL89" s="10">
        <f t="shared" si="46"/>
        <v>-3.7716079835495462E-3</v>
      </c>
      <c r="DM89" s="10">
        <f t="shared" si="46"/>
        <v>-6.3080797667143486E-3</v>
      </c>
      <c r="DN89" s="10">
        <f t="shared" si="46"/>
        <v>5.8547697414501835E-3</v>
      </c>
      <c r="DO89" s="10">
        <f t="shared" si="46"/>
        <v>3.1170197984694806E-3</v>
      </c>
      <c r="DP89" s="10">
        <f t="shared" si="46"/>
        <v>2.036218738911577E-4</v>
      </c>
      <c r="DQ89" s="10">
        <f t="shared" si="45"/>
        <v>-7.8132520993114357E-4</v>
      </c>
      <c r="DR89" s="10">
        <f t="shared" si="45"/>
        <v>3.2139907295622777E-3</v>
      </c>
      <c r="DS89" s="10">
        <f t="shared" si="45"/>
        <v>4.9619748376898394E-3</v>
      </c>
      <c r="DT89" s="10">
        <f t="shared" si="45"/>
        <v>-6.3048484911329395E-4</v>
      </c>
      <c r="DU89" s="10">
        <f t="shared" si="45"/>
        <v>-1.3117811231560636E-3</v>
      </c>
      <c r="DV89" s="10">
        <f t="shared" si="45"/>
        <v>-1.1797678634807305E-3</v>
      </c>
      <c r="DW89" s="10">
        <f t="shared" si="45"/>
        <v>5.8177461130737868E-3</v>
      </c>
      <c r="DX89" s="10">
        <f t="shared" si="45"/>
        <v>1.5289473552138111E-2</v>
      </c>
      <c r="DY89" s="10">
        <f t="shared" si="45"/>
        <v>7.4571230075732601E-3</v>
      </c>
      <c r="DZ89" s="10">
        <f t="shared" si="45"/>
        <v>2.4088039100011714E-3</v>
      </c>
      <c r="EA89" s="10">
        <f t="shared" si="45"/>
        <v>-4.9873498373431192E-4</v>
      </c>
      <c r="EB89" s="10">
        <f t="shared" si="45"/>
        <v>-5.323196391311927E-4</v>
      </c>
      <c r="EC89" s="10">
        <f t="shared" si="45"/>
        <v>-3.6696310411570635E-3</v>
      </c>
      <c r="ED89" s="10">
        <f t="shared" si="45"/>
        <v>3.346207048688204E-3</v>
      </c>
      <c r="EE89" s="10">
        <f t="shared" si="45"/>
        <v>1.9188594858851752E-3</v>
      </c>
      <c r="EF89" s="10">
        <f t="shared" si="44"/>
        <v>-1.2705748731696028E-2</v>
      </c>
      <c r="EG89" s="10">
        <f t="shared" si="44"/>
        <v>8.0926494192969239E-3</v>
      </c>
      <c r="EH89" s="10">
        <f t="shared" si="44"/>
        <v>-2.1112341648691457E-3</v>
      </c>
      <c r="EI89" s="10">
        <f t="shared" si="44"/>
        <v>-9.0471789004908116E-3</v>
      </c>
      <c r="EJ89" s="10">
        <f t="shared" si="44"/>
        <v>-5.7646936124964212E-3</v>
      </c>
      <c r="EK89" s="10">
        <f t="shared" si="44"/>
        <v>2.2213447724705776E-3</v>
      </c>
      <c r="EL89" s="10">
        <f t="shared" si="44"/>
        <v>-1.7238693088291784E-3</v>
      </c>
      <c r="EM89" s="10">
        <f t="shared" si="44"/>
        <v>2.0068194967899034E-3</v>
      </c>
      <c r="EN89" s="10">
        <f t="shared" si="44"/>
        <v>7.0380541471128468E-4</v>
      </c>
      <c r="EO89" s="10">
        <f t="shared" si="44"/>
        <v>-1.3695957933698676E-3</v>
      </c>
      <c r="EP89" s="10">
        <f t="shared" si="44"/>
        <v>6.636181546006815E-3</v>
      </c>
      <c r="EQ89" s="10">
        <f t="shared" si="44"/>
        <v>8.2100764304656902E-4</v>
      </c>
      <c r="ER89" s="10">
        <f t="shared" si="44"/>
        <v>4.6113314693360674E-4</v>
      </c>
      <c r="ES89" s="10">
        <f t="shared" si="44"/>
        <v>1.1996663827670969E-3</v>
      </c>
      <c r="ET89" s="10">
        <f t="shared" si="44"/>
        <v>2.2878442630604127E-3</v>
      </c>
      <c r="EU89" s="10">
        <f t="shared" si="44"/>
        <v>4.2735094923891128E-4</v>
      </c>
      <c r="EV89" s="10">
        <f t="shared" si="43"/>
        <v>6.6781892437824649E-3</v>
      </c>
      <c r="EW89" s="10">
        <f t="shared" si="43"/>
        <v>7.1852744660919187E-3</v>
      </c>
      <c r="EX89" s="10">
        <f t="shared" si="43"/>
        <v>-1.5496252176966879E-3</v>
      </c>
      <c r="EY89" s="10">
        <f t="shared" si="43"/>
        <v>9.7263773818340102E-2</v>
      </c>
      <c r="EZ89" s="10">
        <f t="shared" si="43"/>
        <v>0.11106352302566257</v>
      </c>
      <c r="FA89" s="10">
        <f t="shared" si="43"/>
        <v>1.6114883267837665E-2</v>
      </c>
      <c r="FB89" s="10">
        <f t="shared" si="43"/>
        <v>-1.4897393698019085E-2</v>
      </c>
      <c r="FC89" s="10">
        <f t="shared" si="43"/>
        <v>2.8419195262082184E-2</v>
      </c>
      <c r="FD89" s="10">
        <f t="shared" si="43"/>
        <v>4.9894071811560296E-2</v>
      </c>
      <c r="FE89" s="10">
        <f t="shared" si="43"/>
        <v>6.7916928692892181E-3</v>
      </c>
      <c r="FF89" s="10">
        <f t="shared" si="43"/>
        <v>6.0059336114372513E-3</v>
      </c>
      <c r="FG89" s="10">
        <f t="shared" si="43"/>
        <v>2.5206308113398745E-2</v>
      </c>
      <c r="FH89" s="10">
        <f t="shared" si="43"/>
        <v>-2.9022743631702947E-2</v>
      </c>
      <c r="FI89" s="10">
        <f t="shared" si="43"/>
        <v>1.057859143081618E-2</v>
      </c>
      <c r="FJ89" s="10">
        <f t="shared" si="43"/>
        <v>1.6756855193736177E-2</v>
      </c>
      <c r="FK89" s="10">
        <f t="shared" si="42"/>
        <v>2.9908347052340647E-2</v>
      </c>
      <c r="FL89" s="10">
        <f t="shared" si="42"/>
        <v>4.0878187274997861E-2</v>
      </c>
      <c r="FM89" s="10">
        <f t="shared" si="42"/>
        <v>2.8560699820487985E-2</v>
      </c>
      <c r="FN89" s="10">
        <f t="shared" si="40"/>
        <v>-2.4821597377586605E-2</v>
      </c>
      <c r="FO89" s="10">
        <f t="shared" si="40"/>
        <v>-1.165038684964358E-2</v>
      </c>
      <c r="FP89" s="10">
        <f t="shared" si="40"/>
        <v>3.3808339871244888E-2</v>
      </c>
      <c r="FQ89" s="10">
        <f t="shared" si="40"/>
        <v>-5.3329090167854361E-3</v>
      </c>
      <c r="FR89" s="10">
        <f t="shared" si="40"/>
        <v>1.7356453839913499E-3</v>
      </c>
      <c r="FS89" s="10">
        <f t="shared" si="40"/>
        <v>3.4353313127629841E-2</v>
      </c>
      <c r="FT89" s="10">
        <f t="shared" si="40"/>
        <v>4.7440802822614266E-2</v>
      </c>
      <c r="FU89" s="10">
        <f t="shared" si="40"/>
        <v>9.583423812019062E-3</v>
      </c>
      <c r="FV89" s="10">
        <f t="shared" si="40"/>
        <v>4.1913074750167317E-3</v>
      </c>
      <c r="FW89" s="10">
        <f t="shared" si="40"/>
        <v>3.4763968309011385E-2</v>
      </c>
      <c r="FX89" s="10">
        <f t="shared" si="40"/>
        <v>1.0816707430607088E-2</v>
      </c>
      <c r="FY89" s="10">
        <f t="shared" si="40"/>
        <v>-1.5891007563067161E-2</v>
      </c>
      <c r="FZ89" s="10">
        <f t="shared" si="40"/>
        <v>-6.0783036575568536E-2</v>
      </c>
      <c r="GA89" s="10">
        <f t="shared" si="40"/>
        <v>8.9299346777033564E-2</v>
      </c>
      <c r="GB89" s="10">
        <f t="shared" ref="GB89:GQ104" si="48">CD89*$CZ$3</f>
        <v>-4.3584214147643421E-2</v>
      </c>
      <c r="GC89" s="10">
        <f t="shared" si="48"/>
        <v>4.3935364564875547E-2</v>
      </c>
      <c r="GD89" s="10">
        <f t="shared" si="48"/>
        <v>-1.7612809260633099E-2</v>
      </c>
      <c r="GE89" s="10">
        <f t="shared" si="48"/>
        <v>-5.8901813749367142E-2</v>
      </c>
      <c r="GF89" s="10">
        <f t="shared" si="48"/>
        <v>3.0159299014484293E-2</v>
      </c>
      <c r="GG89" s="10">
        <f t="shared" si="48"/>
        <v>0.34793567692056659</v>
      </c>
      <c r="GH89" s="10">
        <f t="shared" si="48"/>
        <v>3.5055497842802298E-2</v>
      </c>
      <c r="GI89" s="10">
        <f t="shared" si="48"/>
        <v>6.5636009646333385E-2</v>
      </c>
      <c r="GJ89" s="10">
        <f t="shared" si="48"/>
        <v>2.5210134262551299E-2</v>
      </c>
      <c r="GK89" s="10">
        <f t="shared" si="48"/>
        <v>3.3975782255040325E-2</v>
      </c>
      <c r="GL89" s="10">
        <f t="shared" si="48"/>
        <v>-1.9258684949714704E-2</v>
      </c>
      <c r="GM89" s="10">
        <f t="shared" si="48"/>
        <v>-1.5884299848060959E-2</v>
      </c>
      <c r="GN89" s="10">
        <f t="shared" si="48"/>
        <v>4.6015219273489109E-2</v>
      </c>
      <c r="GO89" s="10">
        <f t="shared" si="48"/>
        <v>1.1781761009701044E-2</v>
      </c>
      <c r="GP89" s="10">
        <f t="shared" si="48"/>
        <v>3.5450483822420151E-2</v>
      </c>
      <c r="GQ89" s="10">
        <f t="shared" si="48"/>
        <v>3.0995771214746413E-2</v>
      </c>
      <c r="GR89" s="10">
        <f t="shared" si="47"/>
        <v>1.8514792307486733E-2</v>
      </c>
      <c r="GS89" s="10">
        <f t="shared" si="47"/>
        <v>2.0078085948815841E-2</v>
      </c>
      <c r="GT89" s="10">
        <f t="shared" si="47"/>
        <v>-2.9205320053189484E-2</v>
      </c>
      <c r="GU89" s="10">
        <f t="shared" si="47"/>
        <v>-2.5193946477488807E-2</v>
      </c>
      <c r="GV89" s="10">
        <f t="shared" si="47"/>
        <v>-9.6082413244971236E-3</v>
      </c>
    </row>
    <row r="90" spans="2:204" x14ac:dyDescent="0.75">
      <c r="B90" s="1" t="str">
        <v>Instrument 86</v>
      </c>
      <c r="C90" s="10">
        <v>-1.5302996298030597E-5</v>
      </c>
      <c r="D90" s="10">
        <v>-6.7954738624087093E-6</v>
      </c>
      <c r="E90" s="10">
        <v>3.0357803653618368E-6</v>
      </c>
      <c r="F90" s="10">
        <v>2.8825666307675923E-6</v>
      </c>
      <c r="G90" s="10">
        <v>-5.3182334649779593E-6</v>
      </c>
      <c r="H90" s="10">
        <v>-8.140580855567769E-5</v>
      </c>
      <c r="I90" s="10">
        <v>-5.7236572707184755E-6</v>
      </c>
      <c r="J90" s="10">
        <v>-9.4727746711369416E-5</v>
      </c>
      <c r="K90" s="10">
        <v>1.5194179337090184E-5</v>
      </c>
      <c r="L90" s="10">
        <v>-7.7588340208678991E-6</v>
      </c>
      <c r="M90" s="10">
        <v>2.8634602327729455E-6</v>
      </c>
      <c r="N90" s="10">
        <v>4.6660798830344445E-7</v>
      </c>
      <c r="O90" s="10">
        <v>-3.810441444707261E-6</v>
      </c>
      <c r="P90" s="10">
        <v>-1.0515361750648613E-5</v>
      </c>
      <c r="Q90" s="10">
        <v>3.8334474867627999E-6</v>
      </c>
      <c r="R90" s="10">
        <v>1.2182261073780884E-6</v>
      </c>
      <c r="S90" s="10">
        <v>-3.8570990843087007E-6</v>
      </c>
      <c r="T90" s="10">
        <v>-1.693482912333982E-5</v>
      </c>
      <c r="U90" s="10">
        <v>2.0356224451112061E-5</v>
      </c>
      <c r="V90" s="10">
        <v>-2.4641063479996386E-5</v>
      </c>
      <c r="W90" s="10">
        <v>-6.2123282667468021E-7</v>
      </c>
      <c r="X90" s="10">
        <v>5.2613912341668887E-6</v>
      </c>
      <c r="Y90" s="10">
        <v>1.2493693815956429E-5</v>
      </c>
      <c r="Z90" s="10">
        <v>1.1249342571583536E-5</v>
      </c>
      <c r="AA90" s="10">
        <v>4.2247088197950568E-6</v>
      </c>
      <c r="AB90" s="10">
        <v>2.5777391444448016E-6</v>
      </c>
      <c r="AC90" s="10">
        <v>-3.6073748754951022E-6</v>
      </c>
      <c r="AD90" s="10">
        <v>4.3124261961343125E-6</v>
      </c>
      <c r="AE90" s="10">
        <v>2.7441364633487365E-5</v>
      </c>
      <c r="AF90" s="10">
        <v>-4.8975159346036154E-5</v>
      </c>
      <c r="AG90" s="10">
        <v>4.3476600822703345E-6</v>
      </c>
      <c r="AH90" s="10">
        <v>6.6246575638505303E-5</v>
      </c>
      <c r="AI90" s="10">
        <v>4.9394229650250742E-5</v>
      </c>
      <c r="AJ90" s="10">
        <v>-1.3297466994998676E-6</v>
      </c>
      <c r="AK90" s="10">
        <v>-3.6001386927991244E-5</v>
      </c>
      <c r="AL90" s="10">
        <v>-2.8500298547121867E-5</v>
      </c>
      <c r="AM90" s="10">
        <v>6.1595757784757719E-6</v>
      </c>
      <c r="AN90" s="10">
        <v>3.9014513738482352E-6</v>
      </c>
      <c r="AO90" s="10">
        <v>8.012484579729015E-6</v>
      </c>
      <c r="AP90" s="10">
        <v>1.4338710737342053E-5</v>
      </c>
      <c r="AQ90" s="10">
        <v>-6.5848648544228736E-6</v>
      </c>
      <c r="AR90" s="10">
        <v>-1.7763538024792347E-5</v>
      </c>
      <c r="AS90" s="10">
        <v>3.1817592421497604E-6</v>
      </c>
      <c r="AT90" s="10">
        <v>4.3868934522168479E-6</v>
      </c>
      <c r="AU90" s="10">
        <v>1.618317545154149E-5</v>
      </c>
      <c r="AV90" s="10">
        <v>-1.1281185075560623E-5</v>
      </c>
      <c r="AW90" s="10">
        <v>-4.3010707443388241E-6</v>
      </c>
      <c r="AX90" s="10">
        <v>1.6711477115550688E-5</v>
      </c>
      <c r="AY90" s="10">
        <v>8.0669095235011069E-6</v>
      </c>
      <c r="AZ90" s="10">
        <v>-1.2524700543279537E-5</v>
      </c>
      <c r="BA90" s="10">
        <v>-9.062642613320466E-5</v>
      </c>
      <c r="BB90" s="10">
        <v>2.1359658862269996E-4</v>
      </c>
      <c r="BC90" s="10">
        <v>1.9467887263944738E-4</v>
      </c>
      <c r="BD90" s="10">
        <v>-5.5025887378607785E-5</v>
      </c>
      <c r="BE90" s="10">
        <v>6.0198693078573376E-5</v>
      </c>
      <c r="BF90" s="10">
        <v>2.6846958366138903E-5</v>
      </c>
      <c r="BG90" s="10">
        <v>-3.6721481546359248E-5</v>
      </c>
      <c r="BH90" s="10">
        <v>3.7098649900931021E-5</v>
      </c>
      <c r="BI90" s="10">
        <v>3.4977279710988137E-5</v>
      </c>
      <c r="BJ90" s="10">
        <v>4.9153404522825165E-5</v>
      </c>
      <c r="BK90" s="10">
        <v>4.6226615702378099E-4</v>
      </c>
      <c r="BL90" s="10">
        <v>-8.2515338142692929E-5</v>
      </c>
      <c r="BM90" s="10">
        <v>-8.844249870382916E-5</v>
      </c>
      <c r="BN90" s="10">
        <v>1.4882148983517117E-4</v>
      </c>
      <c r="BO90" s="10">
        <v>1.4413370698165642E-4</v>
      </c>
      <c r="BP90" s="10">
        <v>-3.5529855548633781E-5</v>
      </c>
      <c r="BQ90" s="10">
        <v>7.2130802419550729E-5</v>
      </c>
      <c r="BR90" s="10">
        <v>1.8519397487324623E-4</v>
      </c>
      <c r="BS90" s="10">
        <v>1.6503421105105939E-5</v>
      </c>
      <c r="BT90" s="10">
        <v>2.3069872149727528E-5</v>
      </c>
      <c r="BU90" s="10">
        <v>-1.1035741750479032E-4</v>
      </c>
      <c r="BV90" s="10">
        <v>-5.5351144799655297E-5</v>
      </c>
      <c r="BW90" s="10">
        <v>6.5927702924529463E-5</v>
      </c>
      <c r="BX90" s="10">
        <v>2.4357483271063058E-5</v>
      </c>
      <c r="BY90" s="10">
        <v>1.0615397158650846E-4</v>
      </c>
      <c r="BZ90" s="10">
        <v>9.3373004542947766E-5</v>
      </c>
      <c r="CA90" s="10">
        <v>1.1907854430287122E-4</v>
      </c>
      <c r="CB90" s="10">
        <v>-2.3884626136232671E-6</v>
      </c>
      <c r="CC90" s="10">
        <v>-1.5814409728568691E-5</v>
      </c>
      <c r="CD90" s="10">
        <v>-1.4056474082519812E-4</v>
      </c>
      <c r="CE90" s="10">
        <v>-5.0982311104995817E-5</v>
      </c>
      <c r="CF90" s="10">
        <v>5.5341481330105375E-5</v>
      </c>
      <c r="CG90" s="10">
        <v>-3.3314383985393436E-5</v>
      </c>
      <c r="CH90" s="10">
        <v>-4.3768805702442381E-7</v>
      </c>
      <c r="CI90" s="10">
        <v>1.4022199137120919E-4</v>
      </c>
      <c r="CJ90" s="10">
        <v>1.3533114352810641E-3</v>
      </c>
      <c r="CK90" s="10">
        <v>-6.1707366367251773E-5</v>
      </c>
      <c r="CL90" s="10">
        <v>2.1311013293813146E-5</v>
      </c>
      <c r="CM90" s="10">
        <v>-1.4167478973644196E-4</v>
      </c>
      <c r="CN90" s="10">
        <v>3.9704422744664827E-5</v>
      </c>
      <c r="CO90" s="10">
        <v>3.5800101928147924E-4</v>
      </c>
      <c r="CP90" s="10">
        <v>3.0952223206728624E-4</v>
      </c>
      <c r="CQ90" s="10">
        <v>1.2313919125164869E-4</v>
      </c>
      <c r="CR90" s="10">
        <v>-1.7359990510614506E-5</v>
      </c>
      <c r="CS90" s="10">
        <v>-6.4858652967911181E-5</v>
      </c>
      <c r="CT90" s="10">
        <v>1.7836859509286162E-5</v>
      </c>
      <c r="CU90" s="10">
        <v>7.6811840324824692E-5</v>
      </c>
      <c r="CV90" s="10">
        <v>-3.6415768846460343E-5</v>
      </c>
      <c r="CW90" s="10">
        <v>-1.7504949791840115E-6</v>
      </c>
      <c r="CX90" s="10">
        <v>2.6118972257656065E-4</v>
      </c>
      <c r="CZ90" s="1" t="str">
        <v>Instrument 86</v>
      </c>
      <c r="DA90" s="10">
        <f t="shared" si="46"/>
        <v>-3.8257490745076494E-3</v>
      </c>
      <c r="DB90" s="10">
        <f t="shared" si="46"/>
        <v>-1.6988684656021773E-3</v>
      </c>
      <c r="DC90" s="10">
        <f t="shared" si="46"/>
        <v>7.589450913404592E-4</v>
      </c>
      <c r="DD90" s="10">
        <f t="shared" si="46"/>
        <v>7.2064165769189807E-4</v>
      </c>
      <c r="DE90" s="10">
        <f t="shared" si="46"/>
        <v>-1.3295583662444898E-3</v>
      </c>
      <c r="DF90" s="10">
        <f t="shared" si="46"/>
        <v>-2.0351452138919424E-2</v>
      </c>
      <c r="DG90" s="10">
        <f t="shared" si="46"/>
        <v>-1.4309143176796189E-3</v>
      </c>
      <c r="DH90" s="10">
        <f t="shared" si="46"/>
        <v>-2.3681936677842356E-2</v>
      </c>
      <c r="DI90" s="10">
        <f t="shared" si="46"/>
        <v>3.7985448342725461E-3</v>
      </c>
      <c r="DJ90" s="10">
        <f t="shared" si="46"/>
        <v>-1.9397085052169749E-3</v>
      </c>
      <c r="DK90" s="10">
        <f t="shared" si="46"/>
        <v>7.1586505819323635E-4</v>
      </c>
      <c r="DL90" s="10">
        <f t="shared" si="46"/>
        <v>1.1665199707586112E-4</v>
      </c>
      <c r="DM90" s="10">
        <f t="shared" si="46"/>
        <v>-9.5261036117681524E-4</v>
      </c>
      <c r="DN90" s="10">
        <f t="shared" si="46"/>
        <v>-2.6288404376621534E-3</v>
      </c>
      <c r="DO90" s="10">
        <f t="shared" si="46"/>
        <v>9.583618716907E-4</v>
      </c>
      <c r="DP90" s="10">
        <f t="shared" si="46"/>
        <v>3.045565268445221E-4</v>
      </c>
      <c r="DQ90" s="10">
        <f t="shared" si="45"/>
        <v>-9.6427477107717519E-4</v>
      </c>
      <c r="DR90" s="10">
        <f t="shared" si="45"/>
        <v>-4.2337072808349549E-3</v>
      </c>
      <c r="DS90" s="10">
        <f t="shared" si="45"/>
        <v>5.089056112778015E-3</v>
      </c>
      <c r="DT90" s="10">
        <f t="shared" si="45"/>
        <v>-6.160265869999096E-3</v>
      </c>
      <c r="DU90" s="10">
        <f t="shared" si="45"/>
        <v>-1.5530820666867005E-4</v>
      </c>
      <c r="DV90" s="10">
        <f t="shared" si="45"/>
        <v>1.3153478085417222E-3</v>
      </c>
      <c r="DW90" s="10">
        <f t="shared" si="45"/>
        <v>3.1234234539891073E-3</v>
      </c>
      <c r="DX90" s="10">
        <f t="shared" si="45"/>
        <v>2.8123356428958841E-3</v>
      </c>
      <c r="DY90" s="10">
        <f t="shared" si="45"/>
        <v>1.0561772049487643E-3</v>
      </c>
      <c r="DZ90" s="10">
        <f t="shared" si="45"/>
        <v>6.4443478611120038E-4</v>
      </c>
      <c r="EA90" s="10">
        <f t="shared" si="45"/>
        <v>-9.0184371887377555E-4</v>
      </c>
      <c r="EB90" s="10">
        <f t="shared" si="45"/>
        <v>1.078106549033578E-3</v>
      </c>
      <c r="EC90" s="10">
        <f t="shared" si="45"/>
        <v>6.8603411583718415E-3</v>
      </c>
      <c r="ED90" s="10">
        <f t="shared" si="45"/>
        <v>-1.2243789836509039E-2</v>
      </c>
      <c r="EE90" s="10">
        <f t="shared" si="45"/>
        <v>1.0869150205675836E-3</v>
      </c>
      <c r="EF90" s="10">
        <f t="shared" si="44"/>
        <v>1.6561643909626327E-2</v>
      </c>
      <c r="EG90" s="10">
        <f t="shared" si="44"/>
        <v>1.2348557412562685E-2</v>
      </c>
      <c r="EH90" s="10">
        <f t="shared" si="44"/>
        <v>-3.3243667487496692E-4</v>
      </c>
      <c r="EI90" s="10">
        <f t="shared" si="44"/>
        <v>-9.0003467319978107E-3</v>
      </c>
      <c r="EJ90" s="10">
        <f t="shared" si="44"/>
        <v>-7.1250746367804672E-3</v>
      </c>
      <c r="EK90" s="10">
        <f t="shared" si="44"/>
        <v>1.539893944618943E-3</v>
      </c>
      <c r="EL90" s="10">
        <f t="shared" si="44"/>
        <v>9.7536284346205879E-4</v>
      </c>
      <c r="EM90" s="10">
        <f t="shared" si="44"/>
        <v>2.0031211449322538E-3</v>
      </c>
      <c r="EN90" s="10">
        <f t="shared" si="44"/>
        <v>3.5846776843355133E-3</v>
      </c>
      <c r="EO90" s="10">
        <f t="shared" si="44"/>
        <v>-1.6462162136057184E-3</v>
      </c>
      <c r="EP90" s="10">
        <f t="shared" si="44"/>
        <v>-4.4408845061980869E-3</v>
      </c>
      <c r="EQ90" s="10">
        <f t="shared" si="44"/>
        <v>7.9543981053744012E-4</v>
      </c>
      <c r="ER90" s="10">
        <f t="shared" si="44"/>
        <v>1.0967233630542119E-3</v>
      </c>
      <c r="ES90" s="10">
        <f t="shared" si="44"/>
        <v>4.0457938628853723E-3</v>
      </c>
      <c r="ET90" s="10">
        <f t="shared" si="44"/>
        <v>-2.8202962688901557E-3</v>
      </c>
      <c r="EU90" s="10">
        <f t="shared" si="44"/>
        <v>-1.075267686084706E-3</v>
      </c>
      <c r="EV90" s="10">
        <f t="shared" si="43"/>
        <v>4.1778692788876715E-3</v>
      </c>
      <c r="EW90" s="10">
        <f t="shared" si="43"/>
        <v>2.0167273808752769E-3</v>
      </c>
      <c r="EX90" s="10">
        <f t="shared" si="43"/>
        <v>-3.1311751358198843E-3</v>
      </c>
      <c r="EY90" s="10">
        <f t="shared" si="43"/>
        <v>-2.2656606533301166E-2</v>
      </c>
      <c r="EZ90" s="10">
        <f t="shared" si="43"/>
        <v>5.3399147155674988E-2</v>
      </c>
      <c r="FA90" s="10">
        <f t="shared" si="43"/>
        <v>4.8669718159861847E-2</v>
      </c>
      <c r="FB90" s="10">
        <f t="shared" si="43"/>
        <v>-1.3756471844651947E-2</v>
      </c>
      <c r="FC90" s="10">
        <f t="shared" si="43"/>
        <v>1.5049673269643344E-2</v>
      </c>
      <c r="FD90" s="10">
        <f t="shared" si="43"/>
        <v>6.7117395915347261E-3</v>
      </c>
      <c r="FE90" s="10">
        <f t="shared" si="43"/>
        <v>-9.1803703865898124E-3</v>
      </c>
      <c r="FF90" s="10">
        <f t="shared" si="43"/>
        <v>9.2746624752327554E-3</v>
      </c>
      <c r="FG90" s="10">
        <f t="shared" si="43"/>
        <v>8.7443199277470341E-3</v>
      </c>
      <c r="FH90" s="10">
        <f t="shared" si="43"/>
        <v>1.2288351130706291E-2</v>
      </c>
      <c r="FI90" s="10">
        <f t="shared" si="43"/>
        <v>0.11556653925594525</v>
      </c>
      <c r="FJ90" s="10">
        <f t="shared" si="43"/>
        <v>-2.0628834535673234E-2</v>
      </c>
      <c r="FK90" s="10">
        <f t="shared" si="42"/>
        <v>-2.2110624675957289E-2</v>
      </c>
      <c r="FL90" s="10">
        <f t="shared" si="42"/>
        <v>3.7205372458792789E-2</v>
      </c>
      <c r="FM90" s="10">
        <f t="shared" si="42"/>
        <v>3.6033426745414106E-2</v>
      </c>
      <c r="FN90" s="10">
        <f t="shared" si="42"/>
        <v>-8.8824638871584458E-3</v>
      </c>
      <c r="FO90" s="10">
        <f t="shared" si="42"/>
        <v>1.8032700604887684E-2</v>
      </c>
      <c r="FP90" s="10">
        <f t="shared" si="42"/>
        <v>4.6298493718311559E-2</v>
      </c>
      <c r="FQ90" s="10">
        <f t="shared" si="42"/>
        <v>4.1258552762764846E-3</v>
      </c>
      <c r="FR90" s="10">
        <f t="shared" si="42"/>
        <v>5.7674680374318818E-3</v>
      </c>
      <c r="FS90" s="10">
        <f t="shared" si="42"/>
        <v>-2.758935437619758E-2</v>
      </c>
      <c r="FT90" s="10">
        <f t="shared" si="42"/>
        <v>-1.3837786199913825E-2</v>
      </c>
      <c r="FU90" s="10">
        <f t="shared" si="42"/>
        <v>1.6481925731132364E-2</v>
      </c>
      <c r="FV90" s="10">
        <f t="shared" si="42"/>
        <v>6.0893708177657642E-3</v>
      </c>
      <c r="FW90" s="10">
        <f t="shared" si="42"/>
        <v>2.6538492896627113E-2</v>
      </c>
      <c r="FX90" s="10">
        <f t="shared" si="42"/>
        <v>2.3343251135736941E-2</v>
      </c>
      <c r="FY90" s="10">
        <f t="shared" si="42"/>
        <v>2.9769636075717806E-2</v>
      </c>
      <c r="FZ90" s="10">
        <f t="shared" si="42"/>
        <v>-5.9711565340581682E-4</v>
      </c>
      <c r="GA90" s="10">
        <f t="shared" ref="GA90:GP104" si="49">CC90*$CZ$3</f>
        <v>-3.9536024321421732E-3</v>
      </c>
      <c r="GB90" s="10">
        <f t="shared" si="49"/>
        <v>-3.5141185206299531E-2</v>
      </c>
      <c r="GC90" s="10">
        <f t="shared" si="49"/>
        <v>-1.2745577776248955E-2</v>
      </c>
      <c r="GD90" s="10">
        <f t="shared" si="49"/>
        <v>1.3835370332526345E-2</v>
      </c>
      <c r="GE90" s="10">
        <f t="shared" si="49"/>
        <v>-8.3285959963483591E-3</v>
      </c>
      <c r="GF90" s="10">
        <f t="shared" si="49"/>
        <v>-1.0942201425610595E-4</v>
      </c>
      <c r="GG90" s="10">
        <f t="shared" si="49"/>
        <v>3.5055497842802298E-2</v>
      </c>
      <c r="GH90" s="10">
        <f t="shared" si="49"/>
        <v>0.338327858820266</v>
      </c>
      <c r="GI90" s="10">
        <f t="shared" si="49"/>
        <v>-1.5426841591812943E-2</v>
      </c>
      <c r="GJ90" s="10">
        <f t="shared" si="49"/>
        <v>5.3277533234532869E-3</v>
      </c>
      <c r="GK90" s="10">
        <f t="shared" si="49"/>
        <v>-3.541869743411049E-2</v>
      </c>
      <c r="GL90" s="10">
        <f t="shared" si="49"/>
        <v>9.9261056861662065E-3</v>
      </c>
      <c r="GM90" s="10">
        <f t="shared" si="49"/>
        <v>8.9500254820369815E-2</v>
      </c>
      <c r="GN90" s="10">
        <f t="shared" si="49"/>
        <v>7.738055801682156E-2</v>
      </c>
      <c r="GO90" s="10">
        <f t="shared" si="49"/>
        <v>3.0784797812912171E-2</v>
      </c>
      <c r="GP90" s="10">
        <f t="shared" si="49"/>
        <v>-4.3399976276536261E-3</v>
      </c>
      <c r="GQ90" s="10">
        <f t="shared" si="48"/>
        <v>-1.6214663241977796E-2</v>
      </c>
      <c r="GR90" s="10">
        <f t="shared" si="47"/>
        <v>4.4592148773215405E-3</v>
      </c>
      <c r="GS90" s="10">
        <f t="shared" si="47"/>
        <v>1.9202960081206172E-2</v>
      </c>
      <c r="GT90" s="10">
        <f t="shared" si="47"/>
        <v>-9.1039422116150851E-3</v>
      </c>
      <c r="GU90" s="10">
        <f t="shared" si="47"/>
        <v>-4.3762374479600286E-4</v>
      </c>
      <c r="GV90" s="10">
        <f t="shared" si="47"/>
        <v>6.5297430644140161E-2</v>
      </c>
    </row>
    <row r="91" spans="2:204" x14ac:dyDescent="0.75">
      <c r="B91" s="1" t="str">
        <v>Instrument 87</v>
      </c>
      <c r="C91" s="10">
        <v>-4.2224802921448893E-5</v>
      </c>
      <c r="D91" s="10">
        <v>-6.7059719953935137E-6</v>
      </c>
      <c r="E91" s="10">
        <v>2.5143800521395094E-6</v>
      </c>
      <c r="F91" s="10">
        <v>-3.0895754276372699E-5</v>
      </c>
      <c r="G91" s="10">
        <v>-4.8416499718789141E-6</v>
      </c>
      <c r="H91" s="10">
        <v>-6.593189420267133E-5</v>
      </c>
      <c r="I91" s="10">
        <v>-3.8835768257343908E-5</v>
      </c>
      <c r="J91" s="10">
        <v>7.3385364437576687E-6</v>
      </c>
      <c r="K91" s="10">
        <v>-1.2601512146768054E-5</v>
      </c>
      <c r="L91" s="10">
        <v>-7.7788944965847811E-6</v>
      </c>
      <c r="M91" s="10">
        <v>2.7270924033532303E-6</v>
      </c>
      <c r="N91" s="10">
        <v>-2.03921763965588E-7</v>
      </c>
      <c r="O91" s="10">
        <v>-4.4923547454631246E-6</v>
      </c>
      <c r="P91" s="10">
        <v>-1.5565760311113761E-5</v>
      </c>
      <c r="Q91" s="10">
        <v>1.5997114351732374E-5</v>
      </c>
      <c r="R91" s="10">
        <v>2.2405066176904207E-5</v>
      </c>
      <c r="S91" s="10">
        <v>-1.0451490083763806E-6</v>
      </c>
      <c r="T91" s="10">
        <v>-1.6503541862589288E-5</v>
      </c>
      <c r="U91" s="10">
        <v>9.7881589690827808E-6</v>
      </c>
      <c r="V91" s="10">
        <v>2.8285003129809015E-5</v>
      </c>
      <c r="W91" s="10">
        <v>-3.5510647797342099E-5</v>
      </c>
      <c r="X91" s="10">
        <v>-1.3283317880992123E-5</v>
      </c>
      <c r="Y91" s="10">
        <v>3.6918497603519981E-5</v>
      </c>
      <c r="Z91" s="10">
        <v>2.2644340163958716E-5</v>
      </c>
      <c r="AA91" s="10">
        <v>-4.0200293697993783E-5</v>
      </c>
      <c r="AB91" s="10">
        <v>-1.0479509219282381E-5</v>
      </c>
      <c r="AC91" s="10">
        <v>6.5352358366091485E-6</v>
      </c>
      <c r="AD91" s="10">
        <v>-9.7713534609787545E-6</v>
      </c>
      <c r="AE91" s="10">
        <v>-2.7486312903799819E-5</v>
      </c>
      <c r="AF91" s="10">
        <v>-6.0881503072290045E-6</v>
      </c>
      <c r="AG91" s="10">
        <v>1.3328639980822504E-5</v>
      </c>
      <c r="AH91" s="10">
        <v>-4.7272701213724249E-5</v>
      </c>
      <c r="AI91" s="10">
        <v>4.3373953150721225E-5</v>
      </c>
      <c r="AJ91" s="10">
        <v>6.7459793614450312E-5</v>
      </c>
      <c r="AK91" s="10">
        <v>6.7777376135466025E-6</v>
      </c>
      <c r="AL91" s="10">
        <v>-1.5441025063466154E-5</v>
      </c>
      <c r="AM91" s="10">
        <v>6.9442052158975613E-6</v>
      </c>
      <c r="AN91" s="10">
        <v>-2.3987135596899359E-5</v>
      </c>
      <c r="AO91" s="10">
        <v>9.7629491156923712E-6</v>
      </c>
      <c r="AP91" s="10">
        <v>5.40763589588472E-6</v>
      </c>
      <c r="AQ91" s="10">
        <v>5.8241145331393911E-6</v>
      </c>
      <c r="AR91" s="10">
        <v>-2.0154168516146618E-5</v>
      </c>
      <c r="AS91" s="10">
        <v>1.0116146377790986E-5</v>
      </c>
      <c r="AT91" s="10">
        <v>2.6870085329341376E-5</v>
      </c>
      <c r="AU91" s="10">
        <v>-6.3565821977942212E-6</v>
      </c>
      <c r="AV91" s="10">
        <v>1.7882121735379531E-5</v>
      </c>
      <c r="AW91" s="10">
        <v>-3.2852809700381122E-6</v>
      </c>
      <c r="AX91" s="10">
        <v>-3.3706453036149867E-5</v>
      </c>
      <c r="AY91" s="10">
        <v>4.6938455043354553E-6</v>
      </c>
      <c r="AZ91" s="10">
        <v>-2.3663734637146297E-6</v>
      </c>
      <c r="BA91" s="10">
        <v>1.4912736927272409E-4</v>
      </c>
      <c r="BB91" s="10">
        <v>4.585393138238514E-5</v>
      </c>
      <c r="BC91" s="10">
        <v>-2.5448105294108487E-4</v>
      </c>
      <c r="BD91" s="10">
        <v>1.0715504637152881E-4</v>
      </c>
      <c r="BE91" s="10">
        <v>2.637272018852223E-4</v>
      </c>
      <c r="BF91" s="10">
        <v>6.0241779024729038E-5</v>
      </c>
      <c r="BG91" s="10">
        <v>3.5473072129411465E-4</v>
      </c>
      <c r="BH91" s="10">
        <v>1.7352564115482306E-4</v>
      </c>
      <c r="BI91" s="10">
        <v>4.7480867264036498E-5</v>
      </c>
      <c r="BJ91" s="10">
        <v>6.3076504542778356E-5</v>
      </c>
      <c r="BK91" s="10">
        <v>2.245114021766304E-4</v>
      </c>
      <c r="BL91" s="10">
        <v>1.0739916844015089E-4</v>
      </c>
      <c r="BM91" s="10">
        <v>5.3598911798398343E-4</v>
      </c>
      <c r="BN91" s="10">
        <v>3.2677032181705384E-4</v>
      </c>
      <c r="BO91" s="10">
        <v>3.5043511190183531E-4</v>
      </c>
      <c r="BP91" s="10">
        <v>-9.0818985665620067E-6</v>
      </c>
      <c r="BQ91" s="10">
        <v>5.0607549140041501E-6</v>
      </c>
      <c r="BR91" s="10">
        <v>-8.1896317540175622E-5</v>
      </c>
      <c r="BS91" s="10">
        <v>-2.3183696224322018E-5</v>
      </c>
      <c r="BT91" s="10">
        <v>1.6300343884541619E-4</v>
      </c>
      <c r="BU91" s="10">
        <v>1.8043501136825898E-4</v>
      </c>
      <c r="BV91" s="10">
        <v>-1.6586598732331117E-4</v>
      </c>
      <c r="BW91" s="10">
        <v>7.4628549335272208E-5</v>
      </c>
      <c r="BX91" s="10">
        <v>-1.4709882250915404E-4</v>
      </c>
      <c r="BY91" s="10">
        <v>-2.2781204579430759E-4</v>
      </c>
      <c r="BZ91" s="10">
        <v>-2.5495185840456803E-4</v>
      </c>
      <c r="CA91" s="10">
        <v>1.9478251906373303E-4</v>
      </c>
      <c r="CB91" s="10">
        <v>-1.9873588421274969E-6</v>
      </c>
      <c r="CC91" s="10">
        <v>2.1720044141652518E-4</v>
      </c>
      <c r="CD91" s="10">
        <v>1.7725903017571284E-4</v>
      </c>
      <c r="CE91" s="10">
        <v>8.9146441184651505E-5</v>
      </c>
      <c r="CF91" s="10">
        <v>-8.1106556555829071E-5</v>
      </c>
      <c r="CG91" s="10">
        <v>9.4130339794676386E-5</v>
      </c>
      <c r="CH91" s="10">
        <v>-1.7126673697281292E-5</v>
      </c>
      <c r="CI91" s="10">
        <v>2.6254403858533352E-4</v>
      </c>
      <c r="CJ91" s="10">
        <v>-6.1707366367251773E-5</v>
      </c>
      <c r="CK91" s="10">
        <v>2.3069146883215657E-3</v>
      </c>
      <c r="CL91" s="10">
        <v>-1.0012104385077013E-4</v>
      </c>
      <c r="CM91" s="10">
        <v>1.6845229526094309E-4</v>
      </c>
      <c r="CN91" s="10">
        <v>4.1864265207898581E-5</v>
      </c>
      <c r="CO91" s="10">
        <v>-1.0115212576020402E-4</v>
      </c>
      <c r="CP91" s="10">
        <v>4.5614778214364024E-5</v>
      </c>
      <c r="CQ91" s="10">
        <v>-1.3108393043842576E-4</v>
      </c>
      <c r="CR91" s="10">
        <v>-2.1412844098939814E-5</v>
      </c>
      <c r="CS91" s="10">
        <v>-1.5675717154775237E-4</v>
      </c>
      <c r="CT91" s="10">
        <v>1.8261268620261604E-4</v>
      </c>
      <c r="CU91" s="10">
        <v>2.1429374552016576E-4</v>
      </c>
      <c r="CV91" s="10">
        <v>-1.0384114737823365E-4</v>
      </c>
      <c r="CW91" s="10">
        <v>-9.7980384852820165E-5</v>
      </c>
      <c r="CX91" s="10">
        <v>6.7675770824802457E-5</v>
      </c>
      <c r="CZ91" s="1" t="str">
        <v>Instrument 87</v>
      </c>
      <c r="DA91" s="10">
        <f t="shared" si="46"/>
        <v>-1.0556200730362224E-2</v>
      </c>
      <c r="DB91" s="10">
        <f t="shared" si="46"/>
        <v>-1.6764929988483785E-3</v>
      </c>
      <c r="DC91" s="10">
        <f t="shared" si="46"/>
        <v>6.2859501303487734E-4</v>
      </c>
      <c r="DD91" s="10">
        <f t="shared" si="46"/>
        <v>-7.723938569093175E-3</v>
      </c>
      <c r="DE91" s="10">
        <f t="shared" si="46"/>
        <v>-1.2104124929697285E-3</v>
      </c>
      <c r="DF91" s="10">
        <f t="shared" si="46"/>
        <v>-1.6482973550667832E-2</v>
      </c>
      <c r="DG91" s="10">
        <f t="shared" si="46"/>
        <v>-9.7089420643359774E-3</v>
      </c>
      <c r="DH91" s="10">
        <f t="shared" si="46"/>
        <v>1.8346341109394171E-3</v>
      </c>
      <c r="DI91" s="10">
        <f t="shared" si="46"/>
        <v>-3.1503780366920137E-3</v>
      </c>
      <c r="DJ91" s="10">
        <f t="shared" si="46"/>
        <v>-1.9447236241461952E-3</v>
      </c>
      <c r="DK91" s="10">
        <f t="shared" si="46"/>
        <v>6.8177310083830753E-4</v>
      </c>
      <c r="DL91" s="10">
        <f t="shared" si="46"/>
        <v>-5.0980440991397001E-5</v>
      </c>
      <c r="DM91" s="10">
        <f t="shared" si="46"/>
        <v>-1.1230886863657812E-3</v>
      </c>
      <c r="DN91" s="10">
        <f t="shared" si="46"/>
        <v>-3.8914400777784403E-3</v>
      </c>
      <c r="DO91" s="10">
        <f t="shared" si="46"/>
        <v>3.9992785879330939E-3</v>
      </c>
      <c r="DP91" s="10">
        <f t="shared" si="46"/>
        <v>5.601266544226052E-3</v>
      </c>
      <c r="DQ91" s="10">
        <f t="shared" si="45"/>
        <v>-2.6128725209409519E-4</v>
      </c>
      <c r="DR91" s="10">
        <f t="shared" si="45"/>
        <v>-4.1258854656473221E-3</v>
      </c>
      <c r="DS91" s="10">
        <f t="shared" si="45"/>
        <v>2.4470397422706952E-3</v>
      </c>
      <c r="DT91" s="10">
        <f t="shared" si="45"/>
        <v>7.0712507824522534E-3</v>
      </c>
      <c r="DU91" s="10">
        <f t="shared" si="45"/>
        <v>-8.8776619493355254E-3</v>
      </c>
      <c r="DV91" s="10">
        <f t="shared" si="45"/>
        <v>-3.3208294702480306E-3</v>
      </c>
      <c r="DW91" s="10">
        <f t="shared" si="45"/>
        <v>9.2296244008799946E-3</v>
      </c>
      <c r="DX91" s="10">
        <f t="shared" si="45"/>
        <v>5.6610850409896793E-3</v>
      </c>
      <c r="DY91" s="10">
        <f t="shared" si="45"/>
        <v>-1.0050073424498446E-2</v>
      </c>
      <c r="DZ91" s="10">
        <f t="shared" si="45"/>
        <v>-2.6198773048205955E-3</v>
      </c>
      <c r="EA91" s="10">
        <f t="shared" si="45"/>
        <v>1.6338089591522872E-3</v>
      </c>
      <c r="EB91" s="10">
        <f t="shared" si="45"/>
        <v>-2.4428383652446888E-3</v>
      </c>
      <c r="EC91" s="10">
        <f t="shared" si="45"/>
        <v>-6.8715782259499546E-3</v>
      </c>
      <c r="ED91" s="10">
        <f t="shared" si="45"/>
        <v>-1.5220375768072512E-3</v>
      </c>
      <c r="EE91" s="10">
        <f t="shared" si="45"/>
        <v>3.3321599952056261E-3</v>
      </c>
      <c r="EF91" s="10">
        <f t="shared" si="44"/>
        <v>-1.1818175303431062E-2</v>
      </c>
      <c r="EG91" s="10">
        <f t="shared" si="44"/>
        <v>1.0843488287680307E-2</v>
      </c>
      <c r="EH91" s="10">
        <f t="shared" si="44"/>
        <v>1.6864948403612579E-2</v>
      </c>
      <c r="EI91" s="10">
        <f t="shared" si="44"/>
        <v>1.6944344033866506E-3</v>
      </c>
      <c r="EJ91" s="10">
        <f t="shared" si="44"/>
        <v>-3.8602562658665387E-3</v>
      </c>
      <c r="EK91" s="10">
        <f t="shared" si="44"/>
        <v>1.7360513039743903E-3</v>
      </c>
      <c r="EL91" s="10">
        <f t="shared" si="44"/>
        <v>-5.9967838992248399E-3</v>
      </c>
      <c r="EM91" s="10">
        <f t="shared" si="44"/>
        <v>2.4407372789230926E-3</v>
      </c>
      <c r="EN91" s="10">
        <f t="shared" si="44"/>
        <v>1.3519089739711799E-3</v>
      </c>
      <c r="EO91" s="10">
        <f t="shared" si="44"/>
        <v>1.4560286332848478E-3</v>
      </c>
      <c r="EP91" s="10">
        <f t="shared" si="44"/>
        <v>-5.0385421290366546E-3</v>
      </c>
      <c r="EQ91" s="10">
        <f t="shared" si="44"/>
        <v>2.5290365944477464E-3</v>
      </c>
      <c r="ER91" s="10">
        <f t="shared" si="44"/>
        <v>6.7175213323353439E-3</v>
      </c>
      <c r="ES91" s="10">
        <f t="shared" si="44"/>
        <v>-1.5891455494485554E-3</v>
      </c>
      <c r="ET91" s="10">
        <f t="shared" si="44"/>
        <v>4.4705304338448831E-3</v>
      </c>
      <c r="EU91" s="10">
        <f t="shared" si="44"/>
        <v>-8.2132024250952803E-4</v>
      </c>
      <c r="EV91" s="10">
        <f t="shared" si="43"/>
        <v>-8.4266132590374663E-3</v>
      </c>
      <c r="EW91" s="10">
        <f t="shared" si="43"/>
        <v>1.1734613760838639E-3</v>
      </c>
      <c r="EX91" s="10">
        <f t="shared" si="43"/>
        <v>-5.9159336592865745E-4</v>
      </c>
      <c r="EY91" s="10">
        <f t="shared" si="43"/>
        <v>3.7281842318181026E-2</v>
      </c>
      <c r="EZ91" s="10">
        <f t="shared" si="43"/>
        <v>1.1463482845596284E-2</v>
      </c>
      <c r="FA91" s="10">
        <f t="shared" si="43"/>
        <v>-6.3620263235271216E-2</v>
      </c>
      <c r="FB91" s="10">
        <f t="shared" si="43"/>
        <v>2.6788761592882203E-2</v>
      </c>
      <c r="FC91" s="10">
        <f t="shared" si="43"/>
        <v>6.5931800471305577E-2</v>
      </c>
      <c r="FD91" s="10">
        <f t="shared" si="43"/>
        <v>1.506044475618226E-2</v>
      </c>
      <c r="FE91" s="10">
        <f t="shared" si="43"/>
        <v>8.8682680323528662E-2</v>
      </c>
      <c r="FF91" s="10">
        <f t="shared" si="43"/>
        <v>4.3381410288705763E-2</v>
      </c>
      <c r="FG91" s="10">
        <f t="shared" si="43"/>
        <v>1.1870216816009124E-2</v>
      </c>
      <c r="FH91" s="10">
        <f t="shared" si="43"/>
        <v>1.5769126135694589E-2</v>
      </c>
      <c r="FI91" s="10">
        <f t="shared" si="43"/>
        <v>5.6127850544157601E-2</v>
      </c>
      <c r="FJ91" s="10">
        <f t="shared" si="43"/>
        <v>2.6849792110037723E-2</v>
      </c>
      <c r="FK91" s="10">
        <f t="shared" si="42"/>
        <v>0.13399727949599585</v>
      </c>
      <c r="FL91" s="10">
        <f t="shared" si="42"/>
        <v>8.1692580454263461E-2</v>
      </c>
      <c r="FM91" s="10">
        <f t="shared" si="42"/>
        <v>8.7608777975458824E-2</v>
      </c>
      <c r="FN91" s="10">
        <f t="shared" si="42"/>
        <v>-2.2704746416405018E-3</v>
      </c>
      <c r="FO91" s="10">
        <f t="shared" si="42"/>
        <v>1.2651887285010375E-3</v>
      </c>
      <c r="FP91" s="10">
        <f t="shared" si="42"/>
        <v>-2.0474079385043906E-2</v>
      </c>
      <c r="FQ91" s="10">
        <f t="shared" si="42"/>
        <v>-5.795924056080504E-3</v>
      </c>
      <c r="FR91" s="10">
        <f t="shared" si="42"/>
        <v>4.0750859711354046E-2</v>
      </c>
      <c r="FS91" s="10">
        <f t="shared" si="42"/>
        <v>4.5108752842064746E-2</v>
      </c>
      <c r="FT91" s="10">
        <f t="shared" si="42"/>
        <v>-4.1466496830827794E-2</v>
      </c>
      <c r="FU91" s="10">
        <f t="shared" si="42"/>
        <v>1.865713733381805E-2</v>
      </c>
      <c r="FV91" s="10">
        <f t="shared" si="42"/>
        <v>-3.6774705627288511E-2</v>
      </c>
      <c r="FW91" s="10">
        <f t="shared" si="42"/>
        <v>-5.6953011448576896E-2</v>
      </c>
      <c r="FX91" s="10">
        <f t="shared" si="42"/>
        <v>-6.3737964601142005E-2</v>
      </c>
      <c r="FY91" s="10">
        <f t="shared" si="42"/>
        <v>4.8695629765933258E-2</v>
      </c>
      <c r="FZ91" s="10">
        <f t="shared" si="42"/>
        <v>-4.9683971053187423E-4</v>
      </c>
      <c r="GA91" s="10">
        <f t="shared" si="49"/>
        <v>5.4300110354131292E-2</v>
      </c>
      <c r="GB91" s="10">
        <f t="shared" si="49"/>
        <v>4.4314757543928211E-2</v>
      </c>
      <c r="GC91" s="10">
        <f t="shared" si="49"/>
        <v>2.2286610296162877E-2</v>
      </c>
      <c r="GD91" s="10">
        <f t="shared" si="49"/>
        <v>-2.0276639138957268E-2</v>
      </c>
      <c r="GE91" s="10">
        <f t="shared" si="49"/>
        <v>2.3532584948669097E-2</v>
      </c>
      <c r="GF91" s="10">
        <f t="shared" si="49"/>
        <v>-4.2816684243203234E-3</v>
      </c>
      <c r="GG91" s="10">
        <f t="shared" si="49"/>
        <v>6.5636009646333385E-2</v>
      </c>
      <c r="GH91" s="10">
        <f t="shared" si="49"/>
        <v>-1.5426841591812943E-2</v>
      </c>
      <c r="GI91" s="10">
        <f t="shared" si="49"/>
        <v>0.57672867208039147</v>
      </c>
      <c r="GJ91" s="10">
        <f t="shared" si="49"/>
        <v>-2.5030260962692532E-2</v>
      </c>
      <c r="GK91" s="10">
        <f t="shared" si="49"/>
        <v>4.2113073815235769E-2</v>
      </c>
      <c r="GL91" s="10">
        <f t="shared" si="49"/>
        <v>1.0466066301974645E-2</v>
      </c>
      <c r="GM91" s="10">
        <f t="shared" si="49"/>
        <v>-2.5288031440051005E-2</v>
      </c>
      <c r="GN91" s="10">
        <f t="shared" si="49"/>
        <v>1.1403694553591005E-2</v>
      </c>
      <c r="GO91" s="10">
        <f t="shared" si="49"/>
        <v>-3.2770982609606439E-2</v>
      </c>
      <c r="GP91" s="10">
        <f t="shared" si="49"/>
        <v>-5.3532110247349537E-3</v>
      </c>
      <c r="GQ91" s="10">
        <f t="shared" si="48"/>
        <v>-3.9189292886938093E-2</v>
      </c>
      <c r="GR91" s="10">
        <f t="shared" si="47"/>
        <v>4.5653171550654008E-2</v>
      </c>
      <c r="GS91" s="10">
        <f t="shared" si="47"/>
        <v>5.3573436380041438E-2</v>
      </c>
      <c r="GT91" s="10">
        <f t="shared" si="47"/>
        <v>-2.5960286844558412E-2</v>
      </c>
      <c r="GU91" s="10">
        <f t="shared" si="47"/>
        <v>-2.4495096213205041E-2</v>
      </c>
      <c r="GV91" s="10">
        <f t="shared" si="47"/>
        <v>1.6918942706200615E-2</v>
      </c>
    </row>
    <row r="92" spans="2:204" x14ac:dyDescent="0.75">
      <c r="B92" s="1" t="str">
        <v>Instrument 88</v>
      </c>
      <c r="C92" s="10">
        <v>8.0684318284419432E-6</v>
      </c>
      <c r="D92" s="10">
        <v>-3.9774938109932789E-6</v>
      </c>
      <c r="E92" s="10">
        <v>-5.7376875568174981E-6</v>
      </c>
      <c r="F92" s="10">
        <v>4.2934965018801826E-5</v>
      </c>
      <c r="G92" s="10">
        <v>-3.7455407397151216E-6</v>
      </c>
      <c r="H92" s="10">
        <v>2.201053233133628E-5</v>
      </c>
      <c r="I92" s="10">
        <v>-2.3611264592332041E-5</v>
      </c>
      <c r="J92" s="10">
        <v>-3.1658394070630575E-6</v>
      </c>
      <c r="K92" s="10">
        <v>-9.5638948350231605E-6</v>
      </c>
      <c r="L92" s="10">
        <v>-3.1395825826122923E-6</v>
      </c>
      <c r="M92" s="10">
        <v>-2.2151784939641562E-6</v>
      </c>
      <c r="N92" s="10">
        <v>2.288560927050605E-6</v>
      </c>
      <c r="O92" s="10">
        <v>-6.6982857164464598E-7</v>
      </c>
      <c r="P92" s="10">
        <v>-6.1347490908670016E-6</v>
      </c>
      <c r="Q92" s="10">
        <v>-2.3097659733880245E-6</v>
      </c>
      <c r="R92" s="10">
        <v>-1.3605078612389892E-5</v>
      </c>
      <c r="S92" s="10">
        <v>-2.4503718912902605E-6</v>
      </c>
      <c r="T92" s="10">
        <v>9.8628068381264462E-6</v>
      </c>
      <c r="U92" s="10">
        <v>3.4048996908975146E-6</v>
      </c>
      <c r="V92" s="10">
        <v>6.3786056406228076E-6</v>
      </c>
      <c r="W92" s="10">
        <v>-1.1062248979627136E-5</v>
      </c>
      <c r="X92" s="10">
        <v>3.0517552402239445E-6</v>
      </c>
      <c r="Y92" s="10">
        <v>-5.1206575052352721E-6</v>
      </c>
      <c r="Z92" s="10">
        <v>-4.1422133599607083E-5</v>
      </c>
      <c r="AA92" s="10">
        <v>-1.3443363488833078E-5</v>
      </c>
      <c r="AB92" s="10">
        <v>9.7757029533177003E-6</v>
      </c>
      <c r="AC92" s="10">
        <v>1.7997226652043175E-6</v>
      </c>
      <c r="AD92" s="10">
        <v>-1.7848001670200384E-6</v>
      </c>
      <c r="AE92" s="10">
        <v>-1.5728502769083537E-6</v>
      </c>
      <c r="AF92" s="10">
        <v>-1.0170090539511011E-5</v>
      </c>
      <c r="AG92" s="10">
        <v>-1.2285191690283766E-6</v>
      </c>
      <c r="AH92" s="10">
        <v>-2.3142538532616497E-5</v>
      </c>
      <c r="AI92" s="10">
        <v>5.015387138127182E-6</v>
      </c>
      <c r="AJ92" s="10">
        <v>-2.0882651376721724E-5</v>
      </c>
      <c r="AK92" s="10">
        <v>-1.8178424453788937E-5</v>
      </c>
      <c r="AL92" s="10">
        <v>-7.0772670163014207E-6</v>
      </c>
      <c r="AM92" s="10">
        <v>1.9252008354134376E-6</v>
      </c>
      <c r="AN92" s="10">
        <v>2.9260849524241153E-5</v>
      </c>
      <c r="AO92" s="10">
        <v>-6.602179763116117E-9</v>
      </c>
      <c r="AP92" s="10">
        <v>-1.3257476199327384E-5</v>
      </c>
      <c r="AQ92" s="10">
        <v>-4.8665613311500389E-6</v>
      </c>
      <c r="AR92" s="10">
        <v>-2.014902848512969E-5</v>
      </c>
      <c r="AS92" s="10">
        <v>1.3888928760950642E-5</v>
      </c>
      <c r="AT92" s="10">
        <v>-1.1430498663881855E-5</v>
      </c>
      <c r="AU92" s="10">
        <v>-3.774678951940656E-6</v>
      </c>
      <c r="AV92" s="10">
        <v>4.6344792077307152E-7</v>
      </c>
      <c r="AW92" s="10">
        <v>7.2859570406098402E-6</v>
      </c>
      <c r="AX92" s="10">
        <v>8.1691211909518281E-6</v>
      </c>
      <c r="AY92" s="10">
        <v>3.9614847944299969E-6</v>
      </c>
      <c r="AZ92" s="10">
        <v>-9.9212874043115301E-6</v>
      </c>
      <c r="BA92" s="10">
        <v>7.3837115109450785E-5</v>
      </c>
      <c r="BB92" s="10">
        <v>-1.2220404264266353E-5</v>
      </c>
      <c r="BC92" s="10">
        <v>4.3276991768515915E-5</v>
      </c>
      <c r="BD92" s="10">
        <v>-9.9822995175289415E-6</v>
      </c>
      <c r="BE92" s="10">
        <v>8.1000051220804437E-6</v>
      </c>
      <c r="BF92" s="10">
        <v>4.3168162177030713E-5</v>
      </c>
      <c r="BG92" s="10">
        <v>-4.9020769688265783E-6</v>
      </c>
      <c r="BH92" s="10">
        <v>1.2356380302657141E-4</v>
      </c>
      <c r="BI92" s="10">
        <v>7.7745838459230928E-5</v>
      </c>
      <c r="BJ92" s="10">
        <v>1.5115306256396319E-4</v>
      </c>
      <c r="BK92" s="10">
        <v>4.1403281971672062E-5</v>
      </c>
      <c r="BL92" s="10">
        <v>-4.4498138287133555E-5</v>
      </c>
      <c r="BM92" s="10">
        <v>-1.200993128957599E-4</v>
      </c>
      <c r="BN92" s="10">
        <v>-1.5625651576796411E-4</v>
      </c>
      <c r="BO92" s="10">
        <v>-9.4657593636883925E-5</v>
      </c>
      <c r="BP92" s="10">
        <v>-2.1068154648809762E-5</v>
      </c>
      <c r="BQ92" s="10">
        <v>8.687030506906761E-5</v>
      </c>
      <c r="BR92" s="10">
        <v>-6.4593287800724424E-5</v>
      </c>
      <c r="BS92" s="10">
        <v>-1.8213534296732627E-5</v>
      </c>
      <c r="BT92" s="10">
        <v>3.5979693692926224E-5</v>
      </c>
      <c r="BU92" s="10">
        <v>-1.4771773182688645E-6</v>
      </c>
      <c r="BV92" s="10">
        <v>-1.643578525497913E-4</v>
      </c>
      <c r="BW92" s="10">
        <v>5.377783135828172E-5</v>
      </c>
      <c r="BX92" s="10">
        <v>-1.325529825335414E-4</v>
      </c>
      <c r="BY92" s="10">
        <v>-1.0123970164395848E-4</v>
      </c>
      <c r="BZ92" s="10">
        <v>-2.0015568120479691E-5</v>
      </c>
      <c r="CA92" s="10">
        <v>4.6207917601951521E-5</v>
      </c>
      <c r="CB92" s="10">
        <v>-2.5710963912585451E-5</v>
      </c>
      <c r="CC92" s="10">
        <v>1.9233763608004906E-5</v>
      </c>
      <c r="CD92" s="10">
        <v>2.9038111085052241E-5</v>
      </c>
      <c r="CE92" s="10">
        <v>2.3627006400016234E-6</v>
      </c>
      <c r="CF92" s="10">
        <v>3.1888597573664221E-5</v>
      </c>
      <c r="CG92" s="10">
        <v>1.1527793597379635E-4</v>
      </c>
      <c r="CH92" s="10">
        <v>2.0124892768539168E-4</v>
      </c>
      <c r="CI92" s="10">
        <v>1.008405370502052E-4</v>
      </c>
      <c r="CJ92" s="10">
        <v>2.1311013293813146E-5</v>
      </c>
      <c r="CK92" s="10">
        <v>-1.0012104385077013E-4</v>
      </c>
      <c r="CL92" s="10">
        <v>6.9603281159755345E-4</v>
      </c>
      <c r="CM92" s="10">
        <v>-2.6849445962650445E-5</v>
      </c>
      <c r="CN92" s="10">
        <v>7.3836998555594022E-5</v>
      </c>
      <c r="CO92" s="10">
        <v>4.7220632631953034E-5</v>
      </c>
      <c r="CP92" s="10">
        <v>5.351439575991774E-5</v>
      </c>
      <c r="CQ92" s="10">
        <v>-9.0141926608145087E-7</v>
      </c>
      <c r="CR92" s="10">
        <v>4.8004321760218915E-5</v>
      </c>
      <c r="CS92" s="10">
        <v>9.5594736162929257E-6</v>
      </c>
      <c r="CT92" s="10">
        <v>-4.0607392173685839E-5</v>
      </c>
      <c r="CU92" s="10">
        <v>-2.3919917304206056E-6</v>
      </c>
      <c r="CV92" s="10">
        <v>2.66619413199617E-5</v>
      </c>
      <c r="CW92" s="10">
        <v>9.8785446407414137E-5</v>
      </c>
      <c r="CX92" s="10">
        <v>-1.0128684504781233E-5</v>
      </c>
      <c r="CZ92" s="1" t="str">
        <v>Instrument 88</v>
      </c>
      <c r="DA92" s="10">
        <f t="shared" si="46"/>
        <v>2.0171079571104857E-3</v>
      </c>
      <c r="DB92" s="10">
        <f t="shared" si="46"/>
        <v>-9.9437345274831974E-4</v>
      </c>
      <c r="DC92" s="10">
        <f t="shared" si="46"/>
        <v>-1.4344218892043746E-3</v>
      </c>
      <c r="DD92" s="10">
        <f t="shared" si="46"/>
        <v>1.0733741254700457E-2</v>
      </c>
      <c r="DE92" s="10">
        <f t="shared" si="46"/>
        <v>-9.3638518492878038E-4</v>
      </c>
      <c r="DF92" s="10">
        <f t="shared" si="46"/>
        <v>5.5026330828340702E-3</v>
      </c>
      <c r="DG92" s="10">
        <f t="shared" si="46"/>
        <v>-5.9028161480830102E-3</v>
      </c>
      <c r="DH92" s="10">
        <f t="shared" si="46"/>
        <v>-7.9145985176576436E-4</v>
      </c>
      <c r="DI92" s="10">
        <f t="shared" si="46"/>
        <v>-2.39097370875579E-3</v>
      </c>
      <c r="DJ92" s="10">
        <f t="shared" si="46"/>
        <v>-7.8489564565307308E-4</v>
      </c>
      <c r="DK92" s="10">
        <f t="shared" si="46"/>
        <v>-5.537946234910391E-4</v>
      </c>
      <c r="DL92" s="10">
        <f t="shared" si="46"/>
        <v>5.7214023176265123E-4</v>
      </c>
      <c r="DM92" s="10">
        <f t="shared" si="46"/>
        <v>-1.6745714291116151E-4</v>
      </c>
      <c r="DN92" s="10">
        <f t="shared" si="46"/>
        <v>-1.5336872727167504E-3</v>
      </c>
      <c r="DO92" s="10">
        <f t="shared" si="46"/>
        <v>-5.7744149334700609E-4</v>
      </c>
      <c r="DP92" s="10">
        <f t="shared" si="46"/>
        <v>-3.401269653097473E-3</v>
      </c>
      <c r="DQ92" s="10">
        <f t="shared" si="45"/>
        <v>-6.1259297282256514E-4</v>
      </c>
      <c r="DR92" s="10">
        <f t="shared" si="45"/>
        <v>2.4657017095316117E-3</v>
      </c>
      <c r="DS92" s="10">
        <f t="shared" si="45"/>
        <v>8.512249227243786E-4</v>
      </c>
      <c r="DT92" s="10">
        <f t="shared" si="45"/>
        <v>1.5946514101557018E-3</v>
      </c>
      <c r="DU92" s="10">
        <f t="shared" si="45"/>
        <v>-2.7655622449067841E-3</v>
      </c>
      <c r="DV92" s="10">
        <f t="shared" si="45"/>
        <v>7.6293881005598616E-4</v>
      </c>
      <c r="DW92" s="10">
        <f t="shared" si="45"/>
        <v>-1.280164376308818E-3</v>
      </c>
      <c r="DX92" s="10">
        <f t="shared" si="45"/>
        <v>-1.0355533399901772E-2</v>
      </c>
      <c r="DY92" s="10">
        <f t="shared" si="45"/>
        <v>-3.3608408722082695E-3</v>
      </c>
      <c r="DZ92" s="10">
        <f t="shared" si="45"/>
        <v>2.4439257383294249E-3</v>
      </c>
      <c r="EA92" s="10">
        <f t="shared" si="45"/>
        <v>4.4993066630107938E-4</v>
      </c>
      <c r="EB92" s="10">
        <f t="shared" si="45"/>
        <v>-4.4620004175500961E-4</v>
      </c>
      <c r="EC92" s="10">
        <f t="shared" si="45"/>
        <v>-3.9321256922708841E-4</v>
      </c>
      <c r="ED92" s="10">
        <f t="shared" si="45"/>
        <v>-2.5425226348777526E-3</v>
      </c>
      <c r="EE92" s="10">
        <f t="shared" si="45"/>
        <v>-3.0712979225709414E-4</v>
      </c>
      <c r="EF92" s="10">
        <f t="shared" si="44"/>
        <v>-5.7856346331541242E-3</v>
      </c>
      <c r="EG92" s="10">
        <f t="shared" si="44"/>
        <v>1.2538467845317955E-3</v>
      </c>
      <c r="EH92" s="10">
        <f t="shared" si="44"/>
        <v>-5.2206628441804305E-3</v>
      </c>
      <c r="EI92" s="10">
        <f t="shared" si="44"/>
        <v>-4.5446061134472348E-3</v>
      </c>
      <c r="EJ92" s="10">
        <f t="shared" si="44"/>
        <v>-1.7693167540753553E-3</v>
      </c>
      <c r="EK92" s="10">
        <f t="shared" si="44"/>
        <v>4.813002088533594E-4</v>
      </c>
      <c r="EL92" s="10">
        <f t="shared" si="44"/>
        <v>7.3152123810602881E-3</v>
      </c>
      <c r="EM92" s="10">
        <f t="shared" si="44"/>
        <v>-1.6505449407790292E-6</v>
      </c>
      <c r="EN92" s="10">
        <f t="shared" si="44"/>
        <v>-3.3143690498318459E-3</v>
      </c>
      <c r="EO92" s="10">
        <f t="shared" si="44"/>
        <v>-1.2166403327875097E-3</v>
      </c>
      <c r="EP92" s="10">
        <f t="shared" si="44"/>
        <v>-5.0372571212824223E-3</v>
      </c>
      <c r="EQ92" s="10">
        <f t="shared" si="44"/>
        <v>3.4722321902376607E-3</v>
      </c>
      <c r="ER92" s="10">
        <f t="shared" si="44"/>
        <v>-2.8576246659704637E-3</v>
      </c>
      <c r="ES92" s="10">
        <f t="shared" si="44"/>
        <v>-9.4366973798516403E-4</v>
      </c>
      <c r="ET92" s="10">
        <f t="shared" si="44"/>
        <v>1.1586198019326788E-4</v>
      </c>
      <c r="EU92" s="10">
        <f t="shared" si="44"/>
        <v>1.82148926015246E-3</v>
      </c>
      <c r="EV92" s="10">
        <f t="shared" si="43"/>
        <v>2.0422802977379572E-3</v>
      </c>
      <c r="EW92" s="10">
        <f t="shared" si="43"/>
        <v>9.9037119860749924E-4</v>
      </c>
      <c r="EX92" s="10">
        <f t="shared" si="43"/>
        <v>-2.4803218510778824E-3</v>
      </c>
      <c r="EY92" s="10">
        <f t="shared" si="43"/>
        <v>1.8459278777362698E-2</v>
      </c>
      <c r="EZ92" s="10">
        <f t="shared" si="43"/>
        <v>-3.0551010660665881E-3</v>
      </c>
      <c r="FA92" s="10">
        <f t="shared" si="43"/>
        <v>1.081924794212898E-2</v>
      </c>
      <c r="FB92" s="10">
        <f t="shared" si="43"/>
        <v>-2.4955748793822354E-3</v>
      </c>
      <c r="FC92" s="10">
        <f t="shared" si="43"/>
        <v>2.0250012805201108E-3</v>
      </c>
      <c r="FD92" s="10">
        <f t="shared" si="43"/>
        <v>1.0792040544257678E-2</v>
      </c>
      <c r="FE92" s="10">
        <f t="shared" si="43"/>
        <v>-1.2255192422066445E-3</v>
      </c>
      <c r="FF92" s="10">
        <f t="shared" si="43"/>
        <v>3.0890950756642853E-2</v>
      </c>
      <c r="FG92" s="10">
        <f t="shared" si="43"/>
        <v>1.9436459614807732E-2</v>
      </c>
      <c r="FH92" s="10">
        <f t="shared" si="43"/>
        <v>3.7788265640990797E-2</v>
      </c>
      <c r="FI92" s="10">
        <f t="shared" si="43"/>
        <v>1.0350820492918016E-2</v>
      </c>
      <c r="FJ92" s="10">
        <f t="shared" si="43"/>
        <v>-1.1124534571783388E-2</v>
      </c>
      <c r="FK92" s="10">
        <f t="shared" si="42"/>
        <v>-3.0024828223939974E-2</v>
      </c>
      <c r="FL92" s="10">
        <f t="shared" si="42"/>
        <v>-3.9064128941991023E-2</v>
      </c>
      <c r="FM92" s="10">
        <f t="shared" si="42"/>
        <v>-2.366439840922098E-2</v>
      </c>
      <c r="FN92" s="10">
        <f t="shared" si="42"/>
        <v>-5.2670386622024404E-3</v>
      </c>
      <c r="FO92" s="10">
        <f t="shared" si="42"/>
        <v>2.1717576267266902E-2</v>
      </c>
      <c r="FP92" s="10">
        <f t="shared" si="42"/>
        <v>-1.6148321950181108E-2</v>
      </c>
      <c r="FQ92" s="10">
        <f t="shared" si="42"/>
        <v>-4.553383574183157E-3</v>
      </c>
      <c r="FR92" s="10">
        <f t="shared" si="42"/>
        <v>8.9949234232315559E-3</v>
      </c>
      <c r="FS92" s="10">
        <f t="shared" si="42"/>
        <v>-3.6929432956721612E-4</v>
      </c>
      <c r="FT92" s="10">
        <f t="shared" si="42"/>
        <v>-4.1089463137447824E-2</v>
      </c>
      <c r="FU92" s="10">
        <f t="shared" si="42"/>
        <v>1.344445783957043E-2</v>
      </c>
      <c r="FV92" s="10">
        <f t="shared" si="42"/>
        <v>-3.3138245633385348E-2</v>
      </c>
      <c r="FW92" s="10">
        <f t="shared" si="42"/>
        <v>-2.5309925410989621E-2</v>
      </c>
      <c r="FX92" s="10">
        <f t="shared" si="42"/>
        <v>-5.0038920301199224E-3</v>
      </c>
      <c r="FY92" s="10">
        <f t="shared" si="42"/>
        <v>1.1551979400487881E-2</v>
      </c>
      <c r="FZ92" s="10">
        <f t="shared" si="42"/>
        <v>-6.4277409781463629E-3</v>
      </c>
      <c r="GA92" s="10">
        <f t="shared" si="49"/>
        <v>4.8084409020012261E-3</v>
      </c>
      <c r="GB92" s="10">
        <f t="shared" si="49"/>
        <v>7.2595277712630604E-3</v>
      </c>
      <c r="GC92" s="10">
        <f t="shared" si="49"/>
        <v>5.9067516000040586E-4</v>
      </c>
      <c r="GD92" s="10">
        <f t="shared" si="49"/>
        <v>7.9721493934160545E-3</v>
      </c>
      <c r="GE92" s="10">
        <f t="shared" si="49"/>
        <v>2.8819483993449087E-2</v>
      </c>
      <c r="GF92" s="10">
        <f t="shared" si="49"/>
        <v>5.031223192134792E-2</v>
      </c>
      <c r="GG92" s="10">
        <f t="shared" si="49"/>
        <v>2.5210134262551299E-2</v>
      </c>
      <c r="GH92" s="10">
        <f t="shared" si="49"/>
        <v>5.3277533234532869E-3</v>
      </c>
      <c r="GI92" s="10">
        <f t="shared" si="49"/>
        <v>-2.5030260962692532E-2</v>
      </c>
      <c r="GJ92" s="10">
        <f t="shared" si="49"/>
        <v>0.17400820289938837</v>
      </c>
      <c r="GK92" s="10">
        <f t="shared" si="49"/>
        <v>-6.7123614906626113E-3</v>
      </c>
      <c r="GL92" s="10">
        <f t="shared" si="49"/>
        <v>1.8459249638898504E-2</v>
      </c>
      <c r="GM92" s="10">
        <f t="shared" si="49"/>
        <v>1.1805158157988259E-2</v>
      </c>
      <c r="GN92" s="10">
        <f t="shared" si="49"/>
        <v>1.3378598939979435E-2</v>
      </c>
      <c r="GO92" s="10">
        <f t="shared" si="49"/>
        <v>-2.2535481652036273E-4</v>
      </c>
      <c r="GP92" s="10">
        <f t="shared" si="49"/>
        <v>1.200108044005473E-2</v>
      </c>
      <c r="GQ92" s="10">
        <f t="shared" si="48"/>
        <v>2.3898684040732313E-3</v>
      </c>
      <c r="GR92" s="10">
        <f t="shared" si="47"/>
        <v>-1.0151848043421459E-2</v>
      </c>
      <c r="GS92" s="10">
        <f t="shared" si="47"/>
        <v>-5.9799793260515138E-4</v>
      </c>
      <c r="GT92" s="10">
        <f t="shared" si="47"/>
        <v>6.6654853299904252E-3</v>
      </c>
      <c r="GU92" s="10">
        <f t="shared" si="47"/>
        <v>2.4696361601853536E-2</v>
      </c>
      <c r="GV92" s="10">
        <f t="shared" si="47"/>
        <v>-2.5321711261953083E-3</v>
      </c>
    </row>
    <row r="93" spans="2:204" x14ac:dyDescent="0.75">
      <c r="B93" s="1" t="str">
        <v>Instrument 89</v>
      </c>
      <c r="C93" s="10">
        <v>-1.7938522182094697E-5</v>
      </c>
      <c r="D93" s="10">
        <v>8.983687035105485E-6</v>
      </c>
      <c r="E93" s="10">
        <v>-2.5094067655830699E-6</v>
      </c>
      <c r="F93" s="10">
        <v>3.8112680573414287E-6</v>
      </c>
      <c r="G93" s="10">
        <v>9.2391378914350079E-6</v>
      </c>
      <c r="H93" s="10">
        <v>1.1043240483505587E-5</v>
      </c>
      <c r="I93" s="10">
        <v>-1.8930849103562137E-5</v>
      </c>
      <c r="J93" s="10">
        <v>-6.2535606075286321E-6</v>
      </c>
      <c r="K93" s="10">
        <v>1.4670543634588868E-5</v>
      </c>
      <c r="L93" s="10">
        <v>-1.2318852591962045E-5</v>
      </c>
      <c r="M93" s="10">
        <v>-4.7595812945279178E-6</v>
      </c>
      <c r="N93" s="10">
        <v>-5.0650511440754645E-6</v>
      </c>
      <c r="O93" s="10">
        <v>-1.4311361111806536E-5</v>
      </c>
      <c r="P93" s="10">
        <v>-5.7532911554248224E-6</v>
      </c>
      <c r="Q93" s="10">
        <v>7.2413142804913051E-6</v>
      </c>
      <c r="R93" s="10">
        <v>1.3028520676132545E-6</v>
      </c>
      <c r="S93" s="10">
        <v>-2.2394427357402681E-6</v>
      </c>
      <c r="T93" s="10">
        <v>2.7983521126393973E-5</v>
      </c>
      <c r="U93" s="10">
        <v>-8.137274999574958E-6</v>
      </c>
      <c r="V93" s="10">
        <v>-2.617311314260514E-6</v>
      </c>
      <c r="W93" s="10">
        <v>-1.9466868131852985E-5</v>
      </c>
      <c r="X93" s="10">
        <v>-8.9636564246669187E-6</v>
      </c>
      <c r="Y93" s="10">
        <v>-9.7034198261990263E-6</v>
      </c>
      <c r="Z93" s="10">
        <v>-4.3808694577253883E-6</v>
      </c>
      <c r="AA93" s="10">
        <v>-3.6785805073343393E-5</v>
      </c>
      <c r="AB93" s="10">
        <v>2.4679520430278725E-5</v>
      </c>
      <c r="AC93" s="10">
        <v>6.1489924074594942E-6</v>
      </c>
      <c r="AD93" s="10">
        <v>-1.4084158239238463E-7</v>
      </c>
      <c r="AE93" s="10">
        <v>4.6889600403490286E-6</v>
      </c>
      <c r="AF93" s="10">
        <v>1.1226212153756169E-5</v>
      </c>
      <c r="AG93" s="10">
        <v>3.2915986726034384E-6</v>
      </c>
      <c r="AH93" s="10">
        <v>-3.0584326913176038E-5</v>
      </c>
      <c r="AI93" s="10">
        <v>2.6892458428229472E-6</v>
      </c>
      <c r="AJ93" s="10">
        <v>3.5410356078039865E-5</v>
      </c>
      <c r="AK93" s="10">
        <v>2.1776470659616918E-5</v>
      </c>
      <c r="AL93" s="10">
        <v>-1.2378248038922883E-5</v>
      </c>
      <c r="AM93" s="10">
        <v>-1.5551066319249669E-6</v>
      </c>
      <c r="AN93" s="10">
        <v>3.8263655951734284E-6</v>
      </c>
      <c r="AO93" s="10">
        <v>1.2904031069586403E-5</v>
      </c>
      <c r="AP93" s="10">
        <v>6.5865688325811487E-6</v>
      </c>
      <c r="AQ93" s="10">
        <v>1.838057148048469E-5</v>
      </c>
      <c r="AR93" s="10">
        <v>3.0388792391975766E-5</v>
      </c>
      <c r="AS93" s="10">
        <v>-5.0352895989037304E-6</v>
      </c>
      <c r="AT93" s="10">
        <v>1.4621632661756791E-5</v>
      </c>
      <c r="AU93" s="10">
        <v>-2.052421557498712E-6</v>
      </c>
      <c r="AV93" s="10">
        <v>-8.8228482326139592E-6</v>
      </c>
      <c r="AW93" s="10">
        <v>7.5044887500159665E-6</v>
      </c>
      <c r="AX93" s="10">
        <v>2.2917508977938475E-5</v>
      </c>
      <c r="AY93" s="10">
        <v>6.2330721777017101E-7</v>
      </c>
      <c r="AZ93" s="10">
        <v>9.3389700764685557E-7</v>
      </c>
      <c r="BA93" s="10">
        <v>3.0403826852026751E-4</v>
      </c>
      <c r="BB93" s="10">
        <v>2.1867330480050887E-4</v>
      </c>
      <c r="BC93" s="10">
        <v>8.0488249229282197E-6</v>
      </c>
      <c r="BD93" s="10">
        <v>1.4679981503628805E-4</v>
      </c>
      <c r="BE93" s="10">
        <v>7.7593621148957086E-5</v>
      </c>
      <c r="BF93" s="10">
        <v>1.2152067591544566E-4</v>
      </c>
      <c r="BG93" s="10">
        <v>-8.4621322774166487E-5</v>
      </c>
      <c r="BH93" s="10">
        <v>1.5637497653281691E-5</v>
      </c>
      <c r="BI93" s="10">
        <v>-1.5041126450994246E-5</v>
      </c>
      <c r="BJ93" s="10">
        <v>1.6149833297358048E-4</v>
      </c>
      <c r="BK93" s="10">
        <v>-2.0302200345955053E-5</v>
      </c>
      <c r="BL93" s="10">
        <v>2.4237883934907524E-5</v>
      </c>
      <c r="BM93" s="10">
        <v>-1.3383888307972556E-4</v>
      </c>
      <c r="BN93" s="10">
        <v>-1.1227737125038382E-4</v>
      </c>
      <c r="BO93" s="10">
        <v>1.1181362274612133E-4</v>
      </c>
      <c r="BP93" s="10">
        <v>2.9578098755623739E-5</v>
      </c>
      <c r="BQ93" s="10">
        <v>-1.0107348460236211E-5</v>
      </c>
      <c r="BR93" s="10">
        <v>7.5943494747261891E-5</v>
      </c>
      <c r="BS93" s="10">
        <v>-5.2760856818592194E-5</v>
      </c>
      <c r="BT93" s="10">
        <v>1.2341725090244432E-4</v>
      </c>
      <c r="BU93" s="10">
        <v>2.3388019640689771E-5</v>
      </c>
      <c r="BV93" s="10">
        <v>-2.5767500845673998E-5</v>
      </c>
      <c r="BW93" s="10">
        <v>6.7436308390737205E-5</v>
      </c>
      <c r="BX93" s="10">
        <v>-1.1235734893253477E-4</v>
      </c>
      <c r="BY93" s="10">
        <v>-1.7423295903520194E-4</v>
      </c>
      <c r="BZ93" s="10">
        <v>-1.6476812243514501E-4</v>
      </c>
      <c r="CA93" s="10">
        <v>-8.9915827421293721E-5</v>
      </c>
      <c r="CB93" s="10">
        <v>1.0415868465227678E-5</v>
      </c>
      <c r="CC93" s="10">
        <v>1.1255187791700228E-4</v>
      </c>
      <c r="CD93" s="10">
        <v>1.2580639792832943E-4</v>
      </c>
      <c r="CE93" s="10">
        <v>1.6175843749428764E-4</v>
      </c>
      <c r="CF93" s="10">
        <v>3.5912805315671737E-5</v>
      </c>
      <c r="CG93" s="10">
        <v>4.6483698830419485E-5</v>
      </c>
      <c r="CH93" s="10">
        <v>1.0458359237393717E-4</v>
      </c>
      <c r="CI93" s="10">
        <v>1.359031290201613E-4</v>
      </c>
      <c r="CJ93" s="10">
        <v>-1.4167478973644196E-4</v>
      </c>
      <c r="CK93" s="10">
        <v>1.6845229526094309E-4</v>
      </c>
      <c r="CL93" s="10">
        <v>-2.6849445962650445E-5</v>
      </c>
      <c r="CM93" s="10">
        <v>1.1211661409560748E-3</v>
      </c>
      <c r="CN93" s="10">
        <v>3.1398218459503857E-5</v>
      </c>
      <c r="CO93" s="10">
        <v>1.3285654367535717E-4</v>
      </c>
      <c r="CP93" s="10">
        <v>2.6094843642792223E-5</v>
      </c>
      <c r="CQ93" s="10">
        <v>-1.9254478824928294E-5</v>
      </c>
      <c r="CR93" s="10">
        <v>7.6215544786096377E-5</v>
      </c>
      <c r="CS93" s="10">
        <v>4.7243689676840494E-5</v>
      </c>
      <c r="CT93" s="10">
        <v>1.2608345347770491E-4</v>
      </c>
      <c r="CU93" s="10">
        <v>1.5488279906458502E-4</v>
      </c>
      <c r="CV93" s="10">
        <v>7.0694772984410527E-5</v>
      </c>
      <c r="CW93" s="10">
        <v>1.5653141956554936E-4</v>
      </c>
      <c r="CX93" s="10">
        <v>5.4582912653228951E-5</v>
      </c>
      <c r="CZ93" s="1" t="str">
        <v>Instrument 89</v>
      </c>
      <c r="DA93" s="10">
        <f t="shared" si="46"/>
        <v>-4.4846305455236738E-3</v>
      </c>
      <c r="DB93" s="10">
        <f t="shared" si="46"/>
        <v>2.2459217587763713E-3</v>
      </c>
      <c r="DC93" s="10">
        <f t="shared" si="46"/>
        <v>-6.2735169139576752E-4</v>
      </c>
      <c r="DD93" s="10">
        <f t="shared" si="46"/>
        <v>9.5281701433535713E-4</v>
      </c>
      <c r="DE93" s="10">
        <f t="shared" si="46"/>
        <v>2.3097844728587518E-3</v>
      </c>
      <c r="DF93" s="10">
        <f t="shared" si="46"/>
        <v>2.7608101208763968E-3</v>
      </c>
      <c r="DG93" s="10">
        <f t="shared" si="46"/>
        <v>-4.7327122758905344E-3</v>
      </c>
      <c r="DH93" s="10">
        <f t="shared" si="46"/>
        <v>-1.5633901518821581E-3</v>
      </c>
      <c r="DI93" s="10">
        <f t="shared" si="46"/>
        <v>3.6676359086472172E-3</v>
      </c>
      <c r="DJ93" s="10">
        <f t="shared" si="46"/>
        <v>-3.0797131479905113E-3</v>
      </c>
      <c r="DK93" s="10">
        <f t="shared" si="46"/>
        <v>-1.1898953236319793E-3</v>
      </c>
      <c r="DL93" s="10">
        <f t="shared" si="46"/>
        <v>-1.2662627860188661E-3</v>
      </c>
      <c r="DM93" s="10">
        <f t="shared" si="46"/>
        <v>-3.577840277951634E-3</v>
      </c>
      <c r="DN93" s="10">
        <f t="shared" si="46"/>
        <v>-1.4383227888562055E-3</v>
      </c>
      <c r="DO93" s="10">
        <f t="shared" si="46"/>
        <v>1.8103285701228263E-3</v>
      </c>
      <c r="DP93" s="10">
        <f t="shared" si="46"/>
        <v>3.2571301690331365E-4</v>
      </c>
      <c r="DQ93" s="10">
        <f t="shared" si="45"/>
        <v>-5.5986068393506702E-4</v>
      </c>
      <c r="DR93" s="10">
        <f t="shared" si="45"/>
        <v>6.9958802815984931E-3</v>
      </c>
      <c r="DS93" s="10">
        <f t="shared" si="45"/>
        <v>-2.0343187498937394E-3</v>
      </c>
      <c r="DT93" s="10">
        <f t="shared" si="45"/>
        <v>-6.5432782856512852E-4</v>
      </c>
      <c r="DU93" s="10">
        <f t="shared" si="45"/>
        <v>-4.8667170329632463E-3</v>
      </c>
      <c r="DV93" s="10">
        <f t="shared" si="45"/>
        <v>-2.2409141061667296E-3</v>
      </c>
      <c r="DW93" s="10">
        <f t="shared" si="45"/>
        <v>-2.4258549565497568E-3</v>
      </c>
      <c r="DX93" s="10">
        <f t="shared" si="45"/>
        <v>-1.0952173644313472E-3</v>
      </c>
      <c r="DY93" s="10">
        <f t="shared" si="45"/>
        <v>-9.1964512683358479E-3</v>
      </c>
      <c r="DZ93" s="10">
        <f t="shared" si="45"/>
        <v>6.1698801075696814E-3</v>
      </c>
      <c r="EA93" s="10">
        <f t="shared" si="45"/>
        <v>1.5372481018648735E-3</v>
      </c>
      <c r="EB93" s="10">
        <f t="shared" si="45"/>
        <v>-3.5210395598096155E-5</v>
      </c>
      <c r="EC93" s="10">
        <f t="shared" si="45"/>
        <v>1.1722400100872572E-3</v>
      </c>
      <c r="ED93" s="10">
        <f t="shared" si="45"/>
        <v>2.8065530384390421E-3</v>
      </c>
      <c r="EE93" s="10">
        <f t="shared" si="45"/>
        <v>8.228996681508596E-4</v>
      </c>
      <c r="EF93" s="10">
        <f t="shared" si="44"/>
        <v>-7.6460817282940092E-3</v>
      </c>
      <c r="EG93" s="10">
        <f t="shared" si="44"/>
        <v>6.7231146070573678E-4</v>
      </c>
      <c r="EH93" s="10">
        <f t="shared" si="44"/>
        <v>8.8525890195099658E-3</v>
      </c>
      <c r="EI93" s="10">
        <f t="shared" si="44"/>
        <v>5.4441176649042298E-3</v>
      </c>
      <c r="EJ93" s="10">
        <f t="shared" si="44"/>
        <v>-3.0945620097307205E-3</v>
      </c>
      <c r="EK93" s="10">
        <f t="shared" si="44"/>
        <v>-3.8877665798124172E-4</v>
      </c>
      <c r="EL93" s="10">
        <f t="shared" si="44"/>
        <v>9.5659139879335708E-4</v>
      </c>
      <c r="EM93" s="10">
        <f t="shared" si="44"/>
        <v>3.2260077673966006E-3</v>
      </c>
      <c r="EN93" s="10">
        <f t="shared" si="44"/>
        <v>1.6466422081452871E-3</v>
      </c>
      <c r="EO93" s="10">
        <f t="shared" si="44"/>
        <v>4.5951428701211721E-3</v>
      </c>
      <c r="EP93" s="10">
        <f t="shared" si="44"/>
        <v>7.5971980979939414E-3</v>
      </c>
      <c r="EQ93" s="10">
        <f t="shared" si="44"/>
        <v>-1.2588223997259326E-3</v>
      </c>
      <c r="ER93" s="10">
        <f t="shared" si="44"/>
        <v>3.6554081654391977E-3</v>
      </c>
      <c r="ES93" s="10">
        <f t="shared" si="44"/>
        <v>-5.1310538937467804E-4</v>
      </c>
      <c r="ET93" s="10">
        <f t="shared" si="44"/>
        <v>-2.2057120581534897E-3</v>
      </c>
      <c r="EU93" s="10">
        <f t="shared" si="44"/>
        <v>1.8761221875039915E-3</v>
      </c>
      <c r="EV93" s="10">
        <f t="shared" si="43"/>
        <v>5.7293772444846191E-3</v>
      </c>
      <c r="EW93" s="10">
        <f t="shared" si="43"/>
        <v>1.5582680444254277E-4</v>
      </c>
      <c r="EX93" s="10">
        <f t="shared" si="43"/>
        <v>2.3347425191171388E-4</v>
      </c>
      <c r="EY93" s="10">
        <f t="shared" si="43"/>
        <v>7.6009567130066874E-2</v>
      </c>
      <c r="EZ93" s="10">
        <f t="shared" si="43"/>
        <v>5.4668326200127217E-2</v>
      </c>
      <c r="FA93" s="10">
        <f t="shared" si="43"/>
        <v>2.0122062307320549E-3</v>
      </c>
      <c r="FB93" s="10">
        <f t="shared" si="43"/>
        <v>3.6699953759072014E-2</v>
      </c>
      <c r="FC93" s="10">
        <f t="shared" si="43"/>
        <v>1.9398405287239271E-2</v>
      </c>
      <c r="FD93" s="10">
        <f t="shared" si="43"/>
        <v>3.0380168978861415E-2</v>
      </c>
      <c r="FE93" s="10">
        <f t="shared" si="43"/>
        <v>-2.115533069354162E-2</v>
      </c>
      <c r="FF93" s="10">
        <f t="shared" si="43"/>
        <v>3.9093744133204232E-3</v>
      </c>
      <c r="FG93" s="10">
        <f t="shared" si="43"/>
        <v>-3.7602816127485614E-3</v>
      </c>
      <c r="FH93" s="10">
        <f t="shared" si="43"/>
        <v>4.0374583243395122E-2</v>
      </c>
      <c r="FI93" s="10">
        <f t="shared" si="43"/>
        <v>-5.0755500864887631E-3</v>
      </c>
      <c r="FJ93" s="10">
        <f t="shared" si="43"/>
        <v>6.0594709837268812E-3</v>
      </c>
      <c r="FK93" s="10">
        <f t="shared" si="42"/>
        <v>-3.3459720769931388E-2</v>
      </c>
      <c r="FL93" s="10">
        <f t="shared" si="42"/>
        <v>-2.8069342812595956E-2</v>
      </c>
      <c r="FM93" s="10">
        <f t="shared" si="42"/>
        <v>2.7953405686530333E-2</v>
      </c>
      <c r="FN93" s="10">
        <f t="shared" si="42"/>
        <v>7.3945246889059344E-3</v>
      </c>
      <c r="FO93" s="10">
        <f t="shared" si="42"/>
        <v>-2.5268371150590527E-3</v>
      </c>
      <c r="FP93" s="10">
        <f t="shared" si="42"/>
        <v>1.8985873686815473E-2</v>
      </c>
      <c r="FQ93" s="10">
        <f t="shared" si="42"/>
        <v>-1.3190214204648049E-2</v>
      </c>
      <c r="FR93" s="10">
        <f t="shared" si="42"/>
        <v>3.085431272561108E-2</v>
      </c>
      <c r="FS93" s="10">
        <f t="shared" si="42"/>
        <v>5.8470049101724429E-3</v>
      </c>
      <c r="FT93" s="10">
        <f t="shared" si="42"/>
        <v>-6.4418752114184996E-3</v>
      </c>
      <c r="FU93" s="10">
        <f t="shared" si="42"/>
        <v>1.6859077097684302E-2</v>
      </c>
      <c r="FV93" s="10">
        <f t="shared" si="42"/>
        <v>-2.8089337233133692E-2</v>
      </c>
      <c r="FW93" s="10">
        <f t="shared" si="42"/>
        <v>-4.3558239758800486E-2</v>
      </c>
      <c r="FX93" s="10">
        <f t="shared" si="42"/>
        <v>-4.1192030608786255E-2</v>
      </c>
      <c r="FY93" s="10">
        <f t="shared" si="42"/>
        <v>-2.2478956855323431E-2</v>
      </c>
      <c r="FZ93" s="10">
        <f t="shared" si="42"/>
        <v>2.6039671163069194E-3</v>
      </c>
      <c r="GA93" s="10">
        <f t="shared" si="49"/>
        <v>2.8137969479250569E-2</v>
      </c>
      <c r="GB93" s="10">
        <f t="shared" si="49"/>
        <v>3.1451599482082357E-2</v>
      </c>
      <c r="GC93" s="10">
        <f t="shared" si="49"/>
        <v>4.0439609373571911E-2</v>
      </c>
      <c r="GD93" s="10">
        <f t="shared" si="49"/>
        <v>8.9782013289179344E-3</v>
      </c>
      <c r="GE93" s="10">
        <f t="shared" si="49"/>
        <v>1.1620924707604872E-2</v>
      </c>
      <c r="GF93" s="10">
        <f t="shared" si="49"/>
        <v>2.6145898093484294E-2</v>
      </c>
      <c r="GG93" s="10">
        <f t="shared" si="49"/>
        <v>3.3975782255040325E-2</v>
      </c>
      <c r="GH93" s="10">
        <f t="shared" si="49"/>
        <v>-3.541869743411049E-2</v>
      </c>
      <c r="GI93" s="10">
        <f t="shared" si="49"/>
        <v>4.2113073815235769E-2</v>
      </c>
      <c r="GJ93" s="10">
        <f t="shared" si="49"/>
        <v>-6.7123614906626113E-3</v>
      </c>
      <c r="GK93" s="10">
        <f t="shared" si="49"/>
        <v>0.28029153523901867</v>
      </c>
      <c r="GL93" s="10">
        <f t="shared" si="49"/>
        <v>7.8495546148759643E-3</v>
      </c>
      <c r="GM93" s="10">
        <f t="shared" si="49"/>
        <v>3.3214135918839288E-2</v>
      </c>
      <c r="GN93" s="10">
        <f t="shared" si="49"/>
        <v>6.5237109106980554E-3</v>
      </c>
      <c r="GO93" s="10">
        <f t="shared" si="49"/>
        <v>-4.8136197062320736E-3</v>
      </c>
      <c r="GP93" s="10">
        <f t="shared" si="49"/>
        <v>1.9053886196524095E-2</v>
      </c>
      <c r="GQ93" s="10">
        <f t="shared" si="48"/>
        <v>1.1810922419210123E-2</v>
      </c>
      <c r="GR93" s="10">
        <f t="shared" si="47"/>
        <v>3.1520863369426229E-2</v>
      </c>
      <c r="GS93" s="10">
        <f t="shared" si="47"/>
        <v>3.8720699766146255E-2</v>
      </c>
      <c r="GT93" s="10">
        <f t="shared" si="47"/>
        <v>1.7673693246102632E-2</v>
      </c>
      <c r="GU93" s="10">
        <f t="shared" si="47"/>
        <v>3.9132854891387341E-2</v>
      </c>
      <c r="GV93" s="10">
        <f t="shared" si="47"/>
        <v>1.3645728163307239E-2</v>
      </c>
    </row>
    <row r="94" spans="2:204" x14ac:dyDescent="0.75">
      <c r="B94" s="1" t="str">
        <v>Instrument 90</v>
      </c>
      <c r="C94" s="10">
        <v>-2.8599873581926888E-5</v>
      </c>
      <c r="D94" s="10">
        <v>-1.7108033337786574E-6</v>
      </c>
      <c r="E94" s="10">
        <v>-1.8610915134341153E-5</v>
      </c>
      <c r="F94" s="10">
        <v>1.1908383269952734E-5</v>
      </c>
      <c r="G94" s="10">
        <v>-3.7192298711294795E-6</v>
      </c>
      <c r="H94" s="10">
        <v>-1.2900194934054223E-5</v>
      </c>
      <c r="I94" s="10">
        <v>1.9621871785510833E-5</v>
      </c>
      <c r="J94" s="10">
        <v>-2.118928181071093E-5</v>
      </c>
      <c r="K94" s="10">
        <v>-3.9922817106842195E-6</v>
      </c>
      <c r="L94" s="10">
        <v>7.368477775901256E-6</v>
      </c>
      <c r="M94" s="10">
        <v>-2.0373091831318719E-6</v>
      </c>
      <c r="N94" s="10">
        <v>-5.0400713354827755E-7</v>
      </c>
      <c r="O94" s="10">
        <v>1.4979680647045826E-6</v>
      </c>
      <c r="P94" s="10">
        <v>-9.2378562211404444E-6</v>
      </c>
      <c r="Q94" s="10">
        <v>3.0665338663870856E-6</v>
      </c>
      <c r="R94" s="10">
        <v>1.9138451119088606E-5</v>
      </c>
      <c r="S94" s="10">
        <v>-3.6853014876165969E-6</v>
      </c>
      <c r="T94" s="10">
        <v>1.3965981165097373E-6</v>
      </c>
      <c r="U94" s="10">
        <v>-2.0697130634937084E-5</v>
      </c>
      <c r="V94" s="10">
        <v>1.1044289716507769E-5</v>
      </c>
      <c r="W94" s="10">
        <v>-9.5444575772103958E-6</v>
      </c>
      <c r="X94" s="10">
        <v>2.3858856647845638E-6</v>
      </c>
      <c r="Y94" s="10">
        <v>-1.1311474769176286E-5</v>
      </c>
      <c r="Z94" s="10">
        <v>-2.2800411534074124E-5</v>
      </c>
      <c r="AA94" s="10">
        <v>1.5716521523552103E-5</v>
      </c>
      <c r="AB94" s="10">
        <v>-9.9179344310384701E-6</v>
      </c>
      <c r="AC94" s="10">
        <v>-2.8751137907037333E-7</v>
      </c>
      <c r="AD94" s="10">
        <v>-8.7373992725015942E-7</v>
      </c>
      <c r="AE94" s="10">
        <v>2.2336697614531556E-5</v>
      </c>
      <c r="AF94" s="10">
        <v>-1.3647289966206579E-5</v>
      </c>
      <c r="AG94" s="10">
        <v>2.4371175692301431E-6</v>
      </c>
      <c r="AH94" s="10">
        <v>1.9301451925383357E-5</v>
      </c>
      <c r="AI94" s="10">
        <v>-2.1727909971702144E-5</v>
      </c>
      <c r="AJ94" s="10">
        <v>-2.9663233636044262E-6</v>
      </c>
      <c r="AK94" s="10">
        <v>3.2819311805875606E-5</v>
      </c>
      <c r="AL94" s="10">
        <v>6.4443261798552768E-6</v>
      </c>
      <c r="AM94" s="10">
        <v>5.7693555251434506E-6</v>
      </c>
      <c r="AN94" s="10">
        <v>-2.0254284959377339E-5</v>
      </c>
      <c r="AO94" s="10">
        <v>-5.1282145499850996E-7</v>
      </c>
      <c r="AP94" s="10">
        <v>-4.5933809674404809E-6</v>
      </c>
      <c r="AQ94" s="10">
        <v>1.1120499158261112E-5</v>
      </c>
      <c r="AR94" s="10">
        <v>-9.5201464657712981E-6</v>
      </c>
      <c r="AS94" s="10">
        <v>5.114053610338371E-6</v>
      </c>
      <c r="AT94" s="10">
        <v>6.0648009999906371E-6</v>
      </c>
      <c r="AU94" s="10">
        <v>-3.2628950346091439E-6</v>
      </c>
      <c r="AV94" s="10">
        <v>-4.8377682953845211E-6</v>
      </c>
      <c r="AW94" s="10">
        <v>-1.0236433580412886E-5</v>
      </c>
      <c r="AX94" s="10">
        <v>3.0510555234071564E-5</v>
      </c>
      <c r="AY94" s="10">
        <v>-2.5113354317501474E-5</v>
      </c>
      <c r="AZ94" s="10">
        <v>6.3383695720225534E-6</v>
      </c>
      <c r="BA94" s="10">
        <v>8.7404941941907562E-5</v>
      </c>
      <c r="BB94" s="10">
        <v>1.8444328696146694E-4</v>
      </c>
      <c r="BC94" s="10">
        <v>-1.2182328576536753E-5</v>
      </c>
      <c r="BD94" s="10">
        <v>1.8458539728201015E-4</v>
      </c>
      <c r="BE94" s="10">
        <v>1.1097155279520764E-4</v>
      </c>
      <c r="BF94" s="10">
        <v>-4.7170143207511493E-5</v>
      </c>
      <c r="BG94" s="10">
        <v>-1.6178459296009377E-5</v>
      </c>
      <c r="BH94" s="10">
        <v>6.5152152350119651E-5</v>
      </c>
      <c r="BI94" s="10">
        <v>6.6333714677969518E-5</v>
      </c>
      <c r="BJ94" s="10">
        <v>1.8183620727541948E-4</v>
      </c>
      <c r="BK94" s="10">
        <v>3.1718386990705652E-5</v>
      </c>
      <c r="BL94" s="10">
        <v>-8.0878429856181094E-5</v>
      </c>
      <c r="BM94" s="10">
        <v>2.0870846441207192E-4</v>
      </c>
      <c r="BN94" s="10">
        <v>-1.7912848478501595E-4</v>
      </c>
      <c r="BO94" s="10">
        <v>-9.1327572426905262E-5</v>
      </c>
      <c r="BP94" s="10">
        <v>9.1527552113494757E-6</v>
      </c>
      <c r="BQ94" s="10">
        <v>-1.0685178501291398E-5</v>
      </c>
      <c r="BR94" s="10">
        <v>6.7130520884437351E-5</v>
      </c>
      <c r="BS94" s="10">
        <v>-1.8242308942709854E-5</v>
      </c>
      <c r="BT94" s="10">
        <v>1.0838038498754875E-4</v>
      </c>
      <c r="BU94" s="10">
        <v>-7.4603264560839819E-5</v>
      </c>
      <c r="BV94" s="10">
        <v>-1.4754259803885275E-4</v>
      </c>
      <c r="BW94" s="10">
        <v>-1.0437563017861348E-4</v>
      </c>
      <c r="BX94" s="10">
        <v>2.0713199402354823E-5</v>
      </c>
      <c r="BY94" s="10">
        <v>3.1160238864252081E-5</v>
      </c>
      <c r="BZ94" s="10">
        <v>-3.7471368439570751E-5</v>
      </c>
      <c r="CA94" s="10">
        <v>1.0873589405980612E-4</v>
      </c>
      <c r="CB94" s="10">
        <v>1.2408675197806966E-4</v>
      </c>
      <c r="CC94" s="10">
        <v>1.4064089362264407E-4</v>
      </c>
      <c r="CD94" s="10">
        <v>1.5068938068780099E-4</v>
      </c>
      <c r="CE94" s="10">
        <v>6.1777916790488362E-5</v>
      </c>
      <c r="CF94" s="10">
        <v>3.8984005529524143E-5</v>
      </c>
      <c r="CG94" s="10">
        <v>8.0771661553219449E-5</v>
      </c>
      <c r="CH94" s="10">
        <v>-8.6712097439950564E-5</v>
      </c>
      <c r="CI94" s="10">
        <v>-7.7034739798858819E-5</v>
      </c>
      <c r="CJ94" s="10">
        <v>3.9704422744664827E-5</v>
      </c>
      <c r="CK94" s="10">
        <v>4.1864265207898581E-5</v>
      </c>
      <c r="CL94" s="10">
        <v>7.3836998555594022E-5</v>
      </c>
      <c r="CM94" s="10">
        <v>3.1398218459503857E-5</v>
      </c>
      <c r="CN94" s="10">
        <v>8.5161237206371682E-4</v>
      </c>
      <c r="CO94" s="10">
        <v>-3.2126019623893859E-4</v>
      </c>
      <c r="CP94" s="10">
        <v>-1.234957975230886E-5</v>
      </c>
      <c r="CQ94" s="10">
        <v>-7.3534577758718517E-5</v>
      </c>
      <c r="CR94" s="10">
        <v>1.0898171883725982E-4</v>
      </c>
      <c r="CS94" s="10">
        <v>-1.0546962392639577E-4</v>
      </c>
      <c r="CT94" s="10">
        <v>2.4744238807022628E-5</v>
      </c>
      <c r="CU94" s="10">
        <v>2.1487757452449044E-4</v>
      </c>
      <c r="CV94" s="10">
        <v>1.1129973604045579E-4</v>
      </c>
      <c r="CW94" s="10">
        <v>-1.1513449798750065E-5</v>
      </c>
      <c r="CX94" s="10">
        <v>2.6489365014633631E-5</v>
      </c>
      <c r="CZ94" s="1" t="str">
        <v>Instrument 90</v>
      </c>
      <c r="DA94" s="10">
        <f t="shared" si="46"/>
        <v>-7.1499683954817216E-3</v>
      </c>
      <c r="DB94" s="10">
        <f t="shared" si="46"/>
        <v>-4.2770083344466435E-4</v>
      </c>
      <c r="DC94" s="10">
        <f t="shared" si="46"/>
        <v>-4.6527287835852879E-3</v>
      </c>
      <c r="DD94" s="10">
        <f t="shared" si="46"/>
        <v>2.9770958174881834E-3</v>
      </c>
      <c r="DE94" s="10">
        <f t="shared" si="46"/>
        <v>-9.2980746778236986E-4</v>
      </c>
      <c r="DF94" s="10">
        <f t="shared" si="46"/>
        <v>-3.2250487335135558E-3</v>
      </c>
      <c r="DG94" s="10">
        <f t="shared" si="46"/>
        <v>4.9054679463777081E-3</v>
      </c>
      <c r="DH94" s="10">
        <f t="shared" si="46"/>
        <v>-5.2973204526777324E-3</v>
      </c>
      <c r="DI94" s="10">
        <f t="shared" si="46"/>
        <v>-9.9807042767105481E-4</v>
      </c>
      <c r="DJ94" s="10">
        <f t="shared" si="46"/>
        <v>1.8421194439753139E-3</v>
      </c>
      <c r="DK94" s="10">
        <f t="shared" si="46"/>
        <v>-5.0932729578296795E-4</v>
      </c>
      <c r="DL94" s="10">
        <f t="shared" si="46"/>
        <v>-1.260017833870694E-4</v>
      </c>
      <c r="DM94" s="10">
        <f t="shared" si="46"/>
        <v>3.7449201617614563E-4</v>
      </c>
      <c r="DN94" s="10">
        <f t="shared" si="46"/>
        <v>-2.3094640552851109E-3</v>
      </c>
      <c r="DO94" s="10">
        <f t="shared" si="46"/>
        <v>7.6663346659677138E-4</v>
      </c>
      <c r="DP94" s="10">
        <f t="shared" si="46"/>
        <v>4.7846127797721519E-3</v>
      </c>
      <c r="DQ94" s="10">
        <f t="shared" si="45"/>
        <v>-9.2132537190414926E-4</v>
      </c>
      <c r="DR94" s="10">
        <f t="shared" si="45"/>
        <v>3.4914952912743429E-4</v>
      </c>
      <c r="DS94" s="10">
        <f t="shared" si="45"/>
        <v>-5.1742826587342708E-3</v>
      </c>
      <c r="DT94" s="10">
        <f t="shared" si="45"/>
        <v>2.7610724291269421E-3</v>
      </c>
      <c r="DU94" s="10">
        <f t="shared" si="45"/>
        <v>-2.3861143943025988E-3</v>
      </c>
      <c r="DV94" s="10">
        <f t="shared" si="45"/>
        <v>5.9647141619614092E-4</v>
      </c>
      <c r="DW94" s="10">
        <f t="shared" si="45"/>
        <v>-2.8278686922940718E-3</v>
      </c>
      <c r="DX94" s="10">
        <f t="shared" si="45"/>
        <v>-5.7001028835185312E-3</v>
      </c>
      <c r="DY94" s="10">
        <f t="shared" si="45"/>
        <v>3.9291303808880254E-3</v>
      </c>
      <c r="DZ94" s="10">
        <f t="shared" si="45"/>
        <v>-2.4794836077596176E-3</v>
      </c>
      <c r="EA94" s="10">
        <f t="shared" si="45"/>
        <v>-7.1877844767593337E-5</v>
      </c>
      <c r="EB94" s="10">
        <f t="shared" si="45"/>
        <v>-2.1843498181253984E-4</v>
      </c>
      <c r="EC94" s="10">
        <f t="shared" si="45"/>
        <v>5.5841744036328892E-3</v>
      </c>
      <c r="ED94" s="10">
        <f t="shared" si="45"/>
        <v>-3.4118224915516446E-3</v>
      </c>
      <c r="EE94" s="10">
        <f t="shared" si="45"/>
        <v>6.0927939230753575E-4</v>
      </c>
      <c r="EF94" s="10">
        <f t="shared" si="44"/>
        <v>4.8253629813458394E-3</v>
      </c>
      <c r="EG94" s="10">
        <f t="shared" si="44"/>
        <v>-5.4319774929255356E-3</v>
      </c>
      <c r="EH94" s="10">
        <f t="shared" si="44"/>
        <v>-7.415808409011066E-4</v>
      </c>
      <c r="EI94" s="10">
        <f t="shared" si="44"/>
        <v>8.2048279514689015E-3</v>
      </c>
      <c r="EJ94" s="10">
        <f t="shared" si="44"/>
        <v>1.6110815449638192E-3</v>
      </c>
      <c r="EK94" s="10">
        <f t="shared" si="44"/>
        <v>1.4423388812858627E-3</v>
      </c>
      <c r="EL94" s="10">
        <f t="shared" si="44"/>
        <v>-5.0635712398443347E-3</v>
      </c>
      <c r="EM94" s="10">
        <f t="shared" si="44"/>
        <v>-1.282053637496275E-4</v>
      </c>
      <c r="EN94" s="10">
        <f t="shared" si="44"/>
        <v>-1.1483452418601203E-3</v>
      </c>
      <c r="EO94" s="10">
        <f t="shared" si="44"/>
        <v>2.7801247895652779E-3</v>
      </c>
      <c r="EP94" s="10">
        <f t="shared" si="44"/>
        <v>-2.3800366164428246E-3</v>
      </c>
      <c r="EQ94" s="10">
        <f t="shared" si="44"/>
        <v>1.2785134025845928E-3</v>
      </c>
      <c r="ER94" s="10">
        <f t="shared" si="44"/>
        <v>1.5162002499976592E-3</v>
      </c>
      <c r="ES94" s="10">
        <f t="shared" si="44"/>
        <v>-8.1572375865228593E-4</v>
      </c>
      <c r="ET94" s="10">
        <f t="shared" si="44"/>
        <v>-1.2094420738461302E-3</v>
      </c>
      <c r="EU94" s="10">
        <f t="shared" si="44"/>
        <v>-2.5591083951032214E-3</v>
      </c>
      <c r="EV94" s="10">
        <f t="shared" si="43"/>
        <v>7.6276388085178906E-3</v>
      </c>
      <c r="EW94" s="10">
        <f t="shared" si="43"/>
        <v>-6.2783385793753685E-3</v>
      </c>
      <c r="EX94" s="10">
        <f t="shared" si="43"/>
        <v>1.5845923930056384E-3</v>
      </c>
      <c r="EY94" s="10">
        <f t="shared" si="43"/>
        <v>2.1851235485476891E-2</v>
      </c>
      <c r="EZ94" s="10">
        <f t="shared" si="43"/>
        <v>4.6110821740366736E-2</v>
      </c>
      <c r="FA94" s="10">
        <f t="shared" si="43"/>
        <v>-3.0455821441341883E-3</v>
      </c>
      <c r="FB94" s="10">
        <f t="shared" si="43"/>
        <v>4.6146349320502537E-2</v>
      </c>
      <c r="FC94" s="10">
        <f t="shared" si="43"/>
        <v>2.7742888198801913E-2</v>
      </c>
      <c r="FD94" s="10">
        <f t="shared" si="43"/>
        <v>-1.1792535801877873E-2</v>
      </c>
      <c r="FE94" s="10">
        <f t="shared" si="43"/>
        <v>-4.044614824002344E-3</v>
      </c>
      <c r="FF94" s="10">
        <f t="shared" si="43"/>
        <v>1.6288038087529912E-2</v>
      </c>
      <c r="FG94" s="10">
        <f t="shared" si="43"/>
        <v>1.6583428669492379E-2</v>
      </c>
      <c r="FH94" s="10">
        <f t="shared" si="43"/>
        <v>4.5459051818854873E-2</v>
      </c>
      <c r="FI94" s="10">
        <f t="shared" si="43"/>
        <v>7.9295967476764127E-3</v>
      </c>
      <c r="FJ94" s="10">
        <f t="shared" si="43"/>
        <v>-2.0219607464045275E-2</v>
      </c>
      <c r="FK94" s="10">
        <f t="shared" si="42"/>
        <v>5.2177116103017979E-2</v>
      </c>
      <c r="FL94" s="10">
        <f t="shared" si="42"/>
        <v>-4.4782121196253986E-2</v>
      </c>
      <c r="FM94" s="10">
        <f t="shared" si="42"/>
        <v>-2.2831893106726314E-2</v>
      </c>
      <c r="FN94" s="10">
        <f t="shared" si="42"/>
        <v>2.2881888028373691E-3</v>
      </c>
      <c r="FO94" s="10">
        <f t="shared" si="42"/>
        <v>-2.6712946253228498E-3</v>
      </c>
      <c r="FP94" s="10">
        <f t="shared" si="42"/>
        <v>1.6782630221109339E-2</v>
      </c>
      <c r="FQ94" s="10">
        <f t="shared" si="42"/>
        <v>-4.5605772356774633E-3</v>
      </c>
      <c r="FR94" s="10">
        <f t="shared" si="42"/>
        <v>2.7095096246887187E-2</v>
      </c>
      <c r="FS94" s="10">
        <f t="shared" si="42"/>
        <v>-1.8650816140209955E-2</v>
      </c>
      <c r="FT94" s="10">
        <f t="shared" si="42"/>
        <v>-3.6885649509713188E-2</v>
      </c>
      <c r="FU94" s="10">
        <f t="shared" si="42"/>
        <v>-2.6093907544653371E-2</v>
      </c>
      <c r="FV94" s="10">
        <f t="shared" si="42"/>
        <v>5.1782998505887062E-3</v>
      </c>
      <c r="FW94" s="10">
        <f t="shared" si="42"/>
        <v>7.7900597160630199E-3</v>
      </c>
      <c r="FX94" s="10">
        <f t="shared" si="42"/>
        <v>-9.3678421098926882E-3</v>
      </c>
      <c r="FY94" s="10">
        <f t="shared" si="42"/>
        <v>2.7183973514951529E-2</v>
      </c>
      <c r="FZ94" s="10">
        <f t="shared" si="42"/>
        <v>3.1021687994517416E-2</v>
      </c>
      <c r="GA94" s="10">
        <f t="shared" si="49"/>
        <v>3.5160223405661016E-2</v>
      </c>
      <c r="GB94" s="10">
        <f t="shared" si="49"/>
        <v>3.7672345171950249E-2</v>
      </c>
      <c r="GC94" s="10">
        <f t="shared" si="49"/>
        <v>1.5444479197622091E-2</v>
      </c>
      <c r="GD94" s="10">
        <f t="shared" si="49"/>
        <v>9.7460013823810355E-3</v>
      </c>
      <c r="GE94" s="10">
        <f t="shared" si="49"/>
        <v>2.0192915388304863E-2</v>
      </c>
      <c r="GF94" s="10">
        <f t="shared" si="49"/>
        <v>-2.1678024359987641E-2</v>
      </c>
      <c r="GG94" s="10">
        <f t="shared" si="49"/>
        <v>-1.9258684949714704E-2</v>
      </c>
      <c r="GH94" s="10">
        <f t="shared" si="49"/>
        <v>9.9261056861662065E-3</v>
      </c>
      <c r="GI94" s="10">
        <f t="shared" si="49"/>
        <v>1.0466066301974645E-2</v>
      </c>
      <c r="GJ94" s="10">
        <f t="shared" si="49"/>
        <v>1.8459249638898504E-2</v>
      </c>
      <c r="GK94" s="10">
        <f t="shared" si="49"/>
        <v>7.8495546148759643E-3</v>
      </c>
      <c r="GL94" s="10">
        <f t="shared" si="49"/>
        <v>0.21290309301592922</v>
      </c>
      <c r="GM94" s="10">
        <f t="shared" si="49"/>
        <v>-8.0315049059734647E-2</v>
      </c>
      <c r="GN94" s="10">
        <f t="shared" si="49"/>
        <v>-3.0873949380772151E-3</v>
      </c>
      <c r="GO94" s="10">
        <f t="shared" si="49"/>
        <v>-1.8383644439679631E-2</v>
      </c>
      <c r="GP94" s="10">
        <f t="shared" si="49"/>
        <v>2.7245429709314956E-2</v>
      </c>
      <c r="GQ94" s="10">
        <f t="shared" si="48"/>
        <v>-2.6367405981598941E-2</v>
      </c>
      <c r="GR94" s="10">
        <f t="shared" si="47"/>
        <v>6.1860597017556569E-3</v>
      </c>
      <c r="GS94" s="10">
        <f t="shared" si="47"/>
        <v>5.371939363112261E-2</v>
      </c>
      <c r="GT94" s="10">
        <f t="shared" si="47"/>
        <v>2.7824934010113947E-2</v>
      </c>
      <c r="GU94" s="10">
        <f t="shared" si="47"/>
        <v>-2.8783624496875162E-3</v>
      </c>
      <c r="GV94" s="10">
        <f t="shared" si="47"/>
        <v>6.622341253658408E-3</v>
      </c>
    </row>
    <row r="95" spans="2:204" x14ac:dyDescent="0.75">
      <c r="B95" s="1" t="str">
        <v>Instrument 91</v>
      </c>
      <c r="C95" s="10">
        <v>-4.3573805569416035E-5</v>
      </c>
      <c r="D95" s="10">
        <v>-1.1436965117489148E-5</v>
      </c>
      <c r="E95" s="10">
        <v>3.8836776854922376E-5</v>
      </c>
      <c r="F95" s="10">
        <v>-6.880927353278671E-5</v>
      </c>
      <c r="G95" s="10">
        <v>-1.2852991127942669E-5</v>
      </c>
      <c r="H95" s="10">
        <v>3.7753823899186942E-5</v>
      </c>
      <c r="I95" s="10">
        <v>1.6927701351333105E-5</v>
      </c>
      <c r="J95" s="10">
        <v>4.5199929623451282E-6</v>
      </c>
      <c r="K95" s="10">
        <v>7.6074272213270321E-5</v>
      </c>
      <c r="L95" s="10">
        <v>3.5935325427863402E-5</v>
      </c>
      <c r="M95" s="10">
        <v>-2.2210774023509776E-6</v>
      </c>
      <c r="N95" s="10">
        <v>1.7396588287775303E-5</v>
      </c>
      <c r="O95" s="10">
        <v>-1.0531289978617759E-5</v>
      </c>
      <c r="P95" s="10">
        <v>-5.8050653412025944E-5</v>
      </c>
      <c r="Q95" s="10">
        <v>-8.4612050497198757E-5</v>
      </c>
      <c r="R95" s="10">
        <v>-4.763601140510937E-5</v>
      </c>
      <c r="S95" s="10">
        <v>4.1163774076566692E-5</v>
      </c>
      <c r="T95" s="10">
        <v>-1.067759452587173E-6</v>
      </c>
      <c r="U95" s="10">
        <v>-2.3931026148534034E-5</v>
      </c>
      <c r="V95" s="10">
        <v>1.8459614547807276E-5</v>
      </c>
      <c r="W95" s="10">
        <v>3.4159900269889903E-5</v>
      </c>
      <c r="X95" s="10">
        <v>-3.5143761609181769E-7</v>
      </c>
      <c r="Y95" s="10">
        <v>2.9335779695635997E-5</v>
      </c>
      <c r="Z95" s="10">
        <v>-4.1431143532496649E-5</v>
      </c>
      <c r="AA95" s="10">
        <v>1.9949600340011659E-5</v>
      </c>
      <c r="AB95" s="10">
        <v>3.9378993588725565E-5</v>
      </c>
      <c r="AC95" s="10">
        <v>1.248428696181293E-5</v>
      </c>
      <c r="AD95" s="10">
        <v>2.9438765983071861E-6</v>
      </c>
      <c r="AE95" s="10">
        <v>2.8162710210484731E-5</v>
      </c>
      <c r="AF95" s="10">
        <v>1.5865383051091393E-6</v>
      </c>
      <c r="AG95" s="10">
        <v>-3.199487239982781E-6</v>
      </c>
      <c r="AH95" s="10">
        <v>2.3642732006450739E-5</v>
      </c>
      <c r="AI95" s="10">
        <v>9.261633978436946E-5</v>
      </c>
      <c r="AJ95" s="10">
        <v>-1.1367636185922261E-4</v>
      </c>
      <c r="AK95" s="10">
        <v>3.4605719289212917E-6</v>
      </c>
      <c r="AL95" s="10">
        <v>-4.0412412845783776E-5</v>
      </c>
      <c r="AM95" s="10">
        <v>-1.1582957689154046E-5</v>
      </c>
      <c r="AN95" s="10">
        <v>-9.5980040066094179E-6</v>
      </c>
      <c r="AO95" s="10">
        <v>1.1154844567664655E-5</v>
      </c>
      <c r="AP95" s="10">
        <v>2.163014010853495E-5</v>
      </c>
      <c r="AQ95" s="10">
        <v>1.9331511401443906E-5</v>
      </c>
      <c r="AR95" s="10">
        <v>7.2914915967899443E-5</v>
      </c>
      <c r="AS95" s="10">
        <v>-4.0529761834347707E-5</v>
      </c>
      <c r="AT95" s="10">
        <v>6.1218863303259713E-6</v>
      </c>
      <c r="AU95" s="10">
        <v>-7.3030031473355291E-5</v>
      </c>
      <c r="AV95" s="10">
        <v>-1.0789017835023547E-5</v>
      </c>
      <c r="AW95" s="10">
        <v>6.9215175295603564E-6</v>
      </c>
      <c r="AX95" s="10">
        <v>1.7597254302286119E-5</v>
      </c>
      <c r="AY95" s="10">
        <v>1.0147923305938612E-5</v>
      </c>
      <c r="AZ95" s="10">
        <v>1.2895641330070277E-5</v>
      </c>
      <c r="BA95" s="10">
        <v>-5.6222683908810822E-4</v>
      </c>
      <c r="BB95" s="10">
        <v>1.1037991042654877E-3</v>
      </c>
      <c r="BC95" s="10">
        <v>1.2771162574526794E-4</v>
      </c>
      <c r="BD95" s="10">
        <v>9.6470613586210584E-5</v>
      </c>
      <c r="BE95" s="10">
        <v>-4.2767172161607675E-4</v>
      </c>
      <c r="BF95" s="10">
        <v>7.8365920060750635E-5</v>
      </c>
      <c r="BG95" s="10">
        <v>-1.914298259436211E-4</v>
      </c>
      <c r="BH95" s="10">
        <v>5.2705505763555661E-5</v>
      </c>
      <c r="BI95" s="10">
        <v>1.509308831159372E-4</v>
      </c>
      <c r="BJ95" s="10">
        <v>2.3841223608949037E-4</v>
      </c>
      <c r="BK95" s="10">
        <v>2.9471571756635212E-4</v>
      </c>
      <c r="BL95" s="10">
        <v>-3.9970576759962129E-5</v>
      </c>
      <c r="BM95" s="10">
        <v>-1.642910172146876E-4</v>
      </c>
      <c r="BN95" s="10">
        <v>2.685069440740132E-4</v>
      </c>
      <c r="BO95" s="10">
        <v>-6.1835034184883541E-4</v>
      </c>
      <c r="BP95" s="10">
        <v>-1.8042257198950878E-4</v>
      </c>
      <c r="BQ95" s="10">
        <v>3.6208302106002733E-4</v>
      </c>
      <c r="BR95" s="10">
        <v>-3.291287167699665E-4</v>
      </c>
      <c r="BS95" s="10">
        <v>-1.5570356022818911E-5</v>
      </c>
      <c r="BT95" s="10">
        <v>-1.956000351987659E-4</v>
      </c>
      <c r="BU95" s="10">
        <v>2.8590708814218052E-4</v>
      </c>
      <c r="BV95" s="10">
        <v>9.24973948438522E-5</v>
      </c>
      <c r="BW95" s="10">
        <v>2.1514010831007486E-4</v>
      </c>
      <c r="BX95" s="10">
        <v>2.5833512057265451E-4</v>
      </c>
      <c r="BY95" s="10">
        <v>-2.9596589350855228E-6</v>
      </c>
      <c r="BZ95" s="10">
        <v>-1.2649108954782364E-4</v>
      </c>
      <c r="CA95" s="10">
        <v>9.3094827240627711E-5</v>
      </c>
      <c r="CB95" s="10">
        <v>-1.765281661369146E-4</v>
      </c>
      <c r="CC95" s="10">
        <v>-6.4181957704841959E-5</v>
      </c>
      <c r="CD95" s="10">
        <v>-5.9929164066142469E-4</v>
      </c>
      <c r="CE95" s="10">
        <v>-4.3789216045294797E-5</v>
      </c>
      <c r="CF95" s="10">
        <v>-5.1875681871459643E-4</v>
      </c>
      <c r="CG95" s="10">
        <v>2.7790137116580663E-4</v>
      </c>
      <c r="CH95" s="10">
        <v>6.1453618533061896E-4</v>
      </c>
      <c r="CI95" s="10">
        <v>-6.3537199392243844E-5</v>
      </c>
      <c r="CJ95" s="10">
        <v>3.5800101928147924E-4</v>
      </c>
      <c r="CK95" s="10">
        <v>-1.0115212576020402E-4</v>
      </c>
      <c r="CL95" s="10">
        <v>4.7220632631953034E-5</v>
      </c>
      <c r="CM95" s="10">
        <v>1.3285654367535717E-4</v>
      </c>
      <c r="CN95" s="10">
        <v>-3.2126019623893859E-4</v>
      </c>
      <c r="CO95" s="10">
        <v>6.8575243603249663E-3</v>
      </c>
      <c r="CP95" s="10">
        <v>-4.266850389825915E-5</v>
      </c>
      <c r="CQ95" s="10">
        <v>-3.8256086791918719E-5</v>
      </c>
      <c r="CR95" s="10">
        <v>6.5101066637977714E-5</v>
      </c>
      <c r="CS95" s="10">
        <v>-2.2469793559542781E-4</v>
      </c>
      <c r="CT95" s="10">
        <v>1.3403552323534688E-4</v>
      </c>
      <c r="CU95" s="10">
        <v>2.3979836919179103E-5</v>
      </c>
      <c r="CV95" s="10">
        <v>8.539493057492692E-5</v>
      </c>
      <c r="CW95" s="10">
        <v>5.9604481080188666E-5</v>
      </c>
      <c r="CX95" s="10">
        <v>-2.1853497517570274E-4</v>
      </c>
      <c r="CZ95" s="1" t="str">
        <v>Instrument 91</v>
      </c>
      <c r="DA95" s="10">
        <f t="shared" si="46"/>
        <v>-1.0893451392354009E-2</v>
      </c>
      <c r="DB95" s="10">
        <f t="shared" si="46"/>
        <v>-2.8592412793722872E-3</v>
      </c>
      <c r="DC95" s="10">
        <f t="shared" si="46"/>
        <v>9.7091942137305948E-3</v>
      </c>
      <c r="DD95" s="10">
        <f t="shared" si="46"/>
        <v>-1.7202318383196677E-2</v>
      </c>
      <c r="DE95" s="10">
        <f t="shared" si="46"/>
        <v>-3.2132477819856674E-3</v>
      </c>
      <c r="DF95" s="10">
        <f t="shared" si="46"/>
        <v>9.4384559747967348E-3</v>
      </c>
      <c r="DG95" s="10">
        <f t="shared" si="46"/>
        <v>4.2319253378332762E-3</v>
      </c>
      <c r="DH95" s="10">
        <f t="shared" si="46"/>
        <v>1.1299982405862821E-3</v>
      </c>
      <c r="DI95" s="10">
        <f t="shared" si="46"/>
        <v>1.9018568053317579E-2</v>
      </c>
      <c r="DJ95" s="10">
        <f t="shared" si="46"/>
        <v>8.9838313569658504E-3</v>
      </c>
      <c r="DK95" s="10">
        <f t="shared" si="46"/>
        <v>-5.5526935058774444E-4</v>
      </c>
      <c r="DL95" s="10">
        <f t="shared" si="46"/>
        <v>4.3491470719438253E-3</v>
      </c>
      <c r="DM95" s="10">
        <f t="shared" si="46"/>
        <v>-2.6328224946544397E-3</v>
      </c>
      <c r="DN95" s="10">
        <f t="shared" si="46"/>
        <v>-1.4512663353006485E-2</v>
      </c>
      <c r="DO95" s="10">
        <f t="shared" si="46"/>
        <v>-2.1153012624299691E-2</v>
      </c>
      <c r="DP95" s="10">
        <f t="shared" si="46"/>
        <v>-1.1909002851277342E-2</v>
      </c>
      <c r="DQ95" s="10">
        <f t="shared" si="45"/>
        <v>1.0290943519141673E-2</v>
      </c>
      <c r="DR95" s="10">
        <f t="shared" si="45"/>
        <v>-2.6693986314679324E-4</v>
      </c>
      <c r="DS95" s="10">
        <f t="shared" si="45"/>
        <v>-5.9827565371335083E-3</v>
      </c>
      <c r="DT95" s="10">
        <f t="shared" si="45"/>
        <v>4.6149036369518195E-3</v>
      </c>
      <c r="DU95" s="10">
        <f t="shared" si="45"/>
        <v>8.5399750674724755E-3</v>
      </c>
      <c r="DV95" s="10">
        <f t="shared" si="45"/>
        <v>-8.7859404022954429E-5</v>
      </c>
      <c r="DW95" s="10">
        <f t="shared" si="45"/>
        <v>7.333944923908999E-3</v>
      </c>
      <c r="DX95" s="10">
        <f t="shared" si="45"/>
        <v>-1.0357785883124162E-2</v>
      </c>
      <c r="DY95" s="10">
        <f t="shared" si="45"/>
        <v>4.9874000850029148E-3</v>
      </c>
      <c r="DZ95" s="10">
        <f t="shared" si="45"/>
        <v>9.8447483971813906E-3</v>
      </c>
      <c r="EA95" s="10">
        <f t="shared" si="45"/>
        <v>3.1210717404532326E-3</v>
      </c>
      <c r="EB95" s="10">
        <f t="shared" si="45"/>
        <v>7.3596914957679653E-4</v>
      </c>
      <c r="EC95" s="10">
        <f t="shared" si="45"/>
        <v>7.0406775526211827E-3</v>
      </c>
      <c r="ED95" s="10">
        <f t="shared" si="45"/>
        <v>3.9663457627728483E-4</v>
      </c>
      <c r="EE95" s="10">
        <f t="shared" si="45"/>
        <v>-7.9987180999569526E-4</v>
      </c>
      <c r="EF95" s="10">
        <f t="shared" si="44"/>
        <v>5.9106830016126847E-3</v>
      </c>
      <c r="EG95" s="10">
        <f t="shared" si="44"/>
        <v>2.3154084946092366E-2</v>
      </c>
      <c r="EH95" s="10">
        <f t="shared" si="44"/>
        <v>-2.8419090464805653E-2</v>
      </c>
      <c r="EI95" s="10">
        <f t="shared" si="44"/>
        <v>8.6514298223032296E-4</v>
      </c>
      <c r="EJ95" s="10">
        <f t="shared" si="44"/>
        <v>-1.0103103211445945E-2</v>
      </c>
      <c r="EK95" s="10">
        <f t="shared" si="44"/>
        <v>-2.8957394222885115E-3</v>
      </c>
      <c r="EL95" s="10">
        <f t="shared" si="44"/>
        <v>-2.3995010016523545E-3</v>
      </c>
      <c r="EM95" s="10">
        <f t="shared" si="44"/>
        <v>2.7887111419161639E-3</v>
      </c>
      <c r="EN95" s="10">
        <f t="shared" si="44"/>
        <v>5.4075350271337377E-3</v>
      </c>
      <c r="EO95" s="10">
        <f t="shared" si="44"/>
        <v>4.8328778503609763E-3</v>
      </c>
      <c r="EP95" s="10">
        <f t="shared" si="44"/>
        <v>1.8228728991974859E-2</v>
      </c>
      <c r="EQ95" s="10">
        <f t="shared" si="44"/>
        <v>-1.0132440458586927E-2</v>
      </c>
      <c r="ER95" s="10">
        <f t="shared" si="44"/>
        <v>1.5304715825814929E-3</v>
      </c>
      <c r="ES95" s="10">
        <f t="shared" si="44"/>
        <v>-1.8257507868338824E-2</v>
      </c>
      <c r="ET95" s="10">
        <f t="shared" si="44"/>
        <v>-2.6972544587558871E-3</v>
      </c>
      <c r="EU95" s="10">
        <f t="shared" si="44"/>
        <v>1.7303793823900892E-3</v>
      </c>
      <c r="EV95" s="10">
        <f t="shared" si="43"/>
        <v>4.3993135755715299E-3</v>
      </c>
      <c r="EW95" s="10">
        <f t="shared" si="43"/>
        <v>2.5369808264846527E-3</v>
      </c>
      <c r="EX95" s="10">
        <f t="shared" si="43"/>
        <v>3.2239103325175694E-3</v>
      </c>
      <c r="EY95" s="10">
        <f t="shared" si="43"/>
        <v>-0.14055670977202706</v>
      </c>
      <c r="EZ95" s="10">
        <f t="shared" si="43"/>
        <v>0.27594977606637194</v>
      </c>
      <c r="FA95" s="10">
        <f t="shared" si="43"/>
        <v>3.1927906436316981E-2</v>
      </c>
      <c r="FB95" s="10">
        <f t="shared" si="43"/>
        <v>2.4117653396552648E-2</v>
      </c>
      <c r="FC95" s="10">
        <f t="shared" si="43"/>
        <v>-0.10691793040401919</v>
      </c>
      <c r="FD95" s="10">
        <f t="shared" si="43"/>
        <v>1.9591480015187658E-2</v>
      </c>
      <c r="FE95" s="10">
        <f t="shared" si="43"/>
        <v>-4.7857456485905274E-2</v>
      </c>
      <c r="FF95" s="10">
        <f t="shared" si="43"/>
        <v>1.3176376440888916E-2</v>
      </c>
      <c r="FG95" s="10">
        <f t="shared" si="43"/>
        <v>3.7732720778984298E-2</v>
      </c>
      <c r="FH95" s="10">
        <f t="shared" si="43"/>
        <v>5.960305902237259E-2</v>
      </c>
      <c r="FI95" s="10">
        <f t="shared" si="43"/>
        <v>7.367892939158803E-2</v>
      </c>
      <c r="FJ95" s="10">
        <f t="shared" si="43"/>
        <v>-9.9926441899905322E-3</v>
      </c>
      <c r="FK95" s="10">
        <f t="shared" si="42"/>
        <v>-4.1072754303671903E-2</v>
      </c>
      <c r="FL95" s="10">
        <f t="shared" si="42"/>
        <v>6.7126736018503302E-2</v>
      </c>
      <c r="FM95" s="10">
        <f t="shared" si="42"/>
        <v>-0.15458758546220885</v>
      </c>
      <c r="FN95" s="10">
        <f t="shared" si="42"/>
        <v>-4.5105642997377196E-2</v>
      </c>
      <c r="FO95" s="10">
        <f t="shared" si="42"/>
        <v>9.052075526500683E-2</v>
      </c>
      <c r="FP95" s="10">
        <f t="shared" si="42"/>
        <v>-8.2282179192491631E-2</v>
      </c>
      <c r="FQ95" s="10">
        <f t="shared" si="42"/>
        <v>-3.8925890057047276E-3</v>
      </c>
      <c r="FR95" s="10">
        <f t="shared" si="42"/>
        <v>-4.8900008799691475E-2</v>
      </c>
      <c r="FS95" s="10">
        <f t="shared" si="42"/>
        <v>7.147677203554513E-2</v>
      </c>
      <c r="FT95" s="10">
        <f t="shared" si="42"/>
        <v>2.3124348710963048E-2</v>
      </c>
      <c r="FU95" s="10">
        <f t="shared" si="42"/>
        <v>5.3785027077518713E-2</v>
      </c>
      <c r="FV95" s="10">
        <f t="shared" si="42"/>
        <v>6.4583780143163627E-2</v>
      </c>
      <c r="FW95" s="10">
        <f t="shared" si="42"/>
        <v>-7.3991473377138072E-4</v>
      </c>
      <c r="FX95" s="10">
        <f t="shared" si="42"/>
        <v>-3.1622772386955912E-2</v>
      </c>
      <c r="FY95" s="10">
        <f t="shared" si="42"/>
        <v>2.3273706810156929E-2</v>
      </c>
      <c r="FZ95" s="10">
        <f t="shared" si="42"/>
        <v>-4.4132041534228651E-2</v>
      </c>
      <c r="GA95" s="10">
        <f t="shared" si="49"/>
        <v>-1.604548942621049E-2</v>
      </c>
      <c r="GB95" s="10">
        <f t="shared" si="49"/>
        <v>-0.14982291016535618</v>
      </c>
      <c r="GC95" s="10">
        <f t="shared" si="49"/>
        <v>-1.0947304011323699E-2</v>
      </c>
      <c r="GD95" s="10">
        <f t="shared" si="49"/>
        <v>-0.12968920467864911</v>
      </c>
      <c r="GE95" s="10">
        <f t="shared" si="49"/>
        <v>6.9475342791451664E-2</v>
      </c>
      <c r="GF95" s="10">
        <f t="shared" si="49"/>
        <v>0.15363404633265473</v>
      </c>
      <c r="GG95" s="10">
        <f t="shared" si="49"/>
        <v>-1.5884299848060959E-2</v>
      </c>
      <c r="GH95" s="10">
        <f t="shared" si="49"/>
        <v>8.9500254820369815E-2</v>
      </c>
      <c r="GI95" s="10">
        <f t="shared" si="49"/>
        <v>-2.5288031440051005E-2</v>
      </c>
      <c r="GJ95" s="10">
        <f t="shared" si="49"/>
        <v>1.1805158157988259E-2</v>
      </c>
      <c r="GK95" s="10">
        <f t="shared" si="49"/>
        <v>3.3214135918839288E-2</v>
      </c>
      <c r="GL95" s="10">
        <f t="shared" si="49"/>
        <v>-8.0315049059734647E-2</v>
      </c>
      <c r="GM95" s="10">
        <f t="shared" si="49"/>
        <v>1.7143810900812415</v>
      </c>
      <c r="GN95" s="10">
        <f t="shared" si="49"/>
        <v>-1.0667125974564788E-2</v>
      </c>
      <c r="GO95" s="10">
        <f t="shared" si="49"/>
        <v>-9.5640216979796799E-3</v>
      </c>
      <c r="GP95" s="10">
        <f t="shared" si="49"/>
        <v>1.6275266659494428E-2</v>
      </c>
      <c r="GQ95" s="10">
        <f t="shared" si="48"/>
        <v>-5.6174483898856951E-2</v>
      </c>
      <c r="GR95" s="10">
        <f t="shared" si="47"/>
        <v>3.3508880808836718E-2</v>
      </c>
      <c r="GS95" s="10">
        <f t="shared" si="47"/>
        <v>5.9949592297947754E-3</v>
      </c>
      <c r="GT95" s="10">
        <f t="shared" si="47"/>
        <v>2.134873264373173E-2</v>
      </c>
      <c r="GU95" s="10">
        <f t="shared" si="47"/>
        <v>1.4901120270047167E-2</v>
      </c>
      <c r="GV95" s="10">
        <f t="shared" si="47"/>
        <v>-5.4633743793925688E-2</v>
      </c>
    </row>
    <row r="96" spans="2:204" x14ac:dyDescent="0.75">
      <c r="B96" s="1" t="str">
        <v>Instrument 92</v>
      </c>
      <c r="C96" s="10">
        <v>-4.5476837670371337E-5</v>
      </c>
      <c r="D96" s="10">
        <v>1.144268009567603E-6</v>
      </c>
      <c r="E96" s="10">
        <v>1.0472659790267549E-5</v>
      </c>
      <c r="F96" s="10">
        <v>3.7992427819088791E-6</v>
      </c>
      <c r="G96" s="10">
        <v>4.7070127672475911E-7</v>
      </c>
      <c r="H96" s="10">
        <v>-2.1944769917685777E-5</v>
      </c>
      <c r="I96" s="10">
        <v>-2.2355796246302659E-5</v>
      </c>
      <c r="J96" s="10">
        <v>-4.8053620115150197E-5</v>
      </c>
      <c r="K96" s="10">
        <v>-1.4767164832825488E-6</v>
      </c>
      <c r="L96" s="10">
        <v>1.3192475858857511E-5</v>
      </c>
      <c r="M96" s="10">
        <v>-3.3334958632349748E-6</v>
      </c>
      <c r="N96" s="10">
        <v>-1.2603488325195592E-5</v>
      </c>
      <c r="O96" s="10">
        <v>1.9491673310638753E-6</v>
      </c>
      <c r="P96" s="10">
        <v>2.3227901733656094E-5</v>
      </c>
      <c r="Q96" s="10">
        <v>2.348835702351752E-5</v>
      </c>
      <c r="R96" s="10">
        <v>-2.5379559262107462E-5</v>
      </c>
      <c r="S96" s="10">
        <v>8.3947063220764677E-6</v>
      </c>
      <c r="T96" s="10">
        <v>-1.3793707353931873E-6</v>
      </c>
      <c r="U96" s="10">
        <v>2.0246555643279081E-6</v>
      </c>
      <c r="V96" s="10">
        <v>-4.3631248933619035E-5</v>
      </c>
      <c r="W96" s="10">
        <v>-1.0420416001369899E-5</v>
      </c>
      <c r="X96" s="10">
        <v>-4.3881173965699793E-7</v>
      </c>
      <c r="Y96" s="10">
        <v>-1.6528672650196236E-5</v>
      </c>
      <c r="Z96" s="10">
        <v>1.3378129417968322E-5</v>
      </c>
      <c r="AA96" s="10">
        <v>5.7816276011057634E-5</v>
      </c>
      <c r="AB96" s="10">
        <v>-5.3417658692820289E-6</v>
      </c>
      <c r="AC96" s="10">
        <v>-1.297169258697321E-5</v>
      </c>
      <c r="AD96" s="10">
        <v>5.6515276394007662E-7</v>
      </c>
      <c r="AE96" s="10">
        <v>1.5483653208152322E-6</v>
      </c>
      <c r="AF96" s="10">
        <v>-1.5824634098689344E-5</v>
      </c>
      <c r="AG96" s="10">
        <v>-3.6090244611799131E-7</v>
      </c>
      <c r="AH96" s="10">
        <v>-5.4001304663566063E-6</v>
      </c>
      <c r="AI96" s="10">
        <v>1.1330813177643985E-5</v>
      </c>
      <c r="AJ96" s="10">
        <v>-2.2740792550467823E-5</v>
      </c>
      <c r="AK96" s="10">
        <v>-3.0605555163429217E-6</v>
      </c>
      <c r="AL96" s="10">
        <v>-1.2313750371773247E-5</v>
      </c>
      <c r="AM96" s="10">
        <v>7.3408399982465557E-6</v>
      </c>
      <c r="AN96" s="10">
        <v>4.1942266925378399E-5</v>
      </c>
      <c r="AO96" s="10">
        <v>-1.213402141523429E-6</v>
      </c>
      <c r="AP96" s="10">
        <v>1.060718373268526E-5</v>
      </c>
      <c r="AQ96" s="10">
        <v>6.7518015956928207E-6</v>
      </c>
      <c r="AR96" s="10">
        <v>3.5874051558842667E-6</v>
      </c>
      <c r="AS96" s="10">
        <v>-7.9094996038090746E-6</v>
      </c>
      <c r="AT96" s="10">
        <v>-9.1344709600551724E-6</v>
      </c>
      <c r="AU96" s="10">
        <v>1.2528999635220358E-5</v>
      </c>
      <c r="AV96" s="10">
        <v>-4.9172279368351667E-6</v>
      </c>
      <c r="AW96" s="10">
        <v>8.7859800835726045E-6</v>
      </c>
      <c r="AX96" s="10">
        <v>3.3209793412428076E-5</v>
      </c>
      <c r="AY96" s="10">
        <v>-2.2348096433809455E-5</v>
      </c>
      <c r="AZ96" s="10">
        <v>5.2511222773025557E-6</v>
      </c>
      <c r="BA96" s="10">
        <v>-1.043374980283134E-4</v>
      </c>
      <c r="BB96" s="10">
        <v>8.7854735959978509E-5</v>
      </c>
      <c r="BC96" s="10">
        <v>-8.4002093319324951E-5</v>
      </c>
      <c r="BD96" s="10">
        <v>-3.9418611947769694E-5</v>
      </c>
      <c r="BE96" s="10">
        <v>-1.3117615465861222E-4</v>
      </c>
      <c r="BF96" s="10">
        <v>-6.7966121327364137E-5</v>
      </c>
      <c r="BG96" s="10">
        <v>1.42867611950919E-4</v>
      </c>
      <c r="BH96" s="10">
        <v>1.2587795117665338E-5</v>
      </c>
      <c r="BI96" s="10">
        <v>2.0372391627848424E-4</v>
      </c>
      <c r="BJ96" s="10">
        <v>3.7663148223347203E-6</v>
      </c>
      <c r="BK96" s="10">
        <v>9.0105848992638106E-5</v>
      </c>
      <c r="BL96" s="10">
        <v>-2.5756427846980428E-5</v>
      </c>
      <c r="BM96" s="10">
        <v>-4.5163409567973721E-5</v>
      </c>
      <c r="BN96" s="10">
        <v>1.960587098116287E-4</v>
      </c>
      <c r="BO96" s="10">
        <v>1.0385942449841501E-4</v>
      </c>
      <c r="BP96" s="10">
        <v>-1.2508525459434199E-4</v>
      </c>
      <c r="BQ96" s="10">
        <v>-1.2124389458542644E-6</v>
      </c>
      <c r="BR96" s="10">
        <v>1.0540384730332147E-4</v>
      </c>
      <c r="BS96" s="10">
        <v>-3.0656319153795784E-5</v>
      </c>
      <c r="BT96" s="10">
        <v>1.4459649151839698E-4</v>
      </c>
      <c r="BU96" s="10">
        <v>6.5862032307050793E-5</v>
      </c>
      <c r="BV96" s="10">
        <v>4.1222552447743597E-5</v>
      </c>
      <c r="BW96" s="10">
        <v>1.3669888525783339E-4</v>
      </c>
      <c r="BX96" s="10">
        <v>3.0735752716411949E-5</v>
      </c>
      <c r="BY96" s="10">
        <v>8.6024463950881824E-5</v>
      </c>
      <c r="BZ96" s="10">
        <v>-2.3599245958424426E-5</v>
      </c>
      <c r="CA96" s="10">
        <v>-1.060056086179085E-4</v>
      </c>
      <c r="CB96" s="10">
        <v>-3.6243830798653057E-5</v>
      </c>
      <c r="CC96" s="10">
        <v>7.4270213339564404E-5</v>
      </c>
      <c r="CD96" s="10">
        <v>3.6582165897261926E-6</v>
      </c>
      <c r="CE96" s="10">
        <v>-1.4912579050458411E-5</v>
      </c>
      <c r="CF96" s="10">
        <v>2.7059283419092348E-6</v>
      </c>
      <c r="CG96" s="10">
        <v>4.2731174205791321E-5</v>
      </c>
      <c r="CH96" s="10">
        <v>6.1610779350563022E-5</v>
      </c>
      <c r="CI96" s="10">
        <v>1.8406087709395643E-4</v>
      </c>
      <c r="CJ96" s="10">
        <v>3.0952223206728624E-4</v>
      </c>
      <c r="CK96" s="10">
        <v>4.5614778214364024E-5</v>
      </c>
      <c r="CL96" s="10">
        <v>5.351439575991774E-5</v>
      </c>
      <c r="CM96" s="10">
        <v>2.6094843642792223E-5</v>
      </c>
      <c r="CN96" s="10">
        <v>-1.234957975230886E-5</v>
      </c>
      <c r="CO96" s="10">
        <v>-4.266850389825915E-5</v>
      </c>
      <c r="CP96" s="10">
        <v>1.5063404954515978E-3</v>
      </c>
      <c r="CQ96" s="10">
        <v>-4.8858378250997146E-5</v>
      </c>
      <c r="CR96" s="10">
        <v>-1.9489057489349517E-4</v>
      </c>
      <c r="CS96" s="10">
        <v>5.3568182830106028E-5</v>
      </c>
      <c r="CT96" s="10">
        <v>8.534784332044674E-5</v>
      </c>
      <c r="CU96" s="10">
        <v>2.4181658226700099E-5</v>
      </c>
      <c r="CV96" s="10">
        <v>-5.0649728906952113E-5</v>
      </c>
      <c r="CW96" s="10">
        <v>-4.8085677555354734E-8</v>
      </c>
      <c r="CX96" s="10">
        <v>2.0941910311482158E-4</v>
      </c>
      <c r="CZ96" s="1" t="str">
        <v>Instrument 92</v>
      </c>
      <c r="DA96" s="10">
        <f t="shared" si="46"/>
        <v>-1.1369209417592833E-2</v>
      </c>
      <c r="DB96" s="10">
        <f t="shared" si="46"/>
        <v>2.8606700239190073E-4</v>
      </c>
      <c r="DC96" s="10">
        <f t="shared" si="46"/>
        <v>2.618164947566887E-3</v>
      </c>
      <c r="DD96" s="10">
        <f t="shared" si="46"/>
        <v>9.498106954772198E-4</v>
      </c>
      <c r="DE96" s="10">
        <f t="shared" si="46"/>
        <v>1.1767531918118978E-4</v>
      </c>
      <c r="DF96" s="10">
        <f t="shared" si="46"/>
        <v>-5.4861924794214444E-3</v>
      </c>
      <c r="DG96" s="10">
        <f t="shared" si="46"/>
        <v>-5.5889490615756649E-3</v>
      </c>
      <c r="DH96" s="10">
        <f t="shared" si="46"/>
        <v>-1.201340502878755E-2</v>
      </c>
      <c r="DI96" s="10">
        <f t="shared" si="46"/>
        <v>-3.6917912082063721E-4</v>
      </c>
      <c r="DJ96" s="10">
        <f t="shared" si="46"/>
        <v>3.2981189647143779E-3</v>
      </c>
      <c r="DK96" s="10">
        <f t="shared" si="46"/>
        <v>-8.3337396580874374E-4</v>
      </c>
      <c r="DL96" s="10">
        <f t="shared" si="46"/>
        <v>-3.150872081298898E-3</v>
      </c>
      <c r="DM96" s="10">
        <f t="shared" si="46"/>
        <v>4.8729183276596881E-4</v>
      </c>
      <c r="DN96" s="10">
        <f t="shared" si="46"/>
        <v>5.8069754334140232E-3</v>
      </c>
      <c r="DO96" s="10">
        <f t="shared" si="46"/>
        <v>5.8720892558793798E-3</v>
      </c>
      <c r="DP96" s="10">
        <f t="shared" si="46"/>
        <v>-6.3448898155268659E-3</v>
      </c>
      <c r="DQ96" s="10">
        <f t="shared" si="45"/>
        <v>2.098676580519117E-3</v>
      </c>
      <c r="DR96" s="10">
        <f t="shared" si="45"/>
        <v>-3.4484268384829683E-4</v>
      </c>
      <c r="DS96" s="10">
        <f t="shared" si="45"/>
        <v>5.0616389108197699E-4</v>
      </c>
      <c r="DT96" s="10">
        <f t="shared" si="45"/>
        <v>-1.0907812233404758E-2</v>
      </c>
      <c r="DU96" s="10">
        <f t="shared" si="45"/>
        <v>-2.6051040003424748E-3</v>
      </c>
      <c r="DV96" s="10">
        <f t="shared" si="45"/>
        <v>-1.0970293491424948E-4</v>
      </c>
      <c r="DW96" s="10">
        <f t="shared" si="45"/>
        <v>-4.1321681625490587E-3</v>
      </c>
      <c r="DX96" s="10">
        <f t="shared" si="45"/>
        <v>3.3445323544920805E-3</v>
      </c>
      <c r="DY96" s="10">
        <f t="shared" si="45"/>
        <v>1.4454069002764408E-2</v>
      </c>
      <c r="DZ96" s="10">
        <f t="shared" si="45"/>
        <v>-1.3354414673205073E-3</v>
      </c>
      <c r="EA96" s="10">
        <f t="shared" si="45"/>
        <v>-3.2429231467433024E-3</v>
      </c>
      <c r="EB96" s="10">
        <f t="shared" si="45"/>
        <v>1.4128819098501916E-4</v>
      </c>
      <c r="EC96" s="10">
        <f t="shared" si="45"/>
        <v>3.8709133020380803E-4</v>
      </c>
      <c r="ED96" s="10">
        <f t="shared" si="45"/>
        <v>-3.9561585246723364E-3</v>
      </c>
      <c r="EE96" s="10">
        <f t="shared" si="45"/>
        <v>-9.0225611529497828E-5</v>
      </c>
      <c r="EF96" s="10">
        <f t="shared" si="44"/>
        <v>-1.3500326165891516E-3</v>
      </c>
      <c r="EG96" s="10">
        <f t="shared" si="44"/>
        <v>2.8327032944109962E-3</v>
      </c>
      <c r="EH96" s="10">
        <f t="shared" si="44"/>
        <v>-5.6851981376169558E-3</v>
      </c>
      <c r="EI96" s="10">
        <f t="shared" si="44"/>
        <v>-7.6513887908573038E-4</v>
      </c>
      <c r="EJ96" s="10">
        <f t="shared" si="44"/>
        <v>-3.0784375929433119E-3</v>
      </c>
      <c r="EK96" s="10">
        <f t="shared" si="44"/>
        <v>1.8352099995616389E-3</v>
      </c>
      <c r="EL96" s="10">
        <f t="shared" si="44"/>
        <v>1.0485566731344599E-2</v>
      </c>
      <c r="EM96" s="10">
        <f t="shared" si="44"/>
        <v>-3.0335053538085724E-4</v>
      </c>
      <c r="EN96" s="10">
        <f t="shared" si="44"/>
        <v>2.6517959331713152E-3</v>
      </c>
      <c r="EO96" s="10">
        <f t="shared" si="44"/>
        <v>1.6879503989232051E-3</v>
      </c>
      <c r="EP96" s="10">
        <f t="shared" si="44"/>
        <v>8.9685128897106664E-4</v>
      </c>
      <c r="EQ96" s="10">
        <f t="shared" si="44"/>
        <v>-1.9773749009522686E-3</v>
      </c>
      <c r="ER96" s="10">
        <f t="shared" si="44"/>
        <v>-2.2836177400137932E-3</v>
      </c>
      <c r="ES96" s="10">
        <f t="shared" si="44"/>
        <v>3.1322499088050895E-3</v>
      </c>
      <c r="ET96" s="10">
        <f t="shared" si="44"/>
        <v>-1.2293069842087916E-3</v>
      </c>
      <c r="EU96" s="10">
        <f t="shared" si="44"/>
        <v>2.1964950208931511E-3</v>
      </c>
      <c r="EV96" s="10">
        <f t="shared" si="43"/>
        <v>8.3024483531070198E-3</v>
      </c>
      <c r="EW96" s="10">
        <f t="shared" si="43"/>
        <v>-5.5870241084523637E-3</v>
      </c>
      <c r="EX96" s="10">
        <f t="shared" si="43"/>
        <v>1.3127805693256389E-3</v>
      </c>
      <c r="EY96" s="10">
        <f t="shared" si="43"/>
        <v>-2.6084374507078349E-2</v>
      </c>
      <c r="EZ96" s="10">
        <f t="shared" si="43"/>
        <v>2.1963683989994626E-2</v>
      </c>
      <c r="FA96" s="10">
        <f t="shared" si="43"/>
        <v>-2.1000523329831239E-2</v>
      </c>
      <c r="FB96" s="10">
        <f t="shared" si="43"/>
        <v>-9.8546529869424238E-3</v>
      </c>
      <c r="FC96" s="10">
        <f t="shared" si="43"/>
        <v>-3.2794038664653052E-2</v>
      </c>
      <c r="FD96" s="10">
        <f t="shared" si="43"/>
        <v>-1.6991530331841035E-2</v>
      </c>
      <c r="FE96" s="10">
        <f t="shared" si="43"/>
        <v>3.5716902987729747E-2</v>
      </c>
      <c r="FF96" s="10">
        <f t="shared" si="43"/>
        <v>3.1469487794163345E-3</v>
      </c>
      <c r="FG96" s="10">
        <f t="shared" si="43"/>
        <v>5.093097906962106E-2</v>
      </c>
      <c r="FH96" s="10">
        <f t="shared" si="43"/>
        <v>9.4157870558368012E-4</v>
      </c>
      <c r="FI96" s="10">
        <f t="shared" si="43"/>
        <v>2.2526462248159525E-2</v>
      </c>
      <c r="FJ96" s="10">
        <f t="shared" si="43"/>
        <v>-6.4391069617451072E-3</v>
      </c>
      <c r="FK96" s="10">
        <f t="shared" si="42"/>
        <v>-1.129085239199343E-2</v>
      </c>
      <c r="FL96" s="10">
        <f t="shared" si="42"/>
        <v>4.9014677452907177E-2</v>
      </c>
      <c r="FM96" s="10">
        <f t="shared" si="42"/>
        <v>2.5964856124603752E-2</v>
      </c>
      <c r="FN96" s="10">
        <f t="shared" si="42"/>
        <v>-3.12713136485855E-2</v>
      </c>
      <c r="FO96" s="10">
        <f t="shared" si="42"/>
        <v>-3.031097364635661E-4</v>
      </c>
      <c r="FP96" s="10">
        <f t="shared" si="42"/>
        <v>2.6350961825830365E-2</v>
      </c>
      <c r="FQ96" s="10">
        <f t="shared" si="42"/>
        <v>-7.6640797884489457E-3</v>
      </c>
      <c r="FR96" s="10">
        <f t="shared" si="42"/>
        <v>3.6149122879599246E-2</v>
      </c>
      <c r="FS96" s="10">
        <f t="shared" si="42"/>
        <v>1.6465508076762697E-2</v>
      </c>
      <c r="FT96" s="10">
        <f t="shared" si="42"/>
        <v>1.0305638111935899E-2</v>
      </c>
      <c r="FU96" s="10">
        <f t="shared" si="42"/>
        <v>3.4174721314458346E-2</v>
      </c>
      <c r="FV96" s="10">
        <f t="shared" si="42"/>
        <v>7.6839381791029872E-3</v>
      </c>
      <c r="FW96" s="10">
        <f t="shared" si="42"/>
        <v>2.1506115987720457E-2</v>
      </c>
      <c r="FX96" s="10">
        <f t="shared" si="42"/>
        <v>-5.899811489606107E-3</v>
      </c>
      <c r="FY96" s="10">
        <f t="shared" si="42"/>
        <v>-2.6501402154477126E-2</v>
      </c>
      <c r="FZ96" s="10">
        <f t="shared" si="42"/>
        <v>-9.0609576996632645E-3</v>
      </c>
      <c r="GA96" s="10">
        <f t="shared" si="49"/>
        <v>1.8567553334891101E-2</v>
      </c>
      <c r="GB96" s="10">
        <f t="shared" si="49"/>
        <v>9.1455414743154813E-4</v>
      </c>
      <c r="GC96" s="10">
        <f t="shared" si="49"/>
        <v>-3.7281447626146026E-3</v>
      </c>
      <c r="GD96" s="10">
        <f t="shared" si="49"/>
        <v>6.7648208547730867E-4</v>
      </c>
      <c r="GE96" s="10">
        <f t="shared" si="49"/>
        <v>1.068279355144783E-2</v>
      </c>
      <c r="GF96" s="10">
        <f t="shared" si="49"/>
        <v>1.5402694837640755E-2</v>
      </c>
      <c r="GG96" s="10">
        <f t="shared" si="49"/>
        <v>4.6015219273489109E-2</v>
      </c>
      <c r="GH96" s="10">
        <f t="shared" si="49"/>
        <v>7.738055801682156E-2</v>
      </c>
      <c r="GI96" s="10">
        <f t="shared" si="49"/>
        <v>1.1403694553591005E-2</v>
      </c>
      <c r="GJ96" s="10">
        <f t="shared" si="49"/>
        <v>1.3378598939979435E-2</v>
      </c>
      <c r="GK96" s="10">
        <f t="shared" si="49"/>
        <v>6.5237109106980554E-3</v>
      </c>
      <c r="GL96" s="10">
        <f t="shared" si="49"/>
        <v>-3.0873949380772151E-3</v>
      </c>
      <c r="GM96" s="10">
        <f t="shared" si="49"/>
        <v>-1.0667125974564788E-2</v>
      </c>
      <c r="GN96" s="10">
        <f t="shared" si="49"/>
        <v>0.37658512386289944</v>
      </c>
      <c r="GO96" s="10">
        <f t="shared" si="49"/>
        <v>-1.2214594562749287E-2</v>
      </c>
      <c r="GP96" s="10">
        <f t="shared" si="49"/>
        <v>-4.8722643723373794E-2</v>
      </c>
      <c r="GQ96" s="10">
        <f t="shared" si="48"/>
        <v>1.3392045707526506E-2</v>
      </c>
      <c r="GR96" s="10">
        <f t="shared" si="47"/>
        <v>2.1336960830111686E-2</v>
      </c>
      <c r="GS96" s="10">
        <f t="shared" si="47"/>
        <v>6.0454145566750245E-3</v>
      </c>
      <c r="GT96" s="10">
        <f t="shared" si="47"/>
        <v>-1.2662432226738029E-2</v>
      </c>
      <c r="GU96" s="10">
        <f t="shared" si="47"/>
        <v>-1.2021419388838684E-5</v>
      </c>
      <c r="GV96" s="10">
        <f t="shared" si="47"/>
        <v>5.2354775778705398E-2</v>
      </c>
    </row>
    <row r="97" spans="1:204" x14ac:dyDescent="0.75">
      <c r="B97" s="1" t="str">
        <v>Instrument 93</v>
      </c>
      <c r="C97" s="10">
        <v>2.2822470720751318E-6</v>
      </c>
      <c r="D97" s="10">
        <v>-4.1145713316946651E-6</v>
      </c>
      <c r="E97" s="10">
        <v>-9.8808404710424637E-6</v>
      </c>
      <c r="F97" s="10">
        <v>-4.6976687340154593E-5</v>
      </c>
      <c r="G97" s="10">
        <v>-2.7843656883704863E-6</v>
      </c>
      <c r="H97" s="10">
        <v>5.0858889474565562E-5</v>
      </c>
      <c r="I97" s="10">
        <v>-2.514807846639192E-5</v>
      </c>
      <c r="J97" s="10">
        <v>-1.3964674476402113E-5</v>
      </c>
      <c r="K97" s="10">
        <v>1.8325982571219027E-5</v>
      </c>
      <c r="L97" s="10">
        <v>7.4764234599960521E-7</v>
      </c>
      <c r="M97" s="10">
        <v>3.7971983476289464E-6</v>
      </c>
      <c r="N97" s="10">
        <v>-2.0080381755541164E-5</v>
      </c>
      <c r="O97" s="10">
        <v>8.2410412661675896E-6</v>
      </c>
      <c r="P97" s="10">
        <v>1.1069283497827688E-5</v>
      </c>
      <c r="Q97" s="10">
        <v>-2.2323853030580945E-5</v>
      </c>
      <c r="R97" s="10">
        <v>2.7836989548003853E-5</v>
      </c>
      <c r="S97" s="10">
        <v>1.5865894714094354E-6</v>
      </c>
      <c r="T97" s="10">
        <v>-3.6578360145734566E-5</v>
      </c>
      <c r="U97" s="10">
        <v>7.8828730730541843E-6</v>
      </c>
      <c r="V97" s="10">
        <v>-9.1982417353656342E-6</v>
      </c>
      <c r="W97" s="10">
        <v>1.0365162248468644E-5</v>
      </c>
      <c r="X97" s="10">
        <v>3.7129524984110864E-6</v>
      </c>
      <c r="Y97" s="10">
        <v>-4.0415291502260522E-6</v>
      </c>
      <c r="Z97" s="10">
        <v>-7.5579588622277836E-6</v>
      </c>
      <c r="AA97" s="10">
        <v>-7.332118280793768E-6</v>
      </c>
      <c r="AB97" s="10">
        <v>-1.4523245259513881E-5</v>
      </c>
      <c r="AC97" s="10">
        <v>-1.7768946083322114E-6</v>
      </c>
      <c r="AD97" s="10">
        <v>8.5699301403700134E-7</v>
      </c>
      <c r="AE97" s="10">
        <v>1.1733485609010559E-5</v>
      </c>
      <c r="AF97" s="10">
        <v>-1.6009324784328631E-5</v>
      </c>
      <c r="AG97" s="10">
        <v>-8.0647816002838429E-6</v>
      </c>
      <c r="AH97" s="10">
        <v>-5.7868298613104444E-6</v>
      </c>
      <c r="AI97" s="10">
        <v>3.7827444127090097E-6</v>
      </c>
      <c r="AJ97" s="10">
        <v>1.4386208357034072E-5</v>
      </c>
      <c r="AK97" s="10">
        <v>-3.5701193606105556E-5</v>
      </c>
      <c r="AL97" s="10">
        <v>3.075335643485402E-7</v>
      </c>
      <c r="AM97" s="10">
        <v>4.885106485477014E-6</v>
      </c>
      <c r="AN97" s="10">
        <v>-1.7972385305417067E-6</v>
      </c>
      <c r="AO97" s="10">
        <v>1.5911649891181305E-6</v>
      </c>
      <c r="AP97" s="10">
        <v>-9.7013028751280444E-6</v>
      </c>
      <c r="AQ97" s="10">
        <v>-2.1273799899417934E-5</v>
      </c>
      <c r="AR97" s="10">
        <v>-4.4972306017254318E-5</v>
      </c>
      <c r="AS97" s="10">
        <v>3.2782281387387174E-6</v>
      </c>
      <c r="AT97" s="10">
        <v>-1.473080880429795E-5</v>
      </c>
      <c r="AU97" s="10">
        <v>8.7530732245912726E-6</v>
      </c>
      <c r="AV97" s="10">
        <v>3.897585159704832E-6</v>
      </c>
      <c r="AW97" s="10">
        <v>-3.1884619671965747E-5</v>
      </c>
      <c r="AX97" s="10">
        <v>2.0905317438876699E-5</v>
      </c>
      <c r="AY97" s="10">
        <v>2.5324686620086488E-5</v>
      </c>
      <c r="AZ97" s="10">
        <v>-1.5868363118230079E-5</v>
      </c>
      <c r="BA97" s="10">
        <v>-1.0273134126945569E-4</v>
      </c>
      <c r="BB97" s="10">
        <v>4.7574571109945213E-5</v>
      </c>
      <c r="BC97" s="10">
        <v>-3.9043880445344986E-5</v>
      </c>
      <c r="BD97" s="10">
        <v>6.9102074498612239E-5</v>
      </c>
      <c r="BE97" s="10">
        <v>7.0637411818369697E-5</v>
      </c>
      <c r="BF97" s="10">
        <v>1.1757117587219906E-4</v>
      </c>
      <c r="BG97" s="10">
        <v>-8.5458721339001748E-5</v>
      </c>
      <c r="BH97" s="10">
        <v>1.570492048029407E-4</v>
      </c>
      <c r="BI97" s="10">
        <v>-1.3763304062176603E-4</v>
      </c>
      <c r="BJ97" s="10">
        <v>-2.0298024943122647E-4</v>
      </c>
      <c r="BK97" s="10">
        <v>7.5822807560365821E-5</v>
      </c>
      <c r="BL97" s="10">
        <v>4.0775369160441177E-5</v>
      </c>
      <c r="BM97" s="10">
        <v>1.03232240863616E-4</v>
      </c>
      <c r="BN97" s="10">
        <v>5.664392185605998E-5</v>
      </c>
      <c r="BO97" s="10">
        <v>2.3501099130656311E-4</v>
      </c>
      <c r="BP97" s="10">
        <v>1.1154996455611177E-4</v>
      </c>
      <c r="BQ97" s="10">
        <v>7.023706956579396E-5</v>
      </c>
      <c r="BR97" s="10">
        <v>1.1288220426433407E-4</v>
      </c>
      <c r="BS97" s="10">
        <v>-1.1845592942671843E-4</v>
      </c>
      <c r="BT97" s="10">
        <v>-5.3793143993089165E-5</v>
      </c>
      <c r="BU97" s="10">
        <v>1.0479377988885515E-4</v>
      </c>
      <c r="BV97" s="10">
        <v>8.2864903552922178E-5</v>
      </c>
      <c r="BW97" s="10">
        <v>-1.3111517483242987E-4</v>
      </c>
      <c r="BX97" s="10">
        <v>-6.6239800978790388E-5</v>
      </c>
      <c r="BY97" s="10">
        <v>8.1067482474033857E-5</v>
      </c>
      <c r="BZ97" s="10">
        <v>9.3340721870653447E-5</v>
      </c>
      <c r="CA97" s="10">
        <v>1.0898006996574215E-4</v>
      </c>
      <c r="CB97" s="10">
        <v>-7.0825681569084659E-5</v>
      </c>
      <c r="CC97" s="10">
        <v>-7.9671763306799268E-5</v>
      </c>
      <c r="CD97" s="10">
        <v>6.8501884793467456E-5</v>
      </c>
      <c r="CE97" s="10">
        <v>2.4072481615145533E-5</v>
      </c>
      <c r="CF97" s="10">
        <v>3.2431863433305263E-5</v>
      </c>
      <c r="CG97" s="10">
        <v>2.4736736365356285E-4</v>
      </c>
      <c r="CH97" s="10">
        <v>6.6338469580155739E-5</v>
      </c>
      <c r="CI97" s="10">
        <v>4.7127044038804177E-5</v>
      </c>
      <c r="CJ97" s="10">
        <v>1.2313919125164869E-4</v>
      </c>
      <c r="CK97" s="10">
        <v>-1.3108393043842576E-4</v>
      </c>
      <c r="CL97" s="10">
        <v>-9.0141926608145087E-7</v>
      </c>
      <c r="CM97" s="10">
        <v>-1.9254478824928294E-5</v>
      </c>
      <c r="CN97" s="10">
        <v>-7.3534577758718517E-5</v>
      </c>
      <c r="CO97" s="10">
        <v>-3.8256086791918719E-5</v>
      </c>
      <c r="CP97" s="10">
        <v>-4.8858378250997146E-5</v>
      </c>
      <c r="CQ97" s="10">
        <v>1.3627695528204337E-3</v>
      </c>
      <c r="CR97" s="10">
        <v>2.521738840786934E-4</v>
      </c>
      <c r="CS97" s="10">
        <v>-3.553624018810271E-5</v>
      </c>
      <c r="CT97" s="10">
        <v>2.6702196166889484E-5</v>
      </c>
      <c r="CU97" s="10">
        <v>3.0990282708701148E-5</v>
      </c>
      <c r="CV97" s="10">
        <v>1.5641727842574674E-4</v>
      </c>
      <c r="CW97" s="10">
        <v>4.094559995991549E-5</v>
      </c>
      <c r="CX97" s="10">
        <v>-2.2815497911785303E-5</v>
      </c>
      <c r="CZ97" s="1" t="str">
        <v>Instrument 93</v>
      </c>
      <c r="DA97" s="10">
        <f t="shared" si="46"/>
        <v>5.7056176801878293E-4</v>
      </c>
      <c r="DB97" s="10">
        <f t="shared" si="46"/>
        <v>-1.0286428329236662E-3</v>
      </c>
      <c r="DC97" s="10">
        <f t="shared" si="46"/>
        <v>-2.470210117760616E-3</v>
      </c>
      <c r="DD97" s="10">
        <f t="shared" si="46"/>
        <v>-1.1744171835038649E-2</v>
      </c>
      <c r="DE97" s="10">
        <f t="shared" si="46"/>
        <v>-6.9609142209262162E-4</v>
      </c>
      <c r="DF97" s="10">
        <f t="shared" si="46"/>
        <v>1.2714722368641391E-2</v>
      </c>
      <c r="DG97" s="10">
        <f t="shared" si="46"/>
        <v>-6.2870196165979797E-3</v>
      </c>
      <c r="DH97" s="10">
        <f t="shared" si="46"/>
        <v>-3.4911686191005284E-3</v>
      </c>
      <c r="DI97" s="10">
        <f t="shared" si="46"/>
        <v>4.581495642804757E-3</v>
      </c>
      <c r="DJ97" s="10">
        <f t="shared" si="46"/>
        <v>1.8691058649990131E-4</v>
      </c>
      <c r="DK97" s="10">
        <f t="shared" si="46"/>
        <v>9.4929958690723659E-4</v>
      </c>
      <c r="DL97" s="10">
        <f t="shared" si="46"/>
        <v>-5.0200954388852914E-3</v>
      </c>
      <c r="DM97" s="10">
        <f t="shared" si="46"/>
        <v>2.0602603165418973E-3</v>
      </c>
      <c r="DN97" s="10">
        <f t="shared" si="46"/>
        <v>2.767320874456922E-3</v>
      </c>
      <c r="DO97" s="10">
        <f t="shared" si="46"/>
        <v>-5.5809632576452363E-3</v>
      </c>
      <c r="DP97" s="10">
        <f t="shared" si="46"/>
        <v>6.9592473870009634E-3</v>
      </c>
      <c r="DQ97" s="10">
        <f t="shared" si="45"/>
        <v>3.9664736785235884E-4</v>
      </c>
      <c r="DR97" s="10">
        <f t="shared" si="45"/>
        <v>-9.1445900364336419E-3</v>
      </c>
      <c r="DS97" s="10">
        <f t="shared" si="45"/>
        <v>1.9707182682635461E-3</v>
      </c>
      <c r="DT97" s="10">
        <f t="shared" si="45"/>
        <v>-2.2995604338414085E-3</v>
      </c>
      <c r="DU97" s="10">
        <f t="shared" si="45"/>
        <v>2.591290562117161E-3</v>
      </c>
      <c r="DV97" s="10">
        <f t="shared" si="45"/>
        <v>9.2823812460277164E-4</v>
      </c>
      <c r="DW97" s="10">
        <f t="shared" si="45"/>
        <v>-1.0103822875565131E-3</v>
      </c>
      <c r="DX97" s="10">
        <f t="shared" si="45"/>
        <v>-1.889489715556946E-3</v>
      </c>
      <c r="DY97" s="10">
        <f t="shared" si="45"/>
        <v>-1.833029570198442E-3</v>
      </c>
      <c r="DZ97" s="10">
        <f t="shared" si="45"/>
        <v>-3.6308113148784704E-3</v>
      </c>
      <c r="EA97" s="10">
        <f t="shared" si="45"/>
        <v>-4.4422365208305286E-4</v>
      </c>
      <c r="EB97" s="10">
        <f t="shared" si="45"/>
        <v>2.1424825350925035E-4</v>
      </c>
      <c r="EC97" s="10">
        <f t="shared" si="45"/>
        <v>2.9333714022526398E-3</v>
      </c>
      <c r="ED97" s="10">
        <f t="shared" si="45"/>
        <v>-4.0023311960821579E-3</v>
      </c>
      <c r="EE97" s="10">
        <f t="shared" si="45"/>
        <v>-2.0161954000709609E-3</v>
      </c>
      <c r="EF97" s="10">
        <f t="shared" si="44"/>
        <v>-1.4467074653276111E-3</v>
      </c>
      <c r="EG97" s="10">
        <f t="shared" si="44"/>
        <v>9.4568610317725238E-4</v>
      </c>
      <c r="EH97" s="10">
        <f t="shared" si="44"/>
        <v>3.5965520892585179E-3</v>
      </c>
      <c r="EI97" s="10">
        <f t="shared" si="44"/>
        <v>-8.9252984015263884E-3</v>
      </c>
      <c r="EJ97" s="10">
        <f t="shared" si="44"/>
        <v>7.688339108713505E-5</v>
      </c>
      <c r="EK97" s="10">
        <f t="shared" si="44"/>
        <v>1.2212766213692534E-3</v>
      </c>
      <c r="EL97" s="10">
        <f t="shared" si="44"/>
        <v>-4.4930963263542669E-4</v>
      </c>
      <c r="EM97" s="10">
        <f t="shared" si="44"/>
        <v>3.9779124727953261E-4</v>
      </c>
      <c r="EN97" s="10">
        <f t="shared" si="44"/>
        <v>-2.4253257187820112E-3</v>
      </c>
      <c r="EO97" s="10">
        <f t="shared" si="44"/>
        <v>-5.3184499748544839E-3</v>
      </c>
      <c r="EP97" s="10">
        <f t="shared" si="44"/>
        <v>-1.124307650431358E-2</v>
      </c>
      <c r="EQ97" s="10">
        <f t="shared" si="44"/>
        <v>8.1955703468467934E-4</v>
      </c>
      <c r="ER97" s="10">
        <f t="shared" si="44"/>
        <v>-3.6827022010744873E-3</v>
      </c>
      <c r="ES97" s="10">
        <f t="shared" si="44"/>
        <v>2.1882683061478182E-3</v>
      </c>
      <c r="ET97" s="10">
        <f t="shared" si="44"/>
        <v>9.7439628992620803E-4</v>
      </c>
      <c r="EU97" s="10">
        <f t="shared" si="44"/>
        <v>-7.9711549179914375E-3</v>
      </c>
      <c r="EV97" s="10">
        <f t="shared" si="43"/>
        <v>5.2263293597191746E-3</v>
      </c>
      <c r="EW97" s="10">
        <f t="shared" si="43"/>
        <v>6.331171655021622E-3</v>
      </c>
      <c r="EX97" s="10">
        <f t="shared" si="43"/>
        <v>-3.9670907795575196E-3</v>
      </c>
      <c r="EY97" s="10">
        <f t="shared" si="43"/>
        <v>-2.5682835317363924E-2</v>
      </c>
      <c r="EZ97" s="10">
        <f t="shared" si="43"/>
        <v>1.1893642777486304E-2</v>
      </c>
      <c r="FA97" s="10">
        <f t="shared" si="43"/>
        <v>-9.7609701113362465E-3</v>
      </c>
      <c r="FB97" s="10">
        <f t="shared" si="43"/>
        <v>1.7275518624653059E-2</v>
      </c>
      <c r="FC97" s="10">
        <f t="shared" si="43"/>
        <v>1.7659352954592426E-2</v>
      </c>
      <c r="FD97" s="10">
        <f t="shared" si="43"/>
        <v>2.9392793968049766E-2</v>
      </c>
      <c r="FE97" s="10">
        <f t="shared" si="43"/>
        <v>-2.1364680334750436E-2</v>
      </c>
      <c r="FF97" s="10">
        <f t="shared" si="43"/>
        <v>3.9262301200735178E-2</v>
      </c>
      <c r="FG97" s="10">
        <f t="shared" si="43"/>
        <v>-3.440826015544151E-2</v>
      </c>
      <c r="FH97" s="10">
        <f t="shared" si="43"/>
        <v>-5.0745062357806618E-2</v>
      </c>
      <c r="FI97" s="10">
        <f t="shared" si="43"/>
        <v>1.8955701890091454E-2</v>
      </c>
      <c r="FJ97" s="10">
        <f t="shared" si="43"/>
        <v>1.0193842290110295E-2</v>
      </c>
      <c r="FK97" s="10">
        <f t="shared" si="42"/>
        <v>2.5808060215904E-2</v>
      </c>
      <c r="FL97" s="10">
        <f t="shared" si="42"/>
        <v>1.4160980464014995E-2</v>
      </c>
      <c r="FM97" s="10">
        <f t="shared" si="42"/>
        <v>5.8752747826640778E-2</v>
      </c>
      <c r="FN97" s="10">
        <f t="shared" si="42"/>
        <v>2.7887491139027942E-2</v>
      </c>
      <c r="FO97" s="10">
        <f t="shared" si="42"/>
        <v>1.7559267391448492E-2</v>
      </c>
      <c r="FP97" s="10">
        <f t="shared" si="42"/>
        <v>2.8220551066083517E-2</v>
      </c>
      <c r="FQ97" s="10">
        <f t="shared" si="42"/>
        <v>-2.9613982356679606E-2</v>
      </c>
      <c r="FR97" s="10">
        <f t="shared" si="42"/>
        <v>-1.3448285998272292E-2</v>
      </c>
      <c r="FS97" s="10">
        <f t="shared" si="42"/>
        <v>2.619844497221379E-2</v>
      </c>
      <c r="FT97" s="10">
        <f t="shared" si="42"/>
        <v>2.0716225888230546E-2</v>
      </c>
      <c r="FU97" s="10">
        <f t="shared" si="42"/>
        <v>-3.2778793708107469E-2</v>
      </c>
      <c r="FV97" s="10">
        <f t="shared" si="42"/>
        <v>-1.6559950244697596E-2</v>
      </c>
      <c r="FW97" s="10">
        <f t="shared" si="42"/>
        <v>2.0266870618508466E-2</v>
      </c>
      <c r="FX97" s="10">
        <f t="shared" si="42"/>
        <v>2.3335180467663363E-2</v>
      </c>
      <c r="FY97" s="10">
        <f t="shared" si="42"/>
        <v>2.7245017491435538E-2</v>
      </c>
      <c r="FZ97" s="10">
        <f t="shared" si="42"/>
        <v>-1.7706420392271164E-2</v>
      </c>
      <c r="GA97" s="10">
        <f t="shared" si="49"/>
        <v>-1.9917940826699818E-2</v>
      </c>
      <c r="GB97" s="10">
        <f t="shared" si="49"/>
        <v>1.7125471198366864E-2</v>
      </c>
      <c r="GC97" s="10">
        <f t="shared" si="49"/>
        <v>6.0181204037863829E-3</v>
      </c>
      <c r="GD97" s="10">
        <f t="shared" si="49"/>
        <v>8.1079658583263162E-3</v>
      </c>
      <c r="GE97" s="10">
        <f t="shared" si="49"/>
        <v>6.1841840913390712E-2</v>
      </c>
      <c r="GF97" s="10">
        <f t="shared" si="49"/>
        <v>1.6584617395038935E-2</v>
      </c>
      <c r="GG97" s="10">
        <f t="shared" si="49"/>
        <v>1.1781761009701044E-2</v>
      </c>
      <c r="GH97" s="10">
        <f t="shared" si="49"/>
        <v>3.0784797812912171E-2</v>
      </c>
      <c r="GI97" s="10">
        <f t="shared" si="49"/>
        <v>-3.2770982609606439E-2</v>
      </c>
      <c r="GJ97" s="10">
        <f t="shared" si="49"/>
        <v>-2.2535481652036273E-4</v>
      </c>
      <c r="GK97" s="10">
        <f t="shared" si="49"/>
        <v>-4.8136197062320736E-3</v>
      </c>
      <c r="GL97" s="10">
        <f t="shared" si="49"/>
        <v>-1.8383644439679631E-2</v>
      </c>
      <c r="GM97" s="10">
        <f t="shared" si="49"/>
        <v>-9.5640216979796799E-3</v>
      </c>
      <c r="GN97" s="10">
        <f t="shared" si="49"/>
        <v>-1.2214594562749287E-2</v>
      </c>
      <c r="GO97" s="10">
        <f t="shared" si="49"/>
        <v>0.34069238820510844</v>
      </c>
      <c r="GP97" s="10">
        <f t="shared" si="49"/>
        <v>6.304347101967335E-2</v>
      </c>
      <c r="GQ97" s="10">
        <f t="shared" si="48"/>
        <v>-8.8840600470256777E-3</v>
      </c>
      <c r="GR97" s="10">
        <f t="shared" si="47"/>
        <v>6.6755490417223715E-3</v>
      </c>
      <c r="GS97" s="10">
        <f t="shared" si="47"/>
        <v>7.7475706771752868E-3</v>
      </c>
      <c r="GT97" s="10">
        <f t="shared" si="47"/>
        <v>3.9104319606436684E-2</v>
      </c>
      <c r="GU97" s="10">
        <f t="shared" si="47"/>
        <v>1.0236399989978873E-2</v>
      </c>
      <c r="GV97" s="10">
        <f t="shared" si="47"/>
        <v>-5.703874477946326E-3</v>
      </c>
    </row>
    <row r="98" spans="1:204" x14ac:dyDescent="0.75">
      <c r="B98" s="1" t="str">
        <v>Instrument 94</v>
      </c>
      <c r="C98" s="10">
        <v>5.2798699745168362E-7</v>
      </c>
      <c r="D98" s="10">
        <v>-4.4054891750519814E-6</v>
      </c>
      <c r="E98" s="10">
        <v>-2.9262971569607192E-5</v>
      </c>
      <c r="F98" s="10">
        <v>-5.11795951547605E-6</v>
      </c>
      <c r="G98" s="10">
        <v>5.1357925113997391E-6</v>
      </c>
      <c r="H98" s="10">
        <v>-2.5039817150257607E-5</v>
      </c>
      <c r="I98" s="10">
        <v>1.4311060333801407E-5</v>
      </c>
      <c r="J98" s="10">
        <v>7.0254547453338076E-6</v>
      </c>
      <c r="K98" s="10">
        <v>2.3318990550163983E-6</v>
      </c>
      <c r="L98" s="10">
        <v>4.8239980109220159E-5</v>
      </c>
      <c r="M98" s="10">
        <v>-1.2120675228865767E-7</v>
      </c>
      <c r="N98" s="10">
        <v>-6.5515878168107799E-6</v>
      </c>
      <c r="O98" s="10">
        <v>-8.3699379660571827E-7</v>
      </c>
      <c r="P98" s="10">
        <v>-6.376806917634536E-5</v>
      </c>
      <c r="Q98" s="10">
        <v>-4.4493411339031796E-7</v>
      </c>
      <c r="R98" s="10">
        <v>8.0696597450699276E-6</v>
      </c>
      <c r="S98" s="10">
        <v>-5.6259449010297215E-6</v>
      </c>
      <c r="T98" s="10">
        <v>-4.0310584717078607E-5</v>
      </c>
      <c r="U98" s="10">
        <v>1.5225580309832127E-5</v>
      </c>
      <c r="V98" s="10">
        <v>-7.6734110953785951E-6</v>
      </c>
      <c r="W98" s="10">
        <v>-2.6589037372864798E-5</v>
      </c>
      <c r="X98" s="10">
        <v>1.0910801685816652E-6</v>
      </c>
      <c r="Y98" s="10">
        <v>-4.2085052944928614E-5</v>
      </c>
      <c r="Z98" s="10">
        <v>1.3437118614857703E-5</v>
      </c>
      <c r="AA98" s="10">
        <v>-3.7424937669726287E-5</v>
      </c>
      <c r="AB98" s="10">
        <v>-1.6903176263463733E-6</v>
      </c>
      <c r="AC98" s="10">
        <v>2.7421249425844968E-6</v>
      </c>
      <c r="AD98" s="10">
        <v>-6.2464018203878778E-6</v>
      </c>
      <c r="AE98" s="10">
        <v>1.8780334125089952E-6</v>
      </c>
      <c r="AF98" s="10">
        <v>-1.0026202976378058E-5</v>
      </c>
      <c r="AG98" s="10">
        <v>-2.176011127137328E-6</v>
      </c>
      <c r="AH98" s="10">
        <v>1.0298035272881492E-5</v>
      </c>
      <c r="AI98" s="10">
        <v>-1.6402594365905815E-6</v>
      </c>
      <c r="AJ98" s="10">
        <v>2.7588737344871631E-6</v>
      </c>
      <c r="AK98" s="10">
        <v>1.7546383586692657E-5</v>
      </c>
      <c r="AL98" s="10">
        <v>6.0608157772937362E-6</v>
      </c>
      <c r="AM98" s="10">
        <v>-1.9305408358196544E-5</v>
      </c>
      <c r="AN98" s="10">
        <v>-2.2099276452677709E-5</v>
      </c>
      <c r="AO98" s="10">
        <v>4.6356639934984006E-6</v>
      </c>
      <c r="AP98" s="10">
        <v>2.0712075648641889E-5</v>
      </c>
      <c r="AQ98" s="10">
        <v>-2.0648307844611144E-5</v>
      </c>
      <c r="AR98" s="10">
        <v>-5.2402236994846217E-5</v>
      </c>
      <c r="AS98" s="10">
        <v>-2.0808734400863735E-5</v>
      </c>
      <c r="AT98" s="10">
        <v>7.2391972809698345E-6</v>
      </c>
      <c r="AU98" s="10">
        <v>-1.5147701675383781E-6</v>
      </c>
      <c r="AV98" s="10">
        <v>4.5738980320595727E-6</v>
      </c>
      <c r="AW98" s="10">
        <v>-1.0841714732838913E-5</v>
      </c>
      <c r="AX98" s="10">
        <v>-1.8621401103549639E-5</v>
      </c>
      <c r="AY98" s="10">
        <v>3.2187269664176123E-5</v>
      </c>
      <c r="AZ98" s="10">
        <v>1.2909509722908289E-5</v>
      </c>
      <c r="BA98" s="10">
        <v>2.1089144200489668E-4</v>
      </c>
      <c r="BB98" s="10">
        <v>-8.3568149223162307E-5</v>
      </c>
      <c r="BC98" s="10">
        <v>-1.9283678303014397E-4</v>
      </c>
      <c r="BD98" s="10">
        <v>8.8709170892984084E-5</v>
      </c>
      <c r="BE98" s="10">
        <v>1.7617190262716258E-4</v>
      </c>
      <c r="BF98" s="10">
        <v>2.4051814518593703E-5</v>
      </c>
      <c r="BG98" s="10">
        <v>8.1846546207701412E-5</v>
      </c>
      <c r="BH98" s="10">
        <v>1.1647465709462244E-5</v>
      </c>
      <c r="BI98" s="10">
        <v>-7.5286698909885611E-5</v>
      </c>
      <c r="BJ98" s="10">
        <v>-5.1135016053661563E-7</v>
      </c>
      <c r="BK98" s="10">
        <v>-3.4572357794663187E-5</v>
      </c>
      <c r="BL98" s="10">
        <v>-2.1810283950681957E-5</v>
      </c>
      <c r="BM98" s="10">
        <v>1.9877032185916204E-5</v>
      </c>
      <c r="BN98" s="10">
        <v>2.3583503259278445E-4</v>
      </c>
      <c r="BO98" s="10">
        <v>-1.6432379719470992E-4</v>
      </c>
      <c r="BP98" s="10">
        <v>2.7025080585681361E-4</v>
      </c>
      <c r="BQ98" s="10">
        <v>-8.913951564049447E-5</v>
      </c>
      <c r="BR98" s="10">
        <v>-3.3010790439813325E-5</v>
      </c>
      <c r="BS98" s="10">
        <v>-2.7839575320054562E-5</v>
      </c>
      <c r="BT98" s="10">
        <v>-2.7304995286061933E-4</v>
      </c>
      <c r="BU98" s="10">
        <v>-3.0601207471554884E-4</v>
      </c>
      <c r="BV98" s="10">
        <v>8.5438479970341755E-5</v>
      </c>
      <c r="BW98" s="10">
        <v>1.4547691704916657E-4</v>
      </c>
      <c r="BX98" s="10">
        <v>3.0265471778832098E-6</v>
      </c>
      <c r="BY98" s="10">
        <v>1.3742970435189948E-4</v>
      </c>
      <c r="BZ98" s="10">
        <v>1.3862976767256555E-4</v>
      </c>
      <c r="CA98" s="10">
        <v>3.0256549765034408E-4</v>
      </c>
      <c r="CB98" s="10">
        <v>6.510322076399792E-5</v>
      </c>
      <c r="CC98" s="10">
        <v>8.9553862208761786E-5</v>
      </c>
      <c r="CD98" s="10">
        <v>-1.798921795150364E-5</v>
      </c>
      <c r="CE98" s="10">
        <v>1.6039727188529434E-4</v>
      </c>
      <c r="CF98" s="10">
        <v>6.9767810595496051E-5</v>
      </c>
      <c r="CG98" s="10">
        <v>9.0913873812516175E-5</v>
      </c>
      <c r="CH98" s="10">
        <v>1.9897861172653422E-4</v>
      </c>
      <c r="CI98" s="10">
        <v>1.418019352896806E-4</v>
      </c>
      <c r="CJ98" s="10">
        <v>-1.7359990510614506E-5</v>
      </c>
      <c r="CK98" s="10">
        <v>-2.1412844098939814E-5</v>
      </c>
      <c r="CL98" s="10">
        <v>4.8004321760218915E-5</v>
      </c>
      <c r="CM98" s="10">
        <v>7.6215544786096377E-5</v>
      </c>
      <c r="CN98" s="10">
        <v>1.0898171883725982E-4</v>
      </c>
      <c r="CO98" s="10">
        <v>6.5101066637977714E-5</v>
      </c>
      <c r="CP98" s="10">
        <v>-1.9489057489349517E-4</v>
      </c>
      <c r="CQ98" s="10">
        <v>2.521738840786934E-4</v>
      </c>
      <c r="CR98" s="10">
        <v>1.8230447991288603E-3</v>
      </c>
      <c r="CS98" s="10">
        <v>-1.2874483183250695E-4</v>
      </c>
      <c r="CT98" s="10">
        <v>-1.9354378607318997E-5</v>
      </c>
      <c r="CU98" s="10">
        <v>1.0374792194323074E-4</v>
      </c>
      <c r="CV98" s="10">
        <v>-1.5382376673111111E-5</v>
      </c>
      <c r="CW98" s="10">
        <v>-2.4179135872713912E-5</v>
      </c>
      <c r="CX98" s="10">
        <v>-1.9449287964447859E-4</v>
      </c>
      <c r="CZ98" s="1" t="str">
        <v>Instrument 94</v>
      </c>
      <c r="DA98" s="10">
        <f t="shared" si="46"/>
        <v>1.3199674936292089E-4</v>
      </c>
      <c r="DB98" s="10">
        <f t="shared" si="46"/>
        <v>-1.1013722937629953E-3</v>
      </c>
      <c r="DC98" s="10">
        <f t="shared" si="46"/>
        <v>-7.3157428924017984E-3</v>
      </c>
      <c r="DD98" s="10">
        <f t="shared" si="46"/>
        <v>-1.2794898788690125E-3</v>
      </c>
      <c r="DE98" s="10">
        <f t="shared" si="46"/>
        <v>1.2839481278499347E-3</v>
      </c>
      <c r="DF98" s="10">
        <f t="shared" si="46"/>
        <v>-6.2599542875644018E-3</v>
      </c>
      <c r="DG98" s="10">
        <f t="shared" si="46"/>
        <v>3.5777650834503518E-3</v>
      </c>
      <c r="DH98" s="10">
        <f t="shared" si="46"/>
        <v>1.7563636863334518E-3</v>
      </c>
      <c r="DI98" s="10">
        <f t="shared" si="46"/>
        <v>5.8297476375409956E-4</v>
      </c>
      <c r="DJ98" s="10">
        <f t="shared" si="46"/>
        <v>1.2059995027305041E-2</v>
      </c>
      <c r="DK98" s="10">
        <f t="shared" si="46"/>
        <v>-3.0301688072164417E-5</v>
      </c>
      <c r="DL98" s="10">
        <f t="shared" si="46"/>
        <v>-1.637896954202695E-3</v>
      </c>
      <c r="DM98" s="10">
        <f t="shared" si="46"/>
        <v>-2.0924844915142958E-4</v>
      </c>
      <c r="DN98" s="10">
        <f t="shared" si="46"/>
        <v>-1.5942017294086341E-2</v>
      </c>
      <c r="DO98" s="10">
        <f t="shared" si="46"/>
        <v>-1.112335283475795E-4</v>
      </c>
      <c r="DP98" s="10">
        <f t="shared" si="46"/>
        <v>2.0174149362674819E-3</v>
      </c>
      <c r="DQ98" s="10">
        <f t="shared" si="45"/>
        <v>-1.4064862252574303E-3</v>
      </c>
      <c r="DR98" s="10">
        <f t="shared" si="45"/>
        <v>-1.0077646179269652E-2</v>
      </c>
      <c r="DS98" s="10">
        <f t="shared" si="45"/>
        <v>3.8063950774580319E-3</v>
      </c>
      <c r="DT98" s="10">
        <f t="shared" si="45"/>
        <v>-1.9183527738446489E-3</v>
      </c>
      <c r="DU98" s="10">
        <f t="shared" si="45"/>
        <v>-6.6472593432161994E-3</v>
      </c>
      <c r="DV98" s="10">
        <f t="shared" si="45"/>
        <v>2.7277004214541631E-4</v>
      </c>
      <c r="DW98" s="10">
        <f t="shared" si="45"/>
        <v>-1.0521263236232153E-2</v>
      </c>
      <c r="DX98" s="10">
        <f t="shared" si="45"/>
        <v>3.3592796537144256E-3</v>
      </c>
      <c r="DY98" s="10">
        <f t="shared" si="45"/>
        <v>-9.3562344174315717E-3</v>
      </c>
      <c r="DZ98" s="10">
        <f t="shared" si="45"/>
        <v>-4.225794065865933E-4</v>
      </c>
      <c r="EA98" s="10">
        <f t="shared" si="45"/>
        <v>6.8553123564612422E-4</v>
      </c>
      <c r="EB98" s="10">
        <f t="shared" si="45"/>
        <v>-1.5616004550969695E-3</v>
      </c>
      <c r="EC98" s="10">
        <f t="shared" si="45"/>
        <v>4.6950835312724879E-4</v>
      </c>
      <c r="ED98" s="10">
        <f t="shared" si="45"/>
        <v>-2.5065507440945145E-3</v>
      </c>
      <c r="EE98" s="10">
        <f t="shared" si="45"/>
        <v>-5.4400278178433196E-4</v>
      </c>
      <c r="EF98" s="10">
        <f t="shared" si="44"/>
        <v>2.5745088182203731E-3</v>
      </c>
      <c r="EG98" s="10">
        <f t="shared" si="44"/>
        <v>-4.1006485914764536E-4</v>
      </c>
      <c r="EH98" s="10">
        <f t="shared" si="44"/>
        <v>6.8971843362179079E-4</v>
      </c>
      <c r="EI98" s="10">
        <f t="shared" si="44"/>
        <v>4.3865958966731646E-3</v>
      </c>
      <c r="EJ98" s="10">
        <f t="shared" si="44"/>
        <v>1.515203944323434E-3</v>
      </c>
      <c r="EK98" s="10">
        <f t="shared" si="44"/>
        <v>-4.8263520895491362E-3</v>
      </c>
      <c r="EL98" s="10">
        <f t="shared" si="44"/>
        <v>-5.5248191131694272E-3</v>
      </c>
      <c r="EM98" s="10">
        <f t="shared" si="44"/>
        <v>1.1589159983746002E-3</v>
      </c>
      <c r="EN98" s="10">
        <f t="shared" si="44"/>
        <v>5.1780189121604725E-3</v>
      </c>
      <c r="EO98" s="10">
        <f t="shared" si="44"/>
        <v>-5.1620769611527857E-3</v>
      </c>
      <c r="EP98" s="10">
        <f t="shared" si="44"/>
        <v>-1.3100559248711554E-2</v>
      </c>
      <c r="EQ98" s="10">
        <f t="shared" si="44"/>
        <v>-5.2021836002159342E-3</v>
      </c>
      <c r="ER98" s="10">
        <f t="shared" si="44"/>
        <v>1.8097993202424586E-3</v>
      </c>
      <c r="ES98" s="10">
        <f t="shared" si="44"/>
        <v>-3.7869254188459451E-4</v>
      </c>
      <c r="ET98" s="10">
        <f t="shared" si="44"/>
        <v>1.1434745080148932E-3</v>
      </c>
      <c r="EU98" s="10">
        <f t="shared" si="44"/>
        <v>-2.7104286832097283E-3</v>
      </c>
      <c r="EV98" s="10">
        <f t="shared" si="43"/>
        <v>-4.6553502758874101E-3</v>
      </c>
      <c r="EW98" s="10">
        <f t="shared" si="43"/>
        <v>8.0468174160440303E-3</v>
      </c>
      <c r="EX98" s="10">
        <f t="shared" si="43"/>
        <v>3.2273774307270721E-3</v>
      </c>
      <c r="EY98" s="10">
        <f t="shared" si="43"/>
        <v>5.272286050122417E-2</v>
      </c>
      <c r="EZ98" s="10">
        <f t="shared" si="43"/>
        <v>-2.0892037305790576E-2</v>
      </c>
      <c r="FA98" s="10">
        <f t="shared" si="43"/>
        <v>-4.8209195757535996E-2</v>
      </c>
      <c r="FB98" s="10">
        <f t="shared" si="43"/>
        <v>2.217729272324602E-2</v>
      </c>
      <c r="FC98" s="10">
        <f t="shared" si="43"/>
        <v>4.4042975656790648E-2</v>
      </c>
      <c r="FD98" s="10">
        <f t="shared" si="43"/>
        <v>6.012953629648426E-3</v>
      </c>
      <c r="FE98" s="10">
        <f t="shared" si="43"/>
        <v>2.0461636551925354E-2</v>
      </c>
      <c r="FF98" s="10">
        <f t="shared" si="43"/>
        <v>2.9118664273655613E-3</v>
      </c>
      <c r="FG98" s="10">
        <f t="shared" si="43"/>
        <v>-1.8821674727471403E-2</v>
      </c>
      <c r="FH98" s="10">
        <f t="shared" si="43"/>
        <v>-1.278375401341539E-4</v>
      </c>
      <c r="FI98" s="10">
        <f t="shared" si="43"/>
        <v>-8.6430894486657969E-3</v>
      </c>
      <c r="FJ98" s="10">
        <f t="shared" si="43"/>
        <v>-5.4525709876704891E-3</v>
      </c>
      <c r="FK98" s="10">
        <f t="shared" si="42"/>
        <v>4.9692580464790513E-3</v>
      </c>
      <c r="FL98" s="10">
        <f t="shared" si="42"/>
        <v>5.8958758148196115E-2</v>
      </c>
      <c r="FM98" s="10">
        <f t="shared" si="42"/>
        <v>-4.1080949298677477E-2</v>
      </c>
      <c r="FN98" s="10">
        <f t="shared" si="42"/>
        <v>6.7562701464203401E-2</v>
      </c>
      <c r="FO98" s="10">
        <f t="shared" si="42"/>
        <v>-2.2284878910123616E-2</v>
      </c>
      <c r="FP98" s="10">
        <f t="shared" si="42"/>
        <v>-8.2526976099533307E-3</v>
      </c>
      <c r="FQ98" s="10">
        <f t="shared" si="42"/>
        <v>-6.9598938300136403E-3</v>
      </c>
      <c r="FR98" s="10">
        <f t="shared" si="42"/>
        <v>-6.8262488215154835E-2</v>
      </c>
      <c r="FS98" s="10">
        <f t="shared" si="42"/>
        <v>-7.6503018678887202E-2</v>
      </c>
      <c r="FT98" s="10">
        <f t="shared" si="42"/>
        <v>2.1359619992585437E-2</v>
      </c>
      <c r="FU98" s="10">
        <f t="shared" si="42"/>
        <v>3.6369229262291643E-2</v>
      </c>
      <c r="FV98" s="10">
        <f t="shared" si="42"/>
        <v>7.566367944708025E-4</v>
      </c>
      <c r="FW98" s="10">
        <f t="shared" si="42"/>
        <v>3.4357426087974867E-2</v>
      </c>
      <c r="FX98" s="10">
        <f t="shared" si="42"/>
        <v>3.4657441918141386E-2</v>
      </c>
      <c r="FY98" s="10">
        <f t="shared" si="42"/>
        <v>7.5641374412586018E-2</v>
      </c>
      <c r="FZ98" s="10">
        <f t="shared" si="42"/>
        <v>1.6275805190999481E-2</v>
      </c>
      <c r="GA98" s="10">
        <f t="shared" si="49"/>
        <v>2.2388465552190446E-2</v>
      </c>
      <c r="GB98" s="10">
        <f t="shared" si="49"/>
        <v>-4.4973044878759104E-3</v>
      </c>
      <c r="GC98" s="10">
        <f t="shared" si="49"/>
        <v>4.0099317971323586E-2</v>
      </c>
      <c r="GD98" s="10">
        <f t="shared" si="49"/>
        <v>1.7441952648874014E-2</v>
      </c>
      <c r="GE98" s="10">
        <f t="shared" si="49"/>
        <v>2.2728468453129043E-2</v>
      </c>
      <c r="GF98" s="10">
        <f t="shared" si="49"/>
        <v>4.9744652931633555E-2</v>
      </c>
      <c r="GG98" s="10">
        <f t="shared" si="49"/>
        <v>3.5450483822420151E-2</v>
      </c>
      <c r="GH98" s="10">
        <f t="shared" si="49"/>
        <v>-4.3399976276536261E-3</v>
      </c>
      <c r="GI98" s="10">
        <f t="shared" si="49"/>
        <v>-5.3532110247349537E-3</v>
      </c>
      <c r="GJ98" s="10">
        <f t="shared" si="49"/>
        <v>1.200108044005473E-2</v>
      </c>
      <c r="GK98" s="10">
        <f t="shared" si="49"/>
        <v>1.9053886196524095E-2</v>
      </c>
      <c r="GL98" s="10">
        <f t="shared" si="49"/>
        <v>2.7245429709314956E-2</v>
      </c>
      <c r="GM98" s="10">
        <f t="shared" si="49"/>
        <v>1.6275266659494428E-2</v>
      </c>
      <c r="GN98" s="10">
        <f t="shared" si="49"/>
        <v>-4.8722643723373794E-2</v>
      </c>
      <c r="GO98" s="10">
        <f t="shared" si="49"/>
        <v>6.304347101967335E-2</v>
      </c>
      <c r="GP98" s="10">
        <f t="shared" si="49"/>
        <v>0.45576119978221508</v>
      </c>
      <c r="GQ98" s="10">
        <f t="shared" si="48"/>
        <v>-3.2186207958126739E-2</v>
      </c>
      <c r="GR98" s="10">
        <f t="shared" si="47"/>
        <v>-4.8385946518297489E-3</v>
      </c>
      <c r="GS98" s="10">
        <f t="shared" si="47"/>
        <v>2.5936980485807684E-2</v>
      </c>
      <c r="GT98" s="10">
        <f t="shared" si="47"/>
        <v>-3.8455941682777779E-3</v>
      </c>
      <c r="GU98" s="10">
        <f t="shared" si="47"/>
        <v>-6.0447839681784781E-3</v>
      </c>
      <c r="GV98" s="10">
        <f t="shared" si="47"/>
        <v>-4.8623219911119647E-2</v>
      </c>
    </row>
    <row r="99" spans="1:204" x14ac:dyDescent="0.75">
      <c r="B99" s="1" t="str">
        <v>Instrument 95</v>
      </c>
      <c r="C99" s="10">
        <v>1.5714491012499095E-5</v>
      </c>
      <c r="D99" s="10">
        <v>3.3460383217012063E-6</v>
      </c>
      <c r="E99" s="10">
        <v>1.723349358773942E-6</v>
      </c>
      <c r="F99" s="10">
        <v>-1.4481411017133376E-5</v>
      </c>
      <c r="G99" s="10">
        <v>1.1144059699165585E-6</v>
      </c>
      <c r="H99" s="10">
        <v>3.8950923114206844E-5</v>
      </c>
      <c r="I99" s="10">
        <v>2.1941937972518648E-6</v>
      </c>
      <c r="J99" s="10">
        <v>2.7477703352043574E-5</v>
      </c>
      <c r="K99" s="10">
        <v>2.698775829251707E-5</v>
      </c>
      <c r="L99" s="10">
        <v>-1.3774167785062191E-7</v>
      </c>
      <c r="M99" s="10">
        <v>-3.3800210798514085E-6</v>
      </c>
      <c r="N99" s="10">
        <v>2.9279497717088605E-6</v>
      </c>
      <c r="O99" s="10">
        <v>1.4331460927756852E-6</v>
      </c>
      <c r="P99" s="10">
        <v>2.4984228924982384E-5</v>
      </c>
      <c r="Q99" s="10">
        <v>1.9771448353167958E-5</v>
      </c>
      <c r="R99" s="10">
        <v>-3.0335597957060308E-5</v>
      </c>
      <c r="S99" s="10">
        <v>-1.36450956456978E-5</v>
      </c>
      <c r="T99" s="10">
        <v>9.5844924405239509E-6</v>
      </c>
      <c r="U99" s="10">
        <v>-9.0374893005254544E-6</v>
      </c>
      <c r="V99" s="10">
        <v>-6.4398119238704372E-6</v>
      </c>
      <c r="W99" s="10">
        <v>8.0808786332113219E-6</v>
      </c>
      <c r="X99" s="10">
        <v>-5.8468665820604553E-6</v>
      </c>
      <c r="Y99" s="10">
        <v>-4.2219020468424587E-5</v>
      </c>
      <c r="Z99" s="10">
        <v>1.4943139750128713E-5</v>
      </c>
      <c r="AA99" s="10">
        <v>1.5230360835044397E-5</v>
      </c>
      <c r="AB99" s="10">
        <v>1.272377350609739E-5</v>
      </c>
      <c r="AC99" s="10">
        <v>7.4625933914414335E-6</v>
      </c>
      <c r="AD99" s="10">
        <v>-2.916291538305343E-6</v>
      </c>
      <c r="AE99" s="10">
        <v>1.4068445218126687E-5</v>
      </c>
      <c r="AF99" s="10">
        <v>1.757375785538953E-5</v>
      </c>
      <c r="AG99" s="10">
        <v>-6.9950068439393632E-6</v>
      </c>
      <c r="AH99" s="10">
        <v>-2.9365806629954123E-6</v>
      </c>
      <c r="AI99" s="10">
        <v>1.2098447654545508E-6</v>
      </c>
      <c r="AJ99" s="10">
        <v>-7.5818647080148913E-6</v>
      </c>
      <c r="AK99" s="10">
        <v>-2.0284930218428704E-5</v>
      </c>
      <c r="AL99" s="10">
        <v>-8.2771602316030853E-6</v>
      </c>
      <c r="AM99" s="10">
        <v>-1.4128473426815262E-5</v>
      </c>
      <c r="AN99" s="10">
        <v>-1.4587937521489638E-5</v>
      </c>
      <c r="AO99" s="10">
        <v>-2.6223153720783363E-6</v>
      </c>
      <c r="AP99" s="10">
        <v>-1.4700679867014901E-5</v>
      </c>
      <c r="AQ99" s="10">
        <v>2.3686946332287103E-5</v>
      </c>
      <c r="AR99" s="10">
        <v>-3.3539669337898162E-5</v>
      </c>
      <c r="AS99" s="10">
        <v>-7.7461258275366208E-6</v>
      </c>
      <c r="AT99" s="10">
        <v>1.9643559749856463E-5</v>
      </c>
      <c r="AU99" s="10">
        <v>1.13345522305915E-5</v>
      </c>
      <c r="AV99" s="10">
        <v>9.3258597059294041E-6</v>
      </c>
      <c r="AW99" s="10">
        <v>1.5934453739093507E-6</v>
      </c>
      <c r="AX99" s="10">
        <v>-1.2663170736424724E-5</v>
      </c>
      <c r="AY99" s="10">
        <v>1.2802524644976291E-5</v>
      </c>
      <c r="AZ99" s="10">
        <v>8.974219569378061E-6</v>
      </c>
      <c r="BA99" s="10">
        <v>2.2833655903792789E-5</v>
      </c>
      <c r="BB99" s="10">
        <v>-3.650009121146833E-5</v>
      </c>
      <c r="BC99" s="10">
        <v>2.122998196218141E-4</v>
      </c>
      <c r="BD99" s="10">
        <v>2.2302808132336231E-5</v>
      </c>
      <c r="BE99" s="10">
        <v>2.2205535911747669E-5</v>
      </c>
      <c r="BF99" s="10">
        <v>1.0326465074095951E-4</v>
      </c>
      <c r="BG99" s="10">
        <v>-3.7433071591198463E-5</v>
      </c>
      <c r="BH99" s="10">
        <v>1.5256490669107584E-4</v>
      </c>
      <c r="BI99" s="10">
        <v>5.0944079873729869E-5</v>
      </c>
      <c r="BJ99" s="10">
        <v>-1.9307586983001335E-5</v>
      </c>
      <c r="BK99" s="10">
        <v>-2.3688568009583627E-5</v>
      </c>
      <c r="BL99" s="10">
        <v>-1.0911711234546407E-5</v>
      </c>
      <c r="BM99" s="10">
        <v>-4.0124632807564207E-5</v>
      </c>
      <c r="BN99" s="10">
        <v>7.0305974064517493E-5</v>
      </c>
      <c r="BO99" s="10">
        <v>1.5441206842629153E-4</v>
      </c>
      <c r="BP99" s="10">
        <v>3.1918093072602177E-4</v>
      </c>
      <c r="BQ99" s="10">
        <v>-2.0204454210852271E-5</v>
      </c>
      <c r="BR99" s="10">
        <v>8.3619904505307377E-5</v>
      </c>
      <c r="BS99" s="10">
        <v>5.9069137816028168E-5</v>
      </c>
      <c r="BT99" s="10">
        <v>1.4464037528503528E-4</v>
      </c>
      <c r="BU99" s="10">
        <v>1.6943712418156207E-4</v>
      </c>
      <c r="BV99" s="10">
        <v>1.3991348732713107E-4</v>
      </c>
      <c r="BW99" s="10">
        <v>1.4019139913927416E-4</v>
      </c>
      <c r="BX99" s="10">
        <v>-5.1754338110450749E-5</v>
      </c>
      <c r="BY99" s="10">
        <v>2.9225256023297737E-4</v>
      </c>
      <c r="BZ99" s="10">
        <v>2.5965161565146095E-5</v>
      </c>
      <c r="CA99" s="10">
        <v>-1.8036202281645575E-4</v>
      </c>
      <c r="CB99" s="10">
        <v>-1.0627265600594023E-4</v>
      </c>
      <c r="CC99" s="10">
        <v>-1.4725836364742607E-4</v>
      </c>
      <c r="CD99" s="10">
        <v>8.2541943226040575E-5</v>
      </c>
      <c r="CE99" s="10">
        <v>6.7127964365211528E-6</v>
      </c>
      <c r="CF99" s="10">
        <v>-1.0993669787247747E-4</v>
      </c>
      <c r="CG99" s="10">
        <v>-1.3549456440892078E-4</v>
      </c>
      <c r="CH99" s="10">
        <v>2.5286983991215906E-5</v>
      </c>
      <c r="CI99" s="10">
        <v>1.2398308485898565E-4</v>
      </c>
      <c r="CJ99" s="10">
        <v>-6.4858652967911181E-5</v>
      </c>
      <c r="CK99" s="10">
        <v>-1.5675717154775237E-4</v>
      </c>
      <c r="CL99" s="10">
        <v>9.5594736162929257E-6</v>
      </c>
      <c r="CM99" s="10">
        <v>4.7243689676840494E-5</v>
      </c>
      <c r="CN99" s="10">
        <v>-1.0546962392639577E-4</v>
      </c>
      <c r="CO99" s="10">
        <v>-2.2469793559542781E-4</v>
      </c>
      <c r="CP99" s="10">
        <v>5.3568182830106028E-5</v>
      </c>
      <c r="CQ99" s="10">
        <v>-3.553624018810271E-5</v>
      </c>
      <c r="CR99" s="10">
        <v>-1.2874483183250695E-4</v>
      </c>
      <c r="CS99" s="10">
        <v>1.1359185989679287E-3</v>
      </c>
      <c r="CT99" s="10">
        <v>1.0234579411140327E-4</v>
      </c>
      <c r="CU99" s="10">
        <v>4.3568973126619115E-5</v>
      </c>
      <c r="CV99" s="10">
        <v>-3.7396352618515712E-5</v>
      </c>
      <c r="CW99" s="10">
        <v>-3.0815022320396198E-5</v>
      </c>
      <c r="CX99" s="10">
        <v>1.9333538821190095E-5</v>
      </c>
      <c r="CZ99" s="1" t="str">
        <v>Instrument 95</v>
      </c>
      <c r="DA99" s="10">
        <f t="shared" si="46"/>
        <v>3.928622753124774E-3</v>
      </c>
      <c r="DB99" s="10">
        <f t="shared" si="46"/>
        <v>8.3650958042530161E-4</v>
      </c>
      <c r="DC99" s="10">
        <f t="shared" si="46"/>
        <v>4.3083733969348552E-4</v>
      </c>
      <c r="DD99" s="10">
        <f t="shared" si="46"/>
        <v>-3.620352754283344E-3</v>
      </c>
      <c r="DE99" s="10">
        <f t="shared" si="46"/>
        <v>2.7860149247913962E-4</v>
      </c>
      <c r="DF99" s="10">
        <f t="shared" si="46"/>
        <v>9.7377307785517109E-3</v>
      </c>
      <c r="DG99" s="10">
        <f t="shared" si="46"/>
        <v>5.4854844931296622E-4</v>
      </c>
      <c r="DH99" s="10">
        <f t="shared" si="46"/>
        <v>6.8694258380108935E-3</v>
      </c>
      <c r="DI99" s="10">
        <f t="shared" si="46"/>
        <v>6.7469395731292675E-3</v>
      </c>
      <c r="DJ99" s="10">
        <f t="shared" si="46"/>
        <v>-3.4435419462655478E-5</v>
      </c>
      <c r="DK99" s="10">
        <f t="shared" si="46"/>
        <v>-8.4500526996285211E-4</v>
      </c>
      <c r="DL99" s="10">
        <f t="shared" si="46"/>
        <v>7.3198744292721511E-4</v>
      </c>
      <c r="DM99" s="10">
        <f t="shared" si="46"/>
        <v>3.5828652319392132E-4</v>
      </c>
      <c r="DN99" s="10">
        <f t="shared" si="46"/>
        <v>6.2460572312455958E-3</v>
      </c>
      <c r="DO99" s="10">
        <f t="shared" si="46"/>
        <v>4.9428620882919893E-3</v>
      </c>
      <c r="DP99" s="10">
        <f t="shared" si="46"/>
        <v>-7.5838994892650771E-3</v>
      </c>
      <c r="DQ99" s="10">
        <f t="shared" si="45"/>
        <v>-3.4112739114244501E-3</v>
      </c>
      <c r="DR99" s="10">
        <f t="shared" si="45"/>
        <v>2.3961231101309877E-3</v>
      </c>
      <c r="DS99" s="10">
        <f t="shared" si="45"/>
        <v>-2.2593723251313636E-3</v>
      </c>
      <c r="DT99" s="10">
        <f t="shared" si="45"/>
        <v>-1.6099529809676092E-3</v>
      </c>
      <c r="DU99" s="10">
        <f t="shared" si="45"/>
        <v>2.0202196583028304E-3</v>
      </c>
      <c r="DV99" s="10">
        <f t="shared" si="45"/>
        <v>-1.4617166455151139E-3</v>
      </c>
      <c r="DW99" s="10">
        <f t="shared" si="45"/>
        <v>-1.0554755117106147E-2</v>
      </c>
      <c r="DX99" s="10">
        <f t="shared" si="45"/>
        <v>3.7357849375321784E-3</v>
      </c>
      <c r="DY99" s="10">
        <f t="shared" si="45"/>
        <v>3.8075902087610991E-3</v>
      </c>
      <c r="DZ99" s="10">
        <f t="shared" si="45"/>
        <v>3.1809433765243476E-3</v>
      </c>
      <c r="EA99" s="10">
        <f t="shared" si="45"/>
        <v>1.8656483478603585E-3</v>
      </c>
      <c r="EB99" s="10">
        <f t="shared" si="45"/>
        <v>-7.2907288457633578E-4</v>
      </c>
      <c r="EC99" s="10">
        <f t="shared" si="45"/>
        <v>3.5171113045316719E-3</v>
      </c>
      <c r="ED99" s="10">
        <f t="shared" si="45"/>
        <v>4.3934394638473822E-3</v>
      </c>
      <c r="EE99" s="10">
        <f t="shared" si="45"/>
        <v>-1.7487517109848409E-3</v>
      </c>
      <c r="EF99" s="10">
        <f t="shared" si="44"/>
        <v>-7.3414516574885308E-4</v>
      </c>
      <c r="EG99" s="10">
        <f t="shared" si="44"/>
        <v>3.0246119136363768E-4</v>
      </c>
      <c r="EH99" s="10">
        <f t="shared" si="44"/>
        <v>-1.8954661770037228E-3</v>
      </c>
      <c r="EI99" s="10">
        <f t="shared" si="44"/>
        <v>-5.0712325546071763E-3</v>
      </c>
      <c r="EJ99" s="10">
        <f t="shared" si="44"/>
        <v>-2.0692900579007715E-3</v>
      </c>
      <c r="EK99" s="10">
        <f t="shared" si="44"/>
        <v>-3.5321183567038157E-3</v>
      </c>
      <c r="EL99" s="10">
        <f t="shared" si="44"/>
        <v>-3.6469843803724096E-3</v>
      </c>
      <c r="EM99" s="10">
        <f t="shared" si="44"/>
        <v>-6.5557884301958402E-4</v>
      </c>
      <c r="EN99" s="10">
        <f t="shared" si="44"/>
        <v>-3.6751699667537251E-3</v>
      </c>
      <c r="EO99" s="10">
        <f t="shared" si="44"/>
        <v>5.9217365830717761E-3</v>
      </c>
      <c r="EP99" s="10">
        <f t="shared" si="44"/>
        <v>-8.3849173344745405E-3</v>
      </c>
      <c r="EQ99" s="10">
        <f t="shared" si="44"/>
        <v>-1.9365314568841553E-3</v>
      </c>
      <c r="ER99" s="10">
        <f t="shared" si="44"/>
        <v>4.9108899374641158E-3</v>
      </c>
      <c r="ES99" s="10">
        <f t="shared" si="44"/>
        <v>2.8336380576478751E-3</v>
      </c>
      <c r="ET99" s="10">
        <f t="shared" si="44"/>
        <v>2.331464926482351E-3</v>
      </c>
      <c r="EU99" s="10">
        <f t="shared" ref="EU99:FJ104" si="50">AW99*$CZ$3</f>
        <v>3.9836134347733768E-4</v>
      </c>
      <c r="EV99" s="10">
        <f t="shared" si="50"/>
        <v>-3.1657926841061812E-3</v>
      </c>
      <c r="EW99" s="10">
        <f t="shared" si="50"/>
        <v>3.2006311612440726E-3</v>
      </c>
      <c r="EX99" s="10">
        <f t="shared" si="50"/>
        <v>2.2435548923445152E-3</v>
      </c>
      <c r="EY99" s="10">
        <f t="shared" si="50"/>
        <v>5.7084139759481971E-3</v>
      </c>
      <c r="EZ99" s="10">
        <f t="shared" si="50"/>
        <v>-9.1250228028670818E-3</v>
      </c>
      <c r="FA99" s="10">
        <f t="shared" si="50"/>
        <v>5.3074954905453525E-2</v>
      </c>
      <c r="FB99" s="10">
        <f t="shared" si="50"/>
        <v>5.5757020330840582E-3</v>
      </c>
      <c r="FC99" s="10">
        <f t="shared" si="50"/>
        <v>5.5513839779369172E-3</v>
      </c>
      <c r="FD99" s="10">
        <f t="shared" si="50"/>
        <v>2.5816162685239879E-2</v>
      </c>
      <c r="FE99" s="10">
        <f t="shared" si="50"/>
        <v>-9.3582678977996159E-3</v>
      </c>
      <c r="FF99" s="10">
        <f t="shared" si="50"/>
        <v>3.8141226672768959E-2</v>
      </c>
      <c r="FG99" s="10">
        <f t="shared" si="50"/>
        <v>1.2736019968432467E-2</v>
      </c>
      <c r="FH99" s="10">
        <f t="shared" si="50"/>
        <v>-4.8268967457503337E-3</v>
      </c>
      <c r="FI99" s="10">
        <f t="shared" si="50"/>
        <v>-5.9221420023959064E-3</v>
      </c>
      <c r="FJ99" s="10">
        <f t="shared" si="50"/>
        <v>-2.7279278086366019E-3</v>
      </c>
      <c r="FK99" s="10">
        <f t="shared" si="42"/>
        <v>-1.0031158201891051E-2</v>
      </c>
      <c r="FL99" s="10">
        <f t="shared" si="42"/>
        <v>1.7576493516129374E-2</v>
      </c>
      <c r="FM99" s="10">
        <f t="shared" si="42"/>
        <v>3.8603017106572879E-2</v>
      </c>
      <c r="FN99" s="10">
        <f t="shared" si="42"/>
        <v>7.9795232681505443E-2</v>
      </c>
      <c r="FO99" s="10">
        <f t="shared" si="42"/>
        <v>-5.0511135527130675E-3</v>
      </c>
      <c r="FP99" s="10">
        <f t="shared" si="42"/>
        <v>2.0904976126326844E-2</v>
      </c>
      <c r="FQ99" s="10">
        <f t="shared" si="42"/>
        <v>1.4767284454007042E-2</v>
      </c>
      <c r="FR99" s="10">
        <f t="shared" si="42"/>
        <v>3.6160093821258822E-2</v>
      </c>
      <c r="FS99" s="10">
        <f t="shared" si="42"/>
        <v>4.2359281045390516E-2</v>
      </c>
      <c r="FT99" s="10">
        <f t="shared" si="42"/>
        <v>3.4978371831782769E-2</v>
      </c>
      <c r="FU99" s="10">
        <f t="shared" si="42"/>
        <v>3.5047849784818542E-2</v>
      </c>
      <c r="FV99" s="10">
        <f t="shared" si="42"/>
        <v>-1.2938584527612687E-2</v>
      </c>
      <c r="FW99" s="10">
        <f t="shared" si="42"/>
        <v>7.3063140058244339E-2</v>
      </c>
      <c r="FX99" s="10">
        <f t="shared" si="42"/>
        <v>6.4912903912865234E-3</v>
      </c>
      <c r="FY99" s="10">
        <f t="shared" si="42"/>
        <v>-4.5090505704113937E-2</v>
      </c>
      <c r="FZ99" s="10">
        <f t="shared" si="42"/>
        <v>-2.6568164001485057E-2</v>
      </c>
      <c r="GA99" s="10">
        <f t="shared" si="49"/>
        <v>-3.6814590911856515E-2</v>
      </c>
      <c r="GB99" s="10">
        <f t="shared" si="49"/>
        <v>2.0635485806510145E-2</v>
      </c>
      <c r="GC99" s="10">
        <f t="shared" si="49"/>
        <v>1.6781991091302881E-3</v>
      </c>
      <c r="GD99" s="10">
        <f t="shared" si="49"/>
        <v>-2.7484174468119366E-2</v>
      </c>
      <c r="GE99" s="10">
        <f t="shared" si="49"/>
        <v>-3.3873641102230193E-2</v>
      </c>
      <c r="GF99" s="10">
        <f t="shared" si="49"/>
        <v>6.3217459978039767E-3</v>
      </c>
      <c r="GG99" s="10">
        <f t="shared" si="49"/>
        <v>3.0995771214746413E-2</v>
      </c>
      <c r="GH99" s="10">
        <f t="shared" si="49"/>
        <v>-1.6214663241977796E-2</v>
      </c>
      <c r="GI99" s="10">
        <f t="shared" si="49"/>
        <v>-3.9189292886938093E-2</v>
      </c>
      <c r="GJ99" s="10">
        <f t="shared" si="49"/>
        <v>2.3898684040732313E-3</v>
      </c>
      <c r="GK99" s="10">
        <f t="shared" si="49"/>
        <v>1.1810922419210123E-2</v>
      </c>
      <c r="GL99" s="10">
        <f t="shared" si="49"/>
        <v>-2.6367405981598941E-2</v>
      </c>
      <c r="GM99" s="10">
        <f t="shared" si="49"/>
        <v>-5.6174483898856951E-2</v>
      </c>
      <c r="GN99" s="10">
        <f t="shared" si="49"/>
        <v>1.3392045707526506E-2</v>
      </c>
      <c r="GO99" s="10">
        <f t="shared" si="49"/>
        <v>-8.8840600470256777E-3</v>
      </c>
      <c r="GP99" s="10">
        <f t="shared" si="49"/>
        <v>-3.2186207958126739E-2</v>
      </c>
      <c r="GQ99" s="10">
        <f t="shared" si="48"/>
        <v>0.2839796497419822</v>
      </c>
      <c r="GR99" s="10">
        <f t="shared" si="47"/>
        <v>2.558644852785082E-2</v>
      </c>
      <c r="GS99" s="10">
        <f t="shared" si="47"/>
        <v>1.0892243281654779E-2</v>
      </c>
      <c r="GT99" s="10">
        <f t="shared" si="47"/>
        <v>-9.3490881546289279E-3</v>
      </c>
      <c r="GU99" s="10">
        <f t="shared" si="47"/>
        <v>-7.7037555800990492E-3</v>
      </c>
      <c r="GV99" s="10">
        <f t="shared" si="47"/>
        <v>4.833384705297524E-3</v>
      </c>
    </row>
    <row r="100" spans="1:204" x14ac:dyDescent="0.75">
      <c r="B100" s="1" t="str">
        <v>Instrument 96</v>
      </c>
      <c r="C100" s="10">
        <v>-3.6678650479319697E-5</v>
      </c>
      <c r="D100" s="10">
        <v>-2.7421515902355409E-6</v>
      </c>
      <c r="E100" s="10">
        <v>6.422256484436568E-6</v>
      </c>
      <c r="F100" s="10">
        <v>-3.4500100617605344E-5</v>
      </c>
      <c r="G100" s="10">
        <v>-1.2896407967532703E-5</v>
      </c>
      <c r="H100" s="10">
        <v>3.4417783989605351E-5</v>
      </c>
      <c r="I100" s="10">
        <v>9.6587335364446237E-6</v>
      </c>
      <c r="J100" s="10">
        <v>2.0609383962610577E-6</v>
      </c>
      <c r="K100" s="10">
        <v>-1.5895142402464891E-6</v>
      </c>
      <c r="L100" s="10">
        <v>-1.7813364479886163E-5</v>
      </c>
      <c r="M100" s="10">
        <v>5.0722489531091103E-8</v>
      </c>
      <c r="N100" s="10">
        <v>-2.0917488404130674E-6</v>
      </c>
      <c r="O100" s="10">
        <v>4.3751893985240999E-6</v>
      </c>
      <c r="P100" s="10">
        <v>1.2815652046536148E-5</v>
      </c>
      <c r="Q100" s="10">
        <v>-2.8823070563766053E-6</v>
      </c>
      <c r="R100" s="10">
        <v>9.6860415870924768E-6</v>
      </c>
      <c r="S100" s="10">
        <v>-5.4265804970480417E-6</v>
      </c>
      <c r="T100" s="10">
        <v>3.3642312708293178E-7</v>
      </c>
      <c r="U100" s="10">
        <v>-1.8469871238403798E-5</v>
      </c>
      <c r="V100" s="10">
        <v>2.3469275825550254E-5</v>
      </c>
      <c r="W100" s="10">
        <v>-7.2904989667447331E-6</v>
      </c>
      <c r="X100" s="10">
        <v>-9.9317806604416659E-6</v>
      </c>
      <c r="Y100" s="10">
        <v>4.390217425337921E-5</v>
      </c>
      <c r="Z100" s="10">
        <v>5.8031448311356361E-7</v>
      </c>
      <c r="AA100" s="10">
        <v>4.868531013392442E-6</v>
      </c>
      <c r="AB100" s="10">
        <v>2.9916558046824679E-6</v>
      </c>
      <c r="AC100" s="10">
        <v>-4.20157794492436E-8</v>
      </c>
      <c r="AD100" s="10">
        <v>-3.716996280419107E-6</v>
      </c>
      <c r="AE100" s="10">
        <v>4.0173616109702086E-6</v>
      </c>
      <c r="AF100" s="10">
        <v>-5.7582827219370479E-6</v>
      </c>
      <c r="AG100" s="10">
        <v>5.2604869066675198E-7</v>
      </c>
      <c r="AH100" s="10">
        <v>-2.741289588163293E-6</v>
      </c>
      <c r="AI100" s="10">
        <v>3.8517021814184462E-6</v>
      </c>
      <c r="AJ100" s="10">
        <v>-1.5068555790367461E-5</v>
      </c>
      <c r="AK100" s="10">
        <v>-1.3992490882919983E-5</v>
      </c>
      <c r="AL100" s="10">
        <v>-1.4941685555082002E-5</v>
      </c>
      <c r="AM100" s="10">
        <v>-2.2004676041330834E-6</v>
      </c>
      <c r="AN100" s="10">
        <v>-1.0979046640539354E-5</v>
      </c>
      <c r="AO100" s="10">
        <v>2.4324006137045258E-6</v>
      </c>
      <c r="AP100" s="10">
        <v>-1.6976089402611478E-5</v>
      </c>
      <c r="AQ100" s="10">
        <v>1.8340168670875239E-6</v>
      </c>
      <c r="AR100" s="10">
        <v>-1.0971974617866059E-5</v>
      </c>
      <c r="AS100" s="10">
        <v>-6.0691925924784564E-6</v>
      </c>
      <c r="AT100" s="10">
        <v>1.1707001077806159E-5</v>
      </c>
      <c r="AU100" s="10">
        <v>-7.5034958149740401E-6</v>
      </c>
      <c r="AV100" s="10">
        <v>-5.1610105894269618E-6</v>
      </c>
      <c r="AW100" s="10">
        <v>-1.6041239144321446E-5</v>
      </c>
      <c r="AX100" s="10">
        <v>4.704178182092741E-8</v>
      </c>
      <c r="AY100" s="10">
        <v>6.8951169439226124E-6</v>
      </c>
      <c r="AZ100" s="10">
        <v>7.2891930975265693E-6</v>
      </c>
      <c r="BA100" s="10">
        <v>1.4779310540685651E-4</v>
      </c>
      <c r="BB100" s="10">
        <v>-1.323398605740675E-4</v>
      </c>
      <c r="BC100" s="10">
        <v>6.6542602458022801E-5</v>
      </c>
      <c r="BD100" s="10">
        <v>-7.7432512304685883E-5</v>
      </c>
      <c r="BE100" s="10">
        <v>-1.046960716847686E-5</v>
      </c>
      <c r="BF100" s="10">
        <v>-4.5621567538354233E-5</v>
      </c>
      <c r="BG100" s="10">
        <v>3.8695057254831513E-5</v>
      </c>
      <c r="BH100" s="10">
        <v>1.3192863600478631E-4</v>
      </c>
      <c r="BI100" s="10">
        <v>1.2376479270022903E-4</v>
      </c>
      <c r="BJ100" s="10">
        <v>1.9186179135530102E-4</v>
      </c>
      <c r="BK100" s="10">
        <v>-3.6912055905912774E-5</v>
      </c>
      <c r="BL100" s="10">
        <v>6.3711556285242466E-5</v>
      </c>
      <c r="BM100" s="10">
        <v>-2.5976499128131089E-5</v>
      </c>
      <c r="BN100" s="10">
        <v>1.2417653659204994E-4</v>
      </c>
      <c r="BO100" s="10">
        <v>2.2115637527590982E-5</v>
      </c>
      <c r="BP100" s="10">
        <v>-8.2976398327383718E-5</v>
      </c>
      <c r="BQ100" s="10">
        <v>3.7489530059520253E-6</v>
      </c>
      <c r="BR100" s="10">
        <v>1.9047152214689159E-4</v>
      </c>
      <c r="BS100" s="10">
        <v>-2.2616675058309716E-5</v>
      </c>
      <c r="BT100" s="10">
        <v>2.4629705758985035E-4</v>
      </c>
      <c r="BU100" s="10">
        <v>2.2884272269521437E-4</v>
      </c>
      <c r="BV100" s="10">
        <v>1.4391360266573452E-5</v>
      </c>
      <c r="BW100" s="10">
        <v>1.1788467849788014E-4</v>
      </c>
      <c r="BX100" s="10">
        <v>-2.2265212871646764E-5</v>
      </c>
      <c r="BY100" s="10">
        <v>5.8837800788782757E-5</v>
      </c>
      <c r="BZ100" s="10">
        <v>2.2147174064269193E-5</v>
      </c>
      <c r="CA100" s="10">
        <v>-1.1267756138524183E-4</v>
      </c>
      <c r="CB100" s="10">
        <v>3.1022633284141424E-5</v>
      </c>
      <c r="CC100" s="10">
        <v>4.2400176423297236E-5</v>
      </c>
      <c r="CD100" s="10">
        <v>1.3223534278227411E-4</v>
      </c>
      <c r="CE100" s="10">
        <v>2.2014409866529991E-5</v>
      </c>
      <c r="CF100" s="10">
        <v>-3.8217829326082759E-5</v>
      </c>
      <c r="CG100" s="10">
        <v>-1.6450445473521149E-5</v>
      </c>
      <c r="CH100" s="10">
        <v>1.1205558025729569E-4</v>
      </c>
      <c r="CI100" s="10">
        <v>7.4059169229946927E-5</v>
      </c>
      <c r="CJ100" s="10">
        <v>1.7836859509286162E-5</v>
      </c>
      <c r="CK100" s="10">
        <v>1.8261268620261604E-4</v>
      </c>
      <c r="CL100" s="10">
        <v>-4.0607392173685839E-5</v>
      </c>
      <c r="CM100" s="10">
        <v>1.2608345347770491E-4</v>
      </c>
      <c r="CN100" s="10">
        <v>2.4744238807022628E-5</v>
      </c>
      <c r="CO100" s="10">
        <v>1.3403552323534688E-4</v>
      </c>
      <c r="CP100" s="10">
        <v>8.534784332044674E-5</v>
      </c>
      <c r="CQ100" s="10">
        <v>2.6702196166889484E-5</v>
      </c>
      <c r="CR100" s="10">
        <v>-1.9354378607318997E-5</v>
      </c>
      <c r="CS100" s="10">
        <v>1.0234579411140327E-4</v>
      </c>
      <c r="CT100" s="10">
        <v>9.1706596594906596E-4</v>
      </c>
      <c r="CU100" s="10">
        <v>6.9621846040629999E-5</v>
      </c>
      <c r="CV100" s="10">
        <v>1.0378233096368506E-5</v>
      </c>
      <c r="CW100" s="10">
        <v>1.3331789933034786E-4</v>
      </c>
      <c r="CX100" s="10">
        <v>2.3357893860129889E-4</v>
      </c>
      <c r="CZ100" s="1" t="str">
        <v>Instrument 96</v>
      </c>
      <c r="DA100" s="10">
        <f t="shared" si="46"/>
        <v>-9.1696626198299238E-3</v>
      </c>
      <c r="DB100" s="10">
        <f t="shared" si="46"/>
        <v>-6.8553789755888524E-4</v>
      </c>
      <c r="DC100" s="10">
        <f t="shared" si="46"/>
        <v>1.6055641211091421E-3</v>
      </c>
      <c r="DD100" s="10">
        <f t="shared" si="46"/>
        <v>-8.6250251544013369E-3</v>
      </c>
      <c r="DE100" s="10">
        <f t="shared" si="46"/>
        <v>-3.2241019918831759E-3</v>
      </c>
      <c r="DF100" s="10">
        <f t="shared" si="46"/>
        <v>8.6044459974013374E-3</v>
      </c>
      <c r="DG100" s="10">
        <f t="shared" si="46"/>
        <v>2.414683384111156E-3</v>
      </c>
      <c r="DH100" s="10">
        <f t="shared" si="46"/>
        <v>5.1523459906526446E-4</v>
      </c>
      <c r="DI100" s="10">
        <f t="shared" si="46"/>
        <v>-3.9737856006162228E-4</v>
      </c>
      <c r="DJ100" s="10">
        <f t="shared" si="46"/>
        <v>-4.4533411199715409E-3</v>
      </c>
      <c r="DK100" s="10">
        <f t="shared" si="46"/>
        <v>1.2680622382772776E-5</v>
      </c>
      <c r="DL100" s="10">
        <f t="shared" si="46"/>
        <v>-5.2293721010326683E-4</v>
      </c>
      <c r="DM100" s="10">
        <f t="shared" si="46"/>
        <v>1.093797349631025E-3</v>
      </c>
      <c r="DN100" s="10">
        <f t="shared" si="46"/>
        <v>3.2039130116340371E-3</v>
      </c>
      <c r="DO100" s="10">
        <f t="shared" si="46"/>
        <v>-7.2057676409415135E-4</v>
      </c>
      <c r="DP100" s="10">
        <f t="shared" si="46"/>
        <v>2.4215103967731191E-3</v>
      </c>
      <c r="DQ100" s="10">
        <f t="shared" si="45"/>
        <v>-1.3566451242620105E-3</v>
      </c>
      <c r="DR100" s="10">
        <f t="shared" si="45"/>
        <v>8.4105781770732943E-5</v>
      </c>
      <c r="DS100" s="10">
        <f t="shared" si="45"/>
        <v>-4.6174678096009497E-3</v>
      </c>
      <c r="DT100" s="10">
        <f t="shared" si="45"/>
        <v>5.8673189563875636E-3</v>
      </c>
      <c r="DU100" s="10">
        <f t="shared" si="45"/>
        <v>-1.8226247416861833E-3</v>
      </c>
      <c r="DV100" s="10">
        <f t="shared" si="45"/>
        <v>-2.4829451651104165E-3</v>
      </c>
      <c r="DW100" s="10">
        <f t="shared" si="45"/>
        <v>1.0975543563344802E-2</v>
      </c>
      <c r="DX100" s="10">
        <f t="shared" si="45"/>
        <v>1.4507862077839091E-4</v>
      </c>
      <c r="DY100" s="10">
        <f t="shared" si="45"/>
        <v>1.2171327533481106E-3</v>
      </c>
      <c r="DZ100" s="10">
        <f t="shared" si="45"/>
        <v>7.4791395117061699E-4</v>
      </c>
      <c r="EA100" s="10">
        <f t="shared" si="45"/>
        <v>-1.0503944862310901E-5</v>
      </c>
      <c r="EB100" s="10">
        <f t="shared" si="45"/>
        <v>-9.2924907010477674E-4</v>
      </c>
      <c r="EC100" s="10">
        <f t="shared" si="45"/>
        <v>1.0043404027425522E-3</v>
      </c>
      <c r="ED100" s="10">
        <f t="shared" si="45"/>
        <v>-1.4395706804842619E-3</v>
      </c>
      <c r="EE100" s="10">
        <f t="shared" si="45"/>
        <v>1.3151217266668799E-4</v>
      </c>
      <c r="EF100" s="10">
        <f t="shared" ref="EF100:EU104" si="51">AH100*$CZ$3</f>
        <v>-6.8532239704082322E-4</v>
      </c>
      <c r="EG100" s="10">
        <f t="shared" si="51"/>
        <v>9.6292554535461151E-4</v>
      </c>
      <c r="EH100" s="10">
        <f t="shared" si="51"/>
        <v>-3.7671389475918654E-3</v>
      </c>
      <c r="EI100" s="10">
        <f t="shared" si="51"/>
        <v>-3.4981227207299959E-3</v>
      </c>
      <c r="EJ100" s="10">
        <f t="shared" si="51"/>
        <v>-3.7354213887705007E-3</v>
      </c>
      <c r="EK100" s="10">
        <f t="shared" si="51"/>
        <v>-5.5011690103327091E-4</v>
      </c>
      <c r="EL100" s="10">
        <f t="shared" si="51"/>
        <v>-2.7447616601348384E-3</v>
      </c>
      <c r="EM100" s="10">
        <f t="shared" si="51"/>
        <v>6.0810015342613148E-4</v>
      </c>
      <c r="EN100" s="10">
        <f t="shared" si="51"/>
        <v>-4.2440223506528697E-3</v>
      </c>
      <c r="EO100" s="10">
        <f t="shared" si="51"/>
        <v>4.5850421677188098E-4</v>
      </c>
      <c r="EP100" s="10">
        <f t="shared" si="51"/>
        <v>-2.7429936544665148E-3</v>
      </c>
      <c r="EQ100" s="10">
        <f t="shared" si="51"/>
        <v>-1.5172981481196141E-3</v>
      </c>
      <c r="ER100" s="10">
        <f t="shared" si="51"/>
        <v>2.9267502694515397E-3</v>
      </c>
      <c r="ES100" s="10">
        <f t="shared" si="51"/>
        <v>-1.8758739537435101E-3</v>
      </c>
      <c r="ET100" s="10">
        <f t="shared" si="51"/>
        <v>-1.2902526473567405E-3</v>
      </c>
      <c r="EU100" s="10">
        <f t="shared" si="51"/>
        <v>-4.0103097860803615E-3</v>
      </c>
      <c r="EV100" s="10">
        <f t="shared" si="50"/>
        <v>1.1760445455231852E-5</v>
      </c>
      <c r="EW100" s="10">
        <f t="shared" si="50"/>
        <v>1.7237792359806531E-3</v>
      </c>
      <c r="EX100" s="10">
        <f t="shared" si="50"/>
        <v>1.8222982743816424E-3</v>
      </c>
      <c r="EY100" s="10">
        <f t="shared" si="50"/>
        <v>3.6948276351714125E-2</v>
      </c>
      <c r="EZ100" s="10">
        <f t="shared" si="50"/>
        <v>-3.3084965143516873E-2</v>
      </c>
      <c r="FA100" s="10">
        <f t="shared" si="50"/>
        <v>1.6635650614505702E-2</v>
      </c>
      <c r="FB100" s="10">
        <f t="shared" si="50"/>
        <v>-1.9358128076171471E-2</v>
      </c>
      <c r="FC100" s="10">
        <f t="shared" si="50"/>
        <v>-2.6174017921192149E-3</v>
      </c>
      <c r="FD100" s="10">
        <f t="shared" si="50"/>
        <v>-1.1405391884588558E-2</v>
      </c>
      <c r="FE100" s="10">
        <f t="shared" si="50"/>
        <v>9.6737643137078787E-3</v>
      </c>
      <c r="FF100" s="10">
        <f t="shared" si="50"/>
        <v>3.2982159001196582E-2</v>
      </c>
      <c r="FG100" s="10">
        <f t="shared" si="50"/>
        <v>3.0941198175057257E-2</v>
      </c>
      <c r="FH100" s="10">
        <f t="shared" si="50"/>
        <v>4.7965447838825254E-2</v>
      </c>
      <c r="FI100" s="10">
        <f t="shared" si="50"/>
        <v>-9.2280139764781936E-3</v>
      </c>
      <c r="FJ100" s="10">
        <f t="shared" si="50"/>
        <v>1.5927889071310618E-2</v>
      </c>
      <c r="FK100" s="10">
        <f t="shared" si="42"/>
        <v>-6.4941247820327723E-3</v>
      </c>
      <c r="FL100" s="10">
        <f t="shared" si="42"/>
        <v>3.1044134148012485E-2</v>
      </c>
      <c r="FM100" s="10">
        <f t="shared" si="42"/>
        <v>5.5289093818977455E-3</v>
      </c>
      <c r="FN100" s="10">
        <f t="shared" si="42"/>
        <v>-2.0744099581845931E-2</v>
      </c>
      <c r="FO100" s="10">
        <f t="shared" si="42"/>
        <v>9.3723825148800638E-4</v>
      </c>
      <c r="FP100" s="10">
        <f t="shared" si="42"/>
        <v>4.7617880536722897E-2</v>
      </c>
      <c r="FQ100" s="10">
        <f t="shared" si="42"/>
        <v>-5.6541687645774285E-3</v>
      </c>
      <c r="FR100" s="10">
        <f t="shared" si="42"/>
        <v>6.1574264397462587E-2</v>
      </c>
      <c r="FS100" s="10">
        <f t="shared" si="42"/>
        <v>5.7210680673803596E-2</v>
      </c>
      <c r="FT100" s="10">
        <f t="shared" si="42"/>
        <v>3.5978400666433629E-3</v>
      </c>
      <c r="FU100" s="10">
        <f t="shared" si="42"/>
        <v>2.9471169624470033E-2</v>
      </c>
      <c r="FV100" s="10">
        <f t="shared" si="42"/>
        <v>-5.5663032179116912E-3</v>
      </c>
      <c r="FW100" s="10">
        <f t="shared" si="42"/>
        <v>1.4709450197195689E-2</v>
      </c>
      <c r="FX100" s="10">
        <f t="shared" si="42"/>
        <v>5.5367935160672982E-3</v>
      </c>
      <c r="FY100" s="10">
        <f t="shared" si="42"/>
        <v>-2.8169390346310458E-2</v>
      </c>
      <c r="FZ100" s="10">
        <f t="shared" si="42"/>
        <v>7.7556583210353558E-3</v>
      </c>
      <c r="GA100" s="10">
        <f t="shared" si="49"/>
        <v>1.0600044105824309E-2</v>
      </c>
      <c r="GB100" s="10">
        <f t="shared" si="49"/>
        <v>3.3058835695568528E-2</v>
      </c>
      <c r="GC100" s="10">
        <f t="shared" si="49"/>
        <v>5.5036024666324981E-3</v>
      </c>
      <c r="GD100" s="10">
        <f t="shared" si="49"/>
        <v>-9.5544573315206899E-3</v>
      </c>
      <c r="GE100" s="10">
        <f t="shared" si="49"/>
        <v>-4.1126113683802876E-3</v>
      </c>
      <c r="GF100" s="10">
        <f t="shared" si="49"/>
        <v>2.8013895064323922E-2</v>
      </c>
      <c r="GG100" s="10">
        <f t="shared" si="49"/>
        <v>1.8514792307486733E-2</v>
      </c>
      <c r="GH100" s="10">
        <f t="shared" si="49"/>
        <v>4.4592148773215405E-3</v>
      </c>
      <c r="GI100" s="10">
        <f t="shared" si="49"/>
        <v>4.5653171550654008E-2</v>
      </c>
      <c r="GJ100" s="10">
        <f t="shared" si="49"/>
        <v>-1.0151848043421459E-2</v>
      </c>
      <c r="GK100" s="10">
        <f t="shared" si="49"/>
        <v>3.1520863369426229E-2</v>
      </c>
      <c r="GL100" s="10">
        <f t="shared" si="49"/>
        <v>6.1860597017556569E-3</v>
      </c>
      <c r="GM100" s="10">
        <f t="shared" si="49"/>
        <v>3.3508880808836718E-2</v>
      </c>
      <c r="GN100" s="10">
        <f t="shared" si="49"/>
        <v>2.1336960830111686E-2</v>
      </c>
      <c r="GO100" s="10">
        <f t="shared" si="49"/>
        <v>6.6755490417223715E-3</v>
      </c>
      <c r="GP100" s="10">
        <f t="shared" si="49"/>
        <v>-4.8385946518297489E-3</v>
      </c>
      <c r="GQ100" s="10">
        <f t="shared" si="48"/>
        <v>2.558644852785082E-2</v>
      </c>
      <c r="GR100" s="10">
        <f t="shared" si="47"/>
        <v>0.22926649148726649</v>
      </c>
      <c r="GS100" s="10">
        <f t="shared" si="47"/>
        <v>1.74054615101575E-2</v>
      </c>
      <c r="GT100" s="10">
        <f t="shared" si="47"/>
        <v>2.5945582740921264E-3</v>
      </c>
      <c r="GU100" s="10">
        <f t="shared" si="47"/>
        <v>3.3329474832586962E-2</v>
      </c>
      <c r="GV100" s="10">
        <f t="shared" si="47"/>
        <v>5.8394734650324721E-2</v>
      </c>
    </row>
    <row r="101" spans="1:204" x14ac:dyDescent="0.75">
      <c r="B101" s="1" t="str">
        <v>Instrument 97</v>
      </c>
      <c r="C101" s="10">
        <v>-4.8435742007771579E-6</v>
      </c>
      <c r="D101" s="10">
        <v>-1.018216556311618E-5</v>
      </c>
      <c r="E101" s="10">
        <v>-1.114258242166231E-5</v>
      </c>
      <c r="F101" s="10">
        <v>2.0146288477881458E-5</v>
      </c>
      <c r="G101" s="10">
        <v>3.856831494197181E-6</v>
      </c>
      <c r="H101" s="10">
        <v>-1.3246144450176248E-5</v>
      </c>
      <c r="I101" s="10">
        <v>-9.2100167730138554E-7</v>
      </c>
      <c r="J101" s="10">
        <v>2.0587104863064663E-6</v>
      </c>
      <c r="K101" s="10">
        <v>-2.676198495723672E-6</v>
      </c>
      <c r="L101" s="10">
        <v>2.7974590505149478E-5</v>
      </c>
      <c r="M101" s="10">
        <v>4.6249819062395011E-6</v>
      </c>
      <c r="N101" s="10">
        <v>-6.0276105804216068E-6</v>
      </c>
      <c r="O101" s="10">
        <v>-3.0338266724986706E-6</v>
      </c>
      <c r="P101" s="10">
        <v>-2.8569570585533818E-5</v>
      </c>
      <c r="Q101" s="10">
        <v>2.1369996674578916E-5</v>
      </c>
      <c r="R101" s="10">
        <v>5.3700628906783551E-6</v>
      </c>
      <c r="S101" s="10">
        <v>3.6376302440594127E-6</v>
      </c>
      <c r="T101" s="10">
        <v>2.7891256791266966E-5</v>
      </c>
      <c r="U101" s="10">
        <v>1.8787517559534206E-5</v>
      </c>
      <c r="V101" s="10">
        <v>9.4753268011264263E-6</v>
      </c>
      <c r="W101" s="10">
        <v>-7.5022476462869961E-6</v>
      </c>
      <c r="X101" s="10">
        <v>1.8751645689911682E-6</v>
      </c>
      <c r="Y101" s="10">
        <v>-5.8296095170646692E-5</v>
      </c>
      <c r="Z101" s="10">
        <v>3.6769697693608379E-5</v>
      </c>
      <c r="AA101" s="10">
        <v>1.2680745300387394E-5</v>
      </c>
      <c r="AB101" s="10">
        <v>1.9429387217372668E-5</v>
      </c>
      <c r="AC101" s="10">
        <v>5.6533802626888662E-6</v>
      </c>
      <c r="AD101" s="10">
        <v>-4.2537646927118796E-6</v>
      </c>
      <c r="AE101" s="10">
        <v>4.5857643603869877E-5</v>
      </c>
      <c r="AF101" s="10">
        <v>3.0841377605096724E-6</v>
      </c>
      <c r="AG101" s="10">
        <v>1.0843602436271227E-6</v>
      </c>
      <c r="AH101" s="10">
        <v>2.3793954791358272E-5</v>
      </c>
      <c r="AI101" s="10">
        <v>2.2196505225706061E-5</v>
      </c>
      <c r="AJ101" s="10">
        <v>-2.1789262063442569E-5</v>
      </c>
      <c r="AK101" s="10">
        <v>-1.2552317590402193E-5</v>
      </c>
      <c r="AL101" s="10">
        <v>-1.0999936232014917E-6</v>
      </c>
      <c r="AM101" s="10">
        <v>-7.6867788013057352E-6</v>
      </c>
      <c r="AN101" s="10">
        <v>1.5948652051240435E-5</v>
      </c>
      <c r="AO101" s="10">
        <v>-3.1723900358136093E-6</v>
      </c>
      <c r="AP101" s="10">
        <v>3.8945655942004388E-6</v>
      </c>
      <c r="AQ101" s="10">
        <v>-2.935154019350915E-5</v>
      </c>
      <c r="AR101" s="10">
        <v>-1.4800813645698367E-6</v>
      </c>
      <c r="AS101" s="10">
        <v>-2.1414454610529861E-6</v>
      </c>
      <c r="AT101" s="10">
        <v>2.4822395460414446E-5</v>
      </c>
      <c r="AU101" s="10">
        <v>7.1862773099964655E-6</v>
      </c>
      <c r="AV101" s="10">
        <v>-5.1460835826284134E-6</v>
      </c>
      <c r="AW101" s="10">
        <v>8.2982822329598786E-6</v>
      </c>
      <c r="AX101" s="10">
        <v>7.5942486916049778E-6</v>
      </c>
      <c r="AY101" s="10">
        <v>-2.5358882203386766E-6</v>
      </c>
      <c r="AZ101" s="10">
        <v>-3.5723341289649723E-6</v>
      </c>
      <c r="BA101" s="10">
        <v>-5.7121821139795859E-5</v>
      </c>
      <c r="BB101" s="10">
        <v>2.6719832574770362E-4</v>
      </c>
      <c r="BC101" s="10">
        <v>-5.5550359532363137E-4</v>
      </c>
      <c r="BD101" s="10">
        <v>3.9078157548894918E-5</v>
      </c>
      <c r="BE101" s="10">
        <v>9.6628452450693997E-6</v>
      </c>
      <c r="BF101" s="10">
        <v>1.5039011023376087E-4</v>
      </c>
      <c r="BG101" s="10">
        <v>-1.7929507640022078E-4</v>
      </c>
      <c r="BH101" s="10">
        <v>9.8011378802675514E-5</v>
      </c>
      <c r="BI101" s="10">
        <v>-1.5812579590133828E-4</v>
      </c>
      <c r="BJ101" s="10">
        <v>2.1211270911264852E-4</v>
      </c>
      <c r="BK101" s="10">
        <v>6.5174626186128743E-5</v>
      </c>
      <c r="BL101" s="10">
        <v>7.6744618897197741E-5</v>
      </c>
      <c r="BM101" s="10">
        <v>1.5176661039686005E-4</v>
      </c>
      <c r="BN101" s="10">
        <v>-5.016010086359436E-5</v>
      </c>
      <c r="BO101" s="10">
        <v>1.570821722416257E-4</v>
      </c>
      <c r="BP101" s="10">
        <v>1.458788890641406E-5</v>
      </c>
      <c r="BQ101" s="10">
        <v>9.7582852411210602E-5</v>
      </c>
      <c r="BR101" s="10">
        <v>1.4200589325941569E-4</v>
      </c>
      <c r="BS101" s="10">
        <v>6.8955187797843973E-5</v>
      </c>
      <c r="BT101" s="10">
        <v>-1.1672734784171598E-4</v>
      </c>
      <c r="BU101" s="10">
        <v>9.2837362133946859E-5</v>
      </c>
      <c r="BV101" s="10">
        <v>-1.5732351171426987E-4</v>
      </c>
      <c r="BW101" s="10">
        <v>1.5741094239445658E-4</v>
      </c>
      <c r="BX101" s="10">
        <v>-1.0240056925540755E-5</v>
      </c>
      <c r="BY101" s="10">
        <v>2.765962850869297E-4</v>
      </c>
      <c r="BZ101" s="10">
        <v>7.1908864915393175E-5</v>
      </c>
      <c r="CA101" s="10">
        <v>-6.3279921986329014E-5</v>
      </c>
      <c r="CB101" s="10">
        <v>1.2709093215295379E-4</v>
      </c>
      <c r="CC101" s="10">
        <v>1.2721265444619979E-4</v>
      </c>
      <c r="CD101" s="10">
        <v>2.2823138162446095E-4</v>
      </c>
      <c r="CE101" s="10">
        <v>8.8999761272678542E-5</v>
      </c>
      <c r="CF101" s="10">
        <v>2.3115419532887303E-5</v>
      </c>
      <c r="CG101" s="10">
        <v>1.0940709082395061E-4</v>
      </c>
      <c r="CH101" s="10">
        <v>-2.9819893926394672E-6</v>
      </c>
      <c r="CI101" s="10">
        <v>8.0312343795263362E-5</v>
      </c>
      <c r="CJ101" s="10">
        <v>7.6811840324824692E-5</v>
      </c>
      <c r="CK101" s="10">
        <v>2.1429374552016576E-4</v>
      </c>
      <c r="CL101" s="10">
        <v>-2.3919917304206056E-6</v>
      </c>
      <c r="CM101" s="10">
        <v>1.5488279906458502E-4</v>
      </c>
      <c r="CN101" s="10">
        <v>2.1487757452449044E-4</v>
      </c>
      <c r="CO101" s="10">
        <v>2.3979836919179103E-5</v>
      </c>
      <c r="CP101" s="10">
        <v>2.4181658226700099E-5</v>
      </c>
      <c r="CQ101" s="10">
        <v>3.0990282708701148E-5</v>
      </c>
      <c r="CR101" s="10">
        <v>1.0374792194323074E-4</v>
      </c>
      <c r="CS101" s="10">
        <v>4.3568973126619115E-5</v>
      </c>
      <c r="CT101" s="10">
        <v>6.9621846040629999E-5</v>
      </c>
      <c r="CU101" s="10">
        <v>1.4238097089738571E-3</v>
      </c>
      <c r="CV101" s="10">
        <v>2.3976872272443142E-4</v>
      </c>
      <c r="CW101" s="10">
        <v>2.1359975431875028E-4</v>
      </c>
      <c r="CX101" s="10">
        <v>8.6092832315141926E-5</v>
      </c>
      <c r="CZ101" s="1" t="str">
        <v>Instrument 97</v>
      </c>
      <c r="DA101" s="10">
        <f t="shared" si="46"/>
        <v>-1.2108935501942894E-3</v>
      </c>
      <c r="DB101" s="10">
        <f t="shared" si="46"/>
        <v>-2.5455413907790451E-3</v>
      </c>
      <c r="DC101" s="10">
        <f t="shared" si="46"/>
        <v>-2.7856456054155773E-3</v>
      </c>
      <c r="DD101" s="10">
        <f t="shared" si="46"/>
        <v>5.0365721194703646E-3</v>
      </c>
      <c r="DE101" s="10">
        <f t="shared" si="46"/>
        <v>9.642078735492952E-4</v>
      </c>
      <c r="DF101" s="10">
        <f t="shared" si="46"/>
        <v>-3.3115361125440621E-3</v>
      </c>
      <c r="DG101" s="10">
        <f t="shared" si="46"/>
        <v>-2.3025041932534638E-4</v>
      </c>
      <c r="DH101" s="10">
        <f t="shared" si="46"/>
        <v>5.1467762157661652E-4</v>
      </c>
      <c r="DI101" s="10">
        <f t="shared" si="46"/>
        <v>-6.6904962393091801E-4</v>
      </c>
      <c r="DJ101" s="10">
        <f t="shared" si="46"/>
        <v>6.9936476262873696E-3</v>
      </c>
      <c r="DK101" s="10">
        <f t="shared" si="46"/>
        <v>1.1562454765598753E-3</v>
      </c>
      <c r="DL101" s="10">
        <f t="shared" si="46"/>
        <v>-1.5069026451054017E-3</v>
      </c>
      <c r="DM101" s="10">
        <f t="shared" si="46"/>
        <v>-7.584566681246677E-4</v>
      </c>
      <c r="DN101" s="10">
        <f t="shared" si="46"/>
        <v>-7.1423926463834546E-3</v>
      </c>
      <c r="DO101" s="10">
        <f t="shared" si="46"/>
        <v>5.3424991686447289E-3</v>
      </c>
      <c r="DP101" s="10">
        <f t="shared" ref="DP101:EE104" si="52">R101*$CZ$3</f>
        <v>1.3425157226695887E-3</v>
      </c>
      <c r="DQ101" s="10">
        <f t="shared" si="52"/>
        <v>9.0940756101485316E-4</v>
      </c>
      <c r="DR101" s="10">
        <f t="shared" si="52"/>
        <v>6.9728141978167412E-3</v>
      </c>
      <c r="DS101" s="10">
        <f t="shared" si="52"/>
        <v>4.6968793898835518E-3</v>
      </c>
      <c r="DT101" s="10">
        <f t="shared" si="52"/>
        <v>2.3688317002816066E-3</v>
      </c>
      <c r="DU101" s="10">
        <f t="shared" si="52"/>
        <v>-1.8755619115717491E-3</v>
      </c>
      <c r="DV101" s="10">
        <f t="shared" si="52"/>
        <v>4.6879114224779203E-4</v>
      </c>
      <c r="DW101" s="10">
        <f t="shared" si="52"/>
        <v>-1.4574023792661673E-2</v>
      </c>
      <c r="DX101" s="10">
        <f t="shared" si="52"/>
        <v>9.192424423402094E-3</v>
      </c>
      <c r="DY101" s="10">
        <f t="shared" si="52"/>
        <v>3.1701863250968485E-3</v>
      </c>
      <c r="DZ101" s="10">
        <f t="shared" si="52"/>
        <v>4.857346804343167E-3</v>
      </c>
      <c r="EA101" s="10">
        <f t="shared" si="52"/>
        <v>1.4133450656722165E-3</v>
      </c>
      <c r="EB101" s="10">
        <f t="shared" si="52"/>
        <v>-1.0634411731779698E-3</v>
      </c>
      <c r="EC101" s="10">
        <f t="shared" si="52"/>
        <v>1.1464410900967469E-2</v>
      </c>
      <c r="ED101" s="10">
        <f t="shared" si="52"/>
        <v>7.710344401274181E-4</v>
      </c>
      <c r="EE101" s="10">
        <f t="shared" si="52"/>
        <v>2.7109006090678069E-4</v>
      </c>
      <c r="EF101" s="10">
        <f t="shared" si="51"/>
        <v>5.9484886978395683E-3</v>
      </c>
      <c r="EG101" s="10">
        <f t="shared" si="51"/>
        <v>5.5491263064265149E-3</v>
      </c>
      <c r="EH101" s="10">
        <f t="shared" si="51"/>
        <v>-5.4473155158606418E-3</v>
      </c>
      <c r="EI101" s="10">
        <f t="shared" si="51"/>
        <v>-3.1380793976005482E-3</v>
      </c>
      <c r="EJ101" s="10">
        <f t="shared" si="51"/>
        <v>-2.7499840580037294E-4</v>
      </c>
      <c r="EK101" s="10">
        <f t="shared" si="51"/>
        <v>-1.9216947003264338E-3</v>
      </c>
      <c r="EL101" s="10">
        <f t="shared" si="51"/>
        <v>3.987163012810109E-3</v>
      </c>
      <c r="EM101" s="10">
        <f t="shared" si="51"/>
        <v>-7.930975089534023E-4</v>
      </c>
      <c r="EN101" s="10">
        <f t="shared" si="51"/>
        <v>9.7364139855010971E-4</v>
      </c>
      <c r="EO101" s="10">
        <f t="shared" si="51"/>
        <v>-7.337885048377288E-3</v>
      </c>
      <c r="EP101" s="10">
        <f t="shared" si="51"/>
        <v>-3.7002034114245921E-4</v>
      </c>
      <c r="EQ101" s="10">
        <f t="shared" si="51"/>
        <v>-5.3536136526324656E-4</v>
      </c>
      <c r="ER101" s="10">
        <f t="shared" si="51"/>
        <v>6.2055988651036117E-3</v>
      </c>
      <c r="ES101" s="10">
        <f t="shared" si="51"/>
        <v>1.7965693274991164E-3</v>
      </c>
      <c r="ET101" s="10">
        <f t="shared" si="51"/>
        <v>-1.2865208956571034E-3</v>
      </c>
      <c r="EU101" s="10">
        <f t="shared" si="51"/>
        <v>2.0745705582399698E-3</v>
      </c>
      <c r="EV101" s="10">
        <f t="shared" si="50"/>
        <v>1.8985621729012444E-3</v>
      </c>
      <c r="EW101" s="10">
        <f t="shared" si="50"/>
        <v>-6.3397205508466915E-4</v>
      </c>
      <c r="EX101" s="10">
        <f t="shared" si="50"/>
        <v>-8.9308353224124308E-4</v>
      </c>
      <c r="EY101" s="10">
        <f t="shared" si="50"/>
        <v>-1.4280455284948965E-2</v>
      </c>
      <c r="EZ101" s="10">
        <f t="shared" si="50"/>
        <v>6.6799581436925909E-2</v>
      </c>
      <c r="FA101" s="10">
        <f t="shared" si="50"/>
        <v>-0.13887589883090784</v>
      </c>
      <c r="FB101" s="10">
        <f t="shared" si="50"/>
        <v>9.7695393872237295E-3</v>
      </c>
      <c r="FC101" s="10">
        <f t="shared" si="50"/>
        <v>2.4157113112673501E-3</v>
      </c>
      <c r="FD101" s="10">
        <f t="shared" si="50"/>
        <v>3.7597527558440216E-2</v>
      </c>
      <c r="FE101" s="10">
        <f t="shared" si="50"/>
        <v>-4.4823769100055193E-2</v>
      </c>
      <c r="FF101" s="10">
        <f t="shared" si="50"/>
        <v>2.450284470066888E-2</v>
      </c>
      <c r="FG101" s="10">
        <f t="shared" si="50"/>
        <v>-3.9531448975334567E-2</v>
      </c>
      <c r="FH101" s="10">
        <f t="shared" si="50"/>
        <v>5.3028177278162128E-2</v>
      </c>
      <c r="FI101" s="10">
        <f t="shared" si="50"/>
        <v>1.6293656546532184E-2</v>
      </c>
      <c r="FJ101" s="10">
        <f t="shared" si="50"/>
        <v>1.9186154724299437E-2</v>
      </c>
      <c r="FK101" s="10">
        <f t="shared" si="42"/>
        <v>3.794165259921501E-2</v>
      </c>
      <c r="FL101" s="10">
        <f t="shared" si="42"/>
        <v>-1.254002521589859E-2</v>
      </c>
      <c r="FM101" s="10">
        <f t="shared" si="42"/>
        <v>3.9270543060406428E-2</v>
      </c>
      <c r="FN101" s="10">
        <f t="shared" si="42"/>
        <v>3.6469722266035151E-3</v>
      </c>
      <c r="FO101" s="10">
        <f t="shared" si="42"/>
        <v>2.4395713102802651E-2</v>
      </c>
      <c r="FP101" s="10">
        <f t="shared" si="42"/>
        <v>3.5501473314853919E-2</v>
      </c>
      <c r="FQ101" s="10">
        <f t="shared" si="42"/>
        <v>1.7238796949460993E-2</v>
      </c>
      <c r="FR101" s="10">
        <f t="shared" si="42"/>
        <v>-2.9181836960428996E-2</v>
      </c>
      <c r="FS101" s="10">
        <f t="shared" si="42"/>
        <v>2.3209340533486715E-2</v>
      </c>
      <c r="FT101" s="10">
        <f t="shared" si="42"/>
        <v>-3.9330877928567466E-2</v>
      </c>
      <c r="FU101" s="10">
        <f t="shared" si="42"/>
        <v>3.9352735598614144E-2</v>
      </c>
      <c r="FV101" s="10">
        <f t="shared" si="42"/>
        <v>-2.5600142313851886E-3</v>
      </c>
      <c r="FW101" s="10">
        <f t="shared" si="42"/>
        <v>6.9149071271732421E-2</v>
      </c>
      <c r="FX101" s="10">
        <f t="shared" si="42"/>
        <v>1.7977216228848295E-2</v>
      </c>
      <c r="FY101" s="10">
        <f t="shared" si="42"/>
        <v>-1.5819980496582252E-2</v>
      </c>
      <c r="FZ101" s="10">
        <f t="shared" si="42"/>
        <v>3.1772733038238445E-2</v>
      </c>
      <c r="GA101" s="10">
        <f t="shared" si="49"/>
        <v>3.1803163611549945E-2</v>
      </c>
      <c r="GB101" s="10">
        <f t="shared" si="49"/>
        <v>5.7057845406115235E-2</v>
      </c>
      <c r="GC101" s="10">
        <f t="shared" si="49"/>
        <v>2.2249940318169636E-2</v>
      </c>
      <c r="GD101" s="10">
        <f t="shared" si="49"/>
        <v>5.7788548832218255E-3</v>
      </c>
      <c r="GE101" s="10">
        <f t="shared" si="49"/>
        <v>2.735177270598765E-2</v>
      </c>
      <c r="GF101" s="10">
        <f t="shared" si="49"/>
        <v>-7.4549734815986674E-4</v>
      </c>
      <c r="GG101" s="10">
        <f t="shared" si="49"/>
        <v>2.0078085948815841E-2</v>
      </c>
      <c r="GH101" s="10">
        <f t="shared" si="49"/>
        <v>1.9202960081206172E-2</v>
      </c>
      <c r="GI101" s="10">
        <f t="shared" si="49"/>
        <v>5.3573436380041438E-2</v>
      </c>
      <c r="GJ101" s="10">
        <f t="shared" si="49"/>
        <v>-5.9799793260515138E-4</v>
      </c>
      <c r="GK101" s="10">
        <f t="shared" si="49"/>
        <v>3.8720699766146255E-2</v>
      </c>
      <c r="GL101" s="10">
        <f t="shared" si="49"/>
        <v>5.371939363112261E-2</v>
      </c>
      <c r="GM101" s="10">
        <f t="shared" si="49"/>
        <v>5.9949592297947754E-3</v>
      </c>
      <c r="GN101" s="10">
        <f t="shared" si="49"/>
        <v>6.0454145566750245E-3</v>
      </c>
      <c r="GO101" s="10">
        <f t="shared" si="49"/>
        <v>7.7475706771752868E-3</v>
      </c>
      <c r="GP101" s="10">
        <f t="shared" si="49"/>
        <v>2.5936980485807684E-2</v>
      </c>
      <c r="GQ101" s="10">
        <f t="shared" si="48"/>
        <v>1.0892243281654779E-2</v>
      </c>
      <c r="GR101" s="10">
        <f t="shared" si="47"/>
        <v>1.74054615101575E-2</v>
      </c>
      <c r="GS101" s="10">
        <f t="shared" si="47"/>
        <v>0.35595242724346426</v>
      </c>
      <c r="GT101" s="10">
        <f t="shared" si="47"/>
        <v>5.9942180681107855E-2</v>
      </c>
      <c r="GU101" s="10">
        <f t="shared" si="47"/>
        <v>5.339993857968757E-2</v>
      </c>
      <c r="GV101" s="10">
        <f t="shared" si="47"/>
        <v>2.152320807878548E-2</v>
      </c>
    </row>
    <row r="102" spans="1:204" x14ac:dyDescent="0.75">
      <c r="B102" s="1" t="str">
        <v>Instrument 98</v>
      </c>
      <c r="C102" s="10">
        <v>-2.0251900717421428E-5</v>
      </c>
      <c r="D102" s="10">
        <v>1.718453759592586E-6</v>
      </c>
      <c r="E102" s="10">
        <v>3.1067647239843286E-6</v>
      </c>
      <c r="F102" s="10">
        <v>2.665375480134276E-5</v>
      </c>
      <c r="G102" s="10">
        <v>-1.0558734318844572E-6</v>
      </c>
      <c r="H102" s="10">
        <v>2.6690190255031073E-5</v>
      </c>
      <c r="I102" s="10">
        <v>-6.9928188610325886E-6</v>
      </c>
      <c r="J102" s="10">
        <v>3.8416674360510211E-6</v>
      </c>
      <c r="K102" s="10">
        <v>6.5498809869157629E-6</v>
      </c>
      <c r="L102" s="10">
        <v>-9.1721588650084028E-6</v>
      </c>
      <c r="M102" s="10">
        <v>1.755293190417215E-6</v>
      </c>
      <c r="N102" s="10">
        <v>-8.9003236090625772E-7</v>
      </c>
      <c r="O102" s="10">
        <v>5.0689245138232086E-6</v>
      </c>
      <c r="P102" s="10">
        <v>-1.2418123616802672E-5</v>
      </c>
      <c r="Q102" s="10">
        <v>3.2160124612955283E-7</v>
      </c>
      <c r="R102" s="10">
        <v>1.442729238200638E-5</v>
      </c>
      <c r="S102" s="10">
        <v>3.1179633468469295E-6</v>
      </c>
      <c r="T102" s="10">
        <v>2.2508086761311418E-5</v>
      </c>
      <c r="U102" s="10">
        <v>3.7559536082946882E-6</v>
      </c>
      <c r="V102" s="10">
        <v>1.8956519661209344E-5</v>
      </c>
      <c r="W102" s="10">
        <v>-4.3987714380787165E-6</v>
      </c>
      <c r="X102" s="10">
        <v>3.175652776934023E-6</v>
      </c>
      <c r="Y102" s="10">
        <v>-3.2111876385649257E-5</v>
      </c>
      <c r="Z102" s="10">
        <v>-5.7680229362726542E-5</v>
      </c>
      <c r="AA102" s="10">
        <v>-2.1260964503866701E-7</v>
      </c>
      <c r="AB102" s="10">
        <v>6.9157967125872664E-6</v>
      </c>
      <c r="AC102" s="10">
        <v>1.3991642700031006E-6</v>
      </c>
      <c r="AD102" s="10">
        <v>3.9278242348477982E-6</v>
      </c>
      <c r="AE102" s="10">
        <v>1.380810005316927E-5</v>
      </c>
      <c r="AF102" s="10">
        <v>1.6722496727384651E-5</v>
      </c>
      <c r="AG102" s="10">
        <v>-5.3083678209239592E-6</v>
      </c>
      <c r="AH102" s="10">
        <v>4.2730367870555733E-5</v>
      </c>
      <c r="AI102" s="10">
        <v>-9.2440149082221414E-6</v>
      </c>
      <c r="AJ102" s="10">
        <v>-1.0721813694695585E-5</v>
      </c>
      <c r="AK102" s="10">
        <v>-1.4771748027205399E-6</v>
      </c>
      <c r="AL102" s="10">
        <v>-4.4136260572019019E-7</v>
      </c>
      <c r="AM102" s="10">
        <v>-2.3042072727356558E-6</v>
      </c>
      <c r="AN102" s="10">
        <v>-1.340679198782124E-5</v>
      </c>
      <c r="AO102" s="10">
        <v>-1.0104089211996701E-5</v>
      </c>
      <c r="AP102" s="10">
        <v>7.9976830651304519E-6</v>
      </c>
      <c r="AQ102" s="10">
        <v>-3.9155155747366264E-6</v>
      </c>
      <c r="AR102" s="10">
        <v>-3.1377564635905659E-5</v>
      </c>
      <c r="AS102" s="10">
        <v>7.0628659249854621E-7</v>
      </c>
      <c r="AT102" s="10">
        <v>-4.4684268021364329E-7</v>
      </c>
      <c r="AU102" s="10">
        <v>-8.2380880857838992E-6</v>
      </c>
      <c r="AV102" s="10">
        <v>-7.9698208907315769E-7</v>
      </c>
      <c r="AW102" s="10">
        <v>6.4459388771679352E-6</v>
      </c>
      <c r="AX102" s="10">
        <v>1.3937932248673246E-5</v>
      </c>
      <c r="AY102" s="10">
        <v>-3.3909720571981697E-6</v>
      </c>
      <c r="AZ102" s="10">
        <v>-1.0409716289659881E-5</v>
      </c>
      <c r="BA102" s="10">
        <v>-1.0985260802095903E-4</v>
      </c>
      <c r="BB102" s="10">
        <v>-1.816224611149438E-4</v>
      </c>
      <c r="BC102" s="10">
        <v>-9.8633566407356038E-5</v>
      </c>
      <c r="BD102" s="10">
        <v>1.2289070654487023E-4</v>
      </c>
      <c r="BE102" s="10">
        <v>1.1027690900973729E-4</v>
      </c>
      <c r="BF102" s="10">
        <v>6.8711416328431568E-5</v>
      </c>
      <c r="BG102" s="10">
        <v>-5.7375604077691859E-5</v>
      </c>
      <c r="BH102" s="10">
        <v>1.3454464207352001E-4</v>
      </c>
      <c r="BI102" s="10">
        <v>-7.2629127572879857E-5</v>
      </c>
      <c r="BJ102" s="10">
        <v>1.6775995943373075E-5</v>
      </c>
      <c r="BK102" s="10">
        <v>-1.8001892970429854E-4</v>
      </c>
      <c r="BL102" s="10">
        <v>-1.8279372859832163E-6</v>
      </c>
      <c r="BM102" s="10">
        <v>1.8045543524894972E-6</v>
      </c>
      <c r="BN102" s="10">
        <v>-1.8734893173898026E-4</v>
      </c>
      <c r="BO102" s="10">
        <v>3.6898982907645374E-6</v>
      </c>
      <c r="BP102" s="10">
        <v>9.5142898258067122E-5</v>
      </c>
      <c r="BQ102" s="10">
        <v>1.0309092821952298E-4</v>
      </c>
      <c r="BR102" s="10">
        <v>9.2802422937873075E-5</v>
      </c>
      <c r="BS102" s="10">
        <v>-3.7616894396182862E-5</v>
      </c>
      <c r="BT102" s="10">
        <v>-3.8397983762363616E-5</v>
      </c>
      <c r="BU102" s="10">
        <v>-1.7918924736952174E-5</v>
      </c>
      <c r="BV102" s="10">
        <v>-5.521398574661983E-5</v>
      </c>
      <c r="BW102" s="10">
        <v>-7.4278145253594549E-5</v>
      </c>
      <c r="BX102" s="10">
        <v>1.4216352386419137E-4</v>
      </c>
      <c r="BY102" s="10">
        <v>8.3709123684728713E-5</v>
      </c>
      <c r="BZ102" s="10">
        <v>-3.7527347522700567E-5</v>
      </c>
      <c r="CA102" s="10">
        <v>-1.8062211186386208E-4</v>
      </c>
      <c r="CB102" s="10">
        <v>1.1561043631470613E-4</v>
      </c>
      <c r="CC102" s="10">
        <v>-1.6921213770195582E-5</v>
      </c>
      <c r="CD102" s="10">
        <v>1.5411844016893238E-4</v>
      </c>
      <c r="CE102" s="10">
        <v>-2.6998247700243948E-6</v>
      </c>
      <c r="CF102" s="10">
        <v>-4.6069170898981729E-5</v>
      </c>
      <c r="CG102" s="10">
        <v>-1.4331488407170517E-5</v>
      </c>
      <c r="CH102" s="10">
        <v>9.9957988011414699E-5</v>
      </c>
      <c r="CI102" s="10">
        <v>-1.1682128021275793E-4</v>
      </c>
      <c r="CJ102" s="10">
        <v>-3.6415768846460343E-5</v>
      </c>
      <c r="CK102" s="10">
        <v>-1.0384114737823365E-4</v>
      </c>
      <c r="CL102" s="10">
        <v>2.66619413199617E-5</v>
      </c>
      <c r="CM102" s="10">
        <v>7.0694772984410527E-5</v>
      </c>
      <c r="CN102" s="10">
        <v>1.1129973604045579E-4</v>
      </c>
      <c r="CO102" s="10">
        <v>8.539493057492692E-5</v>
      </c>
      <c r="CP102" s="10">
        <v>-5.0649728906952113E-5</v>
      </c>
      <c r="CQ102" s="10">
        <v>1.5641727842574674E-4</v>
      </c>
      <c r="CR102" s="10">
        <v>-1.5382376673111111E-5</v>
      </c>
      <c r="CS102" s="10">
        <v>-3.7396352618515712E-5</v>
      </c>
      <c r="CT102" s="10">
        <v>1.0378233096368506E-5</v>
      </c>
      <c r="CU102" s="10">
        <v>2.3976872272443142E-4</v>
      </c>
      <c r="CV102" s="10">
        <v>8.9604280132436266E-4</v>
      </c>
      <c r="CW102" s="10">
        <v>1.6286908798152251E-4</v>
      </c>
      <c r="CX102" s="10">
        <v>-7.1720980846454226E-5</v>
      </c>
      <c r="CZ102" s="1" t="str">
        <v>Instrument 98</v>
      </c>
      <c r="DA102" s="10">
        <f t="shared" ref="DA102:DP104" si="53">C102*$CZ$3</f>
        <v>-5.0629751793553569E-3</v>
      </c>
      <c r="DB102" s="10">
        <f t="shared" si="53"/>
        <v>4.2961343989814647E-4</v>
      </c>
      <c r="DC102" s="10">
        <f t="shared" si="53"/>
        <v>7.766911809960822E-4</v>
      </c>
      <c r="DD102" s="10">
        <f t="shared" si="53"/>
        <v>6.6634387003356903E-3</v>
      </c>
      <c r="DE102" s="10">
        <f t="shared" si="53"/>
        <v>-2.6396835797111429E-4</v>
      </c>
      <c r="DF102" s="10">
        <f t="shared" si="53"/>
        <v>6.6725475637577679E-3</v>
      </c>
      <c r="DG102" s="10">
        <f t="shared" si="53"/>
        <v>-1.7482047152581471E-3</v>
      </c>
      <c r="DH102" s="10">
        <f t="shared" si="53"/>
        <v>9.6041685901275531E-4</v>
      </c>
      <c r="DI102" s="10">
        <f t="shared" si="53"/>
        <v>1.6374702467289407E-3</v>
      </c>
      <c r="DJ102" s="10">
        <f t="shared" si="53"/>
        <v>-2.2930397162521008E-3</v>
      </c>
      <c r="DK102" s="10">
        <f t="shared" si="53"/>
        <v>4.3882329760430375E-4</v>
      </c>
      <c r="DL102" s="10">
        <f t="shared" si="53"/>
        <v>-2.2250809022656442E-4</v>
      </c>
      <c r="DM102" s="10">
        <f t="shared" si="53"/>
        <v>1.2672311284558022E-3</v>
      </c>
      <c r="DN102" s="10">
        <f t="shared" si="53"/>
        <v>-3.1045309042006682E-3</v>
      </c>
      <c r="DO102" s="10">
        <f t="shared" si="53"/>
        <v>8.0400311532388214E-5</v>
      </c>
      <c r="DP102" s="10">
        <f t="shared" si="53"/>
        <v>3.6068230955015952E-3</v>
      </c>
      <c r="DQ102" s="10">
        <f t="shared" si="52"/>
        <v>7.7949083671173232E-4</v>
      </c>
      <c r="DR102" s="10">
        <f t="shared" si="52"/>
        <v>5.6270216903278542E-3</v>
      </c>
      <c r="DS102" s="10">
        <f t="shared" si="52"/>
        <v>9.3898840207367208E-4</v>
      </c>
      <c r="DT102" s="10">
        <f t="shared" si="52"/>
        <v>4.7391299153023356E-3</v>
      </c>
      <c r="DU102" s="10">
        <f t="shared" si="52"/>
        <v>-1.0996928595196792E-3</v>
      </c>
      <c r="DV102" s="10">
        <f t="shared" si="52"/>
        <v>7.9391319423350573E-4</v>
      </c>
      <c r="DW102" s="10">
        <f t="shared" si="52"/>
        <v>-8.027969096412315E-3</v>
      </c>
      <c r="DX102" s="10">
        <f t="shared" si="52"/>
        <v>-1.4420057340681636E-2</v>
      </c>
      <c r="DY102" s="10">
        <f t="shared" si="52"/>
        <v>-5.3152411259666752E-5</v>
      </c>
      <c r="DZ102" s="10">
        <f t="shared" si="52"/>
        <v>1.7289491781468165E-3</v>
      </c>
      <c r="EA102" s="10">
        <f t="shared" si="52"/>
        <v>3.4979106750077516E-4</v>
      </c>
      <c r="EB102" s="10">
        <f t="shared" si="52"/>
        <v>9.8195605871194956E-4</v>
      </c>
      <c r="EC102" s="10">
        <f t="shared" si="52"/>
        <v>3.4520250132923174E-3</v>
      </c>
      <c r="ED102" s="10">
        <f t="shared" si="52"/>
        <v>4.1806241818461631E-3</v>
      </c>
      <c r="EE102" s="10">
        <f t="shared" si="52"/>
        <v>-1.3270919552309899E-3</v>
      </c>
      <c r="EF102" s="10">
        <f t="shared" si="51"/>
        <v>1.0682591967638932E-2</v>
      </c>
      <c r="EG102" s="10">
        <f t="shared" si="51"/>
        <v>-2.3110037270555354E-3</v>
      </c>
      <c r="EH102" s="10">
        <f t="shared" si="51"/>
        <v>-2.6804534236738961E-3</v>
      </c>
      <c r="EI102" s="10">
        <f t="shared" si="51"/>
        <v>-3.6929370068013498E-4</v>
      </c>
      <c r="EJ102" s="10">
        <f t="shared" si="51"/>
        <v>-1.1034065143004755E-4</v>
      </c>
      <c r="EK102" s="10">
        <f t="shared" si="51"/>
        <v>-5.7605181818391391E-4</v>
      </c>
      <c r="EL102" s="10">
        <f t="shared" si="51"/>
        <v>-3.3516979969553098E-3</v>
      </c>
      <c r="EM102" s="10">
        <f t="shared" si="51"/>
        <v>-2.526022302999175E-3</v>
      </c>
      <c r="EN102" s="10">
        <f t="shared" si="51"/>
        <v>1.9994207662826129E-3</v>
      </c>
      <c r="EO102" s="10">
        <f t="shared" si="51"/>
        <v>-9.7887889368415671E-4</v>
      </c>
      <c r="EP102" s="10">
        <f t="shared" si="51"/>
        <v>-7.8443911589764145E-3</v>
      </c>
      <c r="EQ102" s="10">
        <f t="shared" si="51"/>
        <v>1.7657164812463655E-4</v>
      </c>
      <c r="ER102" s="10">
        <f t="shared" si="51"/>
        <v>-1.1171067005341083E-4</v>
      </c>
      <c r="ES102" s="10">
        <f t="shared" si="51"/>
        <v>-2.0595220214459746E-3</v>
      </c>
      <c r="ET102" s="10">
        <f t="shared" si="51"/>
        <v>-1.9924552226828943E-4</v>
      </c>
      <c r="EU102" s="10">
        <f t="shared" si="51"/>
        <v>1.6114847192919839E-3</v>
      </c>
      <c r="EV102" s="10">
        <f t="shared" si="50"/>
        <v>3.4844830621683113E-3</v>
      </c>
      <c r="EW102" s="10">
        <f t="shared" si="50"/>
        <v>-8.4774301429954243E-4</v>
      </c>
      <c r="EX102" s="10">
        <f t="shared" si="50"/>
        <v>-2.6024290724149701E-3</v>
      </c>
      <c r="EY102" s="10">
        <f t="shared" si="50"/>
        <v>-2.7463152005239758E-2</v>
      </c>
      <c r="EZ102" s="10">
        <f t="shared" si="50"/>
        <v>-4.5405615278735947E-2</v>
      </c>
      <c r="FA102" s="10">
        <f t="shared" si="50"/>
        <v>-2.4658391601839011E-2</v>
      </c>
      <c r="FB102" s="10">
        <f t="shared" si="50"/>
        <v>3.0722676636217559E-2</v>
      </c>
      <c r="FC102" s="10">
        <f t="shared" si="50"/>
        <v>2.7569227252434322E-2</v>
      </c>
      <c r="FD102" s="10">
        <f t="shared" si="50"/>
        <v>1.7177854082107893E-2</v>
      </c>
      <c r="FE102" s="10">
        <f t="shared" si="50"/>
        <v>-1.4343901019422964E-2</v>
      </c>
      <c r="FF102" s="10">
        <f t="shared" si="50"/>
        <v>3.3636160518380004E-2</v>
      </c>
      <c r="FG102" s="10">
        <f t="shared" si="50"/>
        <v>-1.8157281893219964E-2</v>
      </c>
      <c r="FH102" s="10">
        <f t="shared" si="50"/>
        <v>4.193998985843269E-3</v>
      </c>
      <c r="FI102" s="10">
        <f t="shared" si="50"/>
        <v>-4.5004732426074633E-2</v>
      </c>
      <c r="FJ102" s="10">
        <f t="shared" si="50"/>
        <v>-4.5698432149580406E-4</v>
      </c>
      <c r="FK102" s="10">
        <f t="shared" si="42"/>
        <v>4.5113858812237433E-4</v>
      </c>
      <c r="FL102" s="10">
        <f t="shared" si="42"/>
        <v>-4.6837232934745066E-2</v>
      </c>
      <c r="FM102" s="10">
        <f t="shared" si="42"/>
        <v>9.2247457269113437E-4</v>
      </c>
      <c r="FN102" s="10">
        <f t="shared" si="42"/>
        <v>2.3785724564516782E-2</v>
      </c>
      <c r="FO102" s="10">
        <f t="shared" si="42"/>
        <v>2.5772732054880745E-2</v>
      </c>
      <c r="FP102" s="10">
        <f t="shared" si="42"/>
        <v>2.320060573446827E-2</v>
      </c>
      <c r="FQ102" s="10">
        <f t="shared" si="42"/>
        <v>-9.4042235990457156E-3</v>
      </c>
      <c r="FR102" s="10">
        <f t="shared" si="42"/>
        <v>-9.5994959405909033E-3</v>
      </c>
      <c r="FS102" s="10">
        <f t="shared" si="42"/>
        <v>-4.4797311842380439E-3</v>
      </c>
      <c r="FT102" s="10">
        <f t="shared" si="42"/>
        <v>-1.3803496436654957E-2</v>
      </c>
      <c r="FU102" s="10">
        <f t="shared" si="42"/>
        <v>-1.8569536313398638E-2</v>
      </c>
      <c r="FV102" s="10">
        <f t="shared" si="42"/>
        <v>3.5540880966047843E-2</v>
      </c>
      <c r="FW102" s="10">
        <f t="shared" si="42"/>
        <v>2.0927280921182179E-2</v>
      </c>
      <c r="FX102" s="10">
        <f t="shared" si="42"/>
        <v>-9.3818368806751415E-3</v>
      </c>
      <c r="FY102" s="10">
        <f t="shared" si="42"/>
        <v>-4.5155527965965517E-2</v>
      </c>
      <c r="FZ102" s="10">
        <f t="shared" si="42"/>
        <v>2.890260907867653E-2</v>
      </c>
      <c r="GA102" s="10">
        <f t="shared" si="49"/>
        <v>-4.2303034425488955E-3</v>
      </c>
      <c r="GB102" s="10">
        <f t="shared" si="49"/>
        <v>3.8529610042233098E-2</v>
      </c>
      <c r="GC102" s="10">
        <f t="shared" si="49"/>
        <v>-6.7495619250609873E-4</v>
      </c>
      <c r="GD102" s="10">
        <f t="shared" si="49"/>
        <v>-1.1517292724745432E-2</v>
      </c>
      <c r="GE102" s="10">
        <f t="shared" si="49"/>
        <v>-3.5828721017926294E-3</v>
      </c>
      <c r="GF102" s="10">
        <f t="shared" si="49"/>
        <v>2.4989497002853675E-2</v>
      </c>
      <c r="GG102" s="10">
        <f t="shared" si="49"/>
        <v>-2.9205320053189484E-2</v>
      </c>
      <c r="GH102" s="10">
        <f t="shared" si="49"/>
        <v>-9.1039422116150851E-3</v>
      </c>
      <c r="GI102" s="10">
        <f t="shared" si="49"/>
        <v>-2.5960286844558412E-2</v>
      </c>
      <c r="GJ102" s="10">
        <f t="shared" si="49"/>
        <v>6.6654853299904252E-3</v>
      </c>
      <c r="GK102" s="10">
        <f t="shared" si="49"/>
        <v>1.7673693246102632E-2</v>
      </c>
      <c r="GL102" s="10">
        <f t="shared" si="49"/>
        <v>2.7824934010113947E-2</v>
      </c>
      <c r="GM102" s="10">
        <f t="shared" si="49"/>
        <v>2.134873264373173E-2</v>
      </c>
      <c r="GN102" s="10">
        <f t="shared" si="49"/>
        <v>-1.2662432226738029E-2</v>
      </c>
      <c r="GO102" s="10">
        <f t="shared" si="49"/>
        <v>3.9104319606436684E-2</v>
      </c>
      <c r="GP102" s="10">
        <f t="shared" si="49"/>
        <v>-3.8455941682777779E-3</v>
      </c>
      <c r="GQ102" s="10">
        <f t="shared" si="48"/>
        <v>-9.3490881546289279E-3</v>
      </c>
      <c r="GR102" s="10">
        <f t="shared" si="47"/>
        <v>2.5945582740921264E-3</v>
      </c>
      <c r="GS102" s="10">
        <f t="shared" si="47"/>
        <v>5.9942180681107855E-2</v>
      </c>
      <c r="GT102" s="10">
        <f t="shared" si="47"/>
        <v>0.22401070033109066</v>
      </c>
      <c r="GU102" s="10">
        <f t="shared" si="47"/>
        <v>4.0717271995380631E-2</v>
      </c>
      <c r="GV102" s="10">
        <f t="shared" si="47"/>
        <v>-1.7930245211613557E-2</v>
      </c>
    </row>
    <row r="103" spans="1:204" x14ac:dyDescent="0.75">
      <c r="B103" s="1" t="str">
        <v>Instrument 99</v>
      </c>
      <c r="C103" s="10">
        <v>-1.16549603160504E-5</v>
      </c>
      <c r="D103" s="10">
        <v>5.019700606991831E-6</v>
      </c>
      <c r="E103" s="10">
        <v>4.8599091636834463E-7</v>
      </c>
      <c r="F103" s="10">
        <v>-4.5562857425988718E-6</v>
      </c>
      <c r="G103" s="10">
        <v>-1.4920725661372071E-6</v>
      </c>
      <c r="H103" s="10">
        <v>-5.0573296995837014E-5</v>
      </c>
      <c r="I103" s="10">
        <v>1.7372815142820839E-8</v>
      </c>
      <c r="J103" s="10">
        <v>-3.2072604343595138E-6</v>
      </c>
      <c r="K103" s="10">
        <v>-2.2367233894434905E-5</v>
      </c>
      <c r="L103" s="10">
        <v>-7.442536399755073E-6</v>
      </c>
      <c r="M103" s="10">
        <v>7.4008310111437816E-6</v>
      </c>
      <c r="N103" s="10">
        <v>6.5939755932957269E-6</v>
      </c>
      <c r="O103" s="10">
        <v>1.3014718971265808E-5</v>
      </c>
      <c r="P103" s="10">
        <v>-6.3231534729917355E-6</v>
      </c>
      <c r="Q103" s="10">
        <v>-1.1483766921309886E-6</v>
      </c>
      <c r="R103" s="10">
        <v>1.4290457567796491E-6</v>
      </c>
      <c r="S103" s="10">
        <v>6.2471547458337461E-6</v>
      </c>
      <c r="T103" s="10">
        <v>2.0809931300097988E-6</v>
      </c>
      <c r="U103" s="10">
        <v>-1.1227021552659854E-5</v>
      </c>
      <c r="V103" s="10">
        <v>-1.4603985207927805E-5</v>
      </c>
      <c r="W103" s="10">
        <v>-3.3347858930386916E-7</v>
      </c>
      <c r="X103" s="10">
        <v>-4.121093947693075E-6</v>
      </c>
      <c r="Y103" s="10">
        <v>-4.4934345257935426E-6</v>
      </c>
      <c r="Z103" s="10">
        <v>-1.9342876500221045E-5</v>
      </c>
      <c r="AA103" s="10">
        <v>-1.8272946478954297E-5</v>
      </c>
      <c r="AB103" s="10">
        <v>2.4373818740918191E-5</v>
      </c>
      <c r="AC103" s="10">
        <v>5.3421042040915216E-6</v>
      </c>
      <c r="AD103" s="10">
        <v>-9.1882667780200975E-8</v>
      </c>
      <c r="AE103" s="10">
        <v>-4.677376039788959E-6</v>
      </c>
      <c r="AF103" s="10">
        <v>7.3452460294203719E-6</v>
      </c>
      <c r="AG103" s="10">
        <v>2.0747091452016319E-5</v>
      </c>
      <c r="AH103" s="10">
        <v>-2.798868212357466E-6</v>
      </c>
      <c r="AI103" s="10">
        <v>-6.9296053331093556E-6</v>
      </c>
      <c r="AJ103" s="10">
        <v>-7.712682260042075E-6</v>
      </c>
      <c r="AK103" s="10">
        <v>7.7048023424067534E-6</v>
      </c>
      <c r="AL103" s="10">
        <v>9.0230001009877247E-7</v>
      </c>
      <c r="AM103" s="10">
        <v>-6.9243224649140825E-6</v>
      </c>
      <c r="AN103" s="10">
        <v>-2.0031089219270035E-5</v>
      </c>
      <c r="AO103" s="10">
        <v>2.2927902781301644E-6</v>
      </c>
      <c r="AP103" s="10">
        <v>1.7514992951995534E-5</v>
      </c>
      <c r="AQ103" s="10">
        <v>-1.3815575312348892E-5</v>
      </c>
      <c r="AR103" s="10">
        <v>1.0019577909708441E-5</v>
      </c>
      <c r="AS103" s="10">
        <v>-7.8274265130078187E-6</v>
      </c>
      <c r="AT103" s="10">
        <v>-7.6108431078713917E-6</v>
      </c>
      <c r="AU103" s="10">
        <v>2.7667062712921583E-6</v>
      </c>
      <c r="AV103" s="10">
        <v>-1.4038205389177395E-5</v>
      </c>
      <c r="AW103" s="10">
        <v>-1.2842062178549088E-5</v>
      </c>
      <c r="AX103" s="10">
        <v>-1.1284652392390538E-5</v>
      </c>
      <c r="AY103" s="10">
        <v>-1.2516307143681575E-5</v>
      </c>
      <c r="AZ103" s="10">
        <v>-4.3931540033958454E-6</v>
      </c>
      <c r="BA103" s="10">
        <v>-1.1468806842371442E-4</v>
      </c>
      <c r="BB103" s="10">
        <v>-2.2150854492402128E-4</v>
      </c>
      <c r="BC103" s="10">
        <v>1.9880972427691444E-4</v>
      </c>
      <c r="BD103" s="10">
        <v>-1.1036330500349043E-4</v>
      </c>
      <c r="BE103" s="10">
        <v>1.9763388929048107E-5</v>
      </c>
      <c r="BF103" s="10">
        <v>-1.4963335800135844E-4</v>
      </c>
      <c r="BG103" s="10">
        <v>-6.3718683685419858E-5</v>
      </c>
      <c r="BH103" s="10">
        <v>3.2194981287029055E-5</v>
      </c>
      <c r="BI103" s="10">
        <v>7.5699955961074889E-5</v>
      </c>
      <c r="BJ103" s="10">
        <v>-1.6923271661948373E-5</v>
      </c>
      <c r="BK103" s="10">
        <v>-1.5298031385779414E-5</v>
      </c>
      <c r="BL103" s="10">
        <v>1.4123906625106587E-4</v>
      </c>
      <c r="BM103" s="10">
        <v>1.0028740097977495E-4</v>
      </c>
      <c r="BN103" s="10">
        <v>4.0925049706909215E-5</v>
      </c>
      <c r="BO103" s="10">
        <v>2.2218121933963479E-4</v>
      </c>
      <c r="BP103" s="10">
        <v>4.1963956923025768E-5</v>
      </c>
      <c r="BQ103" s="10">
        <v>1.1435145853585538E-5</v>
      </c>
      <c r="BR103" s="10">
        <v>1.2814602133902688E-5</v>
      </c>
      <c r="BS103" s="10">
        <v>2.8373417437830732E-5</v>
      </c>
      <c r="BT103" s="10">
        <v>2.1489246062226887E-4</v>
      </c>
      <c r="BU103" s="10">
        <v>-1.1117821715786288E-4</v>
      </c>
      <c r="BV103" s="10">
        <v>-1.4398388550714258E-4</v>
      </c>
      <c r="BW103" s="10">
        <v>2.7077505446849233E-4</v>
      </c>
      <c r="BX103" s="10">
        <v>7.8193152871660821E-5</v>
      </c>
      <c r="BY103" s="10">
        <v>-3.7277205489214941E-5</v>
      </c>
      <c r="BZ103" s="10">
        <v>-5.7500994341948577E-5</v>
      </c>
      <c r="CA103" s="10">
        <v>-3.3351409517124665E-5</v>
      </c>
      <c r="CB103" s="10">
        <v>1.6135285893579385E-4</v>
      </c>
      <c r="CC103" s="10">
        <v>1.2210236080454671E-4</v>
      </c>
      <c r="CD103" s="10">
        <v>1.0981587200713049E-5</v>
      </c>
      <c r="CE103" s="10">
        <v>2.8480290015892173E-5</v>
      </c>
      <c r="CF103" s="10">
        <v>1.9097600643386639E-4</v>
      </c>
      <c r="CG103" s="10">
        <v>-2.6935821483194222E-5</v>
      </c>
      <c r="CH103" s="10">
        <v>1.2386232586173807E-4</v>
      </c>
      <c r="CI103" s="10">
        <v>-1.0077578590995523E-4</v>
      </c>
      <c r="CJ103" s="10">
        <v>-1.7504949791840115E-6</v>
      </c>
      <c r="CK103" s="10">
        <v>-9.7980384852820165E-5</v>
      </c>
      <c r="CL103" s="10">
        <v>9.8785446407414137E-5</v>
      </c>
      <c r="CM103" s="10">
        <v>1.5653141956554936E-4</v>
      </c>
      <c r="CN103" s="10">
        <v>-1.1513449798750065E-5</v>
      </c>
      <c r="CO103" s="10">
        <v>5.9604481080188666E-5</v>
      </c>
      <c r="CP103" s="10">
        <v>-4.8085677555354734E-8</v>
      </c>
      <c r="CQ103" s="10">
        <v>4.094559995991549E-5</v>
      </c>
      <c r="CR103" s="10">
        <v>-2.4179135872713912E-5</v>
      </c>
      <c r="CS103" s="10">
        <v>-3.0815022320396198E-5</v>
      </c>
      <c r="CT103" s="10">
        <v>1.3331789933034786E-4</v>
      </c>
      <c r="CU103" s="10">
        <v>2.1359975431875028E-4</v>
      </c>
      <c r="CV103" s="10">
        <v>1.6286908798152251E-4</v>
      </c>
      <c r="CW103" s="10">
        <v>1.2201019745623548E-3</v>
      </c>
      <c r="CX103" s="10">
        <v>1.50553631469247E-4</v>
      </c>
      <c r="CZ103" s="1" t="str">
        <v>Instrument 99</v>
      </c>
      <c r="DA103" s="10">
        <f t="shared" si="53"/>
        <v>-2.9137400790126E-3</v>
      </c>
      <c r="DB103" s="10">
        <f t="shared" si="53"/>
        <v>1.2549251517479578E-3</v>
      </c>
      <c r="DC103" s="10">
        <f t="shared" si="53"/>
        <v>1.2149772909208616E-4</v>
      </c>
      <c r="DD103" s="10">
        <f t="shared" si="53"/>
        <v>-1.1390714356497179E-3</v>
      </c>
      <c r="DE103" s="10">
        <f t="shared" si="53"/>
        <v>-3.7301814153430177E-4</v>
      </c>
      <c r="DF103" s="10">
        <f t="shared" si="53"/>
        <v>-1.2643324248959253E-2</v>
      </c>
      <c r="DG103" s="10">
        <f t="shared" si="53"/>
        <v>4.3432037857052098E-6</v>
      </c>
      <c r="DH103" s="10">
        <f t="shared" si="53"/>
        <v>-8.0181510858987851E-4</v>
      </c>
      <c r="DI103" s="10">
        <f t="shared" si="53"/>
        <v>-5.5918084736087262E-3</v>
      </c>
      <c r="DJ103" s="10">
        <f t="shared" si="53"/>
        <v>-1.8606340999387683E-3</v>
      </c>
      <c r="DK103" s="10">
        <f t="shared" si="53"/>
        <v>1.8502077527859453E-3</v>
      </c>
      <c r="DL103" s="10">
        <f t="shared" si="53"/>
        <v>1.6484938983239317E-3</v>
      </c>
      <c r="DM103" s="10">
        <f t="shared" si="53"/>
        <v>3.2536797428164518E-3</v>
      </c>
      <c r="DN103" s="10">
        <f t="shared" si="53"/>
        <v>-1.580788368247934E-3</v>
      </c>
      <c r="DO103" s="10">
        <f t="shared" si="53"/>
        <v>-2.8709417303274715E-4</v>
      </c>
      <c r="DP103" s="10">
        <f t="shared" si="53"/>
        <v>3.5726143919491226E-4</v>
      </c>
      <c r="DQ103" s="10">
        <f t="shared" si="52"/>
        <v>1.5617886864584365E-3</v>
      </c>
      <c r="DR103" s="10">
        <f t="shared" si="52"/>
        <v>5.2024828250244967E-4</v>
      </c>
      <c r="DS103" s="10">
        <f t="shared" si="52"/>
        <v>-2.8067553881649635E-3</v>
      </c>
      <c r="DT103" s="10">
        <f t="shared" si="52"/>
        <v>-3.6509963019819513E-3</v>
      </c>
      <c r="DU103" s="10">
        <f t="shared" si="52"/>
        <v>-8.3369647325967291E-5</v>
      </c>
      <c r="DV103" s="10">
        <f t="shared" si="52"/>
        <v>-1.0302734869232688E-3</v>
      </c>
      <c r="DW103" s="10">
        <f t="shared" si="52"/>
        <v>-1.1233586314483856E-3</v>
      </c>
      <c r="DX103" s="10">
        <f t="shared" si="52"/>
        <v>-4.8357191250552609E-3</v>
      </c>
      <c r="DY103" s="10">
        <f t="shared" si="52"/>
        <v>-4.5682366197385745E-3</v>
      </c>
      <c r="DZ103" s="10">
        <f t="shared" si="52"/>
        <v>6.0934546852295475E-3</v>
      </c>
      <c r="EA103" s="10">
        <f t="shared" si="52"/>
        <v>1.3355260510228804E-3</v>
      </c>
      <c r="EB103" s="10">
        <f t="shared" si="52"/>
        <v>-2.2970666945050245E-5</v>
      </c>
      <c r="EC103" s="10">
        <f t="shared" si="52"/>
        <v>-1.1693440099472398E-3</v>
      </c>
      <c r="ED103" s="10">
        <f t="shared" si="52"/>
        <v>1.836311507355093E-3</v>
      </c>
      <c r="EE103" s="10">
        <f t="shared" si="52"/>
        <v>5.1867728630040797E-3</v>
      </c>
      <c r="EF103" s="10">
        <f t="shared" si="51"/>
        <v>-6.9971705308936654E-4</v>
      </c>
      <c r="EG103" s="10">
        <f t="shared" si="51"/>
        <v>-1.7324013332773388E-3</v>
      </c>
      <c r="EH103" s="10">
        <f t="shared" si="51"/>
        <v>-1.9281705650105187E-3</v>
      </c>
      <c r="EI103" s="10">
        <f t="shared" si="51"/>
        <v>1.9262005856016883E-3</v>
      </c>
      <c r="EJ103" s="10">
        <f t="shared" si="51"/>
        <v>2.2557500252469312E-4</v>
      </c>
      <c r="EK103" s="10">
        <f t="shared" si="51"/>
        <v>-1.7310806162285205E-3</v>
      </c>
      <c r="EL103" s="10">
        <f t="shared" si="51"/>
        <v>-5.0077723048175087E-3</v>
      </c>
      <c r="EM103" s="10">
        <f t="shared" si="51"/>
        <v>5.7319756953254114E-4</v>
      </c>
      <c r="EN103" s="10">
        <f t="shared" si="51"/>
        <v>4.3787482379988836E-3</v>
      </c>
      <c r="EO103" s="10">
        <f t="shared" si="51"/>
        <v>-3.4538938280872229E-3</v>
      </c>
      <c r="EP103" s="10">
        <f t="shared" si="51"/>
        <v>2.5048944774271101E-3</v>
      </c>
      <c r="EQ103" s="10">
        <f t="shared" si="51"/>
        <v>-1.9568566282519547E-3</v>
      </c>
      <c r="ER103" s="10">
        <f t="shared" si="51"/>
        <v>-1.9027107769678479E-3</v>
      </c>
      <c r="ES103" s="10">
        <f t="shared" si="51"/>
        <v>6.9167656782303957E-4</v>
      </c>
      <c r="ET103" s="10">
        <f t="shared" si="51"/>
        <v>-3.5095513472943487E-3</v>
      </c>
      <c r="EU103" s="10">
        <f t="shared" si="51"/>
        <v>-3.2105155446372721E-3</v>
      </c>
      <c r="EV103" s="10">
        <f t="shared" si="50"/>
        <v>-2.8211630980976344E-3</v>
      </c>
      <c r="EW103" s="10">
        <f t="shared" si="50"/>
        <v>-3.129076785920394E-3</v>
      </c>
      <c r="EX103" s="10">
        <f t="shared" si="50"/>
        <v>-1.0982885008489613E-3</v>
      </c>
      <c r="EY103" s="10">
        <f t="shared" si="50"/>
        <v>-2.8672017105928604E-2</v>
      </c>
      <c r="EZ103" s="10">
        <f t="shared" si="50"/>
        <v>-5.5377136231005319E-2</v>
      </c>
      <c r="FA103" s="10">
        <f t="shared" si="50"/>
        <v>4.9702431069228614E-2</v>
      </c>
      <c r="FB103" s="10">
        <f t="shared" si="50"/>
        <v>-2.7590826250872606E-2</v>
      </c>
      <c r="FC103" s="10">
        <f t="shared" si="50"/>
        <v>4.9408472322620264E-3</v>
      </c>
      <c r="FD103" s="10">
        <f t="shared" si="50"/>
        <v>-3.7408339500339609E-2</v>
      </c>
      <c r="FE103" s="10">
        <f t="shared" si="50"/>
        <v>-1.5929670921354964E-2</v>
      </c>
      <c r="FF103" s="10">
        <f t="shared" si="50"/>
        <v>8.0487453217572644E-3</v>
      </c>
      <c r="FG103" s="10">
        <f t="shared" si="50"/>
        <v>1.8924988990268721E-2</v>
      </c>
      <c r="FH103" s="10">
        <f t="shared" si="50"/>
        <v>-4.2308179154870928E-3</v>
      </c>
      <c r="FI103" s="10">
        <f t="shared" si="50"/>
        <v>-3.8245078464448534E-3</v>
      </c>
      <c r="FJ103" s="10">
        <f t="shared" si="50"/>
        <v>3.5309766562766465E-2</v>
      </c>
      <c r="FK103" s="10">
        <f t="shared" si="42"/>
        <v>2.5071850244943739E-2</v>
      </c>
      <c r="FL103" s="10">
        <f t="shared" si="42"/>
        <v>1.0231262426727304E-2</v>
      </c>
      <c r="FM103" s="10">
        <f t="shared" ref="FM103:GB104" si="54">BO103*$CZ$3</f>
        <v>5.5545304834908694E-2</v>
      </c>
      <c r="FN103" s="10">
        <f t="shared" si="54"/>
        <v>1.0490989230756443E-2</v>
      </c>
      <c r="FO103" s="10">
        <f t="shared" si="54"/>
        <v>2.8587864633963845E-3</v>
      </c>
      <c r="FP103" s="10">
        <f t="shared" si="54"/>
        <v>3.2036505334756722E-3</v>
      </c>
      <c r="FQ103" s="10">
        <f t="shared" si="54"/>
        <v>7.0933543594576829E-3</v>
      </c>
      <c r="FR103" s="10">
        <f t="shared" si="54"/>
        <v>5.3723115155567221E-2</v>
      </c>
      <c r="FS103" s="10">
        <f t="shared" si="54"/>
        <v>-2.7794554289465721E-2</v>
      </c>
      <c r="FT103" s="10">
        <f t="shared" si="54"/>
        <v>-3.5995971376785646E-2</v>
      </c>
      <c r="FU103" s="10">
        <f t="shared" si="54"/>
        <v>6.7693763617123079E-2</v>
      </c>
      <c r="FV103" s="10">
        <f t="shared" si="54"/>
        <v>1.9548288217915204E-2</v>
      </c>
      <c r="FW103" s="10">
        <f t="shared" si="54"/>
        <v>-9.319301372303735E-3</v>
      </c>
      <c r="FX103" s="10">
        <f t="shared" si="54"/>
        <v>-1.4375248585487145E-2</v>
      </c>
      <c r="FY103" s="10">
        <f t="shared" si="54"/>
        <v>-8.337852379281167E-3</v>
      </c>
      <c r="FZ103" s="10">
        <f t="shared" si="54"/>
        <v>4.0338214733948462E-2</v>
      </c>
      <c r="GA103" s="10">
        <f t="shared" si="54"/>
        <v>3.0525590201136679E-2</v>
      </c>
      <c r="GB103" s="10">
        <f t="shared" si="54"/>
        <v>2.745396800178262E-3</v>
      </c>
      <c r="GC103" s="10">
        <f t="shared" si="49"/>
        <v>7.1200725039730428E-3</v>
      </c>
      <c r="GD103" s="10">
        <f t="shared" si="49"/>
        <v>4.7744001608466598E-2</v>
      </c>
      <c r="GE103" s="10">
        <f t="shared" si="49"/>
        <v>-6.7339553707985557E-3</v>
      </c>
      <c r="GF103" s="10">
        <f t="shared" si="49"/>
        <v>3.0965581465434516E-2</v>
      </c>
      <c r="GG103" s="10">
        <f t="shared" si="49"/>
        <v>-2.5193946477488807E-2</v>
      </c>
      <c r="GH103" s="10">
        <f t="shared" si="49"/>
        <v>-4.3762374479600286E-4</v>
      </c>
      <c r="GI103" s="10">
        <f t="shared" si="49"/>
        <v>-2.4495096213205041E-2</v>
      </c>
      <c r="GJ103" s="10">
        <f t="shared" si="49"/>
        <v>2.4696361601853536E-2</v>
      </c>
      <c r="GK103" s="10">
        <f t="shared" si="49"/>
        <v>3.9132854891387341E-2</v>
      </c>
      <c r="GL103" s="10">
        <f t="shared" si="49"/>
        <v>-2.8783624496875162E-3</v>
      </c>
      <c r="GM103" s="10">
        <f t="shared" si="49"/>
        <v>1.4901120270047167E-2</v>
      </c>
      <c r="GN103" s="10">
        <f t="shared" si="49"/>
        <v>-1.2021419388838684E-5</v>
      </c>
      <c r="GO103" s="10">
        <f t="shared" si="49"/>
        <v>1.0236399989978873E-2</v>
      </c>
      <c r="GP103" s="10">
        <f t="shared" si="49"/>
        <v>-6.0447839681784781E-3</v>
      </c>
      <c r="GQ103" s="10">
        <f t="shared" si="48"/>
        <v>-7.7037555800990492E-3</v>
      </c>
      <c r="GR103" s="10">
        <f t="shared" si="47"/>
        <v>3.3329474832586962E-2</v>
      </c>
      <c r="GS103" s="10">
        <f t="shared" si="47"/>
        <v>5.339993857968757E-2</v>
      </c>
      <c r="GT103" s="10">
        <f t="shared" si="47"/>
        <v>4.0717271995380631E-2</v>
      </c>
      <c r="GU103" s="10">
        <f t="shared" si="47"/>
        <v>0.30502549364058867</v>
      </c>
      <c r="GV103" s="10">
        <f t="shared" si="47"/>
        <v>3.7638407867311749E-2</v>
      </c>
    </row>
    <row r="104" spans="1:204" x14ac:dyDescent="0.75">
      <c r="B104" s="1" t="str">
        <v>Instrument 100</v>
      </c>
      <c r="C104" s="10">
        <v>1.5619775298790598E-5</v>
      </c>
      <c r="D104" s="10">
        <v>-3.1336376599037311E-6</v>
      </c>
      <c r="E104" s="10">
        <v>-9.6570915523808824E-7</v>
      </c>
      <c r="F104" s="10">
        <v>-2.3146055336672488E-5</v>
      </c>
      <c r="G104" s="10">
        <v>-5.5878463377385364E-6</v>
      </c>
      <c r="H104" s="10">
        <v>2.9977607424755779E-5</v>
      </c>
      <c r="I104" s="10">
        <v>2.1901473195526446E-5</v>
      </c>
      <c r="J104" s="10">
        <v>-2.815514799170613E-5</v>
      </c>
      <c r="K104" s="10">
        <v>-3.7462491770087708E-6</v>
      </c>
      <c r="L104" s="10">
        <v>-2.1011727204211574E-5</v>
      </c>
      <c r="M104" s="10">
        <v>3.5896504223086983E-6</v>
      </c>
      <c r="N104" s="10">
        <v>2.8556939246425626E-6</v>
      </c>
      <c r="O104" s="10">
        <v>2.4410405986946844E-6</v>
      </c>
      <c r="P104" s="10">
        <v>2.0000665930548601E-5</v>
      </c>
      <c r="Q104" s="10">
        <v>7.8128988454092528E-7</v>
      </c>
      <c r="R104" s="10">
        <v>2.9211753243612329E-5</v>
      </c>
      <c r="S104" s="10">
        <v>-1.3030584113825672E-6</v>
      </c>
      <c r="T104" s="10">
        <v>-2.6062045053276067E-5</v>
      </c>
      <c r="U104" s="10">
        <v>-8.5671901741214944E-7</v>
      </c>
      <c r="V104" s="10">
        <v>-3.3337918845734521E-5</v>
      </c>
      <c r="W104" s="10">
        <v>9.068922871400756E-6</v>
      </c>
      <c r="X104" s="10">
        <v>-1.444401356284864E-5</v>
      </c>
      <c r="Y104" s="10">
        <v>-1.2377402304581006E-5</v>
      </c>
      <c r="Z104" s="10">
        <v>5.645390897539909E-5</v>
      </c>
      <c r="AA104" s="10">
        <v>-4.53508346312103E-5</v>
      </c>
      <c r="AB104" s="10">
        <v>2.8744494277914321E-5</v>
      </c>
      <c r="AC104" s="10">
        <v>7.1503346197339205E-6</v>
      </c>
      <c r="AD104" s="10">
        <v>-2.2914882930391437E-6</v>
      </c>
      <c r="AE104" s="10">
        <v>7.4915361897970852E-6</v>
      </c>
      <c r="AF104" s="10">
        <v>-2.093853139801614E-7</v>
      </c>
      <c r="AG104" s="10">
        <v>2.9470614733075046E-5</v>
      </c>
      <c r="AH104" s="10">
        <v>1.0263274293560138E-5</v>
      </c>
      <c r="AI104" s="10">
        <v>4.9897424679302216E-5</v>
      </c>
      <c r="AJ104" s="10">
        <v>-2.3626807789312654E-5</v>
      </c>
      <c r="AK104" s="10">
        <v>-2.5443968537760173E-5</v>
      </c>
      <c r="AL104" s="10">
        <v>-1.3564478615098489E-5</v>
      </c>
      <c r="AM104" s="10">
        <v>1.1866264219161205E-5</v>
      </c>
      <c r="AN104" s="10">
        <v>8.495858537442496E-6</v>
      </c>
      <c r="AO104" s="10">
        <v>1.3403616257528133E-5</v>
      </c>
      <c r="AP104" s="10">
        <v>-1.1381034242586971E-6</v>
      </c>
      <c r="AQ104" s="10">
        <v>-1.2236097325407068E-5</v>
      </c>
      <c r="AR104" s="10">
        <v>1.4382372102573594E-5</v>
      </c>
      <c r="AS104" s="10">
        <v>-3.957543954620227E-6</v>
      </c>
      <c r="AT104" s="10">
        <v>5.4226779420235245E-8</v>
      </c>
      <c r="AU104" s="10">
        <v>1.0379257583361503E-5</v>
      </c>
      <c r="AV104" s="10">
        <v>2.6843836901289451E-6</v>
      </c>
      <c r="AW104" s="10">
        <v>-1.7638362349840673E-6</v>
      </c>
      <c r="AX104" s="10">
        <v>5.6666369292183334E-6</v>
      </c>
      <c r="AY104" s="10">
        <v>1.1815505526447674E-5</v>
      </c>
      <c r="AZ104" s="10">
        <v>2.9782626046082902E-7</v>
      </c>
      <c r="BA104" s="10">
        <v>-1.0338282594150701E-4</v>
      </c>
      <c r="BB104" s="10">
        <v>4.7954365228885978E-4</v>
      </c>
      <c r="BC104" s="10">
        <v>1.6046770380092354E-4</v>
      </c>
      <c r="BD104" s="10">
        <v>1.0609213021081083E-4</v>
      </c>
      <c r="BE104" s="10">
        <v>-1.063000602201991E-4</v>
      </c>
      <c r="BF104" s="10">
        <v>1.8521792597003771E-5</v>
      </c>
      <c r="BG104" s="10">
        <v>-1.6139801379905415E-4</v>
      </c>
      <c r="BH104" s="10">
        <v>1.8906607668471139E-4</v>
      </c>
      <c r="BI104" s="10">
        <v>2.3940911416846326E-4</v>
      </c>
      <c r="BJ104" s="10">
        <v>8.1705730262347884E-5</v>
      </c>
      <c r="BK104" s="10">
        <v>3.8134193199773153E-5</v>
      </c>
      <c r="BL104" s="10">
        <v>1.5691885142284594E-4</v>
      </c>
      <c r="BM104" s="10">
        <v>1.2792289962918767E-5</v>
      </c>
      <c r="BN104" s="10">
        <v>1.3983781396653168E-4</v>
      </c>
      <c r="BO104" s="10">
        <v>3.1435751621268486E-5</v>
      </c>
      <c r="BP104" s="10">
        <v>-1.9291210497530346E-4</v>
      </c>
      <c r="BQ104" s="10">
        <v>1.1716441397026409E-4</v>
      </c>
      <c r="BR104" s="10">
        <v>2.6987672934141024E-4</v>
      </c>
      <c r="BS104" s="10">
        <v>-1.5075373221591146E-4</v>
      </c>
      <c r="BT104" s="10">
        <v>2.5742964922222713E-4</v>
      </c>
      <c r="BU104" s="10">
        <v>2.5104967305493881E-4</v>
      </c>
      <c r="BV104" s="10">
        <v>8.2737782498744976E-5</v>
      </c>
      <c r="BW104" s="10">
        <v>2.6699729269966186E-4</v>
      </c>
      <c r="BX104" s="10">
        <v>-4.0904993640080128E-5</v>
      </c>
      <c r="BY104" s="10">
        <v>1.4915287385050796E-4</v>
      </c>
      <c r="BZ104" s="10">
        <v>1.4026166114838013E-4</v>
      </c>
      <c r="CA104" s="10">
        <v>4.7809091587944983E-4</v>
      </c>
      <c r="CB104" s="10">
        <v>1.3273929583463816E-4</v>
      </c>
      <c r="CC104" s="10">
        <v>-3.3834352688341383E-5</v>
      </c>
      <c r="CD104" s="10">
        <v>4.9859026752800694E-6</v>
      </c>
      <c r="CE104" s="10">
        <v>1.5954935035674406E-5</v>
      </c>
      <c r="CF104" s="10">
        <v>9.8572045261474701E-6</v>
      </c>
      <c r="CG104" s="10">
        <v>1.409255840617468E-4</v>
      </c>
      <c r="CH104" s="10">
        <v>2.1976627882007267E-6</v>
      </c>
      <c r="CI104" s="10">
        <v>-3.8432965297988495E-5</v>
      </c>
      <c r="CJ104" s="10">
        <v>2.6118972257656065E-4</v>
      </c>
      <c r="CK104" s="10">
        <v>6.7675770824802457E-5</v>
      </c>
      <c r="CL104" s="10">
        <v>-1.0128684504781233E-5</v>
      </c>
      <c r="CM104" s="10">
        <v>5.4582912653228951E-5</v>
      </c>
      <c r="CN104" s="10">
        <v>2.6489365014633631E-5</v>
      </c>
      <c r="CO104" s="10">
        <v>-2.1853497517570274E-4</v>
      </c>
      <c r="CP104" s="10">
        <v>2.0941910311482158E-4</v>
      </c>
      <c r="CQ104" s="10">
        <v>-2.2815497911785303E-5</v>
      </c>
      <c r="CR104" s="10">
        <v>-1.9449287964447859E-4</v>
      </c>
      <c r="CS104" s="10">
        <v>1.9333538821190095E-5</v>
      </c>
      <c r="CT104" s="10">
        <v>2.3357893860129889E-4</v>
      </c>
      <c r="CU104" s="10">
        <v>8.6092832315141926E-5</v>
      </c>
      <c r="CV104" s="10">
        <v>-7.1720980846454226E-5</v>
      </c>
      <c r="CW104" s="10">
        <v>1.50553631469247E-4</v>
      </c>
      <c r="CX104" s="10">
        <v>1.6118239426734793E-3</v>
      </c>
      <c r="CZ104" s="1" t="str">
        <v>Instrument 100</v>
      </c>
      <c r="DA104" s="10">
        <f t="shared" si="53"/>
        <v>3.9049438246976497E-3</v>
      </c>
      <c r="DB104" s="10">
        <f t="shared" si="53"/>
        <v>-7.8340941497593273E-4</v>
      </c>
      <c r="DC104" s="10">
        <f t="shared" si="53"/>
        <v>-2.4142728880952206E-4</v>
      </c>
      <c r="DD104" s="10">
        <f t="shared" si="53"/>
        <v>-5.7865138341681218E-3</v>
      </c>
      <c r="DE104" s="10">
        <f t="shared" si="53"/>
        <v>-1.3969615844346341E-3</v>
      </c>
      <c r="DF104" s="10">
        <f t="shared" si="53"/>
        <v>7.4944018561889448E-3</v>
      </c>
      <c r="DG104" s="10">
        <f t="shared" si="53"/>
        <v>5.4753682988816117E-3</v>
      </c>
      <c r="DH104" s="10">
        <f t="shared" si="53"/>
        <v>-7.0387869979265322E-3</v>
      </c>
      <c r="DI104" s="10">
        <f t="shared" si="53"/>
        <v>-9.3656229425219276E-4</v>
      </c>
      <c r="DJ104" s="10">
        <f t="shared" si="53"/>
        <v>-5.2529318010528939E-3</v>
      </c>
      <c r="DK104" s="10">
        <f t="shared" si="53"/>
        <v>8.9741260557717455E-4</v>
      </c>
      <c r="DL104" s="10">
        <f t="shared" si="53"/>
        <v>7.1392348116064062E-4</v>
      </c>
      <c r="DM104" s="10">
        <f t="shared" si="53"/>
        <v>6.1026014967367108E-4</v>
      </c>
      <c r="DN104" s="10">
        <f t="shared" si="53"/>
        <v>5.0001664826371502E-3</v>
      </c>
      <c r="DO104" s="10">
        <f t="shared" si="53"/>
        <v>1.9532247113523133E-4</v>
      </c>
      <c r="DP104" s="10">
        <f t="shared" si="53"/>
        <v>7.3029383109030821E-3</v>
      </c>
      <c r="DQ104" s="10">
        <f t="shared" si="52"/>
        <v>-3.2576460284564177E-4</v>
      </c>
      <c r="DR104" s="10">
        <f t="shared" si="52"/>
        <v>-6.5155112633190166E-3</v>
      </c>
      <c r="DS104" s="10">
        <f t="shared" si="52"/>
        <v>-2.1417975435303736E-4</v>
      </c>
      <c r="DT104" s="10">
        <f t="shared" si="52"/>
        <v>-8.3344797114336296E-3</v>
      </c>
      <c r="DU104" s="10">
        <f t="shared" si="52"/>
        <v>2.2672307178501889E-3</v>
      </c>
      <c r="DV104" s="10">
        <f t="shared" si="52"/>
        <v>-3.6110033907121599E-3</v>
      </c>
      <c r="DW104" s="10">
        <f t="shared" si="52"/>
        <v>-3.0943505761452518E-3</v>
      </c>
      <c r="DX104" s="10">
        <f t="shared" si="52"/>
        <v>1.4113477243849773E-2</v>
      </c>
      <c r="DY104" s="10">
        <f t="shared" si="52"/>
        <v>-1.1337708657802575E-2</v>
      </c>
      <c r="DZ104" s="10">
        <f t="shared" si="52"/>
        <v>7.1861235694785806E-3</v>
      </c>
      <c r="EA104" s="10">
        <f t="shared" si="52"/>
        <v>1.7875836549334802E-3</v>
      </c>
      <c r="EB104" s="10">
        <f t="shared" si="52"/>
        <v>-5.7287207325978592E-4</v>
      </c>
      <c r="EC104" s="10">
        <f t="shared" si="52"/>
        <v>1.8728840474492713E-3</v>
      </c>
      <c r="ED104" s="10">
        <f t="shared" si="52"/>
        <v>-5.234632849504035E-5</v>
      </c>
      <c r="EE104" s="10">
        <f t="shared" si="52"/>
        <v>7.3676536832687611E-3</v>
      </c>
      <c r="EF104" s="10">
        <f t="shared" si="51"/>
        <v>2.5658185733900343E-3</v>
      </c>
      <c r="EG104" s="10">
        <f t="shared" si="51"/>
        <v>1.2474356169825554E-2</v>
      </c>
      <c r="EH104" s="10">
        <f t="shared" si="51"/>
        <v>-5.9067019473281633E-3</v>
      </c>
      <c r="EI104" s="10">
        <f t="shared" si="51"/>
        <v>-6.3609921344400435E-3</v>
      </c>
      <c r="EJ104" s="10">
        <f t="shared" si="51"/>
        <v>-3.3911196537746223E-3</v>
      </c>
      <c r="EK104" s="10">
        <f t="shared" si="51"/>
        <v>2.9665660547903011E-3</v>
      </c>
      <c r="EL104" s="10">
        <f t="shared" si="51"/>
        <v>2.1239646343606238E-3</v>
      </c>
      <c r="EM104" s="10">
        <f t="shared" si="51"/>
        <v>3.3509040643820332E-3</v>
      </c>
      <c r="EN104" s="10">
        <f t="shared" si="51"/>
        <v>-2.8452585606467427E-4</v>
      </c>
      <c r="EO104" s="10">
        <f t="shared" si="51"/>
        <v>-3.0590243313517668E-3</v>
      </c>
      <c r="EP104" s="10">
        <f t="shared" si="51"/>
        <v>3.5955930256433987E-3</v>
      </c>
      <c r="EQ104" s="10">
        <f t="shared" si="51"/>
        <v>-9.8938598865505665E-4</v>
      </c>
      <c r="ER104" s="10">
        <f t="shared" si="51"/>
        <v>1.3556694855058812E-5</v>
      </c>
      <c r="ES104" s="10">
        <f t="shared" si="51"/>
        <v>2.5948143958403756E-3</v>
      </c>
      <c r="ET104" s="10">
        <f t="shared" si="51"/>
        <v>6.7109592253223628E-4</v>
      </c>
      <c r="EU104" s="10">
        <f t="shared" si="51"/>
        <v>-4.4095905874601683E-4</v>
      </c>
      <c r="EV104" s="10">
        <f t="shared" si="50"/>
        <v>1.4166592323045834E-3</v>
      </c>
      <c r="EW104" s="10">
        <f t="shared" si="50"/>
        <v>2.9538763816119185E-3</v>
      </c>
      <c r="EX104" s="10">
        <f t="shared" si="50"/>
        <v>7.4456565115207254E-5</v>
      </c>
      <c r="EY104" s="10">
        <f t="shared" si="50"/>
        <v>-2.5845706485376752E-2</v>
      </c>
      <c r="EZ104" s="10">
        <f t="shared" si="50"/>
        <v>0.11988591307221494</v>
      </c>
      <c r="FA104" s="10">
        <f t="shared" si="50"/>
        <v>4.0116925950230885E-2</v>
      </c>
      <c r="FB104" s="10">
        <f t="shared" si="50"/>
        <v>2.6523032552702708E-2</v>
      </c>
      <c r="FC104" s="10">
        <f t="shared" si="50"/>
        <v>-2.6575015055049774E-2</v>
      </c>
      <c r="FD104" s="10">
        <f t="shared" si="50"/>
        <v>4.6304481492509429E-3</v>
      </c>
      <c r="FE104" s="10">
        <f t="shared" si="50"/>
        <v>-4.0349503449763534E-2</v>
      </c>
      <c r="FF104" s="10">
        <f t="shared" si="50"/>
        <v>4.726651917117785E-2</v>
      </c>
      <c r="FG104" s="10">
        <f t="shared" si="50"/>
        <v>5.9852278542115812E-2</v>
      </c>
      <c r="FH104" s="10">
        <f t="shared" si="50"/>
        <v>2.0426432565586971E-2</v>
      </c>
      <c r="FI104" s="10">
        <f t="shared" si="50"/>
        <v>9.5335482999432883E-3</v>
      </c>
      <c r="FJ104" s="10">
        <f t="shared" si="50"/>
        <v>3.9229712855711488E-2</v>
      </c>
      <c r="FK104" s="10">
        <f t="shared" ref="FK104:FM104" si="55">BM104*$CZ$3</f>
        <v>3.1980724907296918E-3</v>
      </c>
      <c r="FL104" s="10">
        <f t="shared" si="55"/>
        <v>3.4959453491632916E-2</v>
      </c>
      <c r="FM104" s="10">
        <f t="shared" si="55"/>
        <v>7.8589379053171215E-3</v>
      </c>
      <c r="FN104" s="10">
        <f t="shared" si="54"/>
        <v>-4.8228026243825863E-2</v>
      </c>
      <c r="FO104" s="10">
        <f t="shared" si="54"/>
        <v>2.9291103492566022E-2</v>
      </c>
      <c r="FP104" s="10">
        <f t="shared" si="54"/>
        <v>6.7469182335352554E-2</v>
      </c>
      <c r="FQ104" s="10">
        <f t="shared" si="54"/>
        <v>-3.7688433053977864E-2</v>
      </c>
      <c r="FR104" s="10">
        <f t="shared" si="54"/>
        <v>6.4357412305556777E-2</v>
      </c>
      <c r="FS104" s="10">
        <f t="shared" si="54"/>
        <v>6.2762418263734701E-2</v>
      </c>
      <c r="FT104" s="10">
        <f t="shared" si="54"/>
        <v>2.0684445624686243E-2</v>
      </c>
      <c r="FU104" s="10">
        <f t="shared" si="54"/>
        <v>6.674932317491547E-2</v>
      </c>
      <c r="FV104" s="10">
        <f t="shared" si="54"/>
        <v>-1.0226248410020032E-2</v>
      </c>
      <c r="FW104" s="10">
        <f t="shared" si="54"/>
        <v>3.728821846262699E-2</v>
      </c>
      <c r="FX104" s="10">
        <f t="shared" si="54"/>
        <v>3.5065415287095031E-2</v>
      </c>
      <c r="FY104" s="10">
        <f t="shared" si="54"/>
        <v>0.11952272896986246</v>
      </c>
      <c r="FZ104" s="10">
        <f t="shared" si="54"/>
        <v>3.3184823958659543E-2</v>
      </c>
      <c r="GA104" s="10">
        <f t="shared" si="54"/>
        <v>-8.4585881720853455E-3</v>
      </c>
      <c r="GB104" s="10">
        <f t="shared" si="54"/>
        <v>1.2464756688200173E-3</v>
      </c>
      <c r="GC104" s="10">
        <f t="shared" si="49"/>
        <v>3.988733758918602E-3</v>
      </c>
      <c r="GD104" s="10">
        <f t="shared" si="49"/>
        <v>2.4643011315368677E-3</v>
      </c>
      <c r="GE104" s="10">
        <f t="shared" si="49"/>
        <v>3.5231396015436699E-2</v>
      </c>
      <c r="GF104" s="10">
        <f t="shared" si="49"/>
        <v>5.4941569705018172E-4</v>
      </c>
      <c r="GG104" s="10">
        <f t="shared" si="49"/>
        <v>-9.6082413244971236E-3</v>
      </c>
      <c r="GH104" s="10">
        <f t="shared" si="49"/>
        <v>6.5297430644140161E-2</v>
      </c>
      <c r="GI104" s="10">
        <f t="shared" si="49"/>
        <v>1.6918942706200615E-2</v>
      </c>
      <c r="GJ104" s="10">
        <f t="shared" si="49"/>
        <v>-2.5321711261953083E-3</v>
      </c>
      <c r="GK104" s="10">
        <f t="shared" si="49"/>
        <v>1.3645728163307239E-2</v>
      </c>
      <c r="GL104" s="10">
        <f t="shared" si="49"/>
        <v>6.622341253658408E-3</v>
      </c>
      <c r="GM104" s="10">
        <f t="shared" si="49"/>
        <v>-5.4633743793925688E-2</v>
      </c>
      <c r="GN104" s="10">
        <f t="shared" si="49"/>
        <v>5.2354775778705398E-2</v>
      </c>
      <c r="GO104" s="10">
        <f t="shared" si="49"/>
        <v>-5.703874477946326E-3</v>
      </c>
      <c r="GP104" s="10">
        <f t="shared" si="49"/>
        <v>-4.8623219911119647E-2</v>
      </c>
      <c r="GQ104" s="10">
        <f t="shared" si="48"/>
        <v>4.833384705297524E-3</v>
      </c>
      <c r="GR104" s="10">
        <f t="shared" si="47"/>
        <v>5.8394734650324721E-2</v>
      </c>
      <c r="GS104" s="10">
        <f t="shared" si="47"/>
        <v>2.152320807878548E-2</v>
      </c>
      <c r="GT104" s="10">
        <f t="shared" si="47"/>
        <v>-1.7930245211613557E-2</v>
      </c>
      <c r="GU104" s="10">
        <f t="shared" si="47"/>
        <v>3.7638407867311749E-2</v>
      </c>
      <c r="GV104" s="10">
        <f t="shared" si="47"/>
        <v>0.40295598566836982</v>
      </c>
    </row>
    <row r="106" spans="1:204" s="7" customFormat="1" x14ac:dyDescent="0.75">
      <c r="A106" s="6" t="s">
        <v>10</v>
      </c>
      <c r="X106" s="6" t="s">
        <v>11</v>
      </c>
      <c r="CZ106" s="6" t="s">
        <v>11</v>
      </c>
    </row>
    <row r="107" spans="1:204" x14ac:dyDescent="0.75">
      <c r="C107" s="1" t="str">
        <f>C4</f>
        <v>Instrument 1</v>
      </c>
      <c r="D107" s="1" t="str">
        <f t="shared" ref="D107:BO107" si="56">D4</f>
        <v>Instrument 2</v>
      </c>
      <c r="E107" s="1" t="str">
        <f t="shared" si="56"/>
        <v>Instrument 3</v>
      </c>
      <c r="F107" s="1" t="str">
        <f t="shared" si="56"/>
        <v>Instrument 4</v>
      </c>
      <c r="G107" s="1" t="str">
        <f t="shared" si="56"/>
        <v>Instrument 5</v>
      </c>
      <c r="H107" s="1" t="str">
        <f t="shared" si="56"/>
        <v>Instrument 6</v>
      </c>
      <c r="I107" s="1" t="str">
        <f t="shared" si="56"/>
        <v>Instrument 7</v>
      </c>
      <c r="J107" s="1" t="str">
        <f t="shared" si="56"/>
        <v>Instrument 8</v>
      </c>
      <c r="K107" s="1" t="str">
        <f t="shared" si="56"/>
        <v>Instrument 9</v>
      </c>
      <c r="L107" s="1" t="str">
        <f t="shared" si="56"/>
        <v>Instrument 10</v>
      </c>
      <c r="M107" s="1" t="str">
        <f t="shared" si="56"/>
        <v>Instrument 11</v>
      </c>
      <c r="N107" s="1" t="str">
        <f t="shared" si="56"/>
        <v>Instrument 12</v>
      </c>
      <c r="O107" s="1" t="str">
        <f t="shared" si="56"/>
        <v>Instrument 13</v>
      </c>
      <c r="P107" s="1" t="str">
        <f t="shared" si="56"/>
        <v>Instrument 14</v>
      </c>
      <c r="Q107" s="1" t="str">
        <f t="shared" si="56"/>
        <v>Instrument 15</v>
      </c>
      <c r="R107" s="1" t="str">
        <f t="shared" si="56"/>
        <v>Instrument 16</v>
      </c>
      <c r="S107" s="1" t="str">
        <f t="shared" si="56"/>
        <v>Instrument 17</v>
      </c>
      <c r="T107" s="1" t="str">
        <f t="shared" si="56"/>
        <v>Instrument 18</v>
      </c>
      <c r="U107" s="1" t="str">
        <f t="shared" si="56"/>
        <v>Instrument 19</v>
      </c>
      <c r="V107" s="1" t="str">
        <f t="shared" si="56"/>
        <v>Instrument 20</v>
      </c>
      <c r="W107" s="1" t="str">
        <f t="shared" si="56"/>
        <v>Instrument 21</v>
      </c>
      <c r="X107" s="1" t="str">
        <f t="shared" si="56"/>
        <v>Instrument 22</v>
      </c>
      <c r="Y107" s="1" t="str">
        <f t="shared" si="56"/>
        <v>Instrument 23</v>
      </c>
      <c r="Z107" s="1" t="str">
        <f t="shared" si="56"/>
        <v>Instrument 24</v>
      </c>
      <c r="AA107" s="1" t="str">
        <f t="shared" si="56"/>
        <v>Instrument 25</v>
      </c>
      <c r="AB107" s="1" t="str">
        <f t="shared" si="56"/>
        <v>Instrument 26</v>
      </c>
      <c r="AC107" s="1" t="str">
        <f t="shared" si="56"/>
        <v>Instrument 27</v>
      </c>
      <c r="AD107" s="1" t="str">
        <f t="shared" si="56"/>
        <v>Instrument 28</v>
      </c>
      <c r="AE107" s="1" t="str">
        <f t="shared" si="56"/>
        <v>Instrument 29</v>
      </c>
      <c r="AF107" s="1" t="str">
        <f t="shared" si="56"/>
        <v>Instrument 30</v>
      </c>
      <c r="AG107" s="1" t="str">
        <f t="shared" si="56"/>
        <v>Instrument 31</v>
      </c>
      <c r="AH107" s="1" t="str">
        <f t="shared" si="56"/>
        <v>Instrument 32</v>
      </c>
      <c r="AI107" s="1" t="str">
        <f t="shared" si="56"/>
        <v>Instrument 33</v>
      </c>
      <c r="AJ107" s="1" t="str">
        <f t="shared" si="56"/>
        <v>Instrument 34</v>
      </c>
      <c r="AK107" s="1" t="str">
        <f t="shared" si="56"/>
        <v>Instrument 35</v>
      </c>
      <c r="AL107" s="1" t="str">
        <f t="shared" si="56"/>
        <v>Instrument 36</v>
      </c>
      <c r="AM107" s="1" t="str">
        <f t="shared" si="56"/>
        <v>Instrument 37</v>
      </c>
      <c r="AN107" s="1" t="str">
        <f t="shared" si="56"/>
        <v>Instrument 38</v>
      </c>
      <c r="AO107" s="1" t="str">
        <f t="shared" si="56"/>
        <v>Instrument 39</v>
      </c>
      <c r="AP107" s="1" t="str">
        <f t="shared" si="56"/>
        <v>Instrument 40</v>
      </c>
      <c r="AQ107" s="1" t="str">
        <f t="shared" si="56"/>
        <v>Instrument 41</v>
      </c>
      <c r="AR107" s="1" t="str">
        <f t="shared" si="56"/>
        <v>Instrument 42</v>
      </c>
      <c r="AS107" s="1" t="str">
        <f t="shared" si="56"/>
        <v>Instrument 43</v>
      </c>
      <c r="AT107" s="1" t="str">
        <f t="shared" si="56"/>
        <v>Instrument 44</v>
      </c>
      <c r="AU107" s="1" t="str">
        <f t="shared" si="56"/>
        <v>Instrument 45</v>
      </c>
      <c r="AV107" s="1" t="str">
        <f t="shared" si="56"/>
        <v>Instrument 46</v>
      </c>
      <c r="AW107" s="1" t="str">
        <f t="shared" si="56"/>
        <v>Instrument 47</v>
      </c>
      <c r="AX107" s="1" t="str">
        <f t="shared" si="56"/>
        <v>Instrument 48</v>
      </c>
      <c r="AY107" s="1" t="str">
        <f t="shared" si="56"/>
        <v>Instrument 49</v>
      </c>
      <c r="AZ107" s="1" t="str">
        <f t="shared" si="56"/>
        <v>Instrument 50</v>
      </c>
      <c r="BA107" s="1" t="str">
        <f t="shared" si="56"/>
        <v>Instrument 51</v>
      </c>
      <c r="BB107" s="1" t="str">
        <f t="shared" si="56"/>
        <v>Instrument 52</v>
      </c>
      <c r="BC107" s="1" t="str">
        <f t="shared" si="56"/>
        <v>Instrument 53</v>
      </c>
      <c r="BD107" s="1" t="str">
        <f t="shared" si="56"/>
        <v>Instrument 54</v>
      </c>
      <c r="BE107" s="1" t="str">
        <f t="shared" si="56"/>
        <v>Instrument 55</v>
      </c>
      <c r="BF107" s="1" t="str">
        <f t="shared" si="56"/>
        <v>Instrument 56</v>
      </c>
      <c r="BG107" s="1" t="str">
        <f t="shared" si="56"/>
        <v>Instrument 57</v>
      </c>
      <c r="BH107" s="1" t="str">
        <f t="shared" si="56"/>
        <v>Instrument 58</v>
      </c>
      <c r="BI107" s="1" t="str">
        <f t="shared" si="56"/>
        <v>Instrument 59</v>
      </c>
      <c r="BJ107" s="1" t="str">
        <f t="shared" si="56"/>
        <v>Instrument 60</v>
      </c>
      <c r="BK107" s="1" t="str">
        <f t="shared" si="56"/>
        <v>Instrument 61</v>
      </c>
      <c r="BL107" s="1" t="str">
        <f t="shared" si="56"/>
        <v>Instrument 62</v>
      </c>
      <c r="BM107" s="1" t="str">
        <f t="shared" si="56"/>
        <v>Instrument 63</v>
      </c>
      <c r="BN107" s="1" t="str">
        <f t="shared" si="56"/>
        <v>Instrument 64</v>
      </c>
      <c r="BO107" s="1" t="str">
        <f t="shared" si="56"/>
        <v>Instrument 65</v>
      </c>
      <c r="BP107" s="1" t="str">
        <f t="shared" ref="BP107:CX107" si="57">BP4</f>
        <v>Instrument 66</v>
      </c>
      <c r="BQ107" s="1" t="str">
        <f t="shared" si="57"/>
        <v>Instrument 67</v>
      </c>
      <c r="BR107" s="1" t="str">
        <f t="shared" si="57"/>
        <v>Instrument 68</v>
      </c>
      <c r="BS107" s="1" t="str">
        <f t="shared" si="57"/>
        <v>Instrument 69</v>
      </c>
      <c r="BT107" s="1" t="str">
        <f t="shared" si="57"/>
        <v>Instrument 70</v>
      </c>
      <c r="BU107" s="1" t="str">
        <f t="shared" si="57"/>
        <v>Instrument 71</v>
      </c>
      <c r="BV107" s="1" t="str">
        <f t="shared" si="57"/>
        <v>Instrument 72</v>
      </c>
      <c r="BW107" s="1" t="str">
        <f t="shared" si="57"/>
        <v>Instrument 73</v>
      </c>
      <c r="BX107" s="1" t="str">
        <f t="shared" si="57"/>
        <v>Instrument 74</v>
      </c>
      <c r="BY107" s="1" t="str">
        <f t="shared" si="57"/>
        <v>Instrument 75</v>
      </c>
      <c r="BZ107" s="1" t="str">
        <f t="shared" si="57"/>
        <v>Instrument 76</v>
      </c>
      <c r="CA107" s="1" t="str">
        <f t="shared" si="57"/>
        <v>Instrument 77</v>
      </c>
      <c r="CB107" s="1" t="str">
        <f t="shared" si="57"/>
        <v>Instrument 78</v>
      </c>
      <c r="CC107" s="1" t="str">
        <f t="shared" si="57"/>
        <v>Instrument 79</v>
      </c>
      <c r="CD107" s="1" t="str">
        <f t="shared" si="57"/>
        <v>Instrument 80</v>
      </c>
      <c r="CE107" s="1" t="str">
        <f t="shared" si="57"/>
        <v>Instrument 81</v>
      </c>
      <c r="CF107" s="1" t="str">
        <f t="shared" si="57"/>
        <v>Instrument 82</v>
      </c>
      <c r="CG107" s="1" t="str">
        <f t="shared" si="57"/>
        <v>Instrument 83</v>
      </c>
      <c r="CH107" s="1" t="str">
        <f t="shared" si="57"/>
        <v>Instrument 84</v>
      </c>
      <c r="CI107" s="1" t="str">
        <f t="shared" si="57"/>
        <v>Instrument 85</v>
      </c>
      <c r="CJ107" s="1" t="str">
        <f t="shared" si="57"/>
        <v>Instrument 86</v>
      </c>
      <c r="CK107" s="1" t="str">
        <f t="shared" si="57"/>
        <v>Instrument 87</v>
      </c>
      <c r="CL107" s="1" t="str">
        <f t="shared" si="57"/>
        <v>Instrument 88</v>
      </c>
      <c r="CM107" s="1" t="str">
        <f t="shared" si="57"/>
        <v>Instrument 89</v>
      </c>
      <c r="CN107" s="1" t="str">
        <f t="shared" si="57"/>
        <v>Instrument 90</v>
      </c>
      <c r="CO107" s="1" t="str">
        <f t="shared" si="57"/>
        <v>Instrument 91</v>
      </c>
      <c r="CP107" s="1" t="str">
        <f t="shared" si="57"/>
        <v>Instrument 92</v>
      </c>
      <c r="CQ107" s="1" t="str">
        <f t="shared" si="57"/>
        <v>Instrument 93</v>
      </c>
      <c r="CR107" s="1" t="str">
        <f t="shared" si="57"/>
        <v>Instrument 94</v>
      </c>
      <c r="CS107" s="1" t="str">
        <f t="shared" si="57"/>
        <v>Instrument 95</v>
      </c>
      <c r="CT107" s="1" t="str">
        <f t="shared" si="57"/>
        <v>Instrument 96</v>
      </c>
      <c r="CU107" s="1" t="str">
        <f t="shared" si="57"/>
        <v>Instrument 97</v>
      </c>
      <c r="CV107" s="1" t="str">
        <f t="shared" si="57"/>
        <v>Instrument 98</v>
      </c>
      <c r="CW107" s="1" t="str">
        <f t="shared" si="57"/>
        <v>Instrument 99</v>
      </c>
      <c r="CX107" s="1" t="str">
        <f t="shared" si="57"/>
        <v>Instrument 100</v>
      </c>
      <c r="DA107" s="1" t="str">
        <f>C107</f>
        <v>Instrument 1</v>
      </c>
      <c r="DB107" s="1" t="str">
        <f t="shared" ref="DB107:FM107" si="58">D107</f>
        <v>Instrument 2</v>
      </c>
      <c r="DC107" s="1" t="str">
        <f t="shared" si="58"/>
        <v>Instrument 3</v>
      </c>
      <c r="DD107" s="1" t="str">
        <f t="shared" si="58"/>
        <v>Instrument 4</v>
      </c>
      <c r="DE107" s="1" t="str">
        <f t="shared" si="58"/>
        <v>Instrument 5</v>
      </c>
      <c r="DF107" s="1" t="str">
        <f t="shared" si="58"/>
        <v>Instrument 6</v>
      </c>
      <c r="DG107" s="1" t="str">
        <f t="shared" si="58"/>
        <v>Instrument 7</v>
      </c>
      <c r="DH107" s="1" t="str">
        <f t="shared" si="58"/>
        <v>Instrument 8</v>
      </c>
      <c r="DI107" s="1" t="str">
        <f t="shared" si="58"/>
        <v>Instrument 9</v>
      </c>
      <c r="DJ107" s="1" t="str">
        <f t="shared" si="58"/>
        <v>Instrument 10</v>
      </c>
      <c r="DK107" s="1" t="str">
        <f t="shared" si="58"/>
        <v>Instrument 11</v>
      </c>
      <c r="DL107" s="1" t="str">
        <f t="shared" si="58"/>
        <v>Instrument 12</v>
      </c>
      <c r="DM107" s="1" t="str">
        <f t="shared" si="58"/>
        <v>Instrument 13</v>
      </c>
      <c r="DN107" s="1" t="str">
        <f t="shared" si="58"/>
        <v>Instrument 14</v>
      </c>
      <c r="DO107" s="1" t="str">
        <f t="shared" si="58"/>
        <v>Instrument 15</v>
      </c>
      <c r="DP107" s="1" t="str">
        <f t="shared" si="58"/>
        <v>Instrument 16</v>
      </c>
      <c r="DQ107" s="1" t="str">
        <f t="shared" si="58"/>
        <v>Instrument 17</v>
      </c>
      <c r="DR107" s="1" t="str">
        <f t="shared" si="58"/>
        <v>Instrument 18</v>
      </c>
      <c r="DS107" s="1" t="str">
        <f t="shared" si="58"/>
        <v>Instrument 19</v>
      </c>
      <c r="DT107" s="1" t="str">
        <f t="shared" si="58"/>
        <v>Instrument 20</v>
      </c>
      <c r="DU107" s="1" t="str">
        <f t="shared" si="58"/>
        <v>Instrument 21</v>
      </c>
      <c r="DV107" s="1" t="str">
        <f t="shared" si="58"/>
        <v>Instrument 22</v>
      </c>
      <c r="DW107" s="1" t="str">
        <f t="shared" si="58"/>
        <v>Instrument 23</v>
      </c>
      <c r="DX107" s="1" t="str">
        <f t="shared" si="58"/>
        <v>Instrument 24</v>
      </c>
      <c r="DY107" s="1" t="str">
        <f t="shared" si="58"/>
        <v>Instrument 25</v>
      </c>
      <c r="DZ107" s="1" t="str">
        <f t="shared" si="58"/>
        <v>Instrument 26</v>
      </c>
      <c r="EA107" s="1" t="str">
        <f t="shared" si="58"/>
        <v>Instrument 27</v>
      </c>
      <c r="EB107" s="1" t="str">
        <f t="shared" si="58"/>
        <v>Instrument 28</v>
      </c>
      <c r="EC107" s="1" t="str">
        <f t="shared" si="58"/>
        <v>Instrument 29</v>
      </c>
      <c r="ED107" s="1" t="str">
        <f t="shared" si="58"/>
        <v>Instrument 30</v>
      </c>
      <c r="EE107" s="1" t="str">
        <f t="shared" si="58"/>
        <v>Instrument 31</v>
      </c>
      <c r="EF107" s="1" t="str">
        <f t="shared" si="58"/>
        <v>Instrument 32</v>
      </c>
      <c r="EG107" s="1" t="str">
        <f t="shared" si="58"/>
        <v>Instrument 33</v>
      </c>
      <c r="EH107" s="1" t="str">
        <f t="shared" si="58"/>
        <v>Instrument 34</v>
      </c>
      <c r="EI107" s="1" t="str">
        <f t="shared" si="58"/>
        <v>Instrument 35</v>
      </c>
      <c r="EJ107" s="1" t="str">
        <f t="shared" si="58"/>
        <v>Instrument 36</v>
      </c>
      <c r="EK107" s="1" t="str">
        <f t="shared" si="58"/>
        <v>Instrument 37</v>
      </c>
      <c r="EL107" s="1" t="str">
        <f t="shared" si="58"/>
        <v>Instrument 38</v>
      </c>
      <c r="EM107" s="1" t="str">
        <f t="shared" si="58"/>
        <v>Instrument 39</v>
      </c>
      <c r="EN107" s="1" t="str">
        <f t="shared" si="58"/>
        <v>Instrument 40</v>
      </c>
      <c r="EO107" s="1" t="str">
        <f t="shared" si="58"/>
        <v>Instrument 41</v>
      </c>
      <c r="EP107" s="1" t="str">
        <f t="shared" si="58"/>
        <v>Instrument 42</v>
      </c>
      <c r="EQ107" s="1" t="str">
        <f t="shared" si="58"/>
        <v>Instrument 43</v>
      </c>
      <c r="ER107" s="1" t="str">
        <f t="shared" si="58"/>
        <v>Instrument 44</v>
      </c>
      <c r="ES107" s="1" t="str">
        <f t="shared" si="58"/>
        <v>Instrument 45</v>
      </c>
      <c r="ET107" s="1" t="str">
        <f t="shared" si="58"/>
        <v>Instrument 46</v>
      </c>
      <c r="EU107" s="1" t="str">
        <f t="shared" si="58"/>
        <v>Instrument 47</v>
      </c>
      <c r="EV107" s="1" t="str">
        <f t="shared" si="58"/>
        <v>Instrument 48</v>
      </c>
      <c r="EW107" s="1" t="str">
        <f t="shared" si="58"/>
        <v>Instrument 49</v>
      </c>
      <c r="EX107" s="1" t="str">
        <f t="shared" si="58"/>
        <v>Instrument 50</v>
      </c>
      <c r="EY107" s="1" t="str">
        <f t="shared" si="58"/>
        <v>Instrument 51</v>
      </c>
      <c r="EZ107" s="1" t="str">
        <f t="shared" si="58"/>
        <v>Instrument 52</v>
      </c>
      <c r="FA107" s="1" t="str">
        <f t="shared" si="58"/>
        <v>Instrument 53</v>
      </c>
      <c r="FB107" s="1" t="str">
        <f t="shared" si="58"/>
        <v>Instrument 54</v>
      </c>
      <c r="FC107" s="1" t="str">
        <f t="shared" si="58"/>
        <v>Instrument 55</v>
      </c>
      <c r="FD107" s="1" t="str">
        <f t="shared" si="58"/>
        <v>Instrument 56</v>
      </c>
      <c r="FE107" s="1" t="str">
        <f t="shared" si="58"/>
        <v>Instrument 57</v>
      </c>
      <c r="FF107" s="1" t="str">
        <f t="shared" si="58"/>
        <v>Instrument 58</v>
      </c>
      <c r="FG107" s="1" t="str">
        <f t="shared" si="58"/>
        <v>Instrument 59</v>
      </c>
      <c r="FH107" s="1" t="str">
        <f t="shared" si="58"/>
        <v>Instrument 60</v>
      </c>
      <c r="FI107" s="1" t="str">
        <f t="shared" si="58"/>
        <v>Instrument 61</v>
      </c>
      <c r="FJ107" s="1" t="str">
        <f t="shared" si="58"/>
        <v>Instrument 62</v>
      </c>
      <c r="FK107" s="1" t="str">
        <f t="shared" si="58"/>
        <v>Instrument 63</v>
      </c>
      <c r="FL107" s="1" t="str">
        <f t="shared" si="58"/>
        <v>Instrument 64</v>
      </c>
      <c r="FM107" s="1" t="str">
        <f t="shared" si="58"/>
        <v>Instrument 65</v>
      </c>
      <c r="FN107" s="1" t="str">
        <f t="shared" ref="FN107:GJ107" si="59">BP107</f>
        <v>Instrument 66</v>
      </c>
      <c r="FO107" s="1" t="str">
        <f t="shared" si="59"/>
        <v>Instrument 67</v>
      </c>
      <c r="FP107" s="1" t="str">
        <f t="shared" si="59"/>
        <v>Instrument 68</v>
      </c>
      <c r="FQ107" s="1" t="str">
        <f t="shared" si="59"/>
        <v>Instrument 69</v>
      </c>
      <c r="FR107" s="1" t="str">
        <f t="shared" si="59"/>
        <v>Instrument 70</v>
      </c>
      <c r="FS107" s="1" t="str">
        <f t="shared" si="59"/>
        <v>Instrument 71</v>
      </c>
      <c r="FT107" s="1" t="str">
        <f t="shared" si="59"/>
        <v>Instrument 72</v>
      </c>
      <c r="FU107" s="1" t="str">
        <f t="shared" si="59"/>
        <v>Instrument 73</v>
      </c>
      <c r="FV107" s="1" t="str">
        <f t="shared" si="59"/>
        <v>Instrument 74</v>
      </c>
      <c r="FW107" s="1" t="str">
        <f t="shared" si="59"/>
        <v>Instrument 75</v>
      </c>
      <c r="FX107" s="1" t="str">
        <f t="shared" si="59"/>
        <v>Instrument 76</v>
      </c>
      <c r="FY107" s="1" t="str">
        <f t="shared" si="59"/>
        <v>Instrument 77</v>
      </c>
      <c r="FZ107" s="1" t="str">
        <f t="shared" si="59"/>
        <v>Instrument 78</v>
      </c>
      <c r="GA107" s="1" t="str">
        <f t="shared" si="59"/>
        <v>Instrument 79</v>
      </c>
      <c r="GB107" s="1" t="str">
        <f t="shared" si="59"/>
        <v>Instrument 80</v>
      </c>
      <c r="GC107" s="1" t="str">
        <f t="shared" si="59"/>
        <v>Instrument 81</v>
      </c>
      <c r="GD107" s="1" t="str">
        <f t="shared" si="59"/>
        <v>Instrument 82</v>
      </c>
      <c r="GE107" s="1" t="str">
        <f t="shared" si="59"/>
        <v>Instrument 83</v>
      </c>
      <c r="GF107" s="1" t="str">
        <f t="shared" si="59"/>
        <v>Instrument 84</v>
      </c>
      <c r="GG107" s="1" t="str">
        <f t="shared" si="59"/>
        <v>Instrument 85</v>
      </c>
      <c r="GH107" s="1" t="str">
        <f t="shared" si="59"/>
        <v>Instrument 86</v>
      </c>
      <c r="GI107" s="1" t="str">
        <f t="shared" si="59"/>
        <v>Instrument 87</v>
      </c>
      <c r="GJ107" s="1" t="str">
        <f t="shared" si="59"/>
        <v>Instrument 88</v>
      </c>
      <c r="GK107" s="1" t="str">
        <f t="shared" ref="GK107" si="60">CM107</f>
        <v>Instrument 89</v>
      </c>
      <c r="GL107" s="1" t="str">
        <f t="shared" ref="GL107" si="61">CN107</f>
        <v>Instrument 90</v>
      </c>
      <c r="GM107" s="1" t="str">
        <f t="shared" ref="GM107" si="62">CO107</f>
        <v>Instrument 91</v>
      </c>
      <c r="GN107" s="1" t="str">
        <f t="shared" ref="GN107" si="63">CP107</f>
        <v>Instrument 92</v>
      </c>
      <c r="GO107" s="1" t="str">
        <f t="shared" ref="GO107" si="64">CQ107</f>
        <v>Instrument 93</v>
      </c>
      <c r="GP107" s="1" t="str">
        <f t="shared" ref="GP107" si="65">CR107</f>
        <v>Instrument 94</v>
      </c>
      <c r="GQ107" s="1" t="str">
        <f t="shared" ref="GQ107" si="66">CS107</f>
        <v>Instrument 95</v>
      </c>
      <c r="GR107" s="1" t="str">
        <f t="shared" ref="GR107" si="67">CT107</f>
        <v>Instrument 96</v>
      </c>
      <c r="GS107" s="1" t="str">
        <f t="shared" ref="GS107" si="68">CU107</f>
        <v>Instrument 97</v>
      </c>
      <c r="GT107" s="1" t="str">
        <f t="shared" ref="GT107" si="69">CV107</f>
        <v>Instrument 98</v>
      </c>
      <c r="GU107" s="1" t="str">
        <f t="shared" ref="GU107" si="70">CW107</f>
        <v>Instrument 99</v>
      </c>
      <c r="GV107" s="1" t="str">
        <f t="shared" ref="GV107" si="71">CX107</f>
        <v>Instrument 100</v>
      </c>
    </row>
    <row r="108" spans="1:204" x14ac:dyDescent="0.75">
      <c r="B108" s="1" t="str">
        <f>B5</f>
        <v>Instrument 1</v>
      </c>
      <c r="C108" s="4">
        <f>C5/DA108</f>
        <v>1.0000000000000002</v>
      </c>
      <c r="D108" s="4">
        <f t="shared" ref="D108:BO108" si="72">D5/DB108</f>
        <v>-5.0032237560740656E-2</v>
      </c>
      <c r="E108" s="4">
        <f t="shared" si="72"/>
        <v>-6.1903898707516166E-4</v>
      </c>
      <c r="F108" s="4">
        <f t="shared" si="72"/>
        <v>1.1697016977789262E-2</v>
      </c>
      <c r="G108" s="4">
        <f t="shared" si="72"/>
        <v>-8.4811940997819128E-3</v>
      </c>
      <c r="H108" s="4">
        <f t="shared" si="72"/>
        <v>6.2034758747214702E-2</v>
      </c>
      <c r="I108" s="4">
        <f t="shared" si="72"/>
        <v>9.9215773268725521E-2</v>
      </c>
      <c r="J108" s="4">
        <f t="shared" si="72"/>
        <v>0.10020939407268174</v>
      </c>
      <c r="K108" s="4">
        <f t="shared" si="72"/>
        <v>-3.8477299267488399E-2</v>
      </c>
      <c r="L108" s="4">
        <f t="shared" si="72"/>
        <v>0.12555449739647354</v>
      </c>
      <c r="M108" s="4">
        <f t="shared" si="72"/>
        <v>3.0500551963973402E-2</v>
      </c>
      <c r="N108" s="4">
        <f t="shared" si="72"/>
        <v>8.4904756706653279E-3</v>
      </c>
      <c r="O108" s="4">
        <f t="shared" si="72"/>
        <v>-2.1501784465545834E-2</v>
      </c>
      <c r="P108" s="4">
        <f t="shared" si="72"/>
        <v>3.1873572359575032E-2</v>
      </c>
      <c r="Q108" s="4">
        <f t="shared" si="72"/>
        <v>-2.0414280155344786E-2</v>
      </c>
      <c r="R108" s="4">
        <f t="shared" si="72"/>
        <v>6.0142210455239146E-2</v>
      </c>
      <c r="S108" s="4">
        <f t="shared" si="72"/>
        <v>-7.7818425125333046E-2</v>
      </c>
      <c r="T108" s="4">
        <f t="shared" si="72"/>
        <v>3.7676835395562533E-2</v>
      </c>
      <c r="U108" s="4">
        <f t="shared" si="72"/>
        <v>0.11747024803370909</v>
      </c>
      <c r="V108" s="4">
        <f t="shared" si="72"/>
        <v>-1.7618923666083339E-2</v>
      </c>
      <c r="W108" s="4">
        <f t="shared" si="72"/>
        <v>-7.9048990294195126E-2</v>
      </c>
      <c r="X108" s="4">
        <f t="shared" si="72"/>
        <v>2.8412712695692996E-2</v>
      </c>
      <c r="Y108" s="4">
        <f t="shared" si="72"/>
        <v>-2.1806379414761792E-3</v>
      </c>
      <c r="Z108" s="4">
        <f t="shared" si="72"/>
        <v>-9.083421479752038E-2</v>
      </c>
      <c r="AA108" s="4">
        <f t="shared" si="72"/>
        <v>-4.2998295929821587E-2</v>
      </c>
      <c r="AB108" s="4">
        <f t="shared" si="72"/>
        <v>9.3623968158808843E-2</v>
      </c>
      <c r="AC108" s="4">
        <f t="shared" si="72"/>
        <v>-1.6603776041366019E-2</v>
      </c>
      <c r="AD108" s="4">
        <f t="shared" si="72"/>
        <v>1.7590362839288106E-2</v>
      </c>
      <c r="AE108" s="4">
        <f t="shared" si="72"/>
        <v>5.8961415416796947E-2</v>
      </c>
      <c r="AF108" s="4">
        <f t="shared" si="72"/>
        <v>-3.9868582166471288E-2</v>
      </c>
      <c r="AG108" s="4">
        <f t="shared" si="72"/>
        <v>2.7935517253644529E-2</v>
      </c>
      <c r="AH108" s="4">
        <f t="shared" si="72"/>
        <v>-4.7701847242395581E-2</v>
      </c>
      <c r="AI108" s="4">
        <f t="shared" si="72"/>
        <v>2.877984445118802E-2</v>
      </c>
      <c r="AJ108" s="4">
        <f t="shared" si="72"/>
        <v>6.6651322210676558E-2</v>
      </c>
      <c r="AK108" s="4">
        <f t="shared" si="72"/>
        <v>5.7989060605793459E-2</v>
      </c>
      <c r="AL108" s="4">
        <f t="shared" si="72"/>
        <v>7.2218783386757079E-2</v>
      </c>
      <c r="AM108" s="4">
        <f t="shared" si="72"/>
        <v>-6.2972847731002313E-2</v>
      </c>
      <c r="AN108" s="4">
        <f t="shared" si="72"/>
        <v>8.9453435774191244E-3</v>
      </c>
      <c r="AO108" s="4">
        <f t="shared" si="72"/>
        <v>-1.8087068786064819E-2</v>
      </c>
      <c r="AP108" s="4">
        <f t="shared" si="72"/>
        <v>-5.6051737912440981E-2</v>
      </c>
      <c r="AQ108" s="4">
        <f t="shared" si="72"/>
        <v>-3.9467405784973299E-2</v>
      </c>
      <c r="AR108" s="4">
        <f t="shared" si="72"/>
        <v>-4.3264937810772716E-4</v>
      </c>
      <c r="AS108" s="4">
        <f t="shared" si="72"/>
        <v>-3.7719863021963819E-2</v>
      </c>
      <c r="AT108" s="4">
        <f t="shared" si="72"/>
        <v>7.1217887266738133E-4</v>
      </c>
      <c r="AU108" s="4">
        <f t="shared" si="72"/>
        <v>-2.7288910576726128E-2</v>
      </c>
      <c r="AV108" s="4">
        <f t="shared" si="72"/>
        <v>-5.9453284093637232E-2</v>
      </c>
      <c r="AW108" s="4">
        <f t="shared" si="72"/>
        <v>9.9473969663360723E-2</v>
      </c>
      <c r="AX108" s="4">
        <f t="shared" si="72"/>
        <v>-8.2582976174100889E-2</v>
      </c>
      <c r="AY108" s="4">
        <f t="shared" si="72"/>
        <v>0.16618387322097888</v>
      </c>
      <c r="AZ108" s="4">
        <f t="shared" si="72"/>
        <v>-3.8880745157500958E-2</v>
      </c>
      <c r="BA108" s="4">
        <f t="shared" si="72"/>
        <v>-5.2332944343750083E-2</v>
      </c>
      <c r="BB108" s="4">
        <f t="shared" si="72"/>
        <v>-5.8876119224553186E-2</v>
      </c>
      <c r="BC108" s="4">
        <f t="shared" si="72"/>
        <v>-6.5034731601568566E-3</v>
      </c>
      <c r="BD108" s="4">
        <f t="shared" si="72"/>
        <v>-1.6787460619486778E-2</v>
      </c>
      <c r="BE108" s="4">
        <f t="shared" si="72"/>
        <v>-9.3789688390229654E-3</v>
      </c>
      <c r="BF108" s="4">
        <f t="shared" si="72"/>
        <v>6.3992770045931402E-2</v>
      </c>
      <c r="BG108" s="4">
        <f t="shared" si="72"/>
        <v>2.3871443113554799E-3</v>
      </c>
      <c r="BH108" s="4">
        <f t="shared" si="72"/>
        <v>-0.13373451073131576</v>
      </c>
      <c r="BI108" s="4">
        <f t="shared" si="72"/>
        <v>-5.7185234535735534E-2</v>
      </c>
      <c r="BJ108" s="4">
        <f t="shared" si="72"/>
        <v>2.382684737203344E-2</v>
      </c>
      <c r="BK108" s="4">
        <f t="shared" si="72"/>
        <v>6.986356692237722E-3</v>
      </c>
      <c r="BL108" s="4">
        <f t="shared" si="72"/>
        <v>2.7867774030626086E-2</v>
      </c>
      <c r="BM108" s="4">
        <f t="shared" si="72"/>
        <v>-2.8755699791635614E-2</v>
      </c>
      <c r="BN108" s="4">
        <f t="shared" si="72"/>
        <v>-6.646230129113824E-2</v>
      </c>
      <c r="BO108" s="4">
        <f t="shared" si="72"/>
        <v>-7.3727601851968777E-2</v>
      </c>
      <c r="BP108" s="4">
        <f t="shared" ref="BP108:CX108" si="73">BP5/FN108</f>
        <v>-2.1211578826076327E-2</v>
      </c>
      <c r="BQ108" s="4">
        <f t="shared" si="73"/>
        <v>-5.1840084115456694E-2</v>
      </c>
      <c r="BR108" s="4">
        <f t="shared" si="73"/>
        <v>9.6256436806234552E-2</v>
      </c>
      <c r="BS108" s="4">
        <f t="shared" si="73"/>
        <v>1.7963939922662722E-2</v>
      </c>
      <c r="BT108" s="4">
        <f t="shared" si="73"/>
        <v>-4.8039595548520241E-2</v>
      </c>
      <c r="BU108" s="4">
        <f t="shared" si="73"/>
        <v>8.2702066057493417E-2</v>
      </c>
      <c r="BV108" s="4">
        <f t="shared" si="73"/>
        <v>4.9404413686469492E-3</v>
      </c>
      <c r="BW108" s="4">
        <f t="shared" si="73"/>
        <v>7.3609787493956594E-2</v>
      </c>
      <c r="BX108" s="4">
        <f t="shared" si="73"/>
        <v>-7.6664307461816895E-3</v>
      </c>
      <c r="BY108" s="4">
        <f t="shared" si="73"/>
        <v>2.0056283385575403E-2</v>
      </c>
      <c r="BZ108" s="4">
        <f t="shared" si="73"/>
        <v>4.1474658613791585E-2</v>
      </c>
      <c r="CA108" s="4">
        <f t="shared" si="73"/>
        <v>2.7208330741625958E-2</v>
      </c>
      <c r="CB108" s="4">
        <f t="shared" si="73"/>
        <v>1.6674442516364605E-2</v>
      </c>
      <c r="CC108" s="4">
        <f t="shared" si="73"/>
        <v>-2.8408457377344171E-2</v>
      </c>
      <c r="CD108" s="4">
        <f t="shared" si="73"/>
        <v>4.8173418068938594E-2</v>
      </c>
      <c r="CE108" s="4">
        <f t="shared" si="73"/>
        <v>-2.4290776270842345E-2</v>
      </c>
      <c r="CF108" s="4">
        <f t="shared" si="73"/>
        <v>0.10449734368982687</v>
      </c>
      <c r="CG108" s="4">
        <f t="shared" si="73"/>
        <v>0.13339731218555964</v>
      </c>
      <c r="CH108" s="4">
        <f t="shared" si="73"/>
        <v>-6.3774721828210534E-2</v>
      </c>
      <c r="CI108" s="4">
        <f t="shared" si="73"/>
        <v>-6.8090188926829675E-3</v>
      </c>
      <c r="CJ108" s="4">
        <f t="shared" si="73"/>
        <v>-5.4770394795001939E-2</v>
      </c>
      <c r="CK108" s="4">
        <f t="shared" si="73"/>
        <v>-0.11574977037124502</v>
      </c>
      <c r="CL108" s="4">
        <f t="shared" si="73"/>
        <v>4.0266376629392975E-2</v>
      </c>
      <c r="CM108" s="4">
        <f t="shared" si="73"/>
        <v>-7.0537481462973409E-2</v>
      </c>
      <c r="CN108" s="4">
        <f t="shared" si="73"/>
        <v>-0.12903615287302422</v>
      </c>
      <c r="CO108" s="4">
        <f t="shared" si="73"/>
        <v>-6.9280352017406052E-2</v>
      </c>
      <c r="CP108" s="4">
        <f t="shared" si="73"/>
        <v>-0.15427549754300232</v>
      </c>
      <c r="CQ108" s="4">
        <f t="shared" si="73"/>
        <v>8.1399122217778175E-3</v>
      </c>
      <c r="CR108" s="4">
        <f t="shared" si="73"/>
        <v>1.6281440668013483E-3</v>
      </c>
      <c r="CS108" s="4">
        <f t="shared" si="73"/>
        <v>6.1389626013130187E-2</v>
      </c>
      <c r="CT108" s="4">
        <f t="shared" si="73"/>
        <v>-0.1594708591996514</v>
      </c>
      <c r="CU108" s="4">
        <f t="shared" si="73"/>
        <v>-1.6900838673817958E-2</v>
      </c>
      <c r="CV108" s="4">
        <f t="shared" si="73"/>
        <v>-8.9077841756197124E-2</v>
      </c>
      <c r="CW108" s="4">
        <f t="shared" si="73"/>
        <v>-4.3932003360384941E-2</v>
      </c>
      <c r="CX108" s="4">
        <f t="shared" si="73"/>
        <v>5.1225269817888303E-2</v>
      </c>
      <c r="CZ108" s="1" t="str">
        <f>B108</f>
        <v>Instrument 1</v>
      </c>
      <c r="DA108" s="10">
        <f t="array" ref="DA108:GV207">MMULT(TRANSPOSE(DailyStdev),DailyStdev)</f>
        <v>5.7685073721584346E-5</v>
      </c>
      <c r="DB108" s="10">
        <v>1.8139323219114637E-5</v>
      </c>
      <c r="DC108" s="10">
        <v>3.2364314172213273E-5</v>
      </c>
      <c r="DD108" s="10">
        <v>1.0607490829877158E-4</v>
      </c>
      <c r="DE108" s="10">
        <v>2.0643252968067004E-5</v>
      </c>
      <c r="DF108" s="10">
        <v>9.2014262313627935E-5</v>
      </c>
      <c r="DG108" s="10">
        <v>6.2019384768118182E-5</v>
      </c>
      <c r="DH108" s="10">
        <v>9.1747278935829432E-5</v>
      </c>
      <c r="DI108" s="10">
        <v>4.2580709348777764E-5</v>
      </c>
      <c r="DJ108" s="10">
        <v>8.0365715342329216E-5</v>
      </c>
      <c r="DK108" s="10">
        <v>1.167168907212532E-5</v>
      </c>
      <c r="DL108" s="10">
        <v>3.2743877971025161E-5</v>
      </c>
      <c r="DM108" s="10">
        <v>4.3632575694944737E-5</v>
      </c>
      <c r="DN108" s="10">
        <v>5.9260310102343447E-5</v>
      </c>
      <c r="DO108" s="10">
        <v>4.7309074211509622E-5</v>
      </c>
      <c r="DP108" s="10">
        <v>5.5961057896593703E-5</v>
      </c>
      <c r="DQ108" s="10">
        <v>2.6821611711510719E-5</v>
      </c>
      <c r="DR108" s="10">
        <v>6.2028808253879972E-5</v>
      </c>
      <c r="DS108" s="10">
        <v>4.3431657749830355E-5</v>
      </c>
      <c r="DT108" s="10">
        <v>6.3285285020096596E-5</v>
      </c>
      <c r="DU108" s="10">
        <v>5.8729190354159918E-5</v>
      </c>
      <c r="DV108" s="10">
        <v>1.5362824676389189E-5</v>
      </c>
      <c r="DW108" s="10">
        <v>9.0652696139974684E-5</v>
      </c>
      <c r="DX108" s="10">
        <v>7.6486722748301243E-5</v>
      </c>
      <c r="DY108" s="10">
        <v>6.9323275743079005E-5</v>
      </c>
      <c r="DZ108" s="10">
        <v>4.7643491863311559E-5</v>
      </c>
      <c r="EA108" s="10">
        <v>2.0148752005698426E-5</v>
      </c>
      <c r="EB108" s="10">
        <v>1.1959385325829533E-5</v>
      </c>
      <c r="EC108" s="10">
        <v>5.7321722376740953E-5</v>
      </c>
      <c r="ED108" s="10">
        <v>5.4928588721942703E-5</v>
      </c>
      <c r="EE108" s="10">
        <v>3.9770034344023963E-5</v>
      </c>
      <c r="EF108" s="10">
        <v>8.3353546530551243E-5</v>
      </c>
      <c r="EG108" s="10">
        <v>7.4493673956209925E-5</v>
      </c>
      <c r="EH108" s="10">
        <v>6.7378151778929842E-5</v>
      </c>
      <c r="EI108" s="10">
        <v>9.4239270484136652E-5</v>
      </c>
      <c r="EJ108" s="10">
        <v>3.6427069088723067E-5</v>
      </c>
      <c r="EK108" s="10">
        <v>2.425166884279702E-5</v>
      </c>
      <c r="EL108" s="10">
        <v>6.7574455714874528E-5</v>
      </c>
      <c r="EM108" s="10">
        <v>1.9994315021689627E-5</v>
      </c>
      <c r="EN108" s="10">
        <v>6.6634459084790324E-5</v>
      </c>
      <c r="EO108" s="10">
        <v>4.7239507418184774E-5</v>
      </c>
      <c r="EP108" s="10">
        <v>7.8415145299021608E-5</v>
      </c>
      <c r="EQ108" s="10">
        <v>3.7847083514006236E-5</v>
      </c>
      <c r="ER108" s="10">
        <v>4.0956761151487344E-5</v>
      </c>
      <c r="ES108" s="10">
        <v>4.4126480763030349E-5</v>
      </c>
      <c r="ET108" s="10">
        <v>2.6916047138292447E-5</v>
      </c>
      <c r="EU108" s="10">
        <v>4.4276439911557148E-5</v>
      </c>
      <c r="EV108" s="10">
        <v>5.4492096910999488E-5</v>
      </c>
      <c r="EW108" s="10">
        <v>5.3910698907125794E-5</v>
      </c>
      <c r="EX108" s="10">
        <v>3.1718173483906958E-5</v>
      </c>
      <c r="EY108" s="10">
        <v>5.0573434027138266E-4</v>
      </c>
      <c r="EZ108" s="10">
        <v>5.9668206316785058E-4</v>
      </c>
      <c r="FA108" s="10">
        <v>4.9205108393223266E-4</v>
      </c>
      <c r="FB108" s="10">
        <v>3.1417988034903964E-4</v>
      </c>
      <c r="FC108" s="10">
        <v>2.3854588809215152E-4</v>
      </c>
      <c r="FD108" s="10">
        <v>2.6308720939725042E-4</v>
      </c>
      <c r="FE108" s="10">
        <v>2.5140597268622742E-4</v>
      </c>
      <c r="FF108" s="10">
        <v>2.8975925426672177E-4</v>
      </c>
      <c r="FG108" s="10">
        <v>2.7336657302392278E-4</v>
      </c>
      <c r="FH108" s="10">
        <v>4.0291538124742529E-4</v>
      </c>
      <c r="FI108" s="10">
        <v>5.1190914947389773E-4</v>
      </c>
      <c r="FJ108" s="10">
        <v>2.2917511311522541E-4</v>
      </c>
      <c r="FK108" s="10">
        <v>5.1341164234448399E-4</v>
      </c>
      <c r="FL108" s="10">
        <v>3.7642365635814153E-4</v>
      </c>
      <c r="FM108" s="10">
        <v>4.5872808663334746E-4</v>
      </c>
      <c r="FN108" s="10">
        <v>3.2904776588954678E-4</v>
      </c>
      <c r="FO108" s="10">
        <v>1.9907422082345713E-4</v>
      </c>
      <c r="FP108" s="10">
        <v>3.1660679544398372E-4</v>
      </c>
      <c r="FQ108" s="10">
        <v>2.1030810173952816E-4</v>
      </c>
      <c r="FR108" s="10">
        <v>2.8969690602744728E-4</v>
      </c>
      <c r="FS108" s="10">
        <v>4.6421717781278002E-4</v>
      </c>
      <c r="FT108" s="10">
        <v>2.958408082299179E-4</v>
      </c>
      <c r="FU108" s="10">
        <v>3.160727507987651E-4</v>
      </c>
      <c r="FV108" s="10">
        <v>2.1315461414788344E-4</v>
      </c>
      <c r="FW108" s="10">
        <v>3.4851564840453013E-4</v>
      </c>
      <c r="FX108" s="10">
        <v>2.6088624849754784E-4</v>
      </c>
      <c r="FY108" s="10">
        <v>4.2646408962981311E-4</v>
      </c>
      <c r="FZ108" s="10">
        <v>2.0463527272504079E-4</v>
      </c>
      <c r="GA108" s="10">
        <v>4.8058881300552987E-4</v>
      </c>
      <c r="GB108" s="10">
        <v>3.7416027978990116E-4</v>
      </c>
      <c r="GC108" s="10">
        <v>2.1692972393701378E-4</v>
      </c>
      <c r="GD108" s="10">
        <v>3.2686355679568442E-4</v>
      </c>
      <c r="GE108" s="10">
        <v>3.6502486473505703E-4</v>
      </c>
      <c r="GF108" s="10">
        <v>3.0139146734319548E-4</v>
      </c>
      <c r="GG108" s="10">
        <v>2.833421618717003E-4</v>
      </c>
      <c r="GH108" s="10">
        <v>2.7940270204930253E-4</v>
      </c>
      <c r="GI108" s="10">
        <v>3.6479383748253664E-4</v>
      </c>
      <c r="GJ108" s="10">
        <v>2.0037640592057357E-4</v>
      </c>
      <c r="GK108" s="10">
        <v>2.5431191772151663E-4</v>
      </c>
      <c r="GL108" s="10">
        <v>2.2164233003807928E-4</v>
      </c>
      <c r="GM108" s="10">
        <v>6.2894896317022917E-4</v>
      </c>
      <c r="GN108" s="10">
        <v>2.9477680120717321E-4</v>
      </c>
      <c r="GO108" s="10">
        <v>2.8037735664631925E-4</v>
      </c>
      <c r="GP108" s="10">
        <v>3.2428764027557267E-4</v>
      </c>
      <c r="GQ108" s="10">
        <v>2.5597958536411404E-4</v>
      </c>
      <c r="GR108" s="10">
        <v>2.3000221271398202E-4</v>
      </c>
      <c r="GS108" s="10">
        <v>2.8658780160304185E-4</v>
      </c>
      <c r="GT108" s="10">
        <v>2.2735059941000993E-4</v>
      </c>
      <c r="GU108" s="10">
        <v>2.6529544351624296E-4</v>
      </c>
      <c r="GV108" s="10">
        <v>3.0492324109410623E-4</v>
      </c>
    </row>
    <row r="109" spans="1:204" x14ac:dyDescent="0.75">
      <c r="B109" s="1" t="str">
        <f t="shared" ref="B109:B172" si="74">B6</f>
        <v>Instrument 2</v>
      </c>
      <c r="C109" s="4">
        <f t="shared" ref="C109:C172" si="75">C6/DA109</f>
        <v>-5.0032237560740656E-2</v>
      </c>
      <c r="D109" s="4">
        <f t="shared" ref="D109:D172" si="76">D6/DB109</f>
        <v>0.99999999999999745</v>
      </c>
      <c r="E109" s="4">
        <f t="shared" ref="E109:E172" si="77">E6/DC109</f>
        <v>7.0101602138915253E-2</v>
      </c>
      <c r="F109" s="4">
        <f t="shared" ref="F109:F172" si="78">F6/DD109</f>
        <v>1.995997196532838E-3</v>
      </c>
      <c r="G109" s="4">
        <f t="shared" ref="G109:G172" si="79">G6/DE109</f>
        <v>6.5269212545373517E-2</v>
      </c>
      <c r="H109" s="4">
        <f t="shared" ref="H109:H172" si="80">H6/DF109</f>
        <v>1.7634433760661528E-2</v>
      </c>
      <c r="I109" s="4">
        <f t="shared" ref="I109:I172" si="81">I6/DG109</f>
        <v>2.8373260057000253E-3</v>
      </c>
      <c r="J109" s="4">
        <f t="shared" ref="J109:J172" si="82">J6/DH109</f>
        <v>-3.3554425840331754E-2</v>
      </c>
      <c r="K109" s="4">
        <f t="shared" ref="K109:K172" si="83">K6/DI109</f>
        <v>-9.6199228483158428E-2</v>
      </c>
      <c r="L109" s="4">
        <f t="shared" ref="L109:L172" si="84">L6/DJ109</f>
        <v>-4.5209037034256661E-2</v>
      </c>
      <c r="M109" s="4">
        <f t="shared" ref="M109:M172" si="85">M6/DK109</f>
        <v>3.1677541209030817E-2</v>
      </c>
      <c r="N109" s="4">
        <f t="shared" ref="N109:N172" si="86">N6/DL109</f>
        <v>0.11682643397572459</v>
      </c>
      <c r="O109" s="4">
        <f t="shared" ref="O109:O172" si="87">O6/DM109</f>
        <v>6.503636337657848E-3</v>
      </c>
      <c r="P109" s="4">
        <f t="shared" ref="P109:P172" si="88">P6/DN109</f>
        <v>-3.6622835317757188E-2</v>
      </c>
      <c r="Q109" s="4">
        <f t="shared" ref="Q109:Q172" si="89">Q6/DO109</f>
        <v>-9.5246073677119084E-2</v>
      </c>
      <c r="R109" s="4">
        <f t="shared" ref="R109:R172" si="90">R6/DP109</f>
        <v>-7.9232878646918956E-2</v>
      </c>
      <c r="S109" s="4">
        <f t="shared" ref="S109:S172" si="91">S6/DQ109</f>
        <v>5.2004190043269796E-2</v>
      </c>
      <c r="T109" s="4">
        <f t="shared" ref="T109:T172" si="92">T6/DR109</f>
        <v>0.10762106694736338</v>
      </c>
      <c r="U109" s="4">
        <f t="shared" ref="U109:U172" si="93">U6/DS109</f>
        <v>-2.5733670464979506E-2</v>
      </c>
      <c r="V109" s="4">
        <f t="shared" ref="V109:V172" si="94">V6/DT109</f>
        <v>-6.9074238540461311E-2</v>
      </c>
      <c r="W109" s="4">
        <f t="shared" ref="W109:W172" si="95">W6/DU109</f>
        <v>7.7783991561319196E-2</v>
      </c>
      <c r="X109" s="4">
        <f t="shared" ref="X109:X172" si="96">X6/DV109</f>
        <v>-9.7225742694230843E-2</v>
      </c>
      <c r="Y109" s="4">
        <f t="shared" ref="Y109:Y172" si="97">Y6/DW109</f>
        <v>-6.4024580371688754E-3</v>
      </c>
      <c r="Z109" s="4">
        <f t="shared" ref="Z109:Z172" si="98">Z6/DX109</f>
        <v>-7.7087918615387163E-2</v>
      </c>
      <c r="AA109" s="4">
        <f t="shared" ref="AA109:AA172" si="99">AA6/DY109</f>
        <v>-1.5592011452700255E-2</v>
      </c>
      <c r="AB109" s="4">
        <f t="shared" ref="AB109:AB172" si="100">AB6/DZ109</f>
        <v>-6.6292251029816424E-2</v>
      </c>
      <c r="AC109" s="4">
        <f t="shared" ref="AC109:AC172" si="101">AC6/EA109</f>
        <v>5.802584585526533E-2</v>
      </c>
      <c r="AD109" s="4">
        <f t="shared" ref="AD109:AD172" si="102">AD6/EB109</f>
        <v>4.0635194133259262E-3</v>
      </c>
      <c r="AE109" s="4">
        <f t="shared" ref="AE109:AE172" si="103">AE6/EC109</f>
        <v>1.9404292424676037E-3</v>
      </c>
      <c r="AF109" s="4">
        <f t="shared" ref="AF109:AF172" si="104">AF6/ED109</f>
        <v>-6.5363652164275546E-2</v>
      </c>
      <c r="AG109" s="4">
        <f t="shared" ref="AG109:AG172" si="105">AG6/EE109</f>
        <v>-7.8670963002615557E-2</v>
      </c>
      <c r="AH109" s="4">
        <f t="shared" ref="AH109:AH172" si="106">AH6/EF109</f>
        <v>1.4947871665955252E-2</v>
      </c>
      <c r="AI109" s="4">
        <f t="shared" ref="AI109:AI172" si="107">AI6/EG109</f>
        <v>-8.205052402686977E-2</v>
      </c>
      <c r="AJ109" s="4">
        <f t="shared" ref="AJ109:AJ172" si="108">AJ6/EH109</f>
        <v>5.6532972163253488E-2</v>
      </c>
      <c r="AK109" s="4">
        <f t="shared" ref="AK109:AK172" si="109">AK6/EI109</f>
        <v>8.559802784301497E-2</v>
      </c>
      <c r="AL109" s="4">
        <f t="shared" ref="AL109:AL172" si="110">AL6/EJ109</f>
        <v>4.6099300746465559E-2</v>
      </c>
      <c r="AM109" s="4">
        <f t="shared" ref="AM109:AM172" si="111">AM6/EK109</f>
        <v>-4.6614793884213494E-3</v>
      </c>
      <c r="AN109" s="4">
        <f t="shared" ref="AN109:AN172" si="112">AN6/EL109</f>
        <v>7.1319001458051284E-2</v>
      </c>
      <c r="AO109" s="4">
        <f t="shared" ref="AO109:AO172" si="113">AO6/EM109</f>
        <v>9.5726656758854348E-2</v>
      </c>
      <c r="AP109" s="4">
        <f t="shared" ref="AP109:AP172" si="114">AP6/EN109</f>
        <v>-9.0618638286070804E-3</v>
      </c>
      <c r="AQ109" s="4">
        <f t="shared" ref="AQ109:AQ172" si="115">AQ6/EO109</f>
        <v>1.0552321473469036E-2</v>
      </c>
      <c r="AR109" s="4">
        <f t="shared" ref="AR109:AR172" si="116">AR6/EP109</f>
        <v>-3.3175027988479211E-2</v>
      </c>
      <c r="AS109" s="4">
        <f t="shared" ref="AS109:AS172" si="117">AS6/EQ109</f>
        <v>-0.1011513220609631</v>
      </c>
      <c r="AT109" s="4">
        <f t="shared" ref="AT109:AT172" si="118">AT6/ER109</f>
        <v>2.0402291858520267E-3</v>
      </c>
      <c r="AU109" s="4">
        <f t="shared" ref="AU109:AU172" si="119">AU6/ES109</f>
        <v>-3.6073506318023696E-2</v>
      </c>
      <c r="AV109" s="4">
        <f t="shared" ref="AV109:AV172" si="120">AV6/ET109</f>
        <v>0.1032216203056916</v>
      </c>
      <c r="AW109" s="4">
        <f t="shared" ref="AW109:AW172" si="121">AW6/EU109</f>
        <v>4.5050608626139351E-3</v>
      </c>
      <c r="AX109" s="4">
        <f t="shared" ref="AX109:AX172" si="122">AX6/EV109</f>
        <v>5.3095843223545922E-2</v>
      </c>
      <c r="AY109" s="4">
        <f t="shared" ref="AY109:AY172" si="123">AY6/EW109</f>
        <v>-1.8196049313910365E-2</v>
      </c>
      <c r="AZ109" s="4">
        <f t="shared" ref="AZ109:AZ172" si="124">AZ6/EX109</f>
        <v>5.9219324899990385E-2</v>
      </c>
      <c r="BA109" s="4">
        <f t="shared" ref="BA109:BA172" si="125">BA6/EY109</f>
        <v>1.2529879395133092E-2</v>
      </c>
      <c r="BB109" s="4">
        <f t="shared" ref="BB109:BB172" si="126">BB6/EZ109</f>
        <v>-8.387502212306816E-2</v>
      </c>
      <c r="BC109" s="4">
        <f t="shared" ref="BC109:BC172" si="127">BC6/FA109</f>
        <v>-8.3431167020833641E-2</v>
      </c>
      <c r="BD109" s="4">
        <f t="shared" ref="BD109:BD172" si="128">BD6/FB109</f>
        <v>1.78688132396458E-2</v>
      </c>
      <c r="BE109" s="4">
        <f t="shared" ref="BE109:BE172" si="129">BE6/FC109</f>
        <v>-7.6670024698241759E-2</v>
      </c>
      <c r="BF109" s="4">
        <f t="shared" ref="BF109:BF172" si="130">BF6/FD109</f>
        <v>-1.7732245906334971E-3</v>
      </c>
      <c r="BG109" s="4">
        <f t="shared" ref="BG109:BG172" si="131">BG6/FE109</f>
        <v>2.0526639177308202E-2</v>
      </c>
      <c r="BH109" s="4">
        <f t="shared" ref="BH109:BH172" si="132">BH6/FF109</f>
        <v>-3.7863938975760398E-3</v>
      </c>
      <c r="BI109" s="4">
        <f t="shared" ref="BI109:BI172" si="133">BI6/FG109</f>
        <v>-4.0277051537353933E-2</v>
      </c>
      <c r="BJ109" s="4">
        <f t="shared" ref="BJ109:BJ172" si="134">BJ6/FH109</f>
        <v>-4.507641590521403E-2</v>
      </c>
      <c r="BK109" s="4">
        <f t="shared" ref="BK109:BK172" si="135">BK6/FI109</f>
        <v>4.6898180963461024E-2</v>
      </c>
      <c r="BL109" s="4">
        <f t="shared" ref="BL109:BL172" si="136">BL6/FJ109</f>
        <v>2.8768022299622727E-2</v>
      </c>
      <c r="BM109" s="4">
        <f t="shared" ref="BM109:BM172" si="137">BM6/FK109</f>
        <v>-3.1070064182342098E-2</v>
      </c>
      <c r="BN109" s="4">
        <f t="shared" ref="BN109:BN172" si="138">BN6/FL109</f>
        <v>1.2591476620449151E-2</v>
      </c>
      <c r="BO109" s="4">
        <f t="shared" ref="BO109:BO172" si="139">BO6/FM109</f>
        <v>5.0950440684713362E-2</v>
      </c>
      <c r="BP109" s="4">
        <f t="shared" ref="BP109:BP172" si="140">BP6/FN109</f>
        <v>6.3222780090382333E-2</v>
      </c>
      <c r="BQ109" s="4">
        <f t="shared" ref="BQ109:BQ172" si="141">BQ6/FO109</f>
        <v>-0.12543405691514459</v>
      </c>
      <c r="BR109" s="4">
        <f t="shared" ref="BR109:BR172" si="142">BR6/FP109</f>
        <v>2.1216850352571311E-2</v>
      </c>
      <c r="BS109" s="4">
        <f t="shared" ref="BS109:BS172" si="143">BS6/FQ109</f>
        <v>9.9593659056508535E-2</v>
      </c>
      <c r="BT109" s="4">
        <f t="shared" ref="BT109:BT172" si="144">BT6/FR109</f>
        <v>1.081107271585403E-2</v>
      </c>
      <c r="BU109" s="4">
        <f t="shared" ref="BU109:BU172" si="145">BU6/FS109</f>
        <v>-2.2709438949642159E-2</v>
      </c>
      <c r="BV109" s="4">
        <f t="shared" ref="BV109:BV172" si="146">BV6/FT109</f>
        <v>4.5391092956921585E-2</v>
      </c>
      <c r="BW109" s="4">
        <f t="shared" ref="BW109:BW172" si="147">BW6/FU109</f>
        <v>-1.8994817391881393E-2</v>
      </c>
      <c r="BX109" s="4">
        <f t="shared" ref="BX109:BX172" si="148">BX6/FV109</f>
        <v>-8.2939636441953374E-3</v>
      </c>
      <c r="BY109" s="4">
        <f t="shared" ref="BY109:BY172" si="149">BY6/FW109</f>
        <v>-2.7696264020342178E-2</v>
      </c>
      <c r="BZ109" s="4">
        <f t="shared" ref="BZ109:BZ172" si="150">BZ6/FX109</f>
        <v>-5.9921324948777437E-2</v>
      </c>
      <c r="CA109" s="4">
        <f t="shared" ref="CA109:CA172" si="151">CA6/FY109</f>
        <v>1.3530090037397462E-2</v>
      </c>
      <c r="CB109" s="4">
        <f t="shared" ref="CB109:CB172" si="152">CB6/FZ109</f>
        <v>8.7435011738237409E-2</v>
      </c>
      <c r="CC109" s="4">
        <f t="shared" ref="CC109:CC172" si="153">CC6/GA109</f>
        <v>3.1996413052493664E-2</v>
      </c>
      <c r="CD109" s="4">
        <f t="shared" ref="CD109:CD172" si="154">CD6/GB109</f>
        <v>-0.10841238030434652</v>
      </c>
      <c r="CE109" s="4">
        <f t="shared" ref="CE109:CE172" si="155">CE6/GC109</f>
        <v>2.3769993578391612E-2</v>
      </c>
      <c r="CF109" s="4">
        <f t="shared" ref="CF109:CF172" si="156">CF6/GD109</f>
        <v>-4.5182180663896981E-2</v>
      </c>
      <c r="CG109" s="4">
        <f t="shared" ref="CG109:CG172" si="157">CG6/GE109</f>
        <v>-3.732466498600117E-2</v>
      </c>
      <c r="CH109" s="4">
        <f t="shared" ref="CH109:CH172" si="158">CH6/GF109</f>
        <v>6.8692712994289903E-2</v>
      </c>
      <c r="CI109" s="4">
        <f t="shared" ref="CI109:CI172" si="159">CI6/GG109</f>
        <v>-8.4113617811600039E-2</v>
      </c>
      <c r="CJ109" s="4">
        <f t="shared" ref="CJ109:CJ172" si="160">CJ6/GH109</f>
        <v>-7.734487059140556E-2</v>
      </c>
      <c r="CK109" s="4">
        <f t="shared" ref="CK109:CK172" si="161">CK6/GI109</f>
        <v>-5.8459704382522966E-2</v>
      </c>
      <c r="CL109" s="4">
        <f t="shared" ref="CL109:CL172" si="162">CL6/GJ109</f>
        <v>-6.3125568532054019E-2</v>
      </c>
      <c r="CM109" s="4">
        <f t="shared" ref="CM109:CM172" si="163">CM6/GK109</f>
        <v>0.11233892759707649</v>
      </c>
      <c r="CN109" s="4">
        <f t="shared" ref="CN109:CN172" si="164">CN6/GL109</f>
        <v>-2.4546510005700201E-2</v>
      </c>
      <c r="CO109" s="4">
        <f t="shared" ref="CO109:CO172" si="165">CO6/GM109</f>
        <v>-5.7827945568524712E-2</v>
      </c>
      <c r="CP109" s="4">
        <f t="shared" ref="CP109:CP172" si="166">CP6/GN109</f>
        <v>1.2344594461802052E-2</v>
      </c>
      <c r="CQ109" s="4">
        <f t="shared" ref="CQ109:CQ172" si="167">CQ6/GO109</f>
        <v>-4.6668520332557514E-2</v>
      </c>
      <c r="CR109" s="4">
        <f t="shared" ref="CR109:CR172" si="168">CR6/GP109</f>
        <v>-4.3202225007648448E-2</v>
      </c>
      <c r="CS109" s="4">
        <f t="shared" ref="CS109:CS172" si="169">CS6/GQ109</f>
        <v>4.1568844441820928E-2</v>
      </c>
      <c r="CT109" s="4">
        <f t="shared" ref="CT109:CT172" si="170">CT6/GR109</f>
        <v>-3.7914193130654646E-2</v>
      </c>
      <c r="CU109" s="4">
        <f t="shared" ref="CU109:CU172" si="171">CU6/GS109</f>
        <v>-0.1129860500051079</v>
      </c>
      <c r="CV109" s="4">
        <f t="shared" ref="CV109:CV172" si="172">CV6/GT109</f>
        <v>2.4037213425748206E-2</v>
      </c>
      <c r="CW109" s="4">
        <f t="shared" ref="CW109:CW172" si="173">CW6/GU109</f>
        <v>6.0171438839631185E-2</v>
      </c>
      <c r="CX109" s="4">
        <f t="shared" ref="CX109:CX172" si="174">CX6/GV109</f>
        <v>-3.2681397790822492E-2</v>
      </c>
      <c r="CZ109" s="1" t="str">
        <f t="shared" ref="CZ109:CZ172" si="175">B109</f>
        <v>Instrument 2</v>
      </c>
      <c r="DA109" s="10">
        <v>1.8139323219114637E-5</v>
      </c>
      <c r="DB109" s="10">
        <v>5.7039893618857345E-6</v>
      </c>
      <c r="DC109" s="10">
        <v>1.017709985720419E-5</v>
      </c>
      <c r="DD109" s="10">
        <v>3.335571791684132E-5</v>
      </c>
      <c r="DE109" s="10">
        <v>6.4913610007505849E-6</v>
      </c>
      <c r="DF109" s="10">
        <v>2.8934286414039347E-5</v>
      </c>
      <c r="DG109" s="10">
        <v>1.9502266246364996E-5</v>
      </c>
      <c r="DH109" s="10">
        <v>2.8850332325545117E-5</v>
      </c>
      <c r="DI109" s="10">
        <v>1.3389689913625759E-5</v>
      </c>
      <c r="DJ109" s="10">
        <v>2.5271349974619247E-5</v>
      </c>
      <c r="DK109" s="10">
        <v>3.6702135740370953E-6</v>
      </c>
      <c r="DL109" s="10">
        <v>1.0296455350484032E-5</v>
      </c>
      <c r="DM109" s="10">
        <v>1.3720453877428974E-5</v>
      </c>
      <c r="DN109" s="10">
        <v>1.8634663174733107E-5</v>
      </c>
      <c r="DO109" s="10">
        <v>1.4876544883369952E-5</v>
      </c>
      <c r="DP109" s="10">
        <v>1.7597198917855882E-5</v>
      </c>
      <c r="DQ109" s="10">
        <v>8.4341728753072117E-6</v>
      </c>
      <c r="DR109" s="10">
        <v>1.9505229502595006E-5</v>
      </c>
      <c r="DS109" s="10">
        <v>1.3657274352608734E-5</v>
      </c>
      <c r="DT109" s="10">
        <v>1.9900334106078994E-5</v>
      </c>
      <c r="DU109" s="10">
        <v>1.846765025165261E-5</v>
      </c>
      <c r="DV109" s="10">
        <v>4.8309072760938804E-6</v>
      </c>
      <c r="DW109" s="10">
        <v>2.8506135987686197E-5</v>
      </c>
      <c r="DX109" s="10">
        <v>2.4051583822161379E-5</v>
      </c>
      <c r="DY109" s="10">
        <v>2.1799006643914581E-5</v>
      </c>
      <c r="DZ109" s="10">
        <v>1.4981703973665834E-5</v>
      </c>
      <c r="EA109" s="10">
        <v>6.335863014705529E-6</v>
      </c>
      <c r="EB109" s="10">
        <v>3.7606809167687117E-6</v>
      </c>
      <c r="EC109" s="10">
        <v>1.8025065802750308E-5</v>
      </c>
      <c r="ED109" s="10">
        <v>1.7272534479301834E-5</v>
      </c>
      <c r="EE109" s="10">
        <v>1.2505860890173562E-5</v>
      </c>
      <c r="EF109" s="10">
        <v>2.6210886533225243E-5</v>
      </c>
      <c r="EG109" s="10">
        <v>2.3424860930106151E-5</v>
      </c>
      <c r="EH109" s="10">
        <v>2.1187353923191002E-5</v>
      </c>
      <c r="EI109" s="10">
        <v>2.9633949945108512E-5</v>
      </c>
      <c r="EJ109" s="10">
        <v>1.1454650874063568E-5</v>
      </c>
      <c r="EK109" s="10">
        <v>7.6260431227952799E-6</v>
      </c>
      <c r="EL109" s="10">
        <v>2.1249082552688317E-5</v>
      </c>
      <c r="EM109" s="10">
        <v>6.2872996309879035E-6</v>
      </c>
      <c r="EN109" s="10">
        <v>2.0953496509403159E-5</v>
      </c>
      <c r="EO109" s="10">
        <v>1.485466930155953E-5</v>
      </c>
      <c r="EP109" s="10">
        <v>2.4657984710532913E-5</v>
      </c>
      <c r="EQ109" s="10">
        <v>1.1901180608260279E-5</v>
      </c>
      <c r="ER109" s="10">
        <v>1.2879032314678682E-5</v>
      </c>
      <c r="ES109" s="10">
        <v>1.3875764481915751E-5</v>
      </c>
      <c r="ET109" s="10">
        <v>8.463868507456293E-6</v>
      </c>
      <c r="EU109" s="10">
        <v>1.3922919790720932E-5</v>
      </c>
      <c r="EV109" s="10">
        <v>1.71352777241244E-5</v>
      </c>
      <c r="EW109" s="10">
        <v>1.6952454584084503E-5</v>
      </c>
      <c r="EX109" s="10">
        <v>9.9739180974515984E-6</v>
      </c>
      <c r="EY109" s="10">
        <v>1.5903037075873144E-4</v>
      </c>
      <c r="EZ109" s="10">
        <v>1.876292791977479E-4</v>
      </c>
      <c r="FA109" s="10">
        <v>1.5472761107736575E-4</v>
      </c>
      <c r="FB109" s="10">
        <v>9.8795234727446713E-5</v>
      </c>
      <c r="FC109" s="10">
        <v>7.5011795730360757E-5</v>
      </c>
      <c r="FD109" s="10">
        <v>8.2728921334219771E-5</v>
      </c>
      <c r="FE109" s="10">
        <v>7.9055705463457177E-5</v>
      </c>
      <c r="FF109" s="10">
        <v>9.1116062263209142E-5</v>
      </c>
      <c r="FG109" s="10">
        <v>8.5961312094626332E-5</v>
      </c>
      <c r="FH109" s="10">
        <v>1.2669850030312338E-4</v>
      </c>
      <c r="FI109" s="10">
        <v>1.6097206646464979E-4</v>
      </c>
      <c r="FJ109" s="10">
        <v>7.2065114636730605E-5</v>
      </c>
      <c r="FK109" s="10">
        <v>1.6144453190597907E-4</v>
      </c>
      <c r="FL109" s="10">
        <v>1.1836806177897575E-4</v>
      </c>
      <c r="FM109" s="10">
        <v>1.4424904912646041E-4</v>
      </c>
      <c r="FN109" s="10">
        <v>1.0347050623192167E-4</v>
      </c>
      <c r="FO109" s="10">
        <v>6.2599757669355575E-5</v>
      </c>
      <c r="FP109" s="10">
        <v>9.9558388772200357E-5</v>
      </c>
      <c r="FQ109" s="10">
        <v>6.613230055774938E-5</v>
      </c>
      <c r="FR109" s="10">
        <v>9.1096456587227848E-5</v>
      </c>
      <c r="FS109" s="10">
        <v>1.4597511780695623E-4</v>
      </c>
      <c r="FT109" s="10">
        <v>9.3028433452077458E-5</v>
      </c>
      <c r="FU109" s="10">
        <v>9.9390456102480405E-5</v>
      </c>
      <c r="FV109" s="10">
        <v>6.7027398809189374E-5</v>
      </c>
      <c r="FW109" s="10">
        <v>1.0959226686337075E-4</v>
      </c>
      <c r="FX109" s="10">
        <v>8.2036819572418597E-5</v>
      </c>
      <c r="FY109" s="10">
        <v>1.3410349444081785E-4</v>
      </c>
      <c r="FZ109" s="10">
        <v>6.4348454713030373E-5</v>
      </c>
      <c r="GA109" s="10">
        <v>1.5112324995323798E-4</v>
      </c>
      <c r="GB109" s="10">
        <v>1.1765633313776713E-4</v>
      </c>
      <c r="GC109" s="10">
        <v>6.8214498560213114E-5</v>
      </c>
      <c r="GD109" s="10">
        <v>1.0278367214858627E-4</v>
      </c>
      <c r="GE109" s="10">
        <v>1.1478366199894912E-4</v>
      </c>
      <c r="GF109" s="10">
        <v>9.4773862438106332E-5</v>
      </c>
      <c r="GG109" s="10">
        <v>8.9098179549874541E-5</v>
      </c>
      <c r="GH109" s="10">
        <v>8.7859399213524719E-5</v>
      </c>
      <c r="GI109" s="10">
        <v>1.1471101447099212E-4</v>
      </c>
      <c r="GJ109" s="10">
        <v>6.3009235457001545E-5</v>
      </c>
      <c r="GK109" s="10">
        <v>7.9969492563851719E-5</v>
      </c>
      <c r="GL109" s="10">
        <v>6.9696398118566507E-5</v>
      </c>
      <c r="GM109" s="10">
        <v>1.9777574674404821E-4</v>
      </c>
      <c r="GN109" s="10">
        <v>9.2693851799532007E-5</v>
      </c>
      <c r="GO109" s="10">
        <v>8.8165883605789035E-5</v>
      </c>
      <c r="GP109" s="10">
        <v>1.0197366395531807E-4</v>
      </c>
      <c r="GQ109" s="10">
        <v>8.0493897933204913E-5</v>
      </c>
      <c r="GR109" s="10">
        <v>7.2325199715734886E-5</v>
      </c>
      <c r="GS109" s="10">
        <v>9.011878513016308E-5</v>
      </c>
      <c r="GT109" s="10">
        <v>7.1491388338375817E-5</v>
      </c>
      <c r="GU109" s="10">
        <v>8.3423310191573251E-5</v>
      </c>
      <c r="GV109" s="10">
        <v>9.5884444109783798E-5</v>
      </c>
    </row>
    <row r="110" spans="1:204" x14ac:dyDescent="0.75">
      <c r="B110" s="1" t="str">
        <f t="shared" si="74"/>
        <v>Instrument 3</v>
      </c>
      <c r="C110" s="4">
        <f t="shared" si="75"/>
        <v>-6.1903898707516166E-4</v>
      </c>
      <c r="D110" s="4">
        <f t="shared" si="76"/>
        <v>7.0101602138915253E-2</v>
      </c>
      <c r="E110" s="4">
        <f t="shared" si="77"/>
        <v>1.0000000000000004</v>
      </c>
      <c r="F110" s="4">
        <f t="shared" si="78"/>
        <v>-1.1662339282909435E-3</v>
      </c>
      <c r="G110" s="4">
        <f t="shared" si="79"/>
        <v>0.15349779133947891</v>
      </c>
      <c r="H110" s="4">
        <f t="shared" si="80"/>
        <v>-4.0610128314270542E-2</v>
      </c>
      <c r="I110" s="4">
        <f t="shared" si="81"/>
        <v>-2.3796230508286081E-2</v>
      </c>
      <c r="J110" s="4">
        <f t="shared" si="82"/>
        <v>-8.841057664643262E-2</v>
      </c>
      <c r="K110" s="4">
        <f t="shared" si="83"/>
        <v>4.2280168831252581E-2</v>
      </c>
      <c r="L110" s="4">
        <f t="shared" si="84"/>
        <v>-3.7471380062494598E-2</v>
      </c>
      <c r="M110" s="4">
        <f t="shared" si="85"/>
        <v>-7.0967001275897848E-2</v>
      </c>
      <c r="N110" s="4">
        <f t="shared" si="86"/>
        <v>-3.8984677451980247E-2</v>
      </c>
      <c r="O110" s="4">
        <f t="shared" si="87"/>
        <v>-1.3967297388787707E-2</v>
      </c>
      <c r="P110" s="4">
        <f t="shared" si="88"/>
        <v>-5.766564580412404E-3</v>
      </c>
      <c r="Q110" s="4">
        <f t="shared" si="89"/>
        <v>-6.3540273835823877E-2</v>
      </c>
      <c r="R110" s="4">
        <f t="shared" si="90"/>
        <v>-9.5995556985586344E-2</v>
      </c>
      <c r="S110" s="4">
        <f t="shared" si="91"/>
        <v>2.8414557828806693E-2</v>
      </c>
      <c r="T110" s="4">
        <f t="shared" si="92"/>
        <v>1.3744282737515119E-3</v>
      </c>
      <c r="U110" s="4">
        <f t="shared" si="93"/>
        <v>-2.8033365947735981E-2</v>
      </c>
      <c r="V110" s="4">
        <f t="shared" si="94"/>
        <v>1.5948771178031219E-2</v>
      </c>
      <c r="W110" s="4">
        <f t="shared" si="95"/>
        <v>6.9655727936505313E-3</v>
      </c>
      <c r="X110" s="4">
        <f t="shared" si="96"/>
        <v>2.0615991094340945E-2</v>
      </c>
      <c r="Y110" s="4">
        <f t="shared" si="97"/>
        <v>-9.7258626325404697E-3</v>
      </c>
      <c r="Z110" s="4">
        <f t="shared" si="98"/>
        <v>-0.11489893134346559</v>
      </c>
      <c r="AA110" s="4">
        <f t="shared" si="99"/>
        <v>1.0851404475840879E-2</v>
      </c>
      <c r="AB110" s="4">
        <f t="shared" si="100"/>
        <v>-5.651353777839925E-2</v>
      </c>
      <c r="AC110" s="4">
        <f t="shared" si="101"/>
        <v>-0.13365511024300011</v>
      </c>
      <c r="AD110" s="4">
        <f t="shared" si="102"/>
        <v>5.4755706919046854E-3</v>
      </c>
      <c r="AE110" s="4">
        <f t="shared" si="103"/>
        <v>1.0797762962943918E-2</v>
      </c>
      <c r="AF110" s="4">
        <f t="shared" si="104"/>
        <v>-0.10167980447500026</v>
      </c>
      <c r="AG110" s="4">
        <f t="shared" si="105"/>
        <v>-5.7068764259991418E-2</v>
      </c>
      <c r="AH110" s="4">
        <f t="shared" si="106"/>
        <v>8.915776967301095E-2</v>
      </c>
      <c r="AI110" s="4">
        <f t="shared" si="107"/>
        <v>6.31127877588636E-2</v>
      </c>
      <c r="AJ110" s="4">
        <f t="shared" si="108"/>
        <v>-2.5061580565832374E-2</v>
      </c>
      <c r="AK110" s="4">
        <f t="shared" si="109"/>
        <v>-1.778661602456471E-2</v>
      </c>
      <c r="AL110" s="4">
        <f t="shared" si="110"/>
        <v>3.6146728325298395E-2</v>
      </c>
      <c r="AM110" s="4">
        <f t="shared" si="111"/>
        <v>3.9515538595582954E-2</v>
      </c>
      <c r="AN110" s="4">
        <f t="shared" si="112"/>
        <v>-3.5321598681590321E-3</v>
      </c>
      <c r="AO110" s="4">
        <f t="shared" si="113"/>
        <v>1.8866005298814621E-2</v>
      </c>
      <c r="AP110" s="4">
        <f t="shared" si="114"/>
        <v>-3.8321466763934046E-2</v>
      </c>
      <c r="AQ110" s="4">
        <f t="shared" si="115"/>
        <v>0.19178131745297983</v>
      </c>
      <c r="AR110" s="4">
        <f t="shared" si="116"/>
        <v>1.0413294434184093E-2</v>
      </c>
      <c r="AS110" s="4">
        <f t="shared" si="117"/>
        <v>-8.5955909132275091E-2</v>
      </c>
      <c r="AT110" s="4">
        <f t="shared" si="118"/>
        <v>-6.0531967281052097E-2</v>
      </c>
      <c r="AU110" s="4">
        <f t="shared" si="119"/>
        <v>-4.0323303897007418E-2</v>
      </c>
      <c r="AV110" s="4">
        <f t="shared" si="120"/>
        <v>9.9575138278602371E-2</v>
      </c>
      <c r="AW110" s="4">
        <f t="shared" si="121"/>
        <v>9.7728460793485419E-2</v>
      </c>
      <c r="AX110" s="4">
        <f t="shared" si="122"/>
        <v>-7.4654441090471882E-2</v>
      </c>
      <c r="AY110" s="4">
        <f t="shared" si="123"/>
        <v>6.5552306532554214E-2</v>
      </c>
      <c r="AZ110" s="4">
        <f t="shared" si="124"/>
        <v>3.6231138941419029E-2</v>
      </c>
      <c r="BA110" s="4">
        <f t="shared" si="125"/>
        <v>1.1444401057729375E-3</v>
      </c>
      <c r="BB110" s="4">
        <f t="shared" si="126"/>
        <v>-9.012530444519179E-2</v>
      </c>
      <c r="BC110" s="4">
        <f t="shared" si="127"/>
        <v>-6.7220855953636735E-2</v>
      </c>
      <c r="BD110" s="4">
        <f t="shared" si="128"/>
        <v>-9.2901554711217874E-2</v>
      </c>
      <c r="BE110" s="4">
        <f t="shared" si="129"/>
        <v>-2.6731163000535081E-2</v>
      </c>
      <c r="BF110" s="4">
        <f t="shared" si="130"/>
        <v>-0.10293610186101856</v>
      </c>
      <c r="BG110" s="4">
        <f t="shared" si="131"/>
        <v>9.8683408524723903E-2</v>
      </c>
      <c r="BH110" s="4">
        <f t="shared" si="132"/>
        <v>8.5666723186595562E-3</v>
      </c>
      <c r="BI110" s="4">
        <f t="shared" si="133"/>
        <v>-1.558163850514086E-2</v>
      </c>
      <c r="BJ110" s="4">
        <f t="shared" si="134"/>
        <v>-2.5230325758069366E-2</v>
      </c>
      <c r="BK110" s="4">
        <f t="shared" si="135"/>
        <v>5.9951680738944919E-2</v>
      </c>
      <c r="BL110" s="4">
        <f t="shared" si="136"/>
        <v>-4.7052705333717824E-2</v>
      </c>
      <c r="BM110" s="4">
        <f t="shared" si="137"/>
        <v>-2.0900018764932134E-2</v>
      </c>
      <c r="BN110" s="4">
        <f t="shared" si="138"/>
        <v>-2.2430470020999835E-2</v>
      </c>
      <c r="BO110" s="4">
        <f t="shared" si="139"/>
        <v>6.4442912788196957E-2</v>
      </c>
      <c r="BP110" s="4">
        <f t="shared" si="140"/>
        <v>3.8587655641676766E-2</v>
      </c>
      <c r="BQ110" s="4">
        <f t="shared" si="141"/>
        <v>-6.4089390368523527E-2</v>
      </c>
      <c r="BR110" s="4">
        <f t="shared" si="142"/>
        <v>1.5881322273107908E-2</v>
      </c>
      <c r="BS110" s="4">
        <f t="shared" si="143"/>
        <v>4.8650940970404635E-2</v>
      </c>
      <c r="BT110" s="4">
        <f t="shared" si="144"/>
        <v>6.8713024440268333E-2</v>
      </c>
      <c r="BU110" s="4">
        <f t="shared" si="145"/>
        <v>0.20009208630213451</v>
      </c>
      <c r="BV110" s="4">
        <f t="shared" si="146"/>
        <v>-0.11326305835562171</v>
      </c>
      <c r="BW110" s="4">
        <f t="shared" si="147"/>
        <v>8.1628933151701541E-2</v>
      </c>
      <c r="BX110" s="4">
        <f t="shared" si="148"/>
        <v>4.4189718472852843E-2</v>
      </c>
      <c r="BY110" s="4">
        <f t="shared" si="149"/>
        <v>-5.1546349344836651E-2</v>
      </c>
      <c r="BZ110" s="4">
        <f t="shared" si="150"/>
        <v>-4.1356355732975053E-2</v>
      </c>
      <c r="CA110" s="4">
        <f t="shared" si="151"/>
        <v>-4.6343367959398314E-2</v>
      </c>
      <c r="CB110" s="4">
        <f t="shared" si="152"/>
        <v>-5.9365087129270654E-2</v>
      </c>
      <c r="CC110" s="4">
        <f t="shared" si="153"/>
        <v>2.9078573499989938E-2</v>
      </c>
      <c r="CD110" s="4">
        <f t="shared" si="154"/>
        <v>3.6431920929789814E-2</v>
      </c>
      <c r="CE110" s="4">
        <f t="shared" si="155"/>
        <v>-0.11992728297503473</v>
      </c>
      <c r="CF110" s="4">
        <f t="shared" si="156"/>
        <v>4.1088060458750693E-2</v>
      </c>
      <c r="CG110" s="4">
        <f t="shared" si="157"/>
        <v>-2.8004497498991521E-2</v>
      </c>
      <c r="CH110" s="4">
        <f t="shared" si="158"/>
        <v>9.5680102334463404E-2</v>
      </c>
      <c r="CI110" s="4">
        <f t="shared" si="159"/>
        <v>-9.8055512426307972E-2</v>
      </c>
      <c r="CJ110" s="4">
        <f t="shared" si="160"/>
        <v>1.9365860074030759E-2</v>
      </c>
      <c r="CK110" s="4">
        <f t="shared" si="161"/>
        <v>1.228515026935465E-2</v>
      </c>
      <c r="CL110" s="4">
        <f t="shared" si="162"/>
        <v>-5.1037260660276133E-2</v>
      </c>
      <c r="CM110" s="4">
        <f t="shared" si="163"/>
        <v>-1.7587390047856255E-2</v>
      </c>
      <c r="CN110" s="4">
        <f t="shared" si="164"/>
        <v>-0.14966217943558457</v>
      </c>
      <c r="CO110" s="4">
        <f t="shared" si="165"/>
        <v>0.11005881129033274</v>
      </c>
      <c r="CP110" s="4">
        <f t="shared" si="166"/>
        <v>6.332289144122652E-2</v>
      </c>
      <c r="CQ110" s="4">
        <f t="shared" si="167"/>
        <v>-6.2812776983079757E-2</v>
      </c>
      <c r="CR110" s="4">
        <f t="shared" si="168"/>
        <v>-0.16083666988028594</v>
      </c>
      <c r="CS110" s="4">
        <f t="shared" si="169"/>
        <v>1.1999552198274142E-2</v>
      </c>
      <c r="CT110" s="4">
        <f t="shared" si="170"/>
        <v>4.9768285006972751E-2</v>
      </c>
      <c r="CU110" s="4">
        <f t="shared" si="171"/>
        <v>-6.929871758981182E-2</v>
      </c>
      <c r="CV110" s="4">
        <f t="shared" si="172"/>
        <v>2.4356187311256682E-2</v>
      </c>
      <c r="CW110" s="4">
        <f t="shared" si="173"/>
        <v>3.2650918629147144E-3</v>
      </c>
      <c r="CX110" s="4">
        <f t="shared" si="174"/>
        <v>-5.6448559661420213E-3</v>
      </c>
      <c r="CZ110" s="1" t="str">
        <f t="shared" si="175"/>
        <v>Instrument 3</v>
      </c>
      <c r="DA110" s="10">
        <v>3.2364314172213273E-5</v>
      </c>
      <c r="DB110" s="10">
        <v>1.017709985720419E-5</v>
      </c>
      <c r="DC110" s="10">
        <v>1.8158056569247226E-5</v>
      </c>
      <c r="DD110" s="10">
        <v>5.9513517734928305E-5</v>
      </c>
      <c r="DE110" s="10">
        <v>1.1581934138102804E-5</v>
      </c>
      <c r="DF110" s="10">
        <v>5.1624767062201252E-5</v>
      </c>
      <c r="DG110" s="10">
        <v>3.4796087166162441E-5</v>
      </c>
      <c r="DH110" s="10">
        <v>5.1474975558778131E-5</v>
      </c>
      <c r="DI110" s="10">
        <v>2.3889983424323733E-5</v>
      </c>
      <c r="DJ110" s="10">
        <v>4.5089328871579127E-5</v>
      </c>
      <c r="DK110" s="10">
        <v>6.5484221078373858E-6</v>
      </c>
      <c r="DL110" s="10">
        <v>1.8371011519993002E-5</v>
      </c>
      <c r="DM110" s="10">
        <v>2.448013492623276E-5</v>
      </c>
      <c r="DN110" s="10">
        <v>3.3248103371624693E-5</v>
      </c>
      <c r="DO110" s="10">
        <v>2.6542841019286776E-5</v>
      </c>
      <c r="DP110" s="10">
        <v>3.1397051998515355E-5</v>
      </c>
      <c r="DQ110" s="10">
        <v>1.5048313402980707E-5</v>
      </c>
      <c r="DR110" s="10">
        <v>3.4801374229766873E-5</v>
      </c>
      <c r="DS110" s="10">
        <v>2.4367409552422858E-5</v>
      </c>
      <c r="DT110" s="10">
        <v>3.5506322775177248E-5</v>
      </c>
      <c r="DU110" s="10">
        <v>3.2950117683398963E-5</v>
      </c>
      <c r="DV110" s="10">
        <v>8.6193403652225482E-6</v>
      </c>
      <c r="DW110" s="10">
        <v>5.0860857916083902E-5</v>
      </c>
      <c r="DX110" s="10">
        <v>4.2913013112831378E-5</v>
      </c>
      <c r="DY110" s="10">
        <v>3.8893948310175783E-5</v>
      </c>
      <c r="DZ110" s="10">
        <v>2.6730466643202757E-5</v>
      </c>
      <c r="EA110" s="10">
        <v>1.1304493485399431E-5</v>
      </c>
      <c r="EB110" s="10">
        <v>6.7098346074727625E-6</v>
      </c>
      <c r="EC110" s="10">
        <v>3.2160455247872376E-5</v>
      </c>
      <c r="ED110" s="10">
        <v>3.0817783314508668E-5</v>
      </c>
      <c r="EE110" s="10">
        <v>2.2313049166964846E-5</v>
      </c>
      <c r="EF110" s="10">
        <v>4.6765656923717379E-5</v>
      </c>
      <c r="EG110" s="10">
        <v>4.179480950995277E-5</v>
      </c>
      <c r="EH110" s="10">
        <v>3.7802633018052488E-5</v>
      </c>
      <c r="EI110" s="10">
        <v>5.2873111890772411E-5</v>
      </c>
      <c r="EJ110" s="10">
        <v>2.0437472508927775E-5</v>
      </c>
      <c r="EK110" s="10">
        <v>1.3606442342728127E-5</v>
      </c>
      <c r="EL110" s="10">
        <v>3.7912769693734305E-5</v>
      </c>
      <c r="EM110" s="10">
        <v>1.1217846338264044E-5</v>
      </c>
      <c r="EN110" s="10">
        <v>3.7385382896870706E-5</v>
      </c>
      <c r="EO110" s="10">
        <v>2.6503810445000166E-5</v>
      </c>
      <c r="EP110" s="10">
        <v>4.3994958046966764E-5</v>
      </c>
      <c r="EQ110" s="10">
        <v>2.123417415155293E-5</v>
      </c>
      <c r="ER110" s="10">
        <v>2.2978864372796188E-5</v>
      </c>
      <c r="ES110" s="10">
        <v>2.4757241251378877E-5</v>
      </c>
      <c r="ET110" s="10">
        <v>1.5101296568714399E-5</v>
      </c>
      <c r="EU110" s="10">
        <v>2.4841376100878134E-5</v>
      </c>
      <c r="EV110" s="10">
        <v>3.0572888800355029E-5</v>
      </c>
      <c r="EW110" s="10">
        <v>3.0246694406510901E-5</v>
      </c>
      <c r="EX110" s="10">
        <v>1.7795538176071089E-5</v>
      </c>
      <c r="EY110" s="10">
        <v>2.837431595427715E-4</v>
      </c>
      <c r="EZ110" s="10">
        <v>3.3476954275024081E-4</v>
      </c>
      <c r="FA110" s="10">
        <v>2.7606614400844834E-4</v>
      </c>
      <c r="FB110" s="10">
        <v>1.7627118590991759E-4</v>
      </c>
      <c r="FC110" s="10">
        <v>1.3383659877018144E-4</v>
      </c>
      <c r="FD110" s="10">
        <v>1.4760555114689061E-4</v>
      </c>
      <c r="FE110" s="10">
        <v>1.41051772319109E-4</v>
      </c>
      <c r="FF110" s="10">
        <v>1.6256994980463115E-4</v>
      </c>
      <c r="FG110" s="10">
        <v>1.5337280656394601E-4</v>
      </c>
      <c r="FH110" s="10">
        <v>2.2605639799381033E-4</v>
      </c>
      <c r="FI110" s="10">
        <v>2.8720754733133893E-4</v>
      </c>
      <c r="FJ110" s="10">
        <v>1.2857910864623502E-4</v>
      </c>
      <c r="FK110" s="10">
        <v>2.880505236537731E-4</v>
      </c>
      <c r="FL110" s="10">
        <v>2.1119316818467849E-4</v>
      </c>
      <c r="FM110" s="10">
        <v>2.5737021654987952E-4</v>
      </c>
      <c r="FN110" s="10">
        <v>1.846128397844004E-4</v>
      </c>
      <c r="FO110" s="10">
        <v>1.1169094898648198E-4</v>
      </c>
      <c r="FP110" s="10">
        <v>1.7763281098092217E-4</v>
      </c>
      <c r="FQ110" s="10">
        <v>1.1799373804237794E-4</v>
      </c>
      <c r="FR110" s="10">
        <v>1.6253496921305379E-4</v>
      </c>
      <c r="FS110" s="10">
        <v>2.6044988101054235E-4</v>
      </c>
      <c r="FT110" s="10">
        <v>1.6598201657375968E-4</v>
      </c>
      <c r="FU110" s="10">
        <v>1.773331842739639E-4</v>
      </c>
      <c r="FV110" s="10">
        <v>1.1959077893936552E-4</v>
      </c>
      <c r="FW110" s="10">
        <v>1.9553533021968438E-4</v>
      </c>
      <c r="FX110" s="10">
        <v>1.4637069808277675E-4</v>
      </c>
      <c r="FY110" s="10">
        <v>2.3926844310821676E-4</v>
      </c>
      <c r="FZ110" s="10">
        <v>1.1481098713949717E-4</v>
      </c>
      <c r="GA110" s="10">
        <v>2.6963521632706396E-4</v>
      </c>
      <c r="GB110" s="10">
        <v>2.0992329669767808E-4</v>
      </c>
      <c r="GC110" s="10">
        <v>1.2170881106392699E-4</v>
      </c>
      <c r="GD110" s="10">
        <v>1.8338738535102734E-4</v>
      </c>
      <c r="GE110" s="10">
        <v>2.0479785568055213E-4</v>
      </c>
      <c r="GF110" s="10">
        <v>1.690962238342378E-4</v>
      </c>
      <c r="GG110" s="10">
        <v>1.5896962859594235E-4</v>
      </c>
      <c r="GH110" s="10">
        <v>1.567593875901623E-4</v>
      </c>
      <c r="GI110" s="10">
        <v>2.0466823742576752E-4</v>
      </c>
      <c r="GJ110" s="10">
        <v>1.1242154227300284E-4</v>
      </c>
      <c r="GK110" s="10">
        <v>1.4268215799813594E-4</v>
      </c>
      <c r="GL110" s="10">
        <v>1.2435282717736577E-4</v>
      </c>
      <c r="GM110" s="10">
        <v>3.528729449246168E-4</v>
      </c>
      <c r="GN110" s="10">
        <v>1.6538505352346085E-4</v>
      </c>
      <c r="GO110" s="10">
        <v>1.5730621930159404E-4</v>
      </c>
      <c r="GP110" s="10">
        <v>1.8194216276293352E-4</v>
      </c>
      <c r="GQ110" s="10">
        <v>1.4361780592294152E-4</v>
      </c>
      <c r="GR110" s="10">
        <v>1.2904315436099078E-4</v>
      </c>
      <c r="GS110" s="10">
        <v>1.6079060059403572E-4</v>
      </c>
      <c r="GT110" s="10">
        <v>1.2755546195641538E-4</v>
      </c>
      <c r="GU110" s="10">
        <v>1.4884448486374453E-4</v>
      </c>
      <c r="GV110" s="10">
        <v>1.7107773183770047E-4</v>
      </c>
    </row>
    <row r="111" spans="1:204" x14ac:dyDescent="0.75">
      <c r="B111" s="1" t="str">
        <f t="shared" si="74"/>
        <v>Instrument 4</v>
      </c>
      <c r="C111" s="4">
        <f t="shared" si="75"/>
        <v>1.1697016977789262E-2</v>
      </c>
      <c r="D111" s="4">
        <f t="shared" si="76"/>
        <v>1.995997196532838E-3</v>
      </c>
      <c r="E111" s="4">
        <f t="shared" si="77"/>
        <v>-1.1662339282909435E-3</v>
      </c>
      <c r="F111" s="4">
        <f t="shared" si="78"/>
        <v>0.99999999999999734</v>
      </c>
      <c r="G111" s="4">
        <f t="shared" si="79"/>
        <v>5.009100576232569E-2</v>
      </c>
      <c r="H111" s="4">
        <f t="shared" si="80"/>
        <v>-9.8226812802943006E-4</v>
      </c>
      <c r="I111" s="4">
        <f t="shared" si="81"/>
        <v>0.10452854407717437</v>
      </c>
      <c r="J111" s="4">
        <f t="shared" si="82"/>
        <v>5.7429301890090163E-2</v>
      </c>
      <c r="K111" s="4">
        <f t="shared" si="83"/>
        <v>3.0263665379841157E-2</v>
      </c>
      <c r="L111" s="4">
        <f t="shared" si="84"/>
        <v>-2.258440973596296E-2</v>
      </c>
      <c r="M111" s="4">
        <f t="shared" si="85"/>
        <v>5.2583543704105798E-2</v>
      </c>
      <c r="N111" s="4">
        <f t="shared" si="86"/>
        <v>-2.6750065629438113E-2</v>
      </c>
      <c r="O111" s="4">
        <f t="shared" si="87"/>
        <v>4.4977459109877714E-3</v>
      </c>
      <c r="P111" s="4">
        <f t="shared" si="88"/>
        <v>-6.4665023920985098E-3</v>
      </c>
      <c r="Q111" s="4">
        <f t="shared" si="89"/>
        <v>7.4371437078254027E-2</v>
      </c>
      <c r="R111" s="4">
        <f t="shared" si="90"/>
        <v>2.3833271211762205E-2</v>
      </c>
      <c r="S111" s="4">
        <f t="shared" si="91"/>
        <v>-2.6940269761172968E-2</v>
      </c>
      <c r="T111" s="4">
        <f t="shared" si="92"/>
        <v>9.0041314698188823E-2</v>
      </c>
      <c r="U111" s="4">
        <f t="shared" si="93"/>
        <v>-5.9468766441494493E-2</v>
      </c>
      <c r="V111" s="4">
        <f t="shared" si="94"/>
        <v>5.520574552848647E-2</v>
      </c>
      <c r="W111" s="4">
        <f t="shared" si="95"/>
        <v>-3.6307854008636349E-2</v>
      </c>
      <c r="X111" s="4">
        <f t="shared" si="96"/>
        <v>1.280084906152576E-2</v>
      </c>
      <c r="Y111" s="4">
        <f t="shared" si="97"/>
        <v>-0.10376567353493274</v>
      </c>
      <c r="Z111" s="4">
        <f t="shared" si="98"/>
        <v>-7.9570761710883536E-2</v>
      </c>
      <c r="AA111" s="4">
        <f t="shared" si="99"/>
        <v>6.0746395212351569E-2</v>
      </c>
      <c r="AB111" s="4">
        <f t="shared" si="100"/>
        <v>-1.1690539978235551E-2</v>
      </c>
      <c r="AC111" s="4">
        <f t="shared" si="101"/>
        <v>-4.9520407991549588E-2</v>
      </c>
      <c r="AD111" s="4">
        <f t="shared" si="102"/>
        <v>8.7292943994360141E-3</v>
      </c>
      <c r="AE111" s="4">
        <f t="shared" si="103"/>
        <v>4.2199257511430673E-2</v>
      </c>
      <c r="AF111" s="4">
        <f t="shared" si="104"/>
        <v>4.6146662839224077E-2</v>
      </c>
      <c r="AG111" s="4">
        <f t="shared" si="105"/>
        <v>-7.3462417206245412E-2</v>
      </c>
      <c r="AH111" s="4">
        <f t="shared" si="106"/>
        <v>2.8285436377502395E-2</v>
      </c>
      <c r="AI111" s="4">
        <f t="shared" si="107"/>
        <v>7.4367077894415975E-2</v>
      </c>
      <c r="AJ111" s="4">
        <f t="shared" si="108"/>
        <v>0.11757935044345443</v>
      </c>
      <c r="AK111" s="4">
        <f t="shared" si="109"/>
        <v>-1.3190179011592857E-2</v>
      </c>
      <c r="AL111" s="4">
        <f t="shared" si="110"/>
        <v>0.13792103281076165</v>
      </c>
      <c r="AM111" s="4">
        <f t="shared" si="111"/>
        <v>-6.4745593190283141E-2</v>
      </c>
      <c r="AN111" s="4">
        <f t="shared" si="112"/>
        <v>4.2389393896959419E-3</v>
      </c>
      <c r="AO111" s="4">
        <f t="shared" si="113"/>
        <v>-5.3849113067205641E-2</v>
      </c>
      <c r="AP111" s="4">
        <f t="shared" si="114"/>
        <v>8.2702835047781375E-3</v>
      </c>
      <c r="AQ111" s="4">
        <f t="shared" si="115"/>
        <v>4.2027497205580557E-2</v>
      </c>
      <c r="AR111" s="4">
        <f t="shared" si="116"/>
        <v>-3.2109255990840788E-2</v>
      </c>
      <c r="AS111" s="4">
        <f t="shared" si="117"/>
        <v>-1.7448355355417198E-2</v>
      </c>
      <c r="AT111" s="4">
        <f t="shared" si="118"/>
        <v>-4.1431006415762542E-3</v>
      </c>
      <c r="AU111" s="4">
        <f t="shared" si="119"/>
        <v>2.2820508197584414E-2</v>
      </c>
      <c r="AV111" s="4">
        <f t="shared" si="120"/>
        <v>5.0423757027038954E-2</v>
      </c>
      <c r="AW111" s="4">
        <f t="shared" si="121"/>
        <v>0.11668440686777597</v>
      </c>
      <c r="AX111" s="4">
        <f t="shared" si="122"/>
        <v>-2.9214490347382535E-2</v>
      </c>
      <c r="AY111" s="4">
        <f t="shared" si="123"/>
        <v>2.8353098973166714E-2</v>
      </c>
      <c r="AZ111" s="4">
        <f t="shared" si="124"/>
        <v>3.6787065396539344E-2</v>
      </c>
      <c r="BA111" s="4">
        <f t="shared" si="125"/>
        <v>0.13510487275952213</v>
      </c>
      <c r="BB111" s="4">
        <f t="shared" si="126"/>
        <v>2.0025847842696953E-2</v>
      </c>
      <c r="BC111" s="4">
        <f t="shared" si="127"/>
        <v>-5.0207731378064599E-2</v>
      </c>
      <c r="BD111" s="4">
        <f t="shared" si="128"/>
        <v>5.5907143499843617E-2</v>
      </c>
      <c r="BE111" s="4">
        <f t="shared" si="129"/>
        <v>5.5276555885859849E-2</v>
      </c>
      <c r="BF111" s="4">
        <f t="shared" si="130"/>
        <v>0.10617810738697496</v>
      </c>
      <c r="BG111" s="4">
        <f t="shared" si="131"/>
        <v>2.1462572905051606E-2</v>
      </c>
      <c r="BH111" s="4">
        <f t="shared" si="132"/>
        <v>-4.3582410499559569E-2</v>
      </c>
      <c r="BI111" s="4">
        <f t="shared" si="133"/>
        <v>7.427499605196583E-2</v>
      </c>
      <c r="BJ111" s="4">
        <f t="shared" si="134"/>
        <v>8.2579905696761657E-2</v>
      </c>
      <c r="BK111" s="4">
        <f t="shared" si="135"/>
        <v>-6.0704962019442095E-2</v>
      </c>
      <c r="BL111" s="4">
        <f t="shared" si="136"/>
        <v>-8.7439147665880387E-2</v>
      </c>
      <c r="BM111" s="4">
        <f t="shared" si="137"/>
        <v>-3.8192964463640934E-2</v>
      </c>
      <c r="BN111" s="4">
        <f t="shared" si="138"/>
        <v>-2.6679407751065535E-2</v>
      </c>
      <c r="BO111" s="4">
        <f t="shared" si="139"/>
        <v>1.5919686392024079E-2</v>
      </c>
      <c r="BP111" s="4">
        <f t="shared" si="140"/>
        <v>-6.9266438125196714E-2</v>
      </c>
      <c r="BQ111" s="4">
        <f t="shared" si="141"/>
        <v>1.7867436663845462E-2</v>
      </c>
      <c r="BR111" s="4">
        <f t="shared" si="142"/>
        <v>2.1761807515938387E-2</v>
      </c>
      <c r="BS111" s="4">
        <f t="shared" si="143"/>
        <v>-4.1646889928080723E-2</v>
      </c>
      <c r="BT111" s="4">
        <f t="shared" si="144"/>
        <v>7.2482146366669109E-2</v>
      </c>
      <c r="BU111" s="4">
        <f t="shared" si="145"/>
        <v>3.3060344940138833E-2</v>
      </c>
      <c r="BV111" s="4">
        <f t="shared" si="146"/>
        <v>-1.7934013556014619E-3</v>
      </c>
      <c r="BW111" s="4">
        <f t="shared" si="147"/>
        <v>0.11936330293005398</v>
      </c>
      <c r="BX111" s="4">
        <f t="shared" si="148"/>
        <v>-0.13297801238374585</v>
      </c>
      <c r="BY111" s="4">
        <f t="shared" si="149"/>
        <v>3.3195645156501405E-2</v>
      </c>
      <c r="BZ111" s="4">
        <f t="shared" si="150"/>
        <v>-0.11260248821310216</v>
      </c>
      <c r="CA111" s="4">
        <f t="shared" si="151"/>
        <v>4.4022177145521729E-2</v>
      </c>
      <c r="CB111" s="4">
        <f t="shared" si="152"/>
        <v>-7.0671756045324302E-2</v>
      </c>
      <c r="CC111" s="4">
        <f t="shared" si="153"/>
        <v>4.0875312162482046E-2</v>
      </c>
      <c r="CD111" s="4">
        <f t="shared" si="154"/>
        <v>1.0117756602896115E-2</v>
      </c>
      <c r="CE111" s="4">
        <f t="shared" si="155"/>
        <v>-1.7054688858452727E-2</v>
      </c>
      <c r="CF111" s="4">
        <f t="shared" si="156"/>
        <v>1.0283063069037385E-2</v>
      </c>
      <c r="CG111" s="4">
        <f t="shared" si="157"/>
        <v>-0.15852254067389324</v>
      </c>
      <c r="CH111" s="4">
        <f t="shared" si="158"/>
        <v>-4.8110216227165497E-3</v>
      </c>
      <c r="CI111" s="4">
        <f t="shared" si="159"/>
        <v>9.8688430363539723E-3</v>
      </c>
      <c r="CJ111" s="4">
        <f t="shared" si="160"/>
        <v>5.6104738185654406E-3</v>
      </c>
      <c r="CK111" s="4">
        <f t="shared" si="161"/>
        <v>-4.6057684050391824E-2</v>
      </c>
      <c r="CL111" s="4">
        <f t="shared" si="162"/>
        <v>0.11652398210436814</v>
      </c>
      <c r="CM111" s="4">
        <f t="shared" si="163"/>
        <v>8.1499241938595979E-3</v>
      </c>
      <c r="CN111" s="4">
        <f t="shared" si="164"/>
        <v>2.9218026850116763E-2</v>
      </c>
      <c r="CO111" s="4">
        <f t="shared" si="165"/>
        <v>-5.9495258278150033E-2</v>
      </c>
      <c r="CP111" s="4">
        <f t="shared" si="166"/>
        <v>7.0089753446020402E-3</v>
      </c>
      <c r="CQ111" s="4">
        <f t="shared" si="167"/>
        <v>-9.1115075288785125E-2</v>
      </c>
      <c r="CR111" s="4">
        <f t="shared" si="168"/>
        <v>-8.5825676760626739E-3</v>
      </c>
      <c r="CS111" s="4">
        <f t="shared" si="169"/>
        <v>-3.0764958654739081E-2</v>
      </c>
      <c r="CT111" s="4">
        <f t="shared" si="170"/>
        <v>-8.1571628852509653E-2</v>
      </c>
      <c r="CU111" s="4">
        <f t="shared" si="171"/>
        <v>3.8228577174667613E-2</v>
      </c>
      <c r="CV111" s="4">
        <f t="shared" si="172"/>
        <v>6.3754828464515786E-2</v>
      </c>
      <c r="CW111" s="4">
        <f t="shared" si="173"/>
        <v>-9.3396789696569213E-3</v>
      </c>
      <c r="CX111" s="4">
        <f t="shared" si="174"/>
        <v>-4.1279767899545863E-2</v>
      </c>
      <c r="CZ111" s="1" t="str">
        <f t="shared" si="175"/>
        <v>Instrument 4</v>
      </c>
      <c r="DA111" s="10">
        <v>1.0607490829877158E-4</v>
      </c>
      <c r="DB111" s="10">
        <v>3.335571791684132E-5</v>
      </c>
      <c r="DC111" s="10">
        <v>5.9513517734928305E-5</v>
      </c>
      <c r="DD111" s="10">
        <v>1.9505715161082681E-4</v>
      </c>
      <c r="DE111" s="10">
        <v>3.796009997568414E-5</v>
      </c>
      <c r="DF111" s="10">
        <v>1.692015595612404E-4</v>
      </c>
      <c r="DG111" s="10">
        <v>1.140451095508053E-4</v>
      </c>
      <c r="DH111" s="10">
        <v>1.6871061388863955E-4</v>
      </c>
      <c r="DI111" s="10">
        <v>7.830006183693567E-5</v>
      </c>
      <c r="DJ111" s="10">
        <v>1.4778148549219908E-4</v>
      </c>
      <c r="DK111" s="10">
        <v>2.1462629206179047E-5</v>
      </c>
      <c r="DL111" s="10">
        <v>6.0211483301321242E-5</v>
      </c>
      <c r="DM111" s="10">
        <v>8.0234299223035717E-5</v>
      </c>
      <c r="DN111" s="10">
        <v>1.0897155111913757E-4</v>
      </c>
      <c r="DO111" s="10">
        <v>8.6994873802301052E-5</v>
      </c>
      <c r="DP111" s="10">
        <v>1.0290468056491873E-4</v>
      </c>
      <c r="DQ111" s="10">
        <v>4.9321251047637828E-5</v>
      </c>
      <c r="DR111" s="10">
        <v>1.1406243804366398E-4</v>
      </c>
      <c r="DS111" s="10">
        <v>7.9864838785029694E-5</v>
      </c>
      <c r="DT111" s="10">
        <v>1.1637292582078362E-4</v>
      </c>
      <c r="DU111" s="10">
        <v>1.079948950285837E-4</v>
      </c>
      <c r="DV111" s="10">
        <v>2.8250119374439281E-5</v>
      </c>
      <c r="DW111" s="10">
        <v>1.6669782683290834E-4</v>
      </c>
      <c r="DX111" s="10">
        <v>1.4064855218454567E-4</v>
      </c>
      <c r="DY111" s="10">
        <v>1.2747595942945076E-4</v>
      </c>
      <c r="DZ111" s="10">
        <v>8.7609821820216257E-5</v>
      </c>
      <c r="EA111" s="10">
        <v>3.7050780790446199E-5</v>
      </c>
      <c r="EB111" s="10">
        <v>2.1991663005751981E-5</v>
      </c>
      <c r="EC111" s="10">
        <v>1.0540675520304143E-4</v>
      </c>
      <c r="ED111" s="10">
        <v>1.0100611190656865E-4</v>
      </c>
      <c r="EE111" s="10">
        <v>7.3131617486393873E-5</v>
      </c>
      <c r="EF111" s="10">
        <v>1.5327569567267897E-4</v>
      </c>
      <c r="EG111" s="10">
        <v>1.3698360986555964E-4</v>
      </c>
      <c r="EH111" s="10">
        <v>1.238991442705986E-4</v>
      </c>
      <c r="EI111" s="10">
        <v>1.7329304324018762E-4</v>
      </c>
      <c r="EJ111" s="10">
        <v>6.6984364652610348E-5</v>
      </c>
      <c r="EK111" s="10">
        <v>4.4595479950462568E-5</v>
      </c>
      <c r="EL111" s="10">
        <v>1.2426012018101388E-4</v>
      </c>
      <c r="EM111" s="10">
        <v>3.6766792440258093E-5</v>
      </c>
      <c r="EN111" s="10">
        <v>1.2253159580019078E-4</v>
      </c>
      <c r="EO111" s="10">
        <v>8.6866950047567043E-5</v>
      </c>
      <c r="EP111" s="10">
        <v>1.4419465574360909E-4</v>
      </c>
      <c r="EQ111" s="10">
        <v>6.9595575668337693E-5</v>
      </c>
      <c r="ER111" s="10">
        <v>7.5313844692775526E-5</v>
      </c>
      <c r="ES111" s="10">
        <v>8.1142522640731993E-5</v>
      </c>
      <c r="ET111" s="10">
        <v>4.9494904795301823E-5</v>
      </c>
      <c r="EU111" s="10">
        <v>8.1418276867992182E-5</v>
      </c>
      <c r="EV111" s="10">
        <v>1.0020346356390662E-4</v>
      </c>
      <c r="EW111" s="10">
        <v>9.9134352683618112E-5</v>
      </c>
      <c r="EX111" s="10">
        <v>5.8325353971959032E-5</v>
      </c>
      <c r="EY111" s="10">
        <v>9.2997582055188988E-4</v>
      </c>
      <c r="EZ111" s="10">
        <v>1.0972161609697118E-3</v>
      </c>
      <c r="FA111" s="10">
        <v>9.0481419610100825E-4</v>
      </c>
      <c r="FB111" s="10">
        <v>5.777335426178611E-4</v>
      </c>
      <c r="FC111" s="10">
        <v>4.3865304440021821E-4</v>
      </c>
      <c r="FD111" s="10">
        <v>4.8378115534852747E-4</v>
      </c>
      <c r="FE111" s="10">
        <v>4.6230096934896662E-4</v>
      </c>
      <c r="FF111" s="10">
        <v>5.328273735665214E-4</v>
      </c>
      <c r="FG111" s="10">
        <v>5.0268348976057495E-4</v>
      </c>
      <c r="FH111" s="10">
        <v>7.409059113673847E-4</v>
      </c>
      <c r="FI111" s="10">
        <v>9.4133044450678835E-4</v>
      </c>
      <c r="FJ111" s="10">
        <v>4.214214794175089E-4</v>
      </c>
      <c r="FK111" s="10">
        <v>9.4409332202751806E-4</v>
      </c>
      <c r="FL111" s="10">
        <v>6.9219127676589361E-4</v>
      </c>
      <c r="FM111" s="10">
        <v>8.4353779209085189E-4</v>
      </c>
      <c r="FN111" s="10">
        <v>6.0507353706630031E-4</v>
      </c>
      <c r="FO111" s="10">
        <v>3.6607008288517168E-4</v>
      </c>
      <c r="FP111" s="10">
        <v>5.8219630533161957E-4</v>
      </c>
      <c r="FQ111" s="10">
        <v>3.8672764317126821E-4</v>
      </c>
      <c r="FR111" s="10">
        <v>5.3271272373881125E-4</v>
      </c>
      <c r="FS111" s="10">
        <v>8.5363147501326851E-4</v>
      </c>
      <c r="FT111" s="10">
        <v>5.4401051397600796E-4</v>
      </c>
      <c r="FU111" s="10">
        <v>5.8121427075812787E-4</v>
      </c>
      <c r="FV111" s="10">
        <v>3.9196198757281869E-4</v>
      </c>
      <c r="FW111" s="10">
        <v>6.4087229260772604E-4</v>
      </c>
      <c r="FX111" s="10">
        <v>4.7973389128968342E-4</v>
      </c>
      <c r="FY111" s="10">
        <v>7.8420874381711836E-4</v>
      </c>
      <c r="FZ111" s="10">
        <v>3.7629609166782966E-4</v>
      </c>
      <c r="GA111" s="10">
        <v>8.8373665803086578E-4</v>
      </c>
      <c r="GB111" s="10">
        <v>6.8802923888620806E-4</v>
      </c>
      <c r="GC111" s="10">
        <v>3.9890389470519983E-4</v>
      </c>
      <c r="GD111" s="10">
        <v>6.0105707727195153E-4</v>
      </c>
      <c r="GE111" s="10">
        <v>6.7123046839506078E-4</v>
      </c>
      <c r="GF111" s="10">
        <v>5.5421741185188514E-4</v>
      </c>
      <c r="GG111" s="10">
        <v>5.210272241789693E-4</v>
      </c>
      <c r="GH111" s="10">
        <v>5.1378309996367554E-4</v>
      </c>
      <c r="GI111" s="10">
        <v>6.7080564108628607E-4</v>
      </c>
      <c r="GJ111" s="10">
        <v>3.6846462198953913E-4</v>
      </c>
      <c r="GK111" s="10">
        <v>4.6764460216856433E-4</v>
      </c>
      <c r="GL111" s="10">
        <v>4.0756972847758011E-4</v>
      </c>
      <c r="GM111" s="10">
        <v>1.156550547458625E-3</v>
      </c>
      <c r="GN111" s="10">
        <v>5.4205395155725077E-4</v>
      </c>
      <c r="GO111" s="10">
        <v>5.1557535557386191E-4</v>
      </c>
      <c r="GP111" s="10">
        <v>5.9632032145232766E-4</v>
      </c>
      <c r="GQ111" s="10">
        <v>4.7071121335320361E-4</v>
      </c>
      <c r="GR111" s="10">
        <v>4.2294240170176402E-4</v>
      </c>
      <c r="GS111" s="10">
        <v>5.2699550877429759E-4</v>
      </c>
      <c r="GT111" s="10">
        <v>4.1806644991880916E-4</v>
      </c>
      <c r="GU111" s="10">
        <v>4.8784179385624428E-4</v>
      </c>
      <c r="GV111" s="10">
        <v>5.6071185751330568E-4</v>
      </c>
    </row>
    <row r="112" spans="1:204" x14ac:dyDescent="0.75">
      <c r="B112" s="1" t="str">
        <f t="shared" si="74"/>
        <v>Instrument 5</v>
      </c>
      <c r="C112" s="4">
        <f t="shared" si="75"/>
        <v>-8.4811940997819128E-3</v>
      </c>
      <c r="D112" s="4">
        <f t="shared" si="76"/>
        <v>6.5269212545373517E-2</v>
      </c>
      <c r="E112" s="4">
        <f t="shared" si="77"/>
        <v>0.15349779133947891</v>
      </c>
      <c r="F112" s="4">
        <f t="shared" si="78"/>
        <v>5.009100576232569E-2</v>
      </c>
      <c r="G112" s="4">
        <f t="shared" si="79"/>
        <v>1.0000000000000011</v>
      </c>
      <c r="H112" s="4">
        <f t="shared" si="80"/>
        <v>-9.7501820980243348E-2</v>
      </c>
      <c r="I112" s="4">
        <f t="shared" si="81"/>
        <v>5.0603257240339893E-2</v>
      </c>
      <c r="J112" s="4">
        <f t="shared" si="82"/>
        <v>6.4041310778529294E-3</v>
      </c>
      <c r="K112" s="4">
        <f t="shared" si="83"/>
        <v>6.2310880496658061E-2</v>
      </c>
      <c r="L112" s="4">
        <f t="shared" si="84"/>
        <v>5.6725140157973877E-2</v>
      </c>
      <c r="M112" s="4">
        <f t="shared" si="85"/>
        <v>-9.9654337015233248E-3</v>
      </c>
      <c r="N112" s="4">
        <f t="shared" si="86"/>
        <v>-8.3491270794237668E-2</v>
      </c>
      <c r="O112" s="4">
        <f t="shared" si="87"/>
        <v>-6.2879889528884431E-2</v>
      </c>
      <c r="P112" s="4">
        <f t="shared" si="88"/>
        <v>0.10842042927205493</v>
      </c>
      <c r="Q112" s="4">
        <f t="shared" si="89"/>
        <v>-3.6665933227419456E-2</v>
      </c>
      <c r="R112" s="4">
        <f t="shared" si="90"/>
        <v>-0.10068220483532675</v>
      </c>
      <c r="S112" s="4">
        <f t="shared" si="91"/>
        <v>6.703368170922705E-2</v>
      </c>
      <c r="T112" s="4">
        <f t="shared" si="92"/>
        <v>9.9117828927034746E-2</v>
      </c>
      <c r="U112" s="4">
        <f t="shared" si="93"/>
        <v>-7.6496103892758863E-2</v>
      </c>
      <c r="V112" s="4">
        <f t="shared" si="94"/>
        <v>-0.1232373309496288</v>
      </c>
      <c r="W112" s="4">
        <f t="shared" si="95"/>
        <v>-2.4930371562136722E-2</v>
      </c>
      <c r="X112" s="4">
        <f t="shared" si="96"/>
        <v>0.11424339528167242</v>
      </c>
      <c r="Y112" s="4">
        <f t="shared" si="97"/>
        <v>-7.0033142755308031E-2</v>
      </c>
      <c r="Z112" s="4">
        <f t="shared" si="98"/>
        <v>0.11785170672576188</v>
      </c>
      <c r="AA112" s="4">
        <f t="shared" si="99"/>
        <v>-2.8657700725593586E-2</v>
      </c>
      <c r="AB112" s="4">
        <f t="shared" si="100"/>
        <v>1.317760059877617E-2</v>
      </c>
      <c r="AC112" s="4">
        <f t="shared" si="101"/>
        <v>5.6622343480662314E-2</v>
      </c>
      <c r="AD112" s="4">
        <f t="shared" si="102"/>
        <v>0.14822755034945598</v>
      </c>
      <c r="AE112" s="4">
        <f t="shared" si="103"/>
        <v>-2.7227132439841366E-2</v>
      </c>
      <c r="AF112" s="4">
        <f t="shared" si="104"/>
        <v>-5.873240420190059E-3</v>
      </c>
      <c r="AG112" s="4">
        <f t="shared" si="105"/>
        <v>8.2575022299589809E-2</v>
      </c>
      <c r="AH112" s="4">
        <f t="shared" si="106"/>
        <v>-1.7324347319770617E-2</v>
      </c>
      <c r="AI112" s="4">
        <f t="shared" si="107"/>
        <v>-5.1789730552200212E-3</v>
      </c>
      <c r="AJ112" s="4">
        <f t="shared" si="108"/>
        <v>2.0824880791495706E-2</v>
      </c>
      <c r="AK112" s="4">
        <f t="shared" si="109"/>
        <v>2.9547585997510489E-2</v>
      </c>
      <c r="AL112" s="4">
        <f t="shared" si="110"/>
        <v>5.4085014619875069E-2</v>
      </c>
      <c r="AM112" s="4">
        <f t="shared" si="111"/>
        <v>-5.4791128111134318E-2</v>
      </c>
      <c r="AN112" s="4">
        <f t="shared" si="112"/>
        <v>4.4359308165167748E-2</v>
      </c>
      <c r="AO112" s="4">
        <f t="shared" si="113"/>
        <v>-3.488019959133782E-2</v>
      </c>
      <c r="AP112" s="4">
        <f t="shared" si="114"/>
        <v>-9.5574711110738304E-3</v>
      </c>
      <c r="AQ112" s="4">
        <f t="shared" si="115"/>
        <v>5.5168929528971095E-2</v>
      </c>
      <c r="AR112" s="4">
        <f t="shared" si="116"/>
        <v>-3.1218731261982214E-3</v>
      </c>
      <c r="AS112" s="4">
        <f t="shared" si="117"/>
        <v>-0.12888445399357595</v>
      </c>
      <c r="AT112" s="4">
        <f t="shared" si="118"/>
        <v>-7.5628473824947938E-3</v>
      </c>
      <c r="AU112" s="4">
        <f t="shared" si="119"/>
        <v>6.328973845257195E-2</v>
      </c>
      <c r="AV112" s="4">
        <f t="shared" si="120"/>
        <v>0.11831417454361552</v>
      </c>
      <c r="AW112" s="4">
        <f t="shared" si="121"/>
        <v>8.842019598293685E-2</v>
      </c>
      <c r="AX112" s="4">
        <f t="shared" si="122"/>
        <v>-4.6209654237396071E-2</v>
      </c>
      <c r="AY112" s="4">
        <f t="shared" si="123"/>
        <v>-8.2447629711523293E-2</v>
      </c>
      <c r="AZ112" s="4">
        <f t="shared" si="124"/>
        <v>2.6711967102418188E-2</v>
      </c>
      <c r="BA112" s="4">
        <f t="shared" si="125"/>
        <v>0.16026335128580493</v>
      </c>
      <c r="BB112" s="4">
        <f t="shared" si="126"/>
        <v>-6.779447075033404E-2</v>
      </c>
      <c r="BC112" s="4">
        <f t="shared" si="127"/>
        <v>-1.1781318718527367E-3</v>
      </c>
      <c r="BD112" s="4">
        <f t="shared" si="128"/>
        <v>-3.7343655269970344E-4</v>
      </c>
      <c r="BE112" s="4">
        <f t="shared" si="129"/>
        <v>5.4386388277251653E-2</v>
      </c>
      <c r="BF112" s="4">
        <f t="shared" si="130"/>
        <v>5.8596934505762172E-2</v>
      </c>
      <c r="BG112" s="4">
        <f t="shared" si="131"/>
        <v>-6.5784305187816722E-2</v>
      </c>
      <c r="BH112" s="4">
        <f t="shared" si="132"/>
        <v>-5.8700071546357356E-3</v>
      </c>
      <c r="BI112" s="4">
        <f t="shared" si="133"/>
        <v>7.8575668258531822E-2</v>
      </c>
      <c r="BJ112" s="4">
        <f t="shared" si="134"/>
        <v>3.3661872676024801E-2</v>
      </c>
      <c r="BK112" s="4">
        <f t="shared" si="135"/>
        <v>0.11894168647050526</v>
      </c>
      <c r="BL112" s="4">
        <f t="shared" si="136"/>
        <v>-0.12820782917104265</v>
      </c>
      <c r="BM112" s="4">
        <f t="shared" si="137"/>
        <v>1.8730982934145761E-2</v>
      </c>
      <c r="BN112" s="4">
        <f t="shared" si="138"/>
        <v>1.5241824126832223E-2</v>
      </c>
      <c r="BO112" s="4">
        <f t="shared" si="139"/>
        <v>6.3683989676881922E-2</v>
      </c>
      <c r="BP112" s="4">
        <f t="shared" si="140"/>
        <v>6.2667119547560018E-2</v>
      </c>
      <c r="BQ112" s="4">
        <f t="shared" si="141"/>
        <v>-4.1213895285806143E-2</v>
      </c>
      <c r="BR112" s="4">
        <f t="shared" si="142"/>
        <v>-0.11407796893366554</v>
      </c>
      <c r="BS112" s="4">
        <f t="shared" si="143"/>
        <v>4.9313628132152336E-2</v>
      </c>
      <c r="BT112" s="4">
        <f t="shared" si="144"/>
        <v>-1.4512879517742652E-2</v>
      </c>
      <c r="BU112" s="4">
        <f t="shared" si="145"/>
        <v>2.6145074201020479E-2</v>
      </c>
      <c r="BV112" s="4">
        <f t="shared" si="146"/>
        <v>9.7589052561676118E-2</v>
      </c>
      <c r="BW112" s="4">
        <f t="shared" si="147"/>
        <v>8.7694972244715411E-2</v>
      </c>
      <c r="BX112" s="4">
        <f t="shared" si="148"/>
        <v>3.5533156924558655E-2</v>
      </c>
      <c r="BY112" s="4">
        <f t="shared" si="149"/>
        <v>8.1748151936149524E-3</v>
      </c>
      <c r="BZ112" s="4">
        <f t="shared" si="150"/>
        <v>4.1047910118373131E-2</v>
      </c>
      <c r="CA112" s="4">
        <f t="shared" si="151"/>
        <v>-6.0515415234568048E-2</v>
      </c>
      <c r="CB112" s="4">
        <f t="shared" si="152"/>
        <v>-3.6563048952863435E-2</v>
      </c>
      <c r="CC112" s="4">
        <f t="shared" si="153"/>
        <v>-8.1022967455748357E-2</v>
      </c>
      <c r="CD112" s="4">
        <f t="shared" si="154"/>
        <v>-4.0501619684649458E-2</v>
      </c>
      <c r="CE112" s="4">
        <f t="shared" si="155"/>
        <v>-8.2310889156521592E-3</v>
      </c>
      <c r="CF112" s="4">
        <f t="shared" si="156"/>
        <v>9.8928125051955293E-2</v>
      </c>
      <c r="CG112" s="4">
        <f t="shared" si="157"/>
        <v>-0.17243901568526684</v>
      </c>
      <c r="CH112" s="4">
        <f t="shared" si="158"/>
        <v>1.1789523712864309E-2</v>
      </c>
      <c r="CI112" s="4">
        <f t="shared" si="159"/>
        <v>-6.2570402083413548E-3</v>
      </c>
      <c r="CJ112" s="4">
        <f t="shared" si="160"/>
        <v>-5.3189035378956945E-2</v>
      </c>
      <c r="CK112" s="4">
        <f t="shared" si="161"/>
        <v>-3.7087812027078886E-2</v>
      </c>
      <c r="CL112" s="4">
        <f t="shared" si="162"/>
        <v>-5.2233997035349235E-2</v>
      </c>
      <c r="CM112" s="4">
        <f t="shared" si="163"/>
        <v>0.10151963636482475</v>
      </c>
      <c r="CN112" s="4">
        <f t="shared" si="164"/>
        <v>-4.6890582908636347E-2</v>
      </c>
      <c r="CO112" s="4">
        <f t="shared" si="165"/>
        <v>-5.7104997870305971E-2</v>
      </c>
      <c r="CP112" s="4">
        <f t="shared" si="166"/>
        <v>4.4620804061496454E-3</v>
      </c>
      <c r="CQ112" s="4">
        <f t="shared" si="167"/>
        <v>-2.7750362062697792E-2</v>
      </c>
      <c r="CR112" s="4">
        <f t="shared" si="168"/>
        <v>4.4255004639162224E-2</v>
      </c>
      <c r="CS112" s="4">
        <f t="shared" si="169"/>
        <v>1.216531660797087E-2</v>
      </c>
      <c r="CT112" s="4">
        <f t="shared" si="170"/>
        <v>-0.15668306789016462</v>
      </c>
      <c r="CU112" s="4">
        <f t="shared" si="171"/>
        <v>3.7606098675058083E-2</v>
      </c>
      <c r="CV112" s="4">
        <f t="shared" si="172"/>
        <v>-1.2977799972702375E-2</v>
      </c>
      <c r="CW112" s="4">
        <f t="shared" si="173"/>
        <v>-1.571612490637626E-2</v>
      </c>
      <c r="CX112" s="4">
        <f t="shared" si="174"/>
        <v>-5.1208168694708477E-2</v>
      </c>
      <c r="CZ112" s="1" t="str">
        <f t="shared" si="175"/>
        <v>Instrument 5</v>
      </c>
      <c r="DA112" s="10">
        <v>2.0643252968067004E-5</v>
      </c>
      <c r="DB112" s="10">
        <v>6.4913610007505849E-6</v>
      </c>
      <c r="DC112" s="10">
        <v>1.1581934138102804E-5</v>
      </c>
      <c r="DD112" s="10">
        <v>3.796009997568414E-5</v>
      </c>
      <c r="DE112" s="10">
        <v>7.3874204471052726E-6</v>
      </c>
      <c r="DF112" s="10">
        <v>3.2928339535077328E-5</v>
      </c>
      <c r="DG112" s="10">
        <v>2.2194334965599516E-5</v>
      </c>
      <c r="DH112" s="10">
        <v>3.283279652801168E-5</v>
      </c>
      <c r="DI112" s="10">
        <v>1.5237986153732748E-5</v>
      </c>
      <c r="DJ112" s="10">
        <v>2.8759775878566744E-5</v>
      </c>
      <c r="DK112" s="10">
        <v>4.1768453177923522E-6</v>
      </c>
      <c r="DL112" s="10">
        <v>1.1717765316098897E-5</v>
      </c>
      <c r="DM112" s="10">
        <v>1.5614408366129029E-5</v>
      </c>
      <c r="DN112" s="10">
        <v>2.1206969038700109E-5</v>
      </c>
      <c r="DO112" s="10">
        <v>1.693008474509106E-5</v>
      </c>
      <c r="DP112" s="10">
        <v>2.0026294498567542E-5</v>
      </c>
      <c r="DQ112" s="10">
        <v>9.5984156706522312E-6</v>
      </c>
      <c r="DR112" s="10">
        <v>2.2197707266055622E-5</v>
      </c>
      <c r="DS112" s="10">
        <v>1.5542507617820395E-5</v>
      </c>
      <c r="DT112" s="10">
        <v>2.2647351620480764E-5</v>
      </c>
      <c r="DU112" s="10">
        <v>2.101690185821931E-5</v>
      </c>
      <c r="DV112" s="10">
        <v>5.4977597433510531E-6</v>
      </c>
      <c r="DW112" s="10">
        <v>3.2441087753253391E-5</v>
      </c>
      <c r="DX112" s="10">
        <v>2.7371634714593231E-5</v>
      </c>
      <c r="DY112" s="10">
        <v>2.4808114567841427E-5</v>
      </c>
      <c r="DZ112" s="10">
        <v>1.7049759866188308E-5</v>
      </c>
      <c r="EA112" s="10">
        <v>7.2104577113307395E-6</v>
      </c>
      <c r="EB112" s="10">
        <v>4.2798006606570531E-6</v>
      </c>
      <c r="EC112" s="10">
        <v>2.0513223599220368E-5</v>
      </c>
      <c r="ED112" s="10">
        <v>1.9656813782344116E-5</v>
      </c>
      <c r="EE112" s="10">
        <v>1.4232154464686203E-5</v>
      </c>
      <c r="EF112" s="10">
        <v>2.9829004902040608E-5</v>
      </c>
      <c r="EG112" s="10">
        <v>2.6658399769424969E-5</v>
      </c>
      <c r="EH112" s="10">
        <v>2.4112030061822046E-5</v>
      </c>
      <c r="EI112" s="10">
        <v>3.3724583754882165E-5</v>
      </c>
      <c r="EJ112" s="10">
        <v>1.30358367177122E-5</v>
      </c>
      <c r="EK112" s="10">
        <v>8.6787326863088144E-6</v>
      </c>
      <c r="EL112" s="10">
        <v>2.4182279635011324E-5</v>
      </c>
      <c r="EM112" s="10">
        <v>7.1551906981705218E-6</v>
      </c>
      <c r="EN112" s="10">
        <v>2.3845891259785967E-5</v>
      </c>
      <c r="EO112" s="10">
        <v>1.6905189485015408E-5</v>
      </c>
      <c r="EP112" s="10">
        <v>2.8061742431816276E-5</v>
      </c>
      <c r="EQ112" s="10">
        <v>1.3544004864309477E-5</v>
      </c>
      <c r="ER112" s="10">
        <v>1.4656838011225327E-5</v>
      </c>
      <c r="ES112" s="10">
        <v>1.5791157854426665E-5</v>
      </c>
      <c r="ET112" s="10">
        <v>9.6322104511462561E-6</v>
      </c>
      <c r="EU112" s="10">
        <v>1.5844822423754525E-5</v>
      </c>
      <c r="EV112" s="10">
        <v>1.9500610274391958E-5</v>
      </c>
      <c r="EW112" s="10">
        <v>1.9292550454151093E-5</v>
      </c>
      <c r="EX112" s="10">
        <v>1.135070541945635E-5</v>
      </c>
      <c r="EY112" s="10">
        <v>1.8098272650649724E-4</v>
      </c>
      <c r="EZ112" s="10">
        <v>2.1352939290555478E-4</v>
      </c>
      <c r="FA112" s="10">
        <v>1.7608601919882696E-4</v>
      </c>
      <c r="FB112" s="10">
        <v>1.1243280677468323E-4</v>
      </c>
      <c r="FC112" s="10">
        <v>8.53663312652734E-5</v>
      </c>
      <c r="FD112" s="10">
        <v>9.4148719345713821E-5</v>
      </c>
      <c r="FE112" s="10">
        <v>8.9968457297868128E-5</v>
      </c>
      <c r="FF112" s="10">
        <v>1.0369361083833075E-4</v>
      </c>
      <c r="FG112" s="10">
        <v>9.7827305330024431E-5</v>
      </c>
      <c r="FH112" s="10">
        <v>1.4418780462966733E-4</v>
      </c>
      <c r="FI112" s="10">
        <v>1.8319245148686714E-4</v>
      </c>
      <c r="FJ112" s="10">
        <v>8.2012893956877694E-5</v>
      </c>
      <c r="FK112" s="10">
        <v>1.8373013547354157E-4</v>
      </c>
      <c r="FL112" s="10">
        <v>1.3470744267174729E-4</v>
      </c>
      <c r="FM112" s="10">
        <v>1.641610095123488E-4</v>
      </c>
      <c r="FN112" s="10">
        <v>1.1775344697693562E-4</v>
      </c>
      <c r="FO112" s="10">
        <v>7.1240950817087528E-5</v>
      </c>
      <c r="FP112" s="10">
        <v>1.1330130566017923E-4</v>
      </c>
      <c r="FQ112" s="10">
        <v>7.5261121558012161E-5</v>
      </c>
      <c r="FR112" s="10">
        <v>1.0367129881907826E-4</v>
      </c>
      <c r="FS112" s="10">
        <v>1.6612534257931709E-4</v>
      </c>
      <c r="FT112" s="10">
        <v>1.058699633815751E-4</v>
      </c>
      <c r="FU112" s="10">
        <v>1.1311019177237007E-4</v>
      </c>
      <c r="FV112" s="10">
        <v>7.6279778065344188E-5</v>
      </c>
      <c r="FW112" s="10">
        <v>1.2472024787675028E-4</v>
      </c>
      <c r="FX112" s="10">
        <v>9.3361080712457039E-5</v>
      </c>
      <c r="FY112" s="10">
        <v>1.5261497500228624E-4</v>
      </c>
      <c r="FZ112" s="10">
        <v>7.3231035838509397E-5</v>
      </c>
      <c r="GA112" s="10">
        <v>1.7198411652170672E-4</v>
      </c>
      <c r="GB112" s="10">
        <v>1.3389746788891715E-4</v>
      </c>
      <c r="GC112" s="10">
        <v>7.7630743598219716E-5</v>
      </c>
      <c r="GD112" s="10">
        <v>1.1697180316596686E-4</v>
      </c>
      <c r="GE112" s="10">
        <v>1.3062825677798688E-4</v>
      </c>
      <c r="GF112" s="10">
        <v>1.0785632922671436E-4</v>
      </c>
      <c r="GG112" s="10">
        <v>1.0139718209024161E-4</v>
      </c>
      <c r="GH112" s="10">
        <v>9.9987402047941627E-5</v>
      </c>
      <c r="GI112" s="10">
        <v>1.3054558107509511E-4</v>
      </c>
      <c r="GJ112" s="10">
        <v>7.1706952412244767E-5</v>
      </c>
      <c r="GK112" s="10">
        <v>9.100838243975675E-5</v>
      </c>
      <c r="GL112" s="10">
        <v>7.931720273932591E-5</v>
      </c>
      <c r="GM112" s="10">
        <v>2.2507646628643158E-4</v>
      </c>
      <c r="GN112" s="10">
        <v>1.0548919649140296E-4</v>
      </c>
      <c r="GO112" s="10">
        <v>1.0033619316676405E-4</v>
      </c>
      <c r="GP112" s="10">
        <v>1.1604998244322775E-4</v>
      </c>
      <c r="GQ112" s="10">
        <v>9.1605176077898831E-5</v>
      </c>
      <c r="GR112" s="10">
        <v>8.2308880858607706E-5</v>
      </c>
      <c r="GS112" s="10">
        <v>1.0255867080291396E-4</v>
      </c>
      <c r="GT112" s="10">
        <v>8.1359971189677078E-5</v>
      </c>
      <c r="GU112" s="10">
        <v>9.4938960782365089E-5</v>
      </c>
      <c r="GV112" s="10">
        <v>1.0912021421918079E-4</v>
      </c>
    </row>
    <row r="113" spans="2:204" x14ac:dyDescent="0.75">
      <c r="B113" s="1" t="str">
        <f t="shared" si="74"/>
        <v>Instrument 6</v>
      </c>
      <c r="C113" s="4">
        <f t="shared" si="75"/>
        <v>6.2034758747214702E-2</v>
      </c>
      <c r="D113" s="4">
        <f t="shared" si="76"/>
        <v>1.7634433760661528E-2</v>
      </c>
      <c r="E113" s="4">
        <f t="shared" si="77"/>
        <v>-4.0610128314270542E-2</v>
      </c>
      <c r="F113" s="4">
        <f t="shared" si="78"/>
        <v>-9.8226812802943006E-4</v>
      </c>
      <c r="G113" s="4">
        <f t="shared" si="79"/>
        <v>-9.7501820980243348E-2</v>
      </c>
      <c r="H113" s="4">
        <f t="shared" si="80"/>
        <v>1.0000000000000002</v>
      </c>
      <c r="I113" s="4">
        <f t="shared" si="81"/>
        <v>7.9769034198062458E-2</v>
      </c>
      <c r="J113" s="4">
        <f t="shared" si="82"/>
        <v>1.874308864120346E-2</v>
      </c>
      <c r="K113" s="4">
        <f t="shared" si="83"/>
        <v>-4.9628128478870208E-2</v>
      </c>
      <c r="L113" s="4">
        <f t="shared" si="84"/>
        <v>-6.4348529489850328E-2</v>
      </c>
      <c r="M113" s="4">
        <f t="shared" si="85"/>
        <v>-1.6510826526842159E-2</v>
      </c>
      <c r="N113" s="4">
        <f t="shared" si="86"/>
        <v>4.5358352525111709E-2</v>
      </c>
      <c r="O113" s="4">
        <f t="shared" si="87"/>
        <v>-8.9260472200235558E-2</v>
      </c>
      <c r="P113" s="4">
        <f t="shared" si="88"/>
        <v>5.6888077926655088E-2</v>
      </c>
      <c r="Q113" s="4">
        <f t="shared" si="89"/>
        <v>-4.8038090199444612E-2</v>
      </c>
      <c r="R113" s="4">
        <f t="shared" si="90"/>
        <v>-5.166585372233716E-2</v>
      </c>
      <c r="S113" s="4">
        <f t="shared" si="91"/>
        <v>-3.4465022880018699E-3</v>
      </c>
      <c r="T113" s="4">
        <f t="shared" si="92"/>
        <v>4.8487958728805295E-3</v>
      </c>
      <c r="U113" s="4">
        <f t="shared" si="93"/>
        <v>-6.0650350277656152E-3</v>
      </c>
      <c r="V113" s="4">
        <f t="shared" si="94"/>
        <v>6.724617189919263E-2</v>
      </c>
      <c r="W113" s="4">
        <f t="shared" si="95"/>
        <v>6.3672085319218752E-2</v>
      </c>
      <c r="X113" s="4">
        <f t="shared" si="96"/>
        <v>1.3135822402443088E-2</v>
      </c>
      <c r="Y113" s="4">
        <f t="shared" si="97"/>
        <v>-0.11488890583643414</v>
      </c>
      <c r="Z113" s="4">
        <f t="shared" si="98"/>
        <v>2.0686256031247095E-2</v>
      </c>
      <c r="AA113" s="4">
        <f t="shared" si="99"/>
        <v>0.11491401849565709</v>
      </c>
      <c r="AB113" s="4">
        <f t="shared" si="100"/>
        <v>-0.12705936666274209</v>
      </c>
      <c r="AC113" s="4">
        <f t="shared" si="101"/>
        <v>1.0949894343366101E-2</v>
      </c>
      <c r="AD113" s="4">
        <f t="shared" si="102"/>
        <v>2.8612565629204785E-2</v>
      </c>
      <c r="AE113" s="4">
        <f t="shared" si="103"/>
        <v>7.8378335312047215E-2</v>
      </c>
      <c r="AF113" s="4">
        <f t="shared" si="104"/>
        <v>8.3437858958355177E-2</v>
      </c>
      <c r="AG113" s="4">
        <f t="shared" si="105"/>
        <v>-7.2188252628068994E-2</v>
      </c>
      <c r="AH113" s="4">
        <f t="shared" si="106"/>
        <v>2.1661356728546542E-2</v>
      </c>
      <c r="AI113" s="4">
        <f t="shared" si="107"/>
        <v>3.1464030178660882E-2</v>
      </c>
      <c r="AJ113" s="4">
        <f t="shared" si="108"/>
        <v>-2.5707687122107907E-2</v>
      </c>
      <c r="AK113" s="4">
        <f t="shared" si="109"/>
        <v>-4.8983257108089998E-2</v>
      </c>
      <c r="AL113" s="4">
        <f t="shared" si="110"/>
        <v>5.0855448509135405E-2</v>
      </c>
      <c r="AM113" s="4">
        <f t="shared" si="111"/>
        <v>6.4540674675961862E-2</v>
      </c>
      <c r="AN113" s="4">
        <f t="shared" si="112"/>
        <v>9.7088318032725177E-2</v>
      </c>
      <c r="AO113" s="4">
        <f t="shared" si="113"/>
        <v>-2.8469585732594078E-2</v>
      </c>
      <c r="AP113" s="4">
        <f t="shared" si="114"/>
        <v>4.2499824812126221E-3</v>
      </c>
      <c r="AQ113" s="4">
        <f t="shared" si="115"/>
        <v>-2.0181702695723825E-2</v>
      </c>
      <c r="AR113" s="4">
        <f t="shared" si="116"/>
        <v>4.152093901723506E-2</v>
      </c>
      <c r="AS113" s="4">
        <f t="shared" si="117"/>
        <v>-1.7938329379413649E-2</v>
      </c>
      <c r="AT113" s="4">
        <f t="shared" si="118"/>
        <v>6.6266164244139281E-2</v>
      </c>
      <c r="AU113" s="4">
        <f t="shared" si="119"/>
        <v>-3.2690946877976116E-3</v>
      </c>
      <c r="AV113" s="4">
        <f t="shared" si="120"/>
        <v>-4.4345803713980017E-2</v>
      </c>
      <c r="AW113" s="4">
        <f t="shared" si="121"/>
        <v>-3.2262225172754511E-2</v>
      </c>
      <c r="AX113" s="4">
        <f t="shared" si="122"/>
        <v>3.4690377067071183E-2</v>
      </c>
      <c r="AY113" s="4">
        <f t="shared" si="123"/>
        <v>3.0870411431926915E-2</v>
      </c>
      <c r="AZ113" s="4">
        <f t="shared" si="124"/>
        <v>-8.2474928069132453E-2</v>
      </c>
      <c r="BA113" s="4">
        <f t="shared" si="125"/>
        <v>6.8112897929121258E-2</v>
      </c>
      <c r="BB113" s="4">
        <f t="shared" si="126"/>
        <v>6.0227619353882336E-2</v>
      </c>
      <c r="BC113" s="4">
        <f t="shared" si="127"/>
        <v>3.1097303819347583E-2</v>
      </c>
      <c r="BD113" s="4">
        <f t="shared" si="128"/>
        <v>7.1581140324811554E-2</v>
      </c>
      <c r="BE113" s="4">
        <f t="shared" si="129"/>
        <v>-5.9509463581330795E-2</v>
      </c>
      <c r="BF113" s="4">
        <f t="shared" si="130"/>
        <v>8.7996526258510441E-2</v>
      </c>
      <c r="BG113" s="4">
        <f t="shared" si="131"/>
        <v>-3.9738856267534095E-2</v>
      </c>
      <c r="BH113" s="4">
        <f t="shared" si="132"/>
        <v>5.5511352121062861E-2</v>
      </c>
      <c r="BI113" s="4">
        <f t="shared" si="133"/>
        <v>-1.010171241111907E-2</v>
      </c>
      <c r="BJ113" s="4">
        <f t="shared" si="134"/>
        <v>3.2156403355505819E-2</v>
      </c>
      <c r="BK113" s="4">
        <f t="shared" si="135"/>
        <v>-3.3865063259728198E-2</v>
      </c>
      <c r="BL113" s="4">
        <f t="shared" si="136"/>
        <v>-4.5485473911998836E-2</v>
      </c>
      <c r="BM113" s="4">
        <f t="shared" si="137"/>
        <v>-1.9223153769872946E-2</v>
      </c>
      <c r="BN113" s="4">
        <f t="shared" si="138"/>
        <v>-2.2938569107865556E-2</v>
      </c>
      <c r="BO113" s="4">
        <f t="shared" si="139"/>
        <v>-0.14863626032261601</v>
      </c>
      <c r="BP113" s="4">
        <f t="shared" si="140"/>
        <v>2.5423310700001853E-2</v>
      </c>
      <c r="BQ113" s="4">
        <f t="shared" si="141"/>
        <v>8.4669714156741044E-2</v>
      </c>
      <c r="BR113" s="4">
        <f t="shared" si="142"/>
        <v>-9.474547251125706E-4</v>
      </c>
      <c r="BS113" s="4">
        <f t="shared" si="143"/>
        <v>2.1398684797101892E-3</v>
      </c>
      <c r="BT113" s="4">
        <f t="shared" si="144"/>
        <v>9.7331506378658797E-2</v>
      </c>
      <c r="BU113" s="4">
        <f t="shared" si="145"/>
        <v>4.0789516400614206E-2</v>
      </c>
      <c r="BV113" s="4">
        <f t="shared" si="146"/>
        <v>8.404183437031533E-2</v>
      </c>
      <c r="BW113" s="4">
        <f t="shared" si="147"/>
        <v>-1.7135722853658542E-2</v>
      </c>
      <c r="BX113" s="4">
        <f t="shared" si="148"/>
        <v>-0.15694980088862556</v>
      </c>
      <c r="BY113" s="4">
        <f t="shared" si="149"/>
        <v>4.7104889275165637E-2</v>
      </c>
      <c r="BZ113" s="4">
        <f t="shared" si="150"/>
        <v>-2.3870457144267769E-2</v>
      </c>
      <c r="CA113" s="4">
        <f t="shared" si="151"/>
        <v>-1.2806725714436145E-2</v>
      </c>
      <c r="CB113" s="4">
        <f t="shared" si="152"/>
        <v>2.5930835670980441E-2</v>
      </c>
      <c r="CC113" s="4">
        <f t="shared" si="153"/>
        <v>8.0953452429035223E-3</v>
      </c>
      <c r="CD113" s="4">
        <f t="shared" si="154"/>
        <v>-0.15240071800098864</v>
      </c>
      <c r="CE113" s="4">
        <f t="shared" si="155"/>
        <v>5.6811996504780971E-2</v>
      </c>
      <c r="CF113" s="4">
        <f t="shared" si="156"/>
        <v>-0.11941800523902152</v>
      </c>
      <c r="CG113" s="4">
        <f t="shared" si="157"/>
        <v>6.4521697805110495E-2</v>
      </c>
      <c r="CH113" s="4">
        <f t="shared" si="158"/>
        <v>6.1518231773051622E-2</v>
      </c>
      <c r="CI113" s="4">
        <f t="shared" si="159"/>
        <v>2.1367291441192485E-2</v>
      </c>
      <c r="CJ113" s="4">
        <f t="shared" si="160"/>
        <v>-0.18265564377217061</v>
      </c>
      <c r="CK113" s="4">
        <f t="shared" si="161"/>
        <v>-0.11330690144692067</v>
      </c>
      <c r="CL113" s="4">
        <f t="shared" si="162"/>
        <v>6.8864003433633039E-2</v>
      </c>
      <c r="CM113" s="4">
        <f t="shared" si="163"/>
        <v>2.7223133955116208E-2</v>
      </c>
      <c r="CN113" s="4">
        <f t="shared" si="164"/>
        <v>-3.6488152065287396E-2</v>
      </c>
      <c r="CO113" s="4">
        <f t="shared" si="165"/>
        <v>3.7631700489545755E-2</v>
      </c>
      <c r="CP113" s="4">
        <f t="shared" si="166"/>
        <v>-4.6670884680932535E-2</v>
      </c>
      <c r="CQ113" s="4">
        <f t="shared" si="167"/>
        <v>0.11371879242107069</v>
      </c>
      <c r="CR113" s="4">
        <f t="shared" si="168"/>
        <v>-4.8407099386356484E-2</v>
      </c>
      <c r="CS113" s="4">
        <f t="shared" si="169"/>
        <v>9.5393926849409977E-2</v>
      </c>
      <c r="CT113" s="4">
        <f t="shared" si="170"/>
        <v>9.3812172562125998E-2</v>
      </c>
      <c r="CU113" s="4">
        <f t="shared" si="171"/>
        <v>-2.8976110491297953E-2</v>
      </c>
      <c r="CV113" s="4">
        <f t="shared" si="172"/>
        <v>7.3597636770544997E-2</v>
      </c>
      <c r="CW113" s="4">
        <f t="shared" si="173"/>
        <v>-0.1195087708200005</v>
      </c>
      <c r="CX113" s="4">
        <f t="shared" si="174"/>
        <v>6.1633203832250121E-2</v>
      </c>
      <c r="CZ113" s="1" t="str">
        <f t="shared" si="175"/>
        <v>Instrument 6</v>
      </c>
      <c r="DA113" s="10">
        <v>9.2014262313627935E-5</v>
      </c>
      <c r="DB113" s="10">
        <v>2.8934286414039347E-5</v>
      </c>
      <c r="DC113" s="10">
        <v>5.1624767062201252E-5</v>
      </c>
      <c r="DD113" s="10">
        <v>1.692015595612404E-4</v>
      </c>
      <c r="DE113" s="10">
        <v>3.2928339535077328E-5</v>
      </c>
      <c r="DF113" s="10">
        <v>1.4677322785414289E-4</v>
      </c>
      <c r="DG113" s="10">
        <v>9.8927982065630108E-5</v>
      </c>
      <c r="DH113" s="10">
        <v>1.4634735895993468E-4</v>
      </c>
      <c r="DI113" s="10">
        <v>6.7921080909579467E-5</v>
      </c>
      <c r="DJ113" s="10">
        <v>1.2819246878702494E-4</v>
      </c>
      <c r="DK113" s="10">
        <v>1.861767335358009E-5</v>
      </c>
      <c r="DL113" s="10">
        <v>5.2230214549660481E-5</v>
      </c>
      <c r="DM113" s="10">
        <v>6.9598927528311799E-5</v>
      </c>
      <c r="DN113" s="10">
        <v>9.4526943743917998E-5</v>
      </c>
      <c r="DO113" s="10">
        <v>7.5463361377033487E-5</v>
      </c>
      <c r="DP113" s="10">
        <v>8.9264260725363043E-5</v>
      </c>
      <c r="DQ113" s="10">
        <v>4.2783525381432736E-5</v>
      </c>
      <c r="DR113" s="10">
        <v>9.8943013598656832E-5</v>
      </c>
      <c r="DS113" s="10">
        <v>6.9278440523397867E-5</v>
      </c>
      <c r="DT113" s="10">
        <v>1.009472371403592E-4</v>
      </c>
      <c r="DU113" s="10">
        <v>9.36797472565705E-5</v>
      </c>
      <c r="DV113" s="10">
        <v>2.4505455024193143E-5</v>
      </c>
      <c r="DW113" s="10">
        <v>1.4460137473899269E-4</v>
      </c>
      <c r="DX113" s="10">
        <v>1.2200503382278811E-4</v>
      </c>
      <c r="DY113" s="10">
        <v>1.1057852000762664E-4</v>
      </c>
      <c r="DZ113" s="10">
        <v>7.599679561833701E-5</v>
      </c>
      <c r="EA113" s="10">
        <v>3.2139554181602103E-5</v>
      </c>
      <c r="EB113" s="10">
        <v>1.9076581643838238E-5</v>
      </c>
      <c r="EC113" s="10">
        <v>9.1434675536677709E-5</v>
      </c>
      <c r="ED113" s="10">
        <v>8.7617354804334037E-5</v>
      </c>
      <c r="EE113" s="10">
        <v>6.3437734170455789E-5</v>
      </c>
      <c r="EF113" s="10">
        <v>1.3295839981502033E-4</v>
      </c>
      <c r="EG113" s="10">
        <v>1.1882589401195122E-4</v>
      </c>
      <c r="EH113" s="10">
        <v>1.0747582575549508E-4</v>
      </c>
      <c r="EI113" s="10">
        <v>1.5032236929130724E-4</v>
      </c>
      <c r="EJ113" s="10">
        <v>5.8105323859406747E-5</v>
      </c>
      <c r="EK113" s="10">
        <v>3.8684173816170235E-5</v>
      </c>
      <c r="EL113" s="10">
        <v>1.0778895289029586E-4</v>
      </c>
      <c r="EM113" s="10">
        <v>3.1893209603347816E-5</v>
      </c>
      <c r="EN113" s="10">
        <v>1.0628955120950837E-4</v>
      </c>
      <c r="EO113" s="10">
        <v>7.5352394418748821E-5</v>
      </c>
      <c r="EP113" s="10">
        <v>1.2508108741838411E-4</v>
      </c>
      <c r="EQ113" s="10">
        <v>6.037040859255239E-5</v>
      </c>
      <c r="ER113" s="10">
        <v>6.533069858415458E-5</v>
      </c>
      <c r="ES113" s="10">
        <v>7.0386762362539538E-5</v>
      </c>
      <c r="ET113" s="10">
        <v>4.2934160642358857E-5</v>
      </c>
      <c r="EU113" s="10">
        <v>7.0625964283221328E-5</v>
      </c>
      <c r="EV113" s="10">
        <v>8.6921100654019045E-5</v>
      </c>
      <c r="EW113" s="10">
        <v>8.5993704622677291E-5</v>
      </c>
      <c r="EX113" s="10">
        <v>5.0594099075673586E-5</v>
      </c>
      <c r="EY113" s="10">
        <v>8.0670387059466307E-4</v>
      </c>
      <c r="EZ113" s="10">
        <v>9.5177584661073006E-4</v>
      </c>
      <c r="FA113" s="10">
        <v>7.8487751835366632E-4</v>
      </c>
      <c r="FB113" s="10">
        <v>5.0115269096524914E-4</v>
      </c>
      <c r="FC113" s="10">
        <v>3.8050785939336597E-4</v>
      </c>
      <c r="FD113" s="10">
        <v>4.1965406187529936E-4</v>
      </c>
      <c r="FE113" s="10">
        <v>4.01021158950301E-4</v>
      </c>
      <c r="FF113" s="10">
        <v>4.6219901110957739E-4</v>
      </c>
      <c r="FG113" s="10">
        <v>4.3605081757204875E-4</v>
      </c>
      <c r="FH113" s="10">
        <v>6.4269592094538352E-4</v>
      </c>
      <c r="FI113" s="10">
        <v>8.1655339451898153E-4</v>
      </c>
      <c r="FJ113" s="10">
        <v>3.6556040607172395E-4</v>
      </c>
      <c r="FK113" s="10">
        <v>8.1895004176581947E-4</v>
      </c>
      <c r="FL113" s="10">
        <v>6.0043860261606806E-4</v>
      </c>
      <c r="FM113" s="10">
        <v>7.3172354252042332E-4</v>
      </c>
      <c r="FN113" s="10">
        <v>5.2486866169930966E-4</v>
      </c>
      <c r="FO113" s="10">
        <v>3.1754605468895593E-4</v>
      </c>
      <c r="FP113" s="10">
        <v>5.0502389694197887E-4</v>
      </c>
      <c r="FQ113" s="10">
        <v>3.3546537417185091E-4</v>
      </c>
      <c r="FR113" s="10">
        <v>4.6209955856712099E-4</v>
      </c>
      <c r="FS113" s="10">
        <v>7.404792681018009E-4</v>
      </c>
      <c r="FT113" s="10">
        <v>4.7189978230638402E-4</v>
      </c>
      <c r="FU113" s="10">
        <v>5.0417203491074508E-4</v>
      </c>
      <c r="FV113" s="10">
        <v>3.400058856512251E-4</v>
      </c>
      <c r="FW113" s="10">
        <v>5.5592215149929405E-4</v>
      </c>
      <c r="FX113" s="10">
        <v>4.1614327857380389E-4</v>
      </c>
      <c r="FY113" s="10">
        <v>6.8025879276734319E-4</v>
      </c>
      <c r="FZ113" s="10">
        <v>3.2641656581773956E-4</v>
      </c>
      <c r="GA113" s="10">
        <v>7.6659389079257575E-4</v>
      </c>
      <c r="GB113" s="10">
        <v>5.9682825921476184E-4</v>
      </c>
      <c r="GC113" s="10">
        <v>3.4602761571048319E-4</v>
      </c>
      <c r="GD113" s="10">
        <v>5.2138459943598518E-4</v>
      </c>
      <c r="GE113" s="10">
        <v>5.822562317738787E-4</v>
      </c>
      <c r="GF113" s="10">
        <v>4.8075371575418931E-4</v>
      </c>
      <c r="GG113" s="10">
        <v>4.5196301789968471E-4</v>
      </c>
      <c r="GH113" s="10">
        <v>4.4567913081961207E-4</v>
      </c>
      <c r="GI113" s="10">
        <v>5.8188771699451639E-4</v>
      </c>
      <c r="GJ113" s="10">
        <v>3.1962318822414525E-4</v>
      </c>
      <c r="GK113" s="10">
        <v>4.056564722383906E-4</v>
      </c>
      <c r="GL113" s="10">
        <v>3.5354475915832091E-4</v>
      </c>
      <c r="GM113" s="10">
        <v>1.003245226977588E-3</v>
      </c>
      <c r="GN113" s="10">
        <v>4.7020256992581392E-4</v>
      </c>
      <c r="GO113" s="10">
        <v>4.4723381590483751E-4</v>
      </c>
      <c r="GP113" s="10">
        <v>5.1727571921640625E-4</v>
      </c>
      <c r="GQ113" s="10">
        <v>4.0831659205826855E-4</v>
      </c>
      <c r="GR113" s="10">
        <v>3.6687972412975065E-4</v>
      </c>
      <c r="GS113" s="10">
        <v>4.5714018291565748E-4</v>
      </c>
      <c r="GT113" s="10">
        <v>3.6265009891884101E-4</v>
      </c>
      <c r="GU113" s="10">
        <v>4.23176446789906E-4</v>
      </c>
      <c r="GV113" s="10">
        <v>4.8638729711905274E-4</v>
      </c>
    </row>
    <row r="114" spans="2:204" x14ac:dyDescent="0.75">
      <c r="B114" s="1" t="str">
        <f t="shared" si="74"/>
        <v>Instrument 7</v>
      </c>
      <c r="C114" s="4">
        <f t="shared" si="75"/>
        <v>9.9215773268725521E-2</v>
      </c>
      <c r="D114" s="4">
        <f t="shared" si="76"/>
        <v>2.8373260057000253E-3</v>
      </c>
      <c r="E114" s="4">
        <f t="shared" si="77"/>
        <v>-2.3796230508286081E-2</v>
      </c>
      <c r="F114" s="4">
        <f t="shared" si="78"/>
        <v>0.10452854407717437</v>
      </c>
      <c r="G114" s="4">
        <f t="shared" si="79"/>
        <v>5.0603257240339893E-2</v>
      </c>
      <c r="H114" s="4">
        <f t="shared" si="80"/>
        <v>7.9769034198062458E-2</v>
      </c>
      <c r="I114" s="4">
        <f t="shared" si="81"/>
        <v>1.0000000000000009</v>
      </c>
      <c r="J114" s="4">
        <f t="shared" si="82"/>
        <v>-3.1415241442188206E-2</v>
      </c>
      <c r="K114" s="4">
        <f t="shared" si="83"/>
        <v>9.1317118909123335E-2</v>
      </c>
      <c r="L114" s="4">
        <f t="shared" si="84"/>
        <v>-6.0708024053212149E-2</v>
      </c>
      <c r="M114" s="4">
        <f t="shared" si="85"/>
        <v>0.20149677954605111</v>
      </c>
      <c r="N114" s="4">
        <f t="shared" si="86"/>
        <v>2.7589631737812679E-2</v>
      </c>
      <c r="O114" s="4">
        <f t="shared" si="87"/>
        <v>-8.0448115912356202E-3</v>
      </c>
      <c r="P114" s="4">
        <f t="shared" si="88"/>
        <v>0.1131661362705239</v>
      </c>
      <c r="Q114" s="4">
        <f t="shared" si="89"/>
        <v>3.1806320041033669E-2</v>
      </c>
      <c r="R114" s="4">
        <f t="shared" si="90"/>
        <v>-4.7599064093696478E-2</v>
      </c>
      <c r="S114" s="4">
        <f t="shared" si="91"/>
        <v>-3.008946977386177E-2</v>
      </c>
      <c r="T114" s="4">
        <f t="shared" si="92"/>
        <v>3.9115597201098008E-2</v>
      </c>
      <c r="U114" s="4">
        <f t="shared" si="93"/>
        <v>-0.15015717249121674</v>
      </c>
      <c r="V114" s="4">
        <f t="shared" si="94"/>
        <v>-2.9871674248540401E-2</v>
      </c>
      <c r="W114" s="4">
        <f t="shared" si="95"/>
        <v>-0.11684746667859831</v>
      </c>
      <c r="X114" s="4">
        <f t="shared" si="96"/>
        <v>-3.0044567069524623E-2</v>
      </c>
      <c r="Y114" s="4">
        <f t="shared" si="97"/>
        <v>0.10538822738947334</v>
      </c>
      <c r="Z114" s="4">
        <f t="shared" si="98"/>
        <v>6.8132641913396491E-2</v>
      </c>
      <c r="AA114" s="4">
        <f t="shared" si="99"/>
        <v>1.8547883186854453E-2</v>
      </c>
      <c r="AB114" s="4">
        <f t="shared" si="100"/>
        <v>-8.4850061708289806E-2</v>
      </c>
      <c r="AC114" s="4">
        <f t="shared" si="101"/>
        <v>2.2424646047418562E-2</v>
      </c>
      <c r="AD114" s="4">
        <f t="shared" si="102"/>
        <v>3.2462926256347252E-2</v>
      </c>
      <c r="AE114" s="4">
        <f t="shared" si="103"/>
        <v>-7.635311452561331E-3</v>
      </c>
      <c r="AF114" s="4">
        <f t="shared" si="104"/>
        <v>-4.1239398571486516E-3</v>
      </c>
      <c r="AG114" s="4">
        <f t="shared" si="105"/>
        <v>-1.1738937583930829E-2</v>
      </c>
      <c r="AH114" s="4">
        <f t="shared" si="106"/>
        <v>9.7656559244979971E-2</v>
      </c>
      <c r="AI114" s="4">
        <f t="shared" si="107"/>
        <v>3.5718681569411756E-2</v>
      </c>
      <c r="AJ114" s="4">
        <f t="shared" si="108"/>
        <v>4.7955465412959468E-2</v>
      </c>
      <c r="AK114" s="4">
        <f t="shared" si="109"/>
        <v>-1.6352638808341764E-2</v>
      </c>
      <c r="AL114" s="4">
        <f t="shared" si="110"/>
        <v>-2.7668335765066117E-2</v>
      </c>
      <c r="AM114" s="4">
        <f t="shared" si="111"/>
        <v>-9.0164314147132218E-2</v>
      </c>
      <c r="AN114" s="4">
        <f t="shared" si="112"/>
        <v>6.5398559991712207E-2</v>
      </c>
      <c r="AO114" s="4">
        <f t="shared" si="113"/>
        <v>-0.10782704304460738</v>
      </c>
      <c r="AP114" s="4">
        <f t="shared" si="114"/>
        <v>8.2151578854158108E-2</v>
      </c>
      <c r="AQ114" s="4">
        <f t="shared" si="115"/>
        <v>1.2131183182174561E-3</v>
      </c>
      <c r="AR114" s="4">
        <f t="shared" si="116"/>
        <v>1.4171398810243103E-2</v>
      </c>
      <c r="AS114" s="4">
        <f t="shared" si="117"/>
        <v>-6.8858128393024548E-2</v>
      </c>
      <c r="AT114" s="4">
        <f t="shared" si="118"/>
        <v>-3.9414180012383102E-3</v>
      </c>
      <c r="AU114" s="4">
        <f t="shared" si="119"/>
        <v>6.8839369194829733E-2</v>
      </c>
      <c r="AV114" s="4">
        <f t="shared" si="120"/>
        <v>-7.5289542635764446E-3</v>
      </c>
      <c r="AW114" s="4">
        <f t="shared" si="121"/>
        <v>-7.1455230225908911E-2</v>
      </c>
      <c r="AX114" s="4">
        <f t="shared" si="122"/>
        <v>-2.1895804662171978E-2</v>
      </c>
      <c r="AY114" s="4">
        <f t="shared" si="123"/>
        <v>0.11618668165300403</v>
      </c>
      <c r="AZ114" s="4">
        <f t="shared" si="124"/>
        <v>-3.566869488205688E-2</v>
      </c>
      <c r="BA114" s="4">
        <f t="shared" si="125"/>
        <v>2.1163625526239443E-2</v>
      </c>
      <c r="BB114" s="4">
        <f t="shared" si="126"/>
        <v>-6.4660034458166954E-2</v>
      </c>
      <c r="BC114" s="4">
        <f t="shared" si="127"/>
        <v>3.0590035416483724E-2</v>
      </c>
      <c r="BD114" s="4">
        <f t="shared" si="128"/>
        <v>-9.4824110835410202E-2</v>
      </c>
      <c r="BE114" s="4">
        <f t="shared" si="129"/>
        <v>-8.8294605296617756E-2</v>
      </c>
      <c r="BF114" s="4">
        <f t="shared" si="130"/>
        <v>3.5140289763270494E-2</v>
      </c>
      <c r="BG114" s="4">
        <f t="shared" si="131"/>
        <v>-5.3066198795767974E-2</v>
      </c>
      <c r="BH114" s="4">
        <f t="shared" si="132"/>
        <v>-3.6632063903917359E-3</v>
      </c>
      <c r="BI114" s="4">
        <f t="shared" si="133"/>
        <v>8.1120917603601364E-2</v>
      </c>
      <c r="BJ114" s="4">
        <f t="shared" si="134"/>
        <v>-7.4441718363639664E-2</v>
      </c>
      <c r="BK114" s="4">
        <f t="shared" si="135"/>
        <v>4.3004617111316546E-3</v>
      </c>
      <c r="BL114" s="4">
        <f t="shared" si="136"/>
        <v>1.233423803212007E-2</v>
      </c>
      <c r="BM114" s="4">
        <f t="shared" si="137"/>
        <v>-0.11353766753315427</v>
      </c>
      <c r="BN114" s="4">
        <f t="shared" si="138"/>
        <v>-1.9531770504870927E-2</v>
      </c>
      <c r="BO114" s="4">
        <f t="shared" si="139"/>
        <v>5.4991081408161148E-2</v>
      </c>
      <c r="BP114" s="4">
        <f t="shared" si="140"/>
        <v>1.3671967825472638E-2</v>
      </c>
      <c r="BQ114" s="4">
        <f t="shared" si="141"/>
        <v>-5.7889486083279408E-2</v>
      </c>
      <c r="BR114" s="4">
        <f t="shared" si="142"/>
        <v>7.5225183455861017E-2</v>
      </c>
      <c r="BS114" s="4">
        <f t="shared" si="143"/>
        <v>3.9263222455284602E-2</v>
      </c>
      <c r="BT114" s="4">
        <f t="shared" si="144"/>
        <v>-8.1271850653960968E-3</v>
      </c>
      <c r="BU114" s="4">
        <f t="shared" si="145"/>
        <v>-4.2812275478160182E-2</v>
      </c>
      <c r="BV114" s="4">
        <f t="shared" si="146"/>
        <v>3.7128704958789352E-2</v>
      </c>
      <c r="BW114" s="4">
        <f t="shared" si="147"/>
        <v>-1.7658539037045447E-2</v>
      </c>
      <c r="BX114" s="4">
        <f t="shared" si="148"/>
        <v>0.13543715610090093</v>
      </c>
      <c r="BY114" s="4">
        <f t="shared" si="149"/>
        <v>-0.11173022928489559</v>
      </c>
      <c r="BZ114" s="4">
        <f t="shared" si="150"/>
        <v>-5.5504346500651662E-2</v>
      </c>
      <c r="CA114" s="4">
        <f t="shared" si="151"/>
        <v>6.2802962558606873E-2</v>
      </c>
      <c r="CB114" s="4">
        <f t="shared" si="152"/>
        <v>5.3450377797264255E-2</v>
      </c>
      <c r="CC114" s="4">
        <f t="shared" si="153"/>
        <v>6.9007266927390504E-3</v>
      </c>
      <c r="CD114" s="4">
        <f t="shared" si="154"/>
        <v>-0.14718635402654678</v>
      </c>
      <c r="CE114" s="4">
        <f t="shared" si="155"/>
        <v>-6.448019339694798E-2</v>
      </c>
      <c r="CF114" s="4">
        <f t="shared" si="156"/>
        <v>-3.0139120283605381E-2</v>
      </c>
      <c r="CG114" s="4">
        <f t="shared" si="157"/>
        <v>2.3027141199756178E-2</v>
      </c>
      <c r="CH114" s="4">
        <f t="shared" si="158"/>
        <v>-0.12118020121761083</v>
      </c>
      <c r="CI114" s="4">
        <f t="shared" si="159"/>
        <v>3.5078867933410187E-3</v>
      </c>
      <c r="CJ114" s="4">
        <f t="shared" si="160"/>
        <v>-1.9053686578399776E-2</v>
      </c>
      <c r="CK114" s="4">
        <f t="shared" si="161"/>
        <v>-9.9019426357804599E-2</v>
      </c>
      <c r="CL114" s="4">
        <f t="shared" si="162"/>
        <v>-0.10959952292947295</v>
      </c>
      <c r="CM114" s="4">
        <f t="shared" si="163"/>
        <v>-6.9237181318935484E-2</v>
      </c>
      <c r="CN114" s="4">
        <f t="shared" si="164"/>
        <v>8.2342438628530676E-2</v>
      </c>
      <c r="CO114" s="4">
        <f t="shared" si="165"/>
        <v>2.5033327500315592E-2</v>
      </c>
      <c r="CP114" s="4">
        <f t="shared" si="166"/>
        <v>-7.0539575086071574E-2</v>
      </c>
      <c r="CQ114" s="4">
        <f t="shared" si="167"/>
        <v>-8.3425317479100758E-2</v>
      </c>
      <c r="CR114" s="4">
        <f t="shared" si="168"/>
        <v>4.1046621288190713E-2</v>
      </c>
      <c r="CS114" s="4">
        <f t="shared" si="169"/>
        <v>7.972704175295605E-3</v>
      </c>
      <c r="CT114" s="4">
        <f t="shared" si="170"/>
        <v>3.9059274215535199E-2</v>
      </c>
      <c r="CU114" s="4">
        <f t="shared" si="171"/>
        <v>-2.9890881192200353E-3</v>
      </c>
      <c r="CV114" s="4">
        <f t="shared" si="172"/>
        <v>-2.8608308034200915E-2</v>
      </c>
      <c r="CW114" s="4">
        <f t="shared" si="173"/>
        <v>6.0908289853560933E-5</v>
      </c>
      <c r="CX114" s="4">
        <f t="shared" si="174"/>
        <v>6.6806512279673214E-2</v>
      </c>
      <c r="CZ114" s="1" t="str">
        <f t="shared" si="175"/>
        <v>Instrument 7</v>
      </c>
      <c r="DA114" s="10">
        <v>6.2019384768118182E-5</v>
      </c>
      <c r="DB114" s="10">
        <v>1.9502266246364996E-5</v>
      </c>
      <c r="DC114" s="10">
        <v>3.4796087166162441E-5</v>
      </c>
      <c r="DD114" s="10">
        <v>1.140451095508053E-4</v>
      </c>
      <c r="DE114" s="10">
        <v>2.2194334965599516E-5</v>
      </c>
      <c r="DF114" s="10">
        <v>9.8927982065630108E-5</v>
      </c>
      <c r="DG114" s="10">
        <v>6.6679365022232062E-5</v>
      </c>
      <c r="DH114" s="10">
        <v>9.8640938229744687E-5</v>
      </c>
      <c r="DI114" s="10">
        <v>4.5780116526281238E-5</v>
      </c>
      <c r="DJ114" s="10">
        <v>8.6404192634601705E-5</v>
      </c>
      <c r="DK114" s="10">
        <v>1.2548670370982393E-5</v>
      </c>
      <c r="DL114" s="10">
        <v>3.5204170432141778E-5</v>
      </c>
      <c r="DM114" s="10">
        <v>4.6911017458512424E-5</v>
      </c>
      <c r="DN114" s="10">
        <v>6.3712980440207647E-5</v>
      </c>
      <c r="DO114" s="10">
        <v>5.0863758807145492E-5</v>
      </c>
      <c r="DP114" s="10">
        <v>6.0165830739350226E-5</v>
      </c>
      <c r="DQ114" s="10">
        <v>2.8836920012721106E-5</v>
      </c>
      <c r="DR114" s="10">
        <v>6.6689496564962487E-5</v>
      </c>
      <c r="DS114" s="10">
        <v>4.6695003045407736E-5</v>
      </c>
      <c r="DT114" s="10">
        <v>6.8040381828493525E-5</v>
      </c>
      <c r="DU114" s="10">
        <v>6.3141953692811542E-5</v>
      </c>
      <c r="DV114" s="10">
        <v>1.6517148601191954E-5</v>
      </c>
      <c r="DW114" s="10">
        <v>9.7464111241461288E-5</v>
      </c>
      <c r="DX114" s="10">
        <v>8.2233742313903146E-5</v>
      </c>
      <c r="DY114" s="10">
        <v>7.4532051955888292E-5</v>
      </c>
      <c r="DZ114" s="10">
        <v>5.1223303758417596E-5</v>
      </c>
      <c r="EA114" s="10">
        <v>2.166267844728833E-5</v>
      </c>
      <c r="EB114" s="10">
        <v>1.2857983396063116E-5</v>
      </c>
      <c r="EC114" s="10">
        <v>6.1628732119035698E-5</v>
      </c>
      <c r="ED114" s="10">
        <v>5.9055784433212942E-5</v>
      </c>
      <c r="EE114" s="10">
        <v>4.2758254485863433E-5</v>
      </c>
      <c r="EF114" s="10">
        <v>8.9616521927598502E-5</v>
      </c>
      <c r="EG114" s="10">
        <v>8.0090940858973332E-5</v>
      </c>
      <c r="EH114" s="10">
        <v>7.2440776279679593E-5</v>
      </c>
      <c r="EI114" s="10">
        <v>1.0132017174202734E-4</v>
      </c>
      <c r="EJ114" s="10">
        <v>3.9164107247088576E-5</v>
      </c>
      <c r="EK114" s="10">
        <v>2.6073878114289801E-5</v>
      </c>
      <c r="EL114" s="10">
        <v>7.2651829998595006E-5</v>
      </c>
      <c r="EM114" s="10">
        <v>2.1496637457553312E-5</v>
      </c>
      <c r="EN114" s="10">
        <v>7.1641204390949939E-5</v>
      </c>
      <c r="EO114" s="10">
        <v>5.0788964940310519E-5</v>
      </c>
      <c r="EP114" s="10">
        <v>8.4307061674573236E-5</v>
      </c>
      <c r="EQ114" s="10">
        <v>4.069081797719833E-5</v>
      </c>
      <c r="ER114" s="10">
        <v>4.4034148954542472E-5</v>
      </c>
      <c r="ES114" s="10">
        <v>4.7442033308546138E-5</v>
      </c>
      <c r="ET114" s="10">
        <v>2.8938451079450525E-5</v>
      </c>
      <c r="EU114" s="10">
        <v>4.7603260009527253E-5</v>
      </c>
      <c r="EV114" s="10">
        <v>5.8586495727755487E-5</v>
      </c>
      <c r="EW114" s="10">
        <v>5.7961412943260989E-5</v>
      </c>
      <c r="EX114" s="10">
        <v>3.410139709510838E-5</v>
      </c>
      <c r="EY114" s="10">
        <v>5.4373394391632978E-4</v>
      </c>
      <c r="EZ114" s="10">
        <v>6.4151524948116408E-4</v>
      </c>
      <c r="FA114" s="10">
        <v>5.2902256218395269E-4</v>
      </c>
      <c r="FB114" s="10">
        <v>3.3778656468072641E-4</v>
      </c>
      <c r="FC114" s="10">
        <v>2.5646962487808829E-4</v>
      </c>
      <c r="FD114" s="10">
        <v>2.8285491921063998E-4</v>
      </c>
      <c r="FE114" s="10">
        <v>2.7029598381523754E-4</v>
      </c>
      <c r="FF114" s="10">
        <v>3.1153103430578812E-4</v>
      </c>
      <c r="FG114" s="10">
        <v>2.9390664831149832E-4</v>
      </c>
      <c r="FH114" s="10">
        <v>4.3318942746235908E-4</v>
      </c>
      <c r="FI114" s="10">
        <v>5.5037271271896374E-4</v>
      </c>
      <c r="FJ114" s="10">
        <v>2.4639475348805704E-4</v>
      </c>
      <c r="FK114" s="10">
        <v>5.5198809911687302E-4</v>
      </c>
      <c r="FL114" s="10">
        <v>4.0470718113622063E-4</v>
      </c>
      <c r="FM114" s="10">
        <v>4.931957588573025E-4</v>
      </c>
      <c r="FN114" s="10">
        <v>3.5377158566684034E-4</v>
      </c>
      <c r="FO114" s="10">
        <v>2.1403215601757252E-4</v>
      </c>
      <c r="FP114" s="10">
        <v>3.4039583205896281E-4</v>
      </c>
      <c r="FQ114" s="10">
        <v>2.2611012243113252E-4</v>
      </c>
      <c r="FR114" s="10">
        <v>3.1146400137696079E-4</v>
      </c>
      <c r="FS114" s="10">
        <v>4.9909728651292428E-4</v>
      </c>
      <c r="FT114" s="10">
        <v>3.1806954090546688E-4</v>
      </c>
      <c r="FU114" s="10">
        <v>3.3982166064514051E-4</v>
      </c>
      <c r="FV114" s="10">
        <v>2.2917051460733169E-4</v>
      </c>
      <c r="FW114" s="10">
        <v>3.7470223580598534E-4</v>
      </c>
      <c r="FX114" s="10">
        <v>2.8048858365636707E-4</v>
      </c>
      <c r="FY114" s="10">
        <v>4.5850752643902809E-4</v>
      </c>
      <c r="FZ114" s="10">
        <v>2.2001105134263372E-4</v>
      </c>
      <c r="GA114" s="10">
        <v>5.1669904511000993E-4</v>
      </c>
      <c r="GB114" s="10">
        <v>4.0227374015739217E-4</v>
      </c>
      <c r="GC114" s="10">
        <v>2.3322927663100505E-4</v>
      </c>
      <c r="GD114" s="10">
        <v>3.5142326060687626E-4</v>
      </c>
      <c r="GE114" s="10">
        <v>3.9245191304077291E-4</v>
      </c>
      <c r="GF114" s="10">
        <v>3.2403726255430328E-4</v>
      </c>
      <c r="GG114" s="10">
        <v>3.0463177776222775E-4</v>
      </c>
      <c r="GH114" s="10">
        <v>3.0039631685802493E-4</v>
      </c>
      <c r="GI114" s="10">
        <v>3.9220352698279305E-4</v>
      </c>
      <c r="GJ114" s="10">
        <v>2.1543218402078116E-4</v>
      </c>
      <c r="GK114" s="10">
        <v>2.7342027423616093E-4</v>
      </c>
      <c r="GL114" s="10">
        <v>2.3829597607657064E-4</v>
      </c>
      <c r="GM114" s="10">
        <v>6.7620660302229892E-4</v>
      </c>
      <c r="GN114" s="10">
        <v>3.1692558707682001E-4</v>
      </c>
      <c r="GO114" s="10">
        <v>3.0144420454488379E-4</v>
      </c>
      <c r="GP114" s="10">
        <v>3.4865379621193719E-4</v>
      </c>
      <c r="GQ114" s="10">
        <v>2.7521324622213395E-4</v>
      </c>
      <c r="GR114" s="10">
        <v>2.4728399926599297E-4</v>
      </c>
      <c r="GS114" s="10">
        <v>3.0812128668247801E-4</v>
      </c>
      <c r="GT114" s="10">
        <v>2.4443315042164504E-4</v>
      </c>
      <c r="GU114" s="10">
        <v>2.8522907447556842E-4</v>
      </c>
      <c r="GV114" s="10">
        <v>3.2783440488316388E-4</v>
      </c>
    </row>
    <row r="115" spans="2:204" x14ac:dyDescent="0.75">
      <c r="B115" s="1" t="str">
        <f t="shared" si="74"/>
        <v>Instrument 8</v>
      </c>
      <c r="C115" s="4">
        <f t="shared" si="75"/>
        <v>0.10020939407268174</v>
      </c>
      <c r="D115" s="4">
        <f t="shared" si="76"/>
        <v>-3.3554425840331754E-2</v>
      </c>
      <c r="E115" s="4">
        <f t="shared" si="77"/>
        <v>-8.841057664643262E-2</v>
      </c>
      <c r="F115" s="4">
        <f t="shared" si="78"/>
        <v>5.7429301890090163E-2</v>
      </c>
      <c r="G115" s="4">
        <f t="shared" si="79"/>
        <v>6.4041310778529294E-3</v>
      </c>
      <c r="H115" s="4">
        <f t="shared" si="80"/>
        <v>1.874308864120346E-2</v>
      </c>
      <c r="I115" s="4">
        <f t="shared" si="81"/>
        <v>-3.1415241442188206E-2</v>
      </c>
      <c r="J115" s="4">
        <f t="shared" si="82"/>
        <v>1.0000000000000007</v>
      </c>
      <c r="K115" s="4">
        <f t="shared" si="83"/>
        <v>0.11790605197189789</v>
      </c>
      <c r="L115" s="4">
        <f t="shared" si="84"/>
        <v>-8.7024752693860025E-3</v>
      </c>
      <c r="M115" s="4">
        <f t="shared" si="85"/>
        <v>-8.9192567855922791E-2</v>
      </c>
      <c r="N115" s="4">
        <f t="shared" si="86"/>
        <v>-9.062917324673915E-2</v>
      </c>
      <c r="O115" s="4">
        <f t="shared" si="87"/>
        <v>-2.7396787692830153E-2</v>
      </c>
      <c r="P115" s="4">
        <f t="shared" si="88"/>
        <v>2.3119797377405799E-2</v>
      </c>
      <c r="Q115" s="4">
        <f t="shared" si="89"/>
        <v>7.0636471308534038E-3</v>
      </c>
      <c r="R115" s="4">
        <f t="shared" si="90"/>
        <v>-3.3083170868411865E-2</v>
      </c>
      <c r="S115" s="4">
        <f t="shared" si="91"/>
        <v>7.3605516389868508E-2</v>
      </c>
      <c r="T115" s="4">
        <f t="shared" si="92"/>
        <v>1.483064701967725E-2</v>
      </c>
      <c r="U115" s="4">
        <f t="shared" si="93"/>
        <v>6.0433433136002288E-2</v>
      </c>
      <c r="V115" s="4">
        <f t="shared" si="94"/>
        <v>-3.0021064012746328E-2</v>
      </c>
      <c r="W115" s="4">
        <f t="shared" si="95"/>
        <v>-0.12096084254964819</v>
      </c>
      <c r="X115" s="4">
        <f t="shared" si="96"/>
        <v>-7.1613870529064136E-2</v>
      </c>
      <c r="Y115" s="4">
        <f t="shared" si="97"/>
        <v>-4.6730936193500959E-2</v>
      </c>
      <c r="Z115" s="4">
        <f t="shared" si="98"/>
        <v>3.0083743255492957E-3</v>
      </c>
      <c r="AA115" s="4">
        <f t="shared" si="99"/>
        <v>2.7575174846647014E-2</v>
      </c>
      <c r="AB115" s="4">
        <f t="shared" si="100"/>
        <v>1.7540327925823454E-3</v>
      </c>
      <c r="AC115" s="4">
        <f t="shared" si="101"/>
        <v>4.7013412702434532E-2</v>
      </c>
      <c r="AD115" s="4">
        <f t="shared" si="102"/>
        <v>9.3925883822091577E-2</v>
      </c>
      <c r="AE115" s="4">
        <f t="shared" si="103"/>
        <v>-5.1431050515289026E-2</v>
      </c>
      <c r="AF115" s="4">
        <f t="shared" si="104"/>
        <v>0.15988077686234448</v>
      </c>
      <c r="AG115" s="4">
        <f t="shared" si="105"/>
        <v>3.8530706584161839E-4</v>
      </c>
      <c r="AH115" s="4">
        <f t="shared" si="106"/>
        <v>-4.4284209342230346E-2</v>
      </c>
      <c r="AI115" s="4">
        <f t="shared" si="107"/>
        <v>1.9307429358476839E-2</v>
      </c>
      <c r="AJ115" s="4">
        <f t="shared" si="108"/>
        <v>-3.8522866013072511E-2</v>
      </c>
      <c r="AK115" s="4">
        <f t="shared" si="109"/>
        <v>8.2356215823490755E-3</v>
      </c>
      <c r="AL115" s="4">
        <f t="shared" si="110"/>
        <v>4.6479875121346978E-2</v>
      </c>
      <c r="AM115" s="4">
        <f t="shared" si="111"/>
        <v>-6.6061179462240757E-2</v>
      </c>
      <c r="AN115" s="4">
        <f t="shared" si="112"/>
        <v>3.1245446538670837E-2</v>
      </c>
      <c r="AO115" s="4">
        <f t="shared" si="113"/>
        <v>-5.2371947269642914E-2</v>
      </c>
      <c r="AP115" s="4">
        <f t="shared" si="114"/>
        <v>-0.11516218817013411</v>
      </c>
      <c r="AQ115" s="4">
        <f t="shared" si="115"/>
        <v>-2.5354486394615228E-2</v>
      </c>
      <c r="AR115" s="4">
        <f t="shared" si="116"/>
        <v>-5.8023139771156702E-2</v>
      </c>
      <c r="AS115" s="4">
        <f t="shared" si="117"/>
        <v>0.1201161288291982</v>
      </c>
      <c r="AT115" s="4">
        <f t="shared" si="118"/>
        <v>0.10820358453273721</v>
      </c>
      <c r="AU115" s="4">
        <f t="shared" si="119"/>
        <v>-0.12090217428507219</v>
      </c>
      <c r="AV115" s="4">
        <f t="shared" si="120"/>
        <v>-3.5168594676796061E-2</v>
      </c>
      <c r="AW115" s="4">
        <f t="shared" si="121"/>
        <v>0.13942247122566587</v>
      </c>
      <c r="AX115" s="4">
        <f t="shared" si="122"/>
        <v>-3.6273521396746465E-2</v>
      </c>
      <c r="AY115" s="4">
        <f t="shared" si="123"/>
        <v>-2.7632953194572787E-2</v>
      </c>
      <c r="AZ115" s="4">
        <f t="shared" si="124"/>
        <v>6.7161477284872081E-2</v>
      </c>
      <c r="BA115" s="4">
        <f t="shared" si="125"/>
        <v>-5.8518982539753532E-3</v>
      </c>
      <c r="BB115" s="4">
        <f t="shared" si="126"/>
        <v>-6.3101995239487438E-2</v>
      </c>
      <c r="BC115" s="4">
        <f t="shared" si="127"/>
        <v>-7.4102807803838308E-2</v>
      </c>
      <c r="BD115" s="4">
        <f t="shared" si="128"/>
        <v>-2.2645874424993197E-2</v>
      </c>
      <c r="BE115" s="4">
        <f t="shared" si="129"/>
        <v>-1.1583466480025126E-2</v>
      </c>
      <c r="BF115" s="4">
        <f t="shared" si="130"/>
        <v>9.5813622009140773E-2</v>
      </c>
      <c r="BG115" s="4">
        <f t="shared" si="131"/>
        <v>1.1547577367741644E-2</v>
      </c>
      <c r="BH115" s="4">
        <f t="shared" si="132"/>
        <v>5.4464550795366197E-2</v>
      </c>
      <c r="BI115" s="4">
        <f t="shared" si="133"/>
        <v>4.9981897434623765E-2</v>
      </c>
      <c r="BJ115" s="4">
        <f t="shared" si="134"/>
        <v>5.9095226599714425E-3</v>
      </c>
      <c r="BK115" s="4">
        <f t="shared" si="135"/>
        <v>-5.6063433575328413E-2</v>
      </c>
      <c r="BL115" s="4">
        <f t="shared" si="136"/>
        <v>2.9109022390707173E-2</v>
      </c>
      <c r="BM115" s="4">
        <f t="shared" si="137"/>
        <v>3.2012611299218487E-2</v>
      </c>
      <c r="BN115" s="4">
        <f t="shared" si="138"/>
        <v>-9.7216698152960565E-2</v>
      </c>
      <c r="BO115" s="4">
        <f t="shared" si="139"/>
        <v>-9.3561172660988443E-2</v>
      </c>
      <c r="BP115" s="4">
        <f t="shared" si="140"/>
        <v>-8.378681599939343E-2</v>
      </c>
      <c r="BQ115" s="4">
        <f t="shared" si="141"/>
        <v>-0.11126800199516058</v>
      </c>
      <c r="BR115" s="4">
        <f t="shared" si="142"/>
        <v>-6.6135621791849383E-2</v>
      </c>
      <c r="BS115" s="4">
        <f t="shared" si="143"/>
        <v>6.4804472174395389E-2</v>
      </c>
      <c r="BT115" s="4">
        <f t="shared" si="144"/>
        <v>0.12817756203297234</v>
      </c>
      <c r="BU115" s="4">
        <f t="shared" si="145"/>
        <v>4.346404620132354E-2</v>
      </c>
      <c r="BV115" s="4">
        <f t="shared" si="146"/>
        <v>6.0777531491574874E-2</v>
      </c>
      <c r="BW115" s="4">
        <f t="shared" si="147"/>
        <v>-2.3415606398667913E-2</v>
      </c>
      <c r="BX115" s="4">
        <f t="shared" si="148"/>
        <v>-8.5630774562586165E-2</v>
      </c>
      <c r="BY115" s="4">
        <f t="shared" si="149"/>
        <v>-4.2002748382896138E-2</v>
      </c>
      <c r="BZ115" s="4">
        <f t="shared" si="150"/>
        <v>0.12620497228445102</v>
      </c>
      <c r="CA115" s="4">
        <f t="shared" si="151"/>
        <v>1.0993769810841969E-2</v>
      </c>
      <c r="CB115" s="4">
        <f t="shared" si="152"/>
        <v>-6.1792667742170314E-2</v>
      </c>
      <c r="CC115" s="4">
        <f t="shared" si="153"/>
        <v>4.0754232980367263E-3</v>
      </c>
      <c r="CD115" s="4">
        <f t="shared" si="154"/>
        <v>-1.6719991473872094E-2</v>
      </c>
      <c r="CE115" s="4">
        <f t="shared" si="155"/>
        <v>1.5849855313793286E-2</v>
      </c>
      <c r="CF115" s="4">
        <f t="shared" si="156"/>
        <v>-0.12178384573328174</v>
      </c>
      <c r="CG115" s="4">
        <f t="shared" si="157"/>
        <v>-6.8172725052883229E-2</v>
      </c>
      <c r="CH115" s="4">
        <f t="shared" si="158"/>
        <v>-3.7669105604782517E-2</v>
      </c>
      <c r="CI115" s="4">
        <f t="shared" si="159"/>
        <v>-3.7006679587382484E-2</v>
      </c>
      <c r="CJ115" s="4">
        <f t="shared" si="160"/>
        <v>-0.21316547408574449</v>
      </c>
      <c r="CK115" s="4">
        <f t="shared" si="161"/>
        <v>1.2648301851991712E-2</v>
      </c>
      <c r="CL115" s="4">
        <f t="shared" si="162"/>
        <v>-9.9337347075362115E-3</v>
      </c>
      <c r="CM115" s="4">
        <f t="shared" si="163"/>
        <v>-1.5460762531977611E-2</v>
      </c>
      <c r="CN115" s="4">
        <f t="shared" si="164"/>
        <v>-6.0108209193446588E-2</v>
      </c>
      <c r="CO115" s="4">
        <f t="shared" si="165"/>
        <v>4.518482580984781E-3</v>
      </c>
      <c r="CP115" s="4">
        <f t="shared" si="166"/>
        <v>-0.10249509169363107</v>
      </c>
      <c r="CQ115" s="4">
        <f t="shared" si="167"/>
        <v>-3.131541264953118E-2</v>
      </c>
      <c r="CR115" s="4">
        <f t="shared" si="168"/>
        <v>1.3621166555291643E-2</v>
      </c>
      <c r="CS115" s="4">
        <f t="shared" si="169"/>
        <v>6.7490921613843957E-2</v>
      </c>
      <c r="CT115" s="4">
        <f t="shared" si="170"/>
        <v>5.633823741155071E-3</v>
      </c>
      <c r="CU115" s="4">
        <f t="shared" si="171"/>
        <v>4.5165605299419178E-3</v>
      </c>
      <c r="CV115" s="4">
        <f t="shared" si="172"/>
        <v>1.0624143352962219E-2</v>
      </c>
      <c r="CW115" s="4">
        <f t="shared" si="173"/>
        <v>-7.6010693518934764E-3</v>
      </c>
      <c r="CX115" s="4">
        <f t="shared" si="174"/>
        <v>-5.805472155659424E-2</v>
      </c>
      <c r="CZ115" s="1" t="str">
        <f t="shared" si="175"/>
        <v>Instrument 8</v>
      </c>
      <c r="DA115" s="10">
        <v>9.1747278935829432E-5</v>
      </c>
      <c r="DB115" s="10">
        <v>2.8850332325545117E-5</v>
      </c>
      <c r="DC115" s="10">
        <v>5.1474975558778131E-5</v>
      </c>
      <c r="DD115" s="10">
        <v>1.6871061388863955E-4</v>
      </c>
      <c r="DE115" s="10">
        <v>3.283279652801168E-5</v>
      </c>
      <c r="DF115" s="10">
        <v>1.4634735895993468E-4</v>
      </c>
      <c r="DG115" s="10">
        <v>9.8640938229744687E-5</v>
      </c>
      <c r="DH115" s="10">
        <v>1.4592272574281628E-4</v>
      </c>
      <c r="DI115" s="10">
        <v>6.7724004943864969E-5</v>
      </c>
      <c r="DJ115" s="10">
        <v>1.2782051277211462E-4</v>
      </c>
      <c r="DK115" s="10">
        <v>1.8563653365877031E-5</v>
      </c>
      <c r="DL115" s="10">
        <v>5.2078666314061101E-5</v>
      </c>
      <c r="DM115" s="10">
        <v>6.9396983217772997E-5</v>
      </c>
      <c r="DN115" s="10">
        <v>9.4252669711836963E-5</v>
      </c>
      <c r="DO115" s="10">
        <v>7.5244401157021094E-5</v>
      </c>
      <c r="DP115" s="10">
        <v>8.9005256596591E-5</v>
      </c>
      <c r="DQ115" s="10">
        <v>4.2659387124675001E-5</v>
      </c>
      <c r="DR115" s="10">
        <v>9.8655926148125581E-5</v>
      </c>
      <c r="DS115" s="10">
        <v>6.9077426119820882E-5</v>
      </c>
      <c r="DT115" s="10">
        <v>1.0065433434818881E-4</v>
      </c>
      <c r="DU115" s="10">
        <v>9.3407931401886805E-5</v>
      </c>
      <c r="DV115" s="10">
        <v>2.4434351382297408E-5</v>
      </c>
      <c r="DW115" s="10">
        <v>1.4418180757091024E-4</v>
      </c>
      <c r="DX115" s="10">
        <v>1.2165103091911429E-4</v>
      </c>
      <c r="DY115" s="10">
        <v>1.1025767162998092E-4</v>
      </c>
      <c r="DZ115" s="10">
        <v>7.5776287615709231E-5</v>
      </c>
      <c r="EA115" s="10">
        <v>3.2046299869492367E-5</v>
      </c>
      <c r="EB115" s="10">
        <v>1.9021230113803022E-5</v>
      </c>
      <c r="EC115" s="10">
        <v>9.1169373855080934E-5</v>
      </c>
      <c r="ED115" s="10">
        <v>8.7363129244608312E-5</v>
      </c>
      <c r="EE115" s="10">
        <v>6.3253666829993037E-5</v>
      </c>
      <c r="EF115" s="10">
        <v>1.3257261524427297E-4</v>
      </c>
      <c r="EG115" s="10">
        <v>1.1848111552049187E-4</v>
      </c>
      <c r="EH115" s="10">
        <v>1.071639799799556E-4</v>
      </c>
      <c r="EI115" s="10">
        <v>1.4988620240909855E-4</v>
      </c>
      <c r="EJ115" s="10">
        <v>5.7936728739020038E-5</v>
      </c>
      <c r="EK115" s="10">
        <v>3.8571930005992383E-5</v>
      </c>
      <c r="EL115" s="10">
        <v>1.074761985627773E-4</v>
      </c>
      <c r="EM115" s="10">
        <v>3.1800670070729338E-5</v>
      </c>
      <c r="EN115" s="10">
        <v>1.0598114746107775E-4</v>
      </c>
      <c r="EO115" s="10">
        <v>7.5133756174184616E-5</v>
      </c>
      <c r="EP115" s="10">
        <v>1.2471815921162582E-4</v>
      </c>
      <c r="EQ115" s="10">
        <v>6.0195241230451734E-5</v>
      </c>
      <c r="ER115" s="10">
        <v>6.5141138725243985E-5</v>
      </c>
      <c r="ES115" s="10">
        <v>7.0182532115017698E-5</v>
      </c>
      <c r="ET115" s="10">
        <v>4.2809585310850246E-5</v>
      </c>
      <c r="EU115" s="10">
        <v>7.0421039980939345E-5</v>
      </c>
      <c r="EV115" s="10">
        <v>8.6668895305945122E-5</v>
      </c>
      <c r="EW115" s="10">
        <v>8.5744190154460236E-5</v>
      </c>
      <c r="EX115" s="10">
        <v>5.0447298100169867E-5</v>
      </c>
      <c r="EY115" s="10">
        <v>8.0436318428322594E-4</v>
      </c>
      <c r="EZ115" s="10">
        <v>9.490142276611693E-4</v>
      </c>
      <c r="FA115" s="10">
        <v>7.8260016215106021E-4</v>
      </c>
      <c r="FB115" s="10">
        <v>4.9969857466998762E-4</v>
      </c>
      <c r="FC115" s="10">
        <v>3.7940379931588084E-4</v>
      </c>
      <c r="FD115" s="10">
        <v>4.1843641739139922E-4</v>
      </c>
      <c r="FE115" s="10">
        <v>3.9985757864336672E-4</v>
      </c>
      <c r="FF115" s="10">
        <v>4.6085792060797062E-4</v>
      </c>
      <c r="FG115" s="10">
        <v>4.3478559718946962E-4</v>
      </c>
      <c r="FH115" s="10">
        <v>6.4083111082185659E-4</v>
      </c>
      <c r="FI115" s="10">
        <v>8.14184129386165E-4</v>
      </c>
      <c r="FJ115" s="10">
        <v>3.6449971667914085E-4</v>
      </c>
      <c r="FK115" s="10">
        <v>8.1657382265694248E-4</v>
      </c>
      <c r="FL115" s="10">
        <v>5.9869640393668674E-4</v>
      </c>
      <c r="FM115" s="10">
        <v>7.2960041488689498E-4</v>
      </c>
      <c r="FN115" s="10">
        <v>5.2334573248510343E-4</v>
      </c>
      <c r="FO115" s="10">
        <v>3.1662468102192076E-4</v>
      </c>
      <c r="FP115" s="10">
        <v>5.0355854817446977E-4</v>
      </c>
      <c r="FQ115" s="10">
        <v>3.3449200682119425E-4</v>
      </c>
      <c r="FR115" s="10">
        <v>4.6075875663138485E-4</v>
      </c>
      <c r="FS115" s="10">
        <v>7.3833073535028299E-4</v>
      </c>
      <c r="FT115" s="10">
        <v>4.7053054459589619E-4</v>
      </c>
      <c r="FU115" s="10">
        <v>5.0270915785791148E-4</v>
      </c>
      <c r="FV115" s="10">
        <v>3.3901934380934051E-4</v>
      </c>
      <c r="FW115" s="10">
        <v>5.5430911923594339E-4</v>
      </c>
      <c r="FX115" s="10">
        <v>4.1493582078010784E-4</v>
      </c>
      <c r="FY115" s="10">
        <v>6.7828499234006681E-4</v>
      </c>
      <c r="FZ115" s="10">
        <v>3.2546945397746456E-4</v>
      </c>
      <c r="GA115" s="10">
        <v>7.6436958532929988E-4</v>
      </c>
      <c r="GB115" s="10">
        <v>5.9509653610353758E-4</v>
      </c>
      <c r="GC115" s="10">
        <v>3.4502360155733961E-4</v>
      </c>
      <c r="GD115" s="10">
        <v>5.1987177937973044E-4</v>
      </c>
      <c r="GE115" s="10">
        <v>5.805667900330607E-4</v>
      </c>
      <c r="GF115" s="10">
        <v>4.7935878797132294E-4</v>
      </c>
      <c r="GG115" s="10">
        <v>4.5065162757687176E-4</v>
      </c>
      <c r="GH115" s="10">
        <v>4.4438597346803811E-4</v>
      </c>
      <c r="GI115" s="10">
        <v>5.8019934451533335E-4</v>
      </c>
      <c r="GJ115" s="10">
        <v>3.1869578766395871E-4</v>
      </c>
      <c r="GK115" s="10">
        <v>4.0447944236866363E-4</v>
      </c>
      <c r="GL115" s="10">
        <v>3.5251893368703341E-4</v>
      </c>
      <c r="GM115" s="10">
        <v>1.0003342673858483E-3</v>
      </c>
      <c r="GN115" s="10">
        <v>4.6883825675074931E-4</v>
      </c>
      <c r="GO115" s="10">
        <v>4.45936147566977E-4</v>
      </c>
      <c r="GP115" s="10">
        <v>5.1577482125453572E-4</v>
      </c>
      <c r="GQ115" s="10">
        <v>4.0713184373536925E-4</v>
      </c>
      <c r="GR115" s="10">
        <v>3.6581520667853113E-4</v>
      </c>
      <c r="GS115" s="10">
        <v>4.5581377082373363E-4</v>
      </c>
      <c r="GT115" s="10">
        <v>3.6159785390884138E-4</v>
      </c>
      <c r="GU115" s="10">
        <v>4.2194858195321745E-4</v>
      </c>
      <c r="GV115" s="10">
        <v>4.8497602325521934E-4</v>
      </c>
    </row>
    <row r="116" spans="2:204" x14ac:dyDescent="0.75">
      <c r="B116" s="1" t="str">
        <f t="shared" si="74"/>
        <v>Instrument 9</v>
      </c>
      <c r="C116" s="4">
        <f t="shared" si="75"/>
        <v>-3.8477299267488399E-2</v>
      </c>
      <c r="D116" s="4">
        <f t="shared" si="76"/>
        <v>-9.6199228483158428E-2</v>
      </c>
      <c r="E116" s="4">
        <f t="shared" si="77"/>
        <v>4.2280168831252581E-2</v>
      </c>
      <c r="F116" s="4">
        <f t="shared" si="78"/>
        <v>3.0263665379841157E-2</v>
      </c>
      <c r="G116" s="4">
        <f t="shared" si="79"/>
        <v>6.2310880496658061E-2</v>
      </c>
      <c r="H116" s="4">
        <f t="shared" si="80"/>
        <v>-4.9628128478870208E-2</v>
      </c>
      <c r="I116" s="4">
        <f t="shared" si="81"/>
        <v>9.1317118909123335E-2</v>
      </c>
      <c r="J116" s="4">
        <f t="shared" si="82"/>
        <v>0.11790605197189789</v>
      </c>
      <c r="K116" s="4">
        <f t="shared" si="83"/>
        <v>0.99999999999999911</v>
      </c>
      <c r="L116" s="4">
        <f t="shared" si="84"/>
        <v>-1.9708049488705894E-2</v>
      </c>
      <c r="M116" s="4">
        <f t="shared" si="85"/>
        <v>-3.9070392181059944E-3</v>
      </c>
      <c r="N116" s="4">
        <f t="shared" si="86"/>
        <v>5.0067212910368669E-3</v>
      </c>
      <c r="O116" s="4">
        <f t="shared" si="87"/>
        <v>-3.907984874687271E-2</v>
      </c>
      <c r="P116" s="4">
        <f t="shared" si="88"/>
        <v>4.0902869556374392E-2</v>
      </c>
      <c r="Q116" s="4">
        <f t="shared" si="89"/>
        <v>8.4893823822103934E-2</v>
      </c>
      <c r="R116" s="4">
        <f t="shared" si="90"/>
        <v>3.1276315099193708E-2</v>
      </c>
      <c r="S116" s="4">
        <f t="shared" si="91"/>
        <v>9.9063524587996339E-3</v>
      </c>
      <c r="T116" s="4">
        <f t="shared" si="92"/>
        <v>2.3346735381759586E-2</v>
      </c>
      <c r="U116" s="4">
        <f t="shared" si="93"/>
        <v>6.4036161497364325E-2</v>
      </c>
      <c r="V116" s="4">
        <f t="shared" si="94"/>
        <v>3.7964762213684358E-3</v>
      </c>
      <c r="W116" s="4">
        <f t="shared" si="95"/>
        <v>-4.137919773540899E-2</v>
      </c>
      <c r="X116" s="4">
        <f t="shared" si="96"/>
        <v>-4.7800763315118136E-2</v>
      </c>
      <c r="Y116" s="4">
        <f t="shared" si="97"/>
        <v>-0.10396724466548599</v>
      </c>
      <c r="Z116" s="4">
        <f t="shared" si="98"/>
        <v>8.6245686084111973E-3</v>
      </c>
      <c r="AA116" s="4">
        <f t="shared" si="99"/>
        <v>3.8710525933774206E-2</v>
      </c>
      <c r="AB116" s="4">
        <f t="shared" si="100"/>
        <v>-7.2374681026658227E-2</v>
      </c>
      <c r="AC116" s="4">
        <f t="shared" si="101"/>
        <v>-1.9441735933682158E-2</v>
      </c>
      <c r="AD116" s="4">
        <f t="shared" si="102"/>
        <v>-1.4834725252940004E-2</v>
      </c>
      <c r="AE116" s="4">
        <f t="shared" si="103"/>
        <v>-2.6175113206790567E-2</v>
      </c>
      <c r="AF116" s="4">
        <f t="shared" si="104"/>
        <v>1.1362807990398814E-2</v>
      </c>
      <c r="AG116" s="4">
        <f t="shared" si="105"/>
        <v>-0.1161247184709454</v>
      </c>
      <c r="AH116" s="4">
        <f t="shared" si="106"/>
        <v>-5.5257734317804334E-2</v>
      </c>
      <c r="AI116" s="4">
        <f t="shared" si="107"/>
        <v>-2.3452901880531413E-2</v>
      </c>
      <c r="AJ116" s="4">
        <f t="shared" si="108"/>
        <v>0.11663020030302999</v>
      </c>
      <c r="AK116" s="4">
        <f t="shared" si="109"/>
        <v>-2.6937435203352098E-2</v>
      </c>
      <c r="AL116" s="4">
        <f t="shared" si="110"/>
        <v>-6.593271872278382E-2</v>
      </c>
      <c r="AM116" s="4">
        <f t="shared" si="111"/>
        <v>-0.11902621370974541</v>
      </c>
      <c r="AN116" s="4">
        <f t="shared" si="112"/>
        <v>6.9361511201052823E-3</v>
      </c>
      <c r="AO116" s="4">
        <f t="shared" si="113"/>
        <v>-0.10066328828780412</v>
      </c>
      <c r="AP116" s="4">
        <f t="shared" si="114"/>
        <v>-4.3692960236684335E-2</v>
      </c>
      <c r="AQ116" s="4">
        <f t="shared" si="115"/>
        <v>4.0743929251583731E-2</v>
      </c>
      <c r="AR116" s="4">
        <f t="shared" si="116"/>
        <v>-0.10306662241605638</v>
      </c>
      <c r="AS116" s="4">
        <f t="shared" si="117"/>
        <v>3.7048869140520496E-2</v>
      </c>
      <c r="AT116" s="4">
        <f t="shared" si="118"/>
        <v>-3.5012672289432022E-2</v>
      </c>
      <c r="AU116" s="4">
        <f t="shared" si="119"/>
        <v>-4.1368455012271627E-2</v>
      </c>
      <c r="AV116" s="4">
        <f t="shared" si="120"/>
        <v>1.3607882406046741E-2</v>
      </c>
      <c r="AW116" s="4">
        <f t="shared" si="121"/>
        <v>0.12470921655064635</v>
      </c>
      <c r="AX116" s="4">
        <f t="shared" si="122"/>
        <v>6.3090096060947872E-3</v>
      </c>
      <c r="AY116" s="4">
        <f t="shared" si="123"/>
        <v>-3.3227517936189485E-2</v>
      </c>
      <c r="AZ116" s="4">
        <f t="shared" si="124"/>
        <v>-1.0131076713747056E-2</v>
      </c>
      <c r="BA116" s="4">
        <f t="shared" si="125"/>
        <v>-5.2000519181914812E-2</v>
      </c>
      <c r="BB116" s="4">
        <f t="shared" si="126"/>
        <v>5.3595808174265076E-2</v>
      </c>
      <c r="BC116" s="4">
        <f t="shared" si="127"/>
        <v>-7.5315431537324742E-2</v>
      </c>
      <c r="BD116" s="4">
        <f t="shared" si="128"/>
        <v>-5.7901246082535121E-2</v>
      </c>
      <c r="BE116" s="4">
        <f t="shared" si="129"/>
        <v>-5.3971773879418143E-2</v>
      </c>
      <c r="BF116" s="4">
        <f t="shared" si="130"/>
        <v>0.17427127870573858</v>
      </c>
      <c r="BG116" s="4">
        <f t="shared" si="131"/>
        <v>-2.5118195803443336E-2</v>
      </c>
      <c r="BH116" s="4">
        <f t="shared" si="132"/>
        <v>8.1819160028604621E-2</v>
      </c>
      <c r="BI116" s="4">
        <f t="shared" si="133"/>
        <v>-1.3669104115359878E-2</v>
      </c>
      <c r="BJ116" s="4">
        <f t="shared" si="134"/>
        <v>-4.2562388919125255E-2</v>
      </c>
      <c r="BK116" s="4">
        <f t="shared" si="135"/>
        <v>-0.13042362090335421</v>
      </c>
      <c r="BL116" s="4">
        <f t="shared" si="136"/>
        <v>-3.0925589075573488E-2</v>
      </c>
      <c r="BM116" s="4">
        <f t="shared" si="137"/>
        <v>-2.1659585621100173E-2</v>
      </c>
      <c r="BN116" s="4">
        <f t="shared" si="138"/>
        <v>5.6487701664102177E-2</v>
      </c>
      <c r="BO116" s="4">
        <f t="shared" si="139"/>
        <v>-0.10125387896873222</v>
      </c>
      <c r="BP116" s="4">
        <f t="shared" si="140"/>
        <v>8.2904777259563731E-2</v>
      </c>
      <c r="BQ116" s="4">
        <f t="shared" si="141"/>
        <v>2.9836417574572279E-2</v>
      </c>
      <c r="BR116" s="4">
        <f t="shared" si="142"/>
        <v>-7.0179979438317538E-2</v>
      </c>
      <c r="BS116" s="4">
        <f t="shared" si="143"/>
        <v>4.0597724918313649E-2</v>
      </c>
      <c r="BT116" s="4">
        <f t="shared" si="144"/>
        <v>6.0709893233765293E-2</v>
      </c>
      <c r="BU116" s="4">
        <f t="shared" si="145"/>
        <v>-5.7553299134528065E-2</v>
      </c>
      <c r="BV116" s="4">
        <f t="shared" si="146"/>
        <v>6.6993668390129E-3</v>
      </c>
      <c r="BW116" s="4">
        <f t="shared" si="147"/>
        <v>-3.6412906224940644E-2</v>
      </c>
      <c r="BX116" s="4">
        <f t="shared" si="148"/>
        <v>3.0839194170260043E-2</v>
      </c>
      <c r="BY116" s="4">
        <f t="shared" si="149"/>
        <v>6.7430538758736003E-2</v>
      </c>
      <c r="BZ116" s="4">
        <f t="shared" si="150"/>
        <v>-6.0688920361192999E-2</v>
      </c>
      <c r="CA116" s="4">
        <f t="shared" si="151"/>
        <v>5.276580938356723E-2</v>
      </c>
      <c r="CB116" s="4">
        <f t="shared" si="152"/>
        <v>8.9288347489876619E-3</v>
      </c>
      <c r="CC116" s="4">
        <f t="shared" si="153"/>
        <v>2.7600822507594724E-2</v>
      </c>
      <c r="CD116" s="4">
        <f t="shared" si="154"/>
        <v>-4.1125795148301753E-2</v>
      </c>
      <c r="CE116" s="4">
        <f t="shared" si="155"/>
        <v>-6.2776086020124341E-2</v>
      </c>
      <c r="CF116" s="4">
        <f t="shared" si="156"/>
        <v>-0.13827425306784302</v>
      </c>
      <c r="CG116" s="4">
        <f t="shared" si="157"/>
        <v>-2.3891601811490498E-2</v>
      </c>
      <c r="CH116" s="4">
        <f t="shared" si="158"/>
        <v>8.9483686341970681E-2</v>
      </c>
      <c r="CI116" s="4">
        <f t="shared" si="159"/>
        <v>-5.7906821800518342E-4</v>
      </c>
      <c r="CJ116" s="4">
        <f t="shared" si="160"/>
        <v>7.3671108788162326E-2</v>
      </c>
      <c r="CK116" s="4">
        <f t="shared" si="161"/>
        <v>-4.6797831484506891E-2</v>
      </c>
      <c r="CL116" s="4">
        <f t="shared" si="162"/>
        <v>-6.4660456941039321E-2</v>
      </c>
      <c r="CM116" s="4">
        <f t="shared" si="163"/>
        <v>7.815019294225227E-2</v>
      </c>
      <c r="CN116" s="4">
        <f t="shared" si="164"/>
        <v>-2.4401640922136928E-2</v>
      </c>
      <c r="CO116" s="4">
        <f t="shared" si="165"/>
        <v>0.16386000383178076</v>
      </c>
      <c r="CP116" s="4">
        <f t="shared" si="166"/>
        <v>-6.7866332533219513E-3</v>
      </c>
      <c r="CQ116" s="4">
        <f t="shared" si="167"/>
        <v>8.8547212132705416E-2</v>
      </c>
      <c r="CR116" s="4">
        <f t="shared" si="168"/>
        <v>9.7415914052523759E-3</v>
      </c>
      <c r="CS116" s="4">
        <f t="shared" si="169"/>
        <v>0.14282756776126729</v>
      </c>
      <c r="CT116" s="4">
        <f t="shared" si="170"/>
        <v>-9.362308959159191E-3</v>
      </c>
      <c r="CU116" s="4">
        <f t="shared" si="171"/>
        <v>-1.2650601666196706E-2</v>
      </c>
      <c r="CV116" s="4">
        <f t="shared" si="172"/>
        <v>3.9029039655776192E-2</v>
      </c>
      <c r="CW116" s="4">
        <f t="shared" si="173"/>
        <v>-0.11421760469839606</v>
      </c>
      <c r="CX116" s="4">
        <f t="shared" si="174"/>
        <v>-1.6643961141132913E-2</v>
      </c>
      <c r="CZ116" s="1" t="str">
        <f t="shared" si="175"/>
        <v>Instrument 9</v>
      </c>
      <c r="DA116" s="10">
        <v>4.2580709348777764E-5</v>
      </c>
      <c r="DB116" s="10">
        <v>1.3389689913625759E-5</v>
      </c>
      <c r="DC116" s="10">
        <v>2.3889983424323733E-5</v>
      </c>
      <c r="DD116" s="10">
        <v>7.830006183693567E-5</v>
      </c>
      <c r="DE116" s="10">
        <v>1.5237986153732748E-5</v>
      </c>
      <c r="DF116" s="10">
        <v>6.7921080909579467E-5</v>
      </c>
      <c r="DG116" s="10">
        <v>4.5780116526281238E-5</v>
      </c>
      <c r="DH116" s="10">
        <v>6.7724004943864969E-5</v>
      </c>
      <c r="DI116" s="10">
        <v>3.1431299150210955E-5</v>
      </c>
      <c r="DJ116" s="10">
        <v>5.9322610613530183E-5</v>
      </c>
      <c r="DK116" s="10">
        <v>8.6155528272041174E-6</v>
      </c>
      <c r="DL116" s="10">
        <v>2.4170161549336328E-5</v>
      </c>
      <c r="DM116" s="10">
        <v>3.2207742903686436E-5</v>
      </c>
      <c r="DN116" s="10">
        <v>4.3743482977333018E-5</v>
      </c>
      <c r="DO116" s="10">
        <v>3.4921580377668647E-5</v>
      </c>
      <c r="DP116" s="10">
        <v>4.130811295562881E-5</v>
      </c>
      <c r="DQ116" s="10">
        <v>1.979859223316329E-5</v>
      </c>
      <c r="DR116" s="10">
        <v>4.5787072549432256E-5</v>
      </c>
      <c r="DS116" s="10">
        <v>3.2059433677886346E-5</v>
      </c>
      <c r="DT116" s="10">
        <v>4.6714551159306048E-5</v>
      </c>
      <c r="DU116" s="10">
        <v>4.3351432587730474E-5</v>
      </c>
      <c r="DV116" s="10">
        <v>1.1340194787283217E-5</v>
      </c>
      <c r="DW116" s="10">
        <v>6.6916029693396946E-5</v>
      </c>
      <c r="DX116" s="10">
        <v>5.6459300478753257E-5</v>
      </c>
      <c r="DY116" s="10">
        <v>5.1171543435450599E-5</v>
      </c>
      <c r="DZ116" s="10">
        <v>3.5168433504722041E-5</v>
      </c>
      <c r="EA116" s="10">
        <v>1.4872966220622587E-5</v>
      </c>
      <c r="EB116" s="10">
        <v>8.8279181718136621E-6</v>
      </c>
      <c r="EC116" s="10">
        <v>4.2312498579369065E-5</v>
      </c>
      <c r="ED116" s="10">
        <v>4.0545987383083402E-5</v>
      </c>
      <c r="EE116" s="10">
        <v>2.9356576388670738E-5</v>
      </c>
      <c r="EF116" s="10">
        <v>6.1528102662009466E-5</v>
      </c>
      <c r="EG116" s="10">
        <v>5.4988115198769492E-5</v>
      </c>
      <c r="EH116" s="10">
        <v>4.9735734259501031E-5</v>
      </c>
      <c r="EI116" s="10">
        <v>6.9563488903445599E-5</v>
      </c>
      <c r="EJ116" s="10">
        <v>2.6888939221627166E-5</v>
      </c>
      <c r="EK116" s="10">
        <v>1.7901567868354062E-5</v>
      </c>
      <c r="EL116" s="10">
        <v>4.9880637616664535E-5</v>
      </c>
      <c r="EM116" s="10">
        <v>1.4758967296732509E-5</v>
      </c>
      <c r="EN116" s="10">
        <v>4.9186771409825144E-5</v>
      </c>
      <c r="EO116" s="10">
        <v>3.48702290797369E-5</v>
      </c>
      <c r="EP116" s="10">
        <v>5.788278136967093E-5</v>
      </c>
      <c r="EQ116" s="10">
        <v>2.7937134493178493E-5</v>
      </c>
      <c r="ER116" s="10">
        <v>3.0232568495552518E-5</v>
      </c>
      <c r="ES116" s="10">
        <v>3.2572322972553926E-5</v>
      </c>
      <c r="ET116" s="10">
        <v>1.9868300516443443E-5</v>
      </c>
      <c r="EU116" s="10">
        <v>3.2683016545529648E-5</v>
      </c>
      <c r="EV116" s="10">
        <v>4.0223787379931801E-5</v>
      </c>
      <c r="EW116" s="10">
        <v>3.979462368433888E-5</v>
      </c>
      <c r="EX116" s="10">
        <v>2.3413029386265605E-5</v>
      </c>
      <c r="EY116" s="10">
        <v>3.7331194295993293E-4</v>
      </c>
      <c r="EZ116" s="10">
        <v>4.4044574906857694E-4</v>
      </c>
      <c r="FA116" s="10">
        <v>3.6321153528888998E-4</v>
      </c>
      <c r="FB116" s="10">
        <v>2.3191445039915951E-4</v>
      </c>
      <c r="FC116" s="10">
        <v>1.7608459991266858E-4</v>
      </c>
      <c r="FD116" s="10">
        <v>1.941999771170211E-4</v>
      </c>
      <c r="FE116" s="10">
        <v>1.8557737662201244E-4</v>
      </c>
      <c r="FF116" s="10">
        <v>2.1388816536145361E-4</v>
      </c>
      <c r="FG116" s="10">
        <v>2.0178777351978372E-4</v>
      </c>
      <c r="FH116" s="10">
        <v>2.9741528673177519E-4</v>
      </c>
      <c r="FI116" s="10">
        <v>3.7786992891667218E-4</v>
      </c>
      <c r="FJ116" s="10">
        <v>1.6916748565896887E-4</v>
      </c>
      <c r="FK116" s="10">
        <v>3.789790063277513E-4</v>
      </c>
      <c r="FL116" s="10">
        <v>2.7786020315672744E-4</v>
      </c>
      <c r="FM116" s="10">
        <v>3.386138920673123E-4</v>
      </c>
      <c r="FN116" s="10">
        <v>2.4288930181196695E-4</v>
      </c>
      <c r="FO116" s="10">
        <v>1.4694826562293615E-4</v>
      </c>
      <c r="FP116" s="10">
        <v>2.3370589764200683E-4</v>
      </c>
      <c r="FQ116" s="10">
        <v>1.5524064677607E-4</v>
      </c>
      <c r="FR116" s="10">
        <v>2.138421424982816E-4</v>
      </c>
      <c r="FS116" s="10">
        <v>3.4266570965236815E-4</v>
      </c>
      <c r="FT116" s="10">
        <v>2.1837731419994884E-4</v>
      </c>
      <c r="FU116" s="10">
        <v>2.3331168821571607E-4</v>
      </c>
      <c r="FV116" s="10">
        <v>1.5734182321042571E-4</v>
      </c>
      <c r="FW116" s="10">
        <v>2.5725967864476075E-4</v>
      </c>
      <c r="FX116" s="10">
        <v>1.9257531981293943E-4</v>
      </c>
      <c r="FY116" s="10">
        <v>3.1479795858219514E-4</v>
      </c>
      <c r="FZ116" s="10">
        <v>1.5105320160408234E-4</v>
      </c>
      <c r="GA116" s="10">
        <v>3.5475056617992182E-4</v>
      </c>
      <c r="GB116" s="10">
        <v>2.7618947321601117E-4</v>
      </c>
      <c r="GC116" s="10">
        <v>1.6012845140243471E-4</v>
      </c>
      <c r="GD116" s="10">
        <v>2.4127700999048817E-4</v>
      </c>
      <c r="GE116" s="10">
        <v>2.6944609181533497E-4</v>
      </c>
      <c r="GF116" s="10">
        <v>2.2247457865933669E-4</v>
      </c>
      <c r="GG116" s="10">
        <v>2.0915133608295653E-4</v>
      </c>
      <c r="GH116" s="10">
        <v>2.0624339156860395E-4</v>
      </c>
      <c r="GI116" s="10">
        <v>2.692755571578134E-4</v>
      </c>
      <c r="GJ116" s="10">
        <v>1.4790948421140922E-4</v>
      </c>
      <c r="GK116" s="10">
        <v>1.8772242373642524E-4</v>
      </c>
      <c r="GL116" s="10">
        <v>1.6360710017097502E-4</v>
      </c>
      <c r="GM116" s="10">
        <v>4.6426382542605349E-4</v>
      </c>
      <c r="GN116" s="10">
        <v>2.1759190870668E-4</v>
      </c>
      <c r="GO116" s="10">
        <v>2.0696284083742737E-4</v>
      </c>
      <c r="GP116" s="10">
        <v>2.3937557612600213E-4</v>
      </c>
      <c r="GQ116" s="10">
        <v>1.8895342625750258E-4</v>
      </c>
      <c r="GR116" s="10">
        <v>1.6977801599801507E-4</v>
      </c>
      <c r="GS116" s="10">
        <v>2.1154713161783141E-4</v>
      </c>
      <c r="GT116" s="10">
        <v>1.6782070593290651E-4</v>
      </c>
      <c r="GU116" s="10">
        <v>1.9583000320745654E-4</v>
      </c>
      <c r="GV116" s="10">
        <v>2.2508158636290668E-4</v>
      </c>
    </row>
    <row r="117" spans="2:204" x14ac:dyDescent="0.75">
      <c r="B117" s="1" t="str">
        <f t="shared" si="74"/>
        <v>Instrument 10</v>
      </c>
      <c r="C117" s="4">
        <f t="shared" si="75"/>
        <v>0.12555449739647354</v>
      </c>
      <c r="D117" s="4">
        <f t="shared" si="76"/>
        <v>-4.5209037034256661E-2</v>
      </c>
      <c r="E117" s="4">
        <f t="shared" si="77"/>
        <v>-3.7471380062494598E-2</v>
      </c>
      <c r="F117" s="4">
        <f t="shared" si="78"/>
        <v>-2.258440973596296E-2</v>
      </c>
      <c r="G117" s="4">
        <f t="shared" si="79"/>
        <v>5.6725140157973877E-2</v>
      </c>
      <c r="H117" s="4">
        <f t="shared" si="80"/>
        <v>-6.4348529489850328E-2</v>
      </c>
      <c r="I117" s="4">
        <f t="shared" si="81"/>
        <v>-6.0708024053212149E-2</v>
      </c>
      <c r="J117" s="4">
        <f t="shared" si="82"/>
        <v>-8.7024752693860025E-3</v>
      </c>
      <c r="K117" s="4">
        <f t="shared" si="83"/>
        <v>-1.9708049488705894E-2</v>
      </c>
      <c r="L117" s="4">
        <f t="shared" si="84"/>
        <v>0.99999999999999989</v>
      </c>
      <c r="M117" s="4">
        <f t="shared" si="85"/>
        <v>1.5553304608633092E-2</v>
      </c>
      <c r="N117" s="4">
        <f t="shared" si="86"/>
        <v>6.1910143511887984E-3</v>
      </c>
      <c r="O117" s="4">
        <f t="shared" si="87"/>
        <v>-7.7221748606370044E-2</v>
      </c>
      <c r="P117" s="4">
        <f t="shared" si="88"/>
        <v>-3.0421871428477167E-2</v>
      </c>
      <c r="Q117" s="4">
        <f t="shared" si="89"/>
        <v>-6.0626319276802093E-2</v>
      </c>
      <c r="R117" s="4">
        <f t="shared" si="90"/>
        <v>2.4730880099643422E-2</v>
      </c>
      <c r="S117" s="4">
        <f t="shared" si="91"/>
        <v>-1.4711254812365883E-2</v>
      </c>
      <c r="T117" s="4">
        <f t="shared" si="92"/>
        <v>-5.4111363418123748E-3</v>
      </c>
      <c r="U117" s="4">
        <f t="shared" si="93"/>
        <v>3.3949929424655981E-2</v>
      </c>
      <c r="V117" s="4">
        <f t="shared" si="94"/>
        <v>3.9556681216402323E-2</v>
      </c>
      <c r="W117" s="4">
        <f t="shared" si="95"/>
        <v>-5.993877895169801E-2</v>
      </c>
      <c r="X117" s="4">
        <f t="shared" si="96"/>
        <v>-3.1832801412556677E-2</v>
      </c>
      <c r="Y117" s="4">
        <f t="shared" si="97"/>
        <v>-4.5351013972848235E-2</v>
      </c>
      <c r="Z117" s="4">
        <f t="shared" si="98"/>
        <v>8.8446066993052658E-2</v>
      </c>
      <c r="AA117" s="4">
        <f t="shared" si="99"/>
        <v>-4.9154829127182241E-2</v>
      </c>
      <c r="AB117" s="4">
        <f t="shared" si="100"/>
        <v>6.4811543695817944E-2</v>
      </c>
      <c r="AC117" s="4">
        <f t="shared" si="101"/>
        <v>7.8883698371044586E-2</v>
      </c>
      <c r="AD117" s="4">
        <f t="shared" si="102"/>
        <v>-3.854627126372185E-2</v>
      </c>
      <c r="AE117" s="4">
        <f t="shared" si="103"/>
        <v>3.0837019049223372E-2</v>
      </c>
      <c r="AF117" s="4">
        <f t="shared" si="104"/>
        <v>1.8123230295213066E-2</v>
      </c>
      <c r="AG117" s="4">
        <f t="shared" si="105"/>
        <v>9.6669633951449348E-3</v>
      </c>
      <c r="AH117" s="4">
        <f t="shared" si="106"/>
        <v>2.8696434778185117E-2</v>
      </c>
      <c r="AI117" s="4">
        <f t="shared" si="107"/>
        <v>0.15516003522589339</v>
      </c>
      <c r="AJ117" s="4">
        <f t="shared" si="108"/>
        <v>-1.0614194341617859E-2</v>
      </c>
      <c r="AK117" s="4">
        <f t="shared" si="109"/>
        <v>-3.8526205223670465E-2</v>
      </c>
      <c r="AL117" s="4">
        <f t="shared" si="110"/>
        <v>-5.3615261008892467E-2</v>
      </c>
      <c r="AM117" s="4">
        <f t="shared" si="111"/>
        <v>4.213225301571704E-2</v>
      </c>
      <c r="AN117" s="4">
        <f t="shared" si="112"/>
        <v>-1.6343527077998677E-2</v>
      </c>
      <c r="AO117" s="4">
        <f t="shared" si="113"/>
        <v>-5.5269326469539901E-2</v>
      </c>
      <c r="AP117" s="4">
        <f t="shared" si="114"/>
        <v>6.7056191290672848E-2</v>
      </c>
      <c r="AQ117" s="4">
        <f t="shared" si="115"/>
        <v>-2.6497757238199457E-2</v>
      </c>
      <c r="AR117" s="4">
        <f t="shared" si="116"/>
        <v>2.9662169654464828E-2</v>
      </c>
      <c r="AS117" s="4">
        <f t="shared" si="117"/>
        <v>4.2585125420237818E-2</v>
      </c>
      <c r="AT117" s="4">
        <f t="shared" si="118"/>
        <v>7.5094104307516493E-2</v>
      </c>
      <c r="AU117" s="4">
        <f t="shared" si="119"/>
        <v>-1.0972169443269371E-2</v>
      </c>
      <c r="AV117" s="4">
        <f t="shared" si="120"/>
        <v>2.9545256645483093E-2</v>
      </c>
      <c r="AW117" s="4">
        <f t="shared" si="121"/>
        <v>5.9519713187556493E-2</v>
      </c>
      <c r="AX117" s="4">
        <f t="shared" si="122"/>
        <v>-0.1633092218539666</v>
      </c>
      <c r="AY117" s="4">
        <f t="shared" si="123"/>
        <v>2.9306991974384085E-2</v>
      </c>
      <c r="AZ117" s="4">
        <f t="shared" si="124"/>
        <v>-7.7777271172344939E-2</v>
      </c>
      <c r="BA117" s="4">
        <f t="shared" si="125"/>
        <v>1.8945683786953715E-2</v>
      </c>
      <c r="BB117" s="4">
        <f t="shared" si="126"/>
        <v>4.9172018133230647E-2</v>
      </c>
      <c r="BC117" s="4">
        <f t="shared" si="127"/>
        <v>5.416528268465242E-2</v>
      </c>
      <c r="BD117" s="4">
        <f t="shared" si="128"/>
        <v>-3.555805562020823E-2</v>
      </c>
      <c r="BE117" s="4">
        <f t="shared" si="129"/>
        <v>1.5413747346184043E-2</v>
      </c>
      <c r="BF117" s="4">
        <f t="shared" si="130"/>
        <v>-3.0061125935008391E-2</v>
      </c>
      <c r="BG117" s="4">
        <f t="shared" si="131"/>
        <v>1.9805692748533506E-2</v>
      </c>
      <c r="BH117" s="4">
        <f t="shared" si="132"/>
        <v>-5.799852460144142E-2</v>
      </c>
      <c r="BI117" s="4">
        <f t="shared" si="133"/>
        <v>2.6362222316711746E-3</v>
      </c>
      <c r="BJ117" s="4">
        <f t="shared" si="134"/>
        <v>-2.1533123851157975E-2</v>
      </c>
      <c r="BK117" s="4">
        <f t="shared" si="135"/>
        <v>-6.2266460949978848E-2</v>
      </c>
      <c r="BL117" s="4">
        <f t="shared" si="136"/>
        <v>2.2133780074955502E-2</v>
      </c>
      <c r="BM117" s="4">
        <f t="shared" si="137"/>
        <v>-6.0915598451099361E-2</v>
      </c>
      <c r="BN117" s="4">
        <f t="shared" si="138"/>
        <v>3.9014785577516961E-2</v>
      </c>
      <c r="BO117" s="4">
        <f t="shared" si="139"/>
        <v>-9.8985575710003673E-3</v>
      </c>
      <c r="BP117" s="4">
        <f t="shared" si="140"/>
        <v>-1.5922679440635905E-2</v>
      </c>
      <c r="BQ117" s="4">
        <f t="shared" si="141"/>
        <v>-4.5055694650483003E-3</v>
      </c>
      <c r="BR117" s="4">
        <f t="shared" si="142"/>
        <v>-2.4050998552667138E-2</v>
      </c>
      <c r="BS117" s="4">
        <f t="shared" si="143"/>
        <v>-4.9309667293736231E-2</v>
      </c>
      <c r="BT117" s="4">
        <f t="shared" si="144"/>
        <v>-6.5551153925388322E-2</v>
      </c>
      <c r="BU117" s="4">
        <f t="shared" si="145"/>
        <v>1.9088158922454732E-3</v>
      </c>
      <c r="BV117" s="4">
        <f t="shared" si="146"/>
        <v>-6.2261452857686886E-4</v>
      </c>
      <c r="BW117" s="4">
        <f t="shared" si="147"/>
        <v>-5.0694128005143876E-2</v>
      </c>
      <c r="BX117" s="4">
        <f t="shared" si="148"/>
        <v>8.3834157014521446E-2</v>
      </c>
      <c r="BY117" s="4">
        <f t="shared" si="149"/>
        <v>6.4436549910570504E-2</v>
      </c>
      <c r="BZ117" s="4">
        <f t="shared" si="150"/>
        <v>8.9511267783303705E-2</v>
      </c>
      <c r="CA117" s="4">
        <f t="shared" si="151"/>
        <v>-3.5356442500070008E-2</v>
      </c>
      <c r="CB117" s="4">
        <f t="shared" si="152"/>
        <v>-5.238174180294778E-2</v>
      </c>
      <c r="CC117" s="4">
        <f t="shared" si="153"/>
        <v>2.586105022772878E-2</v>
      </c>
      <c r="CD117" s="4">
        <f t="shared" si="154"/>
        <v>-1.7932873025228585E-2</v>
      </c>
      <c r="CE117" s="4">
        <f t="shared" si="155"/>
        <v>-7.9906473060431749E-2</v>
      </c>
      <c r="CF117" s="4">
        <f t="shared" si="156"/>
        <v>-5.1584114551735831E-2</v>
      </c>
      <c r="CG117" s="4">
        <f t="shared" si="157"/>
        <v>-2.7026634272062242E-2</v>
      </c>
      <c r="CH117" s="4">
        <f t="shared" si="158"/>
        <v>1.9137615966517928E-2</v>
      </c>
      <c r="CI117" s="4">
        <f t="shared" si="159"/>
        <v>9.7982270857418244E-2</v>
      </c>
      <c r="CJ117" s="4">
        <f t="shared" si="160"/>
        <v>-1.9932349649860747E-2</v>
      </c>
      <c r="CK117" s="4">
        <f t="shared" si="161"/>
        <v>-1.5306046395219106E-2</v>
      </c>
      <c r="CL117" s="4">
        <f t="shared" si="162"/>
        <v>-1.1246514972897609E-2</v>
      </c>
      <c r="CM117" s="4">
        <f t="shared" si="163"/>
        <v>-3.4769318864180707E-2</v>
      </c>
      <c r="CN117" s="4">
        <f t="shared" si="164"/>
        <v>2.3862597074638486E-2</v>
      </c>
      <c r="CO117" s="4">
        <f t="shared" si="165"/>
        <v>4.101085408024982E-2</v>
      </c>
      <c r="CP117" s="4">
        <f t="shared" si="166"/>
        <v>3.2123706078895711E-2</v>
      </c>
      <c r="CQ117" s="4">
        <f t="shared" si="167"/>
        <v>1.9140073088637233E-3</v>
      </c>
      <c r="CR117" s="4">
        <f t="shared" si="168"/>
        <v>0.10677494607838925</v>
      </c>
      <c r="CS117" s="4">
        <f t="shared" si="169"/>
        <v>-3.8623593253073933E-4</v>
      </c>
      <c r="CT117" s="4">
        <f t="shared" si="170"/>
        <v>-5.5591267629426323E-2</v>
      </c>
      <c r="CU117" s="4">
        <f t="shared" si="171"/>
        <v>7.0064604396944827E-2</v>
      </c>
      <c r="CV117" s="4">
        <f t="shared" si="172"/>
        <v>-2.8957969205389785E-2</v>
      </c>
      <c r="CW117" s="4">
        <f t="shared" si="173"/>
        <v>-2.0136491987141257E-2</v>
      </c>
      <c r="CX117" s="4">
        <f t="shared" si="174"/>
        <v>-4.9461110581465635E-2</v>
      </c>
      <c r="CZ117" s="1" t="str">
        <f t="shared" si="175"/>
        <v>Instrument 10</v>
      </c>
      <c r="DA117" s="10">
        <v>8.0365715342329216E-5</v>
      </c>
      <c r="DB117" s="10">
        <v>2.5271349974619247E-5</v>
      </c>
      <c r="DC117" s="10">
        <v>4.5089328871579127E-5</v>
      </c>
      <c r="DD117" s="10">
        <v>1.4778148549219908E-4</v>
      </c>
      <c r="DE117" s="10">
        <v>2.8759775878566744E-5</v>
      </c>
      <c r="DF117" s="10">
        <v>1.2819246878702494E-4</v>
      </c>
      <c r="DG117" s="10">
        <v>8.6404192634601705E-5</v>
      </c>
      <c r="DH117" s="10">
        <v>1.2782051277211462E-4</v>
      </c>
      <c r="DI117" s="10">
        <v>5.9322610613530183E-5</v>
      </c>
      <c r="DJ117" s="10">
        <v>1.119639412035218E-4</v>
      </c>
      <c r="DK117" s="10">
        <v>1.6260768705295425E-5</v>
      </c>
      <c r="DL117" s="10">
        <v>4.5618129724929776E-5</v>
      </c>
      <c r="DM117" s="10">
        <v>6.0788050213421001E-5</v>
      </c>
      <c r="DN117" s="10">
        <v>8.2560303827800777E-5</v>
      </c>
      <c r="DO117" s="10">
        <v>6.591007596768807E-5</v>
      </c>
      <c r="DP117" s="10">
        <v>7.7963850247979416E-5</v>
      </c>
      <c r="DQ117" s="10">
        <v>3.7367344319145844E-5</v>
      </c>
      <c r="DR117" s="10">
        <v>8.6417321250470693E-5</v>
      </c>
      <c r="DS117" s="10">
        <v>6.0508135265887762E-5</v>
      </c>
      <c r="DT117" s="10">
        <v>8.8167820081682763E-5</v>
      </c>
      <c r="DU117" s="10">
        <v>8.1820358192969493E-5</v>
      </c>
      <c r="DV117" s="10">
        <v>2.1403186563577722E-5</v>
      </c>
      <c r="DW117" s="10">
        <v>1.2629556145082754E-4</v>
      </c>
      <c r="DX117" s="10">
        <v>1.0655980466499103E-4</v>
      </c>
      <c r="DY117" s="10">
        <v>9.6579830544300257E-5</v>
      </c>
      <c r="DZ117" s="10">
        <v>6.6375980092902155E-5</v>
      </c>
      <c r="EA117" s="10">
        <v>2.8070846819205047E-5</v>
      </c>
      <c r="EB117" s="10">
        <v>1.6661581493397936E-5</v>
      </c>
      <c r="EC117" s="10">
        <v>7.985950136243774E-5</v>
      </c>
      <c r="ED117" s="10">
        <v>7.6525434407684063E-5</v>
      </c>
      <c r="EE117" s="10">
        <v>5.5406833224702394E-5</v>
      </c>
      <c r="EF117" s="10">
        <v>1.1612652911876854E-4</v>
      </c>
      <c r="EG117" s="10">
        <v>1.0378312810804227E-4</v>
      </c>
      <c r="EH117" s="10">
        <v>9.38699219193614E-5</v>
      </c>
      <c r="EI117" s="10">
        <v>1.312923066086511E-4</v>
      </c>
      <c r="EJ117" s="10">
        <v>5.0749479480066672E-5</v>
      </c>
      <c r="EK117" s="10">
        <v>3.3786950229161115E-5</v>
      </c>
      <c r="EL117" s="10">
        <v>9.4143408719653143E-5</v>
      </c>
      <c r="EM117" s="10">
        <v>2.7855688236673239E-5</v>
      </c>
      <c r="EN117" s="10">
        <v>9.2833823818007624E-5</v>
      </c>
      <c r="EO117" s="10">
        <v>6.5813156873216472E-5</v>
      </c>
      <c r="EP117" s="10">
        <v>1.0924644520772352E-4</v>
      </c>
      <c r="EQ117" s="10">
        <v>5.2727815776126696E-5</v>
      </c>
      <c r="ER117" s="10">
        <v>5.7060157778954072E-5</v>
      </c>
      <c r="ES117" s="10">
        <v>6.1476149084534166E-5</v>
      </c>
      <c r="ET117" s="10">
        <v>3.7498909906867923E-5</v>
      </c>
      <c r="EU117" s="10">
        <v>6.1685069234340161E-5</v>
      </c>
      <c r="EV117" s="10">
        <v>7.5917322562376764E-5</v>
      </c>
      <c r="EW117" s="10">
        <v>7.5107330246072796E-5</v>
      </c>
      <c r="EX117" s="10">
        <v>4.4189138314865109E-5</v>
      </c>
      <c r="EY117" s="10">
        <v>7.0457918152720895E-4</v>
      </c>
      <c r="EZ117" s="10">
        <v>8.3128576847910703E-4</v>
      </c>
      <c r="FA117" s="10">
        <v>6.8551593668824491E-4</v>
      </c>
      <c r="FB117" s="10">
        <v>4.3770925824387577E-4</v>
      </c>
      <c r="FC117" s="10">
        <v>3.323374610046426E-4</v>
      </c>
      <c r="FD117" s="10">
        <v>3.6652794937342559E-4</v>
      </c>
      <c r="FE117" s="10">
        <v>3.5025387908454292E-4</v>
      </c>
      <c r="FF117" s="10">
        <v>4.036869200964831E-4</v>
      </c>
      <c r="FG117" s="10">
        <v>3.8084895752726167E-4</v>
      </c>
      <c r="FH117" s="10">
        <v>5.6133382081924267E-4</v>
      </c>
      <c r="FI117" s="10">
        <v>7.1318180481685955E-4</v>
      </c>
      <c r="FJ117" s="10">
        <v>3.1928228076915516E-4</v>
      </c>
      <c r="FK117" s="10">
        <v>7.1527504846814109E-4</v>
      </c>
      <c r="FL117" s="10">
        <v>5.2442606836225231E-4</v>
      </c>
      <c r="FM117" s="10">
        <v>6.3909098925382115E-4</v>
      </c>
      <c r="FN117" s="10">
        <v>4.5842290529333145E-4</v>
      </c>
      <c r="FO117" s="10">
        <v>2.7734630694781632E-4</v>
      </c>
      <c r="FP117" s="10">
        <v>4.4109038883966283E-4</v>
      </c>
      <c r="FQ117" s="10">
        <v>2.9299712990156729E-4</v>
      </c>
      <c r="FR117" s="10">
        <v>4.0360005775018858E-4</v>
      </c>
      <c r="FS117" s="10">
        <v>6.4673828361879837E-4</v>
      </c>
      <c r="FT117" s="10">
        <v>4.1215962201247906E-4</v>
      </c>
      <c r="FU117" s="10">
        <v>4.4034636829554628E-4</v>
      </c>
      <c r="FV117" s="10">
        <v>2.9696283525946284E-4</v>
      </c>
      <c r="FW117" s="10">
        <v>4.8554517806823202E-4</v>
      </c>
      <c r="FX117" s="10">
        <v>3.6346161373868561E-4</v>
      </c>
      <c r="FY117" s="10">
        <v>5.9414142029762165E-4</v>
      </c>
      <c r="FZ117" s="10">
        <v>2.8509385558203717E-4</v>
      </c>
      <c r="GA117" s="10">
        <v>6.6954692524313388E-4</v>
      </c>
      <c r="GB117" s="10">
        <v>5.2127277644008836E-4</v>
      </c>
      <c r="GC117" s="10">
        <v>3.0222224430804259E-4</v>
      </c>
      <c r="GD117" s="10">
        <v>4.5537990794651886E-4</v>
      </c>
      <c r="GE117" s="10">
        <v>5.0854549504013552E-4</v>
      </c>
      <c r="GF117" s="10">
        <v>4.1989269161750334E-4</v>
      </c>
      <c r="GG117" s="10">
        <v>3.9474675260648724E-4</v>
      </c>
      <c r="GH117" s="10">
        <v>3.8925837430922773E-4</v>
      </c>
      <c r="GI117" s="10">
        <v>5.0822363239500857E-4</v>
      </c>
      <c r="GJ117" s="10">
        <v>2.7916048573075383E-4</v>
      </c>
      <c r="GK117" s="10">
        <v>3.5430238481470243E-4</v>
      </c>
      <c r="GL117" s="10">
        <v>3.0878775486397415E-4</v>
      </c>
      <c r="GM117" s="10">
        <v>8.762393818364609E-4</v>
      </c>
      <c r="GN117" s="10">
        <v>4.1067726825967204E-4</v>
      </c>
      <c r="GO117" s="10">
        <v>3.9061624401186501E-4</v>
      </c>
      <c r="GP117" s="10">
        <v>4.5179119148235943E-4</v>
      </c>
      <c r="GQ117" s="10">
        <v>3.566257467245347E-4</v>
      </c>
      <c r="GR117" s="10">
        <v>3.204345797370692E-4</v>
      </c>
      <c r="GS117" s="10">
        <v>3.9926851433659576E-4</v>
      </c>
      <c r="GT117" s="10">
        <v>3.1674040399563792E-4</v>
      </c>
      <c r="GU117" s="10">
        <v>3.6960441791488412E-4</v>
      </c>
      <c r="GV117" s="10">
        <v>4.2481308966170315E-4</v>
      </c>
    </row>
    <row r="118" spans="2:204" x14ac:dyDescent="0.75">
      <c r="B118" s="1" t="str">
        <f t="shared" si="74"/>
        <v>Instrument 11</v>
      </c>
      <c r="C118" s="4">
        <f t="shared" si="75"/>
        <v>3.0500551963973402E-2</v>
      </c>
      <c r="D118" s="4">
        <f t="shared" si="76"/>
        <v>3.1677541209030817E-2</v>
      </c>
      <c r="E118" s="4">
        <f t="shared" si="77"/>
        <v>-7.0967001275897848E-2</v>
      </c>
      <c r="F118" s="4">
        <f t="shared" si="78"/>
        <v>5.2583543704105798E-2</v>
      </c>
      <c r="G118" s="4">
        <f t="shared" si="79"/>
        <v>-9.9654337015233248E-3</v>
      </c>
      <c r="H118" s="4">
        <f t="shared" si="80"/>
        <v>-1.6510826526842159E-2</v>
      </c>
      <c r="I118" s="4">
        <f t="shared" si="81"/>
        <v>0.20149677954605111</v>
      </c>
      <c r="J118" s="4">
        <f t="shared" si="82"/>
        <v>-8.9192567855922791E-2</v>
      </c>
      <c r="K118" s="4">
        <f t="shared" si="83"/>
        <v>-3.9070392181059944E-3</v>
      </c>
      <c r="L118" s="4">
        <f t="shared" si="84"/>
        <v>1.5553304608633092E-2</v>
      </c>
      <c r="M118" s="4">
        <f t="shared" si="85"/>
        <v>1.0000000000000004</v>
      </c>
      <c r="N118" s="4">
        <f t="shared" si="86"/>
        <v>0.11744372976024717</v>
      </c>
      <c r="O118" s="4">
        <f t="shared" si="87"/>
        <v>3.6161550912682895E-2</v>
      </c>
      <c r="P118" s="4">
        <f t="shared" si="88"/>
        <v>6.682393795423322E-2</v>
      </c>
      <c r="Q118" s="4">
        <f t="shared" si="89"/>
        <v>-7.5200479515713098E-2</v>
      </c>
      <c r="R118" s="4">
        <f t="shared" si="90"/>
        <v>0.15225695651851359</v>
      </c>
      <c r="S118" s="4">
        <f t="shared" si="91"/>
        <v>-9.5379032531025879E-3</v>
      </c>
      <c r="T118" s="4">
        <f t="shared" si="92"/>
        <v>-0.13736209054347071</v>
      </c>
      <c r="U118" s="4">
        <f t="shared" si="93"/>
        <v>9.1379717384480419E-2</v>
      </c>
      <c r="V118" s="4">
        <f t="shared" si="94"/>
        <v>-9.7434092680424751E-3</v>
      </c>
      <c r="W118" s="4">
        <f t="shared" si="95"/>
        <v>-9.1344996366236261E-2</v>
      </c>
      <c r="X118" s="4">
        <f t="shared" si="96"/>
        <v>-3.4836179863392304E-2</v>
      </c>
      <c r="Y118" s="4">
        <f t="shared" si="97"/>
        <v>-1.7977423075009432E-2</v>
      </c>
      <c r="Z118" s="4">
        <f t="shared" si="98"/>
        <v>7.7547232968581681E-3</v>
      </c>
      <c r="AA118" s="4">
        <f t="shared" si="99"/>
        <v>-1.5246110149301544E-2</v>
      </c>
      <c r="AB118" s="4">
        <f t="shared" si="100"/>
        <v>-3.207111937549139E-2</v>
      </c>
      <c r="AC118" s="4">
        <f t="shared" si="101"/>
        <v>1.96190653974882E-2</v>
      </c>
      <c r="AD118" s="4">
        <f t="shared" si="102"/>
        <v>-3.1906618935459999E-2</v>
      </c>
      <c r="AE118" s="4">
        <f t="shared" si="103"/>
        <v>7.8045901155245206E-2</v>
      </c>
      <c r="AF118" s="4">
        <f t="shared" si="104"/>
        <v>-6.3571307970798865E-2</v>
      </c>
      <c r="AG118" s="4">
        <f t="shared" si="105"/>
        <v>-8.3306838393678764E-2</v>
      </c>
      <c r="AH118" s="4">
        <f t="shared" si="106"/>
        <v>1.8238045620300732E-2</v>
      </c>
      <c r="AI118" s="4">
        <f t="shared" si="107"/>
        <v>8.5544134656238682E-2</v>
      </c>
      <c r="AJ118" s="4">
        <f t="shared" si="108"/>
        <v>9.0905752658157604E-2</v>
      </c>
      <c r="AK118" s="4">
        <f t="shared" si="109"/>
        <v>-4.8436118084343893E-2</v>
      </c>
      <c r="AL118" s="4">
        <f t="shared" si="110"/>
        <v>-6.7666991851454292E-2</v>
      </c>
      <c r="AM118" s="4">
        <f t="shared" si="111"/>
        <v>-2.6998284798614405E-2</v>
      </c>
      <c r="AN118" s="4">
        <f t="shared" si="112"/>
        <v>-8.3217093625100755E-2</v>
      </c>
      <c r="AO118" s="4">
        <f t="shared" si="113"/>
        <v>-3.1480102409589109E-2</v>
      </c>
      <c r="AP118" s="4">
        <f t="shared" si="114"/>
        <v>1.837551609581327E-3</v>
      </c>
      <c r="AQ118" s="4">
        <f t="shared" si="115"/>
        <v>-7.6661206825924214E-2</v>
      </c>
      <c r="AR118" s="4">
        <f t="shared" si="116"/>
        <v>-1.4864459651977212E-2</v>
      </c>
      <c r="AS118" s="4">
        <f t="shared" si="117"/>
        <v>-6.0810693060750924E-2</v>
      </c>
      <c r="AT118" s="4">
        <f t="shared" si="118"/>
        <v>0.17498005649703277</v>
      </c>
      <c r="AU118" s="4">
        <f t="shared" si="119"/>
        <v>5.7869187082866515E-2</v>
      </c>
      <c r="AV118" s="4">
        <f t="shared" si="120"/>
        <v>4.7913271502845231E-2</v>
      </c>
      <c r="AW118" s="4">
        <f t="shared" si="121"/>
        <v>7.6269050077520467E-2</v>
      </c>
      <c r="AX118" s="4">
        <f t="shared" si="122"/>
        <v>-1.6671087325027579E-2</v>
      </c>
      <c r="AY118" s="4">
        <f t="shared" si="123"/>
        <v>7.3586341589456455E-2</v>
      </c>
      <c r="AZ118" s="4">
        <f t="shared" si="124"/>
        <v>-4.126616165574485E-2</v>
      </c>
      <c r="BA118" s="4">
        <f t="shared" si="125"/>
        <v>-7.9462942396780367E-2</v>
      </c>
      <c r="BB118" s="4">
        <f t="shared" si="126"/>
        <v>-1.5445163838076231E-2</v>
      </c>
      <c r="BC118" s="4">
        <f t="shared" si="127"/>
        <v>-6.7019841942737501E-3</v>
      </c>
      <c r="BD118" s="4">
        <f t="shared" si="128"/>
        <v>4.6950460690115041E-2</v>
      </c>
      <c r="BE118" s="4">
        <f t="shared" si="129"/>
        <v>-4.408117257531554E-2</v>
      </c>
      <c r="BF118" s="4">
        <f t="shared" si="130"/>
        <v>8.5880306994136346E-2</v>
      </c>
      <c r="BG118" s="4">
        <f t="shared" si="131"/>
        <v>2.8730789140571419E-2</v>
      </c>
      <c r="BH118" s="4">
        <f t="shared" si="132"/>
        <v>-7.2768594711939291E-2</v>
      </c>
      <c r="BI118" s="4">
        <f t="shared" si="133"/>
        <v>-6.9610329332566626E-2</v>
      </c>
      <c r="BJ118" s="4">
        <f t="shared" si="134"/>
        <v>-3.9515754436869173E-2</v>
      </c>
      <c r="BK118" s="4">
        <f t="shared" si="135"/>
        <v>3.7177259867149051E-2</v>
      </c>
      <c r="BL118" s="4">
        <f t="shared" si="136"/>
        <v>0.11163412039772144</v>
      </c>
      <c r="BM118" s="4">
        <f t="shared" si="137"/>
        <v>8.2364211212262284E-2</v>
      </c>
      <c r="BN118" s="4">
        <f t="shared" si="138"/>
        <v>0.10461278134257293</v>
      </c>
      <c r="BO118" s="4">
        <f t="shared" si="139"/>
        <v>-3.3975563153304404E-2</v>
      </c>
      <c r="BP118" s="4">
        <f t="shared" si="140"/>
        <v>-0.10859939993848464</v>
      </c>
      <c r="BQ118" s="4">
        <f t="shared" si="141"/>
        <v>5.8194159399937761E-3</v>
      </c>
      <c r="BR118" s="4">
        <f t="shared" si="142"/>
        <v>4.212720857255705E-2</v>
      </c>
      <c r="BS118" s="4">
        <f t="shared" si="143"/>
        <v>4.7206012578065379E-2</v>
      </c>
      <c r="BT118" s="4">
        <f t="shared" si="144"/>
        <v>2.0110704952412014E-2</v>
      </c>
      <c r="BU118" s="4">
        <f t="shared" si="145"/>
        <v>1.8677746287955748E-2</v>
      </c>
      <c r="BV118" s="4">
        <f t="shared" si="146"/>
        <v>6.310280579540363E-2</v>
      </c>
      <c r="BW118" s="4">
        <f t="shared" si="147"/>
        <v>7.4285060430759886E-2</v>
      </c>
      <c r="BX118" s="4">
        <f t="shared" si="148"/>
        <v>-3.9798186618963567E-2</v>
      </c>
      <c r="BY118" s="4">
        <f t="shared" si="149"/>
        <v>7.2636021276124438E-2</v>
      </c>
      <c r="BZ118" s="4">
        <f t="shared" si="150"/>
        <v>0.14493900142051344</v>
      </c>
      <c r="CA118" s="4">
        <f t="shared" si="151"/>
        <v>1.7833680043817968E-2</v>
      </c>
      <c r="CB118" s="4">
        <f t="shared" si="152"/>
        <v>8.9484836848643196E-2</v>
      </c>
      <c r="CC118" s="4">
        <f t="shared" si="153"/>
        <v>2.2440451084116571E-2</v>
      </c>
      <c r="CD118" s="4">
        <f t="shared" si="154"/>
        <v>-5.9446130018179555E-2</v>
      </c>
      <c r="CE118" s="4">
        <f t="shared" si="155"/>
        <v>-1.7039971370661867E-2</v>
      </c>
      <c r="CF118" s="4">
        <f t="shared" si="156"/>
        <v>3.6332304829242441E-2</v>
      </c>
      <c r="CG118" s="4">
        <f t="shared" si="157"/>
        <v>-1.2732018632318461E-3</v>
      </c>
      <c r="CH118" s="4">
        <f t="shared" si="158"/>
        <v>-9.6976081439402641E-3</v>
      </c>
      <c r="CI118" s="4">
        <f t="shared" si="159"/>
        <v>2.4620114403579297E-2</v>
      </c>
      <c r="CJ118" s="4">
        <f t="shared" si="160"/>
        <v>5.0651265052029465E-2</v>
      </c>
      <c r="CK118" s="4">
        <f t="shared" si="161"/>
        <v>3.6947248605988969E-2</v>
      </c>
      <c r="CL118" s="4">
        <f t="shared" si="162"/>
        <v>-5.4637634199251946E-2</v>
      </c>
      <c r="CM118" s="4">
        <f t="shared" si="163"/>
        <v>-9.2497879892916524E-2</v>
      </c>
      <c r="CN118" s="4">
        <f t="shared" si="164"/>
        <v>-4.542908378368956E-2</v>
      </c>
      <c r="CO118" s="4">
        <f t="shared" si="165"/>
        <v>-1.7453319155352122E-2</v>
      </c>
      <c r="CP118" s="4">
        <f t="shared" si="166"/>
        <v>-5.589028974653161E-2</v>
      </c>
      <c r="CQ118" s="4">
        <f t="shared" si="167"/>
        <v>6.6934510022269633E-2</v>
      </c>
      <c r="CR118" s="4">
        <f t="shared" si="168"/>
        <v>-1.8472520635077728E-3</v>
      </c>
      <c r="CS118" s="4">
        <f t="shared" si="169"/>
        <v>-6.5259511700723694E-2</v>
      </c>
      <c r="CT118" s="4">
        <f t="shared" si="170"/>
        <v>1.0899292039915354E-3</v>
      </c>
      <c r="CU118" s="4">
        <f t="shared" si="171"/>
        <v>7.9759436926438582E-2</v>
      </c>
      <c r="CV118" s="4">
        <f t="shared" si="172"/>
        <v>3.8157798191719959E-2</v>
      </c>
      <c r="CW118" s="4">
        <f t="shared" si="173"/>
        <v>0.1378733852524881</v>
      </c>
      <c r="CX118" s="4">
        <f t="shared" si="174"/>
        <v>5.81823651919798E-2</v>
      </c>
      <c r="CZ118" s="1" t="str">
        <f t="shared" si="175"/>
        <v>Instrument 11</v>
      </c>
      <c r="DA118" s="10">
        <v>1.167168907212532E-5</v>
      </c>
      <c r="DB118" s="10">
        <v>3.6702135740370953E-6</v>
      </c>
      <c r="DC118" s="10">
        <v>6.5484221078373858E-6</v>
      </c>
      <c r="DD118" s="10">
        <v>2.1462629206179047E-5</v>
      </c>
      <c r="DE118" s="10">
        <v>4.1768453177923522E-6</v>
      </c>
      <c r="DF118" s="10">
        <v>1.861767335358009E-5</v>
      </c>
      <c r="DG118" s="10">
        <v>1.2548670370982393E-5</v>
      </c>
      <c r="DH118" s="10">
        <v>1.8563653365877031E-5</v>
      </c>
      <c r="DI118" s="10">
        <v>8.6155528272041174E-6</v>
      </c>
      <c r="DJ118" s="10">
        <v>1.6260768705295425E-5</v>
      </c>
      <c r="DK118" s="10">
        <v>2.3615870971037057E-6</v>
      </c>
      <c r="DL118" s="10">
        <v>6.6252210153701909E-6</v>
      </c>
      <c r="DM118" s="10">
        <v>8.8283818338401903E-6</v>
      </c>
      <c r="DN118" s="10">
        <v>1.1990413970355637E-5</v>
      </c>
      <c r="DO118" s="10">
        <v>9.5722648661577701E-6</v>
      </c>
      <c r="DP118" s="10">
        <v>1.1322860937453367E-5</v>
      </c>
      <c r="DQ118" s="10">
        <v>5.4269413578454215E-6</v>
      </c>
      <c r="DR118" s="10">
        <v>1.2550577068654621E-5</v>
      </c>
      <c r="DS118" s="10">
        <v>8.7877291721879965E-6</v>
      </c>
      <c r="DT118" s="10">
        <v>1.2804805852558257E-5</v>
      </c>
      <c r="DU118" s="10">
        <v>1.1882950043191683E-5</v>
      </c>
      <c r="DV118" s="10">
        <v>3.1084317194050047E-6</v>
      </c>
      <c r="DW118" s="10">
        <v>1.8342181341440079E-5</v>
      </c>
      <c r="DX118" s="10">
        <v>1.5475914105142061E-5</v>
      </c>
      <c r="DY118" s="10">
        <v>1.4026500578635349E-5</v>
      </c>
      <c r="DZ118" s="10">
        <v>9.6399291439378639E-6</v>
      </c>
      <c r="EA118" s="10">
        <v>4.0767906397574483E-6</v>
      </c>
      <c r="EB118" s="10">
        <v>2.4197980172571181E-6</v>
      </c>
      <c r="EC118" s="10">
        <v>1.159817050575546E-5</v>
      </c>
      <c r="ED118" s="10">
        <v>1.1113956650683404E-5</v>
      </c>
      <c r="EE118" s="10">
        <v>8.0468558901660378E-6</v>
      </c>
      <c r="EF118" s="10">
        <v>1.6865310476313003E-5</v>
      </c>
      <c r="EG118" s="10">
        <v>1.5072651279837556E-5</v>
      </c>
      <c r="EH118" s="10">
        <v>1.3632934606511194E-5</v>
      </c>
      <c r="EI118" s="10">
        <v>1.9067869598009936E-5</v>
      </c>
      <c r="EJ118" s="10">
        <v>7.3704581927805806E-6</v>
      </c>
      <c r="EK118" s="10">
        <v>4.9069528727561073E-6</v>
      </c>
      <c r="EL118" s="10">
        <v>1.3672653694243303E-5</v>
      </c>
      <c r="EM118" s="10">
        <v>4.0455426869978248E-6</v>
      </c>
      <c r="EN118" s="10">
        <v>1.3482459807205185E-5</v>
      </c>
      <c r="EO118" s="10">
        <v>9.5581890935350067E-6</v>
      </c>
      <c r="EP118" s="10">
        <v>1.5866100802663105E-5</v>
      </c>
      <c r="EQ118" s="10">
        <v>7.6577763113259729E-6</v>
      </c>
      <c r="ER118" s="10">
        <v>8.2869718407344758E-6</v>
      </c>
      <c r="ES118" s="10">
        <v>8.9283159418152496E-6</v>
      </c>
      <c r="ET118" s="10">
        <v>5.4460489166588087E-6</v>
      </c>
      <c r="EU118" s="10">
        <v>8.9586578733099237E-6</v>
      </c>
      <c r="EV118" s="10">
        <v>1.1025639233868665E-5</v>
      </c>
      <c r="EW118" s="10">
        <v>1.0908002273549951E-5</v>
      </c>
      <c r="EX118" s="10">
        <v>6.4176854592693432E-6</v>
      </c>
      <c r="EY118" s="10">
        <v>1.0232757959595589E-4</v>
      </c>
      <c r="EZ118" s="10">
        <v>1.2072945507224905E-4</v>
      </c>
      <c r="FA118" s="10">
        <v>9.9558982744445091E-5</v>
      </c>
      <c r="FB118" s="10">
        <v>6.35694754218442E-5</v>
      </c>
      <c r="FC118" s="10">
        <v>4.8266098240311382E-5</v>
      </c>
      <c r="FD118" s="10">
        <v>5.3231657841998451E-5</v>
      </c>
      <c r="FE118" s="10">
        <v>5.0868138926741491E-5</v>
      </c>
      <c r="FF118" s="10">
        <v>5.8628336645544146E-5</v>
      </c>
      <c r="FG118" s="10">
        <v>5.531152926053738E-5</v>
      </c>
      <c r="FH118" s="10">
        <v>8.1523741739401547E-5</v>
      </c>
      <c r="FI118" s="10">
        <v>1.0357695744089546E-4</v>
      </c>
      <c r="FJ118" s="10">
        <v>4.6370065786172223E-5</v>
      </c>
      <c r="FK118" s="10">
        <v>1.0388096380661857E-4</v>
      </c>
      <c r="FL118" s="10">
        <v>7.6163547915530135E-5</v>
      </c>
      <c r="FM118" s="10">
        <v>9.281658582386476E-5</v>
      </c>
      <c r="FN118" s="10">
        <v>6.6577763805530796E-5</v>
      </c>
      <c r="FO118" s="10">
        <v>4.0279612347233573E-5</v>
      </c>
      <c r="FP118" s="10">
        <v>6.4060524432708787E-5</v>
      </c>
      <c r="FQ118" s="10">
        <v>4.2552615685298163E-5</v>
      </c>
      <c r="FR118" s="10">
        <v>5.8615721436512452E-5</v>
      </c>
      <c r="FS118" s="10">
        <v>9.3927219154145308E-5</v>
      </c>
      <c r="FT118" s="10">
        <v>5.9858845724484905E-5</v>
      </c>
      <c r="FU118" s="10">
        <v>6.3952468697533516E-5</v>
      </c>
      <c r="FV118" s="10">
        <v>4.3128563770770368E-5</v>
      </c>
      <c r="FW118" s="10">
        <v>7.0516790956717901E-5</v>
      </c>
      <c r="FX118" s="10">
        <v>5.2786327193636597E-5</v>
      </c>
      <c r="FY118" s="10">
        <v>8.6288461355015712E-5</v>
      </c>
      <c r="FZ118" s="10">
        <v>4.1404805824882698E-5</v>
      </c>
      <c r="GA118" s="10">
        <v>9.7239768194028769E-5</v>
      </c>
      <c r="GB118" s="10">
        <v>7.5705588414860369E-5</v>
      </c>
      <c r="GC118" s="10">
        <v>4.3892399280187065E-5</v>
      </c>
      <c r="GD118" s="10">
        <v>6.6135822627902879E-5</v>
      </c>
      <c r="GE118" s="10">
        <v>7.3857177427651084E-5</v>
      </c>
      <c r="GF118" s="10">
        <v>6.0981936380972934E-5</v>
      </c>
      <c r="GG118" s="10">
        <v>5.7329936516192036E-5</v>
      </c>
      <c r="GH118" s="10">
        <v>5.6532847300685811E-5</v>
      </c>
      <c r="GI118" s="10">
        <v>7.3810432609890795E-5</v>
      </c>
      <c r="GJ118" s="10">
        <v>4.054308951016925E-5</v>
      </c>
      <c r="GK118" s="10">
        <v>5.1456112291849467E-5</v>
      </c>
      <c r="GL118" s="10">
        <v>4.4845922775649914E-5</v>
      </c>
      <c r="GM118" s="10">
        <v>1.2725816691834668E-4</v>
      </c>
      <c r="GN118" s="10">
        <v>5.9643560238329982E-5</v>
      </c>
      <c r="GO118" s="10">
        <v>5.6730053695255091E-5</v>
      </c>
      <c r="GP118" s="10">
        <v>6.5614625466162138E-5</v>
      </c>
      <c r="GQ118" s="10">
        <v>5.1793539236885311E-5</v>
      </c>
      <c r="GR118" s="10">
        <v>4.6537416692144187E-5</v>
      </c>
      <c r="GS118" s="10">
        <v>5.7986641887969701E-5</v>
      </c>
      <c r="GT118" s="10">
        <v>4.6000903448304951E-5</v>
      </c>
      <c r="GU118" s="10">
        <v>5.3678460114623353E-5</v>
      </c>
      <c r="GV118" s="10">
        <v>6.1696536578810599E-5</v>
      </c>
    </row>
    <row r="119" spans="2:204" x14ac:dyDescent="0.75">
      <c r="B119" s="1" t="str">
        <f t="shared" si="74"/>
        <v>Instrument 12</v>
      </c>
      <c r="C119" s="4">
        <f t="shared" si="75"/>
        <v>8.4904756706653279E-3</v>
      </c>
      <c r="D119" s="4">
        <f t="shared" si="76"/>
        <v>0.11682643397572459</v>
      </c>
      <c r="E119" s="4">
        <f t="shared" si="77"/>
        <v>-3.8984677451980247E-2</v>
      </c>
      <c r="F119" s="4">
        <f t="shared" si="78"/>
        <v>-2.6750065629438113E-2</v>
      </c>
      <c r="G119" s="4">
        <f t="shared" si="79"/>
        <v>-8.3491270794237668E-2</v>
      </c>
      <c r="H119" s="4">
        <f t="shared" si="80"/>
        <v>4.5358352525111709E-2</v>
      </c>
      <c r="I119" s="4">
        <f t="shared" si="81"/>
        <v>2.7589631737812679E-2</v>
      </c>
      <c r="J119" s="4">
        <f t="shared" si="82"/>
        <v>-9.062917324673915E-2</v>
      </c>
      <c r="K119" s="4">
        <f t="shared" si="83"/>
        <v>5.0067212910368669E-3</v>
      </c>
      <c r="L119" s="4">
        <f t="shared" si="84"/>
        <v>6.1910143511887984E-3</v>
      </c>
      <c r="M119" s="4">
        <f t="shared" si="85"/>
        <v>0.11744372976024717</v>
      </c>
      <c r="N119" s="4">
        <f t="shared" si="86"/>
        <v>0.99999999999999456</v>
      </c>
      <c r="O119" s="4">
        <f t="shared" si="87"/>
        <v>2.0598915433810965E-2</v>
      </c>
      <c r="P119" s="4">
        <f t="shared" si="88"/>
        <v>-3.6389994213976956E-2</v>
      </c>
      <c r="Q119" s="4">
        <f t="shared" si="89"/>
        <v>-7.006509846079265E-3</v>
      </c>
      <c r="R119" s="4">
        <f t="shared" si="90"/>
        <v>1.3793657332051158E-2</v>
      </c>
      <c r="S119" s="4">
        <f t="shared" si="91"/>
        <v>1.1712833086996681E-2</v>
      </c>
      <c r="T119" s="4">
        <f t="shared" si="92"/>
        <v>-1.0152675834580521E-2</v>
      </c>
      <c r="U119" s="4">
        <f t="shared" si="93"/>
        <v>5.2344240435423753E-2</v>
      </c>
      <c r="V119" s="4">
        <f t="shared" si="94"/>
        <v>2.09551597903899E-2</v>
      </c>
      <c r="W119" s="4">
        <f t="shared" si="95"/>
        <v>-2.610017886621966E-2</v>
      </c>
      <c r="X119" s="4">
        <f t="shared" si="96"/>
        <v>-4.1487230428594339E-3</v>
      </c>
      <c r="Y119" s="4">
        <f t="shared" si="97"/>
        <v>-1.3175512694279589E-2</v>
      </c>
      <c r="Z119" s="4">
        <f t="shared" si="98"/>
        <v>1.2780626641699393E-2</v>
      </c>
      <c r="AA119" s="4">
        <f t="shared" si="99"/>
        <v>-8.4583104959966446E-2</v>
      </c>
      <c r="AB119" s="4">
        <f t="shared" si="100"/>
        <v>-1.365275256940029E-2</v>
      </c>
      <c r="AC119" s="4">
        <f t="shared" si="101"/>
        <v>-2.673773412849299E-2</v>
      </c>
      <c r="AD119" s="4">
        <f t="shared" si="102"/>
        <v>1.5687219277541686E-2</v>
      </c>
      <c r="AE119" s="4">
        <f t="shared" si="103"/>
        <v>-2.4116825867410659E-2</v>
      </c>
      <c r="AF119" s="4">
        <f t="shared" si="104"/>
        <v>1.6160331517225852E-2</v>
      </c>
      <c r="AG119" s="4">
        <f t="shared" si="105"/>
        <v>-0.10623617572129118</v>
      </c>
      <c r="AH119" s="4">
        <f t="shared" si="106"/>
        <v>3.4278179724541405E-2</v>
      </c>
      <c r="AI119" s="4">
        <f t="shared" si="107"/>
        <v>-2.0422284869330874E-2</v>
      </c>
      <c r="AJ119" s="4">
        <f t="shared" si="108"/>
        <v>-7.1764217950441259E-2</v>
      </c>
      <c r="AK119" s="4">
        <f t="shared" si="109"/>
        <v>3.6290648756264712E-2</v>
      </c>
      <c r="AL119" s="4">
        <f t="shared" si="110"/>
        <v>-7.2561868858641868E-2</v>
      </c>
      <c r="AM119" s="4">
        <f t="shared" si="111"/>
        <v>7.1645222165447452E-3</v>
      </c>
      <c r="AN119" s="4">
        <f t="shared" si="112"/>
        <v>-9.7496266945186136E-3</v>
      </c>
      <c r="AO119" s="4">
        <f t="shared" si="113"/>
        <v>1.7249223509993666E-3</v>
      </c>
      <c r="AP119" s="4">
        <f t="shared" si="114"/>
        <v>-2.2081785507073366E-2</v>
      </c>
      <c r="AQ119" s="4">
        <f t="shared" si="115"/>
        <v>-5.1066228494329464E-2</v>
      </c>
      <c r="AR119" s="4">
        <f t="shared" si="116"/>
        <v>2.4361904367932279E-2</v>
      </c>
      <c r="AS119" s="4">
        <f t="shared" si="117"/>
        <v>-0.1289950464028031</v>
      </c>
      <c r="AT119" s="4">
        <f t="shared" si="118"/>
        <v>9.3799316868133022E-4</v>
      </c>
      <c r="AU119" s="4">
        <f t="shared" si="119"/>
        <v>-6.6370597629172037E-2</v>
      </c>
      <c r="AV119" s="4">
        <f t="shared" si="120"/>
        <v>4.7084457761673019E-2</v>
      </c>
      <c r="AW119" s="4">
        <f t="shared" si="121"/>
        <v>1.0436361819972468E-2</v>
      </c>
      <c r="AX119" s="4">
        <f t="shared" si="122"/>
        <v>-3.6245733077370446E-2</v>
      </c>
      <c r="AY119" s="4">
        <f t="shared" si="123"/>
        <v>-0.11674956846019907</v>
      </c>
      <c r="AZ119" s="4">
        <f t="shared" si="124"/>
        <v>7.7292572381396474E-2</v>
      </c>
      <c r="BA119" s="4">
        <f t="shared" si="125"/>
        <v>-0.16500604155545515</v>
      </c>
      <c r="BB119" s="4">
        <f t="shared" si="126"/>
        <v>-7.0664622742341185E-2</v>
      </c>
      <c r="BC119" s="4">
        <f t="shared" si="127"/>
        <v>5.9309335422602728E-2</v>
      </c>
      <c r="BD119" s="4">
        <f t="shared" si="128"/>
        <v>-6.9083344135496424E-2</v>
      </c>
      <c r="BE119" s="4">
        <f t="shared" si="129"/>
        <v>-0.14721644156245106</v>
      </c>
      <c r="BF119" s="4">
        <f t="shared" si="130"/>
        <v>-1.6117397088086099E-2</v>
      </c>
      <c r="BG119" s="4">
        <f t="shared" si="131"/>
        <v>0.10907037331853671</v>
      </c>
      <c r="BH119" s="4">
        <f t="shared" si="132"/>
        <v>7.1254654139273907E-3</v>
      </c>
      <c r="BI119" s="4">
        <f t="shared" si="133"/>
        <v>-0.11868670848896519</v>
      </c>
      <c r="BJ119" s="4">
        <f t="shared" si="134"/>
        <v>4.5202100179984189E-2</v>
      </c>
      <c r="BK119" s="4">
        <f t="shared" si="135"/>
        <v>-9.1181446236640623E-2</v>
      </c>
      <c r="BL119" s="4">
        <f t="shared" si="136"/>
        <v>4.6274466727158667E-2</v>
      </c>
      <c r="BM119" s="4">
        <f t="shared" si="137"/>
        <v>-7.6858333739739867E-2</v>
      </c>
      <c r="BN119" s="4">
        <f t="shared" si="138"/>
        <v>7.3332008813461177E-2</v>
      </c>
      <c r="BO119" s="4">
        <f t="shared" si="139"/>
        <v>5.9116860111429782E-2</v>
      </c>
      <c r="BP119" s="4">
        <f t="shared" si="140"/>
        <v>6.9579572300565995E-2</v>
      </c>
      <c r="BQ119" s="4">
        <f t="shared" si="141"/>
        <v>-8.7646619647367086E-2</v>
      </c>
      <c r="BR119" s="4">
        <f t="shared" si="142"/>
        <v>2.5193891962130642E-2</v>
      </c>
      <c r="BS119" s="4">
        <f t="shared" si="143"/>
        <v>1.4783858245353582E-2</v>
      </c>
      <c r="BT119" s="4">
        <f t="shared" si="144"/>
        <v>-4.1085524691840042E-2</v>
      </c>
      <c r="BU119" s="4">
        <f t="shared" si="145"/>
        <v>-1.7264099919769797E-2</v>
      </c>
      <c r="BV119" s="4">
        <f t="shared" si="146"/>
        <v>1.0849825816311118E-2</v>
      </c>
      <c r="BW119" s="4">
        <f t="shared" si="147"/>
        <v>8.9724070256527469E-2</v>
      </c>
      <c r="BX119" s="4">
        <f t="shared" si="148"/>
        <v>1.4484607848463685E-2</v>
      </c>
      <c r="BY119" s="4">
        <f t="shared" si="149"/>
        <v>0.12932531101302655</v>
      </c>
      <c r="BZ119" s="4">
        <f t="shared" si="150"/>
        <v>6.5434779259521833E-2</v>
      </c>
      <c r="CA119" s="4">
        <f t="shared" si="151"/>
        <v>5.5692498712358436E-2</v>
      </c>
      <c r="CB119" s="4">
        <f t="shared" si="152"/>
        <v>0.14543077992087913</v>
      </c>
      <c r="CC119" s="4">
        <f t="shared" si="153"/>
        <v>5.8092291866605941E-3</v>
      </c>
      <c r="CD119" s="4">
        <f t="shared" si="154"/>
        <v>-3.9228125889474837E-2</v>
      </c>
      <c r="CE119" s="4">
        <f t="shared" si="155"/>
        <v>-0.1265420905610645</v>
      </c>
      <c r="CF119" s="4">
        <f t="shared" si="156"/>
        <v>3.6499951178698857E-2</v>
      </c>
      <c r="CG119" s="4">
        <f t="shared" si="157"/>
        <v>5.0338315820185962E-2</v>
      </c>
      <c r="CH119" s="4">
        <f t="shared" si="158"/>
        <v>1.470514355873058E-2</v>
      </c>
      <c r="CI119" s="4">
        <f t="shared" si="159"/>
        <v>-9.3801260261118374E-2</v>
      </c>
      <c r="CJ119" s="4">
        <f t="shared" si="160"/>
        <v>2.9420829060842163E-3</v>
      </c>
      <c r="CK119" s="4">
        <f t="shared" si="161"/>
        <v>-9.8480314071872424E-4</v>
      </c>
      <c r="CL119" s="4">
        <f t="shared" si="162"/>
        <v>2.0120984903127682E-2</v>
      </c>
      <c r="CM119" s="4">
        <f t="shared" si="163"/>
        <v>-3.5087341275239027E-2</v>
      </c>
      <c r="CN119" s="4">
        <f t="shared" si="164"/>
        <v>-4.0060587600020247E-3</v>
      </c>
      <c r="CO119" s="4">
        <f t="shared" si="165"/>
        <v>4.8728385109126381E-2</v>
      </c>
      <c r="CP119" s="4">
        <f t="shared" si="166"/>
        <v>-7.5323553538698101E-2</v>
      </c>
      <c r="CQ119" s="4">
        <f t="shared" si="167"/>
        <v>-0.12617181979203027</v>
      </c>
      <c r="CR119" s="4">
        <f t="shared" si="168"/>
        <v>-3.5591763666563525E-2</v>
      </c>
      <c r="CS119" s="4">
        <f t="shared" si="169"/>
        <v>2.0150769248958488E-2</v>
      </c>
      <c r="CT119" s="4">
        <f t="shared" si="170"/>
        <v>-1.6021783601989779E-2</v>
      </c>
      <c r="CU119" s="4">
        <f t="shared" si="171"/>
        <v>-3.7052782264663853E-2</v>
      </c>
      <c r="CV119" s="4">
        <f t="shared" si="172"/>
        <v>-6.8967269625955317E-3</v>
      </c>
      <c r="CW119" s="4">
        <f t="shared" si="173"/>
        <v>4.3787573893485553E-2</v>
      </c>
      <c r="CX119" s="4">
        <f t="shared" si="174"/>
        <v>1.6498880201706825E-2</v>
      </c>
      <c r="CZ119" s="1" t="str">
        <f t="shared" si="175"/>
        <v>Instrument 12</v>
      </c>
      <c r="DA119" s="10">
        <v>3.2743877971025161E-5</v>
      </c>
      <c r="DB119" s="10">
        <v>1.0296455350484032E-5</v>
      </c>
      <c r="DC119" s="10">
        <v>1.8371011519993002E-5</v>
      </c>
      <c r="DD119" s="10">
        <v>6.0211483301321242E-5</v>
      </c>
      <c r="DE119" s="10">
        <v>1.1717765316098897E-5</v>
      </c>
      <c r="DF119" s="10">
        <v>5.2230214549660481E-5</v>
      </c>
      <c r="DG119" s="10">
        <v>3.5204170432141778E-5</v>
      </c>
      <c r="DH119" s="10">
        <v>5.2078666314061101E-5</v>
      </c>
      <c r="DI119" s="10">
        <v>2.4170161549336328E-5</v>
      </c>
      <c r="DJ119" s="10">
        <v>4.5618129724929776E-5</v>
      </c>
      <c r="DK119" s="10">
        <v>6.6252210153701909E-6</v>
      </c>
      <c r="DL119" s="10">
        <v>1.8586463974305541E-5</v>
      </c>
      <c r="DM119" s="10">
        <v>2.4767234259114838E-5</v>
      </c>
      <c r="DN119" s="10">
        <v>3.3638032116966657E-5</v>
      </c>
      <c r="DO119" s="10">
        <v>2.6854131458346661E-5</v>
      </c>
      <c r="DP119" s="10">
        <v>3.1765271892335393E-5</v>
      </c>
      <c r="DQ119" s="10">
        <v>1.5224797754558629E-5</v>
      </c>
      <c r="DR119" s="10">
        <v>3.5209519501631317E-5</v>
      </c>
      <c r="DS119" s="10">
        <v>2.4653186859110341E-5</v>
      </c>
      <c r="DT119" s="10">
        <v>3.5922735577335681E-5</v>
      </c>
      <c r="DU119" s="10">
        <v>3.3336551697500435E-5</v>
      </c>
      <c r="DV119" s="10">
        <v>8.7204266899587389E-6</v>
      </c>
      <c r="DW119" s="10">
        <v>5.1457346392210324E-5</v>
      </c>
      <c r="DX119" s="10">
        <v>4.3416290462967683E-5</v>
      </c>
      <c r="DY119" s="10">
        <v>3.9350090674041417E-5</v>
      </c>
      <c r="DZ119" s="10">
        <v>2.7043957527301865E-5</v>
      </c>
      <c r="EA119" s="10">
        <v>1.1437070881235191E-5</v>
      </c>
      <c r="EB119" s="10">
        <v>6.7885265364739454E-6</v>
      </c>
      <c r="EC119" s="10">
        <v>3.2537628219944263E-5</v>
      </c>
      <c r="ED119" s="10">
        <v>3.1179209632507378E-5</v>
      </c>
      <c r="EE119" s="10">
        <v>2.257473324467538E-5</v>
      </c>
      <c r="EF119" s="10">
        <v>4.7314117499815089E-5</v>
      </c>
      <c r="EG119" s="10">
        <v>4.2284972736764995E-5</v>
      </c>
      <c r="EH119" s="10">
        <v>3.8245976600650091E-5</v>
      </c>
      <c r="EI119" s="10">
        <v>5.3493199778236357E-5</v>
      </c>
      <c r="EJ119" s="10">
        <v>2.0677160106271095E-5</v>
      </c>
      <c r="EK119" s="10">
        <v>1.3766016647823545E-5</v>
      </c>
      <c r="EL119" s="10">
        <v>3.8357404942665017E-5</v>
      </c>
      <c r="EM119" s="10">
        <v>1.1349407549417256E-5</v>
      </c>
      <c r="EN119" s="10">
        <v>3.7823833032933101E-5</v>
      </c>
      <c r="EO119" s="10">
        <v>2.6814643139367328E-5</v>
      </c>
      <c r="EP119" s="10">
        <v>4.4510924284224873E-5</v>
      </c>
      <c r="EQ119" s="10">
        <v>2.1483205345685769E-5</v>
      </c>
      <c r="ER119" s="10">
        <v>2.324835703089212E-5</v>
      </c>
      <c r="ES119" s="10">
        <v>2.5047590445478083E-5</v>
      </c>
      <c r="ET119" s="10">
        <v>1.5278402298874665E-5</v>
      </c>
      <c r="EU119" s="10">
        <v>2.5132712015811852E-5</v>
      </c>
      <c r="EV119" s="10">
        <v>3.0931443032401108E-5</v>
      </c>
      <c r="EW119" s="10">
        <v>3.0601423079868489E-5</v>
      </c>
      <c r="EX119" s="10">
        <v>1.8004241565738793E-5</v>
      </c>
      <c r="EY119" s="10">
        <v>2.8707085655343165E-4</v>
      </c>
      <c r="EZ119" s="10">
        <v>3.3869566949269758E-4</v>
      </c>
      <c r="FA119" s="10">
        <v>2.7930380613796628E-4</v>
      </c>
      <c r="FB119" s="10">
        <v>1.7833846781149074E-4</v>
      </c>
      <c r="FC119" s="10">
        <v>1.354062142293246E-4</v>
      </c>
      <c r="FD119" s="10">
        <v>1.4933664680431496E-4</v>
      </c>
      <c r="FE119" s="10">
        <v>1.4270600624619639E-4</v>
      </c>
      <c r="FF119" s="10">
        <v>1.6447654567414849E-4</v>
      </c>
      <c r="FG119" s="10">
        <v>1.5517153972368749E-4</v>
      </c>
      <c r="FH119" s="10">
        <v>2.2870755335930635E-4</v>
      </c>
      <c r="FI119" s="10">
        <v>2.9057587415984689E-4</v>
      </c>
      <c r="FJ119" s="10">
        <v>1.3008706505358915E-4</v>
      </c>
      <c r="FK119" s="10">
        <v>2.9142873678154109E-4</v>
      </c>
      <c r="FL119" s="10">
        <v>2.1367000983109029E-4</v>
      </c>
      <c r="FM119" s="10">
        <v>2.6038861565992713E-4</v>
      </c>
      <c r="FN119" s="10">
        <v>1.8677795134539797E-4</v>
      </c>
      <c r="FO119" s="10">
        <v>1.1300084360265188E-4</v>
      </c>
      <c r="FP119" s="10">
        <v>1.7971606181611024E-4</v>
      </c>
      <c r="FQ119" s="10">
        <v>1.1937755081866816E-4</v>
      </c>
      <c r="FR119" s="10">
        <v>1.6444115483546523E-4</v>
      </c>
      <c r="FS119" s="10">
        <v>2.635043979612318E-4</v>
      </c>
      <c r="FT119" s="10">
        <v>1.6792862864809443E-4</v>
      </c>
      <c r="FU119" s="10">
        <v>1.794129211322911E-4</v>
      </c>
      <c r="FV119" s="10">
        <v>1.2099332157059699E-4</v>
      </c>
      <c r="FW119" s="10">
        <v>1.9782853910231971E-4</v>
      </c>
      <c r="FX119" s="10">
        <v>1.4808731156957652E-4</v>
      </c>
      <c r="FY119" s="10">
        <v>2.4207454734755614E-4</v>
      </c>
      <c r="FZ119" s="10">
        <v>1.1615747309288791E-4</v>
      </c>
      <c r="GA119" s="10">
        <v>2.7279745750597432E-4</v>
      </c>
      <c r="GB119" s="10">
        <v>2.1238524548267951E-4</v>
      </c>
      <c r="GC119" s="10">
        <v>1.2313619365669532E-4</v>
      </c>
      <c r="GD119" s="10">
        <v>1.8553812496712515E-4</v>
      </c>
      <c r="GE119" s="10">
        <v>2.0719969406578746E-4</v>
      </c>
      <c r="GF119" s="10">
        <v>1.7107935886196451E-4</v>
      </c>
      <c r="GG119" s="10">
        <v>1.6083400044094795E-4</v>
      </c>
      <c r="GH119" s="10">
        <v>1.5859783806176941E-4</v>
      </c>
      <c r="GI119" s="10">
        <v>2.0706855566764623E-4</v>
      </c>
      <c r="GJ119" s="10">
        <v>1.1374000517712542E-4</v>
      </c>
      <c r="GK119" s="10">
        <v>1.4435551284274273E-4</v>
      </c>
      <c r="GL119" s="10">
        <v>1.2581121839261858E-4</v>
      </c>
      <c r="GM119" s="10">
        <v>3.5701138563931357E-4</v>
      </c>
      <c r="GN119" s="10">
        <v>1.6732466450511321E-4</v>
      </c>
      <c r="GO119" s="10">
        <v>1.5915108293309689E-4</v>
      </c>
      <c r="GP119" s="10">
        <v>1.8407595302633544E-4</v>
      </c>
      <c r="GQ119" s="10">
        <v>1.4530213390539392E-4</v>
      </c>
      <c r="GR119" s="10">
        <v>1.3055655302654872E-4</v>
      </c>
      <c r="GS119" s="10">
        <v>1.6267632852418648E-4</v>
      </c>
      <c r="GT119" s="10">
        <v>1.2905141318967058E-4</v>
      </c>
      <c r="GU119" s="10">
        <v>1.5059011054907378E-4</v>
      </c>
      <c r="GV119" s="10">
        <v>1.7308410569264805E-4</v>
      </c>
    </row>
    <row r="120" spans="2:204" x14ac:dyDescent="0.75">
      <c r="B120" s="1" t="str">
        <f t="shared" si="74"/>
        <v>Instrument 13</v>
      </c>
      <c r="C120" s="4">
        <f t="shared" si="75"/>
        <v>-2.1501784465545834E-2</v>
      </c>
      <c r="D120" s="4">
        <f t="shared" si="76"/>
        <v>6.503636337657848E-3</v>
      </c>
      <c r="E120" s="4">
        <f t="shared" si="77"/>
        <v>-1.3967297388787707E-2</v>
      </c>
      <c r="F120" s="4">
        <f t="shared" si="78"/>
        <v>4.4977459109877714E-3</v>
      </c>
      <c r="G120" s="4">
        <f t="shared" si="79"/>
        <v>-6.2879889528884431E-2</v>
      </c>
      <c r="H120" s="4">
        <f t="shared" si="80"/>
        <v>-8.9260472200235558E-2</v>
      </c>
      <c r="I120" s="4">
        <f t="shared" si="81"/>
        <v>-8.0448115912356202E-3</v>
      </c>
      <c r="J120" s="4">
        <f t="shared" si="82"/>
        <v>-2.7396787692830153E-2</v>
      </c>
      <c r="K120" s="4">
        <f t="shared" si="83"/>
        <v>-3.907984874687271E-2</v>
      </c>
      <c r="L120" s="4">
        <f t="shared" si="84"/>
        <v>-7.7221748606370044E-2</v>
      </c>
      <c r="M120" s="4">
        <f t="shared" si="85"/>
        <v>3.6161550912682895E-2</v>
      </c>
      <c r="N120" s="4">
        <f t="shared" si="86"/>
        <v>2.0598915433810965E-2</v>
      </c>
      <c r="O120" s="4">
        <f t="shared" si="87"/>
        <v>0.99999999999999956</v>
      </c>
      <c r="P120" s="4">
        <f t="shared" si="88"/>
        <v>8.5122516692704257E-3</v>
      </c>
      <c r="Q120" s="4">
        <f t="shared" si="89"/>
        <v>5.9426562181064867E-2</v>
      </c>
      <c r="R120" s="4">
        <f t="shared" si="90"/>
        <v>-2.7990870086035308E-2</v>
      </c>
      <c r="S120" s="4">
        <f t="shared" si="91"/>
        <v>-2.431763810681459E-3</v>
      </c>
      <c r="T120" s="4">
        <f t="shared" si="92"/>
        <v>-9.4324337394725288E-2</v>
      </c>
      <c r="U120" s="4">
        <f t="shared" si="93"/>
        <v>-5.4857978247169568E-3</v>
      </c>
      <c r="V120" s="4">
        <f t="shared" si="94"/>
        <v>6.1136563646372547E-3</v>
      </c>
      <c r="W120" s="4">
        <f t="shared" si="95"/>
        <v>-2.7182272411162202E-2</v>
      </c>
      <c r="X120" s="4">
        <f t="shared" si="96"/>
        <v>-5.0049946253422255E-3</v>
      </c>
      <c r="Y120" s="4">
        <f t="shared" si="97"/>
        <v>-2.6271890717430607E-2</v>
      </c>
      <c r="Z120" s="4">
        <f t="shared" si="98"/>
        <v>-0.11712966993084022</v>
      </c>
      <c r="AA120" s="4">
        <f t="shared" si="99"/>
        <v>-3.2129609544873275E-2</v>
      </c>
      <c r="AB120" s="4">
        <f t="shared" si="100"/>
        <v>0.14355159894526881</v>
      </c>
      <c r="AC120" s="4">
        <f t="shared" si="101"/>
        <v>-3.0233843685347126E-2</v>
      </c>
      <c r="AD120" s="4">
        <f t="shared" si="102"/>
        <v>-6.2873657460855284E-2</v>
      </c>
      <c r="AE120" s="4">
        <f t="shared" si="103"/>
        <v>-1.8349484795754156E-2</v>
      </c>
      <c r="AF120" s="4">
        <f t="shared" si="104"/>
        <v>6.9786013727523008E-2</v>
      </c>
      <c r="AG120" s="4">
        <f t="shared" si="105"/>
        <v>4.1451600961097054E-2</v>
      </c>
      <c r="AH120" s="4">
        <f t="shared" si="106"/>
        <v>1.3513079291019728E-2</v>
      </c>
      <c r="AI120" s="4">
        <f t="shared" si="107"/>
        <v>-0.11560034903688352</v>
      </c>
      <c r="AJ120" s="4">
        <f t="shared" si="108"/>
        <v>-6.0581889867514359E-2</v>
      </c>
      <c r="AK120" s="4">
        <f t="shared" si="109"/>
        <v>-3.793025794328099E-2</v>
      </c>
      <c r="AL120" s="4">
        <f t="shared" si="110"/>
        <v>0.11536529931688459</v>
      </c>
      <c r="AM120" s="4">
        <f t="shared" si="111"/>
        <v>4.4154273412452892E-2</v>
      </c>
      <c r="AN120" s="4">
        <f t="shared" si="112"/>
        <v>-7.6099260632919927E-2</v>
      </c>
      <c r="AO120" s="4">
        <f t="shared" si="113"/>
        <v>-0.1067762507329533</v>
      </c>
      <c r="AP120" s="4">
        <f t="shared" si="114"/>
        <v>-0.1602600025162777</v>
      </c>
      <c r="AQ120" s="4">
        <f t="shared" si="115"/>
        <v>-7.2180979086831271E-2</v>
      </c>
      <c r="AR120" s="4">
        <f t="shared" si="116"/>
        <v>-6.0610621152729811E-2</v>
      </c>
      <c r="AS120" s="4">
        <f t="shared" si="117"/>
        <v>-4.0018282116760132E-2</v>
      </c>
      <c r="AT120" s="4">
        <f t="shared" si="118"/>
        <v>-1.0047969418123328E-2</v>
      </c>
      <c r="AU120" s="4">
        <f t="shared" si="119"/>
        <v>-4.4526501955206828E-3</v>
      </c>
      <c r="AV120" s="4">
        <f t="shared" si="120"/>
        <v>7.1995059841811837E-3</v>
      </c>
      <c r="AW120" s="4">
        <f t="shared" si="121"/>
        <v>-4.7990454723590058E-2</v>
      </c>
      <c r="AX120" s="4">
        <f t="shared" si="122"/>
        <v>3.0320823275970844E-2</v>
      </c>
      <c r="AY120" s="4">
        <f t="shared" si="123"/>
        <v>3.1081268356586866E-2</v>
      </c>
      <c r="AZ120" s="4">
        <f t="shared" si="124"/>
        <v>-4.6487253169463012E-2</v>
      </c>
      <c r="BA120" s="4">
        <f t="shared" si="125"/>
        <v>7.7105810824976986E-2</v>
      </c>
      <c r="BB120" s="4">
        <f t="shared" si="126"/>
        <v>1.7975679481308481E-2</v>
      </c>
      <c r="BC120" s="4">
        <f t="shared" si="127"/>
        <v>-0.11058222664018459</v>
      </c>
      <c r="BD120" s="4">
        <f t="shared" si="128"/>
        <v>7.4255801229118665E-2</v>
      </c>
      <c r="BE120" s="4">
        <f t="shared" si="129"/>
        <v>-1.9590236451122553E-2</v>
      </c>
      <c r="BF120" s="4">
        <f t="shared" si="130"/>
        <v>-1.8833313375592752E-2</v>
      </c>
      <c r="BG120" s="4">
        <f t="shared" si="131"/>
        <v>1.578301216298753E-3</v>
      </c>
      <c r="BH120" s="4">
        <f t="shared" si="132"/>
        <v>4.7502442484659797E-2</v>
      </c>
      <c r="BI120" s="4">
        <f t="shared" si="133"/>
        <v>2.8068995764403023E-2</v>
      </c>
      <c r="BJ120" s="4">
        <f t="shared" si="134"/>
        <v>-4.0649545045846454E-2</v>
      </c>
      <c r="BK120" s="4">
        <f t="shared" si="135"/>
        <v>2.176846494520367E-2</v>
      </c>
      <c r="BL120" s="4">
        <f t="shared" si="136"/>
        <v>6.6340249027572379E-2</v>
      </c>
      <c r="BM120" s="4">
        <f t="shared" si="137"/>
        <v>5.4920244013850995E-3</v>
      </c>
      <c r="BN120" s="4">
        <f t="shared" si="138"/>
        <v>-4.4429344269200123E-2</v>
      </c>
      <c r="BO120" s="4">
        <f t="shared" si="139"/>
        <v>4.8984908891796915E-2</v>
      </c>
      <c r="BP120" s="4">
        <f t="shared" si="140"/>
        <v>-4.207439460768013E-2</v>
      </c>
      <c r="BQ120" s="4">
        <f t="shared" si="141"/>
        <v>3.7394115024573411E-2</v>
      </c>
      <c r="BR120" s="4">
        <f t="shared" si="142"/>
        <v>-6.5337602057924443E-3</v>
      </c>
      <c r="BS120" s="4">
        <f t="shared" si="143"/>
        <v>0.14335648068763318</v>
      </c>
      <c r="BT120" s="4">
        <f t="shared" si="144"/>
        <v>3.45061530481151E-2</v>
      </c>
      <c r="BU120" s="4">
        <f t="shared" si="145"/>
        <v>2.5879998341303157E-2</v>
      </c>
      <c r="BV120" s="4">
        <f t="shared" si="146"/>
        <v>0.11228615519149797</v>
      </c>
      <c r="BW120" s="4">
        <f t="shared" si="147"/>
        <v>8.2545829315272094E-3</v>
      </c>
      <c r="BX120" s="4">
        <f t="shared" si="148"/>
        <v>2.269473128918098E-2</v>
      </c>
      <c r="BY120" s="4">
        <f t="shared" si="149"/>
        <v>6.8208639083451109E-2</v>
      </c>
      <c r="BZ120" s="4">
        <f t="shared" si="150"/>
        <v>3.7972068624717747E-2</v>
      </c>
      <c r="CA120" s="4">
        <f t="shared" si="151"/>
        <v>9.0662027461354766E-2</v>
      </c>
      <c r="CB120" s="4">
        <f t="shared" si="152"/>
        <v>4.4940105384628087E-2</v>
      </c>
      <c r="CC120" s="4">
        <f t="shared" si="153"/>
        <v>-3.5120305884763149E-2</v>
      </c>
      <c r="CD120" s="4">
        <f t="shared" si="154"/>
        <v>1.4204691153504059E-2</v>
      </c>
      <c r="CE120" s="4">
        <f t="shared" si="155"/>
        <v>-2.5584576892302976E-2</v>
      </c>
      <c r="CF120" s="4">
        <f t="shared" si="156"/>
        <v>-6.4014138020192166E-2</v>
      </c>
      <c r="CG120" s="4">
        <f t="shared" si="157"/>
        <v>2.1465640096698029E-2</v>
      </c>
      <c r="CH120" s="4">
        <f t="shared" si="158"/>
        <v>-1.9739517110050092E-2</v>
      </c>
      <c r="CI120" s="4">
        <f t="shared" si="159"/>
        <v>-0.11773309628282752</v>
      </c>
      <c r="CJ120" s="4">
        <f t="shared" si="160"/>
        <v>-1.8030064967743811E-2</v>
      </c>
      <c r="CK120" s="4">
        <f t="shared" si="161"/>
        <v>-1.6280927851829316E-2</v>
      </c>
      <c r="CL120" s="4">
        <f t="shared" si="162"/>
        <v>-4.4194648810018918E-3</v>
      </c>
      <c r="CM120" s="4">
        <f t="shared" si="163"/>
        <v>-7.4398953810351678E-2</v>
      </c>
      <c r="CN120" s="4">
        <f t="shared" si="164"/>
        <v>8.9351623682464437E-3</v>
      </c>
      <c r="CO120" s="4">
        <f t="shared" si="165"/>
        <v>-2.2137000093735253E-2</v>
      </c>
      <c r="CP120" s="4">
        <f t="shared" si="166"/>
        <v>8.7419521145669678E-3</v>
      </c>
      <c r="CQ120" s="4">
        <f t="shared" si="167"/>
        <v>3.8859011885081805E-2</v>
      </c>
      <c r="CR120" s="4">
        <f t="shared" si="168"/>
        <v>-3.4122782968938493E-3</v>
      </c>
      <c r="CS120" s="4">
        <f t="shared" si="169"/>
        <v>7.4018066103031487E-3</v>
      </c>
      <c r="CT120" s="4">
        <f t="shared" si="170"/>
        <v>2.5148810308999077E-2</v>
      </c>
      <c r="CU120" s="4">
        <f t="shared" si="171"/>
        <v>-1.3995411276047266E-2</v>
      </c>
      <c r="CV120" s="4">
        <f t="shared" si="172"/>
        <v>2.9476256117734412E-2</v>
      </c>
      <c r="CW120" s="4">
        <f t="shared" si="173"/>
        <v>6.4857111816810559E-2</v>
      </c>
      <c r="CX120" s="4">
        <f t="shared" si="174"/>
        <v>1.0583689163931998E-2</v>
      </c>
      <c r="CZ120" s="1" t="str">
        <f t="shared" si="175"/>
        <v>Instrument 13</v>
      </c>
      <c r="DA120" s="10">
        <v>4.3632575694944737E-5</v>
      </c>
      <c r="DB120" s="10">
        <v>1.3720453877428974E-5</v>
      </c>
      <c r="DC120" s="10">
        <v>2.448013492623276E-5</v>
      </c>
      <c r="DD120" s="10">
        <v>8.0234299223035717E-5</v>
      </c>
      <c r="DE120" s="10">
        <v>1.5614408366129029E-5</v>
      </c>
      <c r="DF120" s="10">
        <v>6.9598927528311799E-5</v>
      </c>
      <c r="DG120" s="10">
        <v>4.6911017458512424E-5</v>
      </c>
      <c r="DH120" s="10">
        <v>6.9396983217772997E-5</v>
      </c>
      <c r="DI120" s="10">
        <v>3.2207742903686436E-5</v>
      </c>
      <c r="DJ120" s="10">
        <v>6.0788050213421001E-5</v>
      </c>
      <c r="DK120" s="10">
        <v>8.8283818338401903E-6</v>
      </c>
      <c r="DL120" s="10">
        <v>2.4767234259114838E-5</v>
      </c>
      <c r="DM120" s="10">
        <v>3.3003367057546578E-5</v>
      </c>
      <c r="DN120" s="10">
        <v>4.4824073186178502E-5</v>
      </c>
      <c r="DO120" s="10">
        <v>3.5784244145276568E-5</v>
      </c>
      <c r="DP120" s="10">
        <v>4.2328542500044967E-5</v>
      </c>
      <c r="DQ120" s="10">
        <v>2.0287674570917843E-5</v>
      </c>
      <c r="DR120" s="10">
        <v>4.6918145315500112E-5</v>
      </c>
      <c r="DS120" s="10">
        <v>3.2851394166067097E-5</v>
      </c>
      <c r="DT120" s="10">
        <v>4.7868535322375888E-5</v>
      </c>
      <c r="DU120" s="10">
        <v>4.4422338021072412E-5</v>
      </c>
      <c r="DV120" s="10">
        <v>1.1620330309639509E-5</v>
      </c>
      <c r="DW120" s="10">
        <v>6.8569048647991113E-5</v>
      </c>
      <c r="DX120" s="10">
        <v>5.7854008059016574E-5</v>
      </c>
      <c r="DY120" s="10">
        <v>5.2435628164060626E-5</v>
      </c>
      <c r="DZ120" s="10">
        <v>3.6037195256622971E-5</v>
      </c>
      <c r="EA120" s="10">
        <v>1.5240371387760795E-5</v>
      </c>
      <c r="EB120" s="10">
        <v>9.045993215035394E-6</v>
      </c>
      <c r="EC120" s="10">
        <v>4.3357739345870149E-5</v>
      </c>
      <c r="ED120" s="10">
        <v>4.1547590227485065E-5</v>
      </c>
      <c r="EE120" s="10">
        <v>3.0081768505340093E-5</v>
      </c>
      <c r="EF120" s="10">
        <v>6.3048024277301479E-5</v>
      </c>
      <c r="EG120" s="10">
        <v>5.6346480258941955E-5</v>
      </c>
      <c r="EH120" s="10">
        <v>5.0964350359833202E-5</v>
      </c>
      <c r="EI120" s="10">
        <v>7.1281907737198421E-5</v>
      </c>
      <c r="EJ120" s="10">
        <v>2.7553173582301827E-5</v>
      </c>
      <c r="EK120" s="10">
        <v>1.8343788232277762E-5</v>
      </c>
      <c r="EL120" s="10">
        <v>5.111283324789645E-5</v>
      </c>
      <c r="EM120" s="10">
        <v>1.5123556361617534E-5</v>
      </c>
      <c r="EN120" s="10">
        <v>5.0401826544271564E-5</v>
      </c>
      <c r="EO120" s="10">
        <v>3.573162432216165E-5</v>
      </c>
      <c r="EP120" s="10">
        <v>5.9312653034010531E-5</v>
      </c>
      <c r="EQ120" s="10">
        <v>2.8627262300609173E-5</v>
      </c>
      <c r="ER120" s="10">
        <v>3.0979400144085695E-5</v>
      </c>
      <c r="ES120" s="10">
        <v>3.3376953305756546E-5</v>
      </c>
      <c r="ET120" s="10">
        <v>2.0359104849870515E-5</v>
      </c>
      <c r="EU120" s="10">
        <v>3.3490381329283484E-5</v>
      </c>
      <c r="EV120" s="10">
        <v>4.121743095486066E-5</v>
      </c>
      <c r="EW120" s="10">
        <v>4.0777665678051858E-5</v>
      </c>
      <c r="EX120" s="10">
        <v>2.3991398747647278E-5</v>
      </c>
      <c r="EY120" s="10">
        <v>3.8253382477982869E-4</v>
      </c>
      <c r="EZ120" s="10">
        <v>4.5132602954870565E-4</v>
      </c>
      <c r="FA120" s="10">
        <v>3.7218390790440134E-4</v>
      </c>
      <c r="FB120" s="10">
        <v>2.3764340628776518E-4</v>
      </c>
      <c r="FC120" s="10">
        <v>1.8043439745148596E-4</v>
      </c>
      <c r="FD120" s="10">
        <v>1.989972767271004E-4</v>
      </c>
      <c r="FE120" s="10">
        <v>1.9016167312773169E-4</v>
      </c>
      <c r="FF120" s="10">
        <v>2.1917182001230241E-4</v>
      </c>
      <c r="FG120" s="10">
        <v>2.0677251358822312E-4</v>
      </c>
      <c r="FH120" s="10">
        <v>3.0476230221679871E-4</v>
      </c>
      <c r="FI120" s="10">
        <v>3.8720440613733789E-4</v>
      </c>
      <c r="FJ120" s="10">
        <v>1.7334641052310951E-4</v>
      </c>
      <c r="FK120" s="10">
        <v>3.8834088095963568E-4</v>
      </c>
      <c r="FL120" s="10">
        <v>2.8472415167025945E-4</v>
      </c>
      <c r="FM120" s="10">
        <v>3.4697863194265794E-4</v>
      </c>
      <c r="FN120" s="10">
        <v>2.4888936818773613E-4</v>
      </c>
      <c r="FO120" s="10">
        <v>1.5057831166022251E-4</v>
      </c>
      <c r="FP120" s="10">
        <v>2.3947910744499069E-4</v>
      </c>
      <c r="FQ120" s="10">
        <v>1.5907553854744509E-4</v>
      </c>
      <c r="FR120" s="10">
        <v>2.191246602516558E-4</v>
      </c>
      <c r="FS120" s="10">
        <v>3.5113054110964625E-4</v>
      </c>
      <c r="FT120" s="10">
        <v>2.2377186377618436E-4</v>
      </c>
      <c r="FU120" s="10">
        <v>2.3907515990876239E-4</v>
      </c>
      <c r="FV120" s="10">
        <v>1.6122862010063184E-4</v>
      </c>
      <c r="FW120" s="10">
        <v>2.636147347800555E-4</v>
      </c>
      <c r="FX120" s="10">
        <v>1.9733248570123828E-4</v>
      </c>
      <c r="FY120" s="10">
        <v>3.2257437620272924E-4</v>
      </c>
      <c r="FZ120" s="10">
        <v>1.5478465140090613E-4</v>
      </c>
      <c r="GA120" s="10">
        <v>3.6351392845253863E-4</v>
      </c>
      <c r="GB120" s="10">
        <v>2.8301214988074E-4</v>
      </c>
      <c r="GC120" s="10">
        <v>1.6408408604709078E-4</v>
      </c>
      <c r="GD120" s="10">
        <v>2.4723724810756577E-4</v>
      </c>
      <c r="GE120" s="10">
        <v>2.7610218750799407E-4</v>
      </c>
      <c r="GF120" s="10">
        <v>2.2797034248639352E-4</v>
      </c>
      <c r="GG120" s="10">
        <v>2.1431797738710934E-4</v>
      </c>
      <c r="GH120" s="10">
        <v>2.1133819825520461E-4</v>
      </c>
      <c r="GI120" s="10">
        <v>2.7592744015251971E-4</v>
      </c>
      <c r="GJ120" s="10">
        <v>1.5156327512049286E-4</v>
      </c>
      <c r="GK120" s="10">
        <v>1.9235970909331913E-4</v>
      </c>
      <c r="GL120" s="10">
        <v>1.6764866747447411E-4</v>
      </c>
      <c r="GM120" s="10">
        <v>4.7573248109612212E-4</v>
      </c>
      <c r="GN120" s="10">
        <v>2.229670565017076E-4</v>
      </c>
      <c r="GO120" s="10">
        <v>2.1207541999623957E-4</v>
      </c>
      <c r="GP120" s="10">
        <v>2.4528884334188756E-4</v>
      </c>
      <c r="GQ120" s="10">
        <v>1.9362112092752843E-4</v>
      </c>
      <c r="GR120" s="10">
        <v>1.7397202272262209E-4</v>
      </c>
      <c r="GS120" s="10">
        <v>2.1677295598243514E-4</v>
      </c>
      <c r="GT120" s="10">
        <v>1.7196636145298949E-4</v>
      </c>
      <c r="GU120" s="10">
        <v>2.0066756916382566E-4</v>
      </c>
      <c r="GV120" s="10">
        <v>2.3064175080022867E-4</v>
      </c>
    </row>
    <row r="121" spans="2:204" x14ac:dyDescent="0.75">
      <c r="B121" s="1" t="str">
        <f t="shared" si="74"/>
        <v>Instrument 14</v>
      </c>
      <c r="C121" s="4">
        <f t="shared" si="75"/>
        <v>3.1873572359575032E-2</v>
      </c>
      <c r="D121" s="4">
        <f t="shared" si="76"/>
        <v>-3.6622835317757188E-2</v>
      </c>
      <c r="E121" s="4">
        <f t="shared" si="77"/>
        <v>-5.766564580412404E-3</v>
      </c>
      <c r="F121" s="4">
        <f t="shared" si="78"/>
        <v>-6.4665023920985098E-3</v>
      </c>
      <c r="G121" s="4">
        <f t="shared" si="79"/>
        <v>0.10842042927205493</v>
      </c>
      <c r="H121" s="4">
        <f t="shared" si="80"/>
        <v>5.6888077926655088E-2</v>
      </c>
      <c r="I121" s="4">
        <f t="shared" si="81"/>
        <v>0.1131661362705239</v>
      </c>
      <c r="J121" s="4">
        <f t="shared" si="82"/>
        <v>2.3119797377405799E-2</v>
      </c>
      <c r="K121" s="4">
        <f t="shared" si="83"/>
        <v>4.0902869556374392E-2</v>
      </c>
      <c r="L121" s="4">
        <f t="shared" si="84"/>
        <v>-3.0421871428477167E-2</v>
      </c>
      <c r="M121" s="4">
        <f t="shared" si="85"/>
        <v>6.682393795423322E-2</v>
      </c>
      <c r="N121" s="4">
        <f t="shared" si="86"/>
        <v>-3.6389994213976956E-2</v>
      </c>
      <c r="O121" s="4">
        <f t="shared" si="87"/>
        <v>8.5122516692704257E-3</v>
      </c>
      <c r="P121" s="4">
        <f t="shared" si="88"/>
        <v>0.99999999999999956</v>
      </c>
      <c r="Q121" s="4">
        <f t="shared" si="89"/>
        <v>8.1046188046328821E-2</v>
      </c>
      <c r="R121" s="4">
        <f t="shared" si="90"/>
        <v>-6.5238865988103975E-3</v>
      </c>
      <c r="S121" s="4">
        <f t="shared" si="91"/>
        <v>2.4724567187177578E-2</v>
      </c>
      <c r="T121" s="4">
        <f t="shared" si="92"/>
        <v>6.6272911636720624E-2</v>
      </c>
      <c r="U121" s="4">
        <f t="shared" si="93"/>
        <v>6.1578791171785939E-3</v>
      </c>
      <c r="V121" s="4">
        <f t="shared" si="94"/>
        <v>2.8086520444680015E-2</v>
      </c>
      <c r="W121" s="4">
        <f t="shared" si="95"/>
        <v>-8.6281188347049356E-2</v>
      </c>
      <c r="X121" s="4">
        <f t="shared" si="96"/>
        <v>7.1671516145330294E-2</v>
      </c>
      <c r="Y121" s="4">
        <f t="shared" si="97"/>
        <v>-5.5540560932391151E-3</v>
      </c>
      <c r="Z121" s="4">
        <f t="shared" si="98"/>
        <v>-4.5742870534889561E-2</v>
      </c>
      <c r="AA121" s="4">
        <f t="shared" si="99"/>
        <v>5.8392230383931064E-2</v>
      </c>
      <c r="AB121" s="4">
        <f t="shared" si="100"/>
        <v>1.7355056860032081E-2</v>
      </c>
      <c r="AC121" s="4">
        <f t="shared" si="101"/>
        <v>-5.6794715269054517E-2</v>
      </c>
      <c r="AD121" s="4">
        <f t="shared" si="102"/>
        <v>-9.1411853927349362E-3</v>
      </c>
      <c r="AE121" s="4">
        <f t="shared" si="103"/>
        <v>-9.7566324610026765E-3</v>
      </c>
      <c r="AF121" s="4">
        <f t="shared" si="104"/>
        <v>2.8710252809145836E-2</v>
      </c>
      <c r="AG121" s="4">
        <f t="shared" si="105"/>
        <v>5.3153319937116597E-2</v>
      </c>
      <c r="AH121" s="4">
        <f t="shared" si="106"/>
        <v>-4.7619027238140967E-2</v>
      </c>
      <c r="AI121" s="4">
        <f t="shared" si="107"/>
        <v>-6.1821773029339888E-2</v>
      </c>
      <c r="AJ121" s="4">
        <f t="shared" si="108"/>
        <v>-6.8440641270649819E-2</v>
      </c>
      <c r="AK121" s="4">
        <f t="shared" si="109"/>
        <v>-1.3935057358206576E-2</v>
      </c>
      <c r="AL121" s="4">
        <f t="shared" si="110"/>
        <v>-7.062166254350212E-2</v>
      </c>
      <c r="AM121" s="4">
        <f t="shared" si="111"/>
        <v>4.5848327007190832E-2</v>
      </c>
      <c r="AN121" s="4">
        <f t="shared" si="112"/>
        <v>-4.7916270099647544E-3</v>
      </c>
      <c r="AO121" s="4">
        <f t="shared" si="113"/>
        <v>-3.1701346915517369E-2</v>
      </c>
      <c r="AP121" s="4">
        <f t="shared" si="114"/>
        <v>-3.8799706279980903E-2</v>
      </c>
      <c r="AQ121" s="4">
        <f t="shared" si="115"/>
        <v>4.5436121168751328E-2</v>
      </c>
      <c r="AR121" s="4">
        <f t="shared" si="116"/>
        <v>-3.3277934545048161E-2</v>
      </c>
      <c r="AS121" s="4">
        <f t="shared" si="117"/>
        <v>1.432267584363699E-2</v>
      </c>
      <c r="AT121" s="4">
        <f t="shared" si="118"/>
        <v>-4.9208940731251323E-2</v>
      </c>
      <c r="AU121" s="4">
        <f t="shared" si="119"/>
        <v>-1.9761339352969181E-2</v>
      </c>
      <c r="AV121" s="4">
        <f t="shared" si="120"/>
        <v>-7.2934062257762347E-2</v>
      </c>
      <c r="AW121" s="4">
        <f t="shared" si="121"/>
        <v>1.3678958793436676E-3</v>
      </c>
      <c r="AX121" s="4">
        <f t="shared" si="122"/>
        <v>-1.7529429711388246E-2</v>
      </c>
      <c r="AY121" s="4">
        <f t="shared" si="123"/>
        <v>3.4876617919874293E-2</v>
      </c>
      <c r="AZ121" s="4">
        <f t="shared" si="124"/>
        <v>1.6570892797803875E-2</v>
      </c>
      <c r="BA121" s="4">
        <f t="shared" si="125"/>
        <v>3.6355027611013731E-2</v>
      </c>
      <c r="BB121" s="4">
        <f t="shared" si="126"/>
        <v>-5.6194699370756343E-2</v>
      </c>
      <c r="BC121" s="4">
        <f t="shared" si="127"/>
        <v>-1.2654658381010455E-3</v>
      </c>
      <c r="BD121" s="4">
        <f t="shared" si="128"/>
        <v>-1.115566718021193E-2</v>
      </c>
      <c r="BE121" s="4">
        <f t="shared" si="129"/>
        <v>-7.0945008305476009E-2</v>
      </c>
      <c r="BF121" s="4">
        <f t="shared" si="130"/>
        <v>2.4527405561571821E-3</v>
      </c>
      <c r="BG121" s="4">
        <f t="shared" si="131"/>
        <v>-3.1993385097581567E-2</v>
      </c>
      <c r="BH121" s="4">
        <f t="shared" si="132"/>
        <v>5.5538732037124068E-2</v>
      </c>
      <c r="BI121" s="4">
        <f t="shared" si="133"/>
        <v>2.9039247275587314E-2</v>
      </c>
      <c r="BJ121" s="4">
        <f t="shared" si="134"/>
        <v>-0.12995595909364976</v>
      </c>
      <c r="BK121" s="4">
        <f t="shared" si="135"/>
        <v>-8.0103909431694514E-2</v>
      </c>
      <c r="BL121" s="4">
        <f t="shared" si="136"/>
        <v>-1.3497998039258339E-2</v>
      </c>
      <c r="BM121" s="4">
        <f t="shared" si="137"/>
        <v>-9.5370112560844378E-2</v>
      </c>
      <c r="BN121" s="4">
        <f t="shared" si="138"/>
        <v>6.4286619956639188E-2</v>
      </c>
      <c r="BO121" s="4">
        <f t="shared" si="139"/>
        <v>-2.4753851345909406E-2</v>
      </c>
      <c r="BP121" s="4">
        <f t="shared" si="140"/>
        <v>-7.5829314807310005E-2</v>
      </c>
      <c r="BQ121" s="4">
        <f t="shared" si="141"/>
        <v>-6.9850868049571219E-2</v>
      </c>
      <c r="BR121" s="4">
        <f t="shared" si="142"/>
        <v>-4.772682921345521E-3</v>
      </c>
      <c r="BS121" s="4">
        <f t="shared" si="143"/>
        <v>1.2368054183320131E-2</v>
      </c>
      <c r="BT121" s="4">
        <f t="shared" si="144"/>
        <v>9.428083002589778E-2</v>
      </c>
      <c r="BU121" s="4">
        <f t="shared" si="145"/>
        <v>1.6300360789925589E-3</v>
      </c>
      <c r="BV121" s="4">
        <f t="shared" si="146"/>
        <v>9.4270253796352343E-2</v>
      </c>
      <c r="BW121" s="4">
        <f t="shared" si="147"/>
        <v>-7.8325010935843792E-2</v>
      </c>
      <c r="BX121" s="4">
        <f t="shared" si="148"/>
        <v>-1.9764052879849042E-2</v>
      </c>
      <c r="BY121" s="4">
        <f t="shared" si="149"/>
        <v>0.12467771582609782</v>
      </c>
      <c r="BZ121" s="4">
        <f t="shared" si="150"/>
        <v>0.109562316994655</v>
      </c>
      <c r="CA121" s="4">
        <f t="shared" si="151"/>
        <v>-6.0095032808163855E-2</v>
      </c>
      <c r="CB121" s="4">
        <f t="shared" si="152"/>
        <v>4.5012749123490778E-2</v>
      </c>
      <c r="CC121" s="4">
        <f t="shared" si="153"/>
        <v>-0.12165842573676504</v>
      </c>
      <c r="CD121" s="4">
        <f t="shared" si="154"/>
        <v>-1.4544201722439717E-2</v>
      </c>
      <c r="CE121" s="4">
        <f t="shared" si="155"/>
        <v>4.7732412898878376E-2</v>
      </c>
      <c r="CF121" s="4">
        <f t="shared" si="156"/>
        <v>-1.99388469643513E-2</v>
      </c>
      <c r="CG121" s="4">
        <f t="shared" si="157"/>
        <v>-8.7581643614481522E-2</v>
      </c>
      <c r="CH121" s="4">
        <f t="shared" si="158"/>
        <v>2.6771152876116325E-2</v>
      </c>
      <c r="CI121" s="4">
        <f t="shared" si="159"/>
        <v>8.0455944957879333E-2</v>
      </c>
      <c r="CJ121" s="4">
        <f t="shared" si="160"/>
        <v>-3.6634742929094279E-2</v>
      </c>
      <c r="CK121" s="4">
        <f t="shared" si="161"/>
        <v>-4.1535780700169458E-2</v>
      </c>
      <c r="CL121" s="4">
        <f t="shared" si="162"/>
        <v>-2.9802298109610364E-2</v>
      </c>
      <c r="CM121" s="4">
        <f t="shared" si="163"/>
        <v>-2.2021615332069817E-2</v>
      </c>
      <c r="CN121" s="4">
        <f t="shared" si="164"/>
        <v>-4.0571215920546994E-2</v>
      </c>
      <c r="CO121" s="4">
        <f t="shared" si="165"/>
        <v>-8.984444685017684E-2</v>
      </c>
      <c r="CP121" s="4">
        <f t="shared" si="166"/>
        <v>7.6703681768395773E-2</v>
      </c>
      <c r="CQ121" s="4">
        <f t="shared" si="167"/>
        <v>3.8430506262870277E-2</v>
      </c>
      <c r="CR121" s="4">
        <f t="shared" si="168"/>
        <v>-0.19141342883871504</v>
      </c>
      <c r="CS121" s="4">
        <f t="shared" si="169"/>
        <v>9.5007994671239604E-2</v>
      </c>
      <c r="CT121" s="4">
        <f t="shared" si="170"/>
        <v>5.4238569349140751E-2</v>
      </c>
      <c r="CU121" s="4">
        <f t="shared" si="171"/>
        <v>-9.7038828298903534E-2</v>
      </c>
      <c r="CV121" s="4">
        <f t="shared" si="172"/>
        <v>-5.3169112045461937E-2</v>
      </c>
      <c r="CW121" s="4">
        <f t="shared" si="173"/>
        <v>-2.3200826919531813E-2</v>
      </c>
      <c r="CX121" s="4">
        <f t="shared" si="174"/>
        <v>6.3848906065966812E-2</v>
      </c>
      <c r="CZ121" s="1" t="str">
        <f t="shared" si="175"/>
        <v>Instrument 14</v>
      </c>
      <c r="DA121" s="10">
        <v>5.9260310102343447E-5</v>
      </c>
      <c r="DB121" s="10">
        <v>1.8634663174733107E-5</v>
      </c>
      <c r="DC121" s="10">
        <v>3.3248103371624693E-5</v>
      </c>
      <c r="DD121" s="10">
        <v>1.0897155111913757E-4</v>
      </c>
      <c r="DE121" s="10">
        <v>2.1206969038700109E-5</v>
      </c>
      <c r="DF121" s="10">
        <v>9.4526943743917998E-5</v>
      </c>
      <c r="DG121" s="10">
        <v>6.3712980440207647E-5</v>
      </c>
      <c r="DH121" s="10">
        <v>9.4252669711836963E-5</v>
      </c>
      <c r="DI121" s="10">
        <v>4.3743482977333018E-5</v>
      </c>
      <c r="DJ121" s="10">
        <v>8.2560303827800777E-5</v>
      </c>
      <c r="DK121" s="10">
        <v>1.1990413970355637E-5</v>
      </c>
      <c r="DL121" s="10">
        <v>3.3638032116966657E-5</v>
      </c>
      <c r="DM121" s="10">
        <v>4.4824073186178502E-5</v>
      </c>
      <c r="DN121" s="10">
        <v>6.0878562284161305E-5</v>
      </c>
      <c r="DO121" s="10">
        <v>4.8600967764384081E-5</v>
      </c>
      <c r="DP121" s="10">
        <v>5.7489215678448054E-5</v>
      </c>
      <c r="DQ121" s="10">
        <v>2.7554043445280994E-5</v>
      </c>
      <c r="DR121" s="10">
        <v>6.3722661258007834E-5</v>
      </c>
      <c r="DS121" s="10">
        <v>4.4617668669993429E-5</v>
      </c>
      <c r="DT121" s="10">
        <v>6.5013449290311683E-5</v>
      </c>
      <c r="DU121" s="10">
        <v>6.0332938972128374E-5</v>
      </c>
      <c r="DV121" s="10">
        <v>1.5782345338844661E-5</v>
      </c>
      <c r="DW121" s="10">
        <v>9.3128196572942962E-5</v>
      </c>
      <c r="DX121" s="10">
        <v>7.85753855607937E-5</v>
      </c>
      <c r="DY121" s="10">
        <v>7.1216322573719232E-5</v>
      </c>
      <c r="DZ121" s="10">
        <v>4.8944517533343896E-5</v>
      </c>
      <c r="EA121" s="10">
        <v>2.0698964480756651E-5</v>
      </c>
      <c r="EB121" s="10">
        <v>1.2285966495642865E-5</v>
      </c>
      <c r="EC121" s="10">
        <v>5.8887036532902456E-5</v>
      </c>
      <c r="ED121" s="10">
        <v>5.6428552329793355E-5</v>
      </c>
      <c r="EE121" s="10">
        <v>4.0856055404950582E-5</v>
      </c>
      <c r="EF121" s="10">
        <v>8.5629725279909267E-5</v>
      </c>
      <c r="EG121" s="10">
        <v>7.6527911546311531E-5</v>
      </c>
      <c r="EH121" s="10">
        <v>6.9218082095440215E-5</v>
      </c>
      <c r="EI121" s="10">
        <v>9.6812711372490137E-5</v>
      </c>
      <c r="EJ121" s="10">
        <v>3.7421802054653412E-5</v>
      </c>
      <c r="EK121" s="10">
        <v>2.491392180687708E-5</v>
      </c>
      <c r="EL121" s="10">
        <v>6.94197466053018E-5</v>
      </c>
      <c r="EM121" s="10">
        <v>2.0540310205513735E-5</v>
      </c>
      <c r="EN121" s="10">
        <v>6.8454080997196586E-5</v>
      </c>
      <c r="EO121" s="10">
        <v>4.8529501274367029E-5</v>
      </c>
      <c r="EP121" s="10">
        <v>8.0556468551440559E-5</v>
      </c>
      <c r="EQ121" s="10">
        <v>3.888059355413614E-5</v>
      </c>
      <c r="ER121" s="10">
        <v>4.2075188780015166E-5</v>
      </c>
      <c r="ES121" s="10">
        <v>4.5331465577443152E-5</v>
      </c>
      <c r="ET121" s="10">
        <v>2.7651057669493353E-5</v>
      </c>
      <c r="EU121" s="10">
        <v>4.5485519738616154E-5</v>
      </c>
      <c r="EV121" s="10">
        <v>5.5980141009414827E-5</v>
      </c>
      <c r="EW121" s="10">
        <v>5.5382866467152313E-5</v>
      </c>
      <c r="EX121" s="10">
        <v>3.2584318182693814E-5</v>
      </c>
      <c r="EY121" s="10">
        <v>5.1954469155288932E-4</v>
      </c>
      <c r="EZ121" s="10">
        <v>6.1297597133176977E-4</v>
      </c>
      <c r="FA121" s="10">
        <v>5.05487779399469E-4</v>
      </c>
      <c r="FB121" s="10">
        <v>3.2275935413140854E-4</v>
      </c>
      <c r="FC121" s="10">
        <v>2.4505998501810631E-4</v>
      </c>
      <c r="FD121" s="10">
        <v>2.702714689780763E-4</v>
      </c>
      <c r="FE121" s="10">
        <v>2.5827124664647014E-4</v>
      </c>
      <c r="FF121" s="10">
        <v>2.9767186128158951E-4</v>
      </c>
      <c r="FG121" s="10">
        <v>2.808315365461866E-4</v>
      </c>
      <c r="FH121" s="10">
        <v>4.1391800161281946E-4</v>
      </c>
      <c r="FI121" s="10">
        <v>5.2588811948937691E-4</v>
      </c>
      <c r="FJ121" s="10">
        <v>2.3543331740367044E-4</v>
      </c>
      <c r="FK121" s="10">
        <v>5.2743164171606665E-4</v>
      </c>
      <c r="FL121" s="10">
        <v>3.8670285338119812E-4</v>
      </c>
      <c r="FM121" s="10">
        <v>4.7125481364124731E-4</v>
      </c>
      <c r="FN121" s="10">
        <v>3.3803324477336375E-4</v>
      </c>
      <c r="FO121" s="10">
        <v>2.0451044435375741E-4</v>
      </c>
      <c r="FP121" s="10">
        <v>3.2525254226206066E-4</v>
      </c>
      <c r="FQ121" s="10">
        <v>2.1605109471250122E-4</v>
      </c>
      <c r="FR121" s="10">
        <v>2.9760781046644143E-4</v>
      </c>
      <c r="FS121" s="10">
        <v>4.7689379829511446E-4</v>
      </c>
      <c r="FT121" s="10">
        <v>3.0391948740932188E-4</v>
      </c>
      <c r="FU121" s="10">
        <v>3.2470391418130447E-4</v>
      </c>
      <c r="FV121" s="10">
        <v>2.1897533831914819E-4</v>
      </c>
      <c r="FW121" s="10">
        <v>3.5803274690526836E-4</v>
      </c>
      <c r="FX121" s="10">
        <v>2.6801040529167062E-4</v>
      </c>
      <c r="FY121" s="10">
        <v>4.3810976685152445E-4</v>
      </c>
      <c r="FZ121" s="10">
        <v>2.1022335479873035E-4</v>
      </c>
      <c r="GA121" s="10">
        <v>4.9371250226500779E-4</v>
      </c>
      <c r="GB121" s="10">
        <v>3.8437766960905509E-4</v>
      </c>
      <c r="GC121" s="10">
        <v>2.2285353699934765E-4</v>
      </c>
      <c r="GD121" s="10">
        <v>3.3578939034309348E-4</v>
      </c>
      <c r="GE121" s="10">
        <v>3.7499278901279237E-4</v>
      </c>
      <c r="GF121" s="10">
        <v>3.0962172126470041E-4</v>
      </c>
      <c r="GG121" s="10">
        <v>2.9107953399914945E-4</v>
      </c>
      <c r="GH121" s="10">
        <v>2.8703249729364447E-4</v>
      </c>
      <c r="GI121" s="10">
        <v>3.7475545297864727E-4</v>
      </c>
      <c r="GJ121" s="10">
        <v>2.0584818889818183E-4</v>
      </c>
      <c r="GK121" s="10">
        <v>2.6125654583777843E-4</v>
      </c>
      <c r="GL121" s="10">
        <v>2.276948326920121E-4</v>
      </c>
      <c r="GM121" s="10">
        <v>6.4612400039403971E-4</v>
      </c>
      <c r="GN121" s="10">
        <v>3.0282642499211411E-4</v>
      </c>
      <c r="GO121" s="10">
        <v>2.880337672918533E-4</v>
      </c>
      <c r="GP121" s="10">
        <v>3.3314313192767857E-4</v>
      </c>
      <c r="GQ121" s="10">
        <v>2.6296975335008831E-4</v>
      </c>
      <c r="GR121" s="10">
        <v>2.362830030423576E-4</v>
      </c>
      <c r="GS121" s="10">
        <v>2.9441380410666639E-4</v>
      </c>
      <c r="GT121" s="10">
        <v>2.3355898075154289E-4</v>
      </c>
      <c r="GU121" s="10">
        <v>2.7254000449736276E-4</v>
      </c>
      <c r="GV121" s="10">
        <v>3.1324993900262759E-4</v>
      </c>
    </row>
    <row r="122" spans="2:204" x14ac:dyDescent="0.75">
      <c r="B122" s="1" t="str">
        <f t="shared" si="74"/>
        <v>Instrument 15</v>
      </c>
      <c r="C122" s="4">
        <f t="shared" si="75"/>
        <v>-2.0414280155344786E-2</v>
      </c>
      <c r="D122" s="4">
        <f t="shared" si="76"/>
        <v>-9.5246073677119084E-2</v>
      </c>
      <c r="E122" s="4">
        <f t="shared" si="77"/>
        <v>-6.3540273835823877E-2</v>
      </c>
      <c r="F122" s="4">
        <f t="shared" si="78"/>
        <v>7.4371437078254027E-2</v>
      </c>
      <c r="G122" s="4">
        <f t="shared" si="79"/>
        <v>-3.6665933227419456E-2</v>
      </c>
      <c r="H122" s="4">
        <f t="shared" si="80"/>
        <v>-4.8038090199444612E-2</v>
      </c>
      <c r="I122" s="4">
        <f t="shared" si="81"/>
        <v>3.1806320041033669E-2</v>
      </c>
      <c r="J122" s="4">
        <f t="shared" si="82"/>
        <v>7.0636471308534038E-3</v>
      </c>
      <c r="K122" s="4">
        <f t="shared" si="83"/>
        <v>8.4893823822103934E-2</v>
      </c>
      <c r="L122" s="4">
        <f t="shared" si="84"/>
        <v>-6.0626319276802093E-2</v>
      </c>
      <c r="M122" s="4">
        <f t="shared" si="85"/>
        <v>-7.5200479515713098E-2</v>
      </c>
      <c r="N122" s="4">
        <f t="shared" si="86"/>
        <v>-7.006509846079265E-3</v>
      </c>
      <c r="O122" s="4">
        <f t="shared" si="87"/>
        <v>5.9426562181064867E-2</v>
      </c>
      <c r="P122" s="4">
        <f t="shared" si="88"/>
        <v>8.1046188046328821E-2</v>
      </c>
      <c r="Q122" s="4">
        <f t="shared" si="89"/>
        <v>0.99999999999999944</v>
      </c>
      <c r="R122" s="4">
        <f t="shared" si="90"/>
        <v>2.2341961760854494E-2</v>
      </c>
      <c r="S122" s="4">
        <f t="shared" si="91"/>
        <v>-0.10926141915563871</v>
      </c>
      <c r="T122" s="4">
        <f t="shared" si="92"/>
        <v>-3.6489653042450498E-2</v>
      </c>
      <c r="U122" s="4">
        <f t="shared" si="93"/>
        <v>4.1835152143511814E-3</v>
      </c>
      <c r="V122" s="4">
        <f t="shared" si="94"/>
        <v>-8.5816724496004845E-2</v>
      </c>
      <c r="W122" s="4">
        <f t="shared" si="95"/>
        <v>1.1941632198569804E-2</v>
      </c>
      <c r="X122" s="4">
        <f t="shared" si="96"/>
        <v>2.6864589929755486E-2</v>
      </c>
      <c r="Y122" s="4">
        <f t="shared" si="97"/>
        <v>-3.6488964054011783E-3</v>
      </c>
      <c r="Z122" s="4">
        <f t="shared" si="98"/>
        <v>-5.8734911027465725E-2</v>
      </c>
      <c r="AA122" s="4">
        <f t="shared" si="99"/>
        <v>2.8962930890855339E-2</v>
      </c>
      <c r="AB122" s="4">
        <f t="shared" si="100"/>
        <v>3.0041416539828426E-2</v>
      </c>
      <c r="AC122" s="4">
        <f t="shared" si="101"/>
        <v>-3.09756792848251E-2</v>
      </c>
      <c r="AD122" s="4">
        <f t="shared" si="102"/>
        <v>4.8626685391216347E-2</v>
      </c>
      <c r="AE122" s="4">
        <f t="shared" si="103"/>
        <v>-8.4129559928232525E-2</v>
      </c>
      <c r="AF122" s="4">
        <f t="shared" si="104"/>
        <v>1.7765226053798242E-2</v>
      </c>
      <c r="AG122" s="4">
        <f t="shared" si="105"/>
        <v>4.6150847061938421E-2</v>
      </c>
      <c r="AH122" s="4">
        <f t="shared" si="106"/>
        <v>9.9713294083246667E-2</v>
      </c>
      <c r="AI122" s="4">
        <f t="shared" si="107"/>
        <v>-1.2125228282383308E-2</v>
      </c>
      <c r="AJ122" s="4">
        <f t="shared" si="108"/>
        <v>7.2524797751820566E-2</v>
      </c>
      <c r="AK122" s="4">
        <f t="shared" si="109"/>
        <v>-2.7845251228219479E-2</v>
      </c>
      <c r="AL122" s="4">
        <f t="shared" si="110"/>
        <v>-7.1931513256087529E-2</v>
      </c>
      <c r="AM122" s="4">
        <f t="shared" si="111"/>
        <v>9.6075375786553261E-3</v>
      </c>
      <c r="AN122" s="4">
        <f t="shared" si="112"/>
        <v>-1.7045305571110895E-2</v>
      </c>
      <c r="AO122" s="4">
        <f t="shared" si="113"/>
        <v>-4.307017318970964E-2</v>
      </c>
      <c r="AP122" s="4">
        <f t="shared" si="114"/>
        <v>-0.12349247452518208</v>
      </c>
      <c r="AQ122" s="4">
        <f t="shared" si="115"/>
        <v>-8.3602910198266496E-3</v>
      </c>
      <c r="AR122" s="4">
        <f t="shared" si="116"/>
        <v>-3.6653944689005402E-2</v>
      </c>
      <c r="AS122" s="4">
        <f t="shared" si="117"/>
        <v>7.7436692253257972E-2</v>
      </c>
      <c r="AT122" s="4">
        <f t="shared" si="118"/>
        <v>2.9834451273155982E-2</v>
      </c>
      <c r="AU122" s="4">
        <f t="shared" si="119"/>
        <v>9.7089409547790995E-2</v>
      </c>
      <c r="AV122" s="4">
        <f t="shared" si="120"/>
        <v>-0.10463971342227274</v>
      </c>
      <c r="AW122" s="4">
        <f t="shared" si="121"/>
        <v>-4.6248846505021493E-2</v>
      </c>
      <c r="AX122" s="4">
        <f t="shared" si="122"/>
        <v>-1.4081729564666736E-2</v>
      </c>
      <c r="AY122" s="4">
        <f t="shared" si="123"/>
        <v>6.300804739958725E-2</v>
      </c>
      <c r="AZ122" s="4">
        <f t="shared" si="124"/>
        <v>3.2839253683128428E-2</v>
      </c>
      <c r="BA122" s="4">
        <f t="shared" si="125"/>
        <v>4.793051902473827E-3</v>
      </c>
      <c r="BB122" s="4">
        <f t="shared" si="126"/>
        <v>5.4613158296204611E-2</v>
      </c>
      <c r="BC122" s="4">
        <f t="shared" si="127"/>
        <v>-1.184818195442818E-2</v>
      </c>
      <c r="BD122" s="4">
        <f t="shared" si="128"/>
        <v>-4.3911374481903152E-2</v>
      </c>
      <c r="BE122" s="4">
        <f t="shared" si="129"/>
        <v>8.1186875103290285E-2</v>
      </c>
      <c r="BF122" s="4">
        <f t="shared" si="130"/>
        <v>0.15514272647406652</v>
      </c>
      <c r="BG122" s="4">
        <f t="shared" si="131"/>
        <v>0.13969820594314494</v>
      </c>
      <c r="BH122" s="4">
        <f t="shared" si="132"/>
        <v>5.3598213766792017E-2</v>
      </c>
      <c r="BI122" s="4">
        <f t="shared" si="133"/>
        <v>0.10342913358899629</v>
      </c>
      <c r="BJ122" s="4">
        <f t="shared" si="134"/>
        <v>2.021171707583138E-2</v>
      </c>
      <c r="BK122" s="4">
        <f t="shared" si="135"/>
        <v>-3.1750095016355423E-2</v>
      </c>
      <c r="BL122" s="4">
        <f t="shared" si="136"/>
        <v>-7.4499846165643766E-3</v>
      </c>
      <c r="BM122" s="4">
        <f t="shared" si="137"/>
        <v>-2.8482965027824436E-2</v>
      </c>
      <c r="BN122" s="4">
        <f t="shared" si="138"/>
        <v>9.0186600712649206E-3</v>
      </c>
      <c r="BO122" s="4">
        <f t="shared" si="139"/>
        <v>6.478186105870315E-2</v>
      </c>
      <c r="BP122" s="4">
        <f t="shared" si="140"/>
        <v>3.1601942833936414E-2</v>
      </c>
      <c r="BQ122" s="4">
        <f t="shared" si="141"/>
        <v>4.194024652903295E-2</v>
      </c>
      <c r="BR122" s="4">
        <f t="shared" si="142"/>
        <v>-4.4744506554846811E-2</v>
      </c>
      <c r="BS122" s="4">
        <f t="shared" si="143"/>
        <v>0.11921805333309324</v>
      </c>
      <c r="BT122" s="4">
        <f t="shared" si="144"/>
        <v>-4.5464699565140224E-2</v>
      </c>
      <c r="BU122" s="4">
        <f t="shared" si="145"/>
        <v>-4.4946522793887896E-2</v>
      </c>
      <c r="BV122" s="4">
        <f t="shared" si="146"/>
        <v>-5.530947947152913E-2</v>
      </c>
      <c r="BW122" s="4">
        <f t="shared" si="147"/>
        <v>-8.3449056232703621E-3</v>
      </c>
      <c r="BX122" s="4">
        <f t="shared" si="148"/>
        <v>1.3669005482367033E-2</v>
      </c>
      <c r="BY122" s="4">
        <f t="shared" si="149"/>
        <v>-3.0449650373817784E-2</v>
      </c>
      <c r="BZ122" s="4">
        <f t="shared" si="150"/>
        <v>-2.6051635041820131E-2</v>
      </c>
      <c r="CA122" s="4">
        <f t="shared" si="151"/>
        <v>-5.0709201406721721E-2</v>
      </c>
      <c r="CB122" s="4">
        <f t="shared" si="152"/>
        <v>6.8565833107823273E-3</v>
      </c>
      <c r="CC122" s="4">
        <f t="shared" si="153"/>
        <v>1.0680505745063192E-2</v>
      </c>
      <c r="CD122" s="4">
        <f t="shared" si="154"/>
        <v>-5.8356381154257581E-4</v>
      </c>
      <c r="CE122" s="4">
        <f t="shared" si="155"/>
        <v>6.0005734404083563E-2</v>
      </c>
      <c r="CF122" s="4">
        <f t="shared" si="156"/>
        <v>-2.063777513397436E-2</v>
      </c>
      <c r="CG122" s="4">
        <f t="shared" si="157"/>
        <v>-6.4180159876101983E-2</v>
      </c>
      <c r="CH122" s="4">
        <f t="shared" si="158"/>
        <v>-2.6943811685909247E-3</v>
      </c>
      <c r="CI122" s="4">
        <f t="shared" si="159"/>
        <v>5.3654648178263542E-2</v>
      </c>
      <c r="CJ122" s="4">
        <f t="shared" si="160"/>
        <v>1.672930577308825E-2</v>
      </c>
      <c r="CK122" s="4">
        <f t="shared" si="161"/>
        <v>5.3470366231994693E-2</v>
      </c>
      <c r="CL122" s="4">
        <f t="shared" si="162"/>
        <v>-1.405530904388185E-2</v>
      </c>
      <c r="CM122" s="4">
        <f t="shared" si="163"/>
        <v>3.4719198147875323E-2</v>
      </c>
      <c r="CN122" s="4">
        <f t="shared" si="164"/>
        <v>1.6869960309385142E-2</v>
      </c>
      <c r="CO122" s="4">
        <f t="shared" si="165"/>
        <v>-0.16403473333514862</v>
      </c>
      <c r="CP122" s="4">
        <f t="shared" si="166"/>
        <v>9.7157949461086066E-2</v>
      </c>
      <c r="CQ122" s="4">
        <f t="shared" si="167"/>
        <v>-9.708345425547292E-2</v>
      </c>
      <c r="CR122" s="4">
        <f t="shared" si="168"/>
        <v>-1.6729551981819869E-3</v>
      </c>
      <c r="CS122" s="4">
        <f t="shared" si="169"/>
        <v>9.4178583889594797E-2</v>
      </c>
      <c r="CT122" s="4">
        <f t="shared" si="170"/>
        <v>-1.5280136482646034E-2</v>
      </c>
      <c r="CU122" s="4">
        <f t="shared" si="171"/>
        <v>9.0921325001584896E-2</v>
      </c>
      <c r="CV122" s="4">
        <f t="shared" si="172"/>
        <v>1.7248074598766861E-3</v>
      </c>
      <c r="CW122" s="4">
        <f t="shared" si="173"/>
        <v>-5.2780509822240654E-3</v>
      </c>
      <c r="CX122" s="4">
        <f t="shared" si="174"/>
        <v>3.1242132986330265E-3</v>
      </c>
      <c r="CZ122" s="1" t="str">
        <f t="shared" si="175"/>
        <v>Instrument 15</v>
      </c>
      <c r="DA122" s="10">
        <v>4.7309074211509622E-5</v>
      </c>
      <c r="DB122" s="10">
        <v>1.4876544883369952E-5</v>
      </c>
      <c r="DC122" s="10">
        <v>2.6542841019286776E-5</v>
      </c>
      <c r="DD122" s="10">
        <v>8.6994873802301052E-5</v>
      </c>
      <c r="DE122" s="10">
        <v>1.693008474509106E-5</v>
      </c>
      <c r="DF122" s="10">
        <v>7.5463361377033487E-5</v>
      </c>
      <c r="DG122" s="10">
        <v>5.0863758807145492E-5</v>
      </c>
      <c r="DH122" s="10">
        <v>7.5244401157021094E-5</v>
      </c>
      <c r="DI122" s="10">
        <v>3.4921580377668647E-5</v>
      </c>
      <c r="DJ122" s="10">
        <v>6.591007596768807E-5</v>
      </c>
      <c r="DK122" s="10">
        <v>9.5722648661577701E-6</v>
      </c>
      <c r="DL122" s="10">
        <v>2.6854131458346661E-5</v>
      </c>
      <c r="DM122" s="10">
        <v>3.5784244145276568E-5</v>
      </c>
      <c r="DN122" s="10">
        <v>4.8600967764384081E-5</v>
      </c>
      <c r="DO122" s="10">
        <v>3.8799439063777508E-5</v>
      </c>
      <c r="DP122" s="10">
        <v>4.5895162650956648E-5</v>
      </c>
      <c r="DQ122" s="10">
        <v>2.1997122254822791E-5</v>
      </c>
      <c r="DR122" s="10">
        <v>5.0871487260252574E-5</v>
      </c>
      <c r="DS122" s="10">
        <v>3.5619465956351701E-5</v>
      </c>
      <c r="DT122" s="10">
        <v>5.1901957514392824E-5</v>
      </c>
      <c r="DU122" s="10">
        <v>4.8165382231403976E-5</v>
      </c>
      <c r="DV122" s="10">
        <v>1.2599464052375064E-5</v>
      </c>
      <c r="DW122" s="10">
        <v>7.4346704484747322E-5</v>
      </c>
      <c r="DX122" s="10">
        <v>6.2728810231902065E-5</v>
      </c>
      <c r="DY122" s="10">
        <v>5.6853875450402973E-5</v>
      </c>
      <c r="DZ122" s="10">
        <v>3.9073703938311542E-5</v>
      </c>
      <c r="EA122" s="10">
        <v>1.6524531259292109E-5</v>
      </c>
      <c r="EB122" s="10">
        <v>9.8082122705514508E-6</v>
      </c>
      <c r="EC122" s="10">
        <v>4.7011080040244216E-5</v>
      </c>
      <c r="ED122" s="10">
        <v>4.5048407023315252E-5</v>
      </c>
      <c r="EE122" s="10">
        <v>3.2616470514654312E-5</v>
      </c>
      <c r="EF122" s="10">
        <v>6.8360476362377485E-5</v>
      </c>
      <c r="EG122" s="10">
        <v>6.1094257528246132E-5</v>
      </c>
      <c r="EH122" s="10">
        <v>5.525862718193996E-5</v>
      </c>
      <c r="EI122" s="10">
        <v>7.7288150180595779E-5</v>
      </c>
      <c r="EJ122" s="10">
        <v>2.9874815158316416E-5</v>
      </c>
      <c r="EK122" s="10">
        <v>1.9889443265243493E-5</v>
      </c>
      <c r="EL122" s="10">
        <v>5.5419621298345913E-5</v>
      </c>
      <c r="EM122" s="10">
        <v>1.6397873351689571E-5</v>
      </c>
      <c r="EN122" s="10">
        <v>5.4648704881633716E-5</v>
      </c>
      <c r="EO122" s="10">
        <v>3.8742385473035012E-5</v>
      </c>
      <c r="EP122" s="10">
        <v>6.4310361223819098E-5</v>
      </c>
      <c r="EQ122" s="10">
        <v>3.1039407027460529E-5</v>
      </c>
      <c r="ER122" s="10">
        <v>3.3589736959177656E-5</v>
      </c>
      <c r="ES122" s="10">
        <v>3.6189308922211395E-5</v>
      </c>
      <c r="ET122" s="10">
        <v>2.2074571278037624E-5</v>
      </c>
      <c r="EU122" s="10">
        <v>3.6312294436984086E-5</v>
      </c>
      <c r="EV122" s="10">
        <v>4.4690428396533987E-5</v>
      </c>
      <c r="EW122" s="10">
        <v>4.421360831922181E-5</v>
      </c>
      <c r="EX122" s="10">
        <v>2.601292373216157E-5</v>
      </c>
      <c r="EY122" s="10">
        <v>4.1476627993378547E-4</v>
      </c>
      <c r="EZ122" s="10">
        <v>4.8935494376463134E-4</v>
      </c>
      <c r="FA122" s="10">
        <v>4.035442748666109E-4</v>
      </c>
      <c r="FB122" s="10">
        <v>2.5766733604146115E-4</v>
      </c>
      <c r="FC122" s="10">
        <v>1.9563787292828494E-4</v>
      </c>
      <c r="FD122" s="10">
        <v>2.1576486793699546E-4</v>
      </c>
      <c r="FE122" s="10">
        <v>2.0618477279641808E-4</v>
      </c>
      <c r="FF122" s="10">
        <v>2.3763932641810494E-4</v>
      </c>
      <c r="FG122" s="10">
        <v>2.2419524940809292E-4</v>
      </c>
      <c r="FH122" s="10">
        <v>3.3044169735126419E-4</v>
      </c>
      <c r="FI122" s="10">
        <v>4.1983040636991742E-4</v>
      </c>
      <c r="FJ122" s="10">
        <v>1.8795264934787589E-4</v>
      </c>
      <c r="FK122" s="10">
        <v>4.2106264102146528E-4</v>
      </c>
      <c r="FL122" s="10">
        <v>3.0871512411627036E-4</v>
      </c>
      <c r="FM122" s="10">
        <v>3.7621519213419148E-4</v>
      </c>
      <c r="FN122" s="10">
        <v>2.6986088725020117E-4</v>
      </c>
      <c r="FO122" s="10">
        <v>1.632661012446864E-4</v>
      </c>
      <c r="FP122" s="10">
        <v>2.5965771412238194E-4</v>
      </c>
      <c r="FQ122" s="10">
        <v>1.724793079141754E-4</v>
      </c>
      <c r="FR122" s="10">
        <v>2.3758819295690783E-4</v>
      </c>
      <c r="FS122" s="10">
        <v>3.8071694285076113E-4</v>
      </c>
      <c r="FT122" s="10">
        <v>2.4262697173437487E-4</v>
      </c>
      <c r="FU122" s="10">
        <v>2.59219729802992E-4</v>
      </c>
      <c r="FV122" s="10">
        <v>1.7481380899188616E-4</v>
      </c>
      <c r="FW122" s="10">
        <v>2.858270192012067E-4</v>
      </c>
      <c r="FX122" s="10">
        <v>2.1395980094439317E-4</v>
      </c>
      <c r="FY122" s="10">
        <v>3.4975462391220795E-4</v>
      </c>
      <c r="FZ122" s="10">
        <v>1.6782686887715693E-4</v>
      </c>
      <c r="GA122" s="10">
        <v>3.9414375943135185E-4</v>
      </c>
      <c r="GB122" s="10">
        <v>3.0685886836192584E-4</v>
      </c>
      <c r="GC122" s="10">
        <v>1.7790987765659063E-4</v>
      </c>
      <c r="GD122" s="10">
        <v>2.6806955886231137E-4</v>
      </c>
      <c r="GE122" s="10">
        <v>2.9936666975837535E-4</v>
      </c>
      <c r="GF122" s="10">
        <v>2.4717921596275629E-4</v>
      </c>
      <c r="GG122" s="10">
        <v>2.3237649704558057E-4</v>
      </c>
      <c r="GH122" s="10">
        <v>2.2914564051602847E-4</v>
      </c>
      <c r="GI122" s="10">
        <v>2.9917719811988668E-4</v>
      </c>
      <c r="GJ122" s="10">
        <v>1.6433405812542022E-4</v>
      </c>
      <c r="GK122" s="10">
        <v>2.0856801616354277E-4</v>
      </c>
      <c r="GL122" s="10">
        <v>1.8177481216011536E-4</v>
      </c>
      <c r="GM122" s="10">
        <v>5.158178928137317E-4</v>
      </c>
      <c r="GN122" s="10">
        <v>2.4175435107268433E-4</v>
      </c>
      <c r="GO122" s="10">
        <v>2.2994498085983044E-4</v>
      </c>
      <c r="GP122" s="10">
        <v>2.6595698072119997E-4</v>
      </c>
      <c r="GQ122" s="10">
        <v>2.0993571507027493E-4</v>
      </c>
      <c r="GR122" s="10">
        <v>1.8863097588494061E-4</v>
      </c>
      <c r="GS122" s="10">
        <v>2.3503833313258914E-4</v>
      </c>
      <c r="GT122" s="10">
        <v>1.8645631678364E-4</v>
      </c>
      <c r="GU122" s="10">
        <v>2.1757589989157048E-4</v>
      </c>
      <c r="GV122" s="10">
        <v>2.500757182240957E-4</v>
      </c>
    </row>
    <row r="123" spans="2:204" x14ac:dyDescent="0.75">
      <c r="B123" s="1" t="str">
        <f t="shared" si="74"/>
        <v>Instrument 16</v>
      </c>
      <c r="C123" s="4">
        <f t="shared" si="75"/>
        <v>6.0142210455239146E-2</v>
      </c>
      <c r="D123" s="4">
        <f t="shared" si="76"/>
        <v>-7.9232878646918956E-2</v>
      </c>
      <c r="E123" s="4">
        <f t="shared" si="77"/>
        <v>-9.5995556985586344E-2</v>
      </c>
      <c r="F123" s="4">
        <f t="shared" si="78"/>
        <v>2.3833271211762205E-2</v>
      </c>
      <c r="G123" s="4">
        <f t="shared" si="79"/>
        <v>-0.10068220483532675</v>
      </c>
      <c r="H123" s="4">
        <f t="shared" si="80"/>
        <v>-5.166585372233716E-2</v>
      </c>
      <c r="I123" s="4">
        <f t="shared" si="81"/>
        <v>-4.7599064093696478E-2</v>
      </c>
      <c r="J123" s="4">
        <f t="shared" si="82"/>
        <v>-3.3083170868411865E-2</v>
      </c>
      <c r="K123" s="4">
        <f t="shared" si="83"/>
        <v>3.1276315099193708E-2</v>
      </c>
      <c r="L123" s="4">
        <f t="shared" si="84"/>
        <v>2.4730880099643422E-2</v>
      </c>
      <c r="M123" s="4">
        <f t="shared" si="85"/>
        <v>0.15225695651851359</v>
      </c>
      <c r="N123" s="4">
        <f t="shared" si="86"/>
        <v>1.3793657332051158E-2</v>
      </c>
      <c r="O123" s="4">
        <f t="shared" si="87"/>
        <v>-2.7990870086035308E-2</v>
      </c>
      <c r="P123" s="4">
        <f t="shared" si="88"/>
        <v>-6.5238865988103975E-3</v>
      </c>
      <c r="Q123" s="4">
        <f t="shared" si="89"/>
        <v>2.2341961760854494E-2</v>
      </c>
      <c r="R123" s="4">
        <f t="shared" si="90"/>
        <v>1.0000000000000007</v>
      </c>
      <c r="S123" s="4">
        <f t="shared" si="91"/>
        <v>1.5558809141691828E-2</v>
      </c>
      <c r="T123" s="4">
        <f t="shared" si="92"/>
        <v>-0.13417685882547178</v>
      </c>
      <c r="U123" s="4">
        <f t="shared" si="93"/>
        <v>4.3105622494365815E-2</v>
      </c>
      <c r="V123" s="4">
        <f t="shared" si="94"/>
        <v>-6.3792107864686534E-4</v>
      </c>
      <c r="W123" s="4">
        <f t="shared" si="95"/>
        <v>5.8520132116564302E-2</v>
      </c>
      <c r="X123" s="4">
        <f t="shared" si="96"/>
        <v>-6.3268709648127225E-2</v>
      </c>
      <c r="Y123" s="4">
        <f t="shared" si="97"/>
        <v>7.0847924022990214E-2</v>
      </c>
      <c r="Z123" s="4">
        <f t="shared" si="98"/>
        <v>7.5618882840600782E-2</v>
      </c>
      <c r="AA123" s="4">
        <f t="shared" si="99"/>
        <v>1.7171125201319921E-2</v>
      </c>
      <c r="AB123" s="4">
        <f t="shared" si="100"/>
        <v>0.10088173508269857</v>
      </c>
      <c r="AC123" s="4">
        <f t="shared" si="101"/>
        <v>6.3235765153201201E-2</v>
      </c>
      <c r="AD123" s="4">
        <f t="shared" si="102"/>
        <v>-5.7099522956231295E-2</v>
      </c>
      <c r="AE123" s="4">
        <f t="shared" si="103"/>
        <v>-1.6308949917958868E-2</v>
      </c>
      <c r="AF123" s="4">
        <f t="shared" si="104"/>
        <v>3.4322399676747245E-2</v>
      </c>
      <c r="AG123" s="4">
        <f t="shared" si="105"/>
        <v>-7.3636104868365512E-2</v>
      </c>
      <c r="AH123" s="4">
        <f t="shared" si="106"/>
        <v>-2.1284781750415791E-2</v>
      </c>
      <c r="AI123" s="4">
        <f t="shared" si="107"/>
        <v>1.5811950575749422E-2</v>
      </c>
      <c r="AJ123" s="4">
        <f t="shared" si="108"/>
        <v>4.7125830783787515E-2</v>
      </c>
      <c r="AK123" s="4">
        <f t="shared" si="109"/>
        <v>3.0062853048728685E-2</v>
      </c>
      <c r="AL123" s="4">
        <f t="shared" si="110"/>
        <v>-3.2293182827407549E-2</v>
      </c>
      <c r="AM123" s="4">
        <f t="shared" si="111"/>
        <v>4.0763335204811547E-2</v>
      </c>
      <c r="AN123" s="4">
        <f t="shared" si="112"/>
        <v>-0.17603118800628295</v>
      </c>
      <c r="AO123" s="4">
        <f t="shared" si="113"/>
        <v>4.7480490901393696E-2</v>
      </c>
      <c r="AP123" s="4">
        <f t="shared" si="114"/>
        <v>-3.0835093212237853E-2</v>
      </c>
      <c r="AQ123" s="4">
        <f t="shared" si="115"/>
        <v>-4.4254946492377593E-2</v>
      </c>
      <c r="AR123" s="4">
        <f t="shared" si="116"/>
        <v>-5.0982256691371609E-2</v>
      </c>
      <c r="AS123" s="4">
        <f t="shared" si="117"/>
        <v>1.467678830023981E-2</v>
      </c>
      <c r="AT123" s="4">
        <f t="shared" si="118"/>
        <v>-4.9326130785214126E-2</v>
      </c>
      <c r="AU123" s="4">
        <f t="shared" si="119"/>
        <v>3.7291477370770092E-2</v>
      </c>
      <c r="AV123" s="4">
        <f t="shared" si="120"/>
        <v>5.2637163411335577E-2</v>
      </c>
      <c r="AW123" s="4">
        <f t="shared" si="121"/>
        <v>-3.2152873506612813E-2</v>
      </c>
      <c r="AX123" s="4">
        <f t="shared" si="122"/>
        <v>-7.933751637392612E-3</v>
      </c>
      <c r="AY123" s="4">
        <f t="shared" si="123"/>
        <v>2.885182845897773E-2</v>
      </c>
      <c r="AZ123" s="4">
        <f t="shared" si="124"/>
        <v>1.6443479976540488E-2</v>
      </c>
      <c r="BA123" s="4">
        <f t="shared" si="125"/>
        <v>-3.5522075562866025E-2</v>
      </c>
      <c r="BB123" s="4">
        <f t="shared" si="126"/>
        <v>6.8905605231474779E-2</v>
      </c>
      <c r="BC123" s="4">
        <f t="shared" si="127"/>
        <v>-7.113701377031631E-2</v>
      </c>
      <c r="BD123" s="4">
        <f t="shared" si="128"/>
        <v>2.2351749617122219E-2</v>
      </c>
      <c r="BE123" s="4">
        <f t="shared" si="129"/>
        <v>6.2841146810784537E-2</v>
      </c>
      <c r="BF123" s="4">
        <f t="shared" si="130"/>
        <v>3.7629502044171509E-3</v>
      </c>
      <c r="BG123" s="4">
        <f t="shared" si="131"/>
        <v>-9.0499875881324576E-2</v>
      </c>
      <c r="BH123" s="4">
        <f t="shared" si="132"/>
        <v>2.3680840254564656E-2</v>
      </c>
      <c r="BI123" s="4">
        <f t="shared" si="133"/>
        <v>-3.9207816638619553E-2</v>
      </c>
      <c r="BJ123" s="4">
        <f t="shared" si="134"/>
        <v>7.6403955993446945E-2</v>
      </c>
      <c r="BK123" s="4">
        <f t="shared" si="135"/>
        <v>3.4297098873570422E-2</v>
      </c>
      <c r="BL123" s="4">
        <f t="shared" si="136"/>
        <v>7.973881899886083E-2</v>
      </c>
      <c r="BM123" s="4">
        <f t="shared" si="137"/>
        <v>3.6412397023500324E-3</v>
      </c>
      <c r="BN123" s="4">
        <f t="shared" si="138"/>
        <v>-5.5250245517699331E-2</v>
      </c>
      <c r="BO123" s="4">
        <f t="shared" si="139"/>
        <v>2.8592457546143916E-3</v>
      </c>
      <c r="BP123" s="4">
        <f t="shared" si="140"/>
        <v>-3.6675092302597939E-2</v>
      </c>
      <c r="BQ123" s="4">
        <f t="shared" si="141"/>
        <v>9.9968122187532871E-2</v>
      </c>
      <c r="BR123" s="4">
        <f t="shared" si="142"/>
        <v>0.12189333885486479</v>
      </c>
      <c r="BS123" s="4">
        <f t="shared" si="143"/>
        <v>2.8841874876982861E-2</v>
      </c>
      <c r="BT123" s="4">
        <f t="shared" si="144"/>
        <v>-1.4515878709948389E-2</v>
      </c>
      <c r="BU123" s="4">
        <f t="shared" si="145"/>
        <v>-9.9431270262906758E-4</v>
      </c>
      <c r="BV123" s="4">
        <f t="shared" si="146"/>
        <v>-5.4350251385384407E-2</v>
      </c>
      <c r="BW123" s="4">
        <f t="shared" si="147"/>
        <v>-8.8882963219251612E-2</v>
      </c>
      <c r="BX123" s="4">
        <f t="shared" si="148"/>
        <v>3.953838861451054E-2</v>
      </c>
      <c r="BY123" s="4">
        <f t="shared" si="149"/>
        <v>2.9587140559153024E-2</v>
      </c>
      <c r="BZ123" s="4">
        <f t="shared" si="150"/>
        <v>1.2669493728661451E-3</v>
      </c>
      <c r="CA123" s="4">
        <f t="shared" si="151"/>
        <v>-6.1088189597853074E-2</v>
      </c>
      <c r="CB123" s="4">
        <f t="shared" si="152"/>
        <v>0.1105056844084458</v>
      </c>
      <c r="CC123" s="4">
        <f t="shared" si="153"/>
        <v>-8.0574847643785051E-3</v>
      </c>
      <c r="CD123" s="4">
        <f t="shared" si="154"/>
        <v>0.1298016628329495</v>
      </c>
      <c r="CE123" s="4">
        <f t="shared" si="155"/>
        <v>-5.2985831595266618E-2</v>
      </c>
      <c r="CF123" s="4">
        <f t="shared" si="156"/>
        <v>3.1989022121097208E-2</v>
      </c>
      <c r="CG123" s="4">
        <f t="shared" si="157"/>
        <v>-2.9999303456238458E-2</v>
      </c>
      <c r="CH123" s="4">
        <f t="shared" si="158"/>
        <v>-0.12813033369305013</v>
      </c>
      <c r="CI123" s="4">
        <f t="shared" si="159"/>
        <v>2.9631303316642256E-3</v>
      </c>
      <c r="CJ123" s="4">
        <f t="shared" si="160"/>
        <v>4.4944322361455133E-3</v>
      </c>
      <c r="CK123" s="4">
        <f t="shared" si="161"/>
        <v>6.331057735081351E-2</v>
      </c>
      <c r="CL123" s="4">
        <f t="shared" si="162"/>
        <v>-6.9989357886284631E-2</v>
      </c>
      <c r="CM123" s="4">
        <f t="shared" si="163"/>
        <v>5.2808755120097679E-3</v>
      </c>
      <c r="CN123" s="4">
        <f t="shared" si="164"/>
        <v>8.900852748273623E-2</v>
      </c>
      <c r="CO123" s="4">
        <f t="shared" si="165"/>
        <v>-7.8072398398137566E-2</v>
      </c>
      <c r="CP123" s="4">
        <f t="shared" si="166"/>
        <v>-8.8749989488446659E-2</v>
      </c>
      <c r="CQ123" s="4">
        <f t="shared" si="167"/>
        <v>0.10234269887235198</v>
      </c>
      <c r="CR123" s="4">
        <f t="shared" si="168"/>
        <v>2.5650885542758902E-2</v>
      </c>
      <c r="CS123" s="4">
        <f t="shared" si="169"/>
        <v>-0.12215880194355828</v>
      </c>
      <c r="CT123" s="4">
        <f t="shared" si="170"/>
        <v>4.3410206460387873E-2</v>
      </c>
      <c r="CU123" s="4">
        <f t="shared" si="171"/>
        <v>1.9315199892124137E-2</v>
      </c>
      <c r="CV123" s="4">
        <f t="shared" si="172"/>
        <v>6.5413331124879903E-2</v>
      </c>
      <c r="CW123" s="4">
        <f t="shared" si="173"/>
        <v>5.5525679233600937E-3</v>
      </c>
      <c r="CX123" s="4">
        <f t="shared" si="174"/>
        <v>9.875171171695131E-2</v>
      </c>
      <c r="CZ123" s="1" t="str">
        <f t="shared" si="175"/>
        <v>Instrument 16</v>
      </c>
      <c r="DA123" s="10">
        <v>5.5961057896593703E-5</v>
      </c>
      <c r="DB123" s="10">
        <v>1.7597198917855882E-5</v>
      </c>
      <c r="DC123" s="10">
        <v>3.1397051998515355E-5</v>
      </c>
      <c r="DD123" s="10">
        <v>1.0290468056491873E-4</v>
      </c>
      <c r="DE123" s="10">
        <v>2.0026294498567542E-5</v>
      </c>
      <c r="DF123" s="10">
        <v>8.9264260725363043E-5</v>
      </c>
      <c r="DG123" s="10">
        <v>6.0165830739350226E-5</v>
      </c>
      <c r="DH123" s="10">
        <v>8.9005256596591E-5</v>
      </c>
      <c r="DI123" s="10">
        <v>4.130811295562881E-5</v>
      </c>
      <c r="DJ123" s="10">
        <v>7.7963850247979416E-5</v>
      </c>
      <c r="DK123" s="10">
        <v>1.1322860937453367E-5</v>
      </c>
      <c r="DL123" s="10">
        <v>3.1765271892335393E-5</v>
      </c>
      <c r="DM123" s="10">
        <v>4.2328542500044967E-5</v>
      </c>
      <c r="DN123" s="10">
        <v>5.7489215678448054E-5</v>
      </c>
      <c r="DO123" s="10">
        <v>4.5895162650956648E-5</v>
      </c>
      <c r="DP123" s="10">
        <v>5.4288567195401357E-5</v>
      </c>
      <c r="DQ123" s="10">
        <v>2.6020002559278735E-5</v>
      </c>
      <c r="DR123" s="10">
        <v>6.0174972588329199E-5</v>
      </c>
      <c r="DS123" s="10">
        <v>4.2133629326954859E-5</v>
      </c>
      <c r="DT123" s="10">
        <v>6.1393897424922826E-5</v>
      </c>
      <c r="DU123" s="10">
        <v>5.697396934069394E-5</v>
      </c>
      <c r="DV123" s="10">
        <v>1.4903680721984543E-5</v>
      </c>
      <c r="DW123" s="10">
        <v>8.7943387255709442E-5</v>
      </c>
      <c r="DX123" s="10">
        <v>7.4200787897005344E-5</v>
      </c>
      <c r="DY123" s="10">
        <v>6.7251432600464833E-5</v>
      </c>
      <c r="DZ123" s="10">
        <v>4.6219585666595935E-5</v>
      </c>
      <c r="EA123" s="10">
        <v>1.9546572532386279E-5</v>
      </c>
      <c r="EB123" s="10">
        <v>1.160195890286258E-5</v>
      </c>
      <c r="EC123" s="10">
        <v>5.5608565920181831E-5</v>
      </c>
      <c r="ED123" s="10">
        <v>5.3286955105279789E-5</v>
      </c>
      <c r="EE123" s="10">
        <v>3.8581439719001169E-5</v>
      </c>
      <c r="EF123" s="10">
        <v>8.0862385056417713E-5</v>
      </c>
      <c r="EG123" s="10">
        <v>7.2267304733175655E-5</v>
      </c>
      <c r="EH123" s="10">
        <v>6.5364441950176833E-5</v>
      </c>
      <c r="EI123" s="10">
        <v>9.1422770769940528E-5</v>
      </c>
      <c r="EJ123" s="10">
        <v>3.5338384624695293E-5</v>
      </c>
      <c r="EK123" s="10">
        <v>2.3526866772347901E-5</v>
      </c>
      <c r="EL123" s="10">
        <v>6.5554879011551673E-5</v>
      </c>
      <c r="EM123" s="10">
        <v>1.9396751158399582E-5</v>
      </c>
      <c r="EN123" s="10">
        <v>6.4642975767869725E-5</v>
      </c>
      <c r="EO123" s="10">
        <v>4.5827674978708499E-5</v>
      </c>
      <c r="EP123" s="10">
        <v>7.6071576283803918E-5</v>
      </c>
      <c r="EQ123" s="10">
        <v>3.6715959521293471E-5</v>
      </c>
      <c r="ER123" s="10">
        <v>3.9732699192126355E-5</v>
      </c>
      <c r="ES123" s="10">
        <v>4.2807686381250019E-5</v>
      </c>
      <c r="ET123" s="10">
        <v>2.611161562388412E-5</v>
      </c>
      <c r="EU123" s="10">
        <v>4.2953163747428587E-5</v>
      </c>
      <c r="EV123" s="10">
        <v>5.2863508589089543E-5</v>
      </c>
      <c r="EW123" s="10">
        <v>5.2299486646207539E-5</v>
      </c>
      <c r="EX123" s="10">
        <v>3.0770222315638052E-5</v>
      </c>
      <c r="EY123" s="10">
        <v>4.906196156187414E-4</v>
      </c>
      <c r="EZ123" s="10">
        <v>5.7884921225819614E-4</v>
      </c>
      <c r="FA123" s="10">
        <v>4.773453064984153E-4</v>
      </c>
      <c r="FB123" s="10">
        <v>3.0479008415618608E-4</v>
      </c>
      <c r="FC123" s="10">
        <v>2.3141654146008797E-4</v>
      </c>
      <c r="FD123" s="10">
        <v>2.5522440394184592E-4</v>
      </c>
      <c r="FE123" s="10">
        <v>2.4389228071280375E-4</v>
      </c>
      <c r="FF123" s="10">
        <v>2.8109930971669179E-4</v>
      </c>
      <c r="FG123" s="10">
        <v>2.6519655143061838E-4</v>
      </c>
      <c r="FH123" s="10">
        <v>3.9087357478713843E-4</v>
      </c>
      <c r="FI123" s="10">
        <v>4.9660988022254759E-4</v>
      </c>
      <c r="FJ123" s="10">
        <v>2.2232582791518188E-4</v>
      </c>
      <c r="FK123" s="10">
        <v>4.9806746855685254E-4</v>
      </c>
      <c r="FL123" s="10">
        <v>3.6517359982541584E-4</v>
      </c>
      <c r="FM123" s="10">
        <v>4.4501822323713151E-4</v>
      </c>
      <c r="FN123" s="10">
        <v>3.1921361783403122E-4</v>
      </c>
      <c r="FO123" s="10">
        <v>1.9312455161260025E-4</v>
      </c>
      <c r="FP123" s="10">
        <v>3.0714446679585785E-4</v>
      </c>
      <c r="FQ123" s="10">
        <v>2.0402268902994846E-4</v>
      </c>
      <c r="FR123" s="10">
        <v>2.810388248598182E-4</v>
      </c>
      <c r="FS123" s="10">
        <v>4.5034326365875745E-4</v>
      </c>
      <c r="FT123" s="10">
        <v>2.8699910617146053E-4</v>
      </c>
      <c r="FU123" s="10">
        <v>3.0662638297655498E-4</v>
      </c>
      <c r="FV123" s="10">
        <v>2.0678412860886225E-4</v>
      </c>
      <c r="FW123" s="10">
        <v>3.3809966981002826E-4</v>
      </c>
      <c r="FX123" s="10">
        <v>2.5308922247478454E-4</v>
      </c>
      <c r="FY123" s="10">
        <v>4.1371849025933127E-4</v>
      </c>
      <c r="FZ123" s="10">
        <v>1.9851940208869562E-4</v>
      </c>
      <c r="GA123" s="10">
        <v>4.6622560489152209E-4</v>
      </c>
      <c r="GB123" s="10">
        <v>3.6297786808745501E-4</v>
      </c>
      <c r="GC123" s="10">
        <v>2.1044641286796121E-4</v>
      </c>
      <c r="GD123" s="10">
        <v>3.1709468751680837E-4</v>
      </c>
      <c r="GE123" s="10">
        <v>3.5411548033597228E-4</v>
      </c>
      <c r="GF123" s="10">
        <v>2.9238387446527575E-4</v>
      </c>
      <c r="GG123" s="10">
        <v>2.7487400296266363E-4</v>
      </c>
      <c r="GH123" s="10">
        <v>2.7105228054853393E-4</v>
      </c>
      <c r="GI123" s="10">
        <v>3.5389135772296529E-4</v>
      </c>
      <c r="GJ123" s="10">
        <v>1.9438781870944973E-4</v>
      </c>
      <c r="GK123" s="10">
        <v>2.467113766742481E-4</v>
      </c>
      <c r="GL123" s="10">
        <v>2.1501817477882253E-4</v>
      </c>
      <c r="GM123" s="10">
        <v>6.1015176147381864E-4</v>
      </c>
      <c r="GN123" s="10">
        <v>2.8596689879508476E-4</v>
      </c>
      <c r="GO123" s="10">
        <v>2.7199780594728927E-4</v>
      </c>
      <c r="GP123" s="10">
        <v>3.145957566111376E-4</v>
      </c>
      <c r="GQ123" s="10">
        <v>2.4832920325361765E-4</v>
      </c>
      <c r="GR123" s="10">
        <v>2.2312820824593542E-4</v>
      </c>
      <c r="GS123" s="10">
        <v>2.7802264127062043E-4</v>
      </c>
      <c r="GT123" s="10">
        <v>2.2055584288259818E-4</v>
      </c>
      <c r="GU123" s="10">
        <v>2.5736664125575848E-4</v>
      </c>
      <c r="GV123" s="10">
        <v>2.9581009519451154E-4</v>
      </c>
    </row>
    <row r="124" spans="2:204" x14ac:dyDescent="0.75">
      <c r="B124" s="1" t="str">
        <f t="shared" si="74"/>
        <v>Instrument 17</v>
      </c>
      <c r="C124" s="4">
        <f t="shared" si="75"/>
        <v>-7.7818425125333046E-2</v>
      </c>
      <c r="D124" s="4">
        <f t="shared" si="76"/>
        <v>5.2004190043269796E-2</v>
      </c>
      <c r="E124" s="4">
        <f t="shared" si="77"/>
        <v>2.8414557828806693E-2</v>
      </c>
      <c r="F124" s="4">
        <f t="shared" si="78"/>
        <v>-2.6940269761172968E-2</v>
      </c>
      <c r="G124" s="4">
        <f t="shared" si="79"/>
        <v>6.703368170922705E-2</v>
      </c>
      <c r="H124" s="4">
        <f t="shared" si="80"/>
        <v>-3.4465022880018699E-3</v>
      </c>
      <c r="I124" s="4">
        <f t="shared" si="81"/>
        <v>-3.008946977386177E-2</v>
      </c>
      <c r="J124" s="4">
        <f t="shared" si="82"/>
        <v>7.3605516389868508E-2</v>
      </c>
      <c r="K124" s="4">
        <f t="shared" si="83"/>
        <v>9.9063524587996339E-3</v>
      </c>
      <c r="L124" s="4">
        <f t="shared" si="84"/>
        <v>-1.4711254812365883E-2</v>
      </c>
      <c r="M124" s="4">
        <f t="shared" si="85"/>
        <v>-9.5379032531025879E-3</v>
      </c>
      <c r="N124" s="4">
        <f t="shared" si="86"/>
        <v>1.1712833086996681E-2</v>
      </c>
      <c r="O124" s="4">
        <f t="shared" si="87"/>
        <v>-2.431763810681459E-3</v>
      </c>
      <c r="P124" s="4">
        <f t="shared" si="88"/>
        <v>2.4724567187177578E-2</v>
      </c>
      <c r="Q124" s="4">
        <f t="shared" si="89"/>
        <v>-0.10926141915563871</v>
      </c>
      <c r="R124" s="4">
        <f t="shared" si="90"/>
        <v>1.5558809141691828E-2</v>
      </c>
      <c r="S124" s="4">
        <f t="shared" si="91"/>
        <v>1.0000000000000013</v>
      </c>
      <c r="T124" s="4">
        <f t="shared" si="92"/>
        <v>0.12020210693636996</v>
      </c>
      <c r="U124" s="4">
        <f t="shared" si="93"/>
        <v>-5.2001739758716574E-2</v>
      </c>
      <c r="V124" s="4">
        <f t="shared" si="94"/>
        <v>5.4357677920691631E-3</v>
      </c>
      <c r="W124" s="4">
        <f t="shared" si="95"/>
        <v>0.15013822533331345</v>
      </c>
      <c r="X124" s="4">
        <f t="shared" si="96"/>
        <v>-1.586118068107149E-2</v>
      </c>
      <c r="Y124" s="4">
        <f t="shared" si="97"/>
        <v>-7.9107186774136695E-2</v>
      </c>
      <c r="Z124" s="4">
        <f t="shared" si="98"/>
        <v>7.745366844440825E-2</v>
      </c>
      <c r="AA124" s="4">
        <f t="shared" si="99"/>
        <v>-5.6264125244415673E-2</v>
      </c>
      <c r="AB124" s="4">
        <f t="shared" si="100"/>
        <v>2.3345001867280696E-2</v>
      </c>
      <c r="AC124" s="4">
        <f t="shared" si="101"/>
        <v>4.6706936004555492E-2</v>
      </c>
      <c r="AD124" s="4">
        <f t="shared" si="102"/>
        <v>2.2723173748568564E-2</v>
      </c>
      <c r="AE124" s="4">
        <f t="shared" si="103"/>
        <v>5.7506276678224333E-2</v>
      </c>
      <c r="AF124" s="4">
        <f t="shared" si="104"/>
        <v>-6.2696615688321952E-2</v>
      </c>
      <c r="AG124" s="4">
        <f t="shared" si="105"/>
        <v>1.5127856961621246E-2</v>
      </c>
      <c r="AH124" s="4">
        <f t="shared" si="106"/>
        <v>5.2344082679308269E-2</v>
      </c>
      <c r="AI124" s="4">
        <f t="shared" si="107"/>
        <v>6.4441215886242922E-2</v>
      </c>
      <c r="AJ124" s="4">
        <f t="shared" si="108"/>
        <v>-7.0290267643230361E-2</v>
      </c>
      <c r="AK124" s="4">
        <f t="shared" si="109"/>
        <v>9.7544882840325212E-2</v>
      </c>
      <c r="AL124" s="4">
        <f t="shared" si="110"/>
        <v>4.1916997059928858E-3</v>
      </c>
      <c r="AM124" s="4">
        <f t="shared" si="111"/>
        <v>-2.3426301888016754E-2</v>
      </c>
      <c r="AN124" s="4">
        <f t="shared" si="112"/>
        <v>3.7349501387710969E-3</v>
      </c>
      <c r="AO124" s="4">
        <f t="shared" si="113"/>
        <v>-4.9357342535501531E-2</v>
      </c>
      <c r="AP124" s="4">
        <f t="shared" si="114"/>
        <v>5.2522888289007308E-2</v>
      </c>
      <c r="AQ124" s="4">
        <f t="shared" si="115"/>
        <v>2.800308028750394E-2</v>
      </c>
      <c r="AR124" s="4">
        <f t="shared" si="116"/>
        <v>-5.7523471480226997E-2</v>
      </c>
      <c r="AS124" s="4">
        <f t="shared" si="117"/>
        <v>-5.9461799335936122E-2</v>
      </c>
      <c r="AT124" s="4">
        <f t="shared" si="118"/>
        <v>-5.9404495036953862E-3</v>
      </c>
      <c r="AU124" s="4">
        <f t="shared" si="119"/>
        <v>-0.13082891185731019</v>
      </c>
      <c r="AV124" s="4">
        <f t="shared" si="120"/>
        <v>-1.9914501231034897E-2</v>
      </c>
      <c r="AW124" s="4">
        <f t="shared" si="121"/>
        <v>3.0887922692059571E-2</v>
      </c>
      <c r="AX124" s="4">
        <f t="shared" si="122"/>
        <v>-2.2894772796557862E-2</v>
      </c>
      <c r="AY124" s="4">
        <f t="shared" si="123"/>
        <v>-1.401108092500066E-2</v>
      </c>
      <c r="AZ124" s="4">
        <f t="shared" si="124"/>
        <v>2.6865174969925226E-2</v>
      </c>
      <c r="BA124" s="4">
        <f t="shared" si="125"/>
        <v>-6.3728325202765793E-2</v>
      </c>
      <c r="BB124" s="4">
        <f t="shared" si="126"/>
        <v>2.8116002645336625E-2</v>
      </c>
      <c r="BC124" s="4">
        <f t="shared" si="127"/>
        <v>-0.14086249290638081</v>
      </c>
      <c r="BD124" s="4">
        <f t="shared" si="128"/>
        <v>3.1188067029360848E-3</v>
      </c>
      <c r="BE124" s="4">
        <f t="shared" si="129"/>
        <v>-7.8755052728814987E-2</v>
      </c>
      <c r="BF124" s="4">
        <f t="shared" si="130"/>
        <v>5.4929385038920149E-2</v>
      </c>
      <c r="BG124" s="4">
        <f t="shared" si="131"/>
        <v>1.4955971305431533E-2</v>
      </c>
      <c r="BH124" s="4">
        <f t="shared" si="132"/>
        <v>0.10456445967118189</v>
      </c>
      <c r="BI124" s="4">
        <f t="shared" si="133"/>
        <v>3.8322272906707262E-2</v>
      </c>
      <c r="BJ124" s="4">
        <f t="shared" si="134"/>
        <v>-6.0732807794308952E-2</v>
      </c>
      <c r="BK124" s="4">
        <f t="shared" si="135"/>
        <v>7.5308357743698401E-2</v>
      </c>
      <c r="BL124" s="4">
        <f t="shared" si="136"/>
        <v>0.15668316351352884</v>
      </c>
      <c r="BM124" s="4">
        <f t="shared" si="137"/>
        <v>4.8572857440562313E-2</v>
      </c>
      <c r="BN124" s="4">
        <f t="shared" si="138"/>
        <v>2.9763106892548751E-2</v>
      </c>
      <c r="BO124" s="4">
        <f t="shared" si="139"/>
        <v>-8.3670109439453064E-2</v>
      </c>
      <c r="BP124" s="4">
        <f t="shared" si="140"/>
        <v>1.2508852494573199E-2</v>
      </c>
      <c r="BQ124" s="4">
        <f t="shared" si="141"/>
        <v>-2.425074655883985E-2</v>
      </c>
      <c r="BR124" s="4">
        <f t="shared" si="142"/>
        <v>4.7326728821821984E-2</v>
      </c>
      <c r="BS124" s="4">
        <f t="shared" si="143"/>
        <v>-4.3648844294118881E-2</v>
      </c>
      <c r="BT124" s="4">
        <f t="shared" si="144"/>
        <v>6.9855072572243673E-2</v>
      </c>
      <c r="BU124" s="4">
        <f t="shared" si="145"/>
        <v>3.6081635426528723E-2</v>
      </c>
      <c r="BV124" s="4">
        <f t="shared" si="146"/>
        <v>-2.3218410183233736E-2</v>
      </c>
      <c r="BW124" s="4">
        <f t="shared" si="147"/>
        <v>0.10236819560405806</v>
      </c>
      <c r="BX124" s="4">
        <f t="shared" si="148"/>
        <v>3.6309415134887613E-2</v>
      </c>
      <c r="BY124" s="4">
        <f t="shared" si="149"/>
        <v>7.5901900231787001E-2</v>
      </c>
      <c r="BZ124" s="4">
        <f t="shared" si="150"/>
        <v>4.7058062651850044E-2</v>
      </c>
      <c r="CA124" s="4">
        <f t="shared" si="151"/>
        <v>8.5302147528218214E-2</v>
      </c>
      <c r="CB124" s="4">
        <f t="shared" si="152"/>
        <v>-2.6108395101303496E-2</v>
      </c>
      <c r="CC124" s="4">
        <f t="shared" si="153"/>
        <v>-2.4974778983819865E-2</v>
      </c>
      <c r="CD124" s="4">
        <f t="shared" si="154"/>
        <v>1.1096207655699219E-2</v>
      </c>
      <c r="CE124" s="4">
        <f t="shared" si="155"/>
        <v>-5.0542157733681776E-3</v>
      </c>
      <c r="CF124" s="4">
        <f t="shared" si="156"/>
        <v>-4.8160660468270756E-2</v>
      </c>
      <c r="CG124" s="4">
        <f t="shared" si="157"/>
        <v>8.8529962707253371E-2</v>
      </c>
      <c r="CH124" s="4">
        <f t="shared" si="158"/>
        <v>3.4285294121967048E-2</v>
      </c>
      <c r="CI124" s="4">
        <f t="shared" si="159"/>
        <v>-2.3722431778813967E-2</v>
      </c>
      <c r="CJ124" s="4">
        <f t="shared" si="160"/>
        <v>-2.9689902723633213E-2</v>
      </c>
      <c r="CK124" s="4">
        <f t="shared" si="161"/>
        <v>-6.1618241593957377E-3</v>
      </c>
      <c r="CL124" s="4">
        <f t="shared" si="162"/>
        <v>-2.6300499718868584E-2</v>
      </c>
      <c r="CM124" s="4">
        <f t="shared" si="163"/>
        <v>-1.8938772614167088E-2</v>
      </c>
      <c r="CN124" s="4">
        <f t="shared" si="164"/>
        <v>-3.5760114139814447E-2</v>
      </c>
      <c r="CO124" s="4">
        <f t="shared" si="165"/>
        <v>0.14075970933496129</v>
      </c>
      <c r="CP124" s="4">
        <f t="shared" si="166"/>
        <v>6.1247841330346754E-2</v>
      </c>
      <c r="CQ124" s="4">
        <f t="shared" si="167"/>
        <v>1.2170269963402614E-2</v>
      </c>
      <c r="CR124" s="4">
        <f t="shared" si="168"/>
        <v>-3.7311581613713479E-2</v>
      </c>
      <c r="CS124" s="4">
        <f t="shared" si="169"/>
        <v>-0.11464360493875893</v>
      </c>
      <c r="CT124" s="4">
        <f t="shared" si="170"/>
        <v>-5.0742611705057665E-2</v>
      </c>
      <c r="CU124" s="4">
        <f t="shared" si="171"/>
        <v>2.7298540723570054E-2</v>
      </c>
      <c r="CV124" s="4">
        <f t="shared" si="172"/>
        <v>2.9495345172194497E-2</v>
      </c>
      <c r="CW124" s="4">
        <f t="shared" si="173"/>
        <v>5.0644356093456425E-2</v>
      </c>
      <c r="CX124" s="4">
        <f t="shared" si="174"/>
        <v>-9.1907708383875894E-3</v>
      </c>
      <c r="CZ124" s="1" t="str">
        <f t="shared" si="175"/>
        <v>Instrument 17</v>
      </c>
      <c r="DA124" s="10">
        <v>2.6821611711510719E-5</v>
      </c>
      <c r="DB124" s="10">
        <v>8.4341728753072117E-6</v>
      </c>
      <c r="DC124" s="10">
        <v>1.5048313402980707E-5</v>
      </c>
      <c r="DD124" s="10">
        <v>4.9321251047637828E-5</v>
      </c>
      <c r="DE124" s="10">
        <v>9.5984156706522312E-6</v>
      </c>
      <c r="DF124" s="10">
        <v>4.2783525381432736E-5</v>
      </c>
      <c r="DG124" s="10">
        <v>2.8836920012721106E-5</v>
      </c>
      <c r="DH124" s="10">
        <v>4.2659387124675001E-5</v>
      </c>
      <c r="DI124" s="10">
        <v>1.979859223316329E-5</v>
      </c>
      <c r="DJ124" s="10">
        <v>3.7367344319145844E-5</v>
      </c>
      <c r="DK124" s="10">
        <v>5.4269413578454215E-6</v>
      </c>
      <c r="DL124" s="10">
        <v>1.5224797754558629E-5</v>
      </c>
      <c r="DM124" s="10">
        <v>2.0287674570917843E-5</v>
      </c>
      <c r="DN124" s="10">
        <v>2.7554043445280994E-5</v>
      </c>
      <c r="DO124" s="10">
        <v>2.1997122254822791E-5</v>
      </c>
      <c r="DP124" s="10">
        <v>2.6020002559278735E-5</v>
      </c>
      <c r="DQ124" s="10">
        <v>1.2471143892009407E-5</v>
      </c>
      <c r="DR124" s="10">
        <v>2.8841301615443708E-5</v>
      </c>
      <c r="DS124" s="10">
        <v>2.0194254509850708E-5</v>
      </c>
      <c r="DT124" s="10">
        <v>2.9425520890444598E-5</v>
      </c>
      <c r="DU124" s="10">
        <v>2.7307090694091849E-5</v>
      </c>
      <c r="DV124" s="10">
        <v>7.1431947933516276E-6</v>
      </c>
      <c r="DW124" s="10">
        <v>4.2150443080012534E-5</v>
      </c>
      <c r="DX124" s="10">
        <v>3.5563743725845149E-5</v>
      </c>
      <c r="DY124" s="10">
        <v>3.2232982721405918E-5</v>
      </c>
      <c r="DZ124" s="10">
        <v>2.2152615172269655E-5</v>
      </c>
      <c r="EA124" s="10">
        <v>9.3684894185400552E-6</v>
      </c>
      <c r="EB124" s="10">
        <v>5.560710402589198E-6</v>
      </c>
      <c r="EC124" s="10">
        <v>2.6652665603661714E-5</v>
      </c>
      <c r="ED124" s="10">
        <v>2.5539939251389935E-5</v>
      </c>
      <c r="EE124" s="10">
        <v>1.8491723250233534E-5</v>
      </c>
      <c r="EF124" s="10">
        <v>3.8756584946224162E-5</v>
      </c>
      <c r="EG124" s="10">
        <v>3.4637043327028347E-5</v>
      </c>
      <c r="EH124" s="10">
        <v>3.1328565749539551E-5</v>
      </c>
      <c r="EI124" s="10">
        <v>4.3818079059778709E-5</v>
      </c>
      <c r="EJ124" s="10">
        <v>1.6937357272034186E-5</v>
      </c>
      <c r="EK124" s="10">
        <v>1.1276207224716689E-5</v>
      </c>
      <c r="EL124" s="10">
        <v>3.1419840452121403E-5</v>
      </c>
      <c r="EM124" s="10">
        <v>9.2966814350923223E-6</v>
      </c>
      <c r="EN124" s="10">
        <v>3.098277375538919E-5</v>
      </c>
      <c r="EO124" s="10">
        <v>2.1964776044647525E-5</v>
      </c>
      <c r="EP124" s="10">
        <v>3.6460395104341856E-5</v>
      </c>
      <c r="EQ124" s="10">
        <v>1.7597616037126792E-5</v>
      </c>
      <c r="ER124" s="10">
        <v>1.9043511149319005E-5</v>
      </c>
      <c r="ES124" s="10">
        <v>2.0517323752307075E-5</v>
      </c>
      <c r="ET124" s="10">
        <v>1.2515053177124918E-5</v>
      </c>
      <c r="EU124" s="10">
        <v>2.0587049693436796E-5</v>
      </c>
      <c r="EV124" s="10">
        <v>2.5336985296179985E-5</v>
      </c>
      <c r="EW124" s="10">
        <v>2.5066654853594233E-5</v>
      </c>
      <c r="EX124" s="10">
        <v>1.4747879797982547E-5</v>
      </c>
      <c r="EY124" s="10">
        <v>2.3514939357458981E-4</v>
      </c>
      <c r="EZ124" s="10">
        <v>2.7743701413564985E-4</v>
      </c>
      <c r="FA124" s="10">
        <v>2.287871413523061E-4</v>
      </c>
      <c r="FB124" s="10">
        <v>1.4608303699086255E-4</v>
      </c>
      <c r="FC124" s="10">
        <v>1.1091578415355534E-4</v>
      </c>
      <c r="FD124" s="10">
        <v>1.2232666999396801E-4</v>
      </c>
      <c r="FE124" s="10">
        <v>1.1689528930638347E-4</v>
      </c>
      <c r="FF124" s="10">
        <v>1.3472827035411927E-4</v>
      </c>
      <c r="FG124" s="10">
        <v>1.2710622702750388E-4</v>
      </c>
      <c r="FH124" s="10">
        <v>1.8734204901206693E-4</v>
      </c>
      <c r="FI124" s="10">
        <v>2.3802047137925507E-4</v>
      </c>
      <c r="FJ124" s="10">
        <v>1.0655869016629382E-4</v>
      </c>
      <c r="FK124" s="10">
        <v>2.3871907983676838E-4</v>
      </c>
      <c r="FL124" s="10">
        <v>1.7502429135472233E-4</v>
      </c>
      <c r="FM124" s="10">
        <v>2.1329307266257518E-4</v>
      </c>
      <c r="FN124" s="10">
        <v>1.5299610179621189E-4</v>
      </c>
      <c r="FO124" s="10">
        <v>9.2562791519852075E-5</v>
      </c>
      <c r="FP124" s="10">
        <v>1.4721147057226988E-4</v>
      </c>
      <c r="FQ124" s="10">
        <v>9.7786166866453464E-5</v>
      </c>
      <c r="FR124" s="10">
        <v>1.3469928052786391E-4</v>
      </c>
      <c r="FS124" s="10">
        <v>2.158453147377852E-4</v>
      </c>
      <c r="FT124" s="10">
        <v>1.3755598762099367E-4</v>
      </c>
      <c r="FU124" s="10">
        <v>1.4696315784271008E-4</v>
      </c>
      <c r="FV124" s="10">
        <v>9.9109699032112023E-5</v>
      </c>
      <c r="FW124" s="10">
        <v>1.6204800988915086E-4</v>
      </c>
      <c r="FX124" s="10">
        <v>1.2130329748466062E-4</v>
      </c>
      <c r="FY124" s="10">
        <v>1.9829140335611225E-4</v>
      </c>
      <c r="FZ124" s="10">
        <v>9.514849290131749E-5</v>
      </c>
      <c r="GA124" s="10">
        <v>2.2345757236168651E-4</v>
      </c>
      <c r="GB124" s="10">
        <v>1.7397189766682868E-4</v>
      </c>
      <c r="GC124" s="10">
        <v>1.0086499762843662E-4</v>
      </c>
      <c r="GD124" s="10">
        <v>1.5198051831104411E-4</v>
      </c>
      <c r="GE124" s="10">
        <v>1.6972423809709087E-4</v>
      </c>
      <c r="GF124" s="10">
        <v>1.4013685670677907E-4</v>
      </c>
      <c r="GG124" s="10">
        <v>1.3174453904492701E-4</v>
      </c>
      <c r="GH124" s="10">
        <v>1.2991282323193478E-4</v>
      </c>
      <c r="GI124" s="10">
        <v>1.6961681822463329E-4</v>
      </c>
      <c r="GJ124" s="10">
        <v>9.3168263625512303E-5</v>
      </c>
      <c r="GK124" s="10">
        <v>1.1824645563699624E-4</v>
      </c>
      <c r="GL124" s="10">
        <v>1.0305620035797008E-4</v>
      </c>
      <c r="GM124" s="10">
        <v>2.9244003323856401E-4</v>
      </c>
      <c r="GN124" s="10">
        <v>1.3706126027852517E-4</v>
      </c>
      <c r="GO124" s="10">
        <v>1.3036600471316498E-4</v>
      </c>
      <c r="GP124" s="10">
        <v>1.5078280409753429E-4</v>
      </c>
      <c r="GQ124" s="10">
        <v>1.1902186478684814E-4</v>
      </c>
      <c r="GR124" s="10">
        <v>1.0694326355509917E-4</v>
      </c>
      <c r="GS124" s="10">
        <v>1.3325365194039902E-4</v>
      </c>
      <c r="GT124" s="10">
        <v>1.0571035289277642E-4</v>
      </c>
      <c r="GU124" s="10">
        <v>1.2335342430468612E-4</v>
      </c>
      <c r="GV124" s="10">
        <v>1.4177901226086637E-4</v>
      </c>
    </row>
    <row r="125" spans="2:204" x14ac:dyDescent="0.75">
      <c r="B125" s="1" t="str">
        <f t="shared" si="74"/>
        <v>Instrument 18</v>
      </c>
      <c r="C125" s="4">
        <f t="shared" si="75"/>
        <v>3.7676835395562533E-2</v>
      </c>
      <c r="D125" s="4">
        <f t="shared" si="76"/>
        <v>0.10762106694736338</v>
      </c>
      <c r="E125" s="4">
        <f t="shared" si="77"/>
        <v>1.3744282737515119E-3</v>
      </c>
      <c r="F125" s="4">
        <f t="shared" si="78"/>
        <v>9.0041314698188823E-2</v>
      </c>
      <c r="G125" s="4">
        <f t="shared" si="79"/>
        <v>9.9117828927034746E-2</v>
      </c>
      <c r="H125" s="4">
        <f t="shared" si="80"/>
        <v>4.8487958728805295E-3</v>
      </c>
      <c r="I125" s="4">
        <f t="shared" si="81"/>
        <v>3.9115597201098008E-2</v>
      </c>
      <c r="J125" s="4">
        <f t="shared" si="82"/>
        <v>1.483064701967725E-2</v>
      </c>
      <c r="K125" s="4">
        <f t="shared" si="83"/>
        <v>2.3346735381759586E-2</v>
      </c>
      <c r="L125" s="4">
        <f t="shared" si="84"/>
        <v>-5.4111363418123748E-3</v>
      </c>
      <c r="M125" s="4">
        <f t="shared" si="85"/>
        <v>-0.13736209054347071</v>
      </c>
      <c r="N125" s="4">
        <f t="shared" si="86"/>
        <v>-1.0152675834580521E-2</v>
      </c>
      <c r="O125" s="4">
        <f t="shared" si="87"/>
        <v>-9.4324337394725288E-2</v>
      </c>
      <c r="P125" s="4">
        <f t="shared" si="88"/>
        <v>6.6272911636720624E-2</v>
      </c>
      <c r="Q125" s="4">
        <f t="shared" si="89"/>
        <v>-3.6489653042450498E-2</v>
      </c>
      <c r="R125" s="4">
        <f t="shared" si="90"/>
        <v>-0.13417685882547178</v>
      </c>
      <c r="S125" s="4">
        <f t="shared" si="91"/>
        <v>0.12020210693636996</v>
      </c>
      <c r="T125" s="4">
        <f t="shared" si="92"/>
        <v>0.99999999999999978</v>
      </c>
      <c r="U125" s="4">
        <f t="shared" si="93"/>
        <v>3.7088249457271086E-2</v>
      </c>
      <c r="V125" s="4">
        <f t="shared" si="94"/>
        <v>4.4960497277336711E-2</v>
      </c>
      <c r="W125" s="4">
        <f t="shared" si="95"/>
        <v>9.3135221704125248E-2</v>
      </c>
      <c r="X125" s="4">
        <f t="shared" si="96"/>
        <v>2.3639336813893068E-2</v>
      </c>
      <c r="Y125" s="4">
        <f t="shared" si="97"/>
        <v>-9.1213603984549765E-2</v>
      </c>
      <c r="Z125" s="4">
        <f t="shared" si="98"/>
        <v>2.2165203357121088E-2</v>
      </c>
      <c r="AA125" s="4">
        <f t="shared" si="99"/>
        <v>6.760334048977297E-2</v>
      </c>
      <c r="AB125" s="4">
        <f t="shared" si="100"/>
        <v>4.897849093611769E-2</v>
      </c>
      <c r="AC125" s="4">
        <f t="shared" si="101"/>
        <v>3.2016863663392396E-2</v>
      </c>
      <c r="AD125" s="4">
        <f t="shared" si="102"/>
        <v>2.0461485341603039E-2</v>
      </c>
      <c r="AE125" s="4">
        <f t="shared" si="103"/>
        <v>2.7086899877064318E-2</v>
      </c>
      <c r="AF125" s="4">
        <f t="shared" si="104"/>
        <v>-1.1460706529881045E-2</v>
      </c>
      <c r="AG125" s="4">
        <f t="shared" si="105"/>
        <v>-0.1475480414108378</v>
      </c>
      <c r="AH125" s="4">
        <f t="shared" si="106"/>
        <v>-0.10985751686468929</v>
      </c>
      <c r="AI125" s="4">
        <f t="shared" si="107"/>
        <v>-4.2607552711431268E-2</v>
      </c>
      <c r="AJ125" s="4">
        <f t="shared" si="108"/>
        <v>1.880744604369855E-2</v>
      </c>
      <c r="AK125" s="4">
        <f t="shared" si="109"/>
        <v>-3.3819706151061092E-2</v>
      </c>
      <c r="AL125" s="4">
        <f t="shared" si="110"/>
        <v>-0.10226733694073666</v>
      </c>
      <c r="AM125" s="4">
        <f t="shared" si="111"/>
        <v>-8.2374073391422623E-2</v>
      </c>
      <c r="AN125" s="4">
        <f t="shared" si="112"/>
        <v>9.4771631193422315E-2</v>
      </c>
      <c r="AO125" s="4">
        <f t="shared" si="113"/>
        <v>6.2117397814590178E-2</v>
      </c>
      <c r="AP125" s="4">
        <f t="shared" si="114"/>
        <v>5.3966657469571792E-2</v>
      </c>
      <c r="AQ125" s="4">
        <f t="shared" si="115"/>
        <v>0.11152025617629201</v>
      </c>
      <c r="AR125" s="4">
        <f t="shared" si="116"/>
        <v>3.1077398712107195E-2</v>
      </c>
      <c r="AS125" s="4">
        <f t="shared" si="117"/>
        <v>-3.9050232083462227E-2</v>
      </c>
      <c r="AT125" s="4">
        <f t="shared" si="118"/>
        <v>5.3293566699580561E-2</v>
      </c>
      <c r="AU125" s="4">
        <f t="shared" si="119"/>
        <v>-0.10337516299269986</v>
      </c>
      <c r="AV125" s="4">
        <f t="shared" si="120"/>
        <v>-0.12627675793797583</v>
      </c>
      <c r="AW125" s="4">
        <f t="shared" si="121"/>
        <v>6.3211917725618016E-2</v>
      </c>
      <c r="AX125" s="4">
        <f t="shared" si="122"/>
        <v>-7.5957086099016176E-3</v>
      </c>
      <c r="AY125" s="4">
        <f t="shared" si="123"/>
        <v>-5.4384278788707906E-2</v>
      </c>
      <c r="AZ125" s="4">
        <f t="shared" si="124"/>
        <v>8.4434913864879779E-2</v>
      </c>
      <c r="BA125" s="4">
        <f t="shared" si="125"/>
        <v>5.860262925805293E-2</v>
      </c>
      <c r="BB125" s="4">
        <f t="shared" si="126"/>
        <v>-0.1018165182289419</v>
      </c>
      <c r="BC125" s="4">
        <f t="shared" si="127"/>
        <v>-4.890434865547378E-2</v>
      </c>
      <c r="BD125" s="4">
        <f t="shared" si="128"/>
        <v>3.4044145957673966E-2</v>
      </c>
      <c r="BE125" s="4">
        <f t="shared" si="129"/>
        <v>-0.11512897795333443</v>
      </c>
      <c r="BF125" s="4">
        <f t="shared" si="130"/>
        <v>-9.031413441913072E-2</v>
      </c>
      <c r="BG125" s="4">
        <f t="shared" si="131"/>
        <v>-9.1912177657600597E-2</v>
      </c>
      <c r="BH125" s="4">
        <f t="shared" si="132"/>
        <v>3.8193087667909756E-2</v>
      </c>
      <c r="BI125" s="4">
        <f t="shared" si="133"/>
        <v>5.2874690462323667E-2</v>
      </c>
      <c r="BJ125" s="4">
        <f t="shared" si="134"/>
        <v>3.9245323747806829E-2</v>
      </c>
      <c r="BK125" s="4">
        <f t="shared" si="135"/>
        <v>-0.15952156771968906</v>
      </c>
      <c r="BL125" s="4">
        <f t="shared" si="136"/>
        <v>8.4412583707630412E-2</v>
      </c>
      <c r="BM125" s="4">
        <f t="shared" si="137"/>
        <v>-4.0704045141537137E-2</v>
      </c>
      <c r="BN125" s="4">
        <f t="shared" si="138"/>
        <v>-6.2966672886414415E-2</v>
      </c>
      <c r="BO125" s="4">
        <f t="shared" si="139"/>
        <v>4.2148772387228597E-3</v>
      </c>
      <c r="BP125" s="4">
        <f t="shared" si="140"/>
        <v>3.6652184704237825E-2</v>
      </c>
      <c r="BQ125" s="4">
        <f t="shared" si="141"/>
        <v>7.6682251039160473E-2</v>
      </c>
      <c r="BR125" s="4">
        <f t="shared" si="142"/>
        <v>-6.0602382833996632E-2</v>
      </c>
      <c r="BS125" s="4">
        <f t="shared" si="143"/>
        <v>2.5951440784055445E-2</v>
      </c>
      <c r="BT125" s="4">
        <f t="shared" si="144"/>
        <v>-4.9605847885633124E-2</v>
      </c>
      <c r="BU125" s="4">
        <f t="shared" si="145"/>
        <v>2.2414184065908668E-2</v>
      </c>
      <c r="BV125" s="4">
        <f t="shared" si="146"/>
        <v>-7.762769699711132E-3</v>
      </c>
      <c r="BW125" s="4">
        <f t="shared" si="147"/>
        <v>-2.9069776585145132E-2</v>
      </c>
      <c r="BX125" s="4">
        <f t="shared" si="148"/>
        <v>7.8797005308693976E-2</v>
      </c>
      <c r="BY125" s="4">
        <f t="shared" si="149"/>
        <v>2.6383156572339944E-2</v>
      </c>
      <c r="BZ125" s="4">
        <f t="shared" si="150"/>
        <v>1.7855610729585487E-2</v>
      </c>
      <c r="CA125" s="4">
        <f t="shared" si="151"/>
        <v>-0.14645038101473559</v>
      </c>
      <c r="CB125" s="4">
        <f t="shared" si="152"/>
        <v>-2.1568491383815752E-2</v>
      </c>
      <c r="CC125" s="4">
        <f t="shared" si="153"/>
        <v>-6.7041271421561091E-2</v>
      </c>
      <c r="CD125" s="4">
        <f t="shared" si="154"/>
        <v>-9.2571259239933902E-3</v>
      </c>
      <c r="CE125" s="4">
        <f t="shared" si="155"/>
        <v>0.18034483213367428</v>
      </c>
      <c r="CF125" s="4">
        <f t="shared" si="156"/>
        <v>5.334711202564113E-2</v>
      </c>
      <c r="CG125" s="4">
        <f t="shared" si="157"/>
        <v>-3.0619565283134607E-2</v>
      </c>
      <c r="CH125" s="4">
        <f t="shared" si="158"/>
        <v>9.6810679288165773E-3</v>
      </c>
      <c r="CI125" s="4">
        <f t="shared" si="159"/>
        <v>4.2195236230577096E-2</v>
      </c>
      <c r="CJ125" s="4">
        <f t="shared" si="160"/>
        <v>-5.6366391380244886E-2</v>
      </c>
      <c r="CK125" s="4">
        <f t="shared" si="161"/>
        <v>-4.2072631913936814E-2</v>
      </c>
      <c r="CL125" s="4">
        <f t="shared" si="162"/>
        <v>4.5774536958486253E-2</v>
      </c>
      <c r="CM125" s="4">
        <f t="shared" si="163"/>
        <v>0.10233063336946947</v>
      </c>
      <c r="CN125" s="4">
        <f t="shared" si="164"/>
        <v>5.8598805013679936E-3</v>
      </c>
      <c r="CO125" s="4">
        <f t="shared" si="165"/>
        <v>-1.5788033311241153E-3</v>
      </c>
      <c r="CP125" s="4">
        <f t="shared" si="166"/>
        <v>-4.3516877023806379E-3</v>
      </c>
      <c r="CQ125" s="4">
        <f t="shared" si="167"/>
        <v>-0.12132528198929592</v>
      </c>
      <c r="CR125" s="4">
        <f t="shared" si="168"/>
        <v>-0.11560023474854055</v>
      </c>
      <c r="CS125" s="4">
        <f t="shared" si="169"/>
        <v>3.4820403760664906E-2</v>
      </c>
      <c r="CT125" s="4">
        <f t="shared" si="170"/>
        <v>1.3602660030755268E-3</v>
      </c>
      <c r="CU125" s="4">
        <f t="shared" si="171"/>
        <v>9.0506630751389677E-2</v>
      </c>
      <c r="CV125" s="4">
        <f t="shared" si="172"/>
        <v>9.2068801915107329E-2</v>
      </c>
      <c r="CW125" s="4">
        <f t="shared" si="173"/>
        <v>7.2947576856851378E-3</v>
      </c>
      <c r="CX125" s="4">
        <f t="shared" si="174"/>
        <v>-7.9485512472671285E-2</v>
      </c>
      <c r="CZ125" s="1" t="str">
        <f t="shared" si="175"/>
        <v>Instrument 18</v>
      </c>
      <c r="DA125" s="10">
        <v>6.2028808253879972E-5</v>
      </c>
      <c r="DB125" s="10">
        <v>1.9505229502595006E-5</v>
      </c>
      <c r="DC125" s="10">
        <v>3.4801374229766873E-5</v>
      </c>
      <c r="DD125" s="10">
        <v>1.1406243804366398E-4</v>
      </c>
      <c r="DE125" s="10">
        <v>2.2197707266055622E-5</v>
      </c>
      <c r="DF125" s="10">
        <v>9.8943013598656832E-5</v>
      </c>
      <c r="DG125" s="10">
        <v>6.6689496564962487E-5</v>
      </c>
      <c r="DH125" s="10">
        <v>9.8655926148125581E-5</v>
      </c>
      <c r="DI125" s="10">
        <v>4.5787072549432256E-5</v>
      </c>
      <c r="DJ125" s="10">
        <v>8.6417321250470693E-5</v>
      </c>
      <c r="DK125" s="10">
        <v>1.2550577068654621E-5</v>
      </c>
      <c r="DL125" s="10">
        <v>3.5209519501631317E-5</v>
      </c>
      <c r="DM125" s="10">
        <v>4.6918145315500112E-5</v>
      </c>
      <c r="DN125" s="10">
        <v>6.3722661258007834E-5</v>
      </c>
      <c r="DO125" s="10">
        <v>5.0871487260252574E-5</v>
      </c>
      <c r="DP125" s="10">
        <v>6.0174972588329199E-5</v>
      </c>
      <c r="DQ125" s="10">
        <v>2.8841301615443708E-5</v>
      </c>
      <c r="DR125" s="10">
        <v>6.6699629647122059E-5</v>
      </c>
      <c r="DS125" s="10">
        <v>4.670209808025838E-5</v>
      </c>
      <c r="DT125" s="10">
        <v>6.8050720169832854E-5</v>
      </c>
      <c r="DU125" s="10">
        <v>6.3151547746409799E-5</v>
      </c>
      <c r="DV125" s="10">
        <v>1.6519658286111448E-5</v>
      </c>
      <c r="DW125" s="10">
        <v>9.7478920347807694E-5</v>
      </c>
      <c r="DX125" s="10">
        <v>8.2246237254037283E-5</v>
      </c>
      <c r="DY125" s="10">
        <v>7.4543376668847474E-5</v>
      </c>
      <c r="DZ125" s="10">
        <v>5.1231086842294428E-5</v>
      </c>
      <c r="EA125" s="10">
        <v>2.1665969965620437E-5</v>
      </c>
      <c r="EB125" s="10">
        <v>1.2859937092055283E-5</v>
      </c>
      <c r="EC125" s="10">
        <v>6.1638096247393514E-5</v>
      </c>
      <c r="ED125" s="10">
        <v>5.90647576170947E-5</v>
      </c>
      <c r="EE125" s="10">
        <v>4.2764751354606217E-5</v>
      </c>
      <c r="EF125" s="10">
        <v>8.9630138638269912E-5</v>
      </c>
      <c r="EG125" s="10">
        <v>8.0103110212856069E-5</v>
      </c>
      <c r="EH125" s="10">
        <v>7.2451783235430575E-5</v>
      </c>
      <c r="EI125" s="10">
        <v>1.013355667543991E-4</v>
      </c>
      <c r="EJ125" s="10">
        <v>3.9170058006006878E-5</v>
      </c>
      <c r="EK125" s="10">
        <v>2.6077839888823418E-5</v>
      </c>
      <c r="EL125" s="10">
        <v>7.266286902273431E-5</v>
      </c>
      <c r="EM125" s="10">
        <v>2.1499903746920177E-5</v>
      </c>
      <c r="EN125" s="10">
        <v>7.165208985639046E-5</v>
      </c>
      <c r="EO125" s="10">
        <v>5.0796682028923389E-5</v>
      </c>
      <c r="EP125" s="10">
        <v>8.4319871643557601E-5</v>
      </c>
      <c r="EQ125" s="10">
        <v>4.0697000710956135E-5</v>
      </c>
      <c r="ER125" s="10">
        <v>4.4040839688048739E-5</v>
      </c>
      <c r="ES125" s="10">
        <v>4.7449241850312E-5</v>
      </c>
      <c r="ET125" s="10">
        <v>2.8942848109229765E-5</v>
      </c>
      <c r="EU125" s="10">
        <v>4.7610493048755103E-5</v>
      </c>
      <c r="EV125" s="10">
        <v>5.8595397605940641E-5</v>
      </c>
      <c r="EW125" s="10">
        <v>5.797021984374293E-5</v>
      </c>
      <c r="EX125" s="10">
        <v>3.4106578604586181E-5</v>
      </c>
      <c r="EY125" s="10">
        <v>5.4381656113508894E-4</v>
      </c>
      <c r="EZ125" s="10">
        <v>6.4161272400210724E-4</v>
      </c>
      <c r="FA125" s="10">
        <v>5.2910294409359349E-4</v>
      </c>
      <c r="FB125" s="10">
        <v>3.3783788938984271E-4</v>
      </c>
      <c r="FC125" s="10">
        <v>2.5650859394989395E-4</v>
      </c>
      <c r="FD125" s="10">
        <v>2.8289789737486723E-4</v>
      </c>
      <c r="FE125" s="10">
        <v>2.7033705372208163E-4</v>
      </c>
      <c r="FF125" s="10">
        <v>3.1157836963936346E-4</v>
      </c>
      <c r="FG125" s="10">
        <v>2.9395130572185504E-4</v>
      </c>
      <c r="FH125" s="10">
        <v>4.3325524808307493E-4</v>
      </c>
      <c r="FI125" s="10">
        <v>5.504563386601332E-4</v>
      </c>
      <c r="FJ125" s="10">
        <v>2.4643219174159595E-4</v>
      </c>
      <c r="FK125" s="10">
        <v>5.5207197050663535E-4</v>
      </c>
      <c r="FL125" s="10">
        <v>4.0476867404482322E-4</v>
      </c>
      <c r="FM125" s="10">
        <v>4.9327069709199705E-4</v>
      </c>
      <c r="FN125" s="10">
        <v>3.5382533920717168E-4</v>
      </c>
      <c r="FO125" s="10">
        <v>2.140646769621504E-4</v>
      </c>
      <c r="FP125" s="10">
        <v>3.4044755323112174E-4</v>
      </c>
      <c r="FQ125" s="10">
        <v>2.2614447855264668E-4</v>
      </c>
      <c r="FR125" s="10">
        <v>3.1151132652527144E-4</v>
      </c>
      <c r="FS125" s="10">
        <v>4.9917312145051338E-4</v>
      </c>
      <c r="FT125" s="10">
        <v>3.1811786972719237E-4</v>
      </c>
      <c r="FU125" s="10">
        <v>3.3987329457528363E-4</v>
      </c>
      <c r="FV125" s="10">
        <v>2.2920533573768471E-4</v>
      </c>
      <c r="FW125" s="10">
        <v>3.7475916963719368E-4</v>
      </c>
      <c r="FX125" s="10">
        <v>2.8053120226963316E-4</v>
      </c>
      <c r="FY125" s="10">
        <v>4.5857719399802158E-4</v>
      </c>
      <c r="FZ125" s="10">
        <v>2.2004448074567468E-4</v>
      </c>
      <c r="GA125" s="10">
        <v>5.1677755453271592E-4</v>
      </c>
      <c r="GB125" s="10">
        <v>4.0233486331875363E-4</v>
      </c>
      <c r="GC125" s="10">
        <v>2.3326471446670407E-4</v>
      </c>
      <c r="GD125" s="10">
        <v>3.5147665733283658E-4</v>
      </c>
      <c r="GE125" s="10">
        <v>3.9251154383247711E-4</v>
      </c>
      <c r="GF125" s="10">
        <v>3.2408649813671651E-4</v>
      </c>
      <c r="GG125" s="10">
        <v>3.046780647937916E-4</v>
      </c>
      <c r="GH125" s="10">
        <v>3.0044196033587287E-4</v>
      </c>
      <c r="GI125" s="10">
        <v>3.9226312003367658E-4</v>
      </c>
      <c r="GJ125" s="10">
        <v>2.1546491769149304E-4</v>
      </c>
      <c r="GK125" s="10">
        <v>2.7346181886081148E-4</v>
      </c>
      <c r="GL125" s="10">
        <v>2.3833218376786018E-4</v>
      </c>
      <c r="GM125" s="10">
        <v>6.7630934869317974E-4</v>
      </c>
      <c r="GN125" s="10">
        <v>3.1697374208139694E-4</v>
      </c>
      <c r="GO125" s="10">
        <v>3.0149000724318729E-4</v>
      </c>
      <c r="GP125" s="10">
        <v>3.4870677213384748E-4</v>
      </c>
      <c r="GQ125" s="10">
        <v>2.7525506327847737E-4</v>
      </c>
      <c r="GR125" s="10">
        <v>2.4732157263526961E-4</v>
      </c>
      <c r="GS125" s="10">
        <v>3.0816810392468081E-4</v>
      </c>
      <c r="GT125" s="10">
        <v>2.4447029062097661E-4</v>
      </c>
      <c r="GU125" s="10">
        <v>2.8527241337891648E-4</v>
      </c>
      <c r="GV125" s="10">
        <v>3.2788421741932811E-4</v>
      </c>
    </row>
    <row r="126" spans="2:204" x14ac:dyDescent="0.75">
      <c r="B126" s="1" t="str">
        <f t="shared" si="74"/>
        <v>Instrument 19</v>
      </c>
      <c r="C126" s="4">
        <f t="shared" si="75"/>
        <v>0.11747024803370909</v>
      </c>
      <c r="D126" s="4">
        <f t="shared" si="76"/>
        <v>-2.5733670464979506E-2</v>
      </c>
      <c r="E126" s="4">
        <f t="shared" si="77"/>
        <v>-2.8033365947735981E-2</v>
      </c>
      <c r="F126" s="4">
        <f t="shared" si="78"/>
        <v>-5.9468766441494493E-2</v>
      </c>
      <c r="G126" s="4">
        <f t="shared" si="79"/>
        <v>-7.6496103892758863E-2</v>
      </c>
      <c r="H126" s="4">
        <f t="shared" si="80"/>
        <v>-6.0650350277656152E-3</v>
      </c>
      <c r="I126" s="4">
        <f t="shared" si="81"/>
        <v>-0.15015717249121674</v>
      </c>
      <c r="J126" s="4">
        <f t="shared" si="82"/>
        <v>6.0433433136002288E-2</v>
      </c>
      <c r="K126" s="4">
        <f t="shared" si="83"/>
        <v>6.4036161497364325E-2</v>
      </c>
      <c r="L126" s="4">
        <f t="shared" si="84"/>
        <v>3.3949929424655981E-2</v>
      </c>
      <c r="M126" s="4">
        <f t="shared" si="85"/>
        <v>9.1379717384480419E-2</v>
      </c>
      <c r="N126" s="4">
        <f t="shared" si="86"/>
        <v>5.2344240435423753E-2</v>
      </c>
      <c r="O126" s="4">
        <f t="shared" si="87"/>
        <v>-5.4857978247169568E-3</v>
      </c>
      <c r="P126" s="4">
        <f t="shared" si="88"/>
        <v>6.1578791171785939E-3</v>
      </c>
      <c r="Q126" s="4">
        <f t="shared" si="89"/>
        <v>4.1835152143511814E-3</v>
      </c>
      <c r="R126" s="4">
        <f t="shared" si="90"/>
        <v>4.3105622494365815E-2</v>
      </c>
      <c r="S126" s="4">
        <f t="shared" si="91"/>
        <v>-5.2001739758716574E-2</v>
      </c>
      <c r="T126" s="4">
        <f t="shared" si="92"/>
        <v>3.7088249457271086E-2</v>
      </c>
      <c r="U126" s="4">
        <f t="shared" si="93"/>
        <v>0.99999999999999956</v>
      </c>
      <c r="V126" s="4">
        <f t="shared" si="94"/>
        <v>-4.1257654937352728E-2</v>
      </c>
      <c r="W126" s="4">
        <f t="shared" si="95"/>
        <v>-6.640130759356716E-2</v>
      </c>
      <c r="X126" s="4">
        <f t="shared" si="96"/>
        <v>-0.12817192083057463</v>
      </c>
      <c r="Y126" s="4">
        <f t="shared" si="97"/>
        <v>-6.2438230002528627E-2</v>
      </c>
      <c r="Z126" s="4">
        <f t="shared" si="98"/>
        <v>6.7961939421629911E-2</v>
      </c>
      <c r="AA126" s="4">
        <f t="shared" si="99"/>
        <v>9.4045667401956093E-2</v>
      </c>
      <c r="AB126" s="4">
        <f t="shared" si="100"/>
        <v>-1.9525108648581611E-2</v>
      </c>
      <c r="AC126" s="4">
        <f t="shared" si="101"/>
        <v>-1.3474747560335766E-2</v>
      </c>
      <c r="AD126" s="4">
        <f t="shared" si="102"/>
        <v>-5.396590500295205E-2</v>
      </c>
      <c r="AE126" s="4">
        <f t="shared" si="103"/>
        <v>2.4582034149898398E-2</v>
      </c>
      <c r="AF126" s="4">
        <f t="shared" si="104"/>
        <v>-2.8491353434003677E-2</v>
      </c>
      <c r="AG126" s="4">
        <f t="shared" si="105"/>
        <v>-1.6293141907822599E-2</v>
      </c>
      <c r="AH126" s="4">
        <f t="shared" si="106"/>
        <v>-1.6472789416100093E-2</v>
      </c>
      <c r="AI126" s="4">
        <f t="shared" si="107"/>
        <v>8.3216562470759523E-2</v>
      </c>
      <c r="AJ126" s="4">
        <f t="shared" si="108"/>
        <v>4.403331434619373E-2</v>
      </c>
      <c r="AK126" s="4">
        <f t="shared" si="109"/>
        <v>-1.6054270794549159E-3</v>
      </c>
      <c r="AL126" s="4">
        <f t="shared" si="110"/>
        <v>1.89713947471018E-2</v>
      </c>
      <c r="AM126" s="4">
        <f t="shared" si="111"/>
        <v>6.0532264876186678E-3</v>
      </c>
      <c r="AN126" s="4">
        <f t="shared" si="112"/>
        <v>1.7945468477044653E-2</v>
      </c>
      <c r="AO126" s="4">
        <f t="shared" si="113"/>
        <v>-5.2742416625427634E-2</v>
      </c>
      <c r="AP126" s="4">
        <f t="shared" si="114"/>
        <v>-2.7785146788060835E-2</v>
      </c>
      <c r="AQ126" s="4">
        <f t="shared" si="115"/>
        <v>-0.23239546056277871</v>
      </c>
      <c r="AR126" s="4">
        <f t="shared" si="116"/>
        <v>1.9217337972520943E-2</v>
      </c>
      <c r="AS126" s="4">
        <f t="shared" si="117"/>
        <v>-2.5881328572613651E-3</v>
      </c>
      <c r="AT126" s="4">
        <f t="shared" si="118"/>
        <v>0.10137743987068085</v>
      </c>
      <c r="AU126" s="4">
        <f t="shared" si="119"/>
        <v>-3.2107069586611962E-2</v>
      </c>
      <c r="AV126" s="4">
        <f t="shared" si="120"/>
        <v>3.6194569555403087E-2</v>
      </c>
      <c r="AW126" s="4">
        <f t="shared" si="121"/>
        <v>5.5783718140876041E-3</v>
      </c>
      <c r="AX126" s="4">
        <f t="shared" si="122"/>
        <v>-0.11344211343590824</v>
      </c>
      <c r="AY126" s="4">
        <f t="shared" si="123"/>
        <v>3.6662514517814535E-2</v>
      </c>
      <c r="AZ126" s="4">
        <f t="shared" si="124"/>
        <v>-4.7115098227892435E-2</v>
      </c>
      <c r="BA126" s="4">
        <f t="shared" si="125"/>
        <v>-8.1173367449225098E-2</v>
      </c>
      <c r="BB126" s="4">
        <f t="shared" si="126"/>
        <v>8.4502829296459442E-2</v>
      </c>
      <c r="BC126" s="4">
        <f t="shared" si="127"/>
        <v>1.3314606196420832E-2</v>
      </c>
      <c r="BD126" s="4">
        <f t="shared" si="128"/>
        <v>-7.3975294337616272E-3</v>
      </c>
      <c r="BE126" s="4">
        <f t="shared" si="129"/>
        <v>-3.2527599490513752E-2</v>
      </c>
      <c r="BF126" s="4">
        <f t="shared" si="130"/>
        <v>4.1716174097176262E-2</v>
      </c>
      <c r="BG126" s="4">
        <f t="shared" si="131"/>
        <v>5.199899444502689E-2</v>
      </c>
      <c r="BH126" s="4">
        <f t="shared" si="132"/>
        <v>-4.8234678478221882E-2</v>
      </c>
      <c r="BI126" s="4">
        <f t="shared" si="133"/>
        <v>-3.5975311759935902E-2</v>
      </c>
      <c r="BJ126" s="4">
        <f t="shared" si="134"/>
        <v>-1.1112988147239143E-2</v>
      </c>
      <c r="BK126" s="4">
        <f t="shared" si="135"/>
        <v>1.4210085926998003E-2</v>
      </c>
      <c r="BL126" s="4">
        <f t="shared" si="136"/>
        <v>4.2620423364418986E-2</v>
      </c>
      <c r="BM126" s="4">
        <f t="shared" si="137"/>
        <v>6.9509742883160031E-2</v>
      </c>
      <c r="BN126" s="4">
        <f t="shared" si="138"/>
        <v>7.5188598871373399E-2</v>
      </c>
      <c r="BO126" s="4">
        <f t="shared" si="139"/>
        <v>-6.3303495237441748E-2</v>
      </c>
      <c r="BP126" s="4">
        <f t="shared" si="140"/>
        <v>4.8745217398348624E-3</v>
      </c>
      <c r="BQ126" s="4">
        <f t="shared" si="141"/>
        <v>-7.2742626102987096E-2</v>
      </c>
      <c r="BR126" s="4">
        <f t="shared" si="142"/>
        <v>8.8571452242961844E-3</v>
      </c>
      <c r="BS126" s="4">
        <f t="shared" si="143"/>
        <v>-3.0213956327654227E-2</v>
      </c>
      <c r="BT126" s="4">
        <f t="shared" si="144"/>
        <v>-0.15198147807775148</v>
      </c>
      <c r="BU126" s="4">
        <f t="shared" si="145"/>
        <v>6.9463530259675096E-2</v>
      </c>
      <c r="BV126" s="4">
        <f t="shared" si="146"/>
        <v>4.466093715587361E-2</v>
      </c>
      <c r="BW126" s="4">
        <f t="shared" si="147"/>
        <v>1.9058565688139312E-2</v>
      </c>
      <c r="BX126" s="4">
        <f t="shared" si="148"/>
        <v>8.2421735505875116E-3</v>
      </c>
      <c r="BY126" s="4">
        <f t="shared" si="149"/>
        <v>9.9522749703824229E-2</v>
      </c>
      <c r="BZ126" s="4">
        <f t="shared" si="150"/>
        <v>0.12566456630141185</v>
      </c>
      <c r="CA126" s="4">
        <f t="shared" si="151"/>
        <v>1.2500910353754257E-2</v>
      </c>
      <c r="CB126" s="4">
        <f t="shared" si="152"/>
        <v>-4.4372516901092757E-2</v>
      </c>
      <c r="CC126" s="4">
        <f t="shared" si="153"/>
        <v>3.8133371605824064E-2</v>
      </c>
      <c r="CD126" s="4">
        <f t="shared" si="154"/>
        <v>8.7381666613409681E-2</v>
      </c>
      <c r="CE126" s="4">
        <f t="shared" si="155"/>
        <v>6.645539184978641E-2</v>
      </c>
      <c r="CF126" s="4">
        <f t="shared" si="156"/>
        <v>4.3483100249481682E-2</v>
      </c>
      <c r="CG126" s="4">
        <f t="shared" si="157"/>
        <v>-1.3986031260967476E-2</v>
      </c>
      <c r="CH126" s="4">
        <f t="shared" si="158"/>
        <v>-3.7840417510252885E-3</v>
      </c>
      <c r="CI126" s="4">
        <f t="shared" si="159"/>
        <v>9.3038005449967612E-2</v>
      </c>
      <c r="CJ126" s="4">
        <f t="shared" si="160"/>
        <v>9.6766197334471352E-2</v>
      </c>
      <c r="CK126" s="4">
        <f t="shared" si="161"/>
        <v>3.5637773774378399E-2</v>
      </c>
      <c r="CL126" s="4">
        <f t="shared" si="162"/>
        <v>2.2569128285813013E-2</v>
      </c>
      <c r="CM126" s="4">
        <f t="shared" si="163"/>
        <v>-4.2498081601309107E-2</v>
      </c>
      <c r="CN126" s="4">
        <f t="shared" si="164"/>
        <v>-0.12402649749647544</v>
      </c>
      <c r="CO126" s="4">
        <f t="shared" si="165"/>
        <v>-5.0536244080313084E-2</v>
      </c>
      <c r="CP126" s="4">
        <f t="shared" si="166"/>
        <v>9.1225214936460231E-3</v>
      </c>
      <c r="CQ126" s="4">
        <f t="shared" si="167"/>
        <v>3.7342091818196088E-2</v>
      </c>
      <c r="CR126" s="4">
        <f t="shared" si="168"/>
        <v>6.2359195475105822E-2</v>
      </c>
      <c r="CS126" s="4">
        <f t="shared" si="169"/>
        <v>-4.6892081436383043E-2</v>
      </c>
      <c r="CT126" s="4">
        <f t="shared" si="170"/>
        <v>-0.10665688591265853</v>
      </c>
      <c r="CU126" s="4">
        <f t="shared" si="171"/>
        <v>8.7070040031692705E-2</v>
      </c>
      <c r="CV126" s="4">
        <f t="shared" si="172"/>
        <v>2.1942250132974725E-2</v>
      </c>
      <c r="CW126" s="4">
        <f t="shared" si="173"/>
        <v>-5.6207181866841024E-2</v>
      </c>
      <c r="CX126" s="4">
        <f t="shared" si="174"/>
        <v>-3.7316845613527406E-3</v>
      </c>
      <c r="CZ126" s="1" t="str">
        <f t="shared" si="175"/>
        <v>Instrument 19</v>
      </c>
      <c r="DA126" s="10">
        <v>4.3431657749830355E-5</v>
      </c>
      <c r="DB126" s="10">
        <v>1.3657274352608734E-5</v>
      </c>
      <c r="DC126" s="10">
        <v>2.4367409552422858E-5</v>
      </c>
      <c r="DD126" s="10">
        <v>7.9864838785029694E-5</v>
      </c>
      <c r="DE126" s="10">
        <v>1.5542507617820395E-5</v>
      </c>
      <c r="DF126" s="10">
        <v>6.9278440523397867E-5</v>
      </c>
      <c r="DG126" s="10">
        <v>4.6695003045407736E-5</v>
      </c>
      <c r="DH126" s="10">
        <v>6.9077426119820882E-5</v>
      </c>
      <c r="DI126" s="10">
        <v>3.2059433677886346E-5</v>
      </c>
      <c r="DJ126" s="10">
        <v>6.0508135265887762E-5</v>
      </c>
      <c r="DK126" s="10">
        <v>8.7877291721879965E-6</v>
      </c>
      <c r="DL126" s="10">
        <v>2.4653186859110341E-5</v>
      </c>
      <c r="DM126" s="10">
        <v>3.2851394166067097E-5</v>
      </c>
      <c r="DN126" s="10">
        <v>4.4617668669993429E-5</v>
      </c>
      <c r="DO126" s="10">
        <v>3.5619465956351701E-5</v>
      </c>
      <c r="DP126" s="10">
        <v>4.2133629326954859E-5</v>
      </c>
      <c r="DQ126" s="10">
        <v>2.0194254509850708E-5</v>
      </c>
      <c r="DR126" s="10">
        <v>4.670209808025838E-5</v>
      </c>
      <c r="DS126" s="10">
        <v>3.2700121074692998E-5</v>
      </c>
      <c r="DT126" s="10">
        <v>4.764811176040585E-5</v>
      </c>
      <c r="DU126" s="10">
        <v>4.4217783402643029E-5</v>
      </c>
      <c r="DV126" s="10">
        <v>1.1566821369354014E-5</v>
      </c>
      <c r="DW126" s="10">
        <v>6.8253303997729752E-5</v>
      </c>
      <c r="DX126" s="10">
        <v>5.7587603698725846E-5</v>
      </c>
      <c r="DY126" s="10">
        <v>5.2194174193175159E-5</v>
      </c>
      <c r="DZ126" s="10">
        <v>3.5871252286185733E-5</v>
      </c>
      <c r="EA126" s="10">
        <v>1.5170192993447856E-5</v>
      </c>
      <c r="EB126" s="10">
        <v>9.0043385031753705E-6</v>
      </c>
      <c r="EC126" s="10">
        <v>4.3158086958738972E-5</v>
      </c>
      <c r="ED126" s="10">
        <v>4.1356273159445735E-5</v>
      </c>
      <c r="EE126" s="10">
        <v>2.9943248901185721E-5</v>
      </c>
      <c r="EF126" s="10">
        <v>6.2757702670576248E-5</v>
      </c>
      <c r="EG126" s="10">
        <v>5.608701771638647E-5</v>
      </c>
      <c r="EH126" s="10">
        <v>5.0729671283814927E-5</v>
      </c>
      <c r="EI126" s="10">
        <v>7.0953670996683234E-5</v>
      </c>
      <c r="EJ126" s="10">
        <v>2.7426297574425504E-5</v>
      </c>
      <c r="EK126" s="10">
        <v>1.8259319319348797E-5</v>
      </c>
      <c r="EL126" s="10">
        <v>5.0877470442433389E-5</v>
      </c>
      <c r="EM126" s="10">
        <v>1.5053915873550958E-5</v>
      </c>
      <c r="EN126" s="10">
        <v>5.016973776065066E-5</v>
      </c>
      <c r="EO126" s="10">
        <v>3.5567088435382918E-5</v>
      </c>
      <c r="EP126" s="10">
        <v>5.9039531950116858E-5</v>
      </c>
      <c r="EQ126" s="10">
        <v>2.8495440361975482E-5</v>
      </c>
      <c r="ER126" s="10">
        <v>3.0836747153316979E-5</v>
      </c>
      <c r="ES126" s="10">
        <v>3.3223260135789771E-5</v>
      </c>
      <c r="ET126" s="10">
        <v>2.0265355868847645E-5</v>
      </c>
      <c r="EU126" s="10">
        <v>3.3336165849436019E-5</v>
      </c>
      <c r="EV126" s="10">
        <v>4.1027634194104586E-5</v>
      </c>
      <c r="EW126" s="10">
        <v>4.0589893934942387E-5</v>
      </c>
      <c r="EX126" s="10">
        <v>2.3880923891189158E-5</v>
      </c>
      <c r="EY126" s="10">
        <v>3.8077234476661888E-4</v>
      </c>
      <c r="EZ126" s="10">
        <v>4.4924777730277955E-4</v>
      </c>
      <c r="FA126" s="10">
        <v>3.7047008687069469E-4</v>
      </c>
      <c r="FB126" s="10">
        <v>2.3654911322573875E-4</v>
      </c>
      <c r="FC126" s="10">
        <v>1.7960353867712981E-4</v>
      </c>
      <c r="FD126" s="10">
        <v>1.9808094017610464E-4</v>
      </c>
      <c r="FE126" s="10">
        <v>1.8928602249295231E-4</v>
      </c>
      <c r="FF126" s="10">
        <v>2.1816258434371102E-4</v>
      </c>
      <c r="FG126" s="10">
        <v>2.0582037386521575E-4</v>
      </c>
      <c r="FH126" s="10">
        <v>3.0335894212323396E-4</v>
      </c>
      <c r="FI126" s="10">
        <v>3.8542141917447193E-4</v>
      </c>
      <c r="FJ126" s="10">
        <v>1.72548190293372E-4</v>
      </c>
      <c r="FK126" s="10">
        <v>3.8655266079239581E-4</v>
      </c>
      <c r="FL126" s="10">
        <v>2.8341306263719436E-4</v>
      </c>
      <c r="FM126" s="10">
        <v>3.4538087538994093E-4</v>
      </c>
      <c r="FN126" s="10">
        <v>2.4774329006558459E-4</v>
      </c>
      <c r="FO126" s="10">
        <v>1.4988493327318701E-4</v>
      </c>
      <c r="FP126" s="10">
        <v>2.3837636140262839E-4</v>
      </c>
      <c r="FQ126" s="10">
        <v>1.5834303239088969E-4</v>
      </c>
      <c r="FR126" s="10">
        <v>2.1811564174288253E-4</v>
      </c>
      <c r="FS126" s="10">
        <v>3.4951366597305364E-4</v>
      </c>
      <c r="FT126" s="10">
        <v>2.2274144596728257E-4</v>
      </c>
      <c r="FU126" s="10">
        <v>2.3797427395161441E-4</v>
      </c>
      <c r="FV126" s="10">
        <v>1.6048619950023626E-4</v>
      </c>
      <c r="FW126" s="10">
        <v>2.6240084974186333E-4</v>
      </c>
      <c r="FX126" s="10">
        <v>1.9642381512885215E-4</v>
      </c>
      <c r="FY126" s="10">
        <v>3.2108899561767438E-4</v>
      </c>
      <c r="FZ126" s="10">
        <v>1.5407190378976019E-4</v>
      </c>
      <c r="GA126" s="10">
        <v>3.6184003067405834E-4</v>
      </c>
      <c r="GB126" s="10">
        <v>2.8170894422095976E-4</v>
      </c>
      <c r="GC126" s="10">
        <v>1.6332851668476286E-4</v>
      </c>
      <c r="GD126" s="10">
        <v>2.4609877761724212E-4</v>
      </c>
      <c r="GE126" s="10">
        <v>2.7483080063082373E-4</v>
      </c>
      <c r="GF126" s="10">
        <v>2.2692059165161309E-4</v>
      </c>
      <c r="GG126" s="10">
        <v>2.1333109254403375E-4</v>
      </c>
      <c r="GH126" s="10">
        <v>2.1036503460760149E-4</v>
      </c>
      <c r="GI126" s="10">
        <v>2.7465685794660744E-4</v>
      </c>
      <c r="GJ126" s="10">
        <v>1.5086536120395219E-4</v>
      </c>
      <c r="GK126" s="10">
        <v>1.9147393701000138E-4</v>
      </c>
      <c r="GL126" s="10">
        <v>1.6687668403701596E-4</v>
      </c>
      <c r="GM126" s="10">
        <v>4.7354184277134697E-4</v>
      </c>
      <c r="GN126" s="10">
        <v>2.2194034464463711E-4</v>
      </c>
      <c r="GO126" s="10">
        <v>2.1109886161259478E-4</v>
      </c>
      <c r="GP126" s="10">
        <v>2.4415934480601618E-4</v>
      </c>
      <c r="GQ126" s="10">
        <v>1.9272954033371971E-4</v>
      </c>
      <c r="GR126" s="10">
        <v>1.731709216930335E-4</v>
      </c>
      <c r="GS126" s="10">
        <v>2.1577476652928746E-4</v>
      </c>
      <c r="GT126" s="10">
        <v>1.7117449603084491E-4</v>
      </c>
      <c r="GU126" s="10">
        <v>1.9974354130149237E-4</v>
      </c>
      <c r="GV126" s="10">
        <v>2.2957969874645237E-4</v>
      </c>
    </row>
    <row r="127" spans="2:204" x14ac:dyDescent="0.75">
      <c r="B127" s="1" t="str">
        <f t="shared" si="74"/>
        <v>Instrument 20</v>
      </c>
      <c r="C127" s="4">
        <f t="shared" si="75"/>
        <v>-1.7618923666083339E-2</v>
      </c>
      <c r="D127" s="4">
        <f t="shared" si="76"/>
        <v>-6.9074238540461311E-2</v>
      </c>
      <c r="E127" s="4">
        <f t="shared" si="77"/>
        <v>1.5948771178031219E-2</v>
      </c>
      <c r="F127" s="4">
        <f t="shared" si="78"/>
        <v>5.520574552848647E-2</v>
      </c>
      <c r="G127" s="4">
        <f t="shared" si="79"/>
        <v>-0.1232373309496288</v>
      </c>
      <c r="H127" s="4">
        <f t="shared" si="80"/>
        <v>6.724617189919263E-2</v>
      </c>
      <c r="I127" s="4">
        <f t="shared" si="81"/>
        <v>-2.9871674248540401E-2</v>
      </c>
      <c r="J127" s="4">
        <f t="shared" si="82"/>
        <v>-3.0021064012746328E-2</v>
      </c>
      <c r="K127" s="4">
        <f t="shared" si="83"/>
        <v>3.7964762213684358E-3</v>
      </c>
      <c r="L127" s="4">
        <f t="shared" si="84"/>
        <v>3.9556681216402323E-2</v>
      </c>
      <c r="M127" s="4">
        <f t="shared" si="85"/>
        <v>-9.7434092680424751E-3</v>
      </c>
      <c r="N127" s="4">
        <f t="shared" si="86"/>
        <v>2.09551597903899E-2</v>
      </c>
      <c r="O127" s="4">
        <f t="shared" si="87"/>
        <v>6.1136563646372547E-3</v>
      </c>
      <c r="P127" s="4">
        <f t="shared" si="88"/>
        <v>2.8086520444680015E-2</v>
      </c>
      <c r="Q127" s="4">
        <f t="shared" si="89"/>
        <v>-8.5816724496004845E-2</v>
      </c>
      <c r="R127" s="4">
        <f t="shared" si="90"/>
        <v>-6.3792107864686534E-4</v>
      </c>
      <c r="S127" s="4">
        <f t="shared" si="91"/>
        <v>5.4357677920691631E-3</v>
      </c>
      <c r="T127" s="4">
        <f t="shared" si="92"/>
        <v>4.4960497277336711E-2</v>
      </c>
      <c r="U127" s="4">
        <f t="shared" si="93"/>
        <v>-4.1257654937352728E-2</v>
      </c>
      <c r="V127" s="4">
        <f t="shared" si="94"/>
        <v>1</v>
      </c>
      <c r="W127" s="4">
        <f t="shared" si="95"/>
        <v>-0.11200713454224659</v>
      </c>
      <c r="X127" s="4">
        <f t="shared" si="96"/>
        <v>-1.4075259978420547E-2</v>
      </c>
      <c r="Y127" s="4">
        <f t="shared" si="97"/>
        <v>4.2189477927099518E-2</v>
      </c>
      <c r="Z127" s="4">
        <f t="shared" si="98"/>
        <v>-9.3068058947767845E-2</v>
      </c>
      <c r="AA127" s="4">
        <f t="shared" si="99"/>
        <v>-1.5704281051621288E-2</v>
      </c>
      <c r="AB127" s="4">
        <f t="shared" si="100"/>
        <v>-4.726402516251807E-2</v>
      </c>
      <c r="AC127" s="4">
        <f t="shared" si="101"/>
        <v>4.2095544512797511E-2</v>
      </c>
      <c r="AD127" s="4">
        <f t="shared" si="102"/>
        <v>-0.16461485302346388</v>
      </c>
      <c r="AE127" s="4">
        <f t="shared" si="103"/>
        <v>1.5055004332348767E-2</v>
      </c>
      <c r="AF127" s="4">
        <f t="shared" si="104"/>
        <v>-1.0425763176871508E-2</v>
      </c>
      <c r="AG127" s="4">
        <f t="shared" si="105"/>
        <v>-7.2440921003961406E-2</v>
      </c>
      <c r="AH127" s="4">
        <f t="shared" si="106"/>
        <v>-2.5959774845389732E-2</v>
      </c>
      <c r="AI127" s="4">
        <f t="shared" si="107"/>
        <v>9.9543495402025825E-2</v>
      </c>
      <c r="AJ127" s="4">
        <f t="shared" si="108"/>
        <v>-0.10412906118626894</v>
      </c>
      <c r="AK127" s="4">
        <f t="shared" si="109"/>
        <v>2.8444046109170697E-2</v>
      </c>
      <c r="AL127" s="4">
        <f t="shared" si="110"/>
        <v>-3.6678665079310516E-2</v>
      </c>
      <c r="AM127" s="4">
        <f t="shared" si="111"/>
        <v>-1.2841503911506645E-2</v>
      </c>
      <c r="AN127" s="4">
        <f t="shared" si="112"/>
        <v>-2.5563060378258593E-2</v>
      </c>
      <c r="AO127" s="4">
        <f t="shared" si="113"/>
        <v>-0.1560375536074308</v>
      </c>
      <c r="AP127" s="4">
        <f t="shared" si="114"/>
        <v>-1.2593067270787501E-2</v>
      </c>
      <c r="AQ127" s="4">
        <f t="shared" si="115"/>
        <v>-1.8374788858733324E-2</v>
      </c>
      <c r="AR127" s="4">
        <f t="shared" si="116"/>
        <v>-9.200633903052019E-2</v>
      </c>
      <c r="AS127" s="4">
        <f t="shared" si="117"/>
        <v>8.0000082724220656E-2</v>
      </c>
      <c r="AT127" s="4">
        <f t="shared" si="118"/>
        <v>4.605417233189627E-3</v>
      </c>
      <c r="AU127" s="4">
        <f t="shared" si="119"/>
        <v>-8.5130567546171196E-2</v>
      </c>
      <c r="AV127" s="4">
        <f t="shared" si="120"/>
        <v>2.8932755905966171E-2</v>
      </c>
      <c r="AW127" s="4">
        <f t="shared" si="121"/>
        <v>7.3540448427351315E-2</v>
      </c>
      <c r="AX127" s="4">
        <f t="shared" si="122"/>
        <v>5.4503607255430776E-2</v>
      </c>
      <c r="AY127" s="4">
        <f t="shared" si="123"/>
        <v>-5.8699616511719123E-3</v>
      </c>
      <c r="AZ127" s="4">
        <f t="shared" si="124"/>
        <v>-0.11768626487423758</v>
      </c>
      <c r="BA127" s="4">
        <f t="shared" si="125"/>
        <v>2.0174335878155453E-2</v>
      </c>
      <c r="BB127" s="4">
        <f t="shared" si="126"/>
        <v>-3.0097614105339697E-2</v>
      </c>
      <c r="BC127" s="4">
        <f t="shared" si="127"/>
        <v>-3.8429926787936351E-2</v>
      </c>
      <c r="BD127" s="4">
        <f t="shared" si="128"/>
        <v>-3.4574669079046293E-2</v>
      </c>
      <c r="BE127" s="4">
        <f t="shared" si="129"/>
        <v>-5.3782292956511338E-2</v>
      </c>
      <c r="BF127" s="4">
        <f t="shared" si="130"/>
        <v>-0.10309698298665018</v>
      </c>
      <c r="BG127" s="4">
        <f t="shared" si="131"/>
        <v>7.4571213641863615E-2</v>
      </c>
      <c r="BH127" s="4">
        <f t="shared" si="132"/>
        <v>-5.9101935955872188E-2</v>
      </c>
      <c r="BI127" s="4">
        <f t="shared" si="133"/>
        <v>-7.0992598225740319E-2</v>
      </c>
      <c r="BJ127" s="4">
        <f t="shared" si="134"/>
        <v>-1.7718081318806186E-2</v>
      </c>
      <c r="BK127" s="4">
        <f t="shared" si="135"/>
        <v>-0.10327762377969239</v>
      </c>
      <c r="BL127" s="4">
        <f t="shared" si="136"/>
        <v>-7.1598584352772054E-2</v>
      </c>
      <c r="BM127" s="4">
        <f t="shared" si="137"/>
        <v>-2.2497172760686451E-2</v>
      </c>
      <c r="BN127" s="4">
        <f t="shared" si="138"/>
        <v>-4.9651691756894658E-3</v>
      </c>
      <c r="BO127" s="4">
        <f t="shared" si="139"/>
        <v>2.9341476063086392E-2</v>
      </c>
      <c r="BP127" s="4">
        <f t="shared" si="140"/>
        <v>4.8768031039255359E-2</v>
      </c>
      <c r="BQ127" s="4">
        <f t="shared" si="141"/>
        <v>-2.0400113527150491E-2</v>
      </c>
      <c r="BR127" s="4">
        <f t="shared" si="142"/>
        <v>-4.8480783936177656E-2</v>
      </c>
      <c r="BS127" s="4">
        <f t="shared" si="143"/>
        <v>-1.50713534478345E-2</v>
      </c>
      <c r="BT127" s="4">
        <f t="shared" si="144"/>
        <v>2.8718098014983397E-2</v>
      </c>
      <c r="BU127" s="4">
        <f t="shared" si="145"/>
        <v>-5.942504653013244E-2</v>
      </c>
      <c r="BV127" s="4">
        <f t="shared" si="146"/>
        <v>-6.9858719338759369E-3</v>
      </c>
      <c r="BW127" s="4">
        <f t="shared" si="147"/>
        <v>-0.10194493986637893</v>
      </c>
      <c r="BX127" s="4">
        <f t="shared" si="148"/>
        <v>1.6520762132555055E-2</v>
      </c>
      <c r="BY127" s="4">
        <f t="shared" si="149"/>
        <v>1.9333303631185509E-3</v>
      </c>
      <c r="BZ127" s="4">
        <f t="shared" si="150"/>
        <v>-0.1002865086875961</v>
      </c>
      <c r="CA127" s="4">
        <f t="shared" si="151"/>
        <v>-1.644048883985964E-2</v>
      </c>
      <c r="CB127" s="4">
        <f t="shared" si="152"/>
        <v>-0.10037031855050797</v>
      </c>
      <c r="CC127" s="4">
        <f t="shared" si="153"/>
        <v>-4.400569794932314E-4</v>
      </c>
      <c r="CD127" s="4">
        <f t="shared" si="154"/>
        <v>1.332945551833037E-2</v>
      </c>
      <c r="CE127" s="4">
        <f t="shared" si="155"/>
        <v>5.4242211033390268E-2</v>
      </c>
      <c r="CF127" s="4">
        <f t="shared" si="156"/>
        <v>-9.8591438860032549E-2</v>
      </c>
      <c r="CG127" s="4">
        <f t="shared" si="157"/>
        <v>-3.9703247006953282E-2</v>
      </c>
      <c r="CH127" s="4">
        <f t="shared" si="158"/>
        <v>6.5201629841080022E-2</v>
      </c>
      <c r="CI127" s="4">
        <f t="shared" si="159"/>
        <v>-8.1130500361289958E-3</v>
      </c>
      <c r="CJ127" s="4">
        <f t="shared" si="160"/>
        <v>-8.0387691538409731E-2</v>
      </c>
      <c r="CK127" s="4">
        <f t="shared" si="161"/>
        <v>7.0675591131777862E-2</v>
      </c>
      <c r="CL127" s="4">
        <f t="shared" si="162"/>
        <v>2.9016156277293322E-2</v>
      </c>
      <c r="CM127" s="4">
        <f t="shared" si="163"/>
        <v>-9.3810053003727401E-3</v>
      </c>
      <c r="CN127" s="4">
        <f t="shared" si="164"/>
        <v>4.5419860410704095E-2</v>
      </c>
      <c r="CO127" s="4">
        <f t="shared" si="165"/>
        <v>2.6752719401826306E-2</v>
      </c>
      <c r="CP127" s="4">
        <f t="shared" si="166"/>
        <v>-0.13491649638698661</v>
      </c>
      <c r="CQ127" s="4">
        <f t="shared" si="167"/>
        <v>-2.9903539320120465E-2</v>
      </c>
      <c r="CR127" s="4">
        <f t="shared" si="168"/>
        <v>-2.1568442293125479E-2</v>
      </c>
      <c r="CS127" s="4">
        <f t="shared" si="169"/>
        <v>-2.2931294095612488E-2</v>
      </c>
      <c r="CT127" s="4">
        <f t="shared" si="170"/>
        <v>9.3009730625833578E-2</v>
      </c>
      <c r="CU127" s="4">
        <f t="shared" si="171"/>
        <v>3.0136805009614083E-2</v>
      </c>
      <c r="CV127" s="4">
        <f t="shared" si="172"/>
        <v>7.6001683731607914E-2</v>
      </c>
      <c r="CW127" s="4">
        <f t="shared" si="173"/>
        <v>-5.0176724215520323E-2</v>
      </c>
      <c r="CX127" s="4">
        <f t="shared" si="174"/>
        <v>-9.9657197337350498E-2</v>
      </c>
      <c r="CZ127" s="1" t="str">
        <f t="shared" si="175"/>
        <v>Instrument 20</v>
      </c>
      <c r="DA127" s="10">
        <v>6.3285285020096596E-5</v>
      </c>
      <c r="DB127" s="10">
        <v>1.9900334106078994E-5</v>
      </c>
      <c r="DC127" s="10">
        <v>3.5506322775177248E-5</v>
      </c>
      <c r="DD127" s="10">
        <v>1.1637292582078362E-4</v>
      </c>
      <c r="DE127" s="10">
        <v>2.2647351620480764E-5</v>
      </c>
      <c r="DF127" s="10">
        <v>1.009472371403592E-4</v>
      </c>
      <c r="DG127" s="10">
        <v>6.8040381828493525E-5</v>
      </c>
      <c r="DH127" s="10">
        <v>1.0065433434818881E-4</v>
      </c>
      <c r="DI127" s="10">
        <v>4.6714551159306048E-5</v>
      </c>
      <c r="DJ127" s="10">
        <v>8.8167820081682763E-5</v>
      </c>
      <c r="DK127" s="10">
        <v>1.2804805852558257E-5</v>
      </c>
      <c r="DL127" s="10">
        <v>3.5922735577335681E-5</v>
      </c>
      <c r="DM127" s="10">
        <v>4.7868535322375888E-5</v>
      </c>
      <c r="DN127" s="10">
        <v>6.5013449290311683E-5</v>
      </c>
      <c r="DO127" s="10">
        <v>5.1901957514392824E-5</v>
      </c>
      <c r="DP127" s="10">
        <v>6.1393897424922826E-5</v>
      </c>
      <c r="DQ127" s="10">
        <v>2.9425520890444598E-5</v>
      </c>
      <c r="DR127" s="10">
        <v>6.8050720169832854E-5</v>
      </c>
      <c r="DS127" s="10">
        <v>4.764811176040585E-5</v>
      </c>
      <c r="DT127" s="10">
        <v>6.9429178844514152E-5</v>
      </c>
      <c r="DU127" s="10">
        <v>6.4430767107987989E-5</v>
      </c>
      <c r="DV127" s="10">
        <v>1.6854286137373424E-5</v>
      </c>
      <c r="DW127" s="10">
        <v>9.9453486715608908E-5</v>
      </c>
      <c r="DX127" s="10">
        <v>8.3912245180474819E-5</v>
      </c>
      <c r="DY127" s="10">
        <v>7.6053352815356505E-5</v>
      </c>
      <c r="DZ127" s="10">
        <v>5.2268841268623308E-5</v>
      </c>
      <c r="EA127" s="10">
        <v>2.2104843267327738E-5</v>
      </c>
      <c r="EB127" s="10">
        <v>1.3120432378455762E-5</v>
      </c>
      <c r="EC127" s="10">
        <v>6.2886658617505295E-5</v>
      </c>
      <c r="ED127" s="10">
        <v>6.0261193559316014E-5</v>
      </c>
      <c r="EE127" s="10">
        <v>4.363100879212087E-5</v>
      </c>
      <c r="EF127" s="10">
        <v>9.1445717397913701E-5</v>
      </c>
      <c r="EG127" s="10">
        <v>8.1725706224570476E-5</v>
      </c>
      <c r="EH127" s="10">
        <v>7.3919391349610116E-5</v>
      </c>
      <c r="EI127" s="10">
        <v>1.0338825467155462E-4</v>
      </c>
      <c r="EJ127" s="10">
        <v>3.9963500104950097E-5</v>
      </c>
      <c r="EK127" s="10">
        <v>2.6606081537434718E-5</v>
      </c>
      <c r="EL127" s="10">
        <v>7.4134752962854927E-5</v>
      </c>
      <c r="EM127" s="10">
        <v>2.1935413154473709E-5</v>
      </c>
      <c r="EN127" s="10">
        <v>7.310349910782951E-5</v>
      </c>
      <c r="EO127" s="10">
        <v>5.1825637002699523E-5</v>
      </c>
      <c r="EP127" s="10">
        <v>8.6027883817785865E-5</v>
      </c>
      <c r="EQ127" s="10">
        <v>4.1521373083849809E-5</v>
      </c>
      <c r="ER127" s="10">
        <v>4.4932946007522368E-5</v>
      </c>
      <c r="ES127" s="10">
        <v>4.8410389930337882E-5</v>
      </c>
      <c r="ET127" s="10">
        <v>2.9529124344757945E-5</v>
      </c>
      <c r="EU127" s="10">
        <v>4.857490748823673E-5</v>
      </c>
      <c r="EV127" s="10">
        <v>5.9782326031161261E-5</v>
      </c>
      <c r="EW127" s="10">
        <v>5.9144484454276975E-5</v>
      </c>
      <c r="EX127" s="10">
        <v>3.4797453132054197E-5</v>
      </c>
      <c r="EY127" s="10">
        <v>5.5483229549118664E-4</v>
      </c>
      <c r="EZ127" s="10">
        <v>6.5460945089903546E-4</v>
      </c>
      <c r="FA127" s="10">
        <v>5.3982063438790656E-4</v>
      </c>
      <c r="FB127" s="10">
        <v>3.4468124928527401E-4</v>
      </c>
      <c r="FC127" s="10">
        <v>2.6170451980605093E-4</v>
      </c>
      <c r="FD127" s="10">
        <v>2.8862837399160638E-4</v>
      </c>
      <c r="FE127" s="10">
        <v>2.7581309359147579E-4</v>
      </c>
      <c r="FF127" s="10">
        <v>3.1788980771673504E-4</v>
      </c>
      <c r="FG127" s="10">
        <v>2.9990568396054141E-4</v>
      </c>
      <c r="FH127" s="10">
        <v>4.4203141464796701E-4</v>
      </c>
      <c r="FI127" s="10">
        <v>5.6160657062190669E-4</v>
      </c>
      <c r="FJ127" s="10">
        <v>2.5142400654648198E-4</v>
      </c>
      <c r="FK127" s="10">
        <v>5.6325492925996001E-4</v>
      </c>
      <c r="FL127" s="10">
        <v>4.129678068179056E-4</v>
      </c>
      <c r="FM127" s="10">
        <v>5.0326255712926946E-4</v>
      </c>
      <c r="FN127" s="10">
        <v>3.6099254635699982E-4</v>
      </c>
      <c r="FO127" s="10">
        <v>2.1840084431151721E-4</v>
      </c>
      <c r="FP127" s="10">
        <v>3.4734377537034758E-4</v>
      </c>
      <c r="FQ127" s="10">
        <v>2.3072533849673245E-4</v>
      </c>
      <c r="FR127" s="10">
        <v>3.1782140655438177E-4</v>
      </c>
      <c r="FS127" s="10">
        <v>5.0928454301539842E-4</v>
      </c>
      <c r="FT127" s="10">
        <v>3.2456177415615651E-4</v>
      </c>
      <c r="FU127" s="10">
        <v>3.4675788433466583E-4</v>
      </c>
      <c r="FV127" s="10">
        <v>2.3384819745233434E-4</v>
      </c>
      <c r="FW127" s="10">
        <v>3.8235041961975826E-4</v>
      </c>
      <c r="FX127" s="10">
        <v>2.8621373830043886E-4</v>
      </c>
      <c r="FY127" s="10">
        <v>4.6786629056452361E-4</v>
      </c>
      <c r="FZ127" s="10">
        <v>2.2450177704676631E-4</v>
      </c>
      <c r="GA127" s="10">
        <v>5.2724557751834193E-4</v>
      </c>
      <c r="GB127" s="10">
        <v>4.1048469598891995E-4</v>
      </c>
      <c r="GC127" s="10">
        <v>2.3798980434600601E-4</v>
      </c>
      <c r="GD127" s="10">
        <v>3.5859628877890046E-4</v>
      </c>
      <c r="GE127" s="10">
        <v>4.0046239198159462E-4</v>
      </c>
      <c r="GF127" s="10">
        <v>3.3065130514520555E-4</v>
      </c>
      <c r="GG127" s="10">
        <v>3.1084972793493046E-4</v>
      </c>
      <c r="GH127" s="10">
        <v>3.0652781549551943E-4</v>
      </c>
      <c r="GI127" s="10">
        <v>4.0020893602531508E-4</v>
      </c>
      <c r="GJ127" s="10">
        <v>2.1982944879623509E-4</v>
      </c>
      <c r="GK127" s="10">
        <v>2.7900115504214874E-4</v>
      </c>
      <c r="GL127" s="10">
        <v>2.4315992203941168E-4</v>
      </c>
      <c r="GM127" s="10">
        <v>6.900089022930173E-4</v>
      </c>
      <c r="GN127" s="10">
        <v>3.2339447066924795E-4</v>
      </c>
      <c r="GO127" s="10">
        <v>3.0759709199962954E-4</v>
      </c>
      <c r="GP127" s="10">
        <v>3.5577029583746736E-4</v>
      </c>
      <c r="GQ127" s="10">
        <v>2.8083072403238616E-4</v>
      </c>
      <c r="GR127" s="10">
        <v>2.5233140304388359E-4</v>
      </c>
      <c r="GS127" s="10">
        <v>3.1441046249274462E-4</v>
      </c>
      <c r="GT127" s="10">
        <v>2.4942236448540183E-4</v>
      </c>
      <c r="GU127" s="10">
        <v>2.9105098900439178E-4</v>
      </c>
      <c r="GV127" s="10">
        <v>3.3452595232918325E-4</v>
      </c>
    </row>
    <row r="128" spans="2:204" x14ac:dyDescent="0.75">
      <c r="B128" s="1" t="str">
        <f t="shared" si="74"/>
        <v>Instrument 21</v>
      </c>
      <c r="C128" s="4">
        <f t="shared" si="75"/>
        <v>-7.9048990294195126E-2</v>
      </c>
      <c r="D128" s="4">
        <f t="shared" si="76"/>
        <v>7.7783991561319196E-2</v>
      </c>
      <c r="E128" s="4">
        <f t="shared" si="77"/>
        <v>6.9655727936505313E-3</v>
      </c>
      <c r="F128" s="4">
        <f t="shared" si="78"/>
        <v>-3.6307854008636349E-2</v>
      </c>
      <c r="G128" s="4">
        <f t="shared" si="79"/>
        <v>-2.4930371562136722E-2</v>
      </c>
      <c r="H128" s="4">
        <f t="shared" si="80"/>
        <v>6.3672085319218752E-2</v>
      </c>
      <c r="I128" s="4">
        <f t="shared" si="81"/>
        <v>-0.11684746667859831</v>
      </c>
      <c r="J128" s="4">
        <f t="shared" si="82"/>
        <v>-0.12096084254964819</v>
      </c>
      <c r="K128" s="4">
        <f t="shared" si="83"/>
        <v>-4.137919773540899E-2</v>
      </c>
      <c r="L128" s="4">
        <f t="shared" si="84"/>
        <v>-5.993877895169801E-2</v>
      </c>
      <c r="M128" s="4">
        <f t="shared" si="85"/>
        <v>-9.1344996366236261E-2</v>
      </c>
      <c r="N128" s="4">
        <f t="shared" si="86"/>
        <v>-2.610017886621966E-2</v>
      </c>
      <c r="O128" s="4">
        <f t="shared" si="87"/>
        <v>-2.7182272411162202E-2</v>
      </c>
      <c r="P128" s="4">
        <f t="shared" si="88"/>
        <v>-8.6281188347049356E-2</v>
      </c>
      <c r="Q128" s="4">
        <f t="shared" si="89"/>
        <v>1.1941632198569804E-2</v>
      </c>
      <c r="R128" s="4">
        <f t="shared" si="90"/>
        <v>5.8520132116564302E-2</v>
      </c>
      <c r="S128" s="4">
        <f t="shared" si="91"/>
        <v>0.15013822533331345</v>
      </c>
      <c r="T128" s="4">
        <f t="shared" si="92"/>
        <v>9.3135221704125248E-2</v>
      </c>
      <c r="U128" s="4">
        <f t="shared" si="93"/>
        <v>-6.640130759356716E-2</v>
      </c>
      <c r="V128" s="4">
        <f t="shared" si="94"/>
        <v>-0.11200713454224659</v>
      </c>
      <c r="W128" s="4">
        <f t="shared" si="95"/>
        <v>0.99999999999999889</v>
      </c>
      <c r="X128" s="4">
        <f t="shared" si="96"/>
        <v>9.1543952831148759E-2</v>
      </c>
      <c r="Y128" s="4">
        <f t="shared" si="97"/>
        <v>4.1144212650280725E-2</v>
      </c>
      <c r="Z128" s="4">
        <f t="shared" si="98"/>
        <v>-3.7730212620013158E-2</v>
      </c>
      <c r="AA128" s="4">
        <f t="shared" si="99"/>
        <v>8.1462856986517194E-3</v>
      </c>
      <c r="AB128" s="4">
        <f t="shared" si="100"/>
        <v>7.4630385451348188E-2</v>
      </c>
      <c r="AC128" s="4">
        <f t="shared" si="101"/>
        <v>2.9266302402015734E-2</v>
      </c>
      <c r="AD128" s="4">
        <f t="shared" si="102"/>
        <v>1.8467638303086606E-2</v>
      </c>
      <c r="AE128" s="4">
        <f t="shared" si="103"/>
        <v>-1.1027898612812328E-2</v>
      </c>
      <c r="AF128" s="4">
        <f t="shared" si="104"/>
        <v>-6.1292376019477287E-3</v>
      </c>
      <c r="AG128" s="4">
        <f t="shared" si="105"/>
        <v>-1.3419467520165377E-2</v>
      </c>
      <c r="AH128" s="4">
        <f t="shared" si="106"/>
        <v>1.9471025346503947E-3</v>
      </c>
      <c r="AI128" s="4">
        <f t="shared" si="107"/>
        <v>7.0034032741326004E-3</v>
      </c>
      <c r="AJ128" s="4">
        <f t="shared" si="108"/>
        <v>-7.0995555963828269E-2</v>
      </c>
      <c r="AK128" s="4">
        <f t="shared" si="109"/>
        <v>-2.3239226597078038E-2</v>
      </c>
      <c r="AL128" s="4">
        <f t="shared" si="110"/>
        <v>-8.6897481148505901E-2</v>
      </c>
      <c r="AM128" s="4">
        <f t="shared" si="111"/>
        <v>2.2630796729111505E-2</v>
      </c>
      <c r="AN128" s="4">
        <f t="shared" si="112"/>
        <v>-4.1871680766753426E-2</v>
      </c>
      <c r="AO128" s="4">
        <f t="shared" si="113"/>
        <v>5.4347579675591159E-2</v>
      </c>
      <c r="AP128" s="4">
        <f t="shared" si="114"/>
        <v>3.6297964012698865E-2</v>
      </c>
      <c r="AQ128" s="4">
        <f t="shared" si="115"/>
        <v>7.0176710788889707E-2</v>
      </c>
      <c r="AR128" s="4">
        <f t="shared" si="116"/>
        <v>-5.4638649114526712E-2</v>
      </c>
      <c r="AS128" s="4">
        <f t="shared" si="117"/>
        <v>-0.12702699247364863</v>
      </c>
      <c r="AT128" s="4">
        <f t="shared" si="118"/>
        <v>-6.6680869594975281E-2</v>
      </c>
      <c r="AU128" s="4">
        <f t="shared" si="119"/>
        <v>-3.3160010938409666E-2</v>
      </c>
      <c r="AV128" s="4">
        <f t="shared" si="120"/>
        <v>6.3784695641737915E-2</v>
      </c>
      <c r="AW128" s="4">
        <f t="shared" si="121"/>
        <v>-0.10426217853251918</v>
      </c>
      <c r="AX128" s="4">
        <f t="shared" si="122"/>
        <v>-5.5482747897637776E-2</v>
      </c>
      <c r="AY128" s="4">
        <f t="shared" si="123"/>
        <v>-0.12125112102142288</v>
      </c>
      <c r="AZ128" s="4">
        <f t="shared" si="124"/>
        <v>5.7185883709149066E-3</v>
      </c>
      <c r="BA128" s="4">
        <f t="shared" si="125"/>
        <v>-2.3727178201261936E-2</v>
      </c>
      <c r="BB128" s="4">
        <f t="shared" si="126"/>
        <v>0.10142662708160345</v>
      </c>
      <c r="BC128" s="4">
        <f t="shared" si="127"/>
        <v>-6.8090295031099021E-2</v>
      </c>
      <c r="BD128" s="4">
        <f t="shared" si="128"/>
        <v>-0.11539674176817434</v>
      </c>
      <c r="BE128" s="4">
        <f t="shared" si="129"/>
        <v>7.8219122892181341E-3</v>
      </c>
      <c r="BF128" s="4">
        <f t="shared" si="130"/>
        <v>2.5954948016320416E-2</v>
      </c>
      <c r="BG128" s="4">
        <f t="shared" si="131"/>
        <v>-6.7453791594297582E-2</v>
      </c>
      <c r="BH128" s="4">
        <f t="shared" si="132"/>
        <v>-7.2865733164771934E-2</v>
      </c>
      <c r="BI128" s="4">
        <f t="shared" si="133"/>
        <v>-0.10463361349245175</v>
      </c>
      <c r="BJ128" s="4">
        <f t="shared" si="134"/>
        <v>3.9176072649002316E-2</v>
      </c>
      <c r="BK128" s="4">
        <f t="shared" si="135"/>
        <v>1.6853822224024935E-2</v>
      </c>
      <c r="BL128" s="4">
        <f t="shared" si="136"/>
        <v>0.14598074192025559</v>
      </c>
      <c r="BM128" s="4">
        <f t="shared" si="137"/>
        <v>6.7072476424938063E-2</v>
      </c>
      <c r="BN128" s="4">
        <f t="shared" si="138"/>
        <v>3.9848105103740504E-2</v>
      </c>
      <c r="BO128" s="4">
        <f t="shared" si="139"/>
        <v>-4.9861345047189094E-2</v>
      </c>
      <c r="BP128" s="4">
        <f t="shared" si="140"/>
        <v>0.10223883840698955</v>
      </c>
      <c r="BQ128" s="4">
        <f t="shared" si="141"/>
        <v>7.2512069102804041E-2</v>
      </c>
      <c r="BR128" s="4">
        <f t="shared" si="142"/>
        <v>1.7704925558018277E-2</v>
      </c>
      <c r="BS128" s="4">
        <f t="shared" si="143"/>
        <v>-7.0202683641842521E-4</v>
      </c>
      <c r="BT128" s="4">
        <f t="shared" si="144"/>
        <v>-7.3658418924831021E-2</v>
      </c>
      <c r="BU128" s="4">
        <f t="shared" si="145"/>
        <v>7.6191860699120545E-3</v>
      </c>
      <c r="BV128" s="4">
        <f t="shared" si="146"/>
        <v>7.7732816287486963E-3</v>
      </c>
      <c r="BW128" s="4">
        <f t="shared" si="147"/>
        <v>-1.7691451780649337E-2</v>
      </c>
      <c r="BX128" s="4">
        <f t="shared" si="148"/>
        <v>-3.0248452929200725E-2</v>
      </c>
      <c r="BY128" s="4">
        <f t="shared" si="149"/>
        <v>4.601622640065179E-2</v>
      </c>
      <c r="BZ128" s="4">
        <f t="shared" si="150"/>
        <v>-5.7653102587732735E-2</v>
      </c>
      <c r="CA128" s="4">
        <f t="shared" si="151"/>
        <v>-7.6766706371170834E-2</v>
      </c>
      <c r="CB128" s="4">
        <f t="shared" si="152"/>
        <v>-5.6159528703038399E-3</v>
      </c>
      <c r="CC128" s="4">
        <f t="shared" si="153"/>
        <v>5.442234959540837E-2</v>
      </c>
      <c r="CD128" s="4">
        <f t="shared" si="154"/>
        <v>-0.13688861745021749</v>
      </c>
      <c r="CE128" s="4">
        <f t="shared" si="155"/>
        <v>1.2848490047855902E-2</v>
      </c>
      <c r="CF128" s="4">
        <f t="shared" si="156"/>
        <v>-8.1956435381563372E-2</v>
      </c>
      <c r="CG128" s="4">
        <f t="shared" si="157"/>
        <v>-3.522821540122039E-2</v>
      </c>
      <c r="CH128" s="4">
        <f t="shared" si="158"/>
        <v>-7.746953140415376E-2</v>
      </c>
      <c r="CI128" s="4">
        <f t="shared" si="159"/>
        <v>-1.8189451512040475E-2</v>
      </c>
      <c r="CJ128" s="4">
        <f t="shared" si="160"/>
        <v>-2.1839024366345321E-3</v>
      </c>
      <c r="CK128" s="4">
        <f t="shared" si="161"/>
        <v>-9.5613791489341807E-2</v>
      </c>
      <c r="CL128" s="4">
        <f t="shared" si="162"/>
        <v>-5.4225839557375616E-2</v>
      </c>
      <c r="CM128" s="4">
        <f t="shared" si="163"/>
        <v>-7.5186317181966333E-2</v>
      </c>
      <c r="CN128" s="4">
        <f t="shared" si="164"/>
        <v>-4.2296845921828065E-2</v>
      </c>
      <c r="CO128" s="4">
        <f t="shared" si="165"/>
        <v>5.3347076805083264E-2</v>
      </c>
      <c r="CP128" s="4">
        <f t="shared" si="166"/>
        <v>-3.4721717051425065E-2</v>
      </c>
      <c r="CQ128" s="4">
        <f t="shared" si="167"/>
        <v>3.6311367587951469E-2</v>
      </c>
      <c r="CR128" s="4">
        <f t="shared" si="168"/>
        <v>-8.053444243407297E-2</v>
      </c>
      <c r="CS128" s="4">
        <f t="shared" si="169"/>
        <v>3.1007210045327974E-2</v>
      </c>
      <c r="CT128" s="4">
        <f t="shared" si="170"/>
        <v>-3.1133982499100779E-2</v>
      </c>
      <c r="CU128" s="4">
        <f t="shared" si="171"/>
        <v>-2.5712430643660723E-2</v>
      </c>
      <c r="CV128" s="4">
        <f t="shared" si="172"/>
        <v>-1.9003987287085057E-2</v>
      </c>
      <c r="CW128" s="4">
        <f t="shared" si="173"/>
        <v>-1.2346606388782498E-3</v>
      </c>
      <c r="CX128" s="4">
        <f t="shared" si="174"/>
        <v>2.9212896455905104E-2</v>
      </c>
      <c r="CZ128" s="1" t="str">
        <f t="shared" si="175"/>
        <v>Instrument 21</v>
      </c>
      <c r="DA128" s="10">
        <v>5.8729190354159918E-5</v>
      </c>
      <c r="DB128" s="10">
        <v>1.846765025165261E-5</v>
      </c>
      <c r="DC128" s="10">
        <v>3.2950117683398963E-5</v>
      </c>
      <c r="DD128" s="10">
        <v>1.079948950285837E-4</v>
      </c>
      <c r="DE128" s="10">
        <v>2.101690185821931E-5</v>
      </c>
      <c r="DF128" s="10">
        <v>9.36797472565705E-5</v>
      </c>
      <c r="DG128" s="10">
        <v>6.3141953692811542E-5</v>
      </c>
      <c r="DH128" s="10">
        <v>9.3407931401886805E-5</v>
      </c>
      <c r="DI128" s="10">
        <v>4.3351432587730474E-5</v>
      </c>
      <c r="DJ128" s="10">
        <v>8.1820358192969493E-5</v>
      </c>
      <c r="DK128" s="10">
        <v>1.1882950043191683E-5</v>
      </c>
      <c r="DL128" s="10">
        <v>3.3336551697500435E-5</v>
      </c>
      <c r="DM128" s="10">
        <v>4.4422338021072412E-5</v>
      </c>
      <c r="DN128" s="10">
        <v>6.0332938972128374E-5</v>
      </c>
      <c r="DO128" s="10">
        <v>4.8165382231403976E-5</v>
      </c>
      <c r="DP128" s="10">
        <v>5.697396934069394E-5</v>
      </c>
      <c r="DQ128" s="10">
        <v>2.7307090694091849E-5</v>
      </c>
      <c r="DR128" s="10">
        <v>6.3151547746409799E-5</v>
      </c>
      <c r="DS128" s="10">
        <v>4.4217783402643029E-5</v>
      </c>
      <c r="DT128" s="10">
        <v>6.4430767107987989E-5</v>
      </c>
      <c r="DU128" s="10">
        <v>5.9792205801837695E-5</v>
      </c>
      <c r="DV128" s="10">
        <v>1.564089627677198E-5</v>
      </c>
      <c r="DW128" s="10">
        <v>9.2293536338678472E-5</v>
      </c>
      <c r="DX128" s="10">
        <v>7.787115470340536E-5</v>
      </c>
      <c r="DY128" s="10">
        <v>7.0578047221352914E-5</v>
      </c>
      <c r="DZ128" s="10">
        <v>4.8505852940087812E-5</v>
      </c>
      <c r="EA128" s="10">
        <v>2.0513450284430424E-5</v>
      </c>
      <c r="EB128" s="10">
        <v>1.2175853682866694E-5</v>
      </c>
      <c r="EC128" s="10">
        <v>5.8359262244164929E-5</v>
      </c>
      <c r="ED128" s="10">
        <v>5.5922812173320978E-5</v>
      </c>
      <c r="EE128" s="10">
        <v>4.0489883546906399E-5</v>
      </c>
      <c r="EF128" s="10">
        <v>8.4862269995771429E-5</v>
      </c>
      <c r="EG128" s="10">
        <v>7.5842031147790276E-5</v>
      </c>
      <c r="EH128" s="10">
        <v>6.8597715947021714E-5</v>
      </c>
      <c r="EI128" s="10">
        <v>9.5945028722900215E-5</v>
      </c>
      <c r="EJ128" s="10">
        <v>3.7086409646994451E-5</v>
      </c>
      <c r="EK128" s="10">
        <v>2.469063111107275E-5</v>
      </c>
      <c r="EL128" s="10">
        <v>6.8797573041371799E-5</v>
      </c>
      <c r="EM128" s="10">
        <v>2.0356217946038156E-5</v>
      </c>
      <c r="EN128" s="10">
        <v>6.7840562198550816E-5</v>
      </c>
      <c r="EO128" s="10">
        <v>4.809455625886171E-5</v>
      </c>
      <c r="EP128" s="10">
        <v>7.9834482263861151E-5</v>
      </c>
      <c r="EQ128" s="10">
        <v>3.853212674689136E-5</v>
      </c>
      <c r="ER128" s="10">
        <v>4.1698090455166333E-5</v>
      </c>
      <c r="ES128" s="10">
        <v>4.4925182914718271E-5</v>
      </c>
      <c r="ET128" s="10">
        <v>2.7403235429598449E-5</v>
      </c>
      <c r="EU128" s="10">
        <v>4.5077856367502351E-5</v>
      </c>
      <c r="EV128" s="10">
        <v>5.5478419733490843E-5</v>
      </c>
      <c r="EW128" s="10">
        <v>5.4886498256440693E-5</v>
      </c>
      <c r="EX128" s="10">
        <v>3.2292281660474534E-5</v>
      </c>
      <c r="EY128" s="10">
        <v>5.1488827910295268E-4</v>
      </c>
      <c r="EZ128" s="10">
        <v>6.0748218226833032E-4</v>
      </c>
      <c r="FA128" s="10">
        <v>5.0095735183942349E-4</v>
      </c>
      <c r="FB128" s="10">
        <v>3.1986662767428909E-4</v>
      </c>
      <c r="FC128" s="10">
        <v>2.4286363813251131E-4</v>
      </c>
      <c r="FD128" s="10">
        <v>2.6784916449980203E-4</v>
      </c>
      <c r="FE128" s="10">
        <v>2.5595649400266825E-4</v>
      </c>
      <c r="FF128" s="10">
        <v>2.9500398114845887E-4</v>
      </c>
      <c r="FG128" s="10">
        <v>2.783145876015251E-4</v>
      </c>
      <c r="FH128" s="10">
        <v>4.102082669792078E-4</v>
      </c>
      <c r="FI128" s="10">
        <v>5.2117485415017204E-4</v>
      </c>
      <c r="FJ128" s="10">
        <v>2.3332324939968094E-4</v>
      </c>
      <c r="FK128" s="10">
        <v>5.2270454257925022E-4</v>
      </c>
      <c r="FL128" s="10">
        <v>3.8323703415489016E-4</v>
      </c>
      <c r="FM128" s="10">
        <v>4.6703119858558599E-4</v>
      </c>
      <c r="FN128" s="10">
        <v>3.3500362627269056E-4</v>
      </c>
      <c r="FO128" s="10">
        <v>2.0267752219188409E-4</v>
      </c>
      <c r="FP128" s="10">
        <v>3.2233747063918286E-4</v>
      </c>
      <c r="FQ128" s="10">
        <v>2.1411473962390471E-4</v>
      </c>
      <c r="FR128" s="10">
        <v>2.9494050438789738E-4</v>
      </c>
      <c r="FS128" s="10">
        <v>4.7261964391382024E-4</v>
      </c>
      <c r="FT128" s="10">
        <v>3.0119561300937127E-4</v>
      </c>
      <c r="FU128" s="10">
        <v>3.2179375963036898E-4</v>
      </c>
      <c r="FV128" s="10">
        <v>2.1701277473577151E-4</v>
      </c>
      <c r="FW128" s="10">
        <v>3.548238831303509E-4</v>
      </c>
      <c r="FX128" s="10">
        <v>2.6560836556688272E-4</v>
      </c>
      <c r="FY128" s="10">
        <v>4.3418321384083196E-4</v>
      </c>
      <c r="FZ128" s="10">
        <v>2.0833923075229573E-4</v>
      </c>
      <c r="GA128" s="10">
        <v>4.8928761047107021E-4</v>
      </c>
      <c r="GB128" s="10">
        <v>3.8093268981165675E-4</v>
      </c>
      <c r="GC128" s="10">
        <v>2.2085621511141811E-4</v>
      </c>
      <c r="GD128" s="10">
        <v>3.3277988235817541E-4</v>
      </c>
      <c r="GE128" s="10">
        <v>3.7163192108403617E-4</v>
      </c>
      <c r="GF128" s="10">
        <v>3.0684674066898203E-4</v>
      </c>
      <c r="GG128" s="10">
        <v>2.8847073751239445E-4</v>
      </c>
      <c r="GH128" s="10">
        <v>2.8445997232001864E-4</v>
      </c>
      <c r="GI128" s="10">
        <v>3.7139671217096876E-4</v>
      </c>
      <c r="GJ128" s="10">
        <v>2.0400327721846191E-4</v>
      </c>
      <c r="GK128" s="10">
        <v>2.5891503748932357E-4</v>
      </c>
      <c r="GL128" s="10">
        <v>2.2565412075525006E-4</v>
      </c>
      <c r="GM128" s="10">
        <v>6.4033312255705303E-4</v>
      </c>
      <c r="GN128" s="10">
        <v>3.0011234714967012E-4</v>
      </c>
      <c r="GO128" s="10">
        <v>2.854522684490662E-4</v>
      </c>
      <c r="GP128" s="10">
        <v>3.301573409989284E-4</v>
      </c>
      <c r="GQ128" s="10">
        <v>2.6061289040188614E-4</v>
      </c>
      <c r="GR128" s="10">
        <v>2.3416531974203105E-4</v>
      </c>
      <c r="GS128" s="10">
        <v>2.9177512426802169E-4</v>
      </c>
      <c r="GT128" s="10">
        <v>2.3146571146509252E-4</v>
      </c>
      <c r="GU128" s="10">
        <v>2.7009736829939837E-4</v>
      </c>
      <c r="GV128" s="10">
        <v>3.1044244055325644E-4</v>
      </c>
    </row>
    <row r="129" spans="2:204" x14ac:dyDescent="0.75">
      <c r="B129" s="1" t="str">
        <f t="shared" si="74"/>
        <v>Instrument 22</v>
      </c>
      <c r="C129" s="4">
        <f t="shared" si="75"/>
        <v>2.8412712695692996E-2</v>
      </c>
      <c r="D129" s="4">
        <f t="shared" si="76"/>
        <v>-9.7225742694230843E-2</v>
      </c>
      <c r="E129" s="4">
        <f t="shared" si="77"/>
        <v>2.0615991094340945E-2</v>
      </c>
      <c r="F129" s="4">
        <f t="shared" si="78"/>
        <v>1.280084906152576E-2</v>
      </c>
      <c r="G129" s="4">
        <f t="shared" si="79"/>
        <v>0.11424339528167242</v>
      </c>
      <c r="H129" s="4">
        <f t="shared" si="80"/>
        <v>1.3135822402443088E-2</v>
      </c>
      <c r="I129" s="4">
        <f t="shared" si="81"/>
        <v>-3.0044567069524623E-2</v>
      </c>
      <c r="J129" s="4">
        <f t="shared" si="82"/>
        <v>-7.1613870529064136E-2</v>
      </c>
      <c r="K129" s="4">
        <f t="shared" si="83"/>
        <v>-4.7800763315118136E-2</v>
      </c>
      <c r="L129" s="4">
        <f t="shared" si="84"/>
        <v>-3.1832801412556677E-2</v>
      </c>
      <c r="M129" s="4">
        <f t="shared" si="85"/>
        <v>-3.4836179863392304E-2</v>
      </c>
      <c r="N129" s="4">
        <f t="shared" si="86"/>
        <v>-4.1487230428594339E-3</v>
      </c>
      <c r="O129" s="4">
        <f t="shared" si="87"/>
        <v>-5.0049946253422255E-3</v>
      </c>
      <c r="P129" s="4">
        <f t="shared" si="88"/>
        <v>7.1671516145330294E-2</v>
      </c>
      <c r="Q129" s="4">
        <f t="shared" si="89"/>
        <v>2.6864589929755486E-2</v>
      </c>
      <c r="R129" s="4">
        <f t="shared" si="90"/>
        <v>-6.3268709648127225E-2</v>
      </c>
      <c r="S129" s="4">
        <f t="shared" si="91"/>
        <v>-1.586118068107149E-2</v>
      </c>
      <c r="T129" s="4">
        <f t="shared" si="92"/>
        <v>2.3639336813893068E-2</v>
      </c>
      <c r="U129" s="4">
        <f t="shared" si="93"/>
        <v>-0.12817192083057463</v>
      </c>
      <c r="V129" s="4">
        <f t="shared" si="94"/>
        <v>-1.4075259978420547E-2</v>
      </c>
      <c r="W129" s="4">
        <f t="shared" si="95"/>
        <v>9.1543952831148759E-2</v>
      </c>
      <c r="X129" s="4">
        <f t="shared" si="96"/>
        <v>0.99999999999999689</v>
      </c>
      <c r="Y129" s="4">
        <f t="shared" si="97"/>
        <v>3.8968877103384807E-2</v>
      </c>
      <c r="Z129" s="4">
        <f t="shared" si="98"/>
        <v>-9.2703019372102485E-2</v>
      </c>
      <c r="AA129" s="4">
        <f t="shared" si="99"/>
        <v>-5.1570174719871097E-2</v>
      </c>
      <c r="AB129" s="4">
        <f t="shared" si="100"/>
        <v>2.8716035394940168E-2</v>
      </c>
      <c r="AC129" s="4">
        <f t="shared" si="101"/>
        <v>-3.054429360889855E-2</v>
      </c>
      <c r="AD129" s="4">
        <f t="shared" si="102"/>
        <v>0.13592079600590337</v>
      </c>
      <c r="AE129" s="4">
        <f t="shared" si="103"/>
        <v>0.13592779636083396</v>
      </c>
      <c r="AF129" s="4">
        <f t="shared" si="104"/>
        <v>1.3695102245226314E-3</v>
      </c>
      <c r="AG129" s="4">
        <f t="shared" si="105"/>
        <v>-7.9625357312929981E-2</v>
      </c>
      <c r="AH129" s="4">
        <f t="shared" si="106"/>
        <v>0.11962458623841535</v>
      </c>
      <c r="AI129" s="4">
        <f t="shared" si="107"/>
        <v>-1.3973250698500054E-2</v>
      </c>
      <c r="AJ129" s="4">
        <f t="shared" si="108"/>
        <v>-2.8757330295812039E-2</v>
      </c>
      <c r="AK129" s="4">
        <f t="shared" si="109"/>
        <v>-1.233518942075062E-2</v>
      </c>
      <c r="AL129" s="4">
        <f t="shared" si="110"/>
        <v>7.7171732859344352E-2</v>
      </c>
      <c r="AM129" s="4">
        <f t="shared" si="111"/>
        <v>-1.106973602467331E-2</v>
      </c>
      <c r="AN129" s="4">
        <f t="shared" si="112"/>
        <v>0.122345845437465</v>
      </c>
      <c r="AO129" s="4">
        <f t="shared" si="113"/>
        <v>-4.9692629576485094E-3</v>
      </c>
      <c r="AP129" s="4">
        <f t="shared" si="114"/>
        <v>8.2357458611822549E-3</v>
      </c>
      <c r="AQ129" s="4">
        <f t="shared" si="115"/>
        <v>-3.753566037553744E-2</v>
      </c>
      <c r="AR129" s="4">
        <f t="shared" si="116"/>
        <v>2.7929865208282476E-2</v>
      </c>
      <c r="AS129" s="4">
        <f t="shared" si="117"/>
        <v>7.69062576021103E-3</v>
      </c>
      <c r="AT129" s="4">
        <f t="shared" si="118"/>
        <v>-4.1114669751560806E-2</v>
      </c>
      <c r="AU129" s="4">
        <f t="shared" si="119"/>
        <v>2.130417555735059E-3</v>
      </c>
      <c r="AV129" s="4">
        <f t="shared" si="120"/>
        <v>-0.10043525219756229</v>
      </c>
      <c r="AW129" s="4">
        <f t="shared" si="121"/>
        <v>6.6167980837874216E-2</v>
      </c>
      <c r="AX129" s="4">
        <f t="shared" si="122"/>
        <v>7.22175671377073E-2</v>
      </c>
      <c r="AY129" s="4">
        <f t="shared" si="123"/>
        <v>-9.1601771592044801E-2</v>
      </c>
      <c r="AZ129" s="4">
        <f t="shared" si="124"/>
        <v>-5.4435013695876146E-2</v>
      </c>
      <c r="BA129" s="4">
        <f t="shared" si="125"/>
        <v>-6.9687279751134382E-2</v>
      </c>
      <c r="BB129" s="4">
        <f t="shared" si="126"/>
        <v>-0.18144936323512653</v>
      </c>
      <c r="BC129" s="4">
        <f t="shared" si="127"/>
        <v>5.1072360203576334E-2</v>
      </c>
      <c r="BD129" s="4">
        <f t="shared" si="128"/>
        <v>8.6708778065050923E-2</v>
      </c>
      <c r="BE129" s="4">
        <f t="shared" si="129"/>
        <v>5.5033708442188467E-2</v>
      </c>
      <c r="BF129" s="4">
        <f t="shared" si="130"/>
        <v>3.8978100729148168E-3</v>
      </c>
      <c r="BG129" s="4">
        <f t="shared" si="131"/>
        <v>-5.1538364201583503E-2</v>
      </c>
      <c r="BH129" s="4">
        <f t="shared" si="132"/>
        <v>-0.13695357324382162</v>
      </c>
      <c r="BI129" s="4">
        <f t="shared" si="133"/>
        <v>-9.6516456372123666E-2</v>
      </c>
      <c r="BJ129" s="4">
        <f t="shared" si="134"/>
        <v>-1.9465038631781777E-2</v>
      </c>
      <c r="BK129" s="4">
        <f t="shared" si="135"/>
        <v>5.9205634076844066E-2</v>
      </c>
      <c r="BL129" s="4">
        <f t="shared" si="136"/>
        <v>-7.8596421578906436E-2</v>
      </c>
      <c r="BM129" s="4">
        <f t="shared" si="137"/>
        <v>8.0534831387580635E-2</v>
      </c>
      <c r="BN129" s="4">
        <f t="shared" si="138"/>
        <v>1.9690932485014245E-2</v>
      </c>
      <c r="BO129" s="4">
        <f t="shared" si="139"/>
        <v>6.6547767357465801E-2</v>
      </c>
      <c r="BP129" s="4">
        <f t="shared" si="140"/>
        <v>0.1331129105915542</v>
      </c>
      <c r="BQ129" s="4">
        <f t="shared" si="141"/>
        <v>0.10772477489603516</v>
      </c>
      <c r="BR129" s="4">
        <f t="shared" si="142"/>
        <v>-2.1393632870574511E-2</v>
      </c>
      <c r="BS129" s="4">
        <f t="shared" si="143"/>
        <v>0.10825253772388839</v>
      </c>
      <c r="BT129" s="4">
        <f t="shared" si="144"/>
        <v>4.2079536294664772E-2</v>
      </c>
      <c r="BU129" s="4">
        <f t="shared" si="145"/>
        <v>-6.0662324106850055E-3</v>
      </c>
      <c r="BV129" s="4">
        <f t="shared" si="146"/>
        <v>-9.2131099848212519E-5</v>
      </c>
      <c r="BW129" s="4">
        <f t="shared" si="147"/>
        <v>-4.7571564777209446E-2</v>
      </c>
      <c r="BX129" s="4">
        <f t="shared" si="148"/>
        <v>0.12061006884164867</v>
      </c>
      <c r="BY129" s="4">
        <f t="shared" si="149"/>
        <v>-1.5327700333225766E-2</v>
      </c>
      <c r="BZ129" s="4">
        <f t="shared" si="150"/>
        <v>6.6745505311803482E-2</v>
      </c>
      <c r="CA129" s="4">
        <f t="shared" si="151"/>
        <v>-5.4987281929545821E-2</v>
      </c>
      <c r="CB129" s="4">
        <f t="shared" si="152"/>
        <v>9.1931231830201E-3</v>
      </c>
      <c r="CC129" s="4">
        <f t="shared" si="153"/>
        <v>-1.5908777152217956E-2</v>
      </c>
      <c r="CD129" s="4">
        <f t="shared" si="154"/>
        <v>-0.13604300072202868</v>
      </c>
      <c r="CE129" s="4">
        <f t="shared" si="155"/>
        <v>9.5667413980814894E-2</v>
      </c>
      <c r="CF129" s="4">
        <f t="shared" si="156"/>
        <v>6.4569962765900976E-2</v>
      </c>
      <c r="CG129" s="4">
        <f t="shared" si="157"/>
        <v>-9.2184144664845702E-2</v>
      </c>
      <c r="CH129" s="4">
        <f t="shared" si="158"/>
        <v>5.9604327307632252E-2</v>
      </c>
      <c r="CI129" s="4">
        <f t="shared" si="159"/>
        <v>-6.2537098512840408E-2</v>
      </c>
      <c r="CJ129" s="4">
        <f t="shared" si="160"/>
        <v>7.0706993759095796E-2</v>
      </c>
      <c r="CK129" s="4">
        <f t="shared" si="161"/>
        <v>-0.13672610764154164</v>
      </c>
      <c r="CL129" s="4">
        <f t="shared" si="162"/>
        <v>5.718676032152336E-2</v>
      </c>
      <c r="CM129" s="4">
        <f t="shared" si="163"/>
        <v>-0.13234601425874856</v>
      </c>
      <c r="CN129" s="4">
        <f t="shared" si="164"/>
        <v>4.041934750683375E-2</v>
      </c>
      <c r="CO129" s="4">
        <f t="shared" si="165"/>
        <v>-2.0980953269027227E-3</v>
      </c>
      <c r="CP129" s="4">
        <f t="shared" si="166"/>
        <v>-5.58955602827629E-3</v>
      </c>
      <c r="CQ129" s="4">
        <f t="shared" si="167"/>
        <v>4.9724317840427121E-2</v>
      </c>
      <c r="CR129" s="4">
        <f t="shared" si="168"/>
        <v>1.2633353347635386E-2</v>
      </c>
      <c r="CS129" s="4">
        <f t="shared" si="169"/>
        <v>-8.5765027325121507E-2</v>
      </c>
      <c r="CT129" s="4">
        <f t="shared" si="170"/>
        <v>-0.16213899744131491</v>
      </c>
      <c r="CU129" s="4">
        <f t="shared" si="171"/>
        <v>2.45682410836972E-2</v>
      </c>
      <c r="CV129" s="4">
        <f t="shared" si="172"/>
        <v>5.2448042653789564E-2</v>
      </c>
      <c r="CW129" s="4">
        <f t="shared" si="173"/>
        <v>-5.8327733621585061E-2</v>
      </c>
      <c r="CX129" s="4">
        <f t="shared" si="174"/>
        <v>-0.17786468923354656</v>
      </c>
      <c r="CZ129" s="1" t="str">
        <f t="shared" si="175"/>
        <v>Instrument 22</v>
      </c>
      <c r="DA129" s="10">
        <v>1.5362824676389189E-5</v>
      </c>
      <c r="DB129" s="10">
        <v>4.8309072760938804E-6</v>
      </c>
      <c r="DC129" s="10">
        <v>8.6193403652225482E-6</v>
      </c>
      <c r="DD129" s="10">
        <v>2.8250119374439281E-5</v>
      </c>
      <c r="DE129" s="10">
        <v>5.4977597433510531E-6</v>
      </c>
      <c r="DF129" s="10">
        <v>2.4505455024193143E-5</v>
      </c>
      <c r="DG129" s="10">
        <v>1.6517148601191954E-5</v>
      </c>
      <c r="DH129" s="10">
        <v>2.4434351382297408E-5</v>
      </c>
      <c r="DI129" s="10">
        <v>1.1340194787283217E-5</v>
      </c>
      <c r="DJ129" s="10">
        <v>2.1403186563577722E-5</v>
      </c>
      <c r="DK129" s="10">
        <v>3.1084317194050047E-6</v>
      </c>
      <c r="DL129" s="10">
        <v>8.7204266899587389E-6</v>
      </c>
      <c r="DM129" s="10">
        <v>1.1620330309639509E-5</v>
      </c>
      <c r="DN129" s="10">
        <v>1.5782345338844661E-5</v>
      </c>
      <c r="DO129" s="10">
        <v>1.2599464052375064E-5</v>
      </c>
      <c r="DP129" s="10">
        <v>1.4903680721984543E-5</v>
      </c>
      <c r="DQ129" s="10">
        <v>7.1431947933516276E-6</v>
      </c>
      <c r="DR129" s="10">
        <v>1.6519658286111448E-5</v>
      </c>
      <c r="DS129" s="10">
        <v>1.1566821369354014E-5</v>
      </c>
      <c r="DT129" s="10">
        <v>1.6854286137373424E-5</v>
      </c>
      <c r="DU129" s="10">
        <v>1.564089627677198E-5</v>
      </c>
      <c r="DV129" s="10">
        <v>4.0914636458055002E-6</v>
      </c>
      <c r="DW129" s="10">
        <v>2.4142839514467096E-5</v>
      </c>
      <c r="DX129" s="10">
        <v>2.0370124121277926E-5</v>
      </c>
      <c r="DY129" s="10">
        <v>1.8462338045611418E-5</v>
      </c>
      <c r="DZ129" s="10">
        <v>1.2688526948924689E-5</v>
      </c>
      <c r="EA129" s="10">
        <v>5.3660630825503638E-6</v>
      </c>
      <c r="EB129" s="10">
        <v>3.1850516631887989E-6</v>
      </c>
      <c r="EC129" s="10">
        <v>1.526605609057267E-5</v>
      </c>
      <c r="ED129" s="10">
        <v>1.4628711100024877E-5</v>
      </c>
      <c r="EE129" s="10">
        <v>1.059164920114513E-5</v>
      </c>
      <c r="EF129" s="10">
        <v>2.2198912801683011E-5</v>
      </c>
      <c r="EG129" s="10">
        <v>1.9839330673528003E-5</v>
      </c>
      <c r="EH129" s="10">
        <v>1.794430805089746E-5</v>
      </c>
      <c r="EI129" s="10">
        <v>2.5098024439845441E-5</v>
      </c>
      <c r="EJ129" s="10">
        <v>9.7013428219884798E-6</v>
      </c>
      <c r="EK129" s="10">
        <v>6.4587615565850056E-6</v>
      </c>
      <c r="EL129" s="10">
        <v>1.7996588177395327E-5</v>
      </c>
      <c r="EM129" s="10">
        <v>5.3249330612847462E-6</v>
      </c>
      <c r="EN129" s="10">
        <v>1.7746246061268728E-5</v>
      </c>
      <c r="EO129" s="10">
        <v>1.2580936860153615E-5</v>
      </c>
      <c r="EP129" s="10">
        <v>2.0883706156237288E-5</v>
      </c>
      <c r="EQ129" s="10">
        <v>1.0079524407728675E-5</v>
      </c>
      <c r="ER129" s="10">
        <v>1.0907701079137431E-5</v>
      </c>
      <c r="ES129" s="10">
        <v>1.1751868270471482E-5</v>
      </c>
      <c r="ET129" s="10">
        <v>7.1683450585985772E-6</v>
      </c>
      <c r="EU129" s="10">
        <v>1.179180574404666E-5</v>
      </c>
      <c r="EV129" s="10">
        <v>1.451246357303782E-5</v>
      </c>
      <c r="EW129" s="10">
        <v>1.4357624287509229E-5</v>
      </c>
      <c r="EX129" s="10">
        <v>8.4472586555130039E-6</v>
      </c>
      <c r="EY129" s="10">
        <v>1.3468836045729874E-4</v>
      </c>
      <c r="EZ129" s="10">
        <v>1.5890977219231505E-4</v>
      </c>
      <c r="FA129" s="10">
        <v>1.3104420340629032E-4</v>
      </c>
      <c r="FB129" s="10">
        <v>8.367312559826372E-5</v>
      </c>
      <c r="FC129" s="10">
        <v>6.353010266955806E-5</v>
      </c>
      <c r="FD129" s="10">
        <v>7.0066005152007283E-5</v>
      </c>
      <c r="FE129" s="10">
        <v>6.6955030682927253E-5</v>
      </c>
      <c r="FF129" s="10">
        <v>7.7169366951771316E-5</v>
      </c>
      <c r="FG129" s="10">
        <v>7.2803629479985377E-5</v>
      </c>
      <c r="FH129" s="10">
        <v>1.0730537316117854E-4</v>
      </c>
      <c r="FI129" s="10">
        <v>1.3633285018520037E-4</v>
      </c>
      <c r="FJ129" s="10">
        <v>6.1034455810420148E-5</v>
      </c>
      <c r="FK129" s="10">
        <v>1.3673299762472256E-4</v>
      </c>
      <c r="FL129" s="10">
        <v>1.0025003460317446E-4</v>
      </c>
      <c r="FM129" s="10">
        <v>1.22169544293165E-4</v>
      </c>
      <c r="FN129" s="10">
        <v>8.7632775887866573E-5</v>
      </c>
      <c r="FO129" s="10">
        <v>5.3017915290540758E-5</v>
      </c>
      <c r="FP129" s="10">
        <v>8.4319467341503228E-5</v>
      </c>
      <c r="FQ129" s="10">
        <v>5.6009748910828858E-5</v>
      </c>
      <c r="FR129" s="10">
        <v>7.7152762221863557E-5</v>
      </c>
      <c r="FS129" s="10">
        <v>1.2363141198235862E-4</v>
      </c>
      <c r="FT129" s="10">
        <v>7.8789020724730303E-5</v>
      </c>
      <c r="FU129" s="10">
        <v>8.4177239313964306E-5</v>
      </c>
      <c r="FV129" s="10">
        <v>5.6767838798687762E-5</v>
      </c>
      <c r="FW129" s="10">
        <v>9.2817508204266853E-5</v>
      </c>
      <c r="FX129" s="10">
        <v>6.9479840062145094E-5</v>
      </c>
      <c r="FY129" s="10">
        <v>1.1357692063254241E-4</v>
      </c>
      <c r="FZ129" s="10">
        <v>5.4498947728718324E-5</v>
      </c>
      <c r="GA129" s="10">
        <v>1.2799154442053403E-4</v>
      </c>
      <c r="GB129" s="10">
        <v>9.9647246825484344E-5</v>
      </c>
      <c r="GC129" s="10">
        <v>5.7773234927753111E-5</v>
      </c>
      <c r="GD129" s="10">
        <v>8.7051072178384665E-5</v>
      </c>
      <c r="GE129" s="10">
        <v>9.7214281575045515E-5</v>
      </c>
      <c r="GF129" s="10">
        <v>8.0267285331052157E-5</v>
      </c>
      <c r="GG129" s="10">
        <v>7.5460351793487515E-5</v>
      </c>
      <c r="GH129" s="10">
        <v>7.4411185576533717E-5</v>
      </c>
      <c r="GI129" s="10">
        <v>9.7152753853107116E-5</v>
      </c>
      <c r="GJ129" s="10">
        <v>5.336471629212674E-5</v>
      </c>
      <c r="GK129" s="10">
        <v>6.7728948807949376E-5</v>
      </c>
      <c r="GL129" s="10">
        <v>5.9028307282327585E-5</v>
      </c>
      <c r="GM129" s="10">
        <v>1.6750316898642612E-4</v>
      </c>
      <c r="GN129" s="10">
        <v>7.8505651868797691E-5</v>
      </c>
      <c r="GO129" s="10">
        <v>7.467075788402999E-5</v>
      </c>
      <c r="GP129" s="10">
        <v>8.6365048024710338E-5</v>
      </c>
      <c r="GQ129" s="10">
        <v>6.8173085981724452E-5</v>
      </c>
      <c r="GR129" s="10">
        <v>6.1254730923301817E-5</v>
      </c>
      <c r="GS129" s="10">
        <v>7.6324738209910975E-5</v>
      </c>
      <c r="GT129" s="10">
        <v>6.0548547023891086E-5</v>
      </c>
      <c r="GU129" s="10">
        <v>7.0654107262758481E-5</v>
      </c>
      <c r="GV129" s="10">
        <v>8.1207875633385661E-5</v>
      </c>
    </row>
    <row r="130" spans="2:204" x14ac:dyDescent="0.75">
      <c r="B130" s="1" t="str">
        <f t="shared" si="74"/>
        <v>Instrument 23</v>
      </c>
      <c r="C130" s="4">
        <f t="shared" si="75"/>
        <v>-2.1806379414761792E-3</v>
      </c>
      <c r="D130" s="4">
        <f t="shared" si="76"/>
        <v>-6.4024580371688754E-3</v>
      </c>
      <c r="E130" s="4">
        <f t="shared" si="77"/>
        <v>-9.7258626325404697E-3</v>
      </c>
      <c r="F130" s="4">
        <f t="shared" si="78"/>
        <v>-0.10376567353493274</v>
      </c>
      <c r="G130" s="4">
        <f t="shared" si="79"/>
        <v>-7.0033142755308031E-2</v>
      </c>
      <c r="H130" s="4">
        <f t="shared" si="80"/>
        <v>-0.11488890583643414</v>
      </c>
      <c r="I130" s="4">
        <f t="shared" si="81"/>
        <v>0.10538822738947334</v>
      </c>
      <c r="J130" s="4">
        <f t="shared" si="82"/>
        <v>-4.6730936193500959E-2</v>
      </c>
      <c r="K130" s="4">
        <f t="shared" si="83"/>
        <v>-0.10396724466548599</v>
      </c>
      <c r="L130" s="4">
        <f t="shared" si="84"/>
        <v>-4.5351013972848235E-2</v>
      </c>
      <c r="M130" s="4">
        <f t="shared" si="85"/>
        <v>-1.7977423075009432E-2</v>
      </c>
      <c r="N130" s="4">
        <f t="shared" si="86"/>
        <v>-1.3175512694279589E-2</v>
      </c>
      <c r="O130" s="4">
        <f t="shared" si="87"/>
        <v>-2.6271890717430607E-2</v>
      </c>
      <c r="P130" s="4">
        <f t="shared" si="88"/>
        <v>-5.5540560932391151E-3</v>
      </c>
      <c r="Q130" s="4">
        <f t="shared" si="89"/>
        <v>-3.6488964054011783E-3</v>
      </c>
      <c r="R130" s="4">
        <f t="shared" si="90"/>
        <v>7.0847924022990214E-2</v>
      </c>
      <c r="S130" s="4">
        <f t="shared" si="91"/>
        <v>-7.9107186774136695E-2</v>
      </c>
      <c r="T130" s="4">
        <f t="shared" si="92"/>
        <v>-9.1213603984549765E-2</v>
      </c>
      <c r="U130" s="4">
        <f t="shared" si="93"/>
        <v>-6.2438230002528627E-2</v>
      </c>
      <c r="V130" s="4">
        <f t="shared" si="94"/>
        <v>4.2189477927099518E-2</v>
      </c>
      <c r="W130" s="4">
        <f t="shared" si="95"/>
        <v>4.1144212650280725E-2</v>
      </c>
      <c r="X130" s="4">
        <f t="shared" si="96"/>
        <v>3.8968877103384807E-2</v>
      </c>
      <c r="Y130" s="4">
        <f t="shared" si="97"/>
        <v>0.99999999999999978</v>
      </c>
      <c r="Z130" s="4">
        <f t="shared" si="98"/>
        <v>-1.4137760659870238E-2</v>
      </c>
      <c r="AA130" s="4">
        <f t="shared" si="99"/>
        <v>2.0404416873756066E-2</v>
      </c>
      <c r="AB130" s="4">
        <f t="shared" si="100"/>
        <v>-9.5665956591364093E-2</v>
      </c>
      <c r="AC130" s="4">
        <f t="shared" si="101"/>
        <v>2.8468573579069574E-2</v>
      </c>
      <c r="AD130" s="4">
        <f t="shared" si="102"/>
        <v>-5.3835483806977537E-2</v>
      </c>
      <c r="AE130" s="4">
        <f t="shared" si="103"/>
        <v>-5.6323127087099453E-3</v>
      </c>
      <c r="AF130" s="4">
        <f t="shared" si="104"/>
        <v>7.7175318064006002E-2</v>
      </c>
      <c r="AG130" s="4">
        <f t="shared" si="105"/>
        <v>-1.9336456342640904E-2</v>
      </c>
      <c r="AH130" s="4">
        <f t="shared" si="106"/>
        <v>8.7801909749018886E-3</v>
      </c>
      <c r="AI130" s="4">
        <f t="shared" si="107"/>
        <v>1.9821203079856405E-2</v>
      </c>
      <c r="AJ130" s="4">
        <f t="shared" si="108"/>
        <v>-3.3557512073586822E-2</v>
      </c>
      <c r="AK130" s="4">
        <f t="shared" si="109"/>
        <v>-8.2259933665981097E-2</v>
      </c>
      <c r="AL130" s="4">
        <f t="shared" si="110"/>
        <v>-0.13544649281844792</v>
      </c>
      <c r="AM130" s="4">
        <f t="shared" si="111"/>
        <v>5.4287541324705639E-2</v>
      </c>
      <c r="AN130" s="4">
        <f t="shared" si="112"/>
        <v>-8.6344476913181936E-2</v>
      </c>
      <c r="AO130" s="4">
        <f t="shared" si="113"/>
        <v>1.0740130165990657E-2</v>
      </c>
      <c r="AP130" s="4">
        <f t="shared" si="114"/>
        <v>3.3470837337522097E-2</v>
      </c>
      <c r="AQ130" s="4">
        <f t="shared" si="115"/>
        <v>4.6438210754346454E-2</v>
      </c>
      <c r="AR130" s="4">
        <f t="shared" si="116"/>
        <v>3.8673180885625463E-2</v>
      </c>
      <c r="AS130" s="4">
        <f t="shared" si="117"/>
        <v>0.12241999445512408</v>
      </c>
      <c r="AT130" s="4">
        <f t="shared" si="118"/>
        <v>-2.6448786463775839E-2</v>
      </c>
      <c r="AU130" s="4">
        <f t="shared" si="119"/>
        <v>4.346404511560438E-2</v>
      </c>
      <c r="AV130" s="4">
        <f t="shared" si="120"/>
        <v>4.101734062408742E-2</v>
      </c>
      <c r="AW130" s="4">
        <f t="shared" si="121"/>
        <v>-6.4412917313513576E-2</v>
      </c>
      <c r="AX130" s="4">
        <f t="shared" si="122"/>
        <v>-3.833972631463792E-3</v>
      </c>
      <c r="AY130" s="4">
        <f t="shared" si="123"/>
        <v>5.9737181427685117E-2</v>
      </c>
      <c r="AZ130" s="4">
        <f t="shared" si="124"/>
        <v>-3.1749970969822676E-2</v>
      </c>
      <c r="BA130" s="4">
        <f t="shared" si="125"/>
        <v>-0.14347680633377552</v>
      </c>
      <c r="BB130" s="4">
        <f t="shared" si="126"/>
        <v>-4.9196357954892578E-2</v>
      </c>
      <c r="BC130" s="4">
        <f t="shared" si="127"/>
        <v>0.11137621045734764</v>
      </c>
      <c r="BD130" s="4">
        <f t="shared" si="128"/>
        <v>2.8718312522729782E-2</v>
      </c>
      <c r="BE130" s="4">
        <f t="shared" si="129"/>
        <v>-8.8833367735303898E-2</v>
      </c>
      <c r="BF130" s="4">
        <f t="shared" si="130"/>
        <v>-4.4910316762965953E-2</v>
      </c>
      <c r="BG130" s="4">
        <f t="shared" si="131"/>
        <v>6.8905187384837752E-2</v>
      </c>
      <c r="BH130" s="4">
        <f t="shared" si="132"/>
        <v>7.2399606532512373E-2</v>
      </c>
      <c r="BI130" s="4">
        <f t="shared" si="133"/>
        <v>-8.7642838576435914E-2</v>
      </c>
      <c r="BJ130" s="4">
        <f t="shared" si="134"/>
        <v>-2.2572954187847261E-2</v>
      </c>
      <c r="BK130" s="4">
        <f t="shared" si="135"/>
        <v>-3.0322350983287123E-2</v>
      </c>
      <c r="BL130" s="4">
        <f t="shared" si="136"/>
        <v>-7.3343433148101628E-2</v>
      </c>
      <c r="BM130" s="4">
        <f t="shared" si="137"/>
        <v>7.6855294367162541E-2</v>
      </c>
      <c r="BN130" s="4">
        <f t="shared" si="138"/>
        <v>-1.2056361410215745E-2</v>
      </c>
      <c r="BO130" s="4">
        <f t="shared" si="139"/>
        <v>0.11431597099194704</v>
      </c>
      <c r="BP130" s="4">
        <f t="shared" si="140"/>
        <v>-0.12603996866312461</v>
      </c>
      <c r="BQ130" s="4">
        <f t="shared" si="141"/>
        <v>-5.3705212548484434E-2</v>
      </c>
      <c r="BR130" s="4">
        <f t="shared" si="142"/>
        <v>5.3010604905479068E-3</v>
      </c>
      <c r="BS130" s="4">
        <f t="shared" si="143"/>
        <v>-6.393262632086516E-2</v>
      </c>
      <c r="BT130" s="4">
        <f t="shared" si="144"/>
        <v>3.0977205803733344E-2</v>
      </c>
      <c r="BU130" s="4">
        <f t="shared" si="145"/>
        <v>4.5810411733504905E-2</v>
      </c>
      <c r="BV130" s="4">
        <f t="shared" si="146"/>
        <v>-8.8545134392631647E-2</v>
      </c>
      <c r="BW130" s="4">
        <f t="shared" si="147"/>
        <v>2.010120367297444E-3</v>
      </c>
      <c r="BX130" s="4">
        <f t="shared" si="148"/>
        <v>0.13233679344568283</v>
      </c>
      <c r="BY130" s="4">
        <f t="shared" si="149"/>
        <v>-0.12718729518759764</v>
      </c>
      <c r="BZ130" s="4">
        <f t="shared" si="150"/>
        <v>3.2484008236171362E-2</v>
      </c>
      <c r="CA130" s="4">
        <f t="shared" si="151"/>
        <v>-4.4119249627826297E-2</v>
      </c>
      <c r="CB130" s="4">
        <f t="shared" si="152"/>
        <v>3.1294931859529931E-2</v>
      </c>
      <c r="CC130" s="4">
        <f t="shared" si="153"/>
        <v>7.5374092051798292E-2</v>
      </c>
      <c r="CD130" s="4">
        <f t="shared" si="154"/>
        <v>6.1042260139511917E-2</v>
      </c>
      <c r="CE130" s="4">
        <f t="shared" si="155"/>
        <v>-1.8350879482276788E-2</v>
      </c>
      <c r="CF130" s="4">
        <f t="shared" si="156"/>
        <v>1.0518851363081167E-2</v>
      </c>
      <c r="CG130" s="4">
        <f t="shared" si="157"/>
        <v>2.7849570045126941E-2</v>
      </c>
      <c r="CH130" s="4">
        <f t="shared" si="158"/>
        <v>2.5005242462290463E-2</v>
      </c>
      <c r="CI130" s="4">
        <f t="shared" si="159"/>
        <v>5.2262030569897359E-2</v>
      </c>
      <c r="CJ130" s="4">
        <f t="shared" si="160"/>
        <v>2.8453977483771722E-2</v>
      </c>
      <c r="CK130" s="4">
        <f t="shared" si="161"/>
        <v>6.4399019163805638E-2</v>
      </c>
      <c r="CL130" s="4">
        <f t="shared" si="162"/>
        <v>-1.6261547548006156E-2</v>
      </c>
      <c r="CM130" s="4">
        <f t="shared" si="163"/>
        <v>-2.4279561330978968E-2</v>
      </c>
      <c r="CN130" s="4">
        <f t="shared" si="164"/>
        <v>-3.2475006815338062E-2</v>
      </c>
      <c r="CO130" s="4">
        <f t="shared" si="165"/>
        <v>2.9680072457077777E-2</v>
      </c>
      <c r="CP130" s="4">
        <f t="shared" si="166"/>
        <v>-3.5680210150861903E-2</v>
      </c>
      <c r="CQ130" s="4">
        <f t="shared" si="167"/>
        <v>-9.1724532185388351E-3</v>
      </c>
      <c r="CR130" s="4">
        <f t="shared" si="168"/>
        <v>-8.2581013425782682E-2</v>
      </c>
      <c r="CS130" s="4">
        <f t="shared" si="169"/>
        <v>-0.10495075048987872</v>
      </c>
      <c r="CT130" s="4">
        <f t="shared" si="170"/>
        <v>0.1214609690996807</v>
      </c>
      <c r="CU130" s="4">
        <f t="shared" si="171"/>
        <v>-0.12943880396115592</v>
      </c>
      <c r="CV130" s="4">
        <f t="shared" si="172"/>
        <v>-8.9877773769930391E-2</v>
      </c>
      <c r="CW130" s="4">
        <f t="shared" si="173"/>
        <v>-1.077783061176819E-2</v>
      </c>
      <c r="CX130" s="4">
        <f t="shared" si="174"/>
        <v>-2.5829839442239492E-2</v>
      </c>
      <c r="CZ130" s="1" t="str">
        <f t="shared" si="175"/>
        <v>Instrument 23</v>
      </c>
      <c r="DA130" s="10">
        <v>9.0652696139974684E-5</v>
      </c>
      <c r="DB130" s="10">
        <v>2.8506135987686197E-5</v>
      </c>
      <c r="DC130" s="10">
        <v>5.0860857916083902E-5</v>
      </c>
      <c r="DD130" s="10">
        <v>1.6669782683290834E-4</v>
      </c>
      <c r="DE130" s="10">
        <v>3.2441087753253391E-5</v>
      </c>
      <c r="DF130" s="10">
        <v>1.4460137473899269E-4</v>
      </c>
      <c r="DG130" s="10">
        <v>9.7464111241461288E-5</v>
      </c>
      <c r="DH130" s="10">
        <v>1.4418180757091024E-4</v>
      </c>
      <c r="DI130" s="10">
        <v>6.6916029693396946E-5</v>
      </c>
      <c r="DJ130" s="10">
        <v>1.2629556145082754E-4</v>
      </c>
      <c r="DK130" s="10">
        <v>1.8342181341440079E-5</v>
      </c>
      <c r="DL130" s="10">
        <v>5.1457346392210324E-5</v>
      </c>
      <c r="DM130" s="10">
        <v>6.8569048647991113E-5</v>
      </c>
      <c r="DN130" s="10">
        <v>9.3128196572942962E-5</v>
      </c>
      <c r="DO130" s="10">
        <v>7.4346704484747322E-5</v>
      </c>
      <c r="DP130" s="10">
        <v>8.7943387255709442E-5</v>
      </c>
      <c r="DQ130" s="10">
        <v>4.2150443080012534E-5</v>
      </c>
      <c r="DR130" s="10">
        <v>9.7478920347807694E-5</v>
      </c>
      <c r="DS130" s="10">
        <v>6.8253303997729752E-5</v>
      </c>
      <c r="DT130" s="10">
        <v>9.9453486715608908E-5</v>
      </c>
      <c r="DU130" s="10">
        <v>9.2293536338678472E-5</v>
      </c>
      <c r="DV130" s="10">
        <v>2.4142839514467096E-5</v>
      </c>
      <c r="DW130" s="10">
        <v>1.4246165926926155E-4</v>
      </c>
      <c r="DX130" s="10">
        <v>1.2019968405535402E-4</v>
      </c>
      <c r="DY130" s="10">
        <v>1.0894225223142208E-4</v>
      </c>
      <c r="DZ130" s="10">
        <v>7.4872245319087998E-5</v>
      </c>
      <c r="EA130" s="10">
        <v>3.1663974323549119E-5</v>
      </c>
      <c r="EB130" s="10">
        <v>1.8794299010449806E-5</v>
      </c>
      <c r="EC130" s="10">
        <v>9.0081685704673578E-5</v>
      </c>
      <c r="ED130" s="10">
        <v>8.6320851158845513E-5</v>
      </c>
      <c r="EE130" s="10">
        <v>6.2499024552969601E-5</v>
      </c>
      <c r="EF130" s="10">
        <v>1.3099096938478817E-4</v>
      </c>
      <c r="EG130" s="10">
        <v>1.1706758705200055E-4</v>
      </c>
      <c r="EH130" s="10">
        <v>1.0588546959597546E-4</v>
      </c>
      <c r="EI130" s="10">
        <v>1.4809799832941407E-4</v>
      </c>
      <c r="EJ130" s="10">
        <v>5.7245519721582155E-5</v>
      </c>
      <c r="EK130" s="10">
        <v>3.8111751006929071E-5</v>
      </c>
      <c r="EL130" s="10">
        <v>1.0619396328261205E-4</v>
      </c>
      <c r="EM130" s="10">
        <v>3.1421274989373093E-5</v>
      </c>
      <c r="EN130" s="10">
        <v>1.0471674875583682E-4</v>
      </c>
      <c r="EO130" s="10">
        <v>7.4237379542091482E-5</v>
      </c>
      <c r="EP130" s="10">
        <v>1.2323022024507402E-4</v>
      </c>
      <c r="EQ130" s="10">
        <v>5.9477087229511144E-5</v>
      </c>
      <c r="ER130" s="10">
        <v>6.4363978131730254E-5</v>
      </c>
      <c r="ES130" s="10">
        <v>6.9345225623602816E-5</v>
      </c>
      <c r="ET130" s="10">
        <v>4.2298849340013367E-5</v>
      </c>
      <c r="EU130" s="10">
        <v>6.9580887992527269E-5</v>
      </c>
      <c r="EV130" s="10">
        <v>8.5634899716779188E-5</v>
      </c>
      <c r="EW130" s="10">
        <v>8.4721226678309469E-5</v>
      </c>
      <c r="EX130" s="10">
        <v>4.984544107249253E-5</v>
      </c>
      <c r="EY130" s="10">
        <v>7.9476680046293674E-4</v>
      </c>
      <c r="EZ130" s="10">
        <v>9.3769209736294177E-4</v>
      </c>
      <c r="FA130" s="10">
        <v>7.7326342014127458E-4</v>
      </c>
      <c r="FB130" s="10">
        <v>4.9373696502563551E-4</v>
      </c>
      <c r="FC130" s="10">
        <v>3.74877355848238E-4</v>
      </c>
      <c r="FD130" s="10">
        <v>4.1344429872642972E-4</v>
      </c>
      <c r="FE130" s="10">
        <v>3.9508711317069278E-4</v>
      </c>
      <c r="FF130" s="10">
        <v>4.5535969595126224E-4</v>
      </c>
      <c r="FG130" s="10">
        <v>4.2959842608108302E-4</v>
      </c>
      <c r="FH130" s="10">
        <v>6.3318573193879785E-4</v>
      </c>
      <c r="FI130" s="10">
        <v>8.0447057764903511E-4</v>
      </c>
      <c r="FJ130" s="10">
        <v>3.6015108505105774E-4</v>
      </c>
      <c r="FK130" s="10">
        <v>8.0683176089562541E-4</v>
      </c>
      <c r="FL130" s="10">
        <v>5.9155370944710358E-4</v>
      </c>
      <c r="FM130" s="10">
        <v>7.208959816737612E-4</v>
      </c>
      <c r="FN130" s="10">
        <v>5.1710200251614319E-4</v>
      </c>
      <c r="FO130" s="10">
        <v>3.1284721827196837E-4</v>
      </c>
      <c r="FP130" s="10">
        <v>4.9755088745765568E-4</v>
      </c>
      <c r="FQ130" s="10">
        <v>3.305013795212447E-4</v>
      </c>
      <c r="FR130" s="10">
        <v>4.5526171504172764E-4</v>
      </c>
      <c r="FS130" s="10">
        <v>7.295221458210998E-4</v>
      </c>
      <c r="FT130" s="10">
        <v>4.6491692155429013E-4</v>
      </c>
      <c r="FU130" s="10">
        <v>4.9671163071713645E-4</v>
      </c>
      <c r="FV130" s="10">
        <v>3.3497470351591868E-4</v>
      </c>
      <c r="FW130" s="10">
        <v>5.4769598332021308E-4</v>
      </c>
      <c r="FX130" s="10">
        <v>4.099854656733647E-4</v>
      </c>
      <c r="FY130" s="10">
        <v>6.7019277323653145E-4</v>
      </c>
      <c r="FZ130" s="10">
        <v>3.2158646944612884E-4</v>
      </c>
      <c r="GA130" s="10">
        <v>7.5525034160370383E-4</v>
      </c>
      <c r="GB130" s="10">
        <v>5.8799678951871215E-4</v>
      </c>
      <c r="GC130" s="10">
        <v>3.4090732799796082E-4</v>
      </c>
      <c r="GD130" s="10">
        <v>5.13669495101006E-4</v>
      </c>
      <c r="GE130" s="10">
        <v>5.7364038929850298E-4</v>
      </c>
      <c r="GF130" s="10">
        <v>4.7363984035302706E-4</v>
      </c>
      <c r="GG130" s="10">
        <v>4.4527516819637514E-4</v>
      </c>
      <c r="GH130" s="10">
        <v>4.3908426591965957E-4</v>
      </c>
      <c r="GI130" s="10">
        <v>5.732773275570226E-4</v>
      </c>
      <c r="GJ130" s="10">
        <v>3.1489361575941281E-4</v>
      </c>
      <c r="GK130" s="10">
        <v>3.9965383615964112E-4</v>
      </c>
      <c r="GL130" s="10">
        <v>3.4831323773067959E-4</v>
      </c>
      <c r="GM130" s="10">
        <v>9.8839986789319052E-4</v>
      </c>
      <c r="GN130" s="10">
        <v>4.6324482339958877E-4</v>
      </c>
      <c r="GO130" s="10">
        <v>4.4061594580363148E-4</v>
      </c>
      <c r="GP130" s="10">
        <v>5.0962141537232825E-4</v>
      </c>
      <c r="GQ130" s="10">
        <v>4.0227459328645891E-4</v>
      </c>
      <c r="GR130" s="10">
        <v>3.6145088071337167E-4</v>
      </c>
      <c r="GS130" s="10">
        <v>4.5037572494984677E-4</v>
      </c>
      <c r="GT130" s="10">
        <v>3.5728384269785552E-4</v>
      </c>
      <c r="GU130" s="10">
        <v>4.1691456171961109E-4</v>
      </c>
      <c r="GV130" s="10">
        <v>4.7919005970824047E-4</v>
      </c>
    </row>
    <row r="131" spans="2:204" x14ac:dyDescent="0.75">
      <c r="B131" s="1" t="str">
        <f t="shared" si="74"/>
        <v>Instrument 24</v>
      </c>
      <c r="C131" s="4">
        <f t="shared" si="75"/>
        <v>-9.083421479752038E-2</v>
      </c>
      <c r="D131" s="4">
        <f t="shared" si="76"/>
        <v>-7.7087918615387163E-2</v>
      </c>
      <c r="E131" s="4">
        <f t="shared" si="77"/>
        <v>-0.11489893134346559</v>
      </c>
      <c r="F131" s="4">
        <f t="shared" si="78"/>
        <v>-7.9570761710883536E-2</v>
      </c>
      <c r="G131" s="4">
        <f t="shared" si="79"/>
        <v>0.11785170672576188</v>
      </c>
      <c r="H131" s="4">
        <f t="shared" si="80"/>
        <v>2.0686256031247095E-2</v>
      </c>
      <c r="I131" s="4">
        <f t="shared" si="81"/>
        <v>6.8132641913396491E-2</v>
      </c>
      <c r="J131" s="4">
        <f t="shared" si="82"/>
        <v>3.0083743255492957E-3</v>
      </c>
      <c r="K131" s="4">
        <f t="shared" si="83"/>
        <v>8.6245686084111973E-3</v>
      </c>
      <c r="L131" s="4">
        <f t="shared" si="84"/>
        <v>8.8446066993052658E-2</v>
      </c>
      <c r="M131" s="4">
        <f t="shared" si="85"/>
        <v>7.7547232968581681E-3</v>
      </c>
      <c r="N131" s="4">
        <f t="shared" si="86"/>
        <v>1.2780626641699393E-2</v>
      </c>
      <c r="O131" s="4">
        <f t="shared" si="87"/>
        <v>-0.11712966993084022</v>
      </c>
      <c r="P131" s="4">
        <f t="shared" si="88"/>
        <v>-4.5742870534889561E-2</v>
      </c>
      <c r="Q131" s="4">
        <f t="shared" si="89"/>
        <v>-5.8734911027465725E-2</v>
      </c>
      <c r="R131" s="4">
        <f t="shared" si="90"/>
        <v>7.5618882840600782E-2</v>
      </c>
      <c r="S131" s="4">
        <f t="shared" si="91"/>
        <v>7.745366844440825E-2</v>
      </c>
      <c r="T131" s="4">
        <f t="shared" si="92"/>
        <v>2.2165203357121088E-2</v>
      </c>
      <c r="U131" s="4">
        <f t="shared" si="93"/>
        <v>6.7961939421629911E-2</v>
      </c>
      <c r="V131" s="4">
        <f t="shared" si="94"/>
        <v>-9.3068058947767845E-2</v>
      </c>
      <c r="W131" s="4">
        <f t="shared" si="95"/>
        <v>-3.7730212620013158E-2</v>
      </c>
      <c r="X131" s="4">
        <f t="shared" si="96"/>
        <v>-9.2703019372102485E-2</v>
      </c>
      <c r="Y131" s="4">
        <f t="shared" si="97"/>
        <v>-1.4137760659870238E-2</v>
      </c>
      <c r="Z131" s="4">
        <f t="shared" si="98"/>
        <v>1.0000000000000009</v>
      </c>
      <c r="AA131" s="4">
        <f t="shared" si="99"/>
        <v>-3.4758659827059737E-2</v>
      </c>
      <c r="AB131" s="4">
        <f t="shared" si="100"/>
        <v>-2.2646644998426016E-2</v>
      </c>
      <c r="AC131" s="4">
        <f t="shared" si="101"/>
        <v>2.7491018301093899E-4</v>
      </c>
      <c r="AD131" s="4">
        <f t="shared" si="102"/>
        <v>-8.7737204468373312E-2</v>
      </c>
      <c r="AE131" s="4">
        <f t="shared" si="103"/>
        <v>6.1458912871868096E-2</v>
      </c>
      <c r="AF131" s="4">
        <f t="shared" si="104"/>
        <v>-3.5639578239860963E-2</v>
      </c>
      <c r="AG131" s="4">
        <f t="shared" si="105"/>
        <v>5.8556422866955934E-2</v>
      </c>
      <c r="AH131" s="4">
        <f t="shared" si="106"/>
        <v>-4.19534735856813E-2</v>
      </c>
      <c r="AI131" s="4">
        <f t="shared" si="107"/>
        <v>-4.8947714946357898E-2</v>
      </c>
      <c r="AJ131" s="4">
        <f t="shared" si="108"/>
        <v>-4.2713814575582931E-2</v>
      </c>
      <c r="AK131" s="4">
        <f t="shared" si="109"/>
        <v>-1.3919174252074954E-2</v>
      </c>
      <c r="AL131" s="4">
        <f t="shared" si="110"/>
        <v>7.8733041541442547E-2</v>
      </c>
      <c r="AM131" s="4">
        <f t="shared" si="111"/>
        <v>-3.1846548586819567E-2</v>
      </c>
      <c r="AN131" s="4">
        <f t="shared" si="112"/>
        <v>8.6256272805145529E-2</v>
      </c>
      <c r="AO131" s="4">
        <f t="shared" si="113"/>
        <v>3.0660486511680456E-2</v>
      </c>
      <c r="AP131" s="4">
        <f t="shared" si="114"/>
        <v>8.1820337793384865E-2</v>
      </c>
      <c r="AQ131" s="4">
        <f t="shared" si="115"/>
        <v>-5.795179034853487E-4</v>
      </c>
      <c r="AR131" s="4">
        <f t="shared" si="116"/>
        <v>0.16178180673477113</v>
      </c>
      <c r="AS131" s="4">
        <f t="shared" si="117"/>
        <v>-1.6261043306490721E-2</v>
      </c>
      <c r="AT131" s="4">
        <f t="shared" si="118"/>
        <v>2.5836492082320455E-2</v>
      </c>
      <c r="AU131" s="4">
        <f t="shared" si="119"/>
        <v>0.21232873736664828</v>
      </c>
      <c r="AV131" s="4">
        <f t="shared" si="120"/>
        <v>-8.5332174443661073E-3</v>
      </c>
      <c r="AW131" s="4">
        <f t="shared" si="121"/>
        <v>-5.1249154864929619E-2</v>
      </c>
      <c r="AX131" s="4">
        <f t="shared" si="122"/>
        <v>-4.656038887628982E-2</v>
      </c>
      <c r="AY131" s="4">
        <f t="shared" si="123"/>
        <v>1.3646510377822278E-2</v>
      </c>
      <c r="AZ131" s="4">
        <f t="shared" si="124"/>
        <v>9.6996044667286424E-2</v>
      </c>
      <c r="BA131" s="4">
        <f t="shared" si="125"/>
        <v>3.5882077516728471E-2</v>
      </c>
      <c r="BB131" s="4">
        <f t="shared" si="126"/>
        <v>0.12405793187341893</v>
      </c>
      <c r="BC131" s="4">
        <f t="shared" si="127"/>
        <v>4.2798750303995201E-2</v>
      </c>
      <c r="BD131" s="4">
        <f t="shared" si="128"/>
        <v>5.8588683106812534E-2</v>
      </c>
      <c r="BE131" s="4">
        <f t="shared" si="129"/>
        <v>-3.7036076449815825E-2</v>
      </c>
      <c r="BF131" s="4">
        <f t="shared" si="130"/>
        <v>-0.11931043540155926</v>
      </c>
      <c r="BG131" s="4">
        <f t="shared" si="131"/>
        <v>-6.7146558561296046E-2</v>
      </c>
      <c r="BH131" s="4">
        <f t="shared" si="132"/>
        <v>3.140764853821143E-2</v>
      </c>
      <c r="BI131" s="4">
        <f t="shared" si="133"/>
        <v>1.2963401516966474E-2</v>
      </c>
      <c r="BJ131" s="4">
        <f t="shared" si="134"/>
        <v>-3.4751273259422386E-2</v>
      </c>
      <c r="BK131" s="4">
        <f t="shared" si="135"/>
        <v>6.0350383331382318E-2</v>
      </c>
      <c r="BL131" s="4">
        <f t="shared" si="136"/>
        <v>-3.2940690338241256E-2</v>
      </c>
      <c r="BM131" s="4">
        <f t="shared" si="137"/>
        <v>9.0955114942121343E-2</v>
      </c>
      <c r="BN131" s="4">
        <f t="shared" si="138"/>
        <v>8.4845985573253221E-2</v>
      </c>
      <c r="BO131" s="4">
        <f t="shared" si="139"/>
        <v>-4.3477954744462428E-2</v>
      </c>
      <c r="BP131" s="4">
        <f t="shared" si="140"/>
        <v>0.10353791779489843</v>
      </c>
      <c r="BQ131" s="4">
        <f t="shared" si="141"/>
        <v>-1.9658974308318884E-2</v>
      </c>
      <c r="BR131" s="4">
        <f t="shared" si="142"/>
        <v>3.3601568307439773E-2</v>
      </c>
      <c r="BS131" s="4">
        <f t="shared" si="143"/>
        <v>4.0642546681809E-2</v>
      </c>
      <c r="BT131" s="4">
        <f t="shared" si="144"/>
        <v>-5.4345831176682721E-2</v>
      </c>
      <c r="BU131" s="4">
        <f t="shared" si="145"/>
        <v>-5.2557984892658838E-2</v>
      </c>
      <c r="BV131" s="4">
        <f t="shared" si="146"/>
        <v>0.18111903121111764</v>
      </c>
      <c r="BW131" s="4">
        <f t="shared" si="147"/>
        <v>3.0971873804809882E-2</v>
      </c>
      <c r="BX131" s="4">
        <f t="shared" si="148"/>
        <v>8.6915989985268324E-2</v>
      </c>
      <c r="BY131" s="4">
        <f t="shared" si="149"/>
        <v>1.1008790682948468E-2</v>
      </c>
      <c r="BZ131" s="4">
        <f t="shared" si="150"/>
        <v>9.3971322276490882E-2</v>
      </c>
      <c r="CA131" s="4">
        <f t="shared" si="151"/>
        <v>0.10206917777780666</v>
      </c>
      <c r="CB131" s="4">
        <f t="shared" si="152"/>
        <v>4.787554871729177E-3</v>
      </c>
      <c r="CC131" s="4">
        <f t="shared" si="153"/>
        <v>1.6206034669680552E-2</v>
      </c>
      <c r="CD131" s="4">
        <f t="shared" si="154"/>
        <v>2.7139222187390243E-2</v>
      </c>
      <c r="CE131" s="4">
        <f t="shared" si="155"/>
        <v>0.10560061777760336</v>
      </c>
      <c r="CF131" s="4">
        <f t="shared" si="156"/>
        <v>-3.4203128932489259E-2</v>
      </c>
      <c r="CG131" s="4">
        <f t="shared" si="157"/>
        <v>2.6949697069012183E-2</v>
      </c>
      <c r="CH131" s="4">
        <f t="shared" si="158"/>
        <v>-9.7635490373097197E-2</v>
      </c>
      <c r="CI131" s="4">
        <f t="shared" si="159"/>
        <v>0.16278662499920041</v>
      </c>
      <c r="CJ131" s="4">
        <f t="shared" si="160"/>
        <v>3.0365045738101976E-2</v>
      </c>
      <c r="CK131" s="4">
        <f t="shared" si="161"/>
        <v>4.6815490304226742E-2</v>
      </c>
      <c r="CL131" s="4">
        <f t="shared" si="162"/>
        <v>-0.15590616238142851</v>
      </c>
      <c r="CM131" s="4">
        <f t="shared" si="163"/>
        <v>-1.2991850019886848E-2</v>
      </c>
      <c r="CN131" s="4">
        <f t="shared" si="164"/>
        <v>-7.7583144482505043E-2</v>
      </c>
      <c r="CO131" s="4">
        <f t="shared" si="165"/>
        <v>-4.9680838123824081E-2</v>
      </c>
      <c r="CP131" s="4">
        <f t="shared" si="166"/>
        <v>3.4227839764782907E-2</v>
      </c>
      <c r="CQ131" s="4">
        <f t="shared" si="167"/>
        <v>-2.0330075233859921E-2</v>
      </c>
      <c r="CR131" s="4">
        <f t="shared" si="168"/>
        <v>3.1250225344995809E-2</v>
      </c>
      <c r="CS131" s="4">
        <f t="shared" si="169"/>
        <v>4.4026476110712323E-2</v>
      </c>
      <c r="CT131" s="4">
        <f t="shared" si="170"/>
        <v>1.9028685769493982E-3</v>
      </c>
      <c r="CU131" s="4">
        <f t="shared" si="171"/>
        <v>9.6763096406765295E-2</v>
      </c>
      <c r="CV131" s="4">
        <f t="shared" si="172"/>
        <v>-0.19134110343265703</v>
      </c>
      <c r="CW131" s="4">
        <f t="shared" si="173"/>
        <v>-5.4988094075841397E-2</v>
      </c>
      <c r="CX131" s="4">
        <f t="shared" si="174"/>
        <v>0.13963069200514511</v>
      </c>
      <c r="CZ131" s="1" t="str">
        <f t="shared" si="175"/>
        <v>Instrument 24</v>
      </c>
      <c r="DA131" s="10">
        <v>7.6486722748301243E-5</v>
      </c>
      <c r="DB131" s="10">
        <v>2.4051583822161379E-5</v>
      </c>
      <c r="DC131" s="10">
        <v>4.2913013112831378E-5</v>
      </c>
      <c r="DD131" s="10">
        <v>1.4064855218454567E-4</v>
      </c>
      <c r="DE131" s="10">
        <v>2.7371634714593231E-5</v>
      </c>
      <c r="DF131" s="10">
        <v>1.2200503382278811E-4</v>
      </c>
      <c r="DG131" s="10">
        <v>8.2233742313903146E-5</v>
      </c>
      <c r="DH131" s="10">
        <v>1.2165103091911429E-4</v>
      </c>
      <c r="DI131" s="10">
        <v>5.6459300478753257E-5</v>
      </c>
      <c r="DJ131" s="10">
        <v>1.0655980466499103E-4</v>
      </c>
      <c r="DK131" s="10">
        <v>1.5475914105142061E-5</v>
      </c>
      <c r="DL131" s="10">
        <v>4.3416290462967683E-5</v>
      </c>
      <c r="DM131" s="10">
        <v>5.7854008059016574E-5</v>
      </c>
      <c r="DN131" s="10">
        <v>7.85753855607937E-5</v>
      </c>
      <c r="DO131" s="10">
        <v>6.2728810231902065E-5</v>
      </c>
      <c r="DP131" s="10">
        <v>7.4200787897005344E-5</v>
      </c>
      <c r="DQ131" s="10">
        <v>3.5563743725845149E-5</v>
      </c>
      <c r="DR131" s="10">
        <v>8.2246237254037283E-5</v>
      </c>
      <c r="DS131" s="10">
        <v>5.7587603698725846E-5</v>
      </c>
      <c r="DT131" s="10">
        <v>8.3912245180474819E-5</v>
      </c>
      <c r="DU131" s="10">
        <v>7.787115470340536E-5</v>
      </c>
      <c r="DV131" s="10">
        <v>2.0370124121277926E-5</v>
      </c>
      <c r="DW131" s="10">
        <v>1.2019968405535402E-4</v>
      </c>
      <c r="DX131" s="10">
        <v>1.0141650828100605E-4</v>
      </c>
      <c r="DY131" s="10">
        <v>9.1918235163508617E-5</v>
      </c>
      <c r="DZ131" s="10">
        <v>6.3172226675104804E-5</v>
      </c>
      <c r="EA131" s="10">
        <v>2.6715958027934142E-5</v>
      </c>
      <c r="EB131" s="10">
        <v>1.5857380959098171E-5</v>
      </c>
      <c r="EC131" s="10">
        <v>7.6004942076451991E-5</v>
      </c>
      <c r="ED131" s="10">
        <v>7.2831799727052641E-5</v>
      </c>
      <c r="EE131" s="10">
        <v>5.2732524972462368E-5</v>
      </c>
      <c r="EF131" s="10">
        <v>1.1052147795356577E-4</v>
      </c>
      <c r="EG131" s="10">
        <v>9.8773852901552401E-5</v>
      </c>
      <c r="EH131" s="10">
        <v>8.9339125044398453E-5</v>
      </c>
      <c r="EI131" s="10">
        <v>1.2495525252012032E-4</v>
      </c>
      <c r="EJ131" s="10">
        <v>4.8299966597422457E-5</v>
      </c>
      <c r="EK131" s="10">
        <v>3.2156163653624E-5</v>
      </c>
      <c r="EL131" s="10">
        <v>8.9599411523279789E-5</v>
      </c>
      <c r="EM131" s="10">
        <v>2.6511184452797929E-5</v>
      </c>
      <c r="EN131" s="10">
        <v>8.8353036040141845E-5</v>
      </c>
      <c r="EO131" s="10">
        <v>6.2636569107981391E-5</v>
      </c>
      <c r="EP131" s="10">
        <v>1.0397347339282024E-4</v>
      </c>
      <c r="EQ131" s="10">
        <v>5.0182815012758401E-5</v>
      </c>
      <c r="ER131" s="10">
        <v>5.4306048909322059E-5</v>
      </c>
      <c r="ES131" s="10">
        <v>5.8508894627923035E-5</v>
      </c>
      <c r="ET131" s="10">
        <v>3.5688959069085123E-5</v>
      </c>
      <c r="EU131" s="10">
        <v>5.8707730879260778E-5</v>
      </c>
      <c r="EV131" s="10">
        <v>7.225303946947451E-5</v>
      </c>
      <c r="EW131" s="10">
        <v>7.1482142856889205E-5</v>
      </c>
      <c r="EX131" s="10">
        <v>4.2056271836545385E-5</v>
      </c>
      <c r="EY131" s="10">
        <v>6.7057142815366542E-4</v>
      </c>
      <c r="EZ131" s="10">
        <v>7.9116229884139053E-4</v>
      </c>
      <c r="FA131" s="10">
        <v>6.5242830435429517E-4</v>
      </c>
      <c r="FB131" s="10">
        <v>4.1658245107451073E-4</v>
      </c>
      <c r="FC131" s="10">
        <v>3.1629660895145278E-4</v>
      </c>
      <c r="FD131" s="10">
        <v>3.4883683326666801E-4</v>
      </c>
      <c r="FE131" s="10">
        <v>3.3334825960226462E-4</v>
      </c>
      <c r="FF131" s="10">
        <v>3.842022609145166E-4</v>
      </c>
      <c r="FG131" s="10">
        <v>3.6246661277491662E-4</v>
      </c>
      <c r="FH131" s="10">
        <v>5.3424005671274177E-4</v>
      </c>
      <c r="FI131" s="10">
        <v>6.7875883070039574E-4</v>
      </c>
      <c r="FJ131" s="10">
        <v>3.0387155995080154E-4</v>
      </c>
      <c r="FK131" s="10">
        <v>6.8075104026536033E-4</v>
      </c>
      <c r="FL131" s="10">
        <v>4.9911372183951896E-4</v>
      </c>
      <c r="FM131" s="10">
        <v>6.0824413865757118E-4</v>
      </c>
      <c r="FN131" s="10">
        <v>4.362963175190419E-4</v>
      </c>
      <c r="FO131" s="10">
        <v>2.6395969966075416E-4</v>
      </c>
      <c r="FP131" s="10">
        <v>4.1980038545553588E-4</v>
      </c>
      <c r="FQ131" s="10">
        <v>2.7885510811879083E-4</v>
      </c>
      <c r="FR131" s="10">
        <v>3.8411959113213498E-4</v>
      </c>
      <c r="FS131" s="10">
        <v>6.1552232291036009E-4</v>
      </c>
      <c r="FT131" s="10">
        <v>3.9226601297119058E-4</v>
      </c>
      <c r="FU131" s="10">
        <v>4.1909227637152563E-4</v>
      </c>
      <c r="FV131" s="10">
        <v>2.826294017329117E-4</v>
      </c>
      <c r="FW131" s="10">
        <v>4.6210948609722241E-4</v>
      </c>
      <c r="FX131" s="10">
        <v>3.4591849971424998E-4</v>
      </c>
      <c r="FY131" s="10">
        <v>5.6546413970200117E-4</v>
      </c>
      <c r="FZ131" s="10">
        <v>2.7133329923415971E-4</v>
      </c>
      <c r="GA131" s="10">
        <v>6.372300653320473E-4</v>
      </c>
      <c r="GB131" s="10">
        <v>4.9611262909782369E-4</v>
      </c>
      <c r="GC131" s="10">
        <v>2.8763495615378732E-4</v>
      </c>
      <c r="GD131" s="10">
        <v>4.3340019579103829E-4</v>
      </c>
      <c r="GE131" s="10">
        <v>4.8399965231871856E-4</v>
      </c>
      <c r="GF131" s="10">
        <v>3.9962583237120871E-4</v>
      </c>
      <c r="GG131" s="10">
        <v>3.7569360633192588E-4</v>
      </c>
      <c r="GH131" s="10">
        <v>3.7047013426585724E-4</v>
      </c>
      <c r="GI131" s="10">
        <v>4.8369332494023389E-4</v>
      </c>
      <c r="GJ131" s="10">
        <v>2.6568631391405009E-4</v>
      </c>
      <c r="GK131" s="10">
        <v>3.3720135708305716E-4</v>
      </c>
      <c r="GL131" s="10">
        <v>2.9388357079565916E-4</v>
      </c>
      <c r="GM131" s="10">
        <v>8.3394614698798018E-4</v>
      </c>
      <c r="GN131" s="10">
        <v>3.9085520762934933E-4</v>
      </c>
      <c r="GO131" s="10">
        <v>3.7176246399914627E-4</v>
      </c>
      <c r="GP131" s="10">
        <v>4.2998469503866888E-4</v>
      </c>
      <c r="GQ131" s="10">
        <v>3.394125778441036E-4</v>
      </c>
      <c r="GR131" s="10">
        <v>3.0496824118242589E-4</v>
      </c>
      <c r="GS131" s="10">
        <v>3.7999711727949197E-4</v>
      </c>
      <c r="GT131" s="10">
        <v>3.0145237133027844E-4</v>
      </c>
      <c r="GU131" s="10">
        <v>3.5176481064324054E-4</v>
      </c>
      <c r="GV131" s="10">
        <v>4.0430873875006566E-4</v>
      </c>
    </row>
    <row r="132" spans="2:204" x14ac:dyDescent="0.75">
      <c r="B132" s="1" t="str">
        <f t="shared" si="74"/>
        <v>Instrument 25</v>
      </c>
      <c r="C132" s="4">
        <f t="shared" si="75"/>
        <v>-4.2998295929821587E-2</v>
      </c>
      <c r="D132" s="4">
        <f t="shared" si="76"/>
        <v>-1.5592011452700255E-2</v>
      </c>
      <c r="E132" s="4">
        <f t="shared" si="77"/>
        <v>1.0851404475840879E-2</v>
      </c>
      <c r="F132" s="4">
        <f t="shared" si="78"/>
        <v>6.0746395212351569E-2</v>
      </c>
      <c r="G132" s="4">
        <f t="shared" si="79"/>
        <v>-2.8657700725593586E-2</v>
      </c>
      <c r="H132" s="4">
        <f t="shared" si="80"/>
        <v>0.11491401849565709</v>
      </c>
      <c r="I132" s="4">
        <f t="shared" si="81"/>
        <v>1.8547883186854453E-2</v>
      </c>
      <c r="J132" s="4">
        <f t="shared" si="82"/>
        <v>2.7575174846647014E-2</v>
      </c>
      <c r="K132" s="4">
        <f t="shared" si="83"/>
        <v>3.8710525933774206E-2</v>
      </c>
      <c r="L132" s="4">
        <f t="shared" si="84"/>
        <v>-4.9154829127182241E-2</v>
      </c>
      <c r="M132" s="4">
        <f t="shared" si="85"/>
        <v>-1.5246110149301544E-2</v>
      </c>
      <c r="N132" s="4">
        <f t="shared" si="86"/>
        <v>-8.4583104959966446E-2</v>
      </c>
      <c r="O132" s="4">
        <f t="shared" si="87"/>
        <v>-3.2129609544873275E-2</v>
      </c>
      <c r="P132" s="4">
        <f t="shared" si="88"/>
        <v>5.8392230383931064E-2</v>
      </c>
      <c r="Q132" s="4">
        <f t="shared" si="89"/>
        <v>2.8962930890855339E-2</v>
      </c>
      <c r="R132" s="4">
        <f t="shared" si="90"/>
        <v>1.7171125201319921E-2</v>
      </c>
      <c r="S132" s="4">
        <f t="shared" si="91"/>
        <v>-5.6264125244415673E-2</v>
      </c>
      <c r="T132" s="4">
        <f t="shared" si="92"/>
        <v>6.760334048977297E-2</v>
      </c>
      <c r="U132" s="4">
        <f t="shared" si="93"/>
        <v>9.4045667401956093E-2</v>
      </c>
      <c r="V132" s="4">
        <f t="shared" si="94"/>
        <v>-1.5704281051621288E-2</v>
      </c>
      <c r="W132" s="4">
        <f t="shared" si="95"/>
        <v>8.1462856986517194E-3</v>
      </c>
      <c r="X132" s="4">
        <f t="shared" si="96"/>
        <v>-5.1570174719871097E-2</v>
      </c>
      <c r="Y132" s="4">
        <f t="shared" si="97"/>
        <v>2.0404416873756066E-2</v>
      </c>
      <c r="Z132" s="4">
        <f t="shared" si="98"/>
        <v>-3.4758659827059737E-2</v>
      </c>
      <c r="AA132" s="4">
        <f t="shared" si="99"/>
        <v>1.0000000000000004</v>
      </c>
      <c r="AB132" s="4">
        <f t="shared" si="100"/>
        <v>-5.1739852975975352E-2</v>
      </c>
      <c r="AC132" s="4">
        <f t="shared" si="101"/>
        <v>-4.8632506176554721E-2</v>
      </c>
      <c r="AD132" s="4">
        <f t="shared" si="102"/>
        <v>1.5506470004108684E-2</v>
      </c>
      <c r="AE132" s="4">
        <f t="shared" si="103"/>
        <v>-2.6789388597490086E-2</v>
      </c>
      <c r="AF132" s="4">
        <f t="shared" si="104"/>
        <v>2.32732753369253E-2</v>
      </c>
      <c r="AG132" s="4">
        <f t="shared" si="105"/>
        <v>-9.0245349634591715E-2</v>
      </c>
      <c r="AH132" s="4">
        <f t="shared" si="106"/>
        <v>-6.7459931623940372E-2</v>
      </c>
      <c r="AI132" s="4">
        <f t="shared" si="107"/>
        <v>7.1384019205487518E-3</v>
      </c>
      <c r="AJ132" s="4">
        <f t="shared" si="108"/>
        <v>-5.9670850202062045E-2</v>
      </c>
      <c r="AK132" s="4">
        <f t="shared" si="109"/>
        <v>3.2258759064145659E-2</v>
      </c>
      <c r="AL132" s="4">
        <f t="shared" si="110"/>
        <v>6.3134289887509423E-2</v>
      </c>
      <c r="AM132" s="4">
        <f t="shared" si="111"/>
        <v>2.517850286589211E-2</v>
      </c>
      <c r="AN132" s="4">
        <f t="shared" si="112"/>
        <v>-4.0760882152594421E-2</v>
      </c>
      <c r="AO132" s="4">
        <f t="shared" si="113"/>
        <v>-7.2562655139543145E-2</v>
      </c>
      <c r="AP132" s="4">
        <f t="shared" si="114"/>
        <v>-9.9294953221463311E-2</v>
      </c>
      <c r="AQ132" s="4">
        <f t="shared" si="115"/>
        <v>0.1535177725989906</v>
      </c>
      <c r="AR132" s="4">
        <f t="shared" si="116"/>
        <v>0.13061424329941806</v>
      </c>
      <c r="AS132" s="4">
        <f t="shared" si="117"/>
        <v>2.4110674553909327E-3</v>
      </c>
      <c r="AT132" s="4">
        <f t="shared" si="118"/>
        <v>-6.1890590331973756E-2</v>
      </c>
      <c r="AU132" s="4">
        <f t="shared" si="119"/>
        <v>-8.8043648282590661E-2</v>
      </c>
      <c r="AV132" s="4">
        <f t="shared" si="120"/>
        <v>2.7567420948125202E-2</v>
      </c>
      <c r="AW132" s="4">
        <f t="shared" si="121"/>
        <v>1.7662609768892959E-2</v>
      </c>
      <c r="AX132" s="4">
        <f t="shared" si="122"/>
        <v>0.20612385984124285</v>
      </c>
      <c r="AY132" s="4">
        <f t="shared" si="123"/>
        <v>2.6737458297622196E-2</v>
      </c>
      <c r="AZ132" s="4">
        <f t="shared" si="124"/>
        <v>0.11258525547024197</v>
      </c>
      <c r="BA132" s="4">
        <f t="shared" si="125"/>
        <v>-8.349072695874353E-2</v>
      </c>
      <c r="BB132" s="4">
        <f t="shared" si="126"/>
        <v>3.6048755099767051E-2</v>
      </c>
      <c r="BC132" s="4">
        <f t="shared" si="127"/>
        <v>0.10785950100513694</v>
      </c>
      <c r="BD132" s="4">
        <f t="shared" si="128"/>
        <v>-0.11277607293496882</v>
      </c>
      <c r="BE132" s="4">
        <f t="shared" si="129"/>
        <v>7.4212933260542187E-6</v>
      </c>
      <c r="BF132" s="4">
        <f t="shared" si="130"/>
        <v>3.1941315255775211E-2</v>
      </c>
      <c r="BG132" s="4">
        <f t="shared" si="131"/>
        <v>-1.2668799881278285E-3</v>
      </c>
      <c r="BH132" s="4">
        <f t="shared" si="132"/>
        <v>2.022543567153693E-2</v>
      </c>
      <c r="BI132" s="4">
        <f t="shared" si="133"/>
        <v>0.11228340714056508</v>
      </c>
      <c r="BJ132" s="4">
        <f t="shared" si="134"/>
        <v>-4.8661364907101885E-2</v>
      </c>
      <c r="BK132" s="4">
        <f t="shared" si="135"/>
        <v>-7.2181970478060867E-2</v>
      </c>
      <c r="BL132" s="4">
        <f t="shared" si="136"/>
        <v>3.8499510522733538E-2</v>
      </c>
      <c r="BM132" s="4">
        <f t="shared" si="137"/>
        <v>4.0217928905067923E-2</v>
      </c>
      <c r="BN132" s="4">
        <f t="shared" si="138"/>
        <v>-3.302406654860595E-2</v>
      </c>
      <c r="BO132" s="4">
        <f t="shared" si="139"/>
        <v>-3.8350933610692005E-3</v>
      </c>
      <c r="BP132" s="4">
        <f t="shared" si="140"/>
        <v>1.7388453635100706E-2</v>
      </c>
      <c r="BQ132" s="4">
        <f t="shared" si="141"/>
        <v>8.3589282215929539E-2</v>
      </c>
      <c r="BR132" s="4">
        <f t="shared" si="142"/>
        <v>4.2244355127798221E-2</v>
      </c>
      <c r="BS132" s="4">
        <f t="shared" si="143"/>
        <v>-2.1587222982081981E-2</v>
      </c>
      <c r="BT132" s="4">
        <f t="shared" si="144"/>
        <v>5.2352828975699053E-2</v>
      </c>
      <c r="BU132" s="4">
        <f t="shared" si="145"/>
        <v>4.6189189423803213E-2</v>
      </c>
      <c r="BV132" s="4">
        <f t="shared" si="146"/>
        <v>1.4631970578226733E-2</v>
      </c>
      <c r="BW132" s="4">
        <f t="shared" si="147"/>
        <v>-4.5731437382038831E-2</v>
      </c>
      <c r="BX132" s="4">
        <f t="shared" si="148"/>
        <v>-8.1954906214663451E-3</v>
      </c>
      <c r="BY132" s="4">
        <f t="shared" si="149"/>
        <v>2.2958046844659603E-3</v>
      </c>
      <c r="BZ132" s="4">
        <f t="shared" si="150"/>
        <v>-5.5744621974874405E-2</v>
      </c>
      <c r="CA132" s="4">
        <f t="shared" si="151"/>
        <v>-3.7408145895239379E-2</v>
      </c>
      <c r="CB132" s="4">
        <f t="shared" si="152"/>
        <v>-3.4405996627016808E-2</v>
      </c>
      <c r="CC132" s="4">
        <f t="shared" si="153"/>
        <v>1.8290994307928569E-2</v>
      </c>
      <c r="CD132" s="4">
        <f t="shared" si="154"/>
        <v>7.5637169560807932E-2</v>
      </c>
      <c r="CE132" s="4">
        <f t="shared" si="155"/>
        <v>-5.3085165361213819E-2</v>
      </c>
      <c r="CF132" s="4">
        <f t="shared" si="156"/>
        <v>-2.9097690788405142E-2</v>
      </c>
      <c r="CG132" s="4">
        <f t="shared" si="157"/>
        <v>-8.4998264909622687E-2</v>
      </c>
      <c r="CH132" s="4">
        <f t="shared" si="158"/>
        <v>-0.10787222698347901</v>
      </c>
      <c r="CI132" s="4">
        <f t="shared" si="159"/>
        <v>8.7600073545485546E-2</v>
      </c>
      <c r="CJ132" s="4">
        <f t="shared" si="160"/>
        <v>1.2582025333498023E-2</v>
      </c>
      <c r="CK132" s="4">
        <f t="shared" si="161"/>
        <v>-9.1699318608702118E-2</v>
      </c>
      <c r="CL132" s="4">
        <f t="shared" si="162"/>
        <v>-5.5827185621852425E-2</v>
      </c>
      <c r="CM132" s="4">
        <f t="shared" si="163"/>
        <v>-0.12036436474267422</v>
      </c>
      <c r="CN132" s="4">
        <f t="shared" si="164"/>
        <v>5.9004902931073883E-2</v>
      </c>
      <c r="CO132" s="4">
        <f t="shared" si="165"/>
        <v>2.6393875867576952E-2</v>
      </c>
      <c r="CP132" s="4">
        <f t="shared" si="166"/>
        <v>0.16320790458013035</v>
      </c>
      <c r="CQ132" s="4">
        <f t="shared" si="167"/>
        <v>-2.1760601761543614E-2</v>
      </c>
      <c r="CR132" s="4">
        <f t="shared" si="168"/>
        <v>-9.6031799028940934E-2</v>
      </c>
      <c r="CS132" s="4">
        <f t="shared" si="169"/>
        <v>4.9509579427280799E-2</v>
      </c>
      <c r="CT132" s="4">
        <f t="shared" si="170"/>
        <v>1.7613688131498655E-2</v>
      </c>
      <c r="CU132" s="4">
        <f t="shared" si="171"/>
        <v>3.6818954669918608E-2</v>
      </c>
      <c r="CV132" s="4">
        <f t="shared" si="172"/>
        <v>-7.7816417784396874E-4</v>
      </c>
      <c r="CW132" s="4">
        <f t="shared" si="173"/>
        <v>-5.7314323003329844E-2</v>
      </c>
      <c r="CX132" s="4">
        <f t="shared" si="174"/>
        <v>-0.12375966711129598</v>
      </c>
      <c r="CZ132" s="1" t="str">
        <f t="shared" si="175"/>
        <v>Instrument 25</v>
      </c>
      <c r="DA132" s="10">
        <v>6.9323275743079005E-5</v>
      </c>
      <c r="DB132" s="10">
        <v>2.1799006643914581E-5</v>
      </c>
      <c r="DC132" s="10">
        <v>3.8893948310175783E-5</v>
      </c>
      <c r="DD132" s="10">
        <v>1.2747595942945076E-4</v>
      </c>
      <c r="DE132" s="10">
        <v>2.4808114567841427E-5</v>
      </c>
      <c r="DF132" s="10">
        <v>1.1057852000762664E-4</v>
      </c>
      <c r="DG132" s="10">
        <v>7.4532051955888292E-5</v>
      </c>
      <c r="DH132" s="10">
        <v>1.1025767162998092E-4</v>
      </c>
      <c r="DI132" s="10">
        <v>5.1171543435450599E-5</v>
      </c>
      <c r="DJ132" s="10">
        <v>9.6579830544300257E-5</v>
      </c>
      <c r="DK132" s="10">
        <v>1.4026500578635349E-5</v>
      </c>
      <c r="DL132" s="10">
        <v>3.9350090674041417E-5</v>
      </c>
      <c r="DM132" s="10">
        <v>5.2435628164060626E-5</v>
      </c>
      <c r="DN132" s="10">
        <v>7.1216322573719232E-5</v>
      </c>
      <c r="DO132" s="10">
        <v>5.6853875450402973E-5</v>
      </c>
      <c r="DP132" s="10">
        <v>6.7251432600464833E-5</v>
      </c>
      <c r="DQ132" s="10">
        <v>3.2232982721405918E-5</v>
      </c>
      <c r="DR132" s="10">
        <v>7.4543376668847474E-5</v>
      </c>
      <c r="DS132" s="10">
        <v>5.2194174193175159E-5</v>
      </c>
      <c r="DT132" s="10">
        <v>7.6053352815356505E-5</v>
      </c>
      <c r="DU132" s="10">
        <v>7.0578047221352914E-5</v>
      </c>
      <c r="DV132" s="10">
        <v>1.8462338045611418E-5</v>
      </c>
      <c r="DW132" s="10">
        <v>1.0894225223142208E-4</v>
      </c>
      <c r="DX132" s="10">
        <v>9.1918235163508617E-5</v>
      </c>
      <c r="DY132" s="10">
        <v>8.3309533120225251E-5</v>
      </c>
      <c r="DZ132" s="10">
        <v>5.7255763245521526E-5</v>
      </c>
      <c r="EA132" s="10">
        <v>2.4213845992664618E-5</v>
      </c>
      <c r="EB132" s="10">
        <v>1.437224074050196E-5</v>
      </c>
      <c r="EC132" s="10">
        <v>6.8886616762772084E-5</v>
      </c>
      <c r="ED132" s="10">
        <v>6.6010658502887852E-5</v>
      </c>
      <c r="EE132" s="10">
        <v>4.7793803132661986E-5</v>
      </c>
      <c r="EF132" s="10">
        <v>1.0017046902271456E-4</v>
      </c>
      <c r="EG132" s="10">
        <v>8.9523080540834381E-5</v>
      </c>
      <c r="EH132" s="10">
        <v>8.0971972357591981E-5</v>
      </c>
      <c r="EI132" s="10">
        <v>1.1325243277194483E-4</v>
      </c>
      <c r="EJ132" s="10">
        <v>4.3776380821454241E-5</v>
      </c>
      <c r="EK132" s="10">
        <v>2.9144543257989976E-5</v>
      </c>
      <c r="EL132" s="10">
        <v>8.1207881423889195E-5</v>
      </c>
      <c r="EM132" s="10">
        <v>2.4028250708882126E-5</v>
      </c>
      <c r="EN132" s="10">
        <v>8.0078236588911549E-5</v>
      </c>
      <c r="EO132" s="10">
        <v>5.6770273269022462E-5</v>
      </c>
      <c r="EP132" s="10">
        <v>9.4235724933531019E-5</v>
      </c>
      <c r="EQ132" s="10">
        <v>4.5482889025607257E-5</v>
      </c>
      <c r="ER132" s="10">
        <v>4.9219956977979958E-5</v>
      </c>
      <c r="ES132" s="10">
        <v>5.3029180620820184E-5</v>
      </c>
      <c r="ET132" s="10">
        <v>3.2346470885819159E-5</v>
      </c>
      <c r="EU132" s="10">
        <v>5.3209394647306403E-5</v>
      </c>
      <c r="EV132" s="10">
        <v>6.5486102665173972E-5</v>
      </c>
      <c r="EW132" s="10">
        <v>6.4787405211244375E-5</v>
      </c>
      <c r="EX132" s="10">
        <v>3.8117446067663758E-5</v>
      </c>
      <c r="EY132" s="10">
        <v>6.0776833349627721E-4</v>
      </c>
      <c r="EZ132" s="10">
        <v>7.1706513535158771E-4</v>
      </c>
      <c r="FA132" s="10">
        <v>5.9132442364118415E-4</v>
      </c>
      <c r="FB132" s="10">
        <v>3.7756696963732076E-4</v>
      </c>
      <c r="FC132" s="10">
        <v>2.8667350686599241E-4</v>
      </c>
      <c r="FD132" s="10">
        <v>3.1616614116761579E-4</v>
      </c>
      <c r="FE132" s="10">
        <v>3.0212816667447704E-4</v>
      </c>
      <c r="FF132" s="10">
        <v>3.4821938131847808E-4</v>
      </c>
      <c r="FG132" s="10">
        <v>3.2851940888804082E-4</v>
      </c>
      <c r="FH132" s="10">
        <v>4.8420522456386867E-4</v>
      </c>
      <c r="FI132" s="10">
        <v>6.1518893597436119E-4</v>
      </c>
      <c r="FJ132" s="10">
        <v>2.7541213931037248E-4</v>
      </c>
      <c r="FK132" s="10">
        <v>6.1699456299102028E-4</v>
      </c>
      <c r="FL132" s="10">
        <v>4.523686846944148E-4</v>
      </c>
      <c r="FM132" s="10">
        <v>5.5127837392152969E-4</v>
      </c>
      <c r="FN132" s="10">
        <v>3.9543451253092472E-4</v>
      </c>
      <c r="FO132" s="10">
        <v>2.3923826759918518E-4</v>
      </c>
      <c r="FP132" s="10">
        <v>3.8048352488251059E-4</v>
      </c>
      <c r="FQ132" s="10">
        <v>2.5273863041692929E-4</v>
      </c>
      <c r="FR132" s="10">
        <v>3.4814445406426009E-4</v>
      </c>
      <c r="FS132" s="10">
        <v>5.5787491193147118E-4</v>
      </c>
      <c r="FT132" s="10">
        <v>3.5552791392730977E-4</v>
      </c>
      <c r="FU132" s="10">
        <v>3.7984173452304445E-4</v>
      </c>
      <c r="FV132" s="10">
        <v>2.561594384676031E-4</v>
      </c>
      <c r="FW132" s="10">
        <v>4.1883012079925696E-4</v>
      </c>
      <c r="FX132" s="10">
        <v>3.1352112731037029E-4</v>
      </c>
      <c r="FY132" s="10">
        <v>5.1250498218339993E-4</v>
      </c>
      <c r="FZ132" s="10">
        <v>2.4592128470436763E-4</v>
      </c>
      <c r="GA132" s="10">
        <v>5.7754959218428382E-4</v>
      </c>
      <c r="GB132" s="10">
        <v>4.496486625495555E-4</v>
      </c>
      <c r="GC132" s="10">
        <v>2.6069619225828702E-4</v>
      </c>
      <c r="GD132" s="10">
        <v>3.928096302255788E-4</v>
      </c>
      <c r="GE132" s="10">
        <v>4.3867013975298203E-4</v>
      </c>
      <c r="GF132" s="10">
        <v>3.6219844145619451E-4</v>
      </c>
      <c r="GG132" s="10">
        <v>3.4050761401250272E-4</v>
      </c>
      <c r="GH132" s="10">
        <v>3.3577335189012163E-4</v>
      </c>
      <c r="GI132" s="10">
        <v>4.3839250179748709E-4</v>
      </c>
      <c r="GJ132" s="10">
        <v>2.4080317392125432E-4</v>
      </c>
      <c r="GK132" s="10">
        <v>3.0562039813018913E-4</v>
      </c>
      <c r="GL132" s="10">
        <v>2.6635958611627978E-4</v>
      </c>
      <c r="GM132" s="10">
        <v>7.5584201578057591E-4</v>
      </c>
      <c r="GN132" s="10">
        <v>3.5424923909044807E-4</v>
      </c>
      <c r="GO132" s="10">
        <v>3.3694464708009322E-4</v>
      </c>
      <c r="GP132" s="10">
        <v>3.8971401190190762E-4</v>
      </c>
      <c r="GQ132" s="10">
        <v>3.0762452461173914E-4</v>
      </c>
      <c r="GR132" s="10">
        <v>2.7640610967137662E-4</v>
      </c>
      <c r="GS132" s="10">
        <v>3.4440807497307E-4</v>
      </c>
      <c r="GT132" s="10">
        <v>2.732195224248652E-4</v>
      </c>
      <c r="GU132" s="10">
        <v>3.1881989564620133E-4</v>
      </c>
      <c r="GV132" s="10">
        <v>3.6644276515730034E-4</v>
      </c>
    </row>
    <row r="133" spans="2:204" x14ac:dyDescent="0.75">
      <c r="B133" s="1" t="str">
        <f t="shared" si="74"/>
        <v>Instrument 26</v>
      </c>
      <c r="C133" s="4">
        <f t="shared" si="75"/>
        <v>9.3623968158808843E-2</v>
      </c>
      <c r="D133" s="4">
        <f t="shared" si="76"/>
        <v>-6.6292251029816424E-2</v>
      </c>
      <c r="E133" s="4">
        <f t="shared" si="77"/>
        <v>-5.651353777839925E-2</v>
      </c>
      <c r="F133" s="4">
        <f t="shared" si="78"/>
        <v>-1.1690539978235551E-2</v>
      </c>
      <c r="G133" s="4">
        <f t="shared" si="79"/>
        <v>1.317760059877617E-2</v>
      </c>
      <c r="H133" s="4">
        <f t="shared" si="80"/>
        <v>-0.12705936666274209</v>
      </c>
      <c r="I133" s="4">
        <f t="shared" si="81"/>
        <v>-8.4850061708289806E-2</v>
      </c>
      <c r="J133" s="4">
        <f t="shared" si="82"/>
        <v>1.7540327925823454E-3</v>
      </c>
      <c r="K133" s="4">
        <f t="shared" si="83"/>
        <v>-7.2374681026658227E-2</v>
      </c>
      <c r="L133" s="4">
        <f t="shared" si="84"/>
        <v>6.4811543695817944E-2</v>
      </c>
      <c r="M133" s="4">
        <f t="shared" si="85"/>
        <v>-3.207111937549139E-2</v>
      </c>
      <c r="N133" s="4">
        <f t="shared" si="86"/>
        <v>-1.365275256940029E-2</v>
      </c>
      <c r="O133" s="4">
        <f t="shared" si="87"/>
        <v>0.14355159894526881</v>
      </c>
      <c r="P133" s="4">
        <f t="shared" si="88"/>
        <v>1.7355056860032081E-2</v>
      </c>
      <c r="Q133" s="4">
        <f t="shared" si="89"/>
        <v>3.0041416539828426E-2</v>
      </c>
      <c r="R133" s="4">
        <f t="shared" si="90"/>
        <v>0.10088173508269857</v>
      </c>
      <c r="S133" s="4">
        <f t="shared" si="91"/>
        <v>2.3345001867280696E-2</v>
      </c>
      <c r="T133" s="4">
        <f t="shared" si="92"/>
        <v>4.897849093611769E-2</v>
      </c>
      <c r="U133" s="4">
        <f t="shared" si="93"/>
        <v>-1.9525108648581611E-2</v>
      </c>
      <c r="V133" s="4">
        <f t="shared" si="94"/>
        <v>-4.726402516251807E-2</v>
      </c>
      <c r="W133" s="4">
        <f t="shared" si="95"/>
        <v>7.4630385451348188E-2</v>
      </c>
      <c r="X133" s="4">
        <f t="shared" si="96"/>
        <v>2.8716035394940168E-2</v>
      </c>
      <c r="Y133" s="4">
        <f t="shared" si="97"/>
        <v>-9.5665956591364093E-2</v>
      </c>
      <c r="Z133" s="4">
        <f t="shared" si="98"/>
        <v>-2.2646644998426016E-2</v>
      </c>
      <c r="AA133" s="4">
        <f t="shared" si="99"/>
        <v>-5.1739852975975352E-2</v>
      </c>
      <c r="AB133" s="4">
        <f t="shared" si="100"/>
        <v>1.0000000000000004</v>
      </c>
      <c r="AC133" s="4">
        <f t="shared" si="101"/>
        <v>0.10390375525163008</v>
      </c>
      <c r="AD133" s="4">
        <f t="shared" si="102"/>
        <v>-7.1167476803906879E-2</v>
      </c>
      <c r="AE133" s="4">
        <f t="shared" si="103"/>
        <v>4.7937406832665062E-3</v>
      </c>
      <c r="AF133" s="4">
        <f t="shared" si="104"/>
        <v>-2.8534143854889494E-2</v>
      </c>
      <c r="AG133" s="4">
        <f t="shared" si="105"/>
        <v>0.11933558348231429</v>
      </c>
      <c r="AH133" s="4">
        <f t="shared" si="106"/>
        <v>5.0253399600652726E-2</v>
      </c>
      <c r="AI133" s="4">
        <f t="shared" si="107"/>
        <v>1.3977141873224115E-2</v>
      </c>
      <c r="AJ133" s="4">
        <f t="shared" si="108"/>
        <v>-7.1427321648817607E-3</v>
      </c>
      <c r="AK133" s="4">
        <f t="shared" si="109"/>
        <v>9.4135030685454577E-3</v>
      </c>
      <c r="AL133" s="4">
        <f t="shared" si="110"/>
        <v>2.3141769003929252E-2</v>
      </c>
      <c r="AM133" s="4">
        <f t="shared" si="111"/>
        <v>-5.4177818396227991E-2</v>
      </c>
      <c r="AN133" s="4">
        <f t="shared" si="112"/>
        <v>7.7076449943084352E-2</v>
      </c>
      <c r="AO133" s="4">
        <f t="shared" si="113"/>
        <v>0.1116921741308867</v>
      </c>
      <c r="AP133" s="4">
        <f t="shared" si="114"/>
        <v>-0.10544059928301076</v>
      </c>
      <c r="AQ133" s="4">
        <f t="shared" si="115"/>
        <v>-3.9339817731245924E-2</v>
      </c>
      <c r="AR133" s="4">
        <f t="shared" si="116"/>
        <v>7.5182087326496477E-2</v>
      </c>
      <c r="AS133" s="4">
        <f t="shared" si="117"/>
        <v>-8.4454243143001012E-2</v>
      </c>
      <c r="AT133" s="4">
        <f t="shared" si="118"/>
        <v>-1.3096693463642556E-2</v>
      </c>
      <c r="AU133" s="4">
        <f t="shared" si="119"/>
        <v>-0.13529120825728461</v>
      </c>
      <c r="AV133" s="4">
        <f t="shared" si="120"/>
        <v>-1.8200861269595473E-2</v>
      </c>
      <c r="AW133" s="4">
        <f t="shared" si="121"/>
        <v>5.3666474557591277E-2</v>
      </c>
      <c r="AX133" s="4">
        <f t="shared" si="122"/>
        <v>-0.15517313930704441</v>
      </c>
      <c r="AY133" s="4">
        <f t="shared" si="123"/>
        <v>5.8860070520813344E-3</v>
      </c>
      <c r="AZ133" s="4">
        <f t="shared" si="124"/>
        <v>1.3128380095640546E-2</v>
      </c>
      <c r="BA133" s="4">
        <f t="shared" si="125"/>
        <v>9.7678813859125482E-2</v>
      </c>
      <c r="BB133" s="4">
        <f t="shared" si="126"/>
        <v>1.6113446396816444E-2</v>
      </c>
      <c r="BC133" s="4">
        <f t="shared" si="127"/>
        <v>1.7674903460075823E-2</v>
      </c>
      <c r="BD133" s="4">
        <f t="shared" si="128"/>
        <v>-2.7049122592144571E-2</v>
      </c>
      <c r="BE133" s="4">
        <f t="shared" si="129"/>
        <v>-6.6557462045599061E-3</v>
      </c>
      <c r="BF133" s="4">
        <f t="shared" si="130"/>
        <v>-6.4359975552762516E-2</v>
      </c>
      <c r="BG133" s="4">
        <f t="shared" si="131"/>
        <v>-8.1915055640689488E-2</v>
      </c>
      <c r="BH133" s="4">
        <f t="shared" si="132"/>
        <v>1.7422141132387724E-2</v>
      </c>
      <c r="BI133" s="4">
        <f t="shared" si="133"/>
        <v>-3.0261436581427926E-2</v>
      </c>
      <c r="BJ133" s="4">
        <f t="shared" si="134"/>
        <v>-1.812642672755085E-2</v>
      </c>
      <c r="BK133" s="4">
        <f t="shared" si="135"/>
        <v>6.9913460543094955E-2</v>
      </c>
      <c r="BL133" s="4">
        <f t="shared" si="136"/>
        <v>5.3704906106880425E-2</v>
      </c>
      <c r="BM133" s="4">
        <f t="shared" si="137"/>
        <v>-0.12384023641390382</v>
      </c>
      <c r="BN133" s="4">
        <f t="shared" si="138"/>
        <v>-0.10765810617658612</v>
      </c>
      <c r="BO133" s="4">
        <f t="shared" si="139"/>
        <v>1.3604642983548302E-2</v>
      </c>
      <c r="BP133" s="4">
        <f t="shared" si="140"/>
        <v>-4.3116173602371015E-2</v>
      </c>
      <c r="BQ133" s="4">
        <f t="shared" si="141"/>
        <v>0.10604806826064254</v>
      </c>
      <c r="BR133" s="4">
        <f t="shared" si="142"/>
        <v>1.1811101328847318E-3</v>
      </c>
      <c r="BS133" s="4">
        <f t="shared" si="143"/>
        <v>0.14801943615643456</v>
      </c>
      <c r="BT133" s="4">
        <f t="shared" si="144"/>
        <v>-1.829319862741258E-2</v>
      </c>
      <c r="BU133" s="4">
        <f t="shared" si="145"/>
        <v>-8.5991228818433664E-3</v>
      </c>
      <c r="BV133" s="4">
        <f t="shared" si="146"/>
        <v>6.3094270257693208E-2</v>
      </c>
      <c r="BW133" s="4">
        <f t="shared" si="147"/>
        <v>-4.1507422469906963E-2</v>
      </c>
      <c r="BX133" s="4">
        <f t="shared" si="148"/>
        <v>1.0844214283201778E-2</v>
      </c>
      <c r="BY133" s="4">
        <f t="shared" si="149"/>
        <v>3.8637147954987204E-2</v>
      </c>
      <c r="BZ133" s="4">
        <f t="shared" si="150"/>
        <v>-6.6043344917286959E-2</v>
      </c>
      <c r="CA133" s="4">
        <f t="shared" si="151"/>
        <v>-1.058084536821176E-2</v>
      </c>
      <c r="CB133" s="4">
        <f t="shared" si="152"/>
        <v>5.6759183788215338E-2</v>
      </c>
      <c r="CC133" s="4">
        <f t="shared" si="153"/>
        <v>-1.1930837710866116E-2</v>
      </c>
      <c r="CD133" s="4">
        <f t="shared" si="154"/>
        <v>4.5667042949408806E-2</v>
      </c>
      <c r="CE133" s="4">
        <f t="shared" si="155"/>
        <v>1.5034963435253595E-2</v>
      </c>
      <c r="CF133" s="4">
        <f t="shared" si="156"/>
        <v>-5.7183359732545902E-2</v>
      </c>
      <c r="CG133" s="4">
        <f t="shared" si="157"/>
        <v>-9.1902969004983237E-2</v>
      </c>
      <c r="CH133" s="4">
        <f t="shared" si="158"/>
        <v>2.3235635856557351E-3</v>
      </c>
      <c r="CI133" s="4">
        <f t="shared" si="159"/>
        <v>4.1172771638870787E-2</v>
      </c>
      <c r="CJ133" s="4">
        <f t="shared" si="160"/>
        <v>1.1170387338546956E-2</v>
      </c>
      <c r="CK133" s="4">
        <f t="shared" si="161"/>
        <v>-3.4781901340343417E-2</v>
      </c>
      <c r="CL133" s="4">
        <f t="shared" si="162"/>
        <v>5.9069226228277739E-2</v>
      </c>
      <c r="CM133" s="4">
        <f t="shared" si="163"/>
        <v>0.11749783687945926</v>
      </c>
      <c r="CN133" s="4">
        <f t="shared" si="164"/>
        <v>-5.41786767404005E-2</v>
      </c>
      <c r="CO133" s="4">
        <f t="shared" si="165"/>
        <v>7.5806958967020666E-2</v>
      </c>
      <c r="CP133" s="4">
        <f t="shared" si="166"/>
        <v>-2.1940747275594492E-2</v>
      </c>
      <c r="CQ133" s="4">
        <f t="shared" si="167"/>
        <v>-6.2716325069673381E-2</v>
      </c>
      <c r="CR133" s="4">
        <f t="shared" si="168"/>
        <v>-6.3109943539434166E-3</v>
      </c>
      <c r="CS133" s="4">
        <f t="shared" si="169"/>
        <v>6.0182533514263045E-2</v>
      </c>
      <c r="CT133" s="4">
        <f t="shared" si="170"/>
        <v>1.5748510325077344E-2</v>
      </c>
      <c r="CU133" s="4">
        <f t="shared" si="171"/>
        <v>8.2084521431319238E-2</v>
      </c>
      <c r="CV133" s="4">
        <f t="shared" si="172"/>
        <v>3.6830361637601811E-2</v>
      </c>
      <c r="CW133" s="4">
        <f t="shared" si="173"/>
        <v>0.11123812350326322</v>
      </c>
      <c r="CX133" s="4">
        <f t="shared" si="174"/>
        <v>0.1141363586168459</v>
      </c>
      <c r="CZ133" s="1" t="str">
        <f t="shared" si="175"/>
        <v>Instrument 26</v>
      </c>
      <c r="DA133" s="10">
        <v>4.7643491863311559E-5</v>
      </c>
      <c r="DB133" s="10">
        <v>1.4981703973665834E-5</v>
      </c>
      <c r="DC133" s="10">
        <v>2.6730466643202757E-5</v>
      </c>
      <c r="DD133" s="10">
        <v>8.7609821820216257E-5</v>
      </c>
      <c r="DE133" s="10">
        <v>1.7049759866188308E-5</v>
      </c>
      <c r="DF133" s="10">
        <v>7.599679561833701E-5</v>
      </c>
      <c r="DG133" s="10">
        <v>5.1223303758417596E-5</v>
      </c>
      <c r="DH133" s="10">
        <v>7.5776287615709231E-5</v>
      </c>
      <c r="DI133" s="10">
        <v>3.5168433504722041E-5</v>
      </c>
      <c r="DJ133" s="10">
        <v>6.6375980092902155E-5</v>
      </c>
      <c r="DK133" s="10">
        <v>9.6399291439378639E-6</v>
      </c>
      <c r="DL133" s="10">
        <v>2.7043957527301865E-5</v>
      </c>
      <c r="DM133" s="10">
        <v>3.6037195256622971E-5</v>
      </c>
      <c r="DN133" s="10">
        <v>4.8944517533343896E-5</v>
      </c>
      <c r="DO133" s="10">
        <v>3.9073703938311542E-5</v>
      </c>
      <c r="DP133" s="10">
        <v>4.6219585666595935E-5</v>
      </c>
      <c r="DQ133" s="10">
        <v>2.2152615172269655E-5</v>
      </c>
      <c r="DR133" s="10">
        <v>5.1231086842294428E-5</v>
      </c>
      <c r="DS133" s="10">
        <v>3.5871252286185733E-5</v>
      </c>
      <c r="DT133" s="10">
        <v>5.2268841268623308E-5</v>
      </c>
      <c r="DU133" s="10">
        <v>4.8505852940087812E-5</v>
      </c>
      <c r="DV133" s="10">
        <v>1.2688526948924689E-5</v>
      </c>
      <c r="DW133" s="10">
        <v>7.4872245319087998E-5</v>
      </c>
      <c r="DX133" s="10">
        <v>6.3172226675104804E-5</v>
      </c>
      <c r="DY133" s="10">
        <v>5.7255763245521526E-5</v>
      </c>
      <c r="DZ133" s="10">
        <v>3.9349907532147141E-5</v>
      </c>
      <c r="EA133" s="10">
        <v>1.6641339610183822E-5</v>
      </c>
      <c r="EB133" s="10">
        <v>9.877544409693052E-6</v>
      </c>
      <c r="EC133" s="10">
        <v>4.7343391235458991E-5</v>
      </c>
      <c r="ED133" s="10">
        <v>4.5366844505875203E-5</v>
      </c>
      <c r="EE133" s="10">
        <v>3.284702931677359E-5</v>
      </c>
      <c r="EF133" s="10">
        <v>6.8843701839988E-5</v>
      </c>
      <c r="EG133" s="10">
        <v>6.1526119670587696E-5</v>
      </c>
      <c r="EH133" s="10">
        <v>5.5649238510780701E-5</v>
      </c>
      <c r="EI133" s="10">
        <v>7.7834483460760074E-5</v>
      </c>
      <c r="EJ133" s="10">
        <v>3.0085993789472773E-5</v>
      </c>
      <c r="EK133" s="10">
        <v>2.0030037454059649E-5</v>
      </c>
      <c r="EL133" s="10">
        <v>5.5811370659905741E-5</v>
      </c>
      <c r="EM133" s="10">
        <v>1.6513786385123725E-5</v>
      </c>
      <c r="EN133" s="10">
        <v>5.5035004801155009E-5</v>
      </c>
      <c r="EO133" s="10">
        <v>3.9016247048029556E-5</v>
      </c>
      <c r="EP133" s="10">
        <v>6.476495731020312E-5</v>
      </c>
      <c r="EQ133" s="10">
        <v>3.125881790760247E-5</v>
      </c>
      <c r="ER133" s="10">
        <v>3.3827175572081226E-5</v>
      </c>
      <c r="ES133" s="10">
        <v>3.6445123349185671E-5</v>
      </c>
      <c r="ET133" s="10">
        <v>2.2230611665941471E-5</v>
      </c>
      <c r="EU133" s="10">
        <v>3.6568978222062306E-5</v>
      </c>
      <c r="EV133" s="10">
        <v>4.5006335405315727E-5</v>
      </c>
      <c r="EW133" s="10">
        <v>4.4526144789618595E-5</v>
      </c>
      <c r="EX133" s="10">
        <v>2.6196803484957409E-5</v>
      </c>
      <c r="EY133" s="10">
        <v>4.1769817339595632E-4</v>
      </c>
      <c r="EZ133" s="10">
        <v>4.9281408841962487E-4</v>
      </c>
      <c r="FA133" s="10">
        <v>4.0639684239299418E-4</v>
      </c>
      <c r="FB133" s="10">
        <v>2.5948873091974183E-4</v>
      </c>
      <c r="FC133" s="10">
        <v>1.9702079489745518E-4</v>
      </c>
      <c r="FD133" s="10">
        <v>2.172900632970706E-4</v>
      </c>
      <c r="FE133" s="10">
        <v>2.0764224852819045E-4</v>
      </c>
      <c r="FF133" s="10">
        <v>2.3931914761184122E-4</v>
      </c>
      <c r="FG133" s="10">
        <v>2.2578003731827282E-4</v>
      </c>
      <c r="FH133" s="10">
        <v>3.3277751850877842E-4</v>
      </c>
      <c r="FI133" s="10">
        <v>4.2279809705068585E-4</v>
      </c>
      <c r="FJ133" s="10">
        <v>1.8928124612750972E-4</v>
      </c>
      <c r="FK133" s="10">
        <v>4.2403904210347302E-4</v>
      </c>
      <c r="FL133" s="10">
        <v>3.1089736480906303E-4</v>
      </c>
      <c r="FM133" s="10">
        <v>3.7887457626340198E-4</v>
      </c>
      <c r="FN133" s="10">
        <v>2.7176847571460289E-4</v>
      </c>
      <c r="FO133" s="10">
        <v>1.6442019413504829E-4</v>
      </c>
      <c r="FP133" s="10">
        <v>2.6149317855444517E-4</v>
      </c>
      <c r="FQ133" s="10">
        <v>1.7369852697729225E-4</v>
      </c>
      <c r="FR133" s="10">
        <v>2.3926765269922476E-4</v>
      </c>
      <c r="FS133" s="10">
        <v>3.8340814888578409E-4</v>
      </c>
      <c r="FT133" s="10">
        <v>2.4434204951815199E-4</v>
      </c>
      <c r="FU133" s="10">
        <v>2.6105209821827499E-4</v>
      </c>
      <c r="FV133" s="10">
        <v>1.760495301401008E-4</v>
      </c>
      <c r="FW133" s="10">
        <v>2.8784746881210945E-4</v>
      </c>
      <c r="FX133" s="10">
        <v>2.1547223667483969E-4</v>
      </c>
      <c r="FY133" s="10">
        <v>3.5222696398617905E-4</v>
      </c>
      <c r="FZ133" s="10">
        <v>1.6901320085119324E-4</v>
      </c>
      <c r="GA133" s="10">
        <v>3.9692987673967475E-4</v>
      </c>
      <c r="GB133" s="10">
        <v>3.0902798758276299E-4</v>
      </c>
      <c r="GC133" s="10">
        <v>1.7916748424707876E-4</v>
      </c>
      <c r="GD133" s="10">
        <v>2.6996448481232091E-4</v>
      </c>
      <c r="GE133" s="10">
        <v>3.0148282824164589E-4</v>
      </c>
      <c r="GF133" s="10">
        <v>2.4892647258010093E-4</v>
      </c>
      <c r="GG133" s="10">
        <v>2.3401911643247691E-4</v>
      </c>
      <c r="GH133" s="10">
        <v>2.3076542167427776E-4</v>
      </c>
      <c r="GI133" s="10">
        <v>3.0129201726897064E-4</v>
      </c>
      <c r="GJ133" s="10">
        <v>1.6549570017285677E-4</v>
      </c>
      <c r="GK133" s="10">
        <v>2.1004233852915422E-4</v>
      </c>
      <c r="GL133" s="10">
        <v>1.8305973913982225E-4</v>
      </c>
      <c r="GM133" s="10">
        <v>5.1946409835351855E-4</v>
      </c>
      <c r="GN133" s="10">
        <v>2.4346326048902965E-4</v>
      </c>
      <c r="GO133" s="10">
        <v>2.315704123827343E-4</v>
      </c>
      <c r="GP133" s="10">
        <v>2.678369733115322E-4</v>
      </c>
      <c r="GQ133" s="10">
        <v>2.114197054047567E-4</v>
      </c>
      <c r="GR133" s="10">
        <v>1.8996436760870431E-4</v>
      </c>
      <c r="GS133" s="10">
        <v>2.3669976846523236E-4</v>
      </c>
      <c r="GT133" s="10">
        <v>1.877743363107956E-4</v>
      </c>
      <c r="GU133" s="10">
        <v>2.1911389704630513E-4</v>
      </c>
      <c r="GV133" s="10">
        <v>2.518434495918095E-4</v>
      </c>
    </row>
    <row r="134" spans="2:204" x14ac:dyDescent="0.75">
      <c r="B134" s="1" t="str">
        <f t="shared" si="74"/>
        <v>Instrument 27</v>
      </c>
      <c r="C134" s="4">
        <f t="shared" si="75"/>
        <v>-1.6603776041366019E-2</v>
      </c>
      <c r="D134" s="4">
        <f t="shared" si="76"/>
        <v>5.802584585526533E-2</v>
      </c>
      <c r="E134" s="4">
        <f t="shared" si="77"/>
        <v>-0.13365511024300011</v>
      </c>
      <c r="F134" s="4">
        <f t="shared" si="78"/>
        <v>-4.9520407991549588E-2</v>
      </c>
      <c r="G134" s="4">
        <f t="shared" si="79"/>
        <v>5.6622343480662314E-2</v>
      </c>
      <c r="H134" s="4">
        <f t="shared" si="80"/>
        <v>1.0949894343366101E-2</v>
      </c>
      <c r="I134" s="4">
        <f t="shared" si="81"/>
        <v>2.2424646047418562E-2</v>
      </c>
      <c r="J134" s="4">
        <f t="shared" si="82"/>
        <v>4.7013412702434532E-2</v>
      </c>
      <c r="K134" s="4">
        <f t="shared" si="83"/>
        <v>-1.9441735933682158E-2</v>
      </c>
      <c r="L134" s="4">
        <f t="shared" si="84"/>
        <v>7.8883698371044586E-2</v>
      </c>
      <c r="M134" s="4">
        <f t="shared" si="85"/>
        <v>1.96190653974882E-2</v>
      </c>
      <c r="N134" s="4">
        <f t="shared" si="86"/>
        <v>-2.673773412849299E-2</v>
      </c>
      <c r="O134" s="4">
        <f t="shared" si="87"/>
        <v>-3.0233843685347126E-2</v>
      </c>
      <c r="P134" s="4">
        <f t="shared" si="88"/>
        <v>-5.6794715269054517E-2</v>
      </c>
      <c r="Q134" s="4">
        <f t="shared" si="89"/>
        <v>-3.09756792848251E-2</v>
      </c>
      <c r="R134" s="4">
        <f t="shared" si="90"/>
        <v>6.3235765153201201E-2</v>
      </c>
      <c r="S134" s="4">
        <f t="shared" si="91"/>
        <v>4.6706936004555492E-2</v>
      </c>
      <c r="T134" s="4">
        <f t="shared" si="92"/>
        <v>3.2016863663392396E-2</v>
      </c>
      <c r="U134" s="4">
        <f t="shared" si="93"/>
        <v>-1.3474747560335766E-2</v>
      </c>
      <c r="V134" s="4">
        <f t="shared" si="94"/>
        <v>4.2095544512797511E-2</v>
      </c>
      <c r="W134" s="4">
        <f t="shared" si="95"/>
        <v>2.9266302402015734E-2</v>
      </c>
      <c r="X134" s="4">
        <f t="shared" si="96"/>
        <v>-3.054429360889855E-2</v>
      </c>
      <c r="Y134" s="4">
        <f t="shared" si="97"/>
        <v>2.8468573579069574E-2</v>
      </c>
      <c r="Z134" s="4">
        <f t="shared" si="98"/>
        <v>2.7491018301093899E-4</v>
      </c>
      <c r="AA134" s="4">
        <f t="shared" si="99"/>
        <v>-4.8632506176554721E-2</v>
      </c>
      <c r="AB134" s="4">
        <f t="shared" si="100"/>
        <v>0.10390375525163008</v>
      </c>
      <c r="AC134" s="4">
        <f t="shared" si="101"/>
        <v>1.0000000000000004</v>
      </c>
      <c r="AD134" s="4">
        <f t="shared" si="102"/>
        <v>-3.7105342996742383E-2</v>
      </c>
      <c r="AE134" s="4">
        <f t="shared" si="103"/>
        <v>3.3586395291174811E-2</v>
      </c>
      <c r="AF134" s="4">
        <f t="shared" si="104"/>
        <v>0.10875094503392695</v>
      </c>
      <c r="AG134" s="4">
        <f t="shared" si="105"/>
        <v>5.6365003903790047E-2</v>
      </c>
      <c r="AH134" s="4">
        <f t="shared" si="106"/>
        <v>-1.6768572113225605E-2</v>
      </c>
      <c r="AI134" s="4">
        <f t="shared" si="107"/>
        <v>-0.1542501090283265</v>
      </c>
      <c r="AJ134" s="4">
        <f t="shared" si="108"/>
        <v>-6.5782926688696133E-2</v>
      </c>
      <c r="AK134" s="4">
        <f t="shared" si="109"/>
        <v>-1.3927335024174354E-2</v>
      </c>
      <c r="AL134" s="4">
        <f t="shared" si="110"/>
        <v>-2.6286809659062077E-2</v>
      </c>
      <c r="AM134" s="4">
        <f t="shared" si="111"/>
        <v>-6.2715030228379612E-2</v>
      </c>
      <c r="AN134" s="4">
        <f t="shared" si="112"/>
        <v>-8.9452987645472319E-3</v>
      </c>
      <c r="AO134" s="4">
        <f t="shared" si="113"/>
        <v>1.7043574449817483E-5</v>
      </c>
      <c r="AP134" s="4">
        <f t="shared" si="114"/>
        <v>-1.9593051112235818E-2</v>
      </c>
      <c r="AQ134" s="4">
        <f t="shared" si="115"/>
        <v>8.7858783324687058E-3</v>
      </c>
      <c r="AR134" s="4">
        <f t="shared" si="116"/>
        <v>-2.5090094410877305E-2</v>
      </c>
      <c r="AS134" s="4">
        <f t="shared" si="117"/>
        <v>0.11193149241984891</v>
      </c>
      <c r="AT134" s="4">
        <f t="shared" si="118"/>
        <v>-1.658774320714769E-2</v>
      </c>
      <c r="AU134" s="4">
        <f t="shared" si="119"/>
        <v>-0.12637268924637246</v>
      </c>
      <c r="AV134" s="4">
        <f t="shared" si="120"/>
        <v>4.9395232429120924E-2</v>
      </c>
      <c r="AW134" s="4">
        <f t="shared" si="121"/>
        <v>-6.2466400471812053E-2</v>
      </c>
      <c r="AX134" s="4">
        <f t="shared" si="122"/>
        <v>-4.4976649029599067E-2</v>
      </c>
      <c r="AY134" s="4">
        <f t="shared" si="123"/>
        <v>6.9789242507818641E-3</v>
      </c>
      <c r="AZ134" s="4">
        <f t="shared" si="124"/>
        <v>-3.3082312358494521E-2</v>
      </c>
      <c r="BA134" s="4">
        <f t="shared" si="125"/>
        <v>-2.4923391899669765E-2</v>
      </c>
      <c r="BB134" s="4">
        <f t="shared" si="126"/>
        <v>-4.5398196217665561E-2</v>
      </c>
      <c r="BC134" s="4">
        <f t="shared" si="127"/>
        <v>1.6556246900792401E-3</v>
      </c>
      <c r="BD134" s="4">
        <f t="shared" si="128"/>
        <v>4.1873454343454471E-2</v>
      </c>
      <c r="BE134" s="4">
        <f t="shared" si="129"/>
        <v>8.0982736392549465E-2</v>
      </c>
      <c r="BF134" s="4">
        <f t="shared" si="130"/>
        <v>8.6106834150462899E-2</v>
      </c>
      <c r="BG134" s="4">
        <f t="shared" si="131"/>
        <v>1.7522543856406298E-2</v>
      </c>
      <c r="BH134" s="4">
        <f t="shared" si="132"/>
        <v>0.12537855239914139</v>
      </c>
      <c r="BI134" s="4">
        <f t="shared" si="133"/>
        <v>-4.4414304050673065E-2</v>
      </c>
      <c r="BJ134" s="4">
        <f t="shared" si="134"/>
        <v>0.12089484632766674</v>
      </c>
      <c r="BK134" s="4">
        <f t="shared" si="135"/>
        <v>4.9496943227921461E-2</v>
      </c>
      <c r="BL134" s="4">
        <f t="shared" si="136"/>
        <v>5.4627478850833439E-2</v>
      </c>
      <c r="BM134" s="4">
        <f t="shared" si="137"/>
        <v>0.21023003067015325</v>
      </c>
      <c r="BN134" s="4">
        <f t="shared" si="138"/>
        <v>-6.0086190148766219E-2</v>
      </c>
      <c r="BO134" s="4">
        <f t="shared" si="139"/>
        <v>2.5839169899694283E-2</v>
      </c>
      <c r="BP134" s="4">
        <f t="shared" si="140"/>
        <v>-3.2898897832274426E-2</v>
      </c>
      <c r="BQ134" s="4">
        <f t="shared" si="141"/>
        <v>6.3637662855846072E-2</v>
      </c>
      <c r="BR134" s="4">
        <f t="shared" si="142"/>
        <v>6.9230630765621054E-2</v>
      </c>
      <c r="BS134" s="4">
        <f t="shared" si="143"/>
        <v>-3.1565889369185246E-3</v>
      </c>
      <c r="BT134" s="4">
        <f t="shared" si="144"/>
        <v>-6.5016804663067196E-2</v>
      </c>
      <c r="BU134" s="4">
        <f t="shared" si="145"/>
        <v>1.4957286949821999E-2</v>
      </c>
      <c r="BV134" s="4">
        <f t="shared" si="146"/>
        <v>4.0465829185930887E-3</v>
      </c>
      <c r="BW134" s="4">
        <f t="shared" si="147"/>
        <v>6.3539535718409243E-2</v>
      </c>
      <c r="BX134" s="4">
        <f t="shared" si="148"/>
        <v>9.7909878817491122E-2</v>
      </c>
      <c r="BY134" s="4">
        <f t="shared" si="149"/>
        <v>2.5195782233967391E-2</v>
      </c>
      <c r="BZ134" s="4">
        <f t="shared" si="150"/>
        <v>-5.9527667417375446E-2</v>
      </c>
      <c r="CA134" s="4">
        <f t="shared" si="151"/>
        <v>1.9717266372633269E-2</v>
      </c>
      <c r="CB134" s="4">
        <f t="shared" si="152"/>
        <v>2.5664135411938127E-2</v>
      </c>
      <c r="CC134" s="4">
        <f t="shared" si="153"/>
        <v>4.5072810628416816E-2</v>
      </c>
      <c r="CD134" s="4">
        <f t="shared" si="154"/>
        <v>-1.0200637038942089E-2</v>
      </c>
      <c r="CE134" s="4">
        <f t="shared" si="155"/>
        <v>-2.2336572898476258E-2</v>
      </c>
      <c r="CF134" s="4">
        <f t="shared" si="156"/>
        <v>-0.13505413810836864</v>
      </c>
      <c r="CG134" s="4">
        <f t="shared" si="157"/>
        <v>6.3910339093487908E-2</v>
      </c>
      <c r="CH134" s="4">
        <f t="shared" si="158"/>
        <v>3.607776131298044E-2</v>
      </c>
      <c r="CI134" s="4">
        <f t="shared" si="159"/>
        <v>-2.0157372498619409E-2</v>
      </c>
      <c r="CJ134" s="4">
        <f t="shared" si="160"/>
        <v>-3.6963745795945101E-2</v>
      </c>
      <c r="CK134" s="4">
        <f t="shared" si="161"/>
        <v>5.1289571635704523E-2</v>
      </c>
      <c r="CL134" s="4">
        <f t="shared" si="162"/>
        <v>2.5714276175509861E-2</v>
      </c>
      <c r="CM134" s="4">
        <f t="shared" si="163"/>
        <v>6.922333911154456E-2</v>
      </c>
      <c r="CN134" s="4">
        <f t="shared" si="164"/>
        <v>-3.7137924687703724E-3</v>
      </c>
      <c r="CO134" s="4">
        <f t="shared" si="165"/>
        <v>5.682816564348063E-2</v>
      </c>
      <c r="CP134" s="4">
        <f t="shared" si="166"/>
        <v>-0.12598494380043088</v>
      </c>
      <c r="CQ134" s="4">
        <f t="shared" si="167"/>
        <v>-1.8144041605245222E-2</v>
      </c>
      <c r="CR134" s="4">
        <f t="shared" si="168"/>
        <v>2.4208737599724712E-2</v>
      </c>
      <c r="CS134" s="4">
        <f t="shared" si="169"/>
        <v>8.3464106475267849E-2</v>
      </c>
      <c r="CT134" s="4">
        <f t="shared" si="170"/>
        <v>-5.2299280124224455E-4</v>
      </c>
      <c r="CU134" s="4">
        <f t="shared" si="171"/>
        <v>5.6476242945832748E-2</v>
      </c>
      <c r="CV134" s="4">
        <f t="shared" si="172"/>
        <v>1.7619269687003149E-2</v>
      </c>
      <c r="CW134" s="4">
        <f t="shared" si="173"/>
        <v>5.7649807926664375E-2</v>
      </c>
      <c r="CX134" s="4">
        <f t="shared" si="174"/>
        <v>6.7135331765137737E-2</v>
      </c>
      <c r="CZ134" s="1" t="str">
        <f t="shared" si="175"/>
        <v>Instrument 27</v>
      </c>
      <c r="DA134" s="10">
        <v>2.0148752005698426E-5</v>
      </c>
      <c r="DB134" s="10">
        <v>6.335863014705529E-6</v>
      </c>
      <c r="DC134" s="10">
        <v>1.1304493485399431E-5</v>
      </c>
      <c r="DD134" s="10">
        <v>3.7050780790446199E-5</v>
      </c>
      <c r="DE134" s="10">
        <v>7.2104577113307395E-6</v>
      </c>
      <c r="DF134" s="10">
        <v>3.2139554181602103E-5</v>
      </c>
      <c r="DG134" s="10">
        <v>2.166267844728833E-5</v>
      </c>
      <c r="DH134" s="10">
        <v>3.2046299869492367E-5</v>
      </c>
      <c r="DI134" s="10">
        <v>1.4872966220622587E-5</v>
      </c>
      <c r="DJ134" s="10">
        <v>2.8070846819205047E-5</v>
      </c>
      <c r="DK134" s="10">
        <v>4.0767906397574483E-6</v>
      </c>
      <c r="DL134" s="10">
        <v>1.1437070881235191E-5</v>
      </c>
      <c r="DM134" s="10">
        <v>1.5240371387760795E-5</v>
      </c>
      <c r="DN134" s="10">
        <v>2.0698964480756651E-5</v>
      </c>
      <c r="DO134" s="10">
        <v>1.6524531259292109E-5</v>
      </c>
      <c r="DP134" s="10">
        <v>1.9546572532386279E-5</v>
      </c>
      <c r="DQ134" s="10">
        <v>9.3684894185400552E-6</v>
      </c>
      <c r="DR134" s="10">
        <v>2.1665969965620437E-5</v>
      </c>
      <c r="DS134" s="10">
        <v>1.5170192993447856E-5</v>
      </c>
      <c r="DT134" s="10">
        <v>2.2104843267327738E-5</v>
      </c>
      <c r="DU134" s="10">
        <v>2.0513450284430424E-5</v>
      </c>
      <c r="DV134" s="10">
        <v>5.3660630825503638E-6</v>
      </c>
      <c r="DW134" s="10">
        <v>3.1663974323549119E-5</v>
      </c>
      <c r="DX134" s="10">
        <v>2.6715958027934142E-5</v>
      </c>
      <c r="DY134" s="10">
        <v>2.4213845992664618E-5</v>
      </c>
      <c r="DZ134" s="10">
        <v>1.6641339610183822E-5</v>
      </c>
      <c r="EA134" s="10">
        <v>7.0377340479194254E-6</v>
      </c>
      <c r="EB134" s="10">
        <v>4.1772797280930626E-6</v>
      </c>
      <c r="EC134" s="10">
        <v>2.0021837438968018E-5</v>
      </c>
      <c r="ED134" s="10">
        <v>1.9185942580624819E-5</v>
      </c>
      <c r="EE134" s="10">
        <v>1.3891228831974518E-5</v>
      </c>
      <c r="EF134" s="10">
        <v>2.9114462884201962E-5</v>
      </c>
      <c r="EG134" s="10">
        <v>2.6019808343859476E-5</v>
      </c>
      <c r="EH134" s="10">
        <v>2.3534435915750422E-5</v>
      </c>
      <c r="EI134" s="10">
        <v>3.2916724685961855E-5</v>
      </c>
      <c r="EJ134" s="10">
        <v>1.2723568403597171E-5</v>
      </c>
      <c r="EK134" s="10">
        <v>8.4708370764377302E-6</v>
      </c>
      <c r="EL134" s="10">
        <v>2.3603002688191108E-5</v>
      </c>
      <c r="EM134" s="10">
        <v>6.9837909342065112E-6</v>
      </c>
      <c r="EN134" s="10">
        <v>2.3274672363484039E-5</v>
      </c>
      <c r="EO134" s="10">
        <v>1.6500232355327813E-5</v>
      </c>
      <c r="EP134" s="10">
        <v>2.7389534487664351E-5</v>
      </c>
      <c r="EQ134" s="10">
        <v>1.3219563583175821E-5</v>
      </c>
      <c r="ER134" s="10">
        <v>1.4305739252079034E-5</v>
      </c>
      <c r="ES134" s="10">
        <v>1.5412886911954202E-5</v>
      </c>
      <c r="ET134" s="10">
        <v>9.40147465843003E-6</v>
      </c>
      <c r="EU134" s="10">
        <v>1.5465265967743148E-5</v>
      </c>
      <c r="EV134" s="10">
        <v>1.9033480865941733E-5</v>
      </c>
      <c r="EW134" s="10">
        <v>1.8830405036426481E-5</v>
      </c>
      <c r="EX134" s="10">
        <v>1.1078803759278758E-5</v>
      </c>
      <c r="EY134" s="10">
        <v>1.766473568548249E-4</v>
      </c>
      <c r="EZ134" s="10">
        <v>2.0841438072946442E-4</v>
      </c>
      <c r="FA134" s="10">
        <v>1.7186794823451876E-4</v>
      </c>
      <c r="FB134" s="10">
        <v>1.0973952334508586E-4</v>
      </c>
      <c r="FC134" s="10">
        <v>8.3321414554236964E-5</v>
      </c>
      <c r="FD134" s="10">
        <v>9.1893424000825914E-5</v>
      </c>
      <c r="FE134" s="10">
        <v>8.781329847743257E-5</v>
      </c>
      <c r="FF134" s="10">
        <v>1.0120967139185169E-4</v>
      </c>
      <c r="FG134" s="10">
        <v>9.5483890912420071E-5</v>
      </c>
      <c r="FH134" s="10">
        <v>1.4073384278259416E-4</v>
      </c>
      <c r="FI134" s="10">
        <v>1.788041487470302E-4</v>
      </c>
      <c r="FJ134" s="10">
        <v>8.0048307510592135E-5</v>
      </c>
      <c r="FK134" s="10">
        <v>1.7932895272640772E-4</v>
      </c>
      <c r="FL134" s="10">
        <v>1.3148057914677704E-4</v>
      </c>
      <c r="FM134" s="10">
        <v>1.6022859743985093E-4</v>
      </c>
      <c r="FN134" s="10">
        <v>1.1493270971511032E-4</v>
      </c>
      <c r="FO134" s="10">
        <v>6.953440200941667E-5</v>
      </c>
      <c r="FP134" s="10">
        <v>1.1058721768319013E-4</v>
      </c>
      <c r="FQ134" s="10">
        <v>7.345827114984509E-5</v>
      </c>
      <c r="FR134" s="10">
        <v>1.0118789384819807E-4</v>
      </c>
      <c r="FS134" s="10">
        <v>1.6214587568491053E-4</v>
      </c>
      <c r="FT134" s="10">
        <v>1.033338902704671E-4</v>
      </c>
      <c r="FU134" s="10">
        <v>1.1040068185299572E-4</v>
      </c>
      <c r="FV134" s="10">
        <v>7.4452526143327634E-5</v>
      </c>
      <c r="FW134" s="10">
        <v>1.2173262365408999E-4</v>
      </c>
      <c r="FX134" s="10">
        <v>9.1124652939591179E-5</v>
      </c>
      <c r="FY134" s="10">
        <v>1.4895914362109697E-4</v>
      </c>
      <c r="FZ134" s="10">
        <v>7.1476815331043421E-5</v>
      </c>
      <c r="GA134" s="10">
        <v>1.6786430501410896E-4</v>
      </c>
      <c r="GB134" s="10">
        <v>1.306900069896001E-4</v>
      </c>
      <c r="GC134" s="10">
        <v>7.5771129831044004E-5</v>
      </c>
      <c r="GD134" s="10">
        <v>1.1416978987256607E-4</v>
      </c>
      <c r="GE134" s="10">
        <v>1.2749910853816405E-4</v>
      </c>
      <c r="GF134" s="10">
        <v>1.0527267350720849E-4</v>
      </c>
      <c r="GG134" s="10">
        <v>9.8968252686399601E-5</v>
      </c>
      <c r="GH134" s="10">
        <v>9.7592243367576373E-5</v>
      </c>
      <c r="GI134" s="10">
        <v>1.274184132990445E-4</v>
      </c>
      <c r="GJ134" s="10">
        <v>6.9989240720622103E-5</v>
      </c>
      <c r="GK134" s="10">
        <v>8.8828312623740653E-5</v>
      </c>
      <c r="GL134" s="10">
        <v>7.7417190510262318E-5</v>
      </c>
      <c r="GM134" s="10">
        <v>2.1968484853329305E-4</v>
      </c>
      <c r="GN134" s="10">
        <v>1.0296224450059124E-4</v>
      </c>
      <c r="GO134" s="10">
        <v>9.7932679333061765E-5</v>
      </c>
      <c r="GP134" s="10">
        <v>1.1327005100074606E-4</v>
      </c>
      <c r="GQ134" s="10">
        <v>8.9410810306257273E-5</v>
      </c>
      <c r="GR134" s="10">
        <v>8.0337204163126428E-5</v>
      </c>
      <c r="GS134" s="10">
        <v>1.0010191839622037E-4</v>
      </c>
      <c r="GT134" s="10">
        <v>7.9411025250109758E-5</v>
      </c>
      <c r="GU134" s="10">
        <v>9.2664735516329001E-5</v>
      </c>
      <c r="GV134" s="10">
        <v>1.0650628263442903E-4</v>
      </c>
    </row>
    <row r="135" spans="2:204" x14ac:dyDescent="0.75">
      <c r="B135" s="1" t="str">
        <f t="shared" si="74"/>
        <v>Instrument 28</v>
      </c>
      <c r="C135" s="4">
        <f t="shared" si="75"/>
        <v>1.7590362839288106E-2</v>
      </c>
      <c r="D135" s="4">
        <f t="shared" si="76"/>
        <v>4.0635194133259262E-3</v>
      </c>
      <c r="E135" s="4">
        <f t="shared" si="77"/>
        <v>5.4755706919046854E-3</v>
      </c>
      <c r="F135" s="4">
        <f t="shared" si="78"/>
        <v>8.7292943994360141E-3</v>
      </c>
      <c r="G135" s="4">
        <f t="shared" si="79"/>
        <v>0.14822755034945598</v>
      </c>
      <c r="H135" s="4">
        <f t="shared" si="80"/>
        <v>2.8612565629204785E-2</v>
      </c>
      <c r="I135" s="4">
        <f t="shared" si="81"/>
        <v>3.2462926256347252E-2</v>
      </c>
      <c r="J135" s="4">
        <f t="shared" si="82"/>
        <v>9.3925883822091577E-2</v>
      </c>
      <c r="K135" s="4">
        <f t="shared" si="83"/>
        <v>-1.4834725252940004E-2</v>
      </c>
      <c r="L135" s="4">
        <f t="shared" si="84"/>
        <v>-3.854627126372185E-2</v>
      </c>
      <c r="M135" s="4">
        <f t="shared" si="85"/>
        <v>-3.1906618935459999E-2</v>
      </c>
      <c r="N135" s="4">
        <f t="shared" si="86"/>
        <v>1.5687219277541686E-2</v>
      </c>
      <c r="O135" s="4">
        <f t="shared" si="87"/>
        <v>-6.2873657460855284E-2</v>
      </c>
      <c r="P135" s="4">
        <f t="shared" si="88"/>
        <v>-9.1411853927349362E-3</v>
      </c>
      <c r="Q135" s="4">
        <f t="shared" si="89"/>
        <v>4.8626685391216347E-2</v>
      </c>
      <c r="R135" s="4">
        <f t="shared" si="90"/>
        <v>-5.7099522956231295E-2</v>
      </c>
      <c r="S135" s="4">
        <f t="shared" si="91"/>
        <v>2.2723173748568564E-2</v>
      </c>
      <c r="T135" s="4">
        <f t="shared" si="92"/>
        <v>2.0461485341603039E-2</v>
      </c>
      <c r="U135" s="4">
        <f t="shared" si="93"/>
        <v>-5.396590500295205E-2</v>
      </c>
      <c r="V135" s="4">
        <f t="shared" si="94"/>
        <v>-0.16461485302346388</v>
      </c>
      <c r="W135" s="4">
        <f t="shared" si="95"/>
        <v>1.8467638303086606E-2</v>
      </c>
      <c r="X135" s="4">
        <f t="shared" si="96"/>
        <v>0.13592079600590337</v>
      </c>
      <c r="Y135" s="4">
        <f t="shared" si="97"/>
        <v>-5.3835483806977537E-2</v>
      </c>
      <c r="Z135" s="4">
        <f t="shared" si="98"/>
        <v>-8.7737204468373312E-2</v>
      </c>
      <c r="AA135" s="4">
        <f t="shared" si="99"/>
        <v>1.5506470004108684E-2</v>
      </c>
      <c r="AB135" s="4">
        <f t="shared" si="100"/>
        <v>-7.1167476803906879E-2</v>
      </c>
      <c r="AC135" s="4">
        <f t="shared" si="101"/>
        <v>-3.7105342996742383E-2</v>
      </c>
      <c r="AD135" s="4">
        <f t="shared" si="102"/>
        <v>1.0000000000000018</v>
      </c>
      <c r="AE135" s="4">
        <f t="shared" si="103"/>
        <v>8.5054656505255816E-2</v>
      </c>
      <c r="AF135" s="4">
        <f t="shared" si="104"/>
        <v>3.6083466499650274E-2</v>
      </c>
      <c r="AG135" s="4">
        <f t="shared" si="105"/>
        <v>5.4675522545169072E-3</v>
      </c>
      <c r="AH135" s="4">
        <f t="shared" si="106"/>
        <v>-2.5326785084920572E-2</v>
      </c>
      <c r="AI135" s="4">
        <f t="shared" si="107"/>
        <v>-2.5160673881048451E-2</v>
      </c>
      <c r="AJ135" s="4">
        <f t="shared" si="108"/>
        <v>8.7607119118786759E-3</v>
      </c>
      <c r="AK135" s="4">
        <f t="shared" si="109"/>
        <v>-4.5868908228321473E-2</v>
      </c>
      <c r="AL135" s="4">
        <f t="shared" si="110"/>
        <v>1.0127230048675182E-3</v>
      </c>
      <c r="AM135" s="4">
        <f t="shared" si="111"/>
        <v>0.10599322585424006</v>
      </c>
      <c r="AN135" s="4">
        <f t="shared" si="112"/>
        <v>5.9692361305386452E-2</v>
      </c>
      <c r="AO135" s="4">
        <f t="shared" si="113"/>
        <v>-9.4026919422920477E-2</v>
      </c>
      <c r="AP135" s="4">
        <f t="shared" si="114"/>
        <v>1.2341489206279416E-2</v>
      </c>
      <c r="AQ135" s="4">
        <f t="shared" si="115"/>
        <v>1.7655579910643295E-2</v>
      </c>
      <c r="AR135" s="4">
        <f t="shared" si="116"/>
        <v>0.13952089942269427</v>
      </c>
      <c r="AS135" s="4">
        <f t="shared" si="117"/>
        <v>-0.10006633616724138</v>
      </c>
      <c r="AT135" s="4">
        <f t="shared" si="118"/>
        <v>6.5616427341094921E-2</v>
      </c>
      <c r="AU135" s="4">
        <f t="shared" si="119"/>
        <v>3.0505124753129938E-2</v>
      </c>
      <c r="AV135" s="4">
        <f t="shared" si="120"/>
        <v>5.0723370993122026E-2</v>
      </c>
      <c r="AW135" s="4">
        <f t="shared" si="121"/>
        <v>6.0471707472841481E-2</v>
      </c>
      <c r="AX135" s="4">
        <f t="shared" si="122"/>
        <v>-3.8447414930145404E-2</v>
      </c>
      <c r="AY135" s="4">
        <f t="shared" si="123"/>
        <v>-5.2804896850264328E-2</v>
      </c>
      <c r="AZ135" s="4">
        <f t="shared" si="124"/>
        <v>-3.9522834061408225E-2</v>
      </c>
      <c r="BA135" s="4">
        <f t="shared" si="125"/>
        <v>4.8157776892674239E-4</v>
      </c>
      <c r="BB135" s="4">
        <f t="shared" si="126"/>
        <v>3.988011856389663E-2</v>
      </c>
      <c r="BC135" s="4">
        <f t="shared" si="127"/>
        <v>7.2846415460784741E-2</v>
      </c>
      <c r="BD135" s="4">
        <f t="shared" si="128"/>
        <v>-3.928949874797992E-2</v>
      </c>
      <c r="BE135" s="4">
        <f t="shared" si="129"/>
        <v>4.2792877233462902E-2</v>
      </c>
      <c r="BF135" s="4">
        <f t="shared" si="130"/>
        <v>2.0334561922658242E-2</v>
      </c>
      <c r="BG135" s="4">
        <f t="shared" si="131"/>
        <v>-1.3532882387198982E-2</v>
      </c>
      <c r="BH135" s="4">
        <f t="shared" si="132"/>
        <v>-3.5080931950012989E-3</v>
      </c>
      <c r="BI135" s="4">
        <f t="shared" si="133"/>
        <v>-1.6723842348666626E-2</v>
      </c>
      <c r="BJ135" s="4">
        <f t="shared" si="134"/>
        <v>-2.6214187924740773E-2</v>
      </c>
      <c r="BK135" s="4">
        <f t="shared" si="135"/>
        <v>-1.1848344173785906E-2</v>
      </c>
      <c r="BL135" s="4">
        <f t="shared" si="136"/>
        <v>-6.5580878253759703E-2</v>
      </c>
      <c r="BM135" s="4">
        <f t="shared" si="137"/>
        <v>-4.4090338818840211E-2</v>
      </c>
      <c r="BN135" s="4">
        <f t="shared" si="138"/>
        <v>-8.3621561660934068E-2</v>
      </c>
      <c r="BO135" s="4">
        <f t="shared" si="139"/>
        <v>-4.4380015987979318E-2</v>
      </c>
      <c r="BP135" s="4">
        <f t="shared" si="140"/>
        <v>-0.10539502466443862</v>
      </c>
      <c r="BQ135" s="4">
        <f t="shared" si="141"/>
        <v>9.674972357627775E-3</v>
      </c>
      <c r="BR135" s="4">
        <f t="shared" si="142"/>
        <v>-0.16050496513098472</v>
      </c>
      <c r="BS135" s="4">
        <f t="shared" si="143"/>
        <v>-3.9784731440637273E-2</v>
      </c>
      <c r="BT135" s="4">
        <f t="shared" si="144"/>
        <v>2.4608959636046344E-2</v>
      </c>
      <c r="BU135" s="4">
        <f t="shared" si="145"/>
        <v>3.5753243401966651E-2</v>
      </c>
      <c r="BV135" s="4">
        <f t="shared" si="146"/>
        <v>-7.1644004707184475E-2</v>
      </c>
      <c r="BW135" s="4">
        <f t="shared" si="147"/>
        <v>3.4250962632215373E-2</v>
      </c>
      <c r="BX135" s="4">
        <f t="shared" si="148"/>
        <v>-1.7363304494725507E-2</v>
      </c>
      <c r="BY135" s="4">
        <f t="shared" si="149"/>
        <v>-3.5668010106597252E-2</v>
      </c>
      <c r="BZ135" s="4">
        <f t="shared" si="150"/>
        <v>6.5882372656705041E-3</v>
      </c>
      <c r="CA135" s="4">
        <f t="shared" si="151"/>
        <v>-2.2701368553860627E-2</v>
      </c>
      <c r="CB135" s="4">
        <f t="shared" si="152"/>
        <v>-9.5504394586568869E-2</v>
      </c>
      <c r="CC135" s="4">
        <f t="shared" si="153"/>
        <v>-7.3756789617684448E-2</v>
      </c>
      <c r="CD135" s="4">
        <f t="shared" si="154"/>
        <v>-0.17750863015932922</v>
      </c>
      <c r="CE135" s="4">
        <f t="shared" si="155"/>
        <v>-6.2294734807932219E-2</v>
      </c>
      <c r="CF135" s="4">
        <f t="shared" si="156"/>
        <v>3.8540206822683533E-2</v>
      </c>
      <c r="CG135" s="4">
        <f t="shared" si="157"/>
        <v>-9.5935475462065212E-2</v>
      </c>
      <c r="CH135" s="4">
        <f t="shared" si="158"/>
        <v>-6.077750981967673E-2</v>
      </c>
      <c r="CI135" s="4">
        <f t="shared" si="159"/>
        <v>-3.6247317368531089E-2</v>
      </c>
      <c r="CJ135" s="4">
        <f t="shared" si="160"/>
        <v>7.4446736912265943E-2</v>
      </c>
      <c r="CK135" s="4">
        <f t="shared" si="161"/>
        <v>-0.12919979464767653</v>
      </c>
      <c r="CL135" s="4">
        <f t="shared" si="162"/>
        <v>-4.2963297671096433E-2</v>
      </c>
      <c r="CM135" s="4">
        <f t="shared" si="163"/>
        <v>-2.6712760853174694E-3</v>
      </c>
      <c r="CN135" s="4">
        <f t="shared" si="164"/>
        <v>-1.9014463149489243E-2</v>
      </c>
      <c r="CO135" s="4">
        <f t="shared" si="165"/>
        <v>2.2576613016487314E-2</v>
      </c>
      <c r="CP135" s="4">
        <f t="shared" si="166"/>
        <v>9.2475597758519927E-3</v>
      </c>
      <c r="CQ135" s="4">
        <f t="shared" si="167"/>
        <v>1.4743104295991885E-2</v>
      </c>
      <c r="CR135" s="4">
        <f t="shared" si="168"/>
        <v>-9.2908214688126156E-2</v>
      </c>
      <c r="CS135" s="4">
        <f t="shared" si="169"/>
        <v>-5.4951581969336076E-2</v>
      </c>
      <c r="CT135" s="4">
        <f t="shared" si="170"/>
        <v>-7.7949746200426981E-2</v>
      </c>
      <c r="CU135" s="4">
        <f t="shared" si="171"/>
        <v>-7.1592965874794356E-2</v>
      </c>
      <c r="CV135" s="4">
        <f t="shared" si="172"/>
        <v>8.3331756274545046E-2</v>
      </c>
      <c r="CW135" s="4">
        <f t="shared" si="173"/>
        <v>-1.6705458445742205E-3</v>
      </c>
      <c r="CX135" s="4">
        <f t="shared" si="174"/>
        <v>-3.6247804647687829E-2</v>
      </c>
      <c r="CZ135" s="1" t="str">
        <f t="shared" si="175"/>
        <v>Instrument 28</v>
      </c>
      <c r="DA135" s="10">
        <v>1.1959385325829533E-5</v>
      </c>
      <c r="DB135" s="10">
        <v>3.7606809167687117E-6</v>
      </c>
      <c r="DC135" s="10">
        <v>6.7098346074727625E-6</v>
      </c>
      <c r="DD135" s="10">
        <v>2.1991663005751981E-5</v>
      </c>
      <c r="DE135" s="10">
        <v>4.2798006606570531E-6</v>
      </c>
      <c r="DF135" s="10">
        <v>1.9076581643838238E-5</v>
      </c>
      <c r="DG135" s="10">
        <v>1.2857983396063116E-5</v>
      </c>
      <c r="DH135" s="10">
        <v>1.9021230113803022E-5</v>
      </c>
      <c r="DI135" s="10">
        <v>8.8279181718136621E-6</v>
      </c>
      <c r="DJ135" s="10">
        <v>1.6661581493397936E-5</v>
      </c>
      <c r="DK135" s="10">
        <v>2.4197980172571181E-6</v>
      </c>
      <c r="DL135" s="10">
        <v>6.7885265364739454E-6</v>
      </c>
      <c r="DM135" s="10">
        <v>9.045993215035394E-6</v>
      </c>
      <c r="DN135" s="10">
        <v>1.2285966495642865E-5</v>
      </c>
      <c r="DO135" s="10">
        <v>9.8082122705514508E-6</v>
      </c>
      <c r="DP135" s="10">
        <v>1.160195890286258E-5</v>
      </c>
      <c r="DQ135" s="10">
        <v>5.560710402589198E-6</v>
      </c>
      <c r="DR135" s="10">
        <v>1.2859937092055283E-5</v>
      </c>
      <c r="DS135" s="10">
        <v>9.0043385031753705E-6</v>
      </c>
      <c r="DT135" s="10">
        <v>1.3120432378455762E-5</v>
      </c>
      <c r="DU135" s="10">
        <v>1.2175853682866694E-5</v>
      </c>
      <c r="DV135" s="10">
        <v>3.1850516631887989E-6</v>
      </c>
      <c r="DW135" s="10">
        <v>1.8794299010449806E-5</v>
      </c>
      <c r="DX135" s="10">
        <v>1.5857380959098171E-5</v>
      </c>
      <c r="DY135" s="10">
        <v>1.437224074050196E-5</v>
      </c>
      <c r="DZ135" s="10">
        <v>9.877544409693052E-6</v>
      </c>
      <c r="EA135" s="10">
        <v>4.1772797280930626E-6</v>
      </c>
      <c r="EB135" s="10">
        <v>2.4794437823202366E-6</v>
      </c>
      <c r="EC135" s="10">
        <v>1.1884054595342585E-5</v>
      </c>
      <c r="ED135" s="10">
        <v>1.1387905320192505E-5</v>
      </c>
      <c r="EE135" s="10">
        <v>8.2452033854936272E-6</v>
      </c>
      <c r="EF135" s="10">
        <v>1.7281024655435679E-5</v>
      </c>
      <c r="EG135" s="10">
        <v>1.5444178081125936E-5</v>
      </c>
      <c r="EH135" s="10">
        <v>1.3968973734100256E-5</v>
      </c>
      <c r="EI135" s="10">
        <v>1.9537874805959588E-5</v>
      </c>
      <c r="EJ135" s="10">
        <v>7.5521331154968331E-6</v>
      </c>
      <c r="EK135" s="10">
        <v>5.0279046861458718E-6</v>
      </c>
      <c r="EL135" s="10">
        <v>1.4009671860313468E-5</v>
      </c>
      <c r="EM135" s="10">
        <v>4.1452615424314722E-6</v>
      </c>
      <c r="EN135" s="10">
        <v>1.381478987128427E-5</v>
      </c>
      <c r="EO135" s="10">
        <v>9.7937895432568704E-6</v>
      </c>
      <c r="EP135" s="10">
        <v>1.6257185394928413E-5</v>
      </c>
      <c r="EQ135" s="10">
        <v>7.8465333577876457E-6</v>
      </c>
      <c r="ER135" s="10">
        <v>8.4912379703750836E-6</v>
      </c>
      <c r="ES135" s="10">
        <v>9.1483906055999764E-6</v>
      </c>
      <c r="ET135" s="10">
        <v>5.580288944912691E-6</v>
      </c>
      <c r="EU135" s="10">
        <v>9.1794804374171511E-6</v>
      </c>
      <c r="EV135" s="10">
        <v>1.1297410961394696E-5</v>
      </c>
      <c r="EW135" s="10">
        <v>1.1176874359681177E-5</v>
      </c>
      <c r="EX135" s="10">
        <v>6.575875422407865E-6</v>
      </c>
      <c r="EY135" s="10">
        <v>1.0484985902941715E-4</v>
      </c>
      <c r="EZ135" s="10">
        <v>1.2370532357948923E-4</v>
      </c>
      <c r="FA135" s="10">
        <v>1.0201301884677622E-4</v>
      </c>
      <c r="FB135" s="10">
        <v>6.5136403722948811E-5</v>
      </c>
      <c r="FC135" s="10">
        <v>4.9455812561764652E-5</v>
      </c>
      <c r="FD135" s="10">
        <v>5.4543768578068528E-5</v>
      </c>
      <c r="FE135" s="10">
        <v>5.2121991125141775E-5</v>
      </c>
      <c r="FF135" s="10">
        <v>6.0073470482609346E-5</v>
      </c>
      <c r="FG135" s="10">
        <v>5.6674906887937617E-5</v>
      </c>
      <c r="FH135" s="10">
        <v>8.3533225965843911E-5</v>
      </c>
      <c r="FI135" s="10">
        <v>1.0613003287339583E-4</v>
      </c>
      <c r="FJ135" s="10">
        <v>4.7513044675368288E-5</v>
      </c>
      <c r="FK135" s="10">
        <v>1.0644153271259826E-4</v>
      </c>
      <c r="FL135" s="10">
        <v>7.8040908361710128E-5</v>
      </c>
      <c r="FM135" s="10">
        <v>9.510442812827589E-5</v>
      </c>
      <c r="FN135" s="10">
        <v>6.8218843610560887E-5</v>
      </c>
      <c r="FO135" s="10">
        <v>4.1272467237502419E-5</v>
      </c>
      <c r="FP135" s="10">
        <v>6.5639556634109058E-5</v>
      </c>
      <c r="FQ135" s="10">
        <v>4.360149798864984E-5</v>
      </c>
      <c r="FR135" s="10">
        <v>6.0060544320436622E-5</v>
      </c>
      <c r="FS135" s="10">
        <v>9.624243753466558E-5</v>
      </c>
      <c r="FT135" s="10">
        <v>6.1334310463099367E-5</v>
      </c>
      <c r="FU135" s="10">
        <v>6.5528837425805864E-5</v>
      </c>
      <c r="FV135" s="10">
        <v>4.4191642657452405E-5</v>
      </c>
      <c r="FW135" s="10">
        <v>7.2254964108532053E-5</v>
      </c>
      <c r="FX135" s="10">
        <v>5.4087460944421886E-5</v>
      </c>
      <c r="FY135" s="10">
        <v>8.8415391477668329E-5</v>
      </c>
      <c r="FZ135" s="10">
        <v>4.2425395685318388E-5</v>
      </c>
      <c r="GA135" s="10">
        <v>9.9636637819976921E-5</v>
      </c>
      <c r="GB135" s="10">
        <v>7.7571660586320501E-5</v>
      </c>
      <c r="GC135" s="10">
        <v>4.4974306000025679E-5</v>
      </c>
      <c r="GD135" s="10">
        <v>6.7766008994941647E-5</v>
      </c>
      <c r="GE135" s="10">
        <v>7.5677687991614688E-5</v>
      </c>
      <c r="GF135" s="10">
        <v>6.2485084257173161E-5</v>
      </c>
      <c r="GG135" s="10">
        <v>5.8743066000612531E-5</v>
      </c>
      <c r="GH135" s="10">
        <v>5.7926329279098217E-5</v>
      </c>
      <c r="GI135" s="10">
        <v>7.5629790957678413E-5</v>
      </c>
      <c r="GJ135" s="10">
        <v>4.1542438866855491E-5</v>
      </c>
      <c r="GK135" s="10">
        <v>5.2724457485511549E-5</v>
      </c>
      <c r="GL135" s="10">
        <v>4.59513329606484E-5</v>
      </c>
      <c r="GM135" s="10">
        <v>1.3039496208564692E-4</v>
      </c>
      <c r="GN135" s="10">
        <v>6.1113718390428914E-5</v>
      </c>
      <c r="GO135" s="10">
        <v>5.8128396627431212E-5</v>
      </c>
      <c r="GP135" s="10">
        <v>6.7231964809094319E-5</v>
      </c>
      <c r="GQ135" s="10">
        <v>5.3070201690147587E-5</v>
      </c>
      <c r="GR135" s="10">
        <v>4.7684520625145364E-5</v>
      </c>
      <c r="GS135" s="10">
        <v>5.9415958547535148E-5</v>
      </c>
      <c r="GT135" s="10">
        <v>4.7134782830055533E-5</v>
      </c>
      <c r="GU135" s="10">
        <v>5.5001584110144263E-5</v>
      </c>
      <c r="GV135" s="10">
        <v>6.3217298683640769E-5</v>
      </c>
    </row>
    <row r="136" spans="2:204" x14ac:dyDescent="0.75">
      <c r="B136" s="1" t="str">
        <f t="shared" si="74"/>
        <v>Instrument 29</v>
      </c>
      <c r="C136" s="4">
        <f t="shared" si="75"/>
        <v>5.8961415416796947E-2</v>
      </c>
      <c r="D136" s="4">
        <f t="shared" si="76"/>
        <v>1.9404292424676037E-3</v>
      </c>
      <c r="E136" s="4">
        <f t="shared" si="77"/>
        <v>1.0797762962943918E-2</v>
      </c>
      <c r="F136" s="4">
        <f t="shared" si="78"/>
        <v>4.2199257511430673E-2</v>
      </c>
      <c r="G136" s="4">
        <f t="shared" si="79"/>
        <v>-2.7227132439841366E-2</v>
      </c>
      <c r="H136" s="4">
        <f t="shared" si="80"/>
        <v>7.8378335312047215E-2</v>
      </c>
      <c r="I136" s="4">
        <f t="shared" si="81"/>
        <v>-7.635311452561331E-3</v>
      </c>
      <c r="J136" s="4">
        <f t="shared" si="82"/>
        <v>-5.1431050515289026E-2</v>
      </c>
      <c r="K136" s="4">
        <f t="shared" si="83"/>
        <v>-2.6175113206790567E-2</v>
      </c>
      <c r="L136" s="4">
        <f t="shared" si="84"/>
        <v>3.0837019049223372E-2</v>
      </c>
      <c r="M136" s="4">
        <f t="shared" si="85"/>
        <v>7.8045901155245206E-2</v>
      </c>
      <c r="N136" s="4">
        <f t="shared" si="86"/>
        <v>-2.4116825867410659E-2</v>
      </c>
      <c r="O136" s="4">
        <f t="shared" si="87"/>
        <v>-1.8349484795754156E-2</v>
      </c>
      <c r="P136" s="4">
        <f t="shared" si="88"/>
        <v>-9.7566324610026765E-3</v>
      </c>
      <c r="Q136" s="4">
        <f t="shared" si="89"/>
        <v>-8.4129559928232525E-2</v>
      </c>
      <c r="R136" s="4">
        <f t="shared" si="90"/>
        <v>-1.6308949917958868E-2</v>
      </c>
      <c r="S136" s="4">
        <f t="shared" si="91"/>
        <v>5.7506276678224333E-2</v>
      </c>
      <c r="T136" s="4">
        <f t="shared" si="92"/>
        <v>2.7086899877064318E-2</v>
      </c>
      <c r="U136" s="4">
        <f t="shared" si="93"/>
        <v>2.4582034149898398E-2</v>
      </c>
      <c r="V136" s="4">
        <f t="shared" si="94"/>
        <v>1.5055004332348767E-2</v>
      </c>
      <c r="W136" s="4">
        <f t="shared" si="95"/>
        <v>-1.1027898612812328E-2</v>
      </c>
      <c r="X136" s="4">
        <f t="shared" si="96"/>
        <v>0.13592779636083396</v>
      </c>
      <c r="Y136" s="4">
        <f t="shared" si="97"/>
        <v>-5.6323127087099453E-3</v>
      </c>
      <c r="Z136" s="4">
        <f t="shared" si="98"/>
        <v>6.1458912871868096E-2</v>
      </c>
      <c r="AA136" s="4">
        <f t="shared" si="99"/>
        <v>-2.6789388597490086E-2</v>
      </c>
      <c r="AB136" s="4">
        <f t="shared" si="100"/>
        <v>4.7937406832665062E-3</v>
      </c>
      <c r="AC136" s="4">
        <f t="shared" si="101"/>
        <v>3.3586395291174811E-2</v>
      </c>
      <c r="AD136" s="4">
        <f t="shared" si="102"/>
        <v>8.5054656505255816E-2</v>
      </c>
      <c r="AE136" s="4">
        <f t="shared" si="103"/>
        <v>0.99999999999999989</v>
      </c>
      <c r="AF136" s="4">
        <f t="shared" si="104"/>
        <v>-6.4807848431580564E-2</v>
      </c>
      <c r="AG136" s="4">
        <f t="shared" si="105"/>
        <v>-4.714303496251248E-2</v>
      </c>
      <c r="AH136" s="4">
        <f t="shared" si="106"/>
        <v>4.1865878401352759E-2</v>
      </c>
      <c r="AI136" s="4">
        <f t="shared" si="107"/>
        <v>4.1211440718247179E-2</v>
      </c>
      <c r="AJ136" s="4">
        <f t="shared" si="108"/>
        <v>-0.12236312872541238</v>
      </c>
      <c r="AK136" s="4">
        <f t="shared" si="109"/>
        <v>6.504822843035736E-2</v>
      </c>
      <c r="AL136" s="4">
        <f t="shared" si="110"/>
        <v>1.0012981076838021E-2</v>
      </c>
      <c r="AM136" s="4">
        <f t="shared" si="111"/>
        <v>-9.5336150260307928E-4</v>
      </c>
      <c r="AN136" s="4">
        <f t="shared" si="112"/>
        <v>3.2090462581160467E-2</v>
      </c>
      <c r="AO136" s="4">
        <f t="shared" si="113"/>
        <v>0.11162771806555766</v>
      </c>
      <c r="AP136" s="4">
        <f t="shared" si="114"/>
        <v>-1.4445956252939348E-2</v>
      </c>
      <c r="AQ136" s="4">
        <f t="shared" si="115"/>
        <v>-1.3539265820122996E-2</v>
      </c>
      <c r="AR136" s="4">
        <f t="shared" si="116"/>
        <v>-8.4859059821716404E-2</v>
      </c>
      <c r="AS136" s="4">
        <f t="shared" si="117"/>
        <v>-9.1404600363138799E-2</v>
      </c>
      <c r="AT136" s="4">
        <f t="shared" si="118"/>
        <v>8.722865205685848E-2</v>
      </c>
      <c r="AU136" s="4">
        <f t="shared" si="119"/>
        <v>7.7595863352724146E-3</v>
      </c>
      <c r="AV136" s="4">
        <f t="shared" si="120"/>
        <v>-8.8111973348679717E-3</v>
      </c>
      <c r="AW136" s="4">
        <f t="shared" si="121"/>
        <v>6.207142107457158E-2</v>
      </c>
      <c r="AX136" s="4">
        <f t="shared" si="122"/>
        <v>5.2333727806878498E-2</v>
      </c>
      <c r="AY136" s="4">
        <f t="shared" si="123"/>
        <v>-3.318865761502509E-2</v>
      </c>
      <c r="AZ136" s="4">
        <f t="shared" si="124"/>
        <v>-7.8868784616515947E-2</v>
      </c>
      <c r="BA136" s="4">
        <f t="shared" si="125"/>
        <v>-8.6770476665783497E-2</v>
      </c>
      <c r="BB136" s="4">
        <f t="shared" si="126"/>
        <v>5.2978467888605413E-3</v>
      </c>
      <c r="BC136" s="4">
        <f t="shared" si="127"/>
        <v>-7.7205923299171197E-2</v>
      </c>
      <c r="BD136" s="4">
        <f t="shared" si="128"/>
        <v>0.11132673753138946</v>
      </c>
      <c r="BE136" s="4">
        <f t="shared" si="129"/>
        <v>-6.0520533397193245E-2</v>
      </c>
      <c r="BF136" s="4">
        <f t="shared" si="130"/>
        <v>-2.2619426494781852E-2</v>
      </c>
      <c r="BG136" s="4">
        <f t="shared" si="131"/>
        <v>5.3755954028425007E-2</v>
      </c>
      <c r="BH136" s="4">
        <f t="shared" si="132"/>
        <v>-1.4877612907448084E-2</v>
      </c>
      <c r="BI136" s="4">
        <f t="shared" si="133"/>
        <v>-0.17102585124554992</v>
      </c>
      <c r="BJ136" s="4">
        <f t="shared" si="134"/>
        <v>-5.7006415414802988E-2</v>
      </c>
      <c r="BK136" s="4">
        <f t="shared" si="135"/>
        <v>0.10532271110988339</v>
      </c>
      <c r="BL136" s="4">
        <f t="shared" si="136"/>
        <v>-9.9052813104462914E-2</v>
      </c>
      <c r="BM136" s="4">
        <f t="shared" si="137"/>
        <v>5.8469577102221039E-2</v>
      </c>
      <c r="BN136" s="4">
        <f t="shared" si="138"/>
        <v>-5.3199492424331862E-2</v>
      </c>
      <c r="BO136" s="4">
        <f t="shared" si="139"/>
        <v>-5.9599432246331845E-2</v>
      </c>
      <c r="BP136" s="4">
        <f t="shared" si="140"/>
        <v>5.1709530254320747E-3</v>
      </c>
      <c r="BQ136" s="4">
        <f t="shared" si="141"/>
        <v>6.5598474033989843E-2</v>
      </c>
      <c r="BR136" s="4">
        <f t="shared" si="142"/>
        <v>0.10808625450537267</v>
      </c>
      <c r="BS136" s="4">
        <f t="shared" si="143"/>
        <v>1.8327228116794977E-2</v>
      </c>
      <c r="BT136" s="4">
        <f t="shared" si="144"/>
        <v>-2.6095862417308085E-2</v>
      </c>
      <c r="BU136" s="4">
        <f t="shared" si="145"/>
        <v>0.14935065758941496</v>
      </c>
      <c r="BV136" s="4">
        <f t="shared" si="146"/>
        <v>-1.3556310208848595E-2</v>
      </c>
      <c r="BW136" s="4">
        <f t="shared" si="147"/>
        <v>4.6676166838867876E-2</v>
      </c>
      <c r="BX136" s="4">
        <f t="shared" si="148"/>
        <v>0.13099553545860926</v>
      </c>
      <c r="BY136" s="4">
        <f t="shared" si="149"/>
        <v>0.12519727328748817</v>
      </c>
      <c r="BZ136" s="4">
        <f t="shared" si="150"/>
        <v>2.4384502301178626E-2</v>
      </c>
      <c r="CA136" s="4">
        <f t="shared" si="151"/>
        <v>-2.1389820166295891E-2</v>
      </c>
      <c r="CB136" s="4">
        <f t="shared" si="152"/>
        <v>3.8409348904289167E-2</v>
      </c>
      <c r="CC136" s="4">
        <f t="shared" si="153"/>
        <v>2.8868101918682189E-3</v>
      </c>
      <c r="CD136" s="4">
        <f t="shared" si="154"/>
        <v>8.2087096117944673E-3</v>
      </c>
      <c r="CE136" s="4">
        <f t="shared" si="155"/>
        <v>5.9506491608025444E-2</v>
      </c>
      <c r="CF136" s="4">
        <f t="shared" si="156"/>
        <v>1.8739334907545993E-2</v>
      </c>
      <c r="CG136" s="4">
        <f t="shared" si="157"/>
        <v>-2.634365686912191E-2</v>
      </c>
      <c r="CH136" s="4">
        <f t="shared" si="158"/>
        <v>2.0036951376640754E-2</v>
      </c>
      <c r="CI136" s="4">
        <f t="shared" si="159"/>
        <v>-5.2133323192290103E-2</v>
      </c>
      <c r="CJ136" s="4">
        <f t="shared" si="160"/>
        <v>9.8836947351816598E-2</v>
      </c>
      <c r="CK136" s="4">
        <f t="shared" si="161"/>
        <v>-7.5825138746914836E-2</v>
      </c>
      <c r="CL136" s="4">
        <f t="shared" si="162"/>
        <v>-7.8992347639452037E-3</v>
      </c>
      <c r="CM136" s="4">
        <f t="shared" si="163"/>
        <v>1.8554704380954301E-2</v>
      </c>
      <c r="CN136" s="4">
        <f t="shared" si="164"/>
        <v>0.10141693434498864</v>
      </c>
      <c r="CO136" s="4">
        <f t="shared" si="165"/>
        <v>4.5061252755805768E-2</v>
      </c>
      <c r="CP136" s="4">
        <f t="shared" si="166"/>
        <v>5.2859658685240254E-3</v>
      </c>
      <c r="CQ136" s="4">
        <f t="shared" si="167"/>
        <v>4.2114178024091377E-2</v>
      </c>
      <c r="CR136" s="4">
        <f t="shared" si="168"/>
        <v>5.8279677343396463E-3</v>
      </c>
      <c r="CS136" s="4">
        <f t="shared" si="169"/>
        <v>5.5307622908361435E-2</v>
      </c>
      <c r="CT136" s="4">
        <f t="shared" si="170"/>
        <v>1.757733912144965E-2</v>
      </c>
      <c r="CU136" s="4">
        <f t="shared" si="171"/>
        <v>0.16102683403078777</v>
      </c>
      <c r="CV136" s="4">
        <f t="shared" si="172"/>
        <v>6.1119816586634429E-2</v>
      </c>
      <c r="CW136" s="4">
        <f t="shared" si="173"/>
        <v>-1.7742577717065975E-2</v>
      </c>
      <c r="CX136" s="4">
        <f t="shared" si="174"/>
        <v>2.4724332478121752E-2</v>
      </c>
      <c r="CZ136" s="1" t="str">
        <f t="shared" si="175"/>
        <v>Instrument 29</v>
      </c>
      <c r="DA136" s="10">
        <v>5.7321722376740953E-5</v>
      </c>
      <c r="DB136" s="10">
        <v>1.8025065802750308E-5</v>
      </c>
      <c r="DC136" s="10">
        <v>3.2160455247872376E-5</v>
      </c>
      <c r="DD136" s="10">
        <v>1.0540675520304143E-4</v>
      </c>
      <c r="DE136" s="10">
        <v>2.0513223599220368E-5</v>
      </c>
      <c r="DF136" s="10">
        <v>9.1434675536677709E-5</v>
      </c>
      <c r="DG136" s="10">
        <v>6.1628732119035698E-5</v>
      </c>
      <c r="DH136" s="10">
        <v>9.1169373855080934E-5</v>
      </c>
      <c r="DI136" s="10">
        <v>4.2312498579369065E-5</v>
      </c>
      <c r="DJ136" s="10">
        <v>7.985950136243774E-5</v>
      </c>
      <c r="DK136" s="10">
        <v>1.159817050575546E-5</v>
      </c>
      <c r="DL136" s="10">
        <v>3.2537628219944263E-5</v>
      </c>
      <c r="DM136" s="10">
        <v>4.3357739345870149E-5</v>
      </c>
      <c r="DN136" s="10">
        <v>5.8887036532902456E-5</v>
      </c>
      <c r="DO136" s="10">
        <v>4.7011080040244216E-5</v>
      </c>
      <c r="DP136" s="10">
        <v>5.5608565920181831E-5</v>
      </c>
      <c r="DQ136" s="10">
        <v>2.6652665603661714E-5</v>
      </c>
      <c r="DR136" s="10">
        <v>6.1638096247393514E-5</v>
      </c>
      <c r="DS136" s="10">
        <v>4.3158086958738972E-5</v>
      </c>
      <c r="DT136" s="10">
        <v>6.2886658617505295E-5</v>
      </c>
      <c r="DU136" s="10">
        <v>5.8359262244164929E-5</v>
      </c>
      <c r="DV136" s="10">
        <v>1.526605609057267E-5</v>
      </c>
      <c r="DW136" s="10">
        <v>9.0081685704673578E-5</v>
      </c>
      <c r="DX136" s="10">
        <v>7.6004942076451991E-5</v>
      </c>
      <c r="DY136" s="10">
        <v>6.8886616762772084E-5</v>
      </c>
      <c r="DZ136" s="10">
        <v>4.7343391235458991E-5</v>
      </c>
      <c r="EA136" s="10">
        <v>2.0021837438968018E-5</v>
      </c>
      <c r="EB136" s="10">
        <v>1.1884054595342585E-5</v>
      </c>
      <c r="EC136" s="10">
        <v>5.6960659738338975E-5</v>
      </c>
      <c r="ED136" s="10">
        <v>5.4582600144745145E-5</v>
      </c>
      <c r="EE136" s="10">
        <v>3.9519527678588913E-5</v>
      </c>
      <c r="EF136" s="10">
        <v>8.2828512561183032E-5</v>
      </c>
      <c r="EG136" s="10">
        <v>7.4024447259110547E-5</v>
      </c>
      <c r="EH136" s="10">
        <v>6.695374490064279E-5</v>
      </c>
      <c r="EI136" s="10">
        <v>9.3645668648196587E-5</v>
      </c>
      <c r="EJ136" s="10">
        <v>3.6197619359561365E-5</v>
      </c>
      <c r="EK136" s="10">
        <v>2.4098910496136028E-5</v>
      </c>
      <c r="EL136" s="10">
        <v>6.7148812341693358E-5</v>
      </c>
      <c r="EM136" s="10">
        <v>1.9868373234956071E-5</v>
      </c>
      <c r="EN136" s="10">
        <v>6.6214736637381695E-5</v>
      </c>
      <c r="EO136" s="10">
        <v>4.6941951439787649E-5</v>
      </c>
      <c r="EP136" s="10">
        <v>7.7921217725347938E-5</v>
      </c>
      <c r="EQ136" s="10">
        <v>3.7608689284684685E-5</v>
      </c>
      <c r="ER136" s="10">
        <v>4.0698779436552765E-5</v>
      </c>
      <c r="ES136" s="10">
        <v>4.3848533365305973E-5</v>
      </c>
      <c r="ET136" s="10">
        <v>2.6746506193042565E-5</v>
      </c>
      <c r="EU136" s="10">
        <v>4.3997547939183331E-5</v>
      </c>
      <c r="EV136" s="10">
        <v>5.4148857743246822E-5</v>
      </c>
      <c r="EW136" s="10">
        <v>5.3571121895507596E-5</v>
      </c>
      <c r="EX136" s="10">
        <v>3.1518384522086818E-5</v>
      </c>
      <c r="EY136" s="10">
        <v>5.0254878045814572E-4</v>
      </c>
      <c r="EZ136" s="10">
        <v>5.9292363458123964E-4</v>
      </c>
      <c r="FA136" s="10">
        <v>4.8895171330576293E-4</v>
      </c>
      <c r="FB136" s="10">
        <v>3.1220089905140732E-4</v>
      </c>
      <c r="FC136" s="10">
        <v>2.370433162195128E-4</v>
      </c>
      <c r="FD136" s="10">
        <v>2.6143005469191083E-4</v>
      </c>
      <c r="FE136" s="10">
        <v>2.4982239668668732E-4</v>
      </c>
      <c r="FF136" s="10">
        <v>2.8793409555709126E-4</v>
      </c>
      <c r="FG136" s="10">
        <v>2.7164466984281785E-4</v>
      </c>
      <c r="FH136" s="10">
        <v>4.0037746569684572E-4</v>
      </c>
      <c r="FI136" s="10">
        <v>5.0868469527978993E-4</v>
      </c>
      <c r="FJ136" s="10">
        <v>2.2773156662767201E-4</v>
      </c>
      <c r="FK136" s="10">
        <v>5.1017772412840449E-4</v>
      </c>
      <c r="FL136" s="10">
        <v>3.7405260899797465E-4</v>
      </c>
      <c r="FM136" s="10">
        <v>4.5583861356098676E-4</v>
      </c>
      <c r="FN136" s="10">
        <v>3.2697513356821646E-4</v>
      </c>
      <c r="FO136" s="10">
        <v>1.9782027623791376E-4</v>
      </c>
      <c r="FP136" s="10">
        <v>3.1461252729991649E-4</v>
      </c>
      <c r="FQ136" s="10">
        <v>2.0898339628855941E-4</v>
      </c>
      <c r="FR136" s="10">
        <v>2.8787214004188081E-4</v>
      </c>
      <c r="FS136" s="10">
        <v>4.6129312961494333E-4</v>
      </c>
      <c r="FT136" s="10">
        <v>2.9397734254295852E-4</v>
      </c>
      <c r="FU136" s="10">
        <v>3.1408184653771868E-4</v>
      </c>
      <c r="FV136" s="10">
        <v>2.1181197885744389E-4</v>
      </c>
      <c r="FW136" s="10">
        <v>3.4632039023154164E-4</v>
      </c>
      <c r="FX136" s="10">
        <v>2.5924295738033009E-4</v>
      </c>
      <c r="FY136" s="10">
        <v>4.2377784359600725E-4</v>
      </c>
      <c r="FZ136" s="10">
        <v>2.0334629974208326E-4</v>
      </c>
      <c r="GA136" s="10">
        <v>4.7756164184570684E-4</v>
      </c>
      <c r="GB136" s="10">
        <v>3.71803489166649E-4</v>
      </c>
      <c r="GC136" s="10">
        <v>2.1556330968383193E-4</v>
      </c>
      <c r="GD136" s="10">
        <v>3.2480468254486475E-4</v>
      </c>
      <c r="GE136" s="10">
        <v>3.6272561699303446E-4</v>
      </c>
      <c r="GF136" s="10">
        <v>2.9949303872174609E-4</v>
      </c>
      <c r="GG136" s="10">
        <v>2.8155742365564435E-4</v>
      </c>
      <c r="GH136" s="10">
        <v>2.7764277801709138E-4</v>
      </c>
      <c r="GI136" s="10">
        <v>3.6249604495340511E-4</v>
      </c>
      <c r="GJ136" s="10">
        <v>1.9911425902764378E-4</v>
      </c>
      <c r="GK136" s="10">
        <v>2.5271003752353328E-4</v>
      </c>
      <c r="GL136" s="10">
        <v>2.2024623164558602E-4</v>
      </c>
      <c r="GM136" s="10">
        <v>6.2498728925942254E-4</v>
      </c>
      <c r="GN136" s="10">
        <v>2.9292003757254204E-4</v>
      </c>
      <c r="GO136" s="10">
        <v>2.7861129338196819E-4</v>
      </c>
      <c r="GP136" s="10">
        <v>3.2224499141325305E-4</v>
      </c>
      <c r="GQ136" s="10">
        <v>2.5436720072812626E-4</v>
      </c>
      <c r="GR136" s="10">
        <v>2.2855345642548464E-4</v>
      </c>
      <c r="GS136" s="10">
        <v>2.8478261949248815E-4</v>
      </c>
      <c r="GT136" s="10">
        <v>2.2591854531495438E-4</v>
      </c>
      <c r="GU136" s="10">
        <v>2.6362437940964753E-4</v>
      </c>
      <c r="GV136" s="10">
        <v>3.0300256625436704E-4</v>
      </c>
    </row>
    <row r="137" spans="2:204" x14ac:dyDescent="0.75">
      <c r="B137" s="1" t="str">
        <f t="shared" si="74"/>
        <v>Instrument 30</v>
      </c>
      <c r="C137" s="4">
        <f t="shared" si="75"/>
        <v>-3.9868582166471288E-2</v>
      </c>
      <c r="D137" s="4">
        <f t="shared" si="76"/>
        <v>-6.5363652164275546E-2</v>
      </c>
      <c r="E137" s="4">
        <f t="shared" si="77"/>
        <v>-0.10167980447500026</v>
      </c>
      <c r="F137" s="4">
        <f t="shared" si="78"/>
        <v>4.6146662839224077E-2</v>
      </c>
      <c r="G137" s="4">
        <f t="shared" si="79"/>
        <v>-5.873240420190059E-3</v>
      </c>
      <c r="H137" s="4">
        <f t="shared" si="80"/>
        <v>8.3437858958355177E-2</v>
      </c>
      <c r="I137" s="4">
        <f t="shared" si="81"/>
        <v>-4.1239398571486516E-3</v>
      </c>
      <c r="J137" s="4">
        <f t="shared" si="82"/>
        <v>0.15988077686234448</v>
      </c>
      <c r="K137" s="4">
        <f t="shared" si="83"/>
        <v>1.1362807990398814E-2</v>
      </c>
      <c r="L137" s="4">
        <f t="shared" si="84"/>
        <v>1.8123230295213066E-2</v>
      </c>
      <c r="M137" s="4">
        <f t="shared" si="85"/>
        <v>-6.3571307970798865E-2</v>
      </c>
      <c r="N137" s="4">
        <f t="shared" si="86"/>
        <v>1.6160331517225852E-2</v>
      </c>
      <c r="O137" s="4">
        <f t="shared" si="87"/>
        <v>6.9786013727523008E-2</v>
      </c>
      <c r="P137" s="4">
        <f t="shared" si="88"/>
        <v>2.8710252809145836E-2</v>
      </c>
      <c r="Q137" s="4">
        <f t="shared" si="89"/>
        <v>1.7765226053798242E-2</v>
      </c>
      <c r="R137" s="4">
        <f t="shared" si="90"/>
        <v>3.4322399676747245E-2</v>
      </c>
      <c r="S137" s="4">
        <f t="shared" si="91"/>
        <v>-6.2696615688321952E-2</v>
      </c>
      <c r="T137" s="4">
        <f t="shared" si="92"/>
        <v>-1.1460706529881045E-2</v>
      </c>
      <c r="U137" s="4">
        <f t="shared" si="93"/>
        <v>-2.8491353434003677E-2</v>
      </c>
      <c r="V137" s="4">
        <f t="shared" si="94"/>
        <v>-1.0425763176871508E-2</v>
      </c>
      <c r="W137" s="4">
        <f t="shared" si="95"/>
        <v>-6.1292376019477287E-3</v>
      </c>
      <c r="X137" s="4">
        <f t="shared" si="96"/>
        <v>1.3695102245226314E-3</v>
      </c>
      <c r="Y137" s="4">
        <f t="shared" si="97"/>
        <v>7.7175318064006002E-2</v>
      </c>
      <c r="Z137" s="4">
        <f t="shared" si="98"/>
        <v>-3.5639578239860963E-2</v>
      </c>
      <c r="AA137" s="4">
        <f t="shared" si="99"/>
        <v>2.32732753369253E-2</v>
      </c>
      <c r="AB137" s="4">
        <f t="shared" si="100"/>
        <v>-2.8534143854889494E-2</v>
      </c>
      <c r="AC137" s="4">
        <f t="shared" si="101"/>
        <v>0.10875094503392695</v>
      </c>
      <c r="AD137" s="4">
        <f t="shared" si="102"/>
        <v>3.6083466499650274E-2</v>
      </c>
      <c r="AE137" s="4">
        <f t="shared" si="103"/>
        <v>-6.4807848431580564E-2</v>
      </c>
      <c r="AF137" s="4">
        <f t="shared" si="104"/>
        <v>1.0000000000000004</v>
      </c>
      <c r="AG137" s="4">
        <f t="shared" si="105"/>
        <v>5.0153531025804068E-2</v>
      </c>
      <c r="AH137" s="4">
        <f t="shared" si="106"/>
        <v>-1.9013885652595017E-2</v>
      </c>
      <c r="AI137" s="4">
        <f t="shared" si="107"/>
        <v>2.470308837076049E-2</v>
      </c>
      <c r="AJ137" s="4">
        <f t="shared" si="108"/>
        <v>-9.023587118327657E-2</v>
      </c>
      <c r="AK137" s="4">
        <f t="shared" si="109"/>
        <v>-0.16692527073780752</v>
      </c>
      <c r="AL137" s="4">
        <f t="shared" si="110"/>
        <v>-4.9068747276945317E-2</v>
      </c>
      <c r="AM137" s="4">
        <f t="shared" si="111"/>
        <v>-4.8483314195633488E-2</v>
      </c>
      <c r="AN137" s="4">
        <f t="shared" si="112"/>
        <v>-2.8994289987795335E-2</v>
      </c>
      <c r="AO137" s="4">
        <f t="shared" si="113"/>
        <v>-9.6630025150952079E-2</v>
      </c>
      <c r="AP137" s="4">
        <f t="shared" si="114"/>
        <v>2.8625478532482929E-2</v>
      </c>
      <c r="AQ137" s="4">
        <f t="shared" si="115"/>
        <v>3.0678704165879131E-2</v>
      </c>
      <c r="AR137" s="4">
        <f t="shared" si="116"/>
        <v>9.0383808222682355E-2</v>
      </c>
      <c r="AS137" s="4">
        <f t="shared" si="117"/>
        <v>0.12984422683179594</v>
      </c>
      <c r="AT137" s="4">
        <f t="shared" si="118"/>
        <v>2.2725729949380959E-2</v>
      </c>
      <c r="AU137" s="4">
        <f t="shared" si="119"/>
        <v>-0.11426800577088664</v>
      </c>
      <c r="AV137" s="4">
        <f t="shared" si="120"/>
        <v>6.8289216352573068E-2</v>
      </c>
      <c r="AW137" s="4">
        <f t="shared" si="121"/>
        <v>-1.8035560798972009E-2</v>
      </c>
      <c r="AX137" s="4">
        <f t="shared" si="122"/>
        <v>3.1492082210305111E-2</v>
      </c>
      <c r="AY137" s="4">
        <f t="shared" si="123"/>
        <v>-2.0975363327589223E-2</v>
      </c>
      <c r="AZ137" s="4">
        <f t="shared" si="124"/>
        <v>-2.9774073183416114E-3</v>
      </c>
      <c r="BA137" s="4">
        <f t="shared" si="125"/>
        <v>7.3070707107756053E-2</v>
      </c>
      <c r="BB137" s="4">
        <f t="shared" si="126"/>
        <v>-5.053225677550064E-2</v>
      </c>
      <c r="BC137" s="4">
        <f t="shared" si="127"/>
        <v>-1.5059036082930445E-2</v>
      </c>
      <c r="BD137" s="4">
        <f t="shared" si="128"/>
        <v>4.6402792130992222E-2</v>
      </c>
      <c r="BE137" s="4">
        <f t="shared" si="129"/>
        <v>1.5719893232888377E-2</v>
      </c>
      <c r="BF137" s="4">
        <f t="shared" si="130"/>
        <v>8.6622680480125266E-2</v>
      </c>
      <c r="BG137" s="4">
        <f t="shared" si="131"/>
        <v>2.5475055354884077E-2</v>
      </c>
      <c r="BH137" s="4">
        <f t="shared" si="132"/>
        <v>5.7010649700385781E-2</v>
      </c>
      <c r="BI137" s="4">
        <f t="shared" si="133"/>
        <v>2.7577393433120944E-2</v>
      </c>
      <c r="BJ137" s="4">
        <f t="shared" si="134"/>
        <v>-4.9111046177566085E-2</v>
      </c>
      <c r="BK137" s="4">
        <f t="shared" si="135"/>
        <v>-0.13046933515899908</v>
      </c>
      <c r="BL137" s="4">
        <f t="shared" si="136"/>
        <v>3.275290518076443E-2</v>
      </c>
      <c r="BM137" s="4">
        <f t="shared" si="137"/>
        <v>-4.2585977907535974E-2</v>
      </c>
      <c r="BN137" s="4">
        <f t="shared" si="138"/>
        <v>-4.8502060583290901E-2</v>
      </c>
      <c r="BO137" s="4">
        <f t="shared" si="139"/>
        <v>-3.7530110898880191E-2</v>
      </c>
      <c r="BP137" s="4">
        <f t="shared" si="140"/>
        <v>2.5130554025066778E-2</v>
      </c>
      <c r="BQ137" s="4">
        <f t="shared" si="141"/>
        <v>1.4709629300127506E-2</v>
      </c>
      <c r="BR137" s="4">
        <f t="shared" si="142"/>
        <v>-2.051389853621069E-2</v>
      </c>
      <c r="BS137" s="4">
        <f t="shared" si="143"/>
        <v>4.8516208218666264E-2</v>
      </c>
      <c r="BT137" s="4">
        <f t="shared" si="144"/>
        <v>6.4805480696872905E-2</v>
      </c>
      <c r="BU137" s="4">
        <f t="shared" si="145"/>
        <v>6.2082132286185525E-2</v>
      </c>
      <c r="BV137" s="4">
        <f t="shared" si="146"/>
        <v>2.4565876646796853E-2</v>
      </c>
      <c r="BW137" s="4">
        <f t="shared" si="147"/>
        <v>6.5304122017583607E-2</v>
      </c>
      <c r="BX137" s="4">
        <f t="shared" si="148"/>
        <v>5.5584702428183664E-3</v>
      </c>
      <c r="BY137" s="4">
        <f t="shared" si="149"/>
        <v>7.7458872379755517E-2</v>
      </c>
      <c r="BZ137" s="4">
        <f t="shared" si="150"/>
        <v>3.0557530512485227E-2</v>
      </c>
      <c r="CA137" s="4">
        <f t="shared" si="151"/>
        <v>-4.4328850990560151E-2</v>
      </c>
      <c r="CB137" s="4">
        <f t="shared" si="152"/>
        <v>-0.12107168881244305</v>
      </c>
      <c r="CC137" s="4">
        <f t="shared" si="153"/>
        <v>4.1035677866757825E-2</v>
      </c>
      <c r="CD137" s="4">
        <f t="shared" si="154"/>
        <v>5.6677038467755181E-2</v>
      </c>
      <c r="CE137" s="4">
        <f t="shared" si="155"/>
        <v>8.2772582788690013E-2</v>
      </c>
      <c r="CF137" s="4">
        <f t="shared" si="156"/>
        <v>5.183621557591879E-2</v>
      </c>
      <c r="CG137" s="4">
        <f t="shared" si="157"/>
        <v>-7.2562006459376471E-3</v>
      </c>
      <c r="CH137" s="4">
        <f t="shared" si="158"/>
        <v>-5.9615508099500739E-2</v>
      </c>
      <c r="CI137" s="4">
        <f t="shared" si="159"/>
        <v>4.9609700936081705E-2</v>
      </c>
      <c r="CJ137" s="4">
        <f t="shared" si="160"/>
        <v>-0.18408155192642989</v>
      </c>
      <c r="CK137" s="4">
        <f t="shared" si="161"/>
        <v>-1.7526810213573042E-2</v>
      </c>
      <c r="CL137" s="4">
        <f t="shared" si="162"/>
        <v>-5.3301968444939174E-2</v>
      </c>
      <c r="CM137" s="4">
        <f t="shared" si="163"/>
        <v>4.6358731459219753E-2</v>
      </c>
      <c r="CN137" s="4">
        <f t="shared" si="164"/>
        <v>-6.4663427868042314E-2</v>
      </c>
      <c r="CO137" s="4">
        <f t="shared" si="165"/>
        <v>2.6491110715502826E-3</v>
      </c>
      <c r="CP137" s="4">
        <f t="shared" si="166"/>
        <v>-5.6377444527219232E-2</v>
      </c>
      <c r="CQ137" s="4">
        <f t="shared" si="167"/>
        <v>-5.9964620501451939E-2</v>
      </c>
      <c r="CR137" s="4">
        <f t="shared" si="168"/>
        <v>-3.2469164024610385E-2</v>
      </c>
      <c r="CS137" s="4">
        <f t="shared" si="169"/>
        <v>7.2098182679486297E-2</v>
      </c>
      <c r="CT137" s="4">
        <f t="shared" si="170"/>
        <v>-2.6292142728306558E-2</v>
      </c>
      <c r="CU137" s="4">
        <f t="shared" si="171"/>
        <v>1.1301629837514393E-2</v>
      </c>
      <c r="CV137" s="4">
        <f t="shared" si="172"/>
        <v>7.7244937694903579E-2</v>
      </c>
      <c r="CW137" s="4">
        <f t="shared" si="173"/>
        <v>2.9076462431217018E-2</v>
      </c>
      <c r="CX137" s="4">
        <f t="shared" si="174"/>
        <v>-7.2114185277223381E-4</v>
      </c>
      <c r="CZ137" s="1" t="str">
        <f t="shared" si="175"/>
        <v>Instrument 30</v>
      </c>
      <c r="DA137" s="10">
        <v>5.4928588721942703E-5</v>
      </c>
      <c r="DB137" s="10">
        <v>1.7272534479301834E-5</v>
      </c>
      <c r="DC137" s="10">
        <v>3.0817783314508668E-5</v>
      </c>
      <c r="DD137" s="10">
        <v>1.0100611190656865E-4</v>
      </c>
      <c r="DE137" s="10">
        <v>1.9656813782344116E-5</v>
      </c>
      <c r="DF137" s="10">
        <v>8.7617354804334037E-5</v>
      </c>
      <c r="DG137" s="10">
        <v>5.9055784433212942E-5</v>
      </c>
      <c r="DH137" s="10">
        <v>8.7363129244608312E-5</v>
      </c>
      <c r="DI137" s="10">
        <v>4.0545987383083402E-5</v>
      </c>
      <c r="DJ137" s="10">
        <v>7.6525434407684063E-5</v>
      </c>
      <c r="DK137" s="10">
        <v>1.1113956650683404E-5</v>
      </c>
      <c r="DL137" s="10">
        <v>3.1179209632507378E-5</v>
      </c>
      <c r="DM137" s="10">
        <v>4.1547590227485065E-5</v>
      </c>
      <c r="DN137" s="10">
        <v>5.6428552329793355E-5</v>
      </c>
      <c r="DO137" s="10">
        <v>4.5048407023315252E-5</v>
      </c>
      <c r="DP137" s="10">
        <v>5.3286955105279789E-5</v>
      </c>
      <c r="DQ137" s="10">
        <v>2.5539939251389935E-5</v>
      </c>
      <c r="DR137" s="10">
        <v>5.90647576170947E-5</v>
      </c>
      <c r="DS137" s="10">
        <v>4.1356273159445735E-5</v>
      </c>
      <c r="DT137" s="10">
        <v>6.0261193559316014E-5</v>
      </c>
      <c r="DU137" s="10">
        <v>5.5922812173320978E-5</v>
      </c>
      <c r="DV137" s="10">
        <v>1.4628711100024877E-5</v>
      </c>
      <c r="DW137" s="10">
        <v>8.6320851158845513E-5</v>
      </c>
      <c r="DX137" s="10">
        <v>7.2831799727052641E-5</v>
      </c>
      <c r="DY137" s="10">
        <v>6.6010658502887852E-5</v>
      </c>
      <c r="DZ137" s="10">
        <v>4.5366844505875203E-5</v>
      </c>
      <c r="EA137" s="10">
        <v>1.9185942580624819E-5</v>
      </c>
      <c r="EB137" s="10">
        <v>1.1387905320192505E-5</v>
      </c>
      <c r="EC137" s="10">
        <v>5.4582600144745145E-5</v>
      </c>
      <c r="ED137" s="10">
        <v>5.2303822537291612E-5</v>
      </c>
      <c r="EE137" s="10">
        <v>3.7869620666238964E-5</v>
      </c>
      <c r="EF137" s="10">
        <v>7.9370491888247399E-5</v>
      </c>
      <c r="EG137" s="10">
        <v>7.0933988901119947E-5</v>
      </c>
      <c r="EH137" s="10">
        <v>6.4158482413877039E-5</v>
      </c>
      <c r="EI137" s="10">
        <v>8.9736040814699747E-5</v>
      </c>
      <c r="EJ137" s="10">
        <v>3.468639922309016E-5</v>
      </c>
      <c r="EK137" s="10">
        <v>2.309280126980763E-5</v>
      </c>
      <c r="EL137" s="10">
        <v>6.4345405953474932E-5</v>
      </c>
      <c r="EM137" s="10">
        <v>1.9038885377941514E-5</v>
      </c>
      <c r="EN137" s="10">
        <v>6.3450327123496989E-5</v>
      </c>
      <c r="EO137" s="10">
        <v>4.4982164483734078E-5</v>
      </c>
      <c r="EP137" s="10">
        <v>7.4668072480761611E-5</v>
      </c>
      <c r="EQ137" s="10">
        <v>3.6038558166702978E-5</v>
      </c>
      <c r="ER137" s="10">
        <v>3.8999639656022618E-5</v>
      </c>
      <c r="ES137" s="10">
        <v>4.2017894009768451E-5</v>
      </c>
      <c r="ET137" s="10">
        <v>2.5629862075160787E-5</v>
      </c>
      <c r="EU137" s="10">
        <v>4.2160687350629514E-5</v>
      </c>
      <c r="EV137" s="10">
        <v>5.1888188515923888E-5</v>
      </c>
      <c r="EW137" s="10">
        <v>5.1334572653479608E-5</v>
      </c>
      <c r="EX137" s="10">
        <v>3.0202518501018271E-5</v>
      </c>
      <c r="EY137" s="10">
        <v>4.8156779192839067E-4</v>
      </c>
      <c r="EZ137" s="10">
        <v>5.6816957197098174E-4</v>
      </c>
      <c r="FA137" s="10">
        <v>4.6853839088337033E-4</v>
      </c>
      <c r="FB137" s="10">
        <v>2.9916677433220043E-4</v>
      </c>
      <c r="FC137" s="10">
        <v>2.2714695731456685E-4</v>
      </c>
      <c r="FD137" s="10">
        <v>2.5051556998492621E-4</v>
      </c>
      <c r="FE137" s="10">
        <v>2.3939252192989077E-4</v>
      </c>
      <c r="FF137" s="10">
        <v>2.759130894555515E-4</v>
      </c>
      <c r="FG137" s="10">
        <v>2.6030373355212489E-4</v>
      </c>
      <c r="FH137" s="10">
        <v>3.836620435487712E-4</v>
      </c>
      <c r="FI137" s="10">
        <v>4.8744753747155192E-4</v>
      </c>
      <c r="FJ137" s="10">
        <v>2.1822396542939138E-4</v>
      </c>
      <c r="FK137" s="10">
        <v>4.8887823362259457E-4</v>
      </c>
      <c r="FL137" s="10">
        <v>3.5843622745635221E-4</v>
      </c>
      <c r="FM137" s="10">
        <v>4.3680773517775081E-4</v>
      </c>
      <c r="FN137" s="10">
        <v>3.1332419699514239E-4</v>
      </c>
      <c r="FO137" s="10">
        <v>1.8956144623355695E-4</v>
      </c>
      <c r="FP137" s="10">
        <v>3.0147771913148529E-4</v>
      </c>
      <c r="FQ137" s="10">
        <v>2.002585154193983E-4</v>
      </c>
      <c r="FR137" s="10">
        <v>2.7585372053094589E-4</v>
      </c>
      <c r="FS137" s="10">
        <v>4.4203452977816194E-4</v>
      </c>
      <c r="FT137" s="10">
        <v>2.8170403596707006E-4</v>
      </c>
      <c r="FU137" s="10">
        <v>3.0096919384437284E-4</v>
      </c>
      <c r="FV137" s="10">
        <v>2.0296900704718223E-4</v>
      </c>
      <c r="FW137" s="10">
        <v>3.3186180547794988E-4</v>
      </c>
      <c r="FX137" s="10">
        <v>2.4841978214496706E-4</v>
      </c>
      <c r="FY137" s="10">
        <v>4.0608547536949104E-4</v>
      </c>
      <c r="FZ137" s="10">
        <v>1.9485676290833083E-4</v>
      </c>
      <c r="GA137" s="10">
        <v>4.5762384531840983E-4</v>
      </c>
      <c r="GB137" s="10">
        <v>3.5628100648463592E-4</v>
      </c>
      <c r="GC137" s="10">
        <v>2.0656372296950465E-4</v>
      </c>
      <c r="GD137" s="10">
        <v>3.1124436047489187E-4</v>
      </c>
      <c r="GE137" s="10">
        <v>3.4758212783235785E-4</v>
      </c>
      <c r="GF137" s="10">
        <v>2.8698945647360298E-4</v>
      </c>
      <c r="GG137" s="10">
        <v>2.6980263823799585E-4</v>
      </c>
      <c r="GH137" s="10">
        <v>2.6605142575943509E-4</v>
      </c>
      <c r="GI137" s="10">
        <v>3.4736214023212527E-4</v>
      </c>
      <c r="GJ137" s="10">
        <v>1.9080140633111314E-4</v>
      </c>
      <c r="GK137" s="10">
        <v>2.4215960619266509E-4</v>
      </c>
      <c r="GL137" s="10">
        <v>2.110511368815213E-4</v>
      </c>
      <c r="GM137" s="10">
        <v>5.9889459605809707E-4</v>
      </c>
      <c r="GN137" s="10">
        <v>2.8069087258911061E-4</v>
      </c>
      <c r="GO137" s="10">
        <v>2.6697950642314152E-4</v>
      </c>
      <c r="GP137" s="10">
        <v>3.0879153429323215E-4</v>
      </c>
      <c r="GQ137" s="10">
        <v>2.4374758422849536E-4</v>
      </c>
      <c r="GR137" s="10">
        <v>2.1901154202002657E-4</v>
      </c>
      <c r="GS137" s="10">
        <v>2.7289318486367782E-4</v>
      </c>
      <c r="GT137" s="10">
        <v>2.1648663623024657E-4</v>
      </c>
      <c r="GU137" s="10">
        <v>2.526182834929184E-4</v>
      </c>
      <c r="GV137" s="10">
        <v>2.9035246418611881E-4</v>
      </c>
    </row>
    <row r="138" spans="2:204" x14ac:dyDescent="0.75">
      <c r="B138" s="1" t="str">
        <f t="shared" si="74"/>
        <v>Instrument 31</v>
      </c>
      <c r="C138" s="4">
        <f t="shared" si="75"/>
        <v>2.7935517253644529E-2</v>
      </c>
      <c r="D138" s="4">
        <f t="shared" si="76"/>
        <v>-7.8670963002615557E-2</v>
      </c>
      <c r="E138" s="4">
        <f t="shared" si="77"/>
        <v>-5.7068764259991418E-2</v>
      </c>
      <c r="F138" s="4">
        <f t="shared" si="78"/>
        <v>-7.3462417206245412E-2</v>
      </c>
      <c r="G138" s="4">
        <f t="shared" si="79"/>
        <v>8.2575022299589809E-2</v>
      </c>
      <c r="H138" s="4">
        <f t="shared" si="80"/>
        <v>-7.2188252628068994E-2</v>
      </c>
      <c r="I138" s="4">
        <f t="shared" si="81"/>
        <v>-1.1738937583930829E-2</v>
      </c>
      <c r="J138" s="4">
        <f t="shared" si="82"/>
        <v>3.8530706584161839E-4</v>
      </c>
      <c r="K138" s="4">
        <f t="shared" si="83"/>
        <v>-0.1161247184709454</v>
      </c>
      <c r="L138" s="4">
        <f t="shared" si="84"/>
        <v>9.6669633951449348E-3</v>
      </c>
      <c r="M138" s="4">
        <f t="shared" si="85"/>
        <v>-8.3306838393678764E-2</v>
      </c>
      <c r="N138" s="4">
        <f t="shared" si="86"/>
        <v>-0.10623617572129118</v>
      </c>
      <c r="O138" s="4">
        <f t="shared" si="87"/>
        <v>4.1451600961097054E-2</v>
      </c>
      <c r="P138" s="4">
        <f t="shared" si="88"/>
        <v>5.3153319937116597E-2</v>
      </c>
      <c r="Q138" s="4">
        <f t="shared" si="89"/>
        <v>4.6150847061938421E-2</v>
      </c>
      <c r="R138" s="4">
        <f t="shared" si="90"/>
        <v>-7.3636104868365512E-2</v>
      </c>
      <c r="S138" s="4">
        <f t="shared" si="91"/>
        <v>1.5127856961621246E-2</v>
      </c>
      <c r="T138" s="4">
        <f t="shared" si="92"/>
        <v>-0.1475480414108378</v>
      </c>
      <c r="U138" s="4">
        <f t="shared" si="93"/>
        <v>-1.6293141907822599E-2</v>
      </c>
      <c r="V138" s="4">
        <f t="shared" si="94"/>
        <v>-7.2440921003961406E-2</v>
      </c>
      <c r="W138" s="4">
        <f t="shared" si="95"/>
        <v>-1.3419467520165377E-2</v>
      </c>
      <c r="X138" s="4">
        <f t="shared" si="96"/>
        <v>-7.9625357312929981E-2</v>
      </c>
      <c r="Y138" s="4">
        <f t="shared" si="97"/>
        <v>-1.9336456342640904E-2</v>
      </c>
      <c r="Z138" s="4">
        <f t="shared" si="98"/>
        <v>5.8556422866955934E-2</v>
      </c>
      <c r="AA138" s="4">
        <f t="shared" si="99"/>
        <v>-9.0245349634591715E-2</v>
      </c>
      <c r="AB138" s="4">
        <f t="shared" si="100"/>
        <v>0.11933558348231429</v>
      </c>
      <c r="AC138" s="4">
        <f t="shared" si="101"/>
        <v>5.6365003903790047E-2</v>
      </c>
      <c r="AD138" s="4">
        <f t="shared" si="102"/>
        <v>5.4675522545169072E-3</v>
      </c>
      <c r="AE138" s="4">
        <f t="shared" si="103"/>
        <v>-4.714303496251248E-2</v>
      </c>
      <c r="AF138" s="4">
        <f t="shared" si="104"/>
        <v>5.0153531025804068E-2</v>
      </c>
      <c r="AG138" s="4">
        <f t="shared" si="105"/>
        <v>0.99999999999999956</v>
      </c>
      <c r="AH138" s="4">
        <f t="shared" si="106"/>
        <v>3.777035497377438E-2</v>
      </c>
      <c r="AI138" s="4">
        <f t="shared" si="107"/>
        <v>-8.4430167811564052E-2</v>
      </c>
      <c r="AJ138" s="4">
        <f t="shared" si="108"/>
        <v>-0.17611807494661086</v>
      </c>
      <c r="AK138" s="4">
        <f t="shared" si="109"/>
        <v>2.1976013272812778E-2</v>
      </c>
      <c r="AL138" s="4">
        <f t="shared" si="110"/>
        <v>6.6898903578929483E-2</v>
      </c>
      <c r="AM138" s="4">
        <f t="shared" si="111"/>
        <v>6.3858453420087197E-2</v>
      </c>
      <c r="AN138" s="4">
        <f t="shared" si="112"/>
        <v>4.4471304225761697E-2</v>
      </c>
      <c r="AO138" s="4">
        <f t="shared" si="113"/>
        <v>-9.6547581990295665E-3</v>
      </c>
      <c r="AP138" s="4">
        <f t="shared" si="114"/>
        <v>-4.478528299949814E-3</v>
      </c>
      <c r="AQ138" s="4">
        <f t="shared" si="115"/>
        <v>-5.1357059836091096E-2</v>
      </c>
      <c r="AR138" s="4">
        <f t="shared" si="116"/>
        <v>-3.2748463068545432E-2</v>
      </c>
      <c r="AS138" s="4">
        <f t="shared" si="117"/>
        <v>3.1988885248148066E-2</v>
      </c>
      <c r="AT138" s="4">
        <f t="shared" si="118"/>
        <v>2.3373831135399979E-3</v>
      </c>
      <c r="AU138" s="4">
        <f t="shared" si="119"/>
        <v>7.036202875295776E-3</v>
      </c>
      <c r="AV138" s="4">
        <f t="shared" si="120"/>
        <v>2.1631101031574902E-2</v>
      </c>
      <c r="AW138" s="4">
        <f t="shared" si="121"/>
        <v>-0.18827381095603601</v>
      </c>
      <c r="AX138" s="4">
        <f t="shared" si="122"/>
        <v>-4.4716172130827569E-2</v>
      </c>
      <c r="AY138" s="4">
        <f t="shared" si="123"/>
        <v>3.0970106827499636E-2</v>
      </c>
      <c r="AZ138" s="4">
        <f t="shared" si="124"/>
        <v>5.1977835005349395E-2</v>
      </c>
      <c r="BA138" s="4">
        <f t="shared" si="125"/>
        <v>0.11820833796648146</v>
      </c>
      <c r="BB138" s="4">
        <f t="shared" si="126"/>
        <v>1.7102093770823612E-2</v>
      </c>
      <c r="BC138" s="4">
        <f t="shared" si="127"/>
        <v>4.6793361057813621E-2</v>
      </c>
      <c r="BD138" s="4">
        <f t="shared" si="128"/>
        <v>4.5430973775032107E-2</v>
      </c>
      <c r="BE138" s="4">
        <f t="shared" si="129"/>
        <v>0.14127666545457221</v>
      </c>
      <c r="BF138" s="4">
        <f t="shared" si="130"/>
        <v>-4.009342397693879E-2</v>
      </c>
      <c r="BG138" s="4">
        <f t="shared" si="131"/>
        <v>7.9007020176209974E-3</v>
      </c>
      <c r="BH138" s="4">
        <f t="shared" si="132"/>
        <v>7.1697565102439673E-2</v>
      </c>
      <c r="BI138" s="4">
        <f t="shared" si="133"/>
        <v>-3.7006431725884498E-2</v>
      </c>
      <c r="BJ138" s="4">
        <f t="shared" si="134"/>
        <v>-2.0940166084766263E-2</v>
      </c>
      <c r="BK138" s="4">
        <f t="shared" si="135"/>
        <v>5.2951137952052453E-2</v>
      </c>
      <c r="BL138" s="4">
        <f t="shared" si="136"/>
        <v>-6.5965690012902714E-2</v>
      </c>
      <c r="BM138" s="4">
        <f t="shared" si="137"/>
        <v>-4.3254240778195698E-3</v>
      </c>
      <c r="BN138" s="4">
        <f t="shared" si="138"/>
        <v>4.1546836793134111E-2</v>
      </c>
      <c r="BO138" s="4">
        <f t="shared" si="139"/>
        <v>2.0451141053068347E-2</v>
      </c>
      <c r="BP138" s="4">
        <f t="shared" si="140"/>
        <v>-1.8902672439622584E-2</v>
      </c>
      <c r="BQ138" s="4">
        <f t="shared" si="141"/>
        <v>9.9074080131503844E-2</v>
      </c>
      <c r="BR138" s="4">
        <f t="shared" si="142"/>
        <v>-7.8007226487040501E-3</v>
      </c>
      <c r="BS138" s="4">
        <f t="shared" si="143"/>
        <v>-0.12926761892602234</v>
      </c>
      <c r="BT138" s="4">
        <f t="shared" si="144"/>
        <v>-4.0769877580272763E-2</v>
      </c>
      <c r="BU138" s="4">
        <f t="shared" si="145"/>
        <v>-1.3927466475203166E-2</v>
      </c>
      <c r="BV138" s="4">
        <f t="shared" si="146"/>
        <v>-2.2232702160360867E-2</v>
      </c>
      <c r="BW138" s="4">
        <f t="shared" si="147"/>
        <v>4.7055778477216086E-2</v>
      </c>
      <c r="BX138" s="4">
        <f t="shared" si="148"/>
        <v>9.5017030246038209E-3</v>
      </c>
      <c r="BY138" s="4">
        <f t="shared" si="149"/>
        <v>-4.561221737008124E-2</v>
      </c>
      <c r="BZ138" s="4">
        <f t="shared" si="150"/>
        <v>4.8167221898016539E-2</v>
      </c>
      <c r="CA138" s="4">
        <f t="shared" si="151"/>
        <v>-5.9424560390372437E-2</v>
      </c>
      <c r="CB138" s="4">
        <f t="shared" si="152"/>
        <v>-1.9190015551592419E-2</v>
      </c>
      <c r="CC138" s="4">
        <f t="shared" si="153"/>
        <v>-4.8181269904566761E-2</v>
      </c>
      <c r="CD138" s="4">
        <f t="shared" si="154"/>
        <v>-4.6582138748229196E-2</v>
      </c>
      <c r="CE138" s="4">
        <f t="shared" si="155"/>
        <v>3.0207303766122698E-2</v>
      </c>
      <c r="CF138" s="4">
        <f t="shared" si="156"/>
        <v>0.11926640942489183</v>
      </c>
      <c r="CG138" s="4">
        <f t="shared" si="157"/>
        <v>4.9939265961096234E-2</v>
      </c>
      <c r="CH138" s="4">
        <f t="shared" si="158"/>
        <v>-2.5789077753823608E-2</v>
      </c>
      <c r="CI138" s="4">
        <f t="shared" si="159"/>
        <v>3.929157587580874E-2</v>
      </c>
      <c r="CJ138" s="4">
        <f t="shared" si="160"/>
        <v>2.2570047133547669E-2</v>
      </c>
      <c r="CK138" s="4">
        <f t="shared" si="161"/>
        <v>5.2996334216134339E-2</v>
      </c>
      <c r="CL138" s="4">
        <f t="shared" si="162"/>
        <v>-8.8928883692758406E-3</v>
      </c>
      <c r="CM138" s="4">
        <f t="shared" si="163"/>
        <v>1.8773603947935726E-2</v>
      </c>
      <c r="CN138" s="4">
        <f t="shared" si="164"/>
        <v>1.5948919258145254E-2</v>
      </c>
      <c r="CO138" s="4">
        <f t="shared" si="165"/>
        <v>-7.3785744372141821E-3</v>
      </c>
      <c r="CP138" s="4">
        <f t="shared" si="166"/>
        <v>-1.7758407187466029E-3</v>
      </c>
      <c r="CQ138" s="4">
        <f t="shared" si="167"/>
        <v>-4.1721235413156213E-2</v>
      </c>
      <c r="CR138" s="4">
        <f t="shared" si="168"/>
        <v>-9.7328090122859937E-3</v>
      </c>
      <c r="CS138" s="4">
        <f t="shared" si="169"/>
        <v>-3.9636043689770514E-2</v>
      </c>
      <c r="CT138" s="4">
        <f t="shared" si="170"/>
        <v>3.3174273119168799E-3</v>
      </c>
      <c r="CU138" s="4">
        <f t="shared" si="171"/>
        <v>5.4881171260901746E-3</v>
      </c>
      <c r="CV138" s="4">
        <f t="shared" si="172"/>
        <v>-3.3866661755080511E-2</v>
      </c>
      <c r="CW138" s="4">
        <f t="shared" si="173"/>
        <v>0.11343182416309576</v>
      </c>
      <c r="CX138" s="4">
        <f t="shared" si="174"/>
        <v>0.1401864872979027</v>
      </c>
      <c r="CZ138" s="1" t="str">
        <f t="shared" si="175"/>
        <v>Instrument 31</v>
      </c>
      <c r="DA138" s="10">
        <v>3.9770034344023963E-5</v>
      </c>
      <c r="DB138" s="10">
        <v>1.2505860890173562E-5</v>
      </c>
      <c r="DC138" s="10">
        <v>2.2313049166964846E-5</v>
      </c>
      <c r="DD138" s="10">
        <v>7.3131617486393873E-5</v>
      </c>
      <c r="DE138" s="10">
        <v>1.4232154464686203E-5</v>
      </c>
      <c r="DF138" s="10">
        <v>6.3437734170455789E-5</v>
      </c>
      <c r="DG138" s="10">
        <v>4.2758254485863433E-5</v>
      </c>
      <c r="DH138" s="10">
        <v>6.3253666829993037E-5</v>
      </c>
      <c r="DI138" s="10">
        <v>2.9356576388670738E-5</v>
      </c>
      <c r="DJ138" s="10">
        <v>5.5406833224702394E-5</v>
      </c>
      <c r="DK138" s="10">
        <v>8.0468558901660378E-6</v>
      </c>
      <c r="DL138" s="10">
        <v>2.257473324467538E-5</v>
      </c>
      <c r="DM138" s="10">
        <v>3.0081768505340093E-5</v>
      </c>
      <c r="DN138" s="10">
        <v>4.0856055404950582E-5</v>
      </c>
      <c r="DO138" s="10">
        <v>3.2616470514654312E-5</v>
      </c>
      <c r="DP138" s="10">
        <v>3.8581439719001169E-5</v>
      </c>
      <c r="DQ138" s="10">
        <v>1.8491723250233534E-5</v>
      </c>
      <c r="DR138" s="10">
        <v>4.2764751354606217E-5</v>
      </c>
      <c r="DS138" s="10">
        <v>2.9943248901185721E-5</v>
      </c>
      <c r="DT138" s="10">
        <v>4.363100879212087E-5</v>
      </c>
      <c r="DU138" s="10">
        <v>4.0489883546906399E-5</v>
      </c>
      <c r="DV138" s="10">
        <v>1.059164920114513E-5</v>
      </c>
      <c r="DW138" s="10">
        <v>6.2499024552969601E-5</v>
      </c>
      <c r="DX138" s="10">
        <v>5.2732524972462368E-5</v>
      </c>
      <c r="DY138" s="10">
        <v>4.7793803132661986E-5</v>
      </c>
      <c r="DZ138" s="10">
        <v>3.284702931677359E-5</v>
      </c>
      <c r="EA138" s="10">
        <v>1.3891228831974518E-5</v>
      </c>
      <c r="EB138" s="10">
        <v>8.2452033854936272E-6</v>
      </c>
      <c r="EC138" s="10">
        <v>3.9519527678588913E-5</v>
      </c>
      <c r="ED138" s="10">
        <v>3.7869620666238964E-5</v>
      </c>
      <c r="EE138" s="10">
        <v>2.741880229465718E-5</v>
      </c>
      <c r="EF138" s="10">
        <v>5.746674476340038E-5</v>
      </c>
      <c r="EG138" s="10">
        <v>5.1358449951021793E-5</v>
      </c>
      <c r="EH138" s="10">
        <v>4.6452769103114557E-5</v>
      </c>
      <c r="EI138" s="10">
        <v>6.4971729806553161E-5</v>
      </c>
      <c r="EJ138" s="10">
        <v>2.5114049358813244E-5</v>
      </c>
      <c r="EK138" s="10">
        <v>1.6719918005704911E-5</v>
      </c>
      <c r="EL138" s="10">
        <v>4.658810765381257E-5</v>
      </c>
      <c r="EM138" s="10">
        <v>1.3784754769244504E-5</v>
      </c>
      <c r="EN138" s="10">
        <v>4.5940042290454501E-5</v>
      </c>
      <c r="EO138" s="10">
        <v>3.2568508822291982E-5</v>
      </c>
      <c r="EP138" s="10">
        <v>5.4062044484599915E-5</v>
      </c>
      <c r="EQ138" s="10">
        <v>2.6093055171219616E-5</v>
      </c>
      <c r="ER138" s="10">
        <v>2.82369717593888E-5</v>
      </c>
      <c r="ES138" s="10">
        <v>3.0422283308445949E-5</v>
      </c>
      <c r="ET138" s="10">
        <v>1.8556830216803924E-5</v>
      </c>
      <c r="EU138" s="10">
        <v>3.0525670200450214E-5</v>
      </c>
      <c r="EV138" s="10">
        <v>3.7568688497964705E-5</v>
      </c>
      <c r="EW138" s="10">
        <v>3.716785311560561E-5</v>
      </c>
      <c r="EX138" s="10">
        <v>2.18675779955308E-5</v>
      </c>
      <c r="EY138" s="10">
        <v>3.4867030210658062E-4</v>
      </c>
      <c r="EZ138" s="10">
        <v>4.1137272805060631E-4</v>
      </c>
      <c r="FA138" s="10">
        <v>3.3923660393411114E-4</v>
      </c>
      <c r="FB138" s="10">
        <v>2.166062002796287E-4</v>
      </c>
      <c r="FC138" s="10">
        <v>1.644615764528488E-4</v>
      </c>
      <c r="FD138" s="10">
        <v>1.8138119063003085E-4</v>
      </c>
      <c r="FE138" s="10">
        <v>1.7332775227576501E-4</v>
      </c>
      <c r="FF138" s="10">
        <v>1.9976979745757692E-4</v>
      </c>
      <c r="FG138" s="10">
        <v>1.8846813042386012E-4</v>
      </c>
      <c r="FH138" s="10">
        <v>2.7778344580584003E-4</v>
      </c>
      <c r="FI138" s="10">
        <v>3.5292742371895934E-4</v>
      </c>
      <c r="FJ138" s="10">
        <v>1.5800104830199327E-4</v>
      </c>
      <c r="FK138" s="10">
        <v>3.5396329295184393E-4</v>
      </c>
      <c r="FL138" s="10">
        <v>2.5951915765108592E-4</v>
      </c>
      <c r="FM138" s="10">
        <v>3.162626063031329E-4</v>
      </c>
      <c r="FN138" s="10">
        <v>2.2685662175647147E-4</v>
      </c>
      <c r="FO138" s="10">
        <v>1.3724847847765309E-4</v>
      </c>
      <c r="FP138" s="10">
        <v>2.182793973555621E-4</v>
      </c>
      <c r="FQ138" s="10">
        <v>1.4499349466685227E-4</v>
      </c>
      <c r="FR138" s="10">
        <v>1.9972681247970892E-4</v>
      </c>
      <c r="FS138" s="10">
        <v>3.2004697079536081E-4</v>
      </c>
      <c r="FT138" s="10">
        <v>2.0396262576440538E-4</v>
      </c>
      <c r="FU138" s="10">
        <v>2.1791120897490584E-4</v>
      </c>
      <c r="FV138" s="10">
        <v>1.4695597627496058E-4</v>
      </c>
      <c r="FW138" s="10">
        <v>2.4027843620994956E-4</v>
      </c>
      <c r="FX138" s="10">
        <v>1.7986377399304259E-4</v>
      </c>
      <c r="FY138" s="10">
        <v>2.9401871917387145E-4</v>
      </c>
      <c r="FZ138" s="10">
        <v>1.4108245511747366E-4</v>
      </c>
      <c r="GA138" s="10">
        <v>3.3133412797272727E-4</v>
      </c>
      <c r="GB138" s="10">
        <v>2.5795870954822261E-4</v>
      </c>
      <c r="GC138" s="10">
        <v>1.495586642196931E-4</v>
      </c>
      <c r="GD138" s="10">
        <v>2.2535075437912024E-4</v>
      </c>
      <c r="GE138" s="10">
        <v>2.5166044646145598E-4</v>
      </c>
      <c r="GF138" s="10">
        <v>2.0778943726563464E-4</v>
      </c>
      <c r="GG138" s="10">
        <v>1.9534563764510036E-4</v>
      </c>
      <c r="GH138" s="10">
        <v>1.9262964124731752E-4</v>
      </c>
      <c r="GI138" s="10">
        <v>2.5150116848581385E-4</v>
      </c>
      <c r="GJ138" s="10">
        <v>1.3814624877928346E-4</v>
      </c>
      <c r="GK138" s="10">
        <v>1.7533120874031061E-4</v>
      </c>
      <c r="GL138" s="10">
        <v>1.528076937241679E-4</v>
      </c>
      <c r="GM138" s="10">
        <v>4.3361861660512886E-4</v>
      </c>
      <c r="GN138" s="10">
        <v>2.0322906345605028E-4</v>
      </c>
      <c r="GO138" s="10">
        <v>1.9330160098137282E-4</v>
      </c>
      <c r="GP138" s="10">
        <v>2.2357483069795052E-4</v>
      </c>
      <c r="GQ138" s="10">
        <v>1.7648095502893676E-4</v>
      </c>
      <c r="GR138" s="10">
        <v>1.5857127864628024E-4</v>
      </c>
      <c r="GS138" s="10">
        <v>1.9758329108395667E-4</v>
      </c>
      <c r="GT138" s="10">
        <v>1.5674316705063568E-4</v>
      </c>
      <c r="GU138" s="10">
        <v>1.8290362166957231E-4</v>
      </c>
      <c r="GV138" s="10">
        <v>2.1022436114294412E-4</v>
      </c>
    </row>
    <row r="139" spans="2:204" x14ac:dyDescent="0.75">
      <c r="B139" s="1" t="str">
        <f t="shared" si="74"/>
        <v>Instrument 32</v>
      </c>
      <c r="C139" s="4">
        <f t="shared" si="75"/>
        <v>-4.7701847242395581E-2</v>
      </c>
      <c r="D139" s="4">
        <f t="shared" si="76"/>
        <v>1.4947871665955252E-2</v>
      </c>
      <c r="E139" s="4">
        <f t="shared" si="77"/>
        <v>8.915776967301095E-2</v>
      </c>
      <c r="F139" s="4">
        <f t="shared" si="78"/>
        <v>2.8285436377502395E-2</v>
      </c>
      <c r="G139" s="4">
        <f t="shared" si="79"/>
        <v>-1.7324347319770617E-2</v>
      </c>
      <c r="H139" s="4">
        <f t="shared" si="80"/>
        <v>2.1661356728546542E-2</v>
      </c>
      <c r="I139" s="4">
        <f t="shared" si="81"/>
        <v>9.7656559244979971E-2</v>
      </c>
      <c r="J139" s="4">
        <f t="shared" si="82"/>
        <v>-4.4284209342230346E-2</v>
      </c>
      <c r="K139" s="4">
        <f t="shared" si="83"/>
        <v>-5.5257734317804334E-2</v>
      </c>
      <c r="L139" s="4">
        <f t="shared" si="84"/>
        <v>2.8696434778185117E-2</v>
      </c>
      <c r="M139" s="4">
        <f t="shared" si="85"/>
        <v>1.8238045620300732E-2</v>
      </c>
      <c r="N139" s="4">
        <f t="shared" si="86"/>
        <v>3.4278179724541405E-2</v>
      </c>
      <c r="O139" s="4">
        <f t="shared" si="87"/>
        <v>1.3513079291019728E-2</v>
      </c>
      <c r="P139" s="4">
        <f t="shared" si="88"/>
        <v>-4.7619027238140967E-2</v>
      </c>
      <c r="Q139" s="4">
        <f t="shared" si="89"/>
        <v>9.9713294083246667E-2</v>
      </c>
      <c r="R139" s="4">
        <f t="shared" si="90"/>
        <v>-2.1284781750415791E-2</v>
      </c>
      <c r="S139" s="4">
        <f t="shared" si="91"/>
        <v>5.2344082679308269E-2</v>
      </c>
      <c r="T139" s="4">
        <f t="shared" si="92"/>
        <v>-0.10985751686468929</v>
      </c>
      <c r="U139" s="4">
        <f t="shared" si="93"/>
        <v>-1.6472789416100093E-2</v>
      </c>
      <c r="V139" s="4">
        <f t="shared" si="94"/>
        <v>-2.5959774845389732E-2</v>
      </c>
      <c r="W139" s="4">
        <f t="shared" si="95"/>
        <v>1.9471025346503947E-3</v>
      </c>
      <c r="X139" s="4">
        <f t="shared" si="96"/>
        <v>0.11962458623841535</v>
      </c>
      <c r="Y139" s="4">
        <f t="shared" si="97"/>
        <v>8.7801909749018886E-3</v>
      </c>
      <c r="Z139" s="4">
        <f t="shared" si="98"/>
        <v>-4.19534735856813E-2</v>
      </c>
      <c r="AA139" s="4">
        <f t="shared" si="99"/>
        <v>-6.7459931623940372E-2</v>
      </c>
      <c r="AB139" s="4">
        <f t="shared" si="100"/>
        <v>5.0253399600652726E-2</v>
      </c>
      <c r="AC139" s="4">
        <f t="shared" si="101"/>
        <v>-1.6768572113225605E-2</v>
      </c>
      <c r="AD139" s="4">
        <f t="shared" si="102"/>
        <v>-2.5326785084920572E-2</v>
      </c>
      <c r="AE139" s="4">
        <f t="shared" si="103"/>
        <v>4.1865878401352759E-2</v>
      </c>
      <c r="AF139" s="4">
        <f t="shared" si="104"/>
        <v>-1.9013885652595017E-2</v>
      </c>
      <c r="AG139" s="4">
        <f t="shared" si="105"/>
        <v>3.777035497377438E-2</v>
      </c>
      <c r="AH139" s="4">
        <f t="shared" si="106"/>
        <v>1.0000000000000004</v>
      </c>
      <c r="AI139" s="4">
        <f t="shared" si="107"/>
        <v>5.3414740429255543E-2</v>
      </c>
      <c r="AJ139" s="4">
        <f t="shared" si="108"/>
        <v>-4.6219884874083718E-2</v>
      </c>
      <c r="AK139" s="4">
        <f t="shared" si="109"/>
        <v>7.2404097198478276E-2</v>
      </c>
      <c r="AL139" s="4">
        <f t="shared" si="110"/>
        <v>7.684275766849484E-2</v>
      </c>
      <c r="AM139" s="4">
        <f t="shared" si="111"/>
        <v>-1.0199404821200133E-2</v>
      </c>
      <c r="AN139" s="4">
        <f t="shared" si="112"/>
        <v>-5.1117821941286445E-2</v>
      </c>
      <c r="AO139" s="4">
        <f t="shared" si="113"/>
        <v>1.0587751396616432E-2</v>
      </c>
      <c r="AP139" s="4">
        <f t="shared" si="114"/>
        <v>-3.6776805828288552E-2</v>
      </c>
      <c r="AQ139" s="4">
        <f t="shared" si="115"/>
        <v>-2.5000350945541563E-2</v>
      </c>
      <c r="AR139" s="4">
        <f t="shared" si="116"/>
        <v>-4.6385295033891848E-2</v>
      </c>
      <c r="AS139" s="4">
        <f t="shared" si="117"/>
        <v>-3.7900310851623223E-2</v>
      </c>
      <c r="AT139" s="4">
        <f t="shared" si="118"/>
        <v>3.5841447842559059E-3</v>
      </c>
      <c r="AU139" s="4">
        <f t="shared" si="119"/>
        <v>-1.3258653280197994E-2</v>
      </c>
      <c r="AV139" s="4">
        <f t="shared" si="120"/>
        <v>-1.1677333758535472E-2</v>
      </c>
      <c r="AW139" s="4">
        <f t="shared" si="121"/>
        <v>-1.0723355996882478E-2</v>
      </c>
      <c r="AX139" s="4">
        <f t="shared" si="122"/>
        <v>-8.8278902438686177E-2</v>
      </c>
      <c r="AY139" s="4">
        <f t="shared" si="123"/>
        <v>1.2647472564978085E-2</v>
      </c>
      <c r="AZ139" s="4">
        <f t="shared" si="124"/>
        <v>4.5000298570953882E-2</v>
      </c>
      <c r="BA139" s="4">
        <f t="shared" si="125"/>
        <v>-1.7752203707906831E-2</v>
      </c>
      <c r="BB139" s="4">
        <f t="shared" si="126"/>
        <v>-6.8323421142367696E-2</v>
      </c>
      <c r="BC139" s="4">
        <f t="shared" si="127"/>
        <v>6.1229399434502133E-2</v>
      </c>
      <c r="BD139" s="4">
        <f t="shared" si="128"/>
        <v>6.1730836892754409E-2</v>
      </c>
      <c r="BE139" s="4">
        <f t="shared" si="129"/>
        <v>4.9405845455410199E-2</v>
      </c>
      <c r="BF139" s="4">
        <f t="shared" si="130"/>
        <v>1.9800303147804451E-2</v>
      </c>
      <c r="BG139" s="4">
        <f t="shared" si="131"/>
        <v>1.8055088551628282E-2</v>
      </c>
      <c r="BH139" s="4">
        <f t="shared" si="132"/>
        <v>-1.3784576859011837E-2</v>
      </c>
      <c r="BI139" s="4">
        <f t="shared" si="133"/>
        <v>-7.3121080902887561E-2</v>
      </c>
      <c r="BJ139" s="4">
        <f t="shared" si="134"/>
        <v>-8.9660116701432008E-2</v>
      </c>
      <c r="BK139" s="4">
        <f t="shared" si="135"/>
        <v>6.0646395000733697E-2</v>
      </c>
      <c r="BL139" s="4">
        <f t="shared" si="136"/>
        <v>-4.2251378132004441E-2</v>
      </c>
      <c r="BM139" s="4">
        <f t="shared" si="137"/>
        <v>1.4680319498861978E-2</v>
      </c>
      <c r="BN139" s="4">
        <f t="shared" si="138"/>
        <v>-6.6768578548788329E-2</v>
      </c>
      <c r="BO139" s="4">
        <f t="shared" si="139"/>
        <v>2.8165369954627543E-2</v>
      </c>
      <c r="BP139" s="4">
        <f t="shared" si="140"/>
        <v>-1.6506271634507564E-2</v>
      </c>
      <c r="BQ139" s="4">
        <f t="shared" si="141"/>
        <v>3.5642739501686234E-2</v>
      </c>
      <c r="BR139" s="4">
        <f t="shared" si="142"/>
        <v>1.1008284653511339E-2</v>
      </c>
      <c r="BS139" s="4">
        <f t="shared" si="143"/>
        <v>6.0834297767370822E-2</v>
      </c>
      <c r="BT139" s="4">
        <f t="shared" si="144"/>
        <v>2.0241769646782717E-2</v>
      </c>
      <c r="BU139" s="4">
        <f t="shared" si="145"/>
        <v>-1.9242555113179662E-2</v>
      </c>
      <c r="BV139" s="4">
        <f t="shared" si="146"/>
        <v>4.251831054802082E-2</v>
      </c>
      <c r="BW139" s="4">
        <f t="shared" si="147"/>
        <v>-1.1276690408983211E-2</v>
      </c>
      <c r="BX139" s="4">
        <f t="shared" si="148"/>
        <v>1.3859894079004521E-2</v>
      </c>
      <c r="BY139" s="4">
        <f t="shared" si="149"/>
        <v>-5.4764609917347308E-2</v>
      </c>
      <c r="BZ139" s="4">
        <f t="shared" si="150"/>
        <v>6.7398548043748324E-3</v>
      </c>
      <c r="CA139" s="4">
        <f t="shared" si="151"/>
        <v>2.0151054423068838E-2</v>
      </c>
      <c r="CB139" s="4">
        <f t="shared" si="152"/>
        <v>0.16730335075149153</v>
      </c>
      <c r="CC139" s="4">
        <f t="shared" si="153"/>
        <v>0.12052707706698872</v>
      </c>
      <c r="CD139" s="4">
        <f t="shared" si="154"/>
        <v>-9.6418323834884842E-2</v>
      </c>
      <c r="CE139" s="4">
        <f t="shared" si="155"/>
        <v>-5.03173372982684E-2</v>
      </c>
      <c r="CF139" s="4">
        <f t="shared" si="156"/>
        <v>-6.5426881494989111E-2</v>
      </c>
      <c r="CG139" s="4">
        <f t="shared" si="157"/>
        <v>1.7523887593308394E-3</v>
      </c>
      <c r="CH139" s="4">
        <f t="shared" si="158"/>
        <v>-7.8846778479985322E-2</v>
      </c>
      <c r="CI139" s="4">
        <f t="shared" si="159"/>
        <v>-0.12413333393015305</v>
      </c>
      <c r="CJ139" s="4">
        <f t="shared" si="160"/>
        <v>0.16408625432872992</v>
      </c>
      <c r="CK139" s="4">
        <f t="shared" si="161"/>
        <v>-8.968138258823137E-2</v>
      </c>
      <c r="CL139" s="4">
        <f t="shared" si="162"/>
        <v>-7.992889003563125E-2</v>
      </c>
      <c r="CM139" s="4">
        <f t="shared" si="163"/>
        <v>-8.3228407216005412E-2</v>
      </c>
      <c r="CN139" s="4">
        <f t="shared" si="164"/>
        <v>6.0266593119816511E-2</v>
      </c>
      <c r="CO139" s="4">
        <f t="shared" si="165"/>
        <v>2.6014867783457754E-2</v>
      </c>
      <c r="CP139" s="4">
        <f t="shared" si="166"/>
        <v>-1.267798751441025E-2</v>
      </c>
      <c r="CQ139" s="4">
        <f t="shared" si="167"/>
        <v>-1.4283582446883597E-2</v>
      </c>
      <c r="CR139" s="4">
        <f t="shared" si="168"/>
        <v>2.1976743915102792E-2</v>
      </c>
      <c r="CS139" s="4">
        <f t="shared" si="169"/>
        <v>-7.9391859219752441E-3</v>
      </c>
      <c r="CT139" s="4">
        <f t="shared" si="170"/>
        <v>-8.2482586565516981E-3</v>
      </c>
      <c r="CU139" s="4">
        <f t="shared" si="171"/>
        <v>5.7457708292224269E-2</v>
      </c>
      <c r="CV139" s="4">
        <f t="shared" si="172"/>
        <v>0.1300708257090876</v>
      </c>
      <c r="CW139" s="4">
        <f t="shared" si="173"/>
        <v>-7.3011627233909825E-3</v>
      </c>
      <c r="CX139" s="4">
        <f t="shared" si="174"/>
        <v>2.3293501534737752E-2</v>
      </c>
      <c r="CZ139" s="1" t="str">
        <f t="shared" si="175"/>
        <v>Instrument 32</v>
      </c>
      <c r="DA139" s="10">
        <v>8.3353546530551243E-5</v>
      </c>
      <c r="DB139" s="10">
        <v>2.6210886533225243E-5</v>
      </c>
      <c r="DC139" s="10">
        <v>4.6765656923717379E-5</v>
      </c>
      <c r="DD139" s="10">
        <v>1.5327569567267897E-4</v>
      </c>
      <c r="DE139" s="10">
        <v>2.9829004902040608E-5</v>
      </c>
      <c r="DF139" s="10">
        <v>1.3295839981502033E-4</v>
      </c>
      <c r="DG139" s="10">
        <v>8.9616521927598502E-5</v>
      </c>
      <c r="DH139" s="10">
        <v>1.3257261524427297E-4</v>
      </c>
      <c r="DI139" s="10">
        <v>6.1528102662009466E-5</v>
      </c>
      <c r="DJ139" s="10">
        <v>1.1612652911876854E-4</v>
      </c>
      <c r="DK139" s="10">
        <v>1.6865310476313003E-5</v>
      </c>
      <c r="DL139" s="10">
        <v>4.7314117499815089E-5</v>
      </c>
      <c r="DM139" s="10">
        <v>6.3048024277301479E-5</v>
      </c>
      <c r="DN139" s="10">
        <v>8.5629725279909267E-5</v>
      </c>
      <c r="DO139" s="10">
        <v>6.8360476362377485E-5</v>
      </c>
      <c r="DP139" s="10">
        <v>8.0862385056417713E-5</v>
      </c>
      <c r="DQ139" s="10">
        <v>3.8756584946224162E-5</v>
      </c>
      <c r="DR139" s="10">
        <v>8.9630138638269912E-5</v>
      </c>
      <c r="DS139" s="10">
        <v>6.2757702670576248E-5</v>
      </c>
      <c r="DT139" s="10">
        <v>9.1445717397913701E-5</v>
      </c>
      <c r="DU139" s="10">
        <v>8.4862269995771429E-5</v>
      </c>
      <c r="DV139" s="10">
        <v>2.2198912801683011E-5</v>
      </c>
      <c r="DW139" s="10">
        <v>1.3099096938478817E-4</v>
      </c>
      <c r="DX139" s="10">
        <v>1.1052147795356577E-4</v>
      </c>
      <c r="DY139" s="10">
        <v>1.0017046902271456E-4</v>
      </c>
      <c r="DZ139" s="10">
        <v>6.8843701839988E-5</v>
      </c>
      <c r="EA139" s="10">
        <v>2.9114462884201962E-5</v>
      </c>
      <c r="EB139" s="10">
        <v>1.7281024655435679E-5</v>
      </c>
      <c r="EC139" s="10">
        <v>8.2828512561183032E-5</v>
      </c>
      <c r="ED139" s="10">
        <v>7.9370491888247399E-5</v>
      </c>
      <c r="EE139" s="10">
        <v>5.746674476340038E-5</v>
      </c>
      <c r="EF139" s="10">
        <v>1.2044387344903521E-4</v>
      </c>
      <c r="EG139" s="10">
        <v>1.0764157030135311E-4</v>
      </c>
      <c r="EH139" s="10">
        <v>9.7359811596221029E-5</v>
      </c>
      <c r="EI139" s="10">
        <v>1.3617348319978784E-4</v>
      </c>
      <c r="EJ139" s="10">
        <v>5.2636240232841455E-5</v>
      </c>
      <c r="EK139" s="10">
        <v>3.5043079204304102E-5</v>
      </c>
      <c r="EL139" s="10">
        <v>9.76434660704767E-5</v>
      </c>
      <c r="EM139" s="10">
        <v>2.8891305150283722E-5</v>
      </c>
      <c r="EN139" s="10">
        <v>9.6285193508974067E-5</v>
      </c>
      <c r="EO139" s="10">
        <v>6.8259954016295878E-5</v>
      </c>
      <c r="EP139" s="10">
        <v>1.133080022386494E-4</v>
      </c>
      <c r="EQ139" s="10">
        <v>5.4688126983358096E-5</v>
      </c>
      <c r="ER139" s="10">
        <v>5.918153650731627E-5</v>
      </c>
      <c r="ES139" s="10">
        <v>6.3761705242208438E-5</v>
      </c>
      <c r="ET139" s="10">
        <v>3.889304187056433E-5</v>
      </c>
      <c r="EU139" s="10">
        <v>6.3978392611366354E-5</v>
      </c>
      <c r="EV139" s="10">
        <v>7.8739771701440291E-5</v>
      </c>
      <c r="EW139" s="10">
        <v>7.7899665544992362E-5</v>
      </c>
      <c r="EX139" s="10">
        <v>4.5831999142712056E-5</v>
      </c>
      <c r="EY139" s="10">
        <v>7.3077397919897352E-4</v>
      </c>
      <c r="EZ139" s="10">
        <v>8.6219125516341188E-4</v>
      </c>
      <c r="FA139" s="10">
        <v>7.1100200231879085E-4</v>
      </c>
      <c r="FB139" s="10">
        <v>4.5398238376243569E-4</v>
      </c>
      <c r="FC139" s="10">
        <v>3.4469308089522035E-4</v>
      </c>
      <c r="FD139" s="10">
        <v>3.8015470095310291E-4</v>
      </c>
      <c r="FE139" s="10">
        <v>3.6327559436781796E-4</v>
      </c>
      <c r="FF139" s="10">
        <v>4.1869516540362441E-4</v>
      </c>
      <c r="FG139" s="10">
        <v>3.9500813458995189E-4</v>
      </c>
      <c r="FH139" s="10">
        <v>5.8220305205427148E-4</v>
      </c>
      <c r="FI139" s="10">
        <v>7.3969643024173826E-4</v>
      </c>
      <c r="FJ139" s="10">
        <v>3.3115253604237962E-4</v>
      </c>
      <c r="FK139" s="10">
        <v>7.4186749636544116E-4</v>
      </c>
      <c r="FL139" s="10">
        <v>5.4392314564570554E-4</v>
      </c>
      <c r="FM139" s="10">
        <v>6.6285107129465735E-4</v>
      </c>
      <c r="FN139" s="10">
        <v>4.754661213960735E-4</v>
      </c>
      <c r="FO139" s="10">
        <v>2.8765746939198885E-4</v>
      </c>
      <c r="FP139" s="10">
        <v>4.5748921780530227E-4</v>
      </c>
      <c r="FQ139" s="10">
        <v>3.0389015759441415E-4</v>
      </c>
      <c r="FR139" s="10">
        <v>4.1860507369483079E-4</v>
      </c>
      <c r="FS139" s="10">
        <v>6.707826762579023E-4</v>
      </c>
      <c r="FT139" s="10">
        <v>4.274828648645969E-4</v>
      </c>
      <c r="FU139" s="10">
        <v>4.5671753611517443E-4</v>
      </c>
      <c r="FV139" s="10">
        <v>3.0800329968078464E-4</v>
      </c>
      <c r="FW139" s="10">
        <v>5.0359674421361503E-4</v>
      </c>
      <c r="FX139" s="10">
        <v>3.769743652972842E-4</v>
      </c>
      <c r="FY139" s="10">
        <v>6.1623037027110311E-4</v>
      </c>
      <c r="FZ139" s="10">
        <v>2.95693055870992E-4</v>
      </c>
      <c r="GA139" s="10">
        <v>6.944392960345617E-4</v>
      </c>
      <c r="GB139" s="10">
        <v>5.4065262084742672E-4</v>
      </c>
      <c r="GC139" s="10">
        <v>3.1345824268709781E-4</v>
      </c>
      <c r="GD139" s="10">
        <v>4.7230999169748934E-4</v>
      </c>
      <c r="GE139" s="10">
        <v>5.2745216543109035E-4</v>
      </c>
      <c r="GF139" s="10">
        <v>4.3550343401402476E-4</v>
      </c>
      <c r="GG139" s="10">
        <v>4.09422620964817E-4</v>
      </c>
      <c r="GH139" s="10">
        <v>4.0373019610641554E-4</v>
      </c>
      <c r="GI139" s="10">
        <v>5.2711833659807681E-4</v>
      </c>
      <c r="GJ139" s="10">
        <v>2.8953909559234286E-4</v>
      </c>
      <c r="GK139" s="10">
        <v>3.6747461517315277E-4</v>
      </c>
      <c r="GL139" s="10">
        <v>3.2026784535521996E-4</v>
      </c>
      <c r="GM139" s="10">
        <v>9.08816150950596E-4</v>
      </c>
      <c r="GN139" s="10">
        <v>4.2594540026314322E-4</v>
      </c>
      <c r="GO139" s="10">
        <v>4.0513854859801081E-4</v>
      </c>
      <c r="GP139" s="10">
        <v>4.6858785417272427E-4</v>
      </c>
      <c r="GQ139" s="10">
        <v>3.6988435487662701E-4</v>
      </c>
      <c r="GR139" s="10">
        <v>3.3234767510422961E-4</v>
      </c>
      <c r="GS139" s="10">
        <v>4.1411249245000429E-4</v>
      </c>
      <c r="GT139" s="10">
        <v>3.2851615754423791E-4</v>
      </c>
      <c r="GU139" s="10">
        <v>3.8334554623616827E-4</v>
      </c>
      <c r="GV139" s="10">
        <v>4.4060676228751828E-4</v>
      </c>
    </row>
    <row r="140" spans="2:204" x14ac:dyDescent="0.75">
      <c r="B140" s="1" t="str">
        <f t="shared" si="74"/>
        <v>Instrument 33</v>
      </c>
      <c r="C140" s="4">
        <f t="shared" si="75"/>
        <v>2.877984445118802E-2</v>
      </c>
      <c r="D140" s="4">
        <f t="shared" si="76"/>
        <v>-8.205052402686977E-2</v>
      </c>
      <c r="E140" s="4">
        <f t="shared" si="77"/>
        <v>6.31127877588636E-2</v>
      </c>
      <c r="F140" s="4">
        <f t="shared" si="78"/>
        <v>7.4367077894415975E-2</v>
      </c>
      <c r="G140" s="4">
        <f t="shared" si="79"/>
        <v>-5.1789730552200212E-3</v>
      </c>
      <c r="H140" s="4">
        <f t="shared" si="80"/>
        <v>3.1464030178660882E-2</v>
      </c>
      <c r="I140" s="4">
        <f t="shared" si="81"/>
        <v>3.5718681569411756E-2</v>
      </c>
      <c r="J140" s="4">
        <f t="shared" si="82"/>
        <v>1.9307429358476839E-2</v>
      </c>
      <c r="K140" s="4">
        <f t="shared" si="83"/>
        <v>-2.3452901880531413E-2</v>
      </c>
      <c r="L140" s="4">
        <f t="shared" si="84"/>
        <v>0.15516003522589339</v>
      </c>
      <c r="M140" s="4">
        <f t="shared" si="85"/>
        <v>8.5544134656238682E-2</v>
      </c>
      <c r="N140" s="4">
        <f t="shared" si="86"/>
        <v>-2.0422284869330874E-2</v>
      </c>
      <c r="O140" s="4">
        <f t="shared" si="87"/>
        <v>-0.11560034903688352</v>
      </c>
      <c r="P140" s="4">
        <f t="shared" si="88"/>
        <v>-6.1821773029339888E-2</v>
      </c>
      <c r="Q140" s="4">
        <f t="shared" si="89"/>
        <v>-1.2125228282383308E-2</v>
      </c>
      <c r="R140" s="4">
        <f t="shared" si="90"/>
        <v>1.5811950575749422E-2</v>
      </c>
      <c r="S140" s="4">
        <f t="shared" si="91"/>
        <v>6.4441215886242922E-2</v>
      </c>
      <c r="T140" s="4">
        <f t="shared" si="92"/>
        <v>-4.2607552711431268E-2</v>
      </c>
      <c r="U140" s="4">
        <f t="shared" si="93"/>
        <v>8.3216562470759523E-2</v>
      </c>
      <c r="V140" s="4">
        <f t="shared" si="94"/>
        <v>9.9543495402025825E-2</v>
      </c>
      <c r="W140" s="4">
        <f t="shared" si="95"/>
        <v>7.0034032741326004E-3</v>
      </c>
      <c r="X140" s="4">
        <f t="shared" si="96"/>
        <v>-1.3973250698500054E-2</v>
      </c>
      <c r="Y140" s="4">
        <f t="shared" si="97"/>
        <v>1.9821203079856405E-2</v>
      </c>
      <c r="Z140" s="4">
        <f t="shared" si="98"/>
        <v>-4.8947714946357898E-2</v>
      </c>
      <c r="AA140" s="4">
        <f t="shared" si="99"/>
        <v>7.1384019205487518E-3</v>
      </c>
      <c r="AB140" s="4">
        <f t="shared" si="100"/>
        <v>1.3977141873224115E-2</v>
      </c>
      <c r="AC140" s="4">
        <f t="shared" si="101"/>
        <v>-0.1542501090283265</v>
      </c>
      <c r="AD140" s="4">
        <f t="shared" si="102"/>
        <v>-2.5160673881048451E-2</v>
      </c>
      <c r="AE140" s="4">
        <f t="shared" si="103"/>
        <v>4.1211440718247179E-2</v>
      </c>
      <c r="AF140" s="4">
        <f t="shared" si="104"/>
        <v>2.470308837076049E-2</v>
      </c>
      <c r="AG140" s="4">
        <f t="shared" si="105"/>
        <v>-8.4430167811564052E-2</v>
      </c>
      <c r="AH140" s="4">
        <f t="shared" si="106"/>
        <v>5.3414740429255543E-2</v>
      </c>
      <c r="AI140" s="4">
        <f t="shared" si="107"/>
        <v>1.0000000000000009</v>
      </c>
      <c r="AJ140" s="4">
        <f t="shared" si="108"/>
        <v>6.2919493265440621E-2</v>
      </c>
      <c r="AK140" s="4">
        <f t="shared" si="109"/>
        <v>-5.315998244115288E-2</v>
      </c>
      <c r="AL140" s="4">
        <f t="shared" si="110"/>
        <v>-9.9333296135852359E-2</v>
      </c>
      <c r="AM140" s="4">
        <f t="shared" si="111"/>
        <v>9.6902642513424078E-2</v>
      </c>
      <c r="AN140" s="4">
        <f t="shared" si="112"/>
        <v>-5.0083935258505144E-2</v>
      </c>
      <c r="AO140" s="4">
        <f t="shared" si="113"/>
        <v>-1.9622809320514038E-3</v>
      </c>
      <c r="AP140" s="4">
        <f t="shared" si="114"/>
        <v>2.2216049506262346E-2</v>
      </c>
      <c r="AQ140" s="4">
        <f t="shared" si="115"/>
        <v>-6.5137401216006696E-2</v>
      </c>
      <c r="AR140" s="4">
        <f t="shared" si="116"/>
        <v>-1.9296960655898705E-2</v>
      </c>
      <c r="AS140" s="4">
        <f t="shared" si="117"/>
        <v>9.592702378084024E-3</v>
      </c>
      <c r="AT140" s="4">
        <f t="shared" si="118"/>
        <v>3.8273373056233247E-2</v>
      </c>
      <c r="AU140" s="4">
        <f t="shared" si="119"/>
        <v>-0.10162999050564567</v>
      </c>
      <c r="AV140" s="4">
        <f t="shared" si="120"/>
        <v>1.3032876490830205E-2</v>
      </c>
      <c r="AW140" s="4">
        <f t="shared" si="121"/>
        <v>5.37529607471239E-2</v>
      </c>
      <c r="AX140" s="4">
        <f t="shared" si="122"/>
        <v>-6.4125768440957973E-3</v>
      </c>
      <c r="AY140" s="4">
        <f t="shared" si="123"/>
        <v>-1.2783056883555945E-3</v>
      </c>
      <c r="AZ140" s="4">
        <f t="shared" si="124"/>
        <v>-4.3875921783040901E-2</v>
      </c>
      <c r="BA140" s="4">
        <f t="shared" si="125"/>
        <v>-5.9745536353830619E-2</v>
      </c>
      <c r="BB140" s="4">
        <f t="shared" si="126"/>
        <v>6.6875670860631717E-2</v>
      </c>
      <c r="BC140" s="4">
        <f t="shared" si="127"/>
        <v>-8.7905736448045627E-2</v>
      </c>
      <c r="BD140" s="4">
        <f t="shared" si="128"/>
        <v>1.3197988667868162E-3</v>
      </c>
      <c r="BE140" s="4">
        <f t="shared" si="129"/>
        <v>-2.5123304889728533E-2</v>
      </c>
      <c r="BF140" s="4">
        <f t="shared" si="130"/>
        <v>2.8796318042233308E-2</v>
      </c>
      <c r="BG140" s="4">
        <f t="shared" si="131"/>
        <v>0.11818261935105917</v>
      </c>
      <c r="BH140" s="4">
        <f t="shared" si="132"/>
        <v>2.8922945103978703E-2</v>
      </c>
      <c r="BI140" s="4">
        <f t="shared" si="133"/>
        <v>5.2500886688868955E-3</v>
      </c>
      <c r="BJ140" s="4">
        <f t="shared" si="134"/>
        <v>-0.10722385567423987</v>
      </c>
      <c r="BK140" s="4">
        <f t="shared" si="135"/>
        <v>-3.0851863453607586E-2</v>
      </c>
      <c r="BL140" s="4">
        <f t="shared" si="136"/>
        <v>0.10855358007498735</v>
      </c>
      <c r="BM140" s="4">
        <f t="shared" si="137"/>
        <v>-5.8057656544471918E-2</v>
      </c>
      <c r="BN140" s="4">
        <f t="shared" si="138"/>
        <v>7.139085876622335E-2</v>
      </c>
      <c r="BO140" s="4">
        <f t="shared" si="139"/>
        <v>-4.2897388565162876E-2</v>
      </c>
      <c r="BP140" s="4">
        <f t="shared" si="140"/>
        <v>1.856811773098014E-2</v>
      </c>
      <c r="BQ140" s="4">
        <f t="shared" si="141"/>
        <v>4.4578107981326262E-2</v>
      </c>
      <c r="BR140" s="4">
        <f t="shared" si="142"/>
        <v>8.4699105295607022E-2</v>
      </c>
      <c r="BS140" s="4">
        <f t="shared" si="143"/>
        <v>-3.0728554258053126E-2</v>
      </c>
      <c r="BT140" s="4">
        <f t="shared" si="144"/>
        <v>-1.9010984847545962E-2</v>
      </c>
      <c r="BU140" s="4">
        <f t="shared" si="145"/>
        <v>0.11969386631440744</v>
      </c>
      <c r="BV140" s="4">
        <f t="shared" si="146"/>
        <v>-3.8641507161475186E-2</v>
      </c>
      <c r="BW140" s="4">
        <f t="shared" si="147"/>
        <v>4.7743540599591183E-2</v>
      </c>
      <c r="BX140" s="4">
        <f t="shared" si="148"/>
        <v>8.8890377512212626E-2</v>
      </c>
      <c r="BY140" s="4">
        <f t="shared" si="149"/>
        <v>0.17053754471605517</v>
      </c>
      <c r="BZ140" s="4">
        <f t="shared" si="150"/>
        <v>-1.6559983845347011E-2</v>
      </c>
      <c r="CA140" s="4">
        <f t="shared" si="151"/>
        <v>-1.2156347797594476E-2</v>
      </c>
      <c r="CB140" s="4">
        <f t="shared" si="152"/>
        <v>-1.8366139443777508E-2</v>
      </c>
      <c r="CC140" s="4">
        <f t="shared" si="153"/>
        <v>4.9731409017084824E-2</v>
      </c>
      <c r="CD140" s="4">
        <f t="shared" si="154"/>
        <v>-4.3839736365857584E-2</v>
      </c>
      <c r="CE140" s="4">
        <f t="shared" si="155"/>
        <v>-2.3769731292871063E-3</v>
      </c>
      <c r="CF140" s="4">
        <f t="shared" si="156"/>
        <v>4.6919897230597772E-2</v>
      </c>
      <c r="CG140" s="4">
        <f t="shared" si="157"/>
        <v>-1.7852148380904972E-2</v>
      </c>
      <c r="CH140" s="4">
        <f t="shared" si="158"/>
        <v>-2.1608555465411788E-3</v>
      </c>
      <c r="CI140" s="4">
        <f t="shared" si="159"/>
        <v>8.8467463003416527E-2</v>
      </c>
      <c r="CJ140" s="4">
        <f t="shared" si="160"/>
        <v>0.13689565782324883</v>
      </c>
      <c r="CK140" s="4">
        <f t="shared" si="161"/>
        <v>9.207157473761296E-2</v>
      </c>
      <c r="CL140" s="4">
        <f t="shared" si="162"/>
        <v>1.938214943055928E-2</v>
      </c>
      <c r="CM140" s="4">
        <f t="shared" si="163"/>
        <v>8.1885659533293843E-3</v>
      </c>
      <c r="CN140" s="4">
        <f t="shared" si="164"/>
        <v>-7.5911802593916333E-2</v>
      </c>
      <c r="CO140" s="4">
        <f t="shared" si="165"/>
        <v>0.11402924958463576</v>
      </c>
      <c r="CP140" s="4">
        <f t="shared" si="166"/>
        <v>2.976540769304533E-2</v>
      </c>
      <c r="CQ140" s="4">
        <f t="shared" si="167"/>
        <v>1.0447397518304986E-2</v>
      </c>
      <c r="CR140" s="4">
        <f t="shared" si="168"/>
        <v>-3.9167531977172898E-3</v>
      </c>
      <c r="CS140" s="4">
        <f t="shared" si="169"/>
        <v>3.6598928998893584E-3</v>
      </c>
      <c r="CT140" s="4">
        <f t="shared" si="170"/>
        <v>1.2967753412603733E-2</v>
      </c>
      <c r="CU140" s="4">
        <f t="shared" si="171"/>
        <v>5.9975096942159675E-2</v>
      </c>
      <c r="CV140" s="4">
        <f t="shared" si="172"/>
        <v>-3.1485354817902468E-2</v>
      </c>
      <c r="CW140" s="4">
        <f t="shared" si="173"/>
        <v>-2.02265944988585E-2</v>
      </c>
      <c r="CX140" s="4">
        <f t="shared" si="174"/>
        <v>0.12671606036928693</v>
      </c>
      <c r="CZ140" s="1" t="str">
        <f t="shared" si="175"/>
        <v>Instrument 33</v>
      </c>
      <c r="DA140" s="10">
        <v>7.4493673956209925E-5</v>
      </c>
      <c r="DB140" s="10">
        <v>2.3424860930106151E-5</v>
      </c>
      <c r="DC140" s="10">
        <v>4.179480950995277E-5</v>
      </c>
      <c r="DD140" s="10">
        <v>1.3698360986555964E-4</v>
      </c>
      <c r="DE140" s="10">
        <v>2.6658399769424969E-5</v>
      </c>
      <c r="DF140" s="10">
        <v>1.1882589401195122E-4</v>
      </c>
      <c r="DG140" s="10">
        <v>8.0090940858973332E-5</v>
      </c>
      <c r="DH140" s="10">
        <v>1.1848111552049187E-4</v>
      </c>
      <c r="DI140" s="10">
        <v>5.4988115198769492E-5</v>
      </c>
      <c r="DJ140" s="10">
        <v>1.0378312810804227E-4</v>
      </c>
      <c r="DK140" s="10">
        <v>1.5072651279837556E-5</v>
      </c>
      <c r="DL140" s="10">
        <v>4.2284972736764995E-5</v>
      </c>
      <c r="DM140" s="10">
        <v>5.6346480258941955E-5</v>
      </c>
      <c r="DN140" s="10">
        <v>7.6527911546311531E-5</v>
      </c>
      <c r="DO140" s="10">
        <v>6.1094257528246132E-5</v>
      </c>
      <c r="DP140" s="10">
        <v>7.2267304733175655E-5</v>
      </c>
      <c r="DQ140" s="10">
        <v>3.4637043327028347E-5</v>
      </c>
      <c r="DR140" s="10">
        <v>8.0103110212856069E-5</v>
      </c>
      <c r="DS140" s="10">
        <v>5.608701771638647E-5</v>
      </c>
      <c r="DT140" s="10">
        <v>8.1725706224570476E-5</v>
      </c>
      <c r="DU140" s="10">
        <v>7.5842031147790276E-5</v>
      </c>
      <c r="DV140" s="10">
        <v>1.9839330673528003E-5</v>
      </c>
      <c r="DW140" s="10">
        <v>1.1706758705200055E-4</v>
      </c>
      <c r="DX140" s="10">
        <v>9.8773852901552401E-5</v>
      </c>
      <c r="DY140" s="10">
        <v>8.9523080540834381E-5</v>
      </c>
      <c r="DZ140" s="10">
        <v>6.1526119670587696E-5</v>
      </c>
      <c r="EA140" s="10">
        <v>2.6019808343859476E-5</v>
      </c>
      <c r="EB140" s="10">
        <v>1.5444178081125936E-5</v>
      </c>
      <c r="EC140" s="10">
        <v>7.4024447259110547E-5</v>
      </c>
      <c r="ED140" s="10">
        <v>7.0933988901119947E-5</v>
      </c>
      <c r="EE140" s="10">
        <v>5.1358449951021793E-5</v>
      </c>
      <c r="EF140" s="10">
        <v>1.0764157030135311E-4</v>
      </c>
      <c r="EG140" s="10">
        <v>9.6200058376933205E-5</v>
      </c>
      <c r="EH140" s="10">
        <v>8.7011175449248782E-5</v>
      </c>
      <c r="EI140" s="10">
        <v>1.216992375393213E-4</v>
      </c>
      <c r="EJ140" s="10">
        <v>4.7041392734847314E-5</v>
      </c>
      <c r="EK140" s="10">
        <v>3.1318256094961224E-5</v>
      </c>
      <c r="EL140" s="10">
        <v>8.7264679526770868E-5</v>
      </c>
      <c r="EM140" s="10">
        <v>2.5820370645486091E-5</v>
      </c>
      <c r="EN140" s="10">
        <v>8.6050781407832907E-5</v>
      </c>
      <c r="EO140" s="10">
        <v>6.1004419972605094E-5</v>
      </c>
      <c r="EP140" s="10">
        <v>1.0126419002821561E-4</v>
      </c>
      <c r="EQ140" s="10">
        <v>4.8875178925720779E-5</v>
      </c>
      <c r="ER140" s="10">
        <v>5.2890971869897199E-5</v>
      </c>
      <c r="ES140" s="10">
        <v>5.6984302155206978E-5</v>
      </c>
      <c r="ET140" s="10">
        <v>3.4758995877987146E-5</v>
      </c>
      <c r="EU140" s="10">
        <v>5.717795724128736E-5</v>
      </c>
      <c r="EV140" s="10">
        <v>7.0370309658792957E-5</v>
      </c>
      <c r="EW140" s="10">
        <v>6.961950064451666E-5</v>
      </c>
      <c r="EX140" s="10">
        <v>4.0960392724826577E-5</v>
      </c>
      <c r="EY140" s="10">
        <v>6.5309804810977676E-4</v>
      </c>
      <c r="EZ140" s="10">
        <v>7.7054662846886115E-4</v>
      </c>
      <c r="FA140" s="10">
        <v>6.3542768781332316E-4</v>
      </c>
      <c r="FB140" s="10">
        <v>4.0572737556483432E-4</v>
      </c>
      <c r="FC140" s="10">
        <v>3.0805472654674127E-4</v>
      </c>
      <c r="FD140" s="10">
        <v>3.3974703566261869E-4</v>
      </c>
      <c r="FE140" s="10">
        <v>3.2466205469932556E-4</v>
      </c>
      <c r="FF140" s="10">
        <v>3.7419093052251814E-4</v>
      </c>
      <c r="FG140" s="10">
        <v>3.5302165790161445E-4</v>
      </c>
      <c r="FH140" s="10">
        <v>5.2031912427559176E-4</v>
      </c>
      <c r="FI140" s="10">
        <v>6.6107210784131256E-4</v>
      </c>
      <c r="FJ140" s="10">
        <v>2.9595344261292277E-4</v>
      </c>
      <c r="FK140" s="10">
        <v>6.6301240550935736E-4</v>
      </c>
      <c r="FL140" s="10">
        <v>4.8610809204280308E-4</v>
      </c>
      <c r="FM140" s="10">
        <v>5.9239484871168946E-4</v>
      </c>
      <c r="FN140" s="10">
        <v>4.2492754896182811E-4</v>
      </c>
      <c r="FO140" s="10">
        <v>2.570815835424722E-4</v>
      </c>
      <c r="FP140" s="10">
        <v>4.0886145878842088E-4</v>
      </c>
      <c r="FQ140" s="10">
        <v>2.7158885567085217E-4</v>
      </c>
      <c r="FR140" s="10">
        <v>3.7411041490368279E-4</v>
      </c>
      <c r="FS140" s="10">
        <v>5.9948338205759644E-4</v>
      </c>
      <c r="FT140" s="10">
        <v>3.8204456178019848E-4</v>
      </c>
      <c r="FU140" s="10">
        <v>4.0817180121996584E-4</v>
      </c>
      <c r="FV140" s="10">
        <v>2.7526480082581137E-4</v>
      </c>
      <c r="FW140" s="10">
        <v>4.5006809224497422E-4</v>
      </c>
      <c r="FX140" s="10">
        <v>3.3690474643466084E-4</v>
      </c>
      <c r="FY140" s="10">
        <v>5.5072958734952689E-4</v>
      </c>
      <c r="FZ140" s="10">
        <v>2.6426304592925127E-4</v>
      </c>
      <c r="GA140" s="10">
        <v>6.2062547611237758E-4</v>
      </c>
      <c r="GB140" s="10">
        <v>4.8318520011882978E-4</v>
      </c>
      <c r="GC140" s="10">
        <v>2.8013992327321753E-4</v>
      </c>
      <c r="GD140" s="10">
        <v>4.2210689277482748E-4</v>
      </c>
      <c r="GE140" s="10">
        <v>4.7138785660090737E-4</v>
      </c>
      <c r="GF140" s="10">
        <v>3.8921260306973998E-4</v>
      </c>
      <c r="GG140" s="10">
        <v>3.6590398976330511E-4</v>
      </c>
      <c r="GH140" s="10">
        <v>3.6081662804838925E-4</v>
      </c>
      <c r="GI140" s="10">
        <v>4.7108951133212405E-4</v>
      </c>
      <c r="GJ140" s="10">
        <v>2.5876320663484125E-4</v>
      </c>
      <c r="GK140" s="10">
        <v>3.2841475029330726E-4</v>
      </c>
      <c r="GL140" s="10">
        <v>2.862257149646904E-4</v>
      </c>
      <c r="GM140" s="10">
        <v>8.1221563872194895E-4</v>
      </c>
      <c r="GN140" s="10">
        <v>3.8067051842503147E-4</v>
      </c>
      <c r="GO140" s="10">
        <v>3.6207528296699983E-4</v>
      </c>
      <c r="GP140" s="10">
        <v>4.187803912553223E-4</v>
      </c>
      <c r="GQ140" s="10">
        <v>3.3056835228460524E-4</v>
      </c>
      <c r="GR140" s="10">
        <v>2.9702154713050498E-4</v>
      </c>
      <c r="GS140" s="10">
        <v>3.7009536219862214E-4</v>
      </c>
      <c r="GT140" s="10">
        <v>2.9359729187380875E-4</v>
      </c>
      <c r="GU140" s="10">
        <v>3.4259871742128574E-4</v>
      </c>
      <c r="GV140" s="10">
        <v>3.937734848596683E-4</v>
      </c>
    </row>
    <row r="141" spans="2:204" x14ac:dyDescent="0.75">
      <c r="B141" s="1" t="str">
        <f t="shared" si="74"/>
        <v>Instrument 34</v>
      </c>
      <c r="C141" s="4">
        <f t="shared" si="75"/>
        <v>6.6651322210676558E-2</v>
      </c>
      <c r="D141" s="4">
        <f t="shared" si="76"/>
        <v>5.6532972163253488E-2</v>
      </c>
      <c r="E141" s="4">
        <f t="shared" si="77"/>
        <v>-2.5061580565832374E-2</v>
      </c>
      <c r="F141" s="4">
        <f t="shared" si="78"/>
        <v>0.11757935044345443</v>
      </c>
      <c r="G141" s="4">
        <f t="shared" si="79"/>
        <v>2.0824880791495706E-2</v>
      </c>
      <c r="H141" s="4">
        <f t="shared" si="80"/>
        <v>-2.5707687122107907E-2</v>
      </c>
      <c r="I141" s="4">
        <f t="shared" si="81"/>
        <v>4.7955465412959468E-2</v>
      </c>
      <c r="J141" s="4">
        <f t="shared" si="82"/>
        <v>-3.8522866013072511E-2</v>
      </c>
      <c r="K141" s="4">
        <f t="shared" si="83"/>
        <v>0.11663020030302999</v>
      </c>
      <c r="L141" s="4">
        <f t="shared" si="84"/>
        <v>-1.0614194341617859E-2</v>
      </c>
      <c r="M141" s="4">
        <f t="shared" si="85"/>
        <v>9.0905752658157604E-2</v>
      </c>
      <c r="N141" s="4">
        <f t="shared" si="86"/>
        <v>-7.1764217950441259E-2</v>
      </c>
      <c r="O141" s="4">
        <f t="shared" si="87"/>
        <v>-6.0581889867514359E-2</v>
      </c>
      <c r="P141" s="4">
        <f t="shared" si="88"/>
        <v>-6.8440641270649819E-2</v>
      </c>
      <c r="Q141" s="4">
        <f t="shared" si="89"/>
        <v>7.2524797751820566E-2</v>
      </c>
      <c r="R141" s="4">
        <f t="shared" si="90"/>
        <v>4.7125830783787515E-2</v>
      </c>
      <c r="S141" s="4">
        <f t="shared" si="91"/>
        <v>-7.0290267643230361E-2</v>
      </c>
      <c r="T141" s="4">
        <f t="shared" si="92"/>
        <v>1.880744604369855E-2</v>
      </c>
      <c r="U141" s="4">
        <f t="shared" si="93"/>
        <v>4.403331434619373E-2</v>
      </c>
      <c r="V141" s="4">
        <f t="shared" si="94"/>
        <v>-0.10412906118626894</v>
      </c>
      <c r="W141" s="4">
        <f t="shared" si="95"/>
        <v>-7.0995555963828269E-2</v>
      </c>
      <c r="X141" s="4">
        <f t="shared" si="96"/>
        <v>-2.8757330295812039E-2</v>
      </c>
      <c r="Y141" s="4">
        <f t="shared" si="97"/>
        <v>-3.3557512073586822E-2</v>
      </c>
      <c r="Z141" s="4">
        <f t="shared" si="98"/>
        <v>-4.2713814575582931E-2</v>
      </c>
      <c r="AA141" s="4">
        <f t="shared" si="99"/>
        <v>-5.9670850202062045E-2</v>
      </c>
      <c r="AB141" s="4">
        <f t="shared" si="100"/>
        <v>-7.1427321648817607E-3</v>
      </c>
      <c r="AC141" s="4">
        <f t="shared" si="101"/>
        <v>-6.5782926688696133E-2</v>
      </c>
      <c r="AD141" s="4">
        <f t="shared" si="102"/>
        <v>8.7607119118786759E-3</v>
      </c>
      <c r="AE141" s="4">
        <f t="shared" si="103"/>
        <v>-0.12236312872541238</v>
      </c>
      <c r="AF141" s="4">
        <f t="shared" si="104"/>
        <v>-9.023587118327657E-2</v>
      </c>
      <c r="AG141" s="4">
        <f t="shared" si="105"/>
        <v>-0.17611807494661086</v>
      </c>
      <c r="AH141" s="4">
        <f t="shared" si="106"/>
        <v>-4.6219884874083718E-2</v>
      </c>
      <c r="AI141" s="4">
        <f t="shared" si="107"/>
        <v>6.2919493265440621E-2</v>
      </c>
      <c r="AJ141" s="4">
        <f t="shared" si="108"/>
        <v>1</v>
      </c>
      <c r="AK141" s="4">
        <f t="shared" si="109"/>
        <v>-5.0640469453856987E-2</v>
      </c>
      <c r="AL141" s="4">
        <f t="shared" si="110"/>
        <v>2.1944965226555271E-2</v>
      </c>
      <c r="AM141" s="4">
        <f t="shared" si="111"/>
        <v>2.5452336669732369E-2</v>
      </c>
      <c r="AN141" s="4">
        <f t="shared" si="112"/>
        <v>-3.6128710609769715E-2</v>
      </c>
      <c r="AO141" s="4">
        <f t="shared" si="113"/>
        <v>4.7914113043595469E-2</v>
      </c>
      <c r="AP141" s="4">
        <f t="shared" si="114"/>
        <v>0.11284544302293145</v>
      </c>
      <c r="AQ141" s="4">
        <f t="shared" si="115"/>
        <v>3.9356847329739847E-2</v>
      </c>
      <c r="AR141" s="4">
        <f t="shared" si="116"/>
        <v>-0.10035428611487182</v>
      </c>
      <c r="AS141" s="4">
        <f t="shared" si="117"/>
        <v>0.12952551789924582</v>
      </c>
      <c r="AT141" s="4">
        <f t="shared" si="118"/>
        <v>6.2380093624509018E-2</v>
      </c>
      <c r="AU141" s="4">
        <f t="shared" si="119"/>
        <v>3.8643629294487593E-2</v>
      </c>
      <c r="AV141" s="4">
        <f t="shared" si="120"/>
        <v>-8.9194049715966093E-3</v>
      </c>
      <c r="AW141" s="4">
        <f t="shared" si="121"/>
        <v>3.1253435903968133E-2</v>
      </c>
      <c r="AX141" s="4">
        <f t="shared" si="122"/>
        <v>-9.456947916446197E-2</v>
      </c>
      <c r="AY141" s="4">
        <f t="shared" si="123"/>
        <v>4.7173742256150564E-2</v>
      </c>
      <c r="AZ141" s="4">
        <f t="shared" si="124"/>
        <v>-6.8767249168394287E-2</v>
      </c>
      <c r="BA141" s="4">
        <f t="shared" si="125"/>
        <v>1.9516135003517395E-2</v>
      </c>
      <c r="BB141" s="4">
        <f t="shared" si="126"/>
        <v>-4.2975713197020343E-2</v>
      </c>
      <c r="BC141" s="4">
        <f t="shared" si="127"/>
        <v>-1.1385289496700861E-2</v>
      </c>
      <c r="BD141" s="4">
        <f t="shared" si="128"/>
        <v>-8.3725687903527565E-2</v>
      </c>
      <c r="BE141" s="4">
        <f t="shared" si="129"/>
        <v>0.10036638008494718</v>
      </c>
      <c r="BF141" s="4">
        <f t="shared" si="130"/>
        <v>1.2133391509076663E-2</v>
      </c>
      <c r="BG141" s="4">
        <f t="shared" si="131"/>
        <v>-3.9135304898341258E-2</v>
      </c>
      <c r="BH141" s="4">
        <f t="shared" si="132"/>
        <v>7.487588972836795E-2</v>
      </c>
      <c r="BI141" s="4">
        <f t="shared" si="133"/>
        <v>-2.5050491299027311E-2</v>
      </c>
      <c r="BJ141" s="4">
        <f t="shared" si="134"/>
        <v>-1.3200564315139642E-2</v>
      </c>
      <c r="BK141" s="4">
        <f t="shared" si="135"/>
        <v>2.6808851491615462E-2</v>
      </c>
      <c r="BL141" s="4">
        <f t="shared" si="136"/>
        <v>3.7792649900272646E-2</v>
      </c>
      <c r="BM141" s="4">
        <f t="shared" si="137"/>
        <v>-1.0499566731338691E-2</v>
      </c>
      <c r="BN141" s="4">
        <f t="shared" si="138"/>
        <v>-2.629465430607654E-2</v>
      </c>
      <c r="BO141" s="4">
        <f t="shared" si="139"/>
        <v>-3.7628916433437255E-3</v>
      </c>
      <c r="BP141" s="4">
        <f t="shared" si="140"/>
        <v>2.1468024982260664E-2</v>
      </c>
      <c r="BQ141" s="4">
        <f t="shared" si="141"/>
        <v>2.4488102772166011E-4</v>
      </c>
      <c r="BR141" s="4">
        <f t="shared" si="142"/>
        <v>-4.6872107294774347E-2</v>
      </c>
      <c r="BS141" s="4">
        <f t="shared" si="143"/>
        <v>-4.7306370449662766E-2</v>
      </c>
      <c r="BT141" s="4">
        <f t="shared" si="144"/>
        <v>3.265486073430014E-3</v>
      </c>
      <c r="BU141" s="4">
        <f t="shared" si="145"/>
        <v>-6.8558170989051467E-2</v>
      </c>
      <c r="BV141" s="4">
        <f t="shared" si="146"/>
        <v>-0.11841943912743438</v>
      </c>
      <c r="BW141" s="4">
        <f t="shared" si="147"/>
        <v>4.9041390774644623E-2</v>
      </c>
      <c r="BX141" s="4">
        <f t="shared" si="148"/>
        <v>-7.4691545063966108E-2</v>
      </c>
      <c r="BY141" s="4">
        <f t="shared" si="149"/>
        <v>-5.8489772887080342E-2</v>
      </c>
      <c r="BZ141" s="4">
        <f t="shared" si="150"/>
        <v>-1.3277736371302865E-2</v>
      </c>
      <c r="CA141" s="4">
        <f t="shared" si="151"/>
        <v>0.10212597239761606</v>
      </c>
      <c r="CB141" s="4">
        <f t="shared" si="152"/>
        <v>0.10997167738461115</v>
      </c>
      <c r="CC141" s="4">
        <f t="shared" si="153"/>
        <v>3.7073272956843026E-2</v>
      </c>
      <c r="CD141" s="4">
        <f t="shared" si="154"/>
        <v>4.6427489664846645E-2</v>
      </c>
      <c r="CE141" s="4">
        <f t="shared" si="155"/>
        <v>5.5875668973251753E-2</v>
      </c>
      <c r="CF141" s="4">
        <f t="shared" si="156"/>
        <v>-2.3643040655091162E-2</v>
      </c>
      <c r="CG141" s="4">
        <f t="shared" si="157"/>
        <v>-8.5708181895596217E-2</v>
      </c>
      <c r="CH141" s="4">
        <f t="shared" si="158"/>
        <v>-6.3376012340147322E-2</v>
      </c>
      <c r="CI141" s="4">
        <f t="shared" si="159"/>
        <v>-2.5516996347653999E-2</v>
      </c>
      <c r="CJ141" s="4">
        <f t="shared" si="160"/>
        <v>-4.0745783889023796E-3</v>
      </c>
      <c r="CK141" s="4">
        <f t="shared" si="161"/>
        <v>0.15832222082472108</v>
      </c>
      <c r="CL141" s="4">
        <f t="shared" si="162"/>
        <v>-8.9224354320842497E-2</v>
      </c>
      <c r="CM141" s="4">
        <f t="shared" si="163"/>
        <v>0.11920869652221223</v>
      </c>
      <c r="CN141" s="4">
        <f t="shared" si="164"/>
        <v>-1.1458034971859222E-2</v>
      </c>
      <c r="CO141" s="4">
        <f t="shared" si="165"/>
        <v>-0.15473876217925789</v>
      </c>
      <c r="CP141" s="4">
        <f t="shared" si="166"/>
        <v>-6.6047540947224911E-2</v>
      </c>
      <c r="CQ141" s="4">
        <f t="shared" si="167"/>
        <v>4.392864091943844E-2</v>
      </c>
      <c r="CR141" s="4">
        <f t="shared" si="168"/>
        <v>7.2835949506927546E-3</v>
      </c>
      <c r="CS141" s="4">
        <f t="shared" si="169"/>
        <v>-2.5358003497887117E-2</v>
      </c>
      <c r="CT141" s="4">
        <f t="shared" si="170"/>
        <v>-5.6089810714061758E-2</v>
      </c>
      <c r="CU141" s="4">
        <f t="shared" si="171"/>
        <v>-6.5092234350152087E-2</v>
      </c>
      <c r="CV141" s="4">
        <f t="shared" si="172"/>
        <v>-4.0375369615843523E-2</v>
      </c>
      <c r="CW141" s="4">
        <f t="shared" si="173"/>
        <v>-2.4889719784029037E-2</v>
      </c>
      <c r="CX141" s="4">
        <f t="shared" si="174"/>
        <v>-6.6337466145940591E-2</v>
      </c>
      <c r="CZ141" s="1" t="str">
        <f t="shared" si="175"/>
        <v>Instrument 34</v>
      </c>
      <c r="DA141" s="10">
        <v>6.7378151778929842E-5</v>
      </c>
      <c r="DB141" s="10">
        <v>2.1187353923191002E-5</v>
      </c>
      <c r="DC141" s="10">
        <v>3.7802633018052488E-5</v>
      </c>
      <c r="DD141" s="10">
        <v>1.238991442705986E-4</v>
      </c>
      <c r="DE141" s="10">
        <v>2.4112030061822046E-5</v>
      </c>
      <c r="DF141" s="10">
        <v>1.0747582575549508E-4</v>
      </c>
      <c r="DG141" s="10">
        <v>7.2440776279679593E-5</v>
      </c>
      <c r="DH141" s="10">
        <v>1.071639799799556E-4</v>
      </c>
      <c r="DI141" s="10">
        <v>4.9735734259501031E-5</v>
      </c>
      <c r="DJ141" s="10">
        <v>9.38699219193614E-5</v>
      </c>
      <c r="DK141" s="10">
        <v>1.3632934606511194E-5</v>
      </c>
      <c r="DL141" s="10">
        <v>3.8245976600650091E-5</v>
      </c>
      <c r="DM141" s="10">
        <v>5.0964350359833202E-5</v>
      </c>
      <c r="DN141" s="10">
        <v>6.9218082095440215E-5</v>
      </c>
      <c r="DO141" s="10">
        <v>5.525862718193996E-5</v>
      </c>
      <c r="DP141" s="10">
        <v>6.5364441950176833E-5</v>
      </c>
      <c r="DQ141" s="10">
        <v>3.1328565749539551E-5</v>
      </c>
      <c r="DR141" s="10">
        <v>7.2451783235430575E-5</v>
      </c>
      <c r="DS141" s="10">
        <v>5.0729671283814927E-5</v>
      </c>
      <c r="DT141" s="10">
        <v>7.3919391349610116E-5</v>
      </c>
      <c r="DU141" s="10">
        <v>6.8597715947021714E-5</v>
      </c>
      <c r="DV141" s="10">
        <v>1.794430805089746E-5</v>
      </c>
      <c r="DW141" s="10">
        <v>1.0588546959597546E-4</v>
      </c>
      <c r="DX141" s="10">
        <v>8.9339125044398453E-5</v>
      </c>
      <c r="DY141" s="10">
        <v>8.0971972357591981E-5</v>
      </c>
      <c r="DZ141" s="10">
        <v>5.5649238510780701E-5</v>
      </c>
      <c r="EA141" s="10">
        <v>2.3534435915750422E-5</v>
      </c>
      <c r="EB141" s="10">
        <v>1.3968973734100256E-5</v>
      </c>
      <c r="EC141" s="10">
        <v>6.695374490064279E-5</v>
      </c>
      <c r="ED141" s="10">
        <v>6.4158482413877039E-5</v>
      </c>
      <c r="EE141" s="10">
        <v>4.6452769103114557E-5</v>
      </c>
      <c r="EF141" s="10">
        <v>9.7359811596221029E-5</v>
      </c>
      <c r="EG141" s="10">
        <v>8.7011175449248782E-5</v>
      </c>
      <c r="EH141" s="10">
        <v>7.8700000611177493E-5</v>
      </c>
      <c r="EI141" s="10">
        <v>1.1007471188928883E-4</v>
      </c>
      <c r="EJ141" s="10">
        <v>4.2548070611257177E-5</v>
      </c>
      <c r="EK141" s="10">
        <v>2.8326784014681884E-5</v>
      </c>
      <c r="EL141" s="10">
        <v>7.8929290365659213E-5</v>
      </c>
      <c r="EM141" s="10">
        <v>2.3354048202300533E-5</v>
      </c>
      <c r="EN141" s="10">
        <v>7.7831341944561893E-5</v>
      </c>
      <c r="EO141" s="10">
        <v>5.5177370772664345E-5</v>
      </c>
      <c r="EP141" s="10">
        <v>9.1591588965021472E-5</v>
      </c>
      <c r="EQ141" s="10">
        <v>4.4206696340623262E-5</v>
      </c>
      <c r="ER141" s="10">
        <v>4.7838906864493098E-5</v>
      </c>
      <c r="ES141" s="10">
        <v>5.1541248480870062E-5</v>
      </c>
      <c r="ET141" s="10">
        <v>3.1438869578736647E-5</v>
      </c>
      <c r="EU141" s="10">
        <v>5.1716405928338094E-5</v>
      </c>
      <c r="EV141" s="10">
        <v>6.3648644953497968E-5</v>
      </c>
      <c r="EW141" s="10">
        <v>6.2969552071723406E-5</v>
      </c>
      <c r="EX141" s="10">
        <v>3.7047918452246961E-5</v>
      </c>
      <c r="EY141" s="10">
        <v>5.9071511814453963E-4</v>
      </c>
      <c r="EZ141" s="10">
        <v>6.9694518914769688E-4</v>
      </c>
      <c r="FA141" s="10">
        <v>5.7473260372670188E-4</v>
      </c>
      <c r="FB141" s="10">
        <v>3.6697291514637938E-4</v>
      </c>
      <c r="FC141" s="10">
        <v>2.7862980866918014E-4</v>
      </c>
      <c r="FD141" s="10">
        <v>3.0729491673043104E-4</v>
      </c>
      <c r="FE141" s="10">
        <v>2.9365083015303243E-4</v>
      </c>
      <c r="FF141" s="10">
        <v>3.3844878325998414E-4</v>
      </c>
      <c r="FG141" s="10">
        <v>3.1930156728914543E-4</v>
      </c>
      <c r="FH141" s="10">
        <v>4.706190347052707E-4</v>
      </c>
      <c r="FI141" s="10">
        <v>5.979275078462678E-4</v>
      </c>
      <c r="FJ141" s="10">
        <v>2.67684420929383E-4</v>
      </c>
      <c r="FK141" s="10">
        <v>5.9968247123887315E-4</v>
      </c>
      <c r="FL141" s="10">
        <v>4.3967578811966528E-4</v>
      </c>
      <c r="FM141" s="10">
        <v>5.3581019581629922E-4</v>
      </c>
      <c r="FN141" s="10">
        <v>3.8433911724945839E-4</v>
      </c>
      <c r="FO141" s="10">
        <v>2.3252554258063087E-4</v>
      </c>
      <c r="FP141" s="10">
        <v>3.6980763551808162E-4</v>
      </c>
      <c r="FQ141" s="10">
        <v>2.4564710219036114E-4</v>
      </c>
      <c r="FR141" s="10">
        <v>3.3837595837032095E-4</v>
      </c>
      <c r="FS141" s="10">
        <v>5.4222164326284735E-4</v>
      </c>
      <c r="FT141" s="10">
        <v>3.4555224763209701E-4</v>
      </c>
      <c r="FU141" s="10">
        <v>3.691838529892434E-4</v>
      </c>
      <c r="FV141" s="10">
        <v>2.4897192666777193E-4</v>
      </c>
      <c r="FW141" s="10">
        <v>4.07078274162733E-4</v>
      </c>
      <c r="FX141" s="10">
        <v>3.0472411863670921E-4</v>
      </c>
      <c r="FY141" s="10">
        <v>4.981247367044447E-4</v>
      </c>
      <c r="FZ141" s="10">
        <v>2.39021042627729E-4</v>
      </c>
      <c r="GA141" s="10">
        <v>5.6134427672276815E-4</v>
      </c>
      <c r="GB141" s="10">
        <v>4.3703208637657968E-4</v>
      </c>
      <c r="GC141" s="10">
        <v>2.5338138485069483E-4</v>
      </c>
      <c r="GD141" s="10">
        <v>3.8178788584159926E-4</v>
      </c>
      <c r="GE141" s="10">
        <v>4.2636160712748245E-4</v>
      </c>
      <c r="GF141" s="10">
        <v>3.5203560854470649E-4</v>
      </c>
      <c r="GG141" s="10">
        <v>3.309533984493829E-4</v>
      </c>
      <c r="GH141" s="10">
        <v>3.2635197377024283E-4</v>
      </c>
      <c r="GI141" s="10">
        <v>4.2609175934397238E-4</v>
      </c>
      <c r="GJ141" s="10">
        <v>2.3404653959870249E-4</v>
      </c>
      <c r="GK141" s="10">
        <v>2.9704507398452956E-4</v>
      </c>
      <c r="GL141" s="10">
        <v>2.5888587099704932E-4</v>
      </c>
      <c r="GM141" s="10">
        <v>7.3463403906213023E-4</v>
      </c>
      <c r="GN141" s="10">
        <v>3.4430945080360804E-4</v>
      </c>
      <c r="GO141" s="10">
        <v>3.2749040388973583E-4</v>
      </c>
      <c r="GP141" s="10">
        <v>3.7877912667627986E-4</v>
      </c>
      <c r="GQ141" s="10">
        <v>2.989929671965945E-4</v>
      </c>
      <c r="GR141" s="10">
        <v>2.686505017316766E-4</v>
      </c>
      <c r="GS141" s="10">
        <v>3.3474441737905498E-4</v>
      </c>
      <c r="GT141" s="10">
        <v>2.6555332611712573E-4</v>
      </c>
      <c r="GU141" s="10">
        <v>3.0987421019464687E-4</v>
      </c>
      <c r="GV141" s="10">
        <v>3.5616084185872174E-4</v>
      </c>
    </row>
    <row r="142" spans="2:204" x14ac:dyDescent="0.75">
      <c r="B142" s="1" t="str">
        <f t="shared" si="74"/>
        <v>Instrument 35</v>
      </c>
      <c r="C142" s="4">
        <f t="shared" si="75"/>
        <v>5.7989060605793459E-2</v>
      </c>
      <c r="D142" s="4">
        <f t="shared" si="76"/>
        <v>8.559802784301497E-2</v>
      </c>
      <c r="E142" s="4">
        <f t="shared" si="77"/>
        <v>-1.778661602456471E-2</v>
      </c>
      <c r="F142" s="4">
        <f t="shared" si="78"/>
        <v>-1.3190179011592857E-2</v>
      </c>
      <c r="G142" s="4">
        <f t="shared" si="79"/>
        <v>2.9547585997510489E-2</v>
      </c>
      <c r="H142" s="4">
        <f t="shared" si="80"/>
        <v>-4.8983257108089998E-2</v>
      </c>
      <c r="I142" s="4">
        <f t="shared" si="81"/>
        <v>-1.6352638808341764E-2</v>
      </c>
      <c r="J142" s="4">
        <f t="shared" si="82"/>
        <v>8.2356215823490755E-3</v>
      </c>
      <c r="K142" s="4">
        <f t="shared" si="83"/>
        <v>-2.6937435203352098E-2</v>
      </c>
      <c r="L142" s="4">
        <f t="shared" si="84"/>
        <v>-3.8526205223670465E-2</v>
      </c>
      <c r="M142" s="4">
        <f t="shared" si="85"/>
        <v>-4.8436118084343893E-2</v>
      </c>
      <c r="N142" s="4">
        <f t="shared" si="86"/>
        <v>3.6290648756264712E-2</v>
      </c>
      <c r="O142" s="4">
        <f t="shared" si="87"/>
        <v>-3.793025794328099E-2</v>
      </c>
      <c r="P142" s="4">
        <f t="shared" si="88"/>
        <v>-1.3935057358206576E-2</v>
      </c>
      <c r="Q142" s="4">
        <f t="shared" si="89"/>
        <v>-2.7845251228219479E-2</v>
      </c>
      <c r="R142" s="4">
        <f t="shared" si="90"/>
        <v>3.0062853048728685E-2</v>
      </c>
      <c r="S142" s="4">
        <f t="shared" si="91"/>
        <v>9.7544882840325212E-2</v>
      </c>
      <c r="T142" s="4">
        <f t="shared" si="92"/>
        <v>-3.3819706151061092E-2</v>
      </c>
      <c r="U142" s="4">
        <f t="shared" si="93"/>
        <v>-1.6054270794549159E-3</v>
      </c>
      <c r="V142" s="4">
        <f t="shared" si="94"/>
        <v>2.8444046109170697E-2</v>
      </c>
      <c r="W142" s="4">
        <f t="shared" si="95"/>
        <v>-2.3239226597078038E-2</v>
      </c>
      <c r="X142" s="4">
        <f t="shared" si="96"/>
        <v>-1.233518942075062E-2</v>
      </c>
      <c r="Y142" s="4">
        <f t="shared" si="97"/>
        <v>-8.2259933665981097E-2</v>
      </c>
      <c r="Z142" s="4">
        <f t="shared" si="98"/>
        <v>-1.3919174252074954E-2</v>
      </c>
      <c r="AA142" s="4">
        <f t="shared" si="99"/>
        <v>3.2258759064145659E-2</v>
      </c>
      <c r="AB142" s="4">
        <f t="shared" si="100"/>
        <v>9.4135030685454577E-3</v>
      </c>
      <c r="AC142" s="4">
        <f t="shared" si="101"/>
        <v>-1.3927335024174354E-2</v>
      </c>
      <c r="AD142" s="4">
        <f t="shared" si="102"/>
        <v>-4.5868908228321473E-2</v>
      </c>
      <c r="AE142" s="4">
        <f t="shared" si="103"/>
        <v>6.504822843035736E-2</v>
      </c>
      <c r="AF142" s="4">
        <f t="shared" si="104"/>
        <v>-0.16692527073780752</v>
      </c>
      <c r="AG142" s="4">
        <f t="shared" si="105"/>
        <v>2.1976013272812778E-2</v>
      </c>
      <c r="AH142" s="4">
        <f t="shared" si="106"/>
        <v>7.2404097198478276E-2</v>
      </c>
      <c r="AI142" s="4">
        <f t="shared" si="107"/>
        <v>-5.315998244115288E-2</v>
      </c>
      <c r="AJ142" s="4">
        <f t="shared" si="108"/>
        <v>-5.0640469453856987E-2</v>
      </c>
      <c r="AK142" s="4">
        <f t="shared" si="109"/>
        <v>1.0000000000000009</v>
      </c>
      <c r="AL142" s="4">
        <f t="shared" si="110"/>
        <v>-5.0349997074412801E-3</v>
      </c>
      <c r="AM142" s="4">
        <f t="shared" si="111"/>
        <v>2.9917124287180193E-2</v>
      </c>
      <c r="AN142" s="4">
        <f t="shared" si="112"/>
        <v>7.0090949587870363E-2</v>
      </c>
      <c r="AO142" s="4">
        <f t="shared" si="113"/>
        <v>6.8038063003089483E-2</v>
      </c>
      <c r="AP142" s="4">
        <f t="shared" si="114"/>
        <v>-1.0943418280991199E-2</v>
      </c>
      <c r="AQ142" s="4">
        <f t="shared" si="115"/>
        <v>-7.1310759393943712E-2</v>
      </c>
      <c r="AR142" s="4">
        <f t="shared" si="116"/>
        <v>-4.0624550797271848E-2</v>
      </c>
      <c r="AS142" s="4">
        <f t="shared" si="117"/>
        <v>-8.4232621694026732E-2</v>
      </c>
      <c r="AT142" s="4">
        <f t="shared" si="118"/>
        <v>-2.8755497340776818E-2</v>
      </c>
      <c r="AU142" s="4">
        <f t="shared" si="119"/>
        <v>7.2662806719920578E-2</v>
      </c>
      <c r="AV142" s="4">
        <f t="shared" si="120"/>
        <v>-3.807069893428866E-2</v>
      </c>
      <c r="AW142" s="4">
        <f t="shared" si="121"/>
        <v>-1.0175773685500711E-2</v>
      </c>
      <c r="AX142" s="4">
        <f t="shared" si="122"/>
        <v>-3.924651622825321E-2</v>
      </c>
      <c r="AY142" s="4">
        <f t="shared" si="123"/>
        <v>-5.8777234351127181E-2</v>
      </c>
      <c r="AZ142" s="4">
        <f t="shared" si="124"/>
        <v>8.3823248689968752E-2</v>
      </c>
      <c r="BA142" s="4">
        <f t="shared" si="125"/>
        <v>7.4899747531854619E-2</v>
      </c>
      <c r="BB142" s="4">
        <f t="shared" si="126"/>
        <v>-4.7490916009614838E-2</v>
      </c>
      <c r="BC142" s="4">
        <f t="shared" si="127"/>
        <v>4.734415760923605E-3</v>
      </c>
      <c r="BD142" s="4">
        <f t="shared" si="128"/>
        <v>5.851655814841409E-2</v>
      </c>
      <c r="BE142" s="4">
        <f t="shared" si="129"/>
        <v>5.533077980867495E-2</v>
      </c>
      <c r="BF142" s="4">
        <f t="shared" si="130"/>
        <v>-3.6816069701961822E-2</v>
      </c>
      <c r="BG142" s="4">
        <f t="shared" si="131"/>
        <v>2.1171252180218997E-3</v>
      </c>
      <c r="BH142" s="4">
        <f t="shared" si="132"/>
        <v>-6.8463382511439047E-2</v>
      </c>
      <c r="BI142" s="4">
        <f t="shared" si="133"/>
        <v>1.9127828760370211E-2</v>
      </c>
      <c r="BJ142" s="4">
        <f t="shared" si="134"/>
        <v>4.2746438032111908E-2</v>
      </c>
      <c r="BK142" s="4">
        <f t="shared" si="135"/>
        <v>4.4817754221240805E-2</v>
      </c>
      <c r="BL142" s="4">
        <f t="shared" si="136"/>
        <v>-2.7778880930278586E-2</v>
      </c>
      <c r="BM142" s="4">
        <f t="shared" si="137"/>
        <v>7.4610573363139532E-2</v>
      </c>
      <c r="BN142" s="4">
        <f t="shared" si="138"/>
        <v>-0.11183963296552013</v>
      </c>
      <c r="BO142" s="4">
        <f t="shared" si="139"/>
        <v>-0.11655639937997794</v>
      </c>
      <c r="BP142" s="4">
        <f t="shared" si="140"/>
        <v>-9.3988272350741722E-3</v>
      </c>
      <c r="BQ142" s="4">
        <f t="shared" si="141"/>
        <v>-4.409434522691099E-2</v>
      </c>
      <c r="BR142" s="4">
        <f t="shared" si="142"/>
        <v>-3.7356999889603601E-2</v>
      </c>
      <c r="BS142" s="4">
        <f t="shared" si="143"/>
        <v>1.2379635546483768E-2</v>
      </c>
      <c r="BT142" s="4">
        <f t="shared" si="144"/>
        <v>-6.2460661548824487E-2</v>
      </c>
      <c r="BU142" s="4">
        <f t="shared" si="145"/>
        <v>-1.1273749973446172E-2</v>
      </c>
      <c r="BV142" s="4">
        <f t="shared" si="146"/>
        <v>6.6401885217382453E-2</v>
      </c>
      <c r="BW142" s="4">
        <f t="shared" si="147"/>
        <v>-2.0221894600577679E-2</v>
      </c>
      <c r="BX142" s="4">
        <f t="shared" si="148"/>
        <v>5.6443070941925161E-2</v>
      </c>
      <c r="BY142" s="4">
        <f t="shared" si="149"/>
        <v>-8.1845929716352739E-2</v>
      </c>
      <c r="BZ142" s="4">
        <f t="shared" si="150"/>
        <v>-3.5423621445695608E-2</v>
      </c>
      <c r="CA142" s="4">
        <f t="shared" si="151"/>
        <v>-5.5867755092368084E-2</v>
      </c>
      <c r="CB142" s="4">
        <f t="shared" si="152"/>
        <v>2.2651126921683504E-2</v>
      </c>
      <c r="CC142" s="4">
        <f t="shared" si="153"/>
        <v>-3.6158485558056376E-2</v>
      </c>
      <c r="CD142" s="4">
        <f t="shared" si="154"/>
        <v>0.11437373510206975</v>
      </c>
      <c r="CE142" s="4">
        <f t="shared" si="155"/>
        <v>-8.5069336899636736E-2</v>
      </c>
      <c r="CF142" s="4">
        <f t="shared" si="156"/>
        <v>-2.763899397894605E-2</v>
      </c>
      <c r="CG142" s="4">
        <f t="shared" si="157"/>
        <v>-7.9446662141499147E-2</v>
      </c>
      <c r="CH142" s="4">
        <f t="shared" si="158"/>
        <v>4.72767329663429E-3</v>
      </c>
      <c r="CI142" s="4">
        <f t="shared" si="159"/>
        <v>-7.8179610572548672E-2</v>
      </c>
      <c r="CJ142" s="4">
        <f t="shared" si="160"/>
        <v>-7.8871512026431723E-2</v>
      </c>
      <c r="CK142" s="4">
        <f t="shared" si="161"/>
        <v>1.1372836492555684E-2</v>
      </c>
      <c r="CL142" s="4">
        <f t="shared" si="162"/>
        <v>-5.5531728743156525E-2</v>
      </c>
      <c r="CM142" s="4">
        <f t="shared" si="163"/>
        <v>5.2414605098906962E-2</v>
      </c>
      <c r="CN142" s="4">
        <f t="shared" si="164"/>
        <v>9.0637579568528984E-2</v>
      </c>
      <c r="CO142" s="4">
        <f t="shared" si="165"/>
        <v>3.3679374068529958E-3</v>
      </c>
      <c r="CP142" s="4">
        <f t="shared" si="166"/>
        <v>-6.3553357103170597E-3</v>
      </c>
      <c r="CQ142" s="4">
        <f t="shared" si="167"/>
        <v>-7.7941962324099529E-2</v>
      </c>
      <c r="CR142" s="4">
        <f t="shared" si="168"/>
        <v>3.3119880360140165E-2</v>
      </c>
      <c r="CS142" s="4">
        <f t="shared" si="169"/>
        <v>-4.850647588824885E-2</v>
      </c>
      <c r="CT142" s="4">
        <f t="shared" si="170"/>
        <v>-3.7238703734111658E-2</v>
      </c>
      <c r="CU142" s="4">
        <f t="shared" si="171"/>
        <v>-2.6810058052529673E-2</v>
      </c>
      <c r="CV142" s="4">
        <f t="shared" si="172"/>
        <v>-3.977107443777092E-3</v>
      </c>
      <c r="CW142" s="4">
        <f t="shared" si="173"/>
        <v>1.7777195454116188E-2</v>
      </c>
      <c r="CX142" s="4">
        <f t="shared" si="174"/>
        <v>-5.1077056204756409E-2</v>
      </c>
      <c r="CZ142" s="1" t="str">
        <f t="shared" si="175"/>
        <v>Instrument 35</v>
      </c>
      <c r="DA142" s="10">
        <v>9.4239270484136652E-5</v>
      </c>
      <c r="DB142" s="10">
        <v>2.9633949945108512E-5</v>
      </c>
      <c r="DC142" s="10">
        <v>5.2873111890772411E-5</v>
      </c>
      <c r="DD142" s="10">
        <v>1.7329304324018762E-4</v>
      </c>
      <c r="DE142" s="10">
        <v>3.3724583754882165E-5</v>
      </c>
      <c r="DF142" s="10">
        <v>1.5032236929130724E-4</v>
      </c>
      <c r="DG142" s="10">
        <v>1.0132017174202734E-4</v>
      </c>
      <c r="DH142" s="10">
        <v>1.4988620240909855E-4</v>
      </c>
      <c r="DI142" s="10">
        <v>6.9563488903445599E-5</v>
      </c>
      <c r="DJ142" s="10">
        <v>1.312923066086511E-4</v>
      </c>
      <c r="DK142" s="10">
        <v>1.9067869598009936E-5</v>
      </c>
      <c r="DL142" s="10">
        <v>5.3493199778236357E-5</v>
      </c>
      <c r="DM142" s="10">
        <v>7.1281907737198421E-5</v>
      </c>
      <c r="DN142" s="10">
        <v>9.6812711372490137E-5</v>
      </c>
      <c r="DO142" s="10">
        <v>7.7288150180595779E-5</v>
      </c>
      <c r="DP142" s="10">
        <v>9.1422770769940528E-5</v>
      </c>
      <c r="DQ142" s="10">
        <v>4.3818079059778709E-5</v>
      </c>
      <c r="DR142" s="10">
        <v>1.013355667543991E-4</v>
      </c>
      <c r="DS142" s="10">
        <v>7.0953670996683234E-5</v>
      </c>
      <c r="DT142" s="10">
        <v>1.0338825467155462E-4</v>
      </c>
      <c r="DU142" s="10">
        <v>9.5945028722900215E-5</v>
      </c>
      <c r="DV142" s="10">
        <v>2.5098024439845441E-5</v>
      </c>
      <c r="DW142" s="10">
        <v>1.4809799832941407E-4</v>
      </c>
      <c r="DX142" s="10">
        <v>1.2495525252012032E-4</v>
      </c>
      <c r="DY142" s="10">
        <v>1.1325243277194483E-4</v>
      </c>
      <c r="DZ142" s="10">
        <v>7.7834483460760074E-5</v>
      </c>
      <c r="EA142" s="10">
        <v>3.2916724685961855E-5</v>
      </c>
      <c r="EB142" s="10">
        <v>1.9537874805959588E-5</v>
      </c>
      <c r="EC142" s="10">
        <v>9.3645668648196587E-5</v>
      </c>
      <c r="ED142" s="10">
        <v>8.9736040814699747E-5</v>
      </c>
      <c r="EE142" s="10">
        <v>6.4971729806553161E-5</v>
      </c>
      <c r="EF142" s="10">
        <v>1.3617348319978784E-4</v>
      </c>
      <c r="EG142" s="10">
        <v>1.216992375393213E-4</v>
      </c>
      <c r="EH142" s="10">
        <v>1.1007471188928883E-4</v>
      </c>
      <c r="EI142" s="10">
        <v>1.5395733295317263E-4</v>
      </c>
      <c r="EJ142" s="10">
        <v>5.9510375827291594E-5</v>
      </c>
      <c r="EK142" s="10">
        <v>3.9619600571176782E-5</v>
      </c>
      <c r="EL142" s="10">
        <v>1.1039541078976835E-4</v>
      </c>
      <c r="EM142" s="10">
        <v>3.2664423219225342E-5</v>
      </c>
      <c r="EN142" s="10">
        <v>1.0885975189290649E-4</v>
      </c>
      <c r="EO142" s="10">
        <v>7.7174499916673138E-5</v>
      </c>
      <c r="EP142" s="10">
        <v>1.2810568854525528E-4</v>
      </c>
      <c r="EQ142" s="10">
        <v>6.1830232852377865E-5</v>
      </c>
      <c r="ER142" s="10">
        <v>6.6910468225075311E-5</v>
      </c>
      <c r="ES142" s="10">
        <v>7.2088793302248658E-5</v>
      </c>
      <c r="ET142" s="10">
        <v>4.3972356850437721E-5</v>
      </c>
      <c r="EU142" s="10">
        <v>7.2333779393933249E-5</v>
      </c>
      <c r="EV142" s="10">
        <v>8.9022950457320232E-5</v>
      </c>
      <c r="EW142" s="10">
        <v>8.8073128948719319E-5</v>
      </c>
      <c r="EX142" s="10">
        <v>5.1817521195161996E-5</v>
      </c>
      <c r="EY142" s="10">
        <v>8.2621087590147295E-4</v>
      </c>
      <c r="EZ142" s="10">
        <v>9.7479085517520215E-4</v>
      </c>
      <c r="FA142" s="10">
        <v>8.038567379580479E-4</v>
      </c>
      <c r="FB142" s="10">
        <v>5.1327112569517653E-4</v>
      </c>
      <c r="FC142" s="10">
        <v>3.8970896664353654E-4</v>
      </c>
      <c r="FD142" s="10">
        <v>4.2980176825235111E-4</v>
      </c>
      <c r="FE142" s="10">
        <v>4.1071830081478722E-4</v>
      </c>
      <c r="FF142" s="10">
        <v>4.733755021258788E-4</v>
      </c>
      <c r="FG142" s="10">
        <v>4.4659501591108299E-4</v>
      </c>
      <c r="FH142" s="10">
        <v>6.5823702989197257E-4</v>
      </c>
      <c r="FI142" s="10">
        <v>8.3629857237270074E-4</v>
      </c>
      <c r="FJ142" s="10">
        <v>3.7440006711852677E-4</v>
      </c>
      <c r="FK142" s="10">
        <v>8.3875317324077049E-4</v>
      </c>
      <c r="FL142" s="10">
        <v>6.1495788216162312E-4</v>
      </c>
      <c r="FM142" s="10">
        <v>7.4941743931125149E-4</v>
      </c>
      <c r="FN142" s="10">
        <v>5.3756057522837109E-4</v>
      </c>
      <c r="FO142" s="10">
        <v>3.2522467481186154E-4</v>
      </c>
      <c r="FP142" s="10">
        <v>5.172359417787675E-4</v>
      </c>
      <c r="FQ142" s="10">
        <v>3.4357730355852583E-4</v>
      </c>
      <c r="FR142" s="10">
        <v>4.7327364470928679E-4</v>
      </c>
      <c r="FS142" s="10">
        <v>7.58384888167559E-4</v>
      </c>
      <c r="FT142" s="10">
        <v>4.8331084886163347E-4</v>
      </c>
      <c r="FU142" s="10">
        <v>5.1636348076720203E-4</v>
      </c>
      <c r="FV142" s="10">
        <v>3.4822760970326894E-4</v>
      </c>
      <c r="FW142" s="10">
        <v>5.6936497327660367E-4</v>
      </c>
      <c r="FX142" s="10">
        <v>4.2620609026894113E-4</v>
      </c>
      <c r="FY142" s="10">
        <v>6.9670821412779209E-4</v>
      </c>
      <c r="FZ142" s="10">
        <v>3.3430968485898525E-4</v>
      </c>
      <c r="GA142" s="10">
        <v>7.8513099175483525E-4</v>
      </c>
      <c r="GB142" s="10">
        <v>6.1126023660340915E-4</v>
      </c>
      <c r="GC142" s="10">
        <v>3.5439495195617568E-4</v>
      </c>
      <c r="GD142" s="10">
        <v>5.3399226442783581E-4</v>
      </c>
      <c r="GE142" s="10">
        <v>5.9633584117845927E-4</v>
      </c>
      <c r="GF142" s="10">
        <v>4.9237888036084046E-4</v>
      </c>
      <c r="GG142" s="10">
        <v>4.6289199110784835E-4</v>
      </c>
      <c r="GH142" s="10">
        <v>4.5645615258303052E-4</v>
      </c>
      <c r="GI142" s="10">
        <v>5.9595841529798703E-4</v>
      </c>
      <c r="GJ142" s="10">
        <v>3.273520357680052E-4</v>
      </c>
      <c r="GK142" s="10">
        <v>4.1546570118241791E-4</v>
      </c>
      <c r="GL142" s="10">
        <v>3.6209386837235299E-4</v>
      </c>
      <c r="GM142" s="10">
        <v>1.0275048229458795E-3</v>
      </c>
      <c r="GN142" s="10">
        <v>4.8157259598017904E-4</v>
      </c>
      <c r="GO142" s="10">
        <v>4.5804843169911831E-4</v>
      </c>
      <c r="GP142" s="10">
        <v>5.2978402687135794E-4</v>
      </c>
      <c r="GQ142" s="10">
        <v>4.1819014568615404E-4</v>
      </c>
      <c r="GR142" s="10">
        <v>3.7575128776844299E-4</v>
      </c>
      <c r="GS142" s="10">
        <v>4.6819434578649911E-4</v>
      </c>
      <c r="GT142" s="10">
        <v>3.7141938547117923E-4</v>
      </c>
      <c r="GU142" s="10">
        <v>4.3340932838890282E-4</v>
      </c>
      <c r="GV142" s="10">
        <v>4.9814868804813335E-4</v>
      </c>
    </row>
    <row r="143" spans="2:204" x14ac:dyDescent="0.75">
      <c r="B143" s="1" t="str">
        <f t="shared" si="74"/>
        <v>Instrument 36</v>
      </c>
      <c r="C143" s="4">
        <f t="shared" si="75"/>
        <v>7.2218783386757079E-2</v>
      </c>
      <c r="D143" s="4">
        <f t="shared" si="76"/>
        <v>4.6099300746465559E-2</v>
      </c>
      <c r="E143" s="4">
        <f t="shared" si="77"/>
        <v>3.6146728325298395E-2</v>
      </c>
      <c r="F143" s="4">
        <f t="shared" si="78"/>
        <v>0.13792103281076165</v>
      </c>
      <c r="G143" s="4">
        <f t="shared" si="79"/>
        <v>5.4085014619875069E-2</v>
      </c>
      <c r="H143" s="4">
        <f t="shared" si="80"/>
        <v>5.0855448509135405E-2</v>
      </c>
      <c r="I143" s="4">
        <f t="shared" si="81"/>
        <v>-2.7668335765066117E-2</v>
      </c>
      <c r="J143" s="4">
        <f t="shared" si="82"/>
        <v>4.6479875121346978E-2</v>
      </c>
      <c r="K143" s="4">
        <f t="shared" si="83"/>
        <v>-6.593271872278382E-2</v>
      </c>
      <c r="L143" s="4">
        <f t="shared" si="84"/>
        <v>-5.3615261008892467E-2</v>
      </c>
      <c r="M143" s="4">
        <f t="shared" si="85"/>
        <v>-6.7666991851454292E-2</v>
      </c>
      <c r="N143" s="4">
        <f t="shared" si="86"/>
        <v>-7.2561868858641868E-2</v>
      </c>
      <c r="O143" s="4">
        <f t="shared" si="87"/>
        <v>0.11536529931688459</v>
      </c>
      <c r="P143" s="4">
        <f t="shared" si="88"/>
        <v>-7.062166254350212E-2</v>
      </c>
      <c r="Q143" s="4">
        <f t="shared" si="89"/>
        <v>-7.1931513256087529E-2</v>
      </c>
      <c r="R143" s="4">
        <f t="shared" si="90"/>
        <v>-3.2293182827407549E-2</v>
      </c>
      <c r="S143" s="4">
        <f t="shared" si="91"/>
        <v>4.1916997059928858E-3</v>
      </c>
      <c r="T143" s="4">
        <f t="shared" si="92"/>
        <v>-0.10226733694073666</v>
      </c>
      <c r="U143" s="4">
        <f t="shared" si="93"/>
        <v>1.89713947471018E-2</v>
      </c>
      <c r="V143" s="4">
        <f t="shared" si="94"/>
        <v>-3.6678665079310516E-2</v>
      </c>
      <c r="W143" s="4">
        <f t="shared" si="95"/>
        <v>-8.6897481148505901E-2</v>
      </c>
      <c r="X143" s="4">
        <f t="shared" si="96"/>
        <v>7.7171732859344352E-2</v>
      </c>
      <c r="Y143" s="4">
        <f t="shared" si="97"/>
        <v>-0.13544649281844792</v>
      </c>
      <c r="Z143" s="4">
        <f t="shared" si="98"/>
        <v>7.8733041541442547E-2</v>
      </c>
      <c r="AA143" s="4">
        <f t="shared" si="99"/>
        <v>6.3134289887509423E-2</v>
      </c>
      <c r="AB143" s="4">
        <f t="shared" si="100"/>
        <v>2.3141769003929252E-2</v>
      </c>
      <c r="AC143" s="4">
        <f t="shared" si="101"/>
        <v>-2.6286809659062077E-2</v>
      </c>
      <c r="AD143" s="4">
        <f t="shared" si="102"/>
        <v>1.0127230048675182E-3</v>
      </c>
      <c r="AE143" s="4">
        <f t="shared" si="103"/>
        <v>1.0012981076838021E-2</v>
      </c>
      <c r="AF143" s="4">
        <f t="shared" si="104"/>
        <v>-4.9068747276945317E-2</v>
      </c>
      <c r="AG143" s="4">
        <f t="shared" si="105"/>
        <v>6.6898903578929483E-2</v>
      </c>
      <c r="AH143" s="4">
        <f t="shared" si="106"/>
        <v>7.684275766849484E-2</v>
      </c>
      <c r="AI143" s="4">
        <f t="shared" si="107"/>
        <v>-9.9333296135852359E-2</v>
      </c>
      <c r="AJ143" s="4">
        <f t="shared" si="108"/>
        <v>2.1944965226555271E-2</v>
      </c>
      <c r="AK143" s="4">
        <f t="shared" si="109"/>
        <v>-5.0349997074412801E-3</v>
      </c>
      <c r="AL143" s="4">
        <f t="shared" si="110"/>
        <v>0.99999999999999956</v>
      </c>
      <c r="AM143" s="4">
        <f t="shared" si="111"/>
        <v>-4.7327183356952969E-2</v>
      </c>
      <c r="AN143" s="4">
        <f t="shared" si="112"/>
        <v>8.6224785144515426E-2</v>
      </c>
      <c r="AO143" s="4">
        <f t="shared" si="113"/>
        <v>-8.8204608052238204E-3</v>
      </c>
      <c r="AP143" s="4">
        <f t="shared" si="114"/>
        <v>-1.5952107927400094E-2</v>
      </c>
      <c r="AQ143" s="4">
        <f t="shared" si="115"/>
        <v>4.2086685494021267E-2</v>
      </c>
      <c r="AR143" s="4">
        <f t="shared" si="116"/>
        <v>5.8201831661306498E-2</v>
      </c>
      <c r="AS143" s="4">
        <f t="shared" si="117"/>
        <v>-5.2517019080541925E-2</v>
      </c>
      <c r="AT143" s="4">
        <f t="shared" si="118"/>
        <v>-1.2351944718415877E-2</v>
      </c>
      <c r="AU143" s="4">
        <f t="shared" si="119"/>
        <v>-6.6350378612111946E-2</v>
      </c>
      <c r="AV143" s="4">
        <f t="shared" si="120"/>
        <v>2.0437725578420076E-2</v>
      </c>
      <c r="AW143" s="4">
        <f t="shared" si="121"/>
        <v>-4.4834669746489589E-3</v>
      </c>
      <c r="AX143" s="4">
        <f t="shared" si="122"/>
        <v>-2.4987311003160394E-2</v>
      </c>
      <c r="AY143" s="4">
        <f t="shared" si="123"/>
        <v>-1.2926453001304001E-2</v>
      </c>
      <c r="AZ143" s="4">
        <f t="shared" si="124"/>
        <v>5.5625330169705736E-2</v>
      </c>
      <c r="BA143" s="4">
        <f t="shared" si="125"/>
        <v>-1.9472798002555761E-2</v>
      </c>
      <c r="BB143" s="4">
        <f t="shared" si="126"/>
        <v>-0.10945926769723788</v>
      </c>
      <c r="BC143" s="4">
        <f t="shared" si="127"/>
        <v>-4.8288373481731373E-2</v>
      </c>
      <c r="BD143" s="4">
        <f t="shared" si="128"/>
        <v>2.7444748143808661E-2</v>
      </c>
      <c r="BE143" s="4">
        <f t="shared" si="129"/>
        <v>-2.3558451909754887E-2</v>
      </c>
      <c r="BF143" s="4">
        <f t="shared" si="130"/>
        <v>1.6605818493018953E-2</v>
      </c>
      <c r="BG143" s="4">
        <f t="shared" si="131"/>
        <v>6.9850094593231276E-3</v>
      </c>
      <c r="BH143" s="4">
        <f t="shared" si="132"/>
        <v>-0.13846290208722153</v>
      </c>
      <c r="BI143" s="4">
        <f t="shared" si="133"/>
        <v>-3.3602627439687269E-2</v>
      </c>
      <c r="BJ143" s="4">
        <f t="shared" si="134"/>
        <v>-6.6689208994403545E-2</v>
      </c>
      <c r="BK143" s="4">
        <f t="shared" si="135"/>
        <v>9.2462272542899696E-2</v>
      </c>
      <c r="BL143" s="4">
        <f t="shared" si="136"/>
        <v>3.1972737384622606E-2</v>
      </c>
      <c r="BM143" s="4">
        <f t="shared" si="137"/>
        <v>-1.9777335256380858E-2</v>
      </c>
      <c r="BN143" s="4">
        <f t="shared" si="138"/>
        <v>9.1674810118392833E-2</v>
      </c>
      <c r="BO143" s="4">
        <f t="shared" si="139"/>
        <v>-2.373790482432583E-2</v>
      </c>
      <c r="BP143" s="4">
        <f t="shared" si="140"/>
        <v>3.3904356451078067E-2</v>
      </c>
      <c r="BQ143" s="4">
        <f t="shared" si="141"/>
        <v>-3.1608724004397348E-2</v>
      </c>
      <c r="BR143" s="4">
        <f t="shared" si="142"/>
        <v>-1.2677370251134541E-2</v>
      </c>
      <c r="BS143" s="4">
        <f t="shared" si="143"/>
        <v>-5.8042633408480907E-3</v>
      </c>
      <c r="BT143" s="4">
        <f t="shared" si="144"/>
        <v>-1.750180476330308E-2</v>
      </c>
      <c r="BU143" s="4">
        <f t="shared" si="145"/>
        <v>5.6965771732266244E-3</v>
      </c>
      <c r="BV143" s="4">
        <f t="shared" si="146"/>
        <v>8.6128802384599287E-2</v>
      </c>
      <c r="BW143" s="4">
        <f t="shared" si="147"/>
        <v>-3.0103797156908942E-2</v>
      </c>
      <c r="BX143" s="4">
        <f t="shared" si="148"/>
        <v>-6.1855641436929287E-2</v>
      </c>
      <c r="BY143" s="4">
        <f t="shared" si="149"/>
        <v>3.7831275720200119E-2</v>
      </c>
      <c r="BZ143" s="4">
        <f t="shared" si="150"/>
        <v>-6.156727488093032E-2</v>
      </c>
      <c r="CA143" s="4">
        <f t="shared" si="151"/>
        <v>0.11731615209440278</v>
      </c>
      <c r="CB143" s="4">
        <f t="shared" si="152"/>
        <v>2.0835973976687207E-2</v>
      </c>
      <c r="CC143" s="4">
        <f t="shared" si="153"/>
        <v>4.9336510099621825E-2</v>
      </c>
      <c r="CD143" s="4">
        <f t="shared" si="154"/>
        <v>0.10848344939061348</v>
      </c>
      <c r="CE143" s="4">
        <f t="shared" si="155"/>
        <v>8.9699620435193701E-3</v>
      </c>
      <c r="CF143" s="4">
        <f t="shared" si="156"/>
        <v>9.3127656883332643E-3</v>
      </c>
      <c r="CG143" s="4">
        <f t="shared" si="157"/>
        <v>-3.6669692272535824E-2</v>
      </c>
      <c r="CH143" s="4">
        <f t="shared" si="158"/>
        <v>-2.4390058448919109E-3</v>
      </c>
      <c r="CI143" s="4">
        <f t="shared" si="159"/>
        <v>-0.12887368314711276</v>
      </c>
      <c r="CJ143" s="4">
        <f t="shared" si="160"/>
        <v>-0.16153179909375237</v>
      </c>
      <c r="CK143" s="4">
        <f t="shared" si="161"/>
        <v>-6.7029789778466922E-2</v>
      </c>
      <c r="CL143" s="4">
        <f t="shared" si="162"/>
        <v>-5.5931725979603775E-2</v>
      </c>
      <c r="CM143" s="4">
        <f t="shared" si="163"/>
        <v>-7.7078222473428701E-2</v>
      </c>
      <c r="CN143" s="4">
        <f t="shared" si="164"/>
        <v>4.6043044170597264E-2</v>
      </c>
      <c r="CO143" s="4">
        <f t="shared" si="165"/>
        <v>-0.10175097936362623</v>
      </c>
      <c r="CP143" s="4">
        <f t="shared" si="166"/>
        <v>-6.6150977488518323E-2</v>
      </c>
      <c r="CQ143" s="4">
        <f t="shared" si="167"/>
        <v>1.7369559607855907E-3</v>
      </c>
      <c r="CR143" s="4">
        <f t="shared" si="168"/>
        <v>2.9596469600706408E-2</v>
      </c>
      <c r="CS143" s="4">
        <f t="shared" si="169"/>
        <v>-5.1205339952623351E-2</v>
      </c>
      <c r="CT143" s="4">
        <f t="shared" si="170"/>
        <v>-0.10287427817069646</v>
      </c>
      <c r="CU143" s="4">
        <f t="shared" si="171"/>
        <v>-6.0781538541980571E-3</v>
      </c>
      <c r="CV143" s="4">
        <f t="shared" si="172"/>
        <v>-3.0742462640949448E-3</v>
      </c>
      <c r="CW143" s="4">
        <f t="shared" si="173"/>
        <v>5.3859261448324898E-3</v>
      </c>
      <c r="CX143" s="4">
        <f t="shared" si="174"/>
        <v>-7.0445263904948707E-2</v>
      </c>
      <c r="CZ143" s="1" t="str">
        <f t="shared" si="175"/>
        <v>Instrument 36</v>
      </c>
      <c r="DA143" s="10">
        <v>3.6427069088723067E-5</v>
      </c>
      <c r="DB143" s="10">
        <v>1.1454650874063568E-5</v>
      </c>
      <c r="DC143" s="10">
        <v>2.0437472508927775E-5</v>
      </c>
      <c r="DD143" s="10">
        <v>6.6984364652610348E-5</v>
      </c>
      <c r="DE143" s="10">
        <v>1.30358367177122E-5</v>
      </c>
      <c r="DF143" s="10">
        <v>5.8105323859406747E-5</v>
      </c>
      <c r="DG143" s="10">
        <v>3.9164107247088576E-5</v>
      </c>
      <c r="DH143" s="10">
        <v>5.7936728739020038E-5</v>
      </c>
      <c r="DI143" s="10">
        <v>2.6888939221627166E-5</v>
      </c>
      <c r="DJ143" s="10">
        <v>5.0749479480066672E-5</v>
      </c>
      <c r="DK143" s="10">
        <v>7.3704581927805806E-6</v>
      </c>
      <c r="DL143" s="10">
        <v>2.0677160106271095E-5</v>
      </c>
      <c r="DM143" s="10">
        <v>2.7553173582301827E-5</v>
      </c>
      <c r="DN143" s="10">
        <v>3.7421802054653412E-5</v>
      </c>
      <c r="DO143" s="10">
        <v>2.9874815158316416E-5</v>
      </c>
      <c r="DP143" s="10">
        <v>3.5338384624695293E-5</v>
      </c>
      <c r="DQ143" s="10">
        <v>1.6937357272034186E-5</v>
      </c>
      <c r="DR143" s="10">
        <v>3.9170058006006878E-5</v>
      </c>
      <c r="DS143" s="10">
        <v>2.7426297574425504E-5</v>
      </c>
      <c r="DT143" s="10">
        <v>3.9963500104950097E-5</v>
      </c>
      <c r="DU143" s="10">
        <v>3.7086409646994451E-5</v>
      </c>
      <c r="DV143" s="10">
        <v>9.7013428219884798E-6</v>
      </c>
      <c r="DW143" s="10">
        <v>5.7245519721582155E-5</v>
      </c>
      <c r="DX143" s="10">
        <v>4.8299966597422457E-5</v>
      </c>
      <c r="DY143" s="10">
        <v>4.3776380821454241E-5</v>
      </c>
      <c r="DZ143" s="10">
        <v>3.0085993789472773E-5</v>
      </c>
      <c r="EA143" s="10">
        <v>1.2723568403597171E-5</v>
      </c>
      <c r="EB143" s="10">
        <v>7.5521331154968331E-6</v>
      </c>
      <c r="EC143" s="10">
        <v>3.6197619359561365E-5</v>
      </c>
      <c r="ED143" s="10">
        <v>3.468639922309016E-5</v>
      </c>
      <c r="EE143" s="10">
        <v>2.5114049358813244E-5</v>
      </c>
      <c r="EF143" s="10">
        <v>5.2636240232841455E-5</v>
      </c>
      <c r="EG143" s="10">
        <v>4.7041392734847314E-5</v>
      </c>
      <c r="EH143" s="10">
        <v>4.2548070611257177E-5</v>
      </c>
      <c r="EI143" s="10">
        <v>5.9510375827291594E-5</v>
      </c>
      <c r="EJ143" s="10">
        <v>2.3003027937504367E-5</v>
      </c>
      <c r="EK143" s="10">
        <v>1.5314485350529189E-5</v>
      </c>
      <c r="EL143" s="10">
        <v>4.2672032956725579E-5</v>
      </c>
      <c r="EM143" s="10">
        <v>1.2626044272597621E-5</v>
      </c>
      <c r="EN143" s="10">
        <v>4.2078442275841485E-5</v>
      </c>
      <c r="EO143" s="10">
        <v>2.9830885000595618E-5</v>
      </c>
      <c r="EP143" s="10">
        <v>4.9517730170481011E-5</v>
      </c>
      <c r="EQ143" s="10">
        <v>2.3899741077309517E-5</v>
      </c>
      <c r="ER143" s="10">
        <v>2.5863445634417435E-5</v>
      </c>
      <c r="ES143" s="10">
        <v>2.7865065600075097E-5</v>
      </c>
      <c r="ET143" s="10">
        <v>1.6996991516976028E-5</v>
      </c>
      <c r="EU143" s="10">
        <v>2.7959762059860119E-5</v>
      </c>
      <c r="EV143" s="10">
        <v>3.4410762627206934E-5</v>
      </c>
      <c r="EW143" s="10">
        <v>3.4043620420587402E-5</v>
      </c>
      <c r="EX143" s="10">
        <v>2.0029446481127759E-5</v>
      </c>
      <c r="EY143" s="10">
        <v>3.1936198682038294E-4</v>
      </c>
      <c r="EZ143" s="10">
        <v>3.7679381054312963E-4</v>
      </c>
      <c r="FA143" s="10">
        <v>3.1072126068677969E-4</v>
      </c>
      <c r="FB143" s="10">
        <v>1.9839884859987455E-4</v>
      </c>
      <c r="FC143" s="10">
        <v>1.5063736571272157E-4</v>
      </c>
      <c r="FD143" s="10">
        <v>1.6613476129592056E-4</v>
      </c>
      <c r="FE143" s="10">
        <v>1.587582739437869E-4</v>
      </c>
      <c r="FF143" s="10">
        <v>1.8297766984254189E-4</v>
      </c>
      <c r="FG143" s="10">
        <v>1.7262599143327224E-4</v>
      </c>
      <c r="FH143" s="10">
        <v>2.5443369458878529E-4</v>
      </c>
      <c r="FI143" s="10">
        <v>3.232612659045238E-4</v>
      </c>
      <c r="FJ143" s="10">
        <v>1.4471989269107161E-4</v>
      </c>
      <c r="FK143" s="10">
        <v>3.2421006267414085E-4</v>
      </c>
      <c r="FL143" s="10">
        <v>2.3770465481189241E-4</v>
      </c>
      <c r="FM143" s="10">
        <v>2.896783973161184E-4</v>
      </c>
      <c r="FN143" s="10">
        <v>2.0778764640918775E-4</v>
      </c>
      <c r="FO143" s="10">
        <v>1.2571172970532896E-4</v>
      </c>
      <c r="FP143" s="10">
        <v>1.9993140109799012E-4</v>
      </c>
      <c r="FQ143" s="10">
        <v>1.3280572005436249E-4</v>
      </c>
      <c r="FR143" s="10">
        <v>1.8293829806968824E-4</v>
      </c>
      <c r="FS143" s="10">
        <v>2.931446580093534E-4</v>
      </c>
      <c r="FT143" s="10">
        <v>1.8681805994853997E-4</v>
      </c>
      <c r="FU143" s="10">
        <v>1.9959416167134511E-4</v>
      </c>
      <c r="FV143" s="10">
        <v>1.3460324058214273E-4</v>
      </c>
      <c r="FW143" s="10">
        <v>2.2008125818139722E-4</v>
      </c>
      <c r="FX143" s="10">
        <v>1.6474489473976419E-4</v>
      </c>
      <c r="FY143" s="10">
        <v>2.6930427326457302E-4</v>
      </c>
      <c r="FZ143" s="10">
        <v>1.2922343227855747E-4</v>
      </c>
      <c r="GA143" s="10">
        <v>3.0348304622291515E-4</v>
      </c>
      <c r="GB143" s="10">
        <v>2.3627537390253582E-4</v>
      </c>
      <c r="GC143" s="10">
        <v>1.3698715337334217E-4</v>
      </c>
      <c r="GD143" s="10">
        <v>2.0640835831205613E-4</v>
      </c>
      <c r="GE143" s="10">
        <v>2.3050652636732929E-4</v>
      </c>
      <c r="GF143" s="10">
        <v>1.903231996660204E-4</v>
      </c>
      <c r="GG143" s="10">
        <v>1.7892539335329988E-4</v>
      </c>
      <c r="GH143" s="10">
        <v>1.7643769652178772E-4</v>
      </c>
      <c r="GI143" s="10">
        <v>2.3036063688247651E-4</v>
      </c>
      <c r="GJ143" s="10">
        <v>1.2653403577930417E-4</v>
      </c>
      <c r="GK143" s="10">
        <v>1.6059332508854956E-4</v>
      </c>
      <c r="GL143" s="10">
        <v>1.3996307794024128E-4</v>
      </c>
      <c r="GM143" s="10">
        <v>3.9716976778535396E-4</v>
      </c>
      <c r="GN143" s="10">
        <v>1.8614615897263978E-4</v>
      </c>
      <c r="GO143" s="10">
        <v>1.7705317307495168E-4</v>
      </c>
      <c r="GP143" s="10">
        <v>2.0478171413894166E-4</v>
      </c>
      <c r="GQ143" s="10">
        <v>1.6164642670591292E-4</v>
      </c>
      <c r="GR143" s="10">
        <v>1.4524219096137593E-4</v>
      </c>
      <c r="GS143" s="10">
        <v>1.8097495548615448E-4</v>
      </c>
      <c r="GT143" s="10">
        <v>1.435677456536251E-4</v>
      </c>
      <c r="GU143" s="10">
        <v>1.6752922075704313E-4</v>
      </c>
      <c r="GV143" s="10">
        <v>1.9255345019930572E-4</v>
      </c>
    </row>
    <row r="144" spans="2:204" x14ac:dyDescent="0.75">
      <c r="B144" s="1" t="str">
        <f t="shared" si="74"/>
        <v>Instrument 37</v>
      </c>
      <c r="C144" s="4">
        <f t="shared" si="75"/>
        <v>-6.2972847731002313E-2</v>
      </c>
      <c r="D144" s="4">
        <f t="shared" si="76"/>
        <v>-4.6614793884213494E-3</v>
      </c>
      <c r="E144" s="4">
        <f t="shared" si="77"/>
        <v>3.9515538595582954E-2</v>
      </c>
      <c r="F144" s="4">
        <f t="shared" si="78"/>
        <v>-6.4745593190283141E-2</v>
      </c>
      <c r="G144" s="4">
        <f t="shared" si="79"/>
        <v>-5.4791128111134318E-2</v>
      </c>
      <c r="H144" s="4">
        <f t="shared" si="80"/>
        <v>6.4540674675961862E-2</v>
      </c>
      <c r="I144" s="4">
        <f t="shared" si="81"/>
        <v>-9.0164314147132218E-2</v>
      </c>
      <c r="J144" s="4">
        <f t="shared" si="82"/>
        <v>-6.6061179462240757E-2</v>
      </c>
      <c r="K144" s="4">
        <f t="shared" si="83"/>
        <v>-0.11902621370974541</v>
      </c>
      <c r="L144" s="4">
        <f t="shared" si="84"/>
        <v>4.213225301571704E-2</v>
      </c>
      <c r="M144" s="4">
        <f t="shared" si="85"/>
        <v>-2.6998284798614405E-2</v>
      </c>
      <c r="N144" s="4">
        <f t="shared" si="86"/>
        <v>7.1645222165447452E-3</v>
      </c>
      <c r="O144" s="4">
        <f t="shared" si="87"/>
        <v>4.4154273412452892E-2</v>
      </c>
      <c r="P144" s="4">
        <f t="shared" si="88"/>
        <v>4.5848327007190832E-2</v>
      </c>
      <c r="Q144" s="4">
        <f t="shared" si="89"/>
        <v>9.6075375786553261E-3</v>
      </c>
      <c r="R144" s="4">
        <f t="shared" si="90"/>
        <v>4.0763335204811547E-2</v>
      </c>
      <c r="S144" s="4">
        <f t="shared" si="91"/>
        <v>-2.3426301888016754E-2</v>
      </c>
      <c r="T144" s="4">
        <f t="shared" si="92"/>
        <v>-8.2374073391422623E-2</v>
      </c>
      <c r="U144" s="4">
        <f t="shared" si="93"/>
        <v>6.0532264876186678E-3</v>
      </c>
      <c r="V144" s="4">
        <f t="shared" si="94"/>
        <v>-1.2841503911506645E-2</v>
      </c>
      <c r="W144" s="4">
        <f t="shared" si="95"/>
        <v>2.2630796729111505E-2</v>
      </c>
      <c r="X144" s="4">
        <f t="shared" si="96"/>
        <v>-1.106973602467331E-2</v>
      </c>
      <c r="Y144" s="4">
        <f t="shared" si="97"/>
        <v>5.4287541324705639E-2</v>
      </c>
      <c r="Z144" s="4">
        <f t="shared" si="98"/>
        <v>-3.1846548586819567E-2</v>
      </c>
      <c r="AA144" s="4">
        <f t="shared" si="99"/>
        <v>2.517850286589211E-2</v>
      </c>
      <c r="AB144" s="4">
        <f t="shared" si="100"/>
        <v>-5.4177818396227991E-2</v>
      </c>
      <c r="AC144" s="4">
        <f t="shared" si="101"/>
        <v>-6.2715030228379612E-2</v>
      </c>
      <c r="AD144" s="4">
        <f t="shared" si="102"/>
        <v>0.10599322585424006</v>
      </c>
      <c r="AE144" s="4">
        <f t="shared" si="103"/>
        <v>-9.5336150260307928E-4</v>
      </c>
      <c r="AF144" s="4">
        <f t="shared" si="104"/>
        <v>-4.8483314195633488E-2</v>
      </c>
      <c r="AG144" s="4">
        <f t="shared" si="105"/>
        <v>6.3858453420087197E-2</v>
      </c>
      <c r="AH144" s="4">
        <f t="shared" si="106"/>
        <v>-1.0199404821200133E-2</v>
      </c>
      <c r="AI144" s="4">
        <f t="shared" si="107"/>
        <v>9.6902642513424078E-2</v>
      </c>
      <c r="AJ144" s="4">
        <f t="shared" si="108"/>
        <v>2.5452336669732369E-2</v>
      </c>
      <c r="AK144" s="4">
        <f t="shared" si="109"/>
        <v>2.9917124287180193E-2</v>
      </c>
      <c r="AL144" s="4">
        <f t="shared" si="110"/>
        <v>-4.7327183356952969E-2</v>
      </c>
      <c r="AM144" s="4">
        <f t="shared" si="111"/>
        <v>0.99999999999999956</v>
      </c>
      <c r="AN144" s="4">
        <f t="shared" si="112"/>
        <v>-4.3064401842709536E-2</v>
      </c>
      <c r="AO144" s="4">
        <f t="shared" si="113"/>
        <v>2.5910340824259092E-2</v>
      </c>
      <c r="AP144" s="4">
        <f t="shared" si="114"/>
        <v>0.10167199736331929</v>
      </c>
      <c r="AQ144" s="4">
        <f t="shared" si="115"/>
        <v>1.0381318123786253E-2</v>
      </c>
      <c r="AR144" s="4">
        <f t="shared" si="116"/>
        <v>1.5513655377050269E-2</v>
      </c>
      <c r="AS144" s="4">
        <f t="shared" si="117"/>
        <v>-2.1671208424474901E-2</v>
      </c>
      <c r="AT144" s="4">
        <f t="shared" si="118"/>
        <v>3.6127330586456535E-2</v>
      </c>
      <c r="AU144" s="4">
        <f t="shared" si="119"/>
        <v>6.9553783605364114E-2</v>
      </c>
      <c r="AV144" s="4">
        <f t="shared" si="120"/>
        <v>2.4646920523996287E-2</v>
      </c>
      <c r="AW144" s="4">
        <f t="shared" si="121"/>
        <v>-8.2612528729728768E-2</v>
      </c>
      <c r="AX144" s="4">
        <f t="shared" si="122"/>
        <v>6.9301979625613033E-2</v>
      </c>
      <c r="AY144" s="4">
        <f t="shared" si="123"/>
        <v>-1.7175435602589134E-2</v>
      </c>
      <c r="AZ144" s="4">
        <f t="shared" si="124"/>
        <v>-5.9042094511635454E-3</v>
      </c>
      <c r="BA144" s="4">
        <f t="shared" si="125"/>
        <v>2.0818098188118566E-2</v>
      </c>
      <c r="BB144" s="4">
        <f t="shared" si="126"/>
        <v>0.1579636098485401</v>
      </c>
      <c r="BC144" s="4">
        <f t="shared" si="127"/>
        <v>4.3792536814677534E-2</v>
      </c>
      <c r="BD144" s="4">
        <f t="shared" si="128"/>
        <v>9.6083973039176998E-2</v>
      </c>
      <c r="BE144" s="4">
        <f t="shared" si="129"/>
        <v>3.9009801954193082E-2</v>
      </c>
      <c r="BF144" s="4">
        <f t="shared" si="130"/>
        <v>1.8525211004353795E-2</v>
      </c>
      <c r="BG144" s="4">
        <f t="shared" si="131"/>
        <v>5.5378326655898216E-2</v>
      </c>
      <c r="BH144" s="4">
        <f t="shared" si="132"/>
        <v>7.9275349483713661E-2</v>
      </c>
      <c r="BI144" s="4">
        <f t="shared" si="133"/>
        <v>1.4130258772738878E-2</v>
      </c>
      <c r="BJ144" s="4">
        <f t="shared" si="134"/>
        <v>-7.8458652837390466E-2</v>
      </c>
      <c r="BK144" s="4">
        <f t="shared" si="135"/>
        <v>-2.7687116196762448E-2</v>
      </c>
      <c r="BL144" s="4">
        <f t="shared" si="136"/>
        <v>7.0480015842193433E-2</v>
      </c>
      <c r="BM144" s="4">
        <f t="shared" si="137"/>
        <v>8.2791225711337083E-2</v>
      </c>
      <c r="BN144" s="4">
        <f t="shared" si="138"/>
        <v>-9.5236278601918981E-2</v>
      </c>
      <c r="BO144" s="4">
        <f t="shared" si="139"/>
        <v>-1.3039492274951844E-2</v>
      </c>
      <c r="BP144" s="4">
        <f t="shared" si="140"/>
        <v>-9.8771436625854664E-2</v>
      </c>
      <c r="BQ144" s="4">
        <f t="shared" si="141"/>
        <v>-4.5227953159852783E-3</v>
      </c>
      <c r="BR144" s="4">
        <f t="shared" si="142"/>
        <v>-6.3594515447293415E-2</v>
      </c>
      <c r="BS144" s="4">
        <f t="shared" si="143"/>
        <v>-4.3675426045481124E-3</v>
      </c>
      <c r="BT144" s="4">
        <f t="shared" si="144"/>
        <v>4.1652152400763635E-2</v>
      </c>
      <c r="BU144" s="4">
        <f t="shared" si="145"/>
        <v>6.1809178395320595E-2</v>
      </c>
      <c r="BV144" s="4">
        <f t="shared" si="146"/>
        <v>-0.12395673397672902</v>
      </c>
      <c r="BW144" s="4">
        <f t="shared" si="147"/>
        <v>2.5763288803417578E-2</v>
      </c>
      <c r="BX144" s="4">
        <f t="shared" si="148"/>
        <v>-3.1126573421107164E-2</v>
      </c>
      <c r="BY144" s="4">
        <f t="shared" si="149"/>
        <v>-3.3026549294217125E-2</v>
      </c>
      <c r="BZ144" s="4">
        <f t="shared" si="150"/>
        <v>4.1385070166900538E-2</v>
      </c>
      <c r="CA144" s="4">
        <f t="shared" si="151"/>
        <v>-5.3864425223586289E-2</v>
      </c>
      <c r="CB144" s="4">
        <f t="shared" si="152"/>
        <v>-5.3549570093122931E-2</v>
      </c>
      <c r="CC144" s="4">
        <f t="shared" si="153"/>
        <v>-7.0950925567340145E-2</v>
      </c>
      <c r="CD144" s="4">
        <f t="shared" si="154"/>
        <v>-6.2719040264955991E-2</v>
      </c>
      <c r="CE144" s="4">
        <f t="shared" si="155"/>
        <v>4.2528760806780572E-3</v>
      </c>
      <c r="CF144" s="4">
        <f t="shared" si="156"/>
        <v>3.3601105076920504E-2</v>
      </c>
      <c r="CG144" s="4">
        <f t="shared" si="157"/>
        <v>2.9708696615191085E-2</v>
      </c>
      <c r="CH144" s="4">
        <f t="shared" si="158"/>
        <v>1.2828304969989043E-2</v>
      </c>
      <c r="CI144" s="4">
        <f t="shared" si="159"/>
        <v>7.4591026008736655E-2</v>
      </c>
      <c r="CJ144" s="4">
        <f t="shared" si="160"/>
        <v>5.2437505465477839E-2</v>
      </c>
      <c r="CK144" s="4">
        <f t="shared" si="161"/>
        <v>4.5279005159674729E-2</v>
      </c>
      <c r="CL144" s="4">
        <f t="shared" si="162"/>
        <v>2.2853424232580088E-2</v>
      </c>
      <c r="CM144" s="4">
        <f t="shared" si="163"/>
        <v>-1.4545052171042783E-2</v>
      </c>
      <c r="CN144" s="4">
        <f t="shared" si="164"/>
        <v>6.1915077081839291E-2</v>
      </c>
      <c r="CO144" s="4">
        <f t="shared" si="165"/>
        <v>-4.3805222148801851E-2</v>
      </c>
      <c r="CP144" s="4">
        <f t="shared" si="166"/>
        <v>5.9234438931471567E-2</v>
      </c>
      <c r="CQ144" s="4">
        <f t="shared" si="167"/>
        <v>4.1443165544803859E-2</v>
      </c>
      <c r="CR144" s="4">
        <f t="shared" si="168"/>
        <v>-0.14160233623777999</v>
      </c>
      <c r="CS144" s="4">
        <f t="shared" si="169"/>
        <v>-0.13128397886873402</v>
      </c>
      <c r="CT144" s="4">
        <f t="shared" si="170"/>
        <v>-2.2756464385055079E-2</v>
      </c>
      <c r="CU144" s="4">
        <f t="shared" si="171"/>
        <v>-6.3798211708651784E-2</v>
      </c>
      <c r="CV144" s="4">
        <f t="shared" si="172"/>
        <v>-2.4107227269116682E-2</v>
      </c>
      <c r="CW144" s="4">
        <f t="shared" si="173"/>
        <v>-6.2082517043477892E-2</v>
      </c>
      <c r="CX144" s="4">
        <f t="shared" si="174"/>
        <v>9.2564681184131706E-2</v>
      </c>
      <c r="CZ144" s="1" t="str">
        <f t="shared" si="175"/>
        <v>Instrument 37</v>
      </c>
      <c r="DA144" s="10">
        <v>2.425166884279702E-5</v>
      </c>
      <c r="DB144" s="10">
        <v>7.6260431227952799E-6</v>
      </c>
      <c r="DC144" s="10">
        <v>1.3606442342728127E-5</v>
      </c>
      <c r="DD144" s="10">
        <v>4.4595479950462568E-5</v>
      </c>
      <c r="DE144" s="10">
        <v>8.6787326863088144E-6</v>
      </c>
      <c r="DF144" s="10">
        <v>3.8684173816170235E-5</v>
      </c>
      <c r="DG144" s="10">
        <v>2.6073878114289801E-5</v>
      </c>
      <c r="DH144" s="10">
        <v>3.8571930005992383E-5</v>
      </c>
      <c r="DI144" s="10">
        <v>1.7901567868354062E-5</v>
      </c>
      <c r="DJ144" s="10">
        <v>3.3786950229161115E-5</v>
      </c>
      <c r="DK144" s="10">
        <v>4.9069528727561073E-6</v>
      </c>
      <c r="DL144" s="10">
        <v>1.3766016647823545E-5</v>
      </c>
      <c r="DM144" s="10">
        <v>1.8343788232277762E-5</v>
      </c>
      <c r="DN144" s="10">
        <v>2.491392180687708E-5</v>
      </c>
      <c r="DO144" s="10">
        <v>1.9889443265243493E-5</v>
      </c>
      <c r="DP144" s="10">
        <v>2.3526866772347901E-5</v>
      </c>
      <c r="DQ144" s="10">
        <v>1.1276207224716689E-5</v>
      </c>
      <c r="DR144" s="10">
        <v>2.6077839888823418E-5</v>
      </c>
      <c r="DS144" s="10">
        <v>1.8259319319348797E-5</v>
      </c>
      <c r="DT144" s="10">
        <v>2.6606081537434718E-5</v>
      </c>
      <c r="DU144" s="10">
        <v>2.469063111107275E-5</v>
      </c>
      <c r="DV144" s="10">
        <v>6.4587615565850056E-6</v>
      </c>
      <c r="DW144" s="10">
        <v>3.8111751006929071E-5</v>
      </c>
      <c r="DX144" s="10">
        <v>3.2156163653624E-5</v>
      </c>
      <c r="DY144" s="10">
        <v>2.9144543257989976E-5</v>
      </c>
      <c r="DZ144" s="10">
        <v>2.0030037454059649E-5</v>
      </c>
      <c r="EA144" s="10">
        <v>8.4708370764377302E-6</v>
      </c>
      <c r="EB144" s="10">
        <v>5.0279046861458718E-6</v>
      </c>
      <c r="EC144" s="10">
        <v>2.4098910496136028E-5</v>
      </c>
      <c r="ED144" s="10">
        <v>2.309280126980763E-5</v>
      </c>
      <c r="EE144" s="10">
        <v>1.6719918005704911E-5</v>
      </c>
      <c r="EF144" s="10">
        <v>3.5043079204304102E-5</v>
      </c>
      <c r="EG144" s="10">
        <v>3.1318256094961224E-5</v>
      </c>
      <c r="EH144" s="10">
        <v>2.8326784014681884E-5</v>
      </c>
      <c r="EI144" s="10">
        <v>3.9619600571176782E-5</v>
      </c>
      <c r="EJ144" s="10">
        <v>1.5314485350529189E-5</v>
      </c>
      <c r="EK144" s="10">
        <v>1.019576475709041E-5</v>
      </c>
      <c r="EL144" s="10">
        <v>2.840931312905982E-5</v>
      </c>
      <c r="EM144" s="10">
        <v>8.4059094556230541E-6</v>
      </c>
      <c r="EN144" s="10">
        <v>2.8014124469057856E-5</v>
      </c>
      <c r="EO144" s="10">
        <v>1.9860196343547381E-5</v>
      </c>
      <c r="EP144" s="10">
        <v>3.2966901372618251E-5</v>
      </c>
      <c r="EQ144" s="10">
        <v>1.5911480680034618E-5</v>
      </c>
      <c r="ER144" s="10">
        <v>1.7218835727131054E-5</v>
      </c>
      <c r="ES144" s="10">
        <v>1.8551433319268599E-5</v>
      </c>
      <c r="ET144" s="10">
        <v>1.1315909292332868E-5</v>
      </c>
      <c r="EU144" s="10">
        <v>1.8614478390989794E-5</v>
      </c>
      <c r="EV144" s="10">
        <v>2.2909293575899166E-5</v>
      </c>
      <c r="EW144" s="10">
        <v>2.2664865148471636E-5</v>
      </c>
      <c r="EX144" s="10">
        <v>1.3334795121225168E-5</v>
      </c>
      <c r="EY144" s="10">
        <v>2.126182901644238E-4</v>
      </c>
      <c r="EZ144" s="10">
        <v>2.5085407483789148E-4</v>
      </c>
      <c r="FA144" s="10">
        <v>2.0686564428882355E-4</v>
      </c>
      <c r="FB144" s="10">
        <v>1.3208592663102576E-4</v>
      </c>
      <c r="FC144" s="10">
        <v>1.0028826364587136E-4</v>
      </c>
      <c r="FD144" s="10">
        <v>1.1060580263574076E-4</v>
      </c>
      <c r="FE144" s="10">
        <v>1.0569483579261347E-4</v>
      </c>
      <c r="FF144" s="10">
        <v>1.2181912972025848E-4</v>
      </c>
      <c r="FG144" s="10">
        <v>1.1492740104076235E-4</v>
      </c>
      <c r="FH144" s="10">
        <v>1.6939166004785149E-4</v>
      </c>
      <c r="FI144" s="10">
        <v>2.1521427242266987E-4</v>
      </c>
      <c r="FJ144" s="10">
        <v>9.6348649515574307E-5</v>
      </c>
      <c r="FK144" s="10">
        <v>2.158459429257187E-4</v>
      </c>
      <c r="FL144" s="10">
        <v>1.5825414218334719E-4</v>
      </c>
      <c r="FM144" s="10">
        <v>1.9285615720309243E-4</v>
      </c>
      <c r="FN144" s="10">
        <v>1.3833660836303283E-4</v>
      </c>
      <c r="FO144" s="10">
        <v>8.369378362676607E-5</v>
      </c>
      <c r="FP144" s="10">
        <v>1.3310623808067805E-4</v>
      </c>
      <c r="FQ144" s="10">
        <v>8.8416675394416367E-5</v>
      </c>
      <c r="FR144" s="10">
        <v>1.2179291758678503E-4</v>
      </c>
      <c r="FS144" s="10">
        <v>1.9516385333561388E-4</v>
      </c>
      <c r="FT144" s="10">
        <v>1.2437590607937139E-4</v>
      </c>
      <c r="FU144" s="10">
        <v>1.32881717714359E-4</v>
      </c>
      <c r="FV144" s="10">
        <v>8.9613391838214813E-5</v>
      </c>
      <c r="FW144" s="10">
        <v>1.4652119770936135E-4</v>
      </c>
      <c r="FX144" s="10">
        <v>1.0968048571349577E-4</v>
      </c>
      <c r="FY144" s="10">
        <v>1.7929188970035477E-4</v>
      </c>
      <c r="FZ144" s="10">
        <v>8.6031733124511975E-5</v>
      </c>
      <c r="GA144" s="10">
        <v>2.0204673394049884E-4</v>
      </c>
      <c r="GB144" s="10">
        <v>1.573025847793567E-4</v>
      </c>
      <c r="GC144" s="10">
        <v>9.1200504526898674E-5</v>
      </c>
      <c r="GD144" s="10">
        <v>1.3741833415082609E-4</v>
      </c>
      <c r="GE144" s="10">
        <v>1.5346191948488409E-4</v>
      </c>
      <c r="GF144" s="10">
        <v>1.2670948629327848E-4</v>
      </c>
      <c r="GG144" s="10">
        <v>1.1912128797962356E-4</v>
      </c>
      <c r="GH144" s="10">
        <v>1.1746508007576601E-4</v>
      </c>
      <c r="GI144" s="10">
        <v>1.533647921682263E-4</v>
      </c>
      <c r="GJ144" s="10">
        <v>8.4241241742182799E-5</v>
      </c>
      <c r="GK144" s="10">
        <v>1.0691653860279528E-4</v>
      </c>
      <c r="GL144" s="10">
        <v>9.3181754704391661E-5</v>
      </c>
      <c r="GM144" s="10">
        <v>2.6441956280481643E-4</v>
      </c>
      <c r="GN144" s="10">
        <v>1.2392858159320438E-4</v>
      </c>
      <c r="GO144" s="10">
        <v>1.1787483946407921E-4</v>
      </c>
      <c r="GP144" s="10">
        <v>1.3633538027069497E-4</v>
      </c>
      <c r="GQ144" s="10">
        <v>1.0761765105353637E-4</v>
      </c>
      <c r="GR144" s="10">
        <v>9.6696374572941265E-5</v>
      </c>
      <c r="GS144" s="10">
        <v>1.2048580352704962E-4</v>
      </c>
      <c r="GT144" s="10">
        <v>9.5581596631294573E-5</v>
      </c>
      <c r="GU144" s="10">
        <v>1.1153417732829375E-4</v>
      </c>
      <c r="GV144" s="10">
        <v>1.2819429686746904E-4</v>
      </c>
    </row>
    <row r="145" spans="2:204" x14ac:dyDescent="0.75">
      <c r="B145" s="1" t="str">
        <f t="shared" si="74"/>
        <v>Instrument 38</v>
      </c>
      <c r="C145" s="4">
        <f t="shared" si="75"/>
        <v>8.9453435774191244E-3</v>
      </c>
      <c r="D145" s="4">
        <f t="shared" si="76"/>
        <v>7.1319001458051284E-2</v>
      </c>
      <c r="E145" s="4">
        <f t="shared" si="77"/>
        <v>-3.5321598681590321E-3</v>
      </c>
      <c r="F145" s="4">
        <f t="shared" si="78"/>
        <v>4.2389393896959419E-3</v>
      </c>
      <c r="G145" s="4">
        <f t="shared" si="79"/>
        <v>4.4359308165167748E-2</v>
      </c>
      <c r="H145" s="4">
        <f t="shared" si="80"/>
        <v>9.7088318032725177E-2</v>
      </c>
      <c r="I145" s="4">
        <f t="shared" si="81"/>
        <v>6.5398559991712207E-2</v>
      </c>
      <c r="J145" s="4">
        <f t="shared" si="82"/>
        <v>3.1245446538670837E-2</v>
      </c>
      <c r="K145" s="4">
        <f t="shared" si="83"/>
        <v>6.9361511201052823E-3</v>
      </c>
      <c r="L145" s="4">
        <f t="shared" si="84"/>
        <v>-1.6343527077998677E-2</v>
      </c>
      <c r="M145" s="4">
        <f t="shared" si="85"/>
        <v>-8.3217093625100755E-2</v>
      </c>
      <c r="N145" s="4">
        <f t="shared" si="86"/>
        <v>-9.7496266945186136E-3</v>
      </c>
      <c r="O145" s="4">
        <f t="shared" si="87"/>
        <v>-7.6099260632919927E-2</v>
      </c>
      <c r="P145" s="4">
        <f t="shared" si="88"/>
        <v>-4.7916270099647544E-3</v>
      </c>
      <c r="Q145" s="4">
        <f t="shared" si="89"/>
        <v>-1.7045305571110895E-2</v>
      </c>
      <c r="R145" s="4">
        <f t="shared" si="90"/>
        <v>-0.17603118800628295</v>
      </c>
      <c r="S145" s="4">
        <f t="shared" si="91"/>
        <v>3.7349501387710969E-3</v>
      </c>
      <c r="T145" s="4">
        <f t="shared" si="92"/>
        <v>9.4771631193422315E-2</v>
      </c>
      <c r="U145" s="4">
        <f t="shared" si="93"/>
        <v>1.7945468477044653E-2</v>
      </c>
      <c r="V145" s="4">
        <f t="shared" si="94"/>
        <v>-2.5563060378258593E-2</v>
      </c>
      <c r="W145" s="4">
        <f t="shared" si="95"/>
        <v>-4.1871680766753426E-2</v>
      </c>
      <c r="X145" s="4">
        <f t="shared" si="96"/>
        <v>0.122345845437465</v>
      </c>
      <c r="Y145" s="4">
        <f t="shared" si="97"/>
        <v>-8.6344476913181936E-2</v>
      </c>
      <c r="Z145" s="4">
        <f t="shared" si="98"/>
        <v>8.6256272805145529E-2</v>
      </c>
      <c r="AA145" s="4">
        <f t="shared" si="99"/>
        <v>-4.0760882152594421E-2</v>
      </c>
      <c r="AB145" s="4">
        <f t="shared" si="100"/>
        <v>7.7076449943084352E-2</v>
      </c>
      <c r="AC145" s="4">
        <f t="shared" si="101"/>
        <v>-8.9452987645472319E-3</v>
      </c>
      <c r="AD145" s="4">
        <f t="shared" si="102"/>
        <v>5.9692361305386452E-2</v>
      </c>
      <c r="AE145" s="4">
        <f t="shared" si="103"/>
        <v>3.2090462581160467E-2</v>
      </c>
      <c r="AF145" s="4">
        <f t="shared" si="104"/>
        <v>-2.8994289987795335E-2</v>
      </c>
      <c r="AG145" s="4">
        <f t="shared" si="105"/>
        <v>4.4471304225761697E-2</v>
      </c>
      <c r="AH145" s="4">
        <f t="shared" si="106"/>
        <v>-5.1117821941286445E-2</v>
      </c>
      <c r="AI145" s="4">
        <f t="shared" si="107"/>
        <v>-5.0083935258505144E-2</v>
      </c>
      <c r="AJ145" s="4">
        <f t="shared" si="108"/>
        <v>-3.6128710609769715E-2</v>
      </c>
      <c r="AK145" s="4">
        <f t="shared" si="109"/>
        <v>7.0090949587870363E-2</v>
      </c>
      <c r="AL145" s="4">
        <f t="shared" si="110"/>
        <v>8.6224785144515426E-2</v>
      </c>
      <c r="AM145" s="4">
        <f t="shared" si="111"/>
        <v>-4.3064401842709536E-2</v>
      </c>
      <c r="AN145" s="4">
        <f t="shared" si="112"/>
        <v>1.0000000000000007</v>
      </c>
      <c r="AO145" s="4">
        <f t="shared" si="113"/>
        <v>-6.8131046471710421E-2</v>
      </c>
      <c r="AP145" s="4">
        <f t="shared" si="114"/>
        <v>5.2422829017019085E-2</v>
      </c>
      <c r="AQ145" s="4">
        <f t="shared" si="115"/>
        <v>9.5523664931334948E-2</v>
      </c>
      <c r="AR145" s="4">
        <f t="shared" si="116"/>
        <v>2.3477972463689455E-2</v>
      </c>
      <c r="AS145" s="4">
        <f t="shared" si="117"/>
        <v>4.3511280111884591E-2</v>
      </c>
      <c r="AT145" s="4">
        <f t="shared" si="118"/>
        <v>4.2293954416776254E-2</v>
      </c>
      <c r="AU145" s="4">
        <f t="shared" si="119"/>
        <v>-2.1481158871580953E-2</v>
      </c>
      <c r="AV145" s="4">
        <f t="shared" si="120"/>
        <v>6.376163581341128E-2</v>
      </c>
      <c r="AW145" s="4">
        <f t="shared" si="121"/>
        <v>0.10277591347237729</v>
      </c>
      <c r="AX145" s="4">
        <f t="shared" si="122"/>
        <v>-4.1874592841531881E-2</v>
      </c>
      <c r="AY145" s="4">
        <f t="shared" si="123"/>
        <v>-0.10635348860116305</v>
      </c>
      <c r="AZ145" s="4">
        <f t="shared" si="124"/>
        <v>3.5700183146680442E-2</v>
      </c>
      <c r="BA145" s="4">
        <f t="shared" si="125"/>
        <v>2.422014740908281E-2</v>
      </c>
      <c r="BB145" s="4">
        <f t="shared" si="126"/>
        <v>-5.1079330778883665E-2</v>
      </c>
      <c r="BC145" s="4">
        <f t="shared" si="127"/>
        <v>8.6618822858066366E-2</v>
      </c>
      <c r="BD145" s="4">
        <f t="shared" si="128"/>
        <v>5.9927886341344825E-3</v>
      </c>
      <c r="BE145" s="4">
        <f t="shared" si="129"/>
        <v>-0.12042846524063498</v>
      </c>
      <c r="BF145" s="4">
        <f t="shared" si="130"/>
        <v>-1.5912880600620065E-2</v>
      </c>
      <c r="BG145" s="4">
        <f t="shared" si="131"/>
        <v>2.213115317865082E-2</v>
      </c>
      <c r="BH145" s="4">
        <f t="shared" si="132"/>
        <v>2.7110746009676768E-2</v>
      </c>
      <c r="BI145" s="4">
        <f t="shared" si="133"/>
        <v>5.6174929264566596E-2</v>
      </c>
      <c r="BJ145" s="4">
        <f t="shared" si="134"/>
        <v>-1.8171052066191459E-2</v>
      </c>
      <c r="BK145" s="4">
        <f t="shared" si="135"/>
        <v>5.0976883102180279E-2</v>
      </c>
      <c r="BL145" s="4">
        <f t="shared" si="136"/>
        <v>-6.2050523952451316E-2</v>
      </c>
      <c r="BM145" s="4">
        <f t="shared" si="137"/>
        <v>-5.8557400705603037E-2</v>
      </c>
      <c r="BN145" s="4">
        <f t="shared" si="138"/>
        <v>-4.22732678585277E-3</v>
      </c>
      <c r="BO145" s="4">
        <f t="shared" si="139"/>
        <v>9.0825885920684281E-3</v>
      </c>
      <c r="BP145" s="4">
        <f t="shared" si="140"/>
        <v>-7.0987910427417538E-3</v>
      </c>
      <c r="BQ145" s="4">
        <f t="shared" si="141"/>
        <v>9.1923738597215629E-2</v>
      </c>
      <c r="BR145" s="4">
        <f t="shared" si="142"/>
        <v>-4.6488659129388508E-2</v>
      </c>
      <c r="BS145" s="4">
        <f t="shared" si="143"/>
        <v>-1.8179064721292781E-2</v>
      </c>
      <c r="BT145" s="4">
        <f t="shared" si="144"/>
        <v>6.9467726446845179E-2</v>
      </c>
      <c r="BU145" s="4">
        <f t="shared" si="145"/>
        <v>-8.8013145810460394E-2</v>
      </c>
      <c r="BV145" s="4">
        <f t="shared" si="146"/>
        <v>0.11125376327974498</v>
      </c>
      <c r="BW145" s="4">
        <f t="shared" si="147"/>
        <v>4.3482013781366898E-3</v>
      </c>
      <c r="BX145" s="4">
        <f t="shared" si="148"/>
        <v>-7.1508226551746282E-2</v>
      </c>
      <c r="BY145" s="4">
        <f t="shared" si="149"/>
        <v>-8.3501262297471124E-2</v>
      </c>
      <c r="BZ145" s="4">
        <f t="shared" si="150"/>
        <v>-0.10715568846443481</v>
      </c>
      <c r="CA145" s="4">
        <f t="shared" si="151"/>
        <v>-1.4104308067695144E-2</v>
      </c>
      <c r="CB145" s="4">
        <f t="shared" si="152"/>
        <v>-8.2822229466516295E-2</v>
      </c>
      <c r="CC145" s="4">
        <f t="shared" si="153"/>
        <v>9.7279879239574579E-3</v>
      </c>
      <c r="CD145" s="4">
        <f t="shared" si="154"/>
        <v>-6.0318631611784197E-2</v>
      </c>
      <c r="CE145" s="4">
        <f t="shared" si="155"/>
        <v>-1.3431896534844603E-2</v>
      </c>
      <c r="CF145" s="4">
        <f t="shared" si="156"/>
        <v>-0.11951080924115048</v>
      </c>
      <c r="CG145" s="4">
        <f t="shared" si="157"/>
        <v>-4.8122112934979346E-2</v>
      </c>
      <c r="CH145" s="4">
        <f t="shared" si="158"/>
        <v>4.9453376899223134E-2</v>
      </c>
      <c r="CI145" s="4">
        <f t="shared" si="159"/>
        <v>-2.0774664625479368E-2</v>
      </c>
      <c r="CJ145" s="4">
        <f t="shared" si="160"/>
        <v>1.1920006502372467E-2</v>
      </c>
      <c r="CK145" s="4">
        <f t="shared" si="161"/>
        <v>-5.6132164945821503E-2</v>
      </c>
      <c r="CL145" s="4">
        <f t="shared" si="162"/>
        <v>0.12465831259402385</v>
      </c>
      <c r="CM145" s="4">
        <f t="shared" si="163"/>
        <v>1.2844010317680668E-2</v>
      </c>
      <c r="CN145" s="4">
        <f t="shared" si="164"/>
        <v>-7.8009070719856285E-2</v>
      </c>
      <c r="CO145" s="4">
        <f t="shared" si="165"/>
        <v>-1.3027060108738751E-2</v>
      </c>
      <c r="CP145" s="4">
        <f t="shared" si="166"/>
        <v>0.12146173871834756</v>
      </c>
      <c r="CQ145" s="4">
        <f t="shared" si="167"/>
        <v>-5.4719696441385838E-3</v>
      </c>
      <c r="CR145" s="4">
        <f t="shared" si="168"/>
        <v>-5.8173950083963435E-2</v>
      </c>
      <c r="CS145" s="4">
        <f t="shared" si="169"/>
        <v>-4.8648500560719635E-2</v>
      </c>
      <c r="CT145" s="4">
        <f t="shared" si="170"/>
        <v>-4.0748676873479626E-2</v>
      </c>
      <c r="CU145" s="4">
        <f t="shared" si="171"/>
        <v>4.7505859270202656E-2</v>
      </c>
      <c r="CV145" s="4">
        <f t="shared" si="172"/>
        <v>-5.033958875367002E-2</v>
      </c>
      <c r="CW145" s="4">
        <f t="shared" si="173"/>
        <v>-6.4454860087974131E-2</v>
      </c>
      <c r="CX145" s="4">
        <f t="shared" si="174"/>
        <v>2.378469796487824E-2</v>
      </c>
      <c r="CZ145" s="1" t="str">
        <f t="shared" si="175"/>
        <v>Instrument 38</v>
      </c>
      <c r="DA145" s="10">
        <v>6.7574455714874528E-5</v>
      </c>
      <c r="DB145" s="10">
        <v>2.1249082552688317E-5</v>
      </c>
      <c r="DC145" s="10">
        <v>3.7912769693734305E-5</v>
      </c>
      <c r="DD145" s="10">
        <v>1.2426012018101388E-4</v>
      </c>
      <c r="DE145" s="10">
        <v>2.4182279635011324E-5</v>
      </c>
      <c r="DF145" s="10">
        <v>1.0778895289029586E-4</v>
      </c>
      <c r="DG145" s="10">
        <v>7.2651829998595006E-5</v>
      </c>
      <c r="DH145" s="10">
        <v>1.074761985627773E-4</v>
      </c>
      <c r="DI145" s="10">
        <v>4.9880637616664535E-5</v>
      </c>
      <c r="DJ145" s="10">
        <v>9.4143408719653143E-5</v>
      </c>
      <c r="DK145" s="10">
        <v>1.3672653694243303E-5</v>
      </c>
      <c r="DL145" s="10">
        <v>3.8357404942665017E-5</v>
      </c>
      <c r="DM145" s="10">
        <v>5.111283324789645E-5</v>
      </c>
      <c r="DN145" s="10">
        <v>6.94197466053018E-5</v>
      </c>
      <c r="DO145" s="10">
        <v>5.5419621298345913E-5</v>
      </c>
      <c r="DP145" s="10">
        <v>6.5554879011551673E-5</v>
      </c>
      <c r="DQ145" s="10">
        <v>3.1419840452121403E-5</v>
      </c>
      <c r="DR145" s="10">
        <v>7.266286902273431E-5</v>
      </c>
      <c r="DS145" s="10">
        <v>5.0877470442433389E-5</v>
      </c>
      <c r="DT145" s="10">
        <v>7.4134752962854927E-5</v>
      </c>
      <c r="DU145" s="10">
        <v>6.8797573041371799E-5</v>
      </c>
      <c r="DV145" s="10">
        <v>1.7996588177395327E-5</v>
      </c>
      <c r="DW145" s="10">
        <v>1.0619396328261205E-4</v>
      </c>
      <c r="DX145" s="10">
        <v>8.9599411523279789E-5</v>
      </c>
      <c r="DY145" s="10">
        <v>8.1207881423889195E-5</v>
      </c>
      <c r="DZ145" s="10">
        <v>5.5811370659905741E-5</v>
      </c>
      <c r="EA145" s="10">
        <v>2.3603002688191108E-5</v>
      </c>
      <c r="EB145" s="10">
        <v>1.4009671860313468E-5</v>
      </c>
      <c r="EC145" s="10">
        <v>6.7148812341693358E-5</v>
      </c>
      <c r="ED145" s="10">
        <v>6.4345405953474932E-5</v>
      </c>
      <c r="EE145" s="10">
        <v>4.658810765381257E-5</v>
      </c>
      <c r="EF145" s="10">
        <v>9.76434660704767E-5</v>
      </c>
      <c r="EG145" s="10">
        <v>8.7264679526770868E-5</v>
      </c>
      <c r="EH145" s="10">
        <v>7.8929290365659213E-5</v>
      </c>
      <c r="EI145" s="10">
        <v>1.1039541078976835E-4</v>
      </c>
      <c r="EJ145" s="10">
        <v>4.2672032956725579E-5</v>
      </c>
      <c r="EK145" s="10">
        <v>2.840931312905982E-5</v>
      </c>
      <c r="EL145" s="10">
        <v>7.9159248147982135E-5</v>
      </c>
      <c r="EM145" s="10">
        <v>2.3422089421320541E-5</v>
      </c>
      <c r="EN145" s="10">
        <v>7.8058100891790125E-5</v>
      </c>
      <c r="EO145" s="10">
        <v>5.5338128151306784E-5</v>
      </c>
      <c r="EP145" s="10">
        <v>9.1858437920336455E-5</v>
      </c>
      <c r="EQ145" s="10">
        <v>4.4335491035307801E-5</v>
      </c>
      <c r="ER145" s="10">
        <v>4.7978283880051546E-5</v>
      </c>
      <c r="ES145" s="10">
        <v>5.1691412141836816E-5</v>
      </c>
      <c r="ET145" s="10">
        <v>3.1530465647744394E-5</v>
      </c>
      <c r="EU145" s="10">
        <v>5.1867079904524847E-5</v>
      </c>
      <c r="EV145" s="10">
        <v>6.3834083099128801E-5</v>
      </c>
      <c r="EW145" s="10">
        <v>6.3153011703517858E-5</v>
      </c>
      <c r="EX145" s="10">
        <v>3.7155856292907768E-5</v>
      </c>
      <c r="EY145" s="10">
        <v>5.924361463955708E-4</v>
      </c>
      <c r="EZ145" s="10">
        <v>6.9897571506975385E-4</v>
      </c>
      <c r="FA145" s="10">
        <v>5.7640706746974824E-4</v>
      </c>
      <c r="FB145" s="10">
        <v>3.680420781573312E-4</v>
      </c>
      <c r="FC145" s="10">
        <v>2.7944158706720947E-4</v>
      </c>
      <c r="FD145" s="10">
        <v>3.0819020993835253E-4</v>
      </c>
      <c r="FE145" s="10">
        <v>2.9450637178233684E-4</v>
      </c>
      <c r="FF145" s="10">
        <v>3.3943484219029754E-4</v>
      </c>
      <c r="FG145" s="10">
        <v>3.2023184146196367E-4</v>
      </c>
      <c r="FH145" s="10">
        <v>4.7199016713327574E-4</v>
      </c>
      <c r="FI145" s="10">
        <v>5.9966954914750345E-4</v>
      </c>
      <c r="FJ145" s="10">
        <v>2.6846431031536558E-4</v>
      </c>
      <c r="FK145" s="10">
        <v>6.01429625565805E-4</v>
      </c>
      <c r="FL145" s="10">
        <v>4.4095676845926643E-4</v>
      </c>
      <c r="FM145" s="10">
        <v>5.3737126045789313E-4</v>
      </c>
      <c r="FN145" s="10">
        <v>3.8545887609504268E-4</v>
      </c>
      <c r="FO145" s="10">
        <v>2.3320299777955078E-4</v>
      </c>
      <c r="FP145" s="10">
        <v>3.7088505738968149E-4</v>
      </c>
      <c r="FQ145" s="10">
        <v>2.4636278660348653E-4</v>
      </c>
      <c r="FR145" s="10">
        <v>3.3936180512781424E-4</v>
      </c>
      <c r="FS145" s="10">
        <v>5.4380138743683609E-4</v>
      </c>
      <c r="FT145" s="10">
        <v>3.4655900226240031E-4</v>
      </c>
      <c r="FU145" s="10">
        <v>3.702594574918246E-4</v>
      </c>
      <c r="FV145" s="10">
        <v>2.4969729784305995E-4</v>
      </c>
      <c r="FW145" s="10">
        <v>4.0826428276264097E-4</v>
      </c>
      <c r="FX145" s="10">
        <v>3.0561192191249406E-4</v>
      </c>
      <c r="FY145" s="10">
        <v>4.9957600605251662E-4</v>
      </c>
      <c r="FZ145" s="10">
        <v>2.3971742224341471E-4</v>
      </c>
      <c r="GA145" s="10">
        <v>5.6297973403394899E-4</v>
      </c>
      <c r="GB145" s="10">
        <v>4.3830536438176044E-4</v>
      </c>
      <c r="GC145" s="10">
        <v>2.5411960283127261E-4</v>
      </c>
      <c r="GD145" s="10">
        <v>3.8290021176191549E-4</v>
      </c>
      <c r="GE145" s="10">
        <v>4.2760379705708215E-4</v>
      </c>
      <c r="GF145" s="10">
        <v>3.5306125222482328E-4</v>
      </c>
      <c r="GG145" s="10">
        <v>3.3191761983294125E-4</v>
      </c>
      <c r="GH145" s="10">
        <v>3.2730278906070395E-4</v>
      </c>
      <c r="GI145" s="10">
        <v>4.2733316308130335E-4</v>
      </c>
      <c r="GJ145" s="10">
        <v>2.3472842617030517E-4</v>
      </c>
      <c r="GK145" s="10">
        <v>2.979105046269055E-4</v>
      </c>
      <c r="GL145" s="10">
        <v>2.5964012610935836E-4</v>
      </c>
      <c r="GM145" s="10">
        <v>7.3677437015669635E-4</v>
      </c>
      <c r="GN145" s="10">
        <v>3.453125845879461E-4</v>
      </c>
      <c r="GO145" s="10">
        <v>3.2844453595733244E-4</v>
      </c>
      <c r="GP145" s="10">
        <v>3.7988268667988771E-4</v>
      </c>
      <c r="GQ145" s="10">
        <v>2.9986407295908333E-4</v>
      </c>
      <c r="GR145" s="10">
        <v>2.6943320576096601E-4</v>
      </c>
      <c r="GS145" s="10">
        <v>3.3571968376633468E-4</v>
      </c>
      <c r="GT145" s="10">
        <v>2.6632700663141223E-4</v>
      </c>
      <c r="GU145" s="10">
        <v>3.1077701808567573E-4</v>
      </c>
      <c r="GV145" s="10">
        <v>3.5719850426471406E-4</v>
      </c>
    </row>
    <row r="146" spans="2:204" x14ac:dyDescent="0.75">
      <c r="B146" s="1" t="str">
        <f t="shared" si="74"/>
        <v>Instrument 39</v>
      </c>
      <c r="C146" s="4">
        <f t="shared" si="75"/>
        <v>-1.8087068786064819E-2</v>
      </c>
      <c r="D146" s="4">
        <f t="shared" si="76"/>
        <v>9.5726656758854348E-2</v>
      </c>
      <c r="E146" s="4">
        <f t="shared" si="77"/>
        <v>1.8866005298814621E-2</v>
      </c>
      <c r="F146" s="4">
        <f t="shared" si="78"/>
        <v>-5.3849113067205641E-2</v>
      </c>
      <c r="G146" s="4">
        <f t="shared" si="79"/>
        <v>-3.488019959133782E-2</v>
      </c>
      <c r="H146" s="4">
        <f t="shared" si="80"/>
        <v>-2.8469585732594078E-2</v>
      </c>
      <c r="I146" s="4">
        <f t="shared" si="81"/>
        <v>-0.10782704304460738</v>
      </c>
      <c r="J146" s="4">
        <f t="shared" si="82"/>
        <v>-5.2371947269642914E-2</v>
      </c>
      <c r="K146" s="4">
        <f t="shared" si="83"/>
        <v>-0.10066328828780412</v>
      </c>
      <c r="L146" s="4">
        <f t="shared" si="84"/>
        <v>-5.5269326469539901E-2</v>
      </c>
      <c r="M146" s="4">
        <f t="shared" si="85"/>
        <v>-3.1480102409589109E-2</v>
      </c>
      <c r="N146" s="4">
        <f t="shared" si="86"/>
        <v>1.7249223509993666E-3</v>
      </c>
      <c r="O146" s="4">
        <f t="shared" si="87"/>
        <v>-0.1067762507329533</v>
      </c>
      <c r="P146" s="4">
        <f t="shared" si="88"/>
        <v>-3.1701346915517369E-2</v>
      </c>
      <c r="Q146" s="4">
        <f t="shared" si="89"/>
        <v>-4.307017318970964E-2</v>
      </c>
      <c r="R146" s="4">
        <f t="shared" si="90"/>
        <v>4.7480490901393696E-2</v>
      </c>
      <c r="S146" s="4">
        <f t="shared" si="91"/>
        <v>-4.9357342535501531E-2</v>
      </c>
      <c r="T146" s="4">
        <f t="shared" si="92"/>
        <v>6.2117397814590178E-2</v>
      </c>
      <c r="U146" s="4">
        <f t="shared" si="93"/>
        <v>-5.2742416625427634E-2</v>
      </c>
      <c r="V146" s="4">
        <f t="shared" si="94"/>
        <v>-0.1560375536074308</v>
      </c>
      <c r="W146" s="4">
        <f t="shared" si="95"/>
        <v>5.4347579675591159E-2</v>
      </c>
      <c r="X146" s="4">
        <f t="shared" si="96"/>
        <v>-4.9692629576485094E-3</v>
      </c>
      <c r="Y146" s="4">
        <f t="shared" si="97"/>
        <v>1.0740130165990657E-2</v>
      </c>
      <c r="Z146" s="4">
        <f t="shared" si="98"/>
        <v>3.0660486511680456E-2</v>
      </c>
      <c r="AA146" s="4">
        <f t="shared" si="99"/>
        <v>-7.2562655139543145E-2</v>
      </c>
      <c r="AB146" s="4">
        <f t="shared" si="100"/>
        <v>0.1116921741308867</v>
      </c>
      <c r="AC146" s="4">
        <f t="shared" si="101"/>
        <v>1.7043574449817483E-5</v>
      </c>
      <c r="AD146" s="4">
        <f t="shared" si="102"/>
        <v>-9.4026919422920477E-2</v>
      </c>
      <c r="AE146" s="4">
        <f t="shared" si="103"/>
        <v>0.11162771806555766</v>
      </c>
      <c r="AF146" s="4">
        <f t="shared" si="104"/>
        <v>-9.6630025150952079E-2</v>
      </c>
      <c r="AG146" s="4">
        <f t="shared" si="105"/>
        <v>-9.6547581990295665E-3</v>
      </c>
      <c r="AH146" s="4">
        <f t="shared" si="106"/>
        <v>1.0587751396616432E-2</v>
      </c>
      <c r="AI146" s="4">
        <f t="shared" si="107"/>
        <v>-1.9622809320514038E-3</v>
      </c>
      <c r="AJ146" s="4">
        <f t="shared" si="108"/>
        <v>4.7914113043595469E-2</v>
      </c>
      <c r="AK146" s="4">
        <f t="shared" si="109"/>
        <v>6.8038063003089483E-2</v>
      </c>
      <c r="AL146" s="4">
        <f t="shared" si="110"/>
        <v>-8.8204608052238204E-3</v>
      </c>
      <c r="AM146" s="4">
        <f t="shared" si="111"/>
        <v>2.5910340824259092E-2</v>
      </c>
      <c r="AN146" s="4">
        <f t="shared" si="112"/>
        <v>-6.8131046471710421E-2</v>
      </c>
      <c r="AO146" s="4">
        <f t="shared" si="113"/>
        <v>1.0000000000000002</v>
      </c>
      <c r="AP146" s="4">
        <f t="shared" si="114"/>
        <v>8.6965377029933538E-2</v>
      </c>
      <c r="AQ146" s="4">
        <f t="shared" si="115"/>
        <v>-3.6813411666913036E-2</v>
      </c>
      <c r="AR146" s="4">
        <f t="shared" si="116"/>
        <v>9.5221742415870416E-3</v>
      </c>
      <c r="AS146" s="4">
        <f t="shared" si="117"/>
        <v>-5.0302952902597717E-2</v>
      </c>
      <c r="AT146" s="4">
        <f t="shared" si="118"/>
        <v>-8.0715933153321984E-2</v>
      </c>
      <c r="AU146" s="4">
        <f t="shared" si="119"/>
        <v>2.6583383068716177E-2</v>
      </c>
      <c r="AV146" s="4">
        <f t="shared" si="120"/>
        <v>-3.8450330946826865E-2</v>
      </c>
      <c r="AW146" s="4">
        <f t="shared" si="121"/>
        <v>5.1160354711031961E-2</v>
      </c>
      <c r="AX146" s="4">
        <f t="shared" si="122"/>
        <v>-6.9688385506566544E-2</v>
      </c>
      <c r="AY146" s="4">
        <f t="shared" si="123"/>
        <v>-1.179586322812066E-2</v>
      </c>
      <c r="AZ146" s="4">
        <f t="shared" si="124"/>
        <v>-6.1314494503346383E-3</v>
      </c>
      <c r="BA146" s="4">
        <f t="shared" si="125"/>
        <v>-2.332838044314706E-2</v>
      </c>
      <c r="BB146" s="4">
        <f t="shared" si="126"/>
        <v>1.9548808178830885E-2</v>
      </c>
      <c r="BC146" s="4">
        <f t="shared" si="127"/>
        <v>-4.7084708350483721E-2</v>
      </c>
      <c r="BD146" s="4">
        <f t="shared" si="128"/>
        <v>-1.0745106526337641E-2</v>
      </c>
      <c r="BE146" s="4">
        <f t="shared" si="129"/>
        <v>7.0074902928030119E-2</v>
      </c>
      <c r="BF146" s="4">
        <f t="shared" si="130"/>
        <v>-7.6146705689287428E-2</v>
      </c>
      <c r="BG146" s="4">
        <f t="shared" si="131"/>
        <v>4.3645613229593663E-2</v>
      </c>
      <c r="BH146" s="4">
        <f t="shared" si="132"/>
        <v>-2.845485715697656E-2</v>
      </c>
      <c r="BI146" s="4">
        <f t="shared" si="133"/>
        <v>-4.4394160362300573E-2</v>
      </c>
      <c r="BJ146" s="4">
        <f t="shared" si="134"/>
        <v>7.2666919113574813E-2</v>
      </c>
      <c r="BK146" s="4">
        <f t="shared" si="135"/>
        <v>2.2449772794990826E-2</v>
      </c>
      <c r="BL146" s="4">
        <f t="shared" si="136"/>
        <v>-0.15083217725954876</v>
      </c>
      <c r="BM146" s="4">
        <f t="shared" si="137"/>
        <v>2.6456046402420844E-2</v>
      </c>
      <c r="BN146" s="4">
        <f t="shared" si="138"/>
        <v>3.716241842134046E-3</v>
      </c>
      <c r="BO146" s="4">
        <f t="shared" si="139"/>
        <v>-3.6656631729376082E-2</v>
      </c>
      <c r="BP146" s="4">
        <f t="shared" si="140"/>
        <v>-8.3173671984824518E-2</v>
      </c>
      <c r="BQ146" s="4">
        <f t="shared" si="141"/>
        <v>6.9506099236067279E-2</v>
      </c>
      <c r="BR146" s="4">
        <f t="shared" si="142"/>
        <v>8.6384950162118598E-2</v>
      </c>
      <c r="BS146" s="4">
        <f t="shared" si="143"/>
        <v>-3.7363491296308247E-2</v>
      </c>
      <c r="BT146" s="4">
        <f t="shared" si="144"/>
        <v>-6.588812278271422E-2</v>
      </c>
      <c r="BU146" s="4">
        <f t="shared" si="145"/>
        <v>-2.7301478018232166E-2</v>
      </c>
      <c r="BV146" s="4">
        <f t="shared" si="146"/>
        <v>4.4712417532843607E-2</v>
      </c>
      <c r="BW146" s="4">
        <f t="shared" si="147"/>
        <v>1.5825946377419221E-2</v>
      </c>
      <c r="BX146" s="4">
        <f t="shared" si="148"/>
        <v>-6.0156199904004067E-2</v>
      </c>
      <c r="BY146" s="4">
        <f t="shared" si="149"/>
        <v>-1.8556733074510313E-4</v>
      </c>
      <c r="BZ146" s="4">
        <f t="shared" si="150"/>
        <v>8.579698662820974E-2</v>
      </c>
      <c r="CA146" s="4">
        <f t="shared" si="151"/>
        <v>6.4608572967918762E-2</v>
      </c>
      <c r="CB146" s="4">
        <f t="shared" si="152"/>
        <v>5.5954233786520036E-2</v>
      </c>
      <c r="CC146" s="4">
        <f t="shared" si="153"/>
        <v>-7.4908849137334851E-2</v>
      </c>
      <c r="CD146" s="4">
        <f t="shared" si="154"/>
        <v>7.9750824772489459E-2</v>
      </c>
      <c r="CE146" s="4">
        <f t="shared" si="155"/>
        <v>0.1466668921085654</v>
      </c>
      <c r="CF146" s="4">
        <f t="shared" si="156"/>
        <v>1.1910500606410166E-2</v>
      </c>
      <c r="CG146" s="4">
        <f t="shared" si="157"/>
        <v>4.3219796189387649E-2</v>
      </c>
      <c r="CH146" s="4">
        <f t="shared" si="158"/>
        <v>0.12733831728625955</v>
      </c>
      <c r="CI146" s="4">
        <f t="shared" si="159"/>
        <v>8.1736120644666982E-2</v>
      </c>
      <c r="CJ146" s="4">
        <f t="shared" si="160"/>
        <v>8.2735810660526488E-2</v>
      </c>
      <c r="CK146" s="4">
        <f t="shared" si="161"/>
        <v>7.7213004909119726E-2</v>
      </c>
      <c r="CL146" s="4">
        <f t="shared" si="162"/>
        <v>-9.5059972455243581E-5</v>
      </c>
      <c r="CM146" s="4">
        <f t="shared" si="163"/>
        <v>0.1463914150674846</v>
      </c>
      <c r="CN146" s="4">
        <f t="shared" si="164"/>
        <v>-6.6752940459404745E-3</v>
      </c>
      <c r="CO146" s="4">
        <f t="shared" si="165"/>
        <v>5.1168777279608009E-2</v>
      </c>
      <c r="CP146" s="4">
        <f t="shared" si="166"/>
        <v>-1.18759504505503E-2</v>
      </c>
      <c r="CQ146" s="4">
        <f t="shared" si="167"/>
        <v>1.637303533020187E-2</v>
      </c>
      <c r="CR146" s="4">
        <f t="shared" si="168"/>
        <v>4.1241881930534734E-2</v>
      </c>
      <c r="CS146" s="4">
        <f t="shared" si="169"/>
        <v>-2.9555377524418034E-2</v>
      </c>
      <c r="CT146" s="4">
        <f t="shared" si="170"/>
        <v>3.0511250801333028E-2</v>
      </c>
      <c r="CU146" s="4">
        <f t="shared" si="171"/>
        <v>-3.1936388129611061E-2</v>
      </c>
      <c r="CV146" s="4">
        <f t="shared" si="172"/>
        <v>-0.12822065471610453</v>
      </c>
      <c r="CW146" s="4">
        <f t="shared" si="173"/>
        <v>2.4933971698842764E-2</v>
      </c>
      <c r="CX146" s="4">
        <f t="shared" si="174"/>
        <v>0.12682018426742767</v>
      </c>
      <c r="CZ146" s="1" t="str">
        <f t="shared" si="175"/>
        <v>Instrument 39</v>
      </c>
      <c r="DA146" s="10">
        <v>1.9994315021689627E-5</v>
      </c>
      <c r="DB146" s="10">
        <v>6.2872996309879035E-6</v>
      </c>
      <c r="DC146" s="10">
        <v>1.1217846338264044E-5</v>
      </c>
      <c r="DD146" s="10">
        <v>3.6766792440258093E-5</v>
      </c>
      <c r="DE146" s="10">
        <v>7.1551906981705218E-6</v>
      </c>
      <c r="DF146" s="10">
        <v>3.1893209603347816E-5</v>
      </c>
      <c r="DG146" s="10">
        <v>2.1496637457553312E-5</v>
      </c>
      <c r="DH146" s="10">
        <v>3.1800670070729338E-5</v>
      </c>
      <c r="DI146" s="10">
        <v>1.4758967296732509E-5</v>
      </c>
      <c r="DJ146" s="10">
        <v>2.7855688236673239E-5</v>
      </c>
      <c r="DK146" s="10">
        <v>4.0455426869978248E-6</v>
      </c>
      <c r="DL146" s="10">
        <v>1.1349407549417256E-5</v>
      </c>
      <c r="DM146" s="10">
        <v>1.5123556361617534E-5</v>
      </c>
      <c r="DN146" s="10">
        <v>2.0540310205513735E-5</v>
      </c>
      <c r="DO146" s="10">
        <v>1.6397873351689571E-5</v>
      </c>
      <c r="DP146" s="10">
        <v>1.9396751158399582E-5</v>
      </c>
      <c r="DQ146" s="10">
        <v>9.2966814350923223E-6</v>
      </c>
      <c r="DR146" s="10">
        <v>2.1499903746920177E-5</v>
      </c>
      <c r="DS146" s="10">
        <v>1.5053915873550958E-5</v>
      </c>
      <c r="DT146" s="10">
        <v>2.1935413154473709E-5</v>
      </c>
      <c r="DU146" s="10">
        <v>2.0356217946038156E-5</v>
      </c>
      <c r="DV146" s="10">
        <v>5.3249330612847462E-6</v>
      </c>
      <c r="DW146" s="10">
        <v>3.1421274989373093E-5</v>
      </c>
      <c r="DX146" s="10">
        <v>2.6511184452797929E-5</v>
      </c>
      <c r="DY146" s="10">
        <v>2.4028250708882126E-5</v>
      </c>
      <c r="DZ146" s="10">
        <v>1.6513786385123725E-5</v>
      </c>
      <c r="EA146" s="10">
        <v>6.9837909342065112E-6</v>
      </c>
      <c r="EB146" s="10">
        <v>4.1452615424314722E-6</v>
      </c>
      <c r="EC146" s="10">
        <v>1.9868373234956071E-5</v>
      </c>
      <c r="ED146" s="10">
        <v>1.9038885377941514E-5</v>
      </c>
      <c r="EE146" s="10">
        <v>1.3784754769244504E-5</v>
      </c>
      <c r="EF146" s="10">
        <v>2.8891305150283722E-5</v>
      </c>
      <c r="EG146" s="10">
        <v>2.5820370645486091E-5</v>
      </c>
      <c r="EH146" s="10">
        <v>2.3354048202300533E-5</v>
      </c>
      <c r="EI146" s="10">
        <v>3.2664423219225342E-5</v>
      </c>
      <c r="EJ146" s="10">
        <v>1.2626044272597621E-5</v>
      </c>
      <c r="EK146" s="10">
        <v>8.4059094556230541E-6</v>
      </c>
      <c r="EL146" s="10">
        <v>2.3422089421320541E-5</v>
      </c>
      <c r="EM146" s="10">
        <v>6.9302612858927198E-6</v>
      </c>
      <c r="EN146" s="10">
        <v>2.3096275696405464E-5</v>
      </c>
      <c r="EO146" s="10">
        <v>1.6373760694964902E-5</v>
      </c>
      <c r="EP146" s="10">
        <v>2.7179598055944735E-5</v>
      </c>
      <c r="EQ146" s="10">
        <v>1.3118237727900974E-5</v>
      </c>
      <c r="ER146" s="10">
        <v>1.4196088032813319E-5</v>
      </c>
      <c r="ES146" s="10">
        <v>1.5294749581717686E-5</v>
      </c>
      <c r="ET146" s="10">
        <v>9.3294138483574033E-6</v>
      </c>
      <c r="EU146" s="10">
        <v>1.5346727160363083E-5</v>
      </c>
      <c r="EV146" s="10">
        <v>1.8887592258086822E-5</v>
      </c>
      <c r="EW146" s="10">
        <v>1.8686072972551393E-5</v>
      </c>
      <c r="EX146" s="10">
        <v>1.0993886488049034E-5</v>
      </c>
      <c r="EY146" s="10">
        <v>1.7529338292045568E-4</v>
      </c>
      <c r="EZ146" s="10">
        <v>2.0681691760247688E-4</v>
      </c>
      <c r="FA146" s="10">
        <v>1.7055060770813715E-4</v>
      </c>
      <c r="FB146" s="10">
        <v>1.0889838732796752E-4</v>
      </c>
      <c r="FC146" s="10">
        <v>8.2682769145158336E-5</v>
      </c>
      <c r="FD146" s="10">
        <v>9.1189075500784048E-5</v>
      </c>
      <c r="FE146" s="10">
        <v>8.7140223491503728E-5</v>
      </c>
      <c r="FF146" s="10">
        <v>1.0043391533520567E-4</v>
      </c>
      <c r="FG146" s="10">
        <v>9.4752022053754849E-5</v>
      </c>
      <c r="FH146" s="10">
        <v>1.3965514022964374E-4</v>
      </c>
      <c r="FI146" s="10">
        <v>1.7743364334535857E-4</v>
      </c>
      <c r="FJ146" s="10">
        <v>7.9434749947153557E-5</v>
      </c>
      <c r="FK146" s="10">
        <v>1.7795442478558588E-4</v>
      </c>
      <c r="FL146" s="10">
        <v>1.3047280138995043E-4</v>
      </c>
      <c r="FM146" s="10">
        <v>1.5900047068869669E-4</v>
      </c>
      <c r="FN146" s="10">
        <v>1.1405176874927082E-4</v>
      </c>
      <c r="FO146" s="10">
        <v>6.9001431861779111E-5</v>
      </c>
      <c r="FP146" s="10">
        <v>1.0973958422360484E-4</v>
      </c>
      <c r="FQ146" s="10">
        <v>7.2895225168452595E-5</v>
      </c>
      <c r="FR146" s="10">
        <v>1.0041230471296536E-4</v>
      </c>
      <c r="FS146" s="10">
        <v>1.6090305330051862E-4</v>
      </c>
      <c r="FT146" s="10">
        <v>1.0254185241349444E-4</v>
      </c>
      <c r="FU146" s="10">
        <v>1.0955447816092241E-4</v>
      </c>
      <c r="FV146" s="10">
        <v>7.3881859355322111E-5</v>
      </c>
      <c r="FW146" s="10">
        <v>1.2079956242790096E-4</v>
      </c>
      <c r="FX146" s="10">
        <v>9.0426196947634014E-5</v>
      </c>
      <c r="FY146" s="10">
        <v>1.4781739544359848E-4</v>
      </c>
      <c r="FZ146" s="10">
        <v>7.0928956893798366E-5</v>
      </c>
      <c r="GA146" s="10">
        <v>1.6657765177713528E-4</v>
      </c>
      <c r="GB146" s="10">
        <v>1.2968828884279604E-4</v>
      </c>
      <c r="GC146" s="10">
        <v>7.519035615519868E-5</v>
      </c>
      <c r="GD146" s="10">
        <v>1.1329469656614934E-4</v>
      </c>
      <c r="GE146" s="10">
        <v>1.2652184812119748E-4</v>
      </c>
      <c r="GF146" s="10">
        <v>1.0446577518465243E-4</v>
      </c>
      <c r="GG146" s="10">
        <v>9.8209676748138737E-5</v>
      </c>
      <c r="GH146" s="10">
        <v>9.6844214322200337E-5</v>
      </c>
      <c r="GI146" s="10">
        <v>1.2644177139826943E-4</v>
      </c>
      <c r="GJ146" s="10">
        <v>6.9452784306502663E-5</v>
      </c>
      <c r="GK146" s="10">
        <v>8.8147457715589451E-5</v>
      </c>
      <c r="GL146" s="10">
        <v>7.6823800040745491E-5</v>
      </c>
      <c r="GM146" s="10">
        <v>2.1800099906061523E-4</v>
      </c>
      <c r="GN146" s="10">
        <v>1.0217305524941823E-4</v>
      </c>
      <c r="GO146" s="10">
        <v>9.7182040900079851E-5</v>
      </c>
      <c r="GP146" s="10">
        <v>1.1240185404988127E-4</v>
      </c>
      <c r="GQ146" s="10">
        <v>8.8725490645884464E-5</v>
      </c>
      <c r="GR146" s="10">
        <v>7.9721432252730033E-5</v>
      </c>
      <c r="GS146" s="10">
        <v>9.9334653090347584E-5</v>
      </c>
      <c r="GT146" s="10">
        <v>7.8802352353981748E-5</v>
      </c>
      <c r="GU146" s="10">
        <v>9.1954475036023939E-5</v>
      </c>
      <c r="GV146" s="10">
        <v>1.0568992889384014E-4</v>
      </c>
    </row>
    <row r="147" spans="2:204" x14ac:dyDescent="0.75">
      <c r="B147" s="1" t="str">
        <f t="shared" si="74"/>
        <v>Instrument 40</v>
      </c>
      <c r="C147" s="4">
        <f t="shared" si="75"/>
        <v>-5.6051737912440981E-2</v>
      </c>
      <c r="D147" s="4">
        <f t="shared" si="76"/>
        <v>-9.0618638286070804E-3</v>
      </c>
      <c r="E147" s="4">
        <f t="shared" si="77"/>
        <v>-3.8321466763934046E-2</v>
      </c>
      <c r="F147" s="4">
        <f t="shared" si="78"/>
        <v>8.2702835047781375E-3</v>
      </c>
      <c r="G147" s="4">
        <f t="shared" si="79"/>
        <v>-9.5574711110738304E-3</v>
      </c>
      <c r="H147" s="4">
        <f t="shared" si="80"/>
        <v>4.2499824812126221E-3</v>
      </c>
      <c r="I147" s="4">
        <f t="shared" si="81"/>
        <v>8.2151578854158108E-2</v>
      </c>
      <c r="J147" s="4">
        <f t="shared" si="82"/>
        <v>-0.11516218817013411</v>
      </c>
      <c r="K147" s="4">
        <f t="shared" si="83"/>
        <v>-4.3692960236684335E-2</v>
      </c>
      <c r="L147" s="4">
        <f t="shared" si="84"/>
        <v>6.7056191290672848E-2</v>
      </c>
      <c r="M147" s="4">
        <f t="shared" si="85"/>
        <v>1.837551609581327E-3</v>
      </c>
      <c r="N147" s="4">
        <f t="shared" si="86"/>
        <v>-2.2081785507073366E-2</v>
      </c>
      <c r="O147" s="4">
        <f t="shared" si="87"/>
        <v>-0.1602600025162777</v>
      </c>
      <c r="P147" s="4">
        <f t="shared" si="88"/>
        <v>-3.8799706279980903E-2</v>
      </c>
      <c r="Q147" s="4">
        <f t="shared" si="89"/>
        <v>-0.12349247452518208</v>
      </c>
      <c r="R147" s="4">
        <f t="shared" si="90"/>
        <v>-3.0835093212237853E-2</v>
      </c>
      <c r="S147" s="4">
        <f t="shared" si="91"/>
        <v>5.2522888289007308E-2</v>
      </c>
      <c r="T147" s="4">
        <f t="shared" si="92"/>
        <v>5.3966657469571792E-2</v>
      </c>
      <c r="U147" s="4">
        <f t="shared" si="93"/>
        <v>-2.7785146788060835E-2</v>
      </c>
      <c r="V147" s="4">
        <f t="shared" si="94"/>
        <v>-1.2593067270787501E-2</v>
      </c>
      <c r="W147" s="4">
        <f t="shared" si="95"/>
        <v>3.6297964012698865E-2</v>
      </c>
      <c r="X147" s="4">
        <f t="shared" si="96"/>
        <v>8.2357458611822549E-3</v>
      </c>
      <c r="Y147" s="4">
        <f t="shared" si="97"/>
        <v>3.3470837337522097E-2</v>
      </c>
      <c r="Z147" s="4">
        <f t="shared" si="98"/>
        <v>8.1820337793384865E-2</v>
      </c>
      <c r="AA147" s="4">
        <f t="shared" si="99"/>
        <v>-9.9294953221463311E-2</v>
      </c>
      <c r="AB147" s="4">
        <f t="shared" si="100"/>
        <v>-0.10544059928301076</v>
      </c>
      <c r="AC147" s="4">
        <f t="shared" si="101"/>
        <v>-1.9593051112235818E-2</v>
      </c>
      <c r="AD147" s="4">
        <f t="shared" si="102"/>
        <v>1.2341489206279416E-2</v>
      </c>
      <c r="AE147" s="4">
        <f t="shared" si="103"/>
        <v>-1.4445956252939348E-2</v>
      </c>
      <c r="AF147" s="4">
        <f t="shared" si="104"/>
        <v>2.8625478532482929E-2</v>
      </c>
      <c r="AG147" s="4">
        <f t="shared" si="105"/>
        <v>-4.478528299949814E-3</v>
      </c>
      <c r="AH147" s="4">
        <f t="shared" si="106"/>
        <v>-3.6776805828288552E-2</v>
      </c>
      <c r="AI147" s="4">
        <f t="shared" si="107"/>
        <v>2.2216049506262346E-2</v>
      </c>
      <c r="AJ147" s="4">
        <f t="shared" si="108"/>
        <v>0.11284544302293145</v>
      </c>
      <c r="AK147" s="4">
        <f t="shared" si="109"/>
        <v>-1.0943418280991199E-2</v>
      </c>
      <c r="AL147" s="4">
        <f t="shared" si="110"/>
        <v>-1.5952107927400094E-2</v>
      </c>
      <c r="AM147" s="4">
        <f t="shared" si="111"/>
        <v>0.10167199736331929</v>
      </c>
      <c r="AN147" s="4">
        <f t="shared" si="112"/>
        <v>5.2422829017019085E-2</v>
      </c>
      <c r="AO147" s="4">
        <f t="shared" si="113"/>
        <v>8.6965377029933538E-2</v>
      </c>
      <c r="AP147" s="4">
        <f t="shared" si="114"/>
        <v>0.99999999999999845</v>
      </c>
      <c r="AQ147" s="4">
        <f t="shared" si="115"/>
        <v>6.2571196206932028E-3</v>
      </c>
      <c r="AR147" s="4">
        <f t="shared" si="116"/>
        <v>0.10002075184813647</v>
      </c>
      <c r="AS147" s="4">
        <f t="shared" si="117"/>
        <v>-8.001213984575016E-2</v>
      </c>
      <c r="AT147" s="4">
        <f t="shared" si="118"/>
        <v>0.21062278287653585</v>
      </c>
      <c r="AU147" s="4">
        <f t="shared" si="119"/>
        <v>4.6897891149959577E-2</v>
      </c>
      <c r="AV147" s="4">
        <f t="shared" si="120"/>
        <v>-5.396623947496406E-2</v>
      </c>
      <c r="AW147" s="4">
        <f t="shared" si="121"/>
        <v>0.11261646938098992</v>
      </c>
      <c r="AX147" s="4">
        <f t="shared" si="122"/>
        <v>-4.8043238555524267E-2</v>
      </c>
      <c r="AY147" s="4">
        <f t="shared" si="123"/>
        <v>-7.5394807036574613E-2</v>
      </c>
      <c r="AZ147" s="4">
        <f t="shared" si="124"/>
        <v>-3.3811482168973964E-2</v>
      </c>
      <c r="BA147" s="4">
        <f t="shared" si="125"/>
        <v>-2.0552055512835912E-2</v>
      </c>
      <c r="BB147" s="4">
        <f t="shared" si="126"/>
        <v>2.6720333408010572E-2</v>
      </c>
      <c r="BC147" s="4">
        <f t="shared" si="127"/>
        <v>7.3019237873874598E-2</v>
      </c>
      <c r="BD147" s="4">
        <f t="shared" si="128"/>
        <v>1.1833372773094963E-2</v>
      </c>
      <c r="BE147" s="4">
        <f t="shared" si="129"/>
        <v>-2.3559675421064095E-2</v>
      </c>
      <c r="BF147" s="4">
        <f t="shared" si="130"/>
        <v>1.3371247755848772E-2</v>
      </c>
      <c r="BG147" s="4">
        <f t="shared" si="131"/>
        <v>-2.4646185218469539E-2</v>
      </c>
      <c r="BH147" s="4">
        <f t="shared" si="132"/>
        <v>1.7073145238403163E-2</v>
      </c>
      <c r="BI147" s="4">
        <f t="shared" si="133"/>
        <v>-0.10619408727080404</v>
      </c>
      <c r="BJ147" s="4">
        <f t="shared" si="134"/>
        <v>7.8090936255212809E-2</v>
      </c>
      <c r="BK147" s="4">
        <f t="shared" si="135"/>
        <v>8.243923803411711E-2</v>
      </c>
      <c r="BL147" s="4">
        <f t="shared" si="136"/>
        <v>-2.861873519194159E-2</v>
      </c>
      <c r="BM147" s="4">
        <f t="shared" si="137"/>
        <v>-9.1001415079403597E-2</v>
      </c>
      <c r="BN147" s="4">
        <f t="shared" si="138"/>
        <v>1.1444674142143955E-2</v>
      </c>
      <c r="BO147" s="4">
        <f t="shared" si="139"/>
        <v>-1.0305584996545691E-2</v>
      </c>
      <c r="BP147" s="4">
        <f t="shared" si="140"/>
        <v>3.8188753924280255E-2</v>
      </c>
      <c r="BQ147" s="4">
        <f t="shared" si="141"/>
        <v>1.1180368627484923E-2</v>
      </c>
      <c r="BR147" s="4">
        <f t="shared" si="142"/>
        <v>9.1421904034124521E-2</v>
      </c>
      <c r="BS147" s="4">
        <f t="shared" si="143"/>
        <v>3.5772301633173994E-3</v>
      </c>
      <c r="BT147" s="4">
        <f t="shared" si="144"/>
        <v>-4.771199167660143E-2</v>
      </c>
      <c r="BU147" s="4">
        <f t="shared" si="145"/>
        <v>0.10204928183560676</v>
      </c>
      <c r="BV147" s="4">
        <f t="shared" si="146"/>
        <v>-0.10816102570875613</v>
      </c>
      <c r="BW147" s="4">
        <f t="shared" si="147"/>
        <v>-6.3646916955485957E-3</v>
      </c>
      <c r="BX147" s="4">
        <f t="shared" si="148"/>
        <v>8.4405481417570927E-2</v>
      </c>
      <c r="BY147" s="4">
        <f t="shared" si="149"/>
        <v>-3.5855759513222063E-2</v>
      </c>
      <c r="BZ147" s="4">
        <f t="shared" si="150"/>
        <v>-2.7355391051120646E-2</v>
      </c>
      <c r="CA147" s="4">
        <f t="shared" si="151"/>
        <v>-4.7003922388249349E-3</v>
      </c>
      <c r="CB147" s="4">
        <f t="shared" si="152"/>
        <v>7.2900491834097358E-2</v>
      </c>
      <c r="CC147" s="4">
        <f t="shared" si="153"/>
        <v>5.4395772740083649E-2</v>
      </c>
      <c r="CD147" s="4">
        <f t="shared" si="154"/>
        <v>-4.8642370694766207E-2</v>
      </c>
      <c r="CE147" s="4">
        <f t="shared" si="155"/>
        <v>5.5147868194955284E-2</v>
      </c>
      <c r="CF147" s="4">
        <f t="shared" si="156"/>
        <v>8.6917856489507672E-2</v>
      </c>
      <c r="CG147" s="4">
        <f t="shared" si="157"/>
        <v>-0.10067509209196425</v>
      </c>
      <c r="CH147" s="4">
        <f t="shared" si="158"/>
        <v>-2.8359440681522831E-2</v>
      </c>
      <c r="CI147" s="4">
        <f t="shared" si="159"/>
        <v>8.6013370714839426E-3</v>
      </c>
      <c r="CJ147" s="4">
        <f t="shared" si="160"/>
        <v>4.4426702248519134E-2</v>
      </c>
      <c r="CK147" s="4">
        <f t="shared" si="161"/>
        <v>1.283289156191938E-2</v>
      </c>
      <c r="CL147" s="4">
        <f t="shared" si="162"/>
        <v>-5.7276813528373494E-2</v>
      </c>
      <c r="CM147" s="4">
        <f t="shared" si="163"/>
        <v>2.2421109376925704E-2</v>
      </c>
      <c r="CN147" s="4">
        <f t="shared" si="164"/>
        <v>-1.7940904518007898E-2</v>
      </c>
      <c r="CO147" s="4">
        <f t="shared" si="165"/>
        <v>2.9772033735567503E-2</v>
      </c>
      <c r="CP147" s="4">
        <f t="shared" si="166"/>
        <v>3.1150954981122705E-2</v>
      </c>
      <c r="CQ147" s="4">
        <f t="shared" si="167"/>
        <v>-2.9953784564104032E-2</v>
      </c>
      <c r="CR147" s="4">
        <f t="shared" si="168"/>
        <v>5.5291427488425381E-2</v>
      </c>
      <c r="CS147" s="4">
        <f t="shared" si="169"/>
        <v>-4.9716055513358816E-2</v>
      </c>
      <c r="CT147" s="4">
        <f t="shared" si="170"/>
        <v>-6.3895491468504539E-2</v>
      </c>
      <c r="CU147" s="4">
        <f t="shared" si="171"/>
        <v>1.1764294753402736E-2</v>
      </c>
      <c r="CV147" s="4">
        <f t="shared" si="172"/>
        <v>3.0453180848022555E-2</v>
      </c>
      <c r="CW147" s="4">
        <f t="shared" si="173"/>
        <v>5.7153752694945444E-2</v>
      </c>
      <c r="CX147" s="4">
        <f t="shared" si="174"/>
        <v>-3.2311400176690459E-3</v>
      </c>
      <c r="CZ147" s="1" t="str">
        <f t="shared" si="175"/>
        <v>Instrument 40</v>
      </c>
      <c r="DA147" s="10">
        <v>6.6634459084790324E-5</v>
      </c>
      <c r="DB147" s="10">
        <v>2.0953496509403159E-5</v>
      </c>
      <c r="DC147" s="10">
        <v>3.7385382896870706E-5</v>
      </c>
      <c r="DD147" s="10">
        <v>1.2253159580019078E-4</v>
      </c>
      <c r="DE147" s="10">
        <v>2.3845891259785967E-5</v>
      </c>
      <c r="DF147" s="10">
        <v>1.0628955120950837E-4</v>
      </c>
      <c r="DG147" s="10">
        <v>7.1641204390949939E-5</v>
      </c>
      <c r="DH147" s="10">
        <v>1.0598114746107775E-4</v>
      </c>
      <c r="DI147" s="10">
        <v>4.9186771409825144E-5</v>
      </c>
      <c r="DJ147" s="10">
        <v>9.2833823818007624E-5</v>
      </c>
      <c r="DK147" s="10">
        <v>1.3482459807205185E-5</v>
      </c>
      <c r="DL147" s="10">
        <v>3.7823833032933101E-5</v>
      </c>
      <c r="DM147" s="10">
        <v>5.0401826544271564E-5</v>
      </c>
      <c r="DN147" s="10">
        <v>6.8454080997196586E-5</v>
      </c>
      <c r="DO147" s="10">
        <v>5.4648704881633716E-5</v>
      </c>
      <c r="DP147" s="10">
        <v>6.4642975767869725E-5</v>
      </c>
      <c r="DQ147" s="10">
        <v>3.098277375538919E-5</v>
      </c>
      <c r="DR147" s="10">
        <v>7.165208985639046E-5</v>
      </c>
      <c r="DS147" s="10">
        <v>5.016973776065066E-5</v>
      </c>
      <c r="DT147" s="10">
        <v>7.310349910782951E-5</v>
      </c>
      <c r="DU147" s="10">
        <v>6.7840562198550816E-5</v>
      </c>
      <c r="DV147" s="10">
        <v>1.7746246061268728E-5</v>
      </c>
      <c r="DW147" s="10">
        <v>1.0471674875583682E-4</v>
      </c>
      <c r="DX147" s="10">
        <v>8.8353036040141845E-5</v>
      </c>
      <c r="DY147" s="10">
        <v>8.0078236588911549E-5</v>
      </c>
      <c r="DZ147" s="10">
        <v>5.5035004801155009E-5</v>
      </c>
      <c r="EA147" s="10">
        <v>2.3274672363484039E-5</v>
      </c>
      <c r="EB147" s="10">
        <v>1.381478987128427E-5</v>
      </c>
      <c r="EC147" s="10">
        <v>6.6214736637381695E-5</v>
      </c>
      <c r="ED147" s="10">
        <v>6.3450327123496989E-5</v>
      </c>
      <c r="EE147" s="10">
        <v>4.5940042290454501E-5</v>
      </c>
      <c r="EF147" s="10">
        <v>9.6285193508974067E-5</v>
      </c>
      <c r="EG147" s="10">
        <v>8.6050781407832907E-5</v>
      </c>
      <c r="EH147" s="10">
        <v>7.7831341944561893E-5</v>
      </c>
      <c r="EI147" s="10">
        <v>1.0885975189290649E-4</v>
      </c>
      <c r="EJ147" s="10">
        <v>4.2078442275841485E-5</v>
      </c>
      <c r="EK147" s="10">
        <v>2.8014124469057856E-5</v>
      </c>
      <c r="EL147" s="10">
        <v>7.8058100891790125E-5</v>
      </c>
      <c r="EM147" s="10">
        <v>2.3096275696405464E-5</v>
      </c>
      <c r="EN147" s="10">
        <v>7.6972271179766205E-5</v>
      </c>
      <c r="EO147" s="10">
        <v>5.4568345347626042E-5</v>
      </c>
      <c r="EP147" s="10">
        <v>9.0580638178163923E-5</v>
      </c>
      <c r="EQ147" s="10">
        <v>4.3718760767554507E-5</v>
      </c>
      <c r="ER147" s="10">
        <v>4.7310880425782293E-5</v>
      </c>
      <c r="ES147" s="10">
        <v>5.0972357097980579E-5</v>
      </c>
      <c r="ET147" s="10">
        <v>3.1091860095686043E-5</v>
      </c>
      <c r="EU147" s="10">
        <v>5.1145581228630525E-5</v>
      </c>
      <c r="EV147" s="10">
        <v>6.2946117042089755E-5</v>
      </c>
      <c r="EW147" s="10">
        <v>6.2274519711936674E-5</v>
      </c>
      <c r="EX147" s="10">
        <v>3.6638998564144171E-5</v>
      </c>
      <c r="EY147" s="10">
        <v>5.8419504441020427E-4</v>
      </c>
      <c r="EZ147" s="10">
        <v>6.8925259100274577E-4</v>
      </c>
      <c r="FA147" s="10">
        <v>5.6838893850006094E-4</v>
      </c>
      <c r="FB147" s="10">
        <v>3.6292241704371717E-4</v>
      </c>
      <c r="FC147" s="10">
        <v>2.7555440592206057E-4</v>
      </c>
      <c r="FD147" s="10">
        <v>3.0390312015416907E-4</v>
      </c>
      <c r="FE147" s="10">
        <v>2.9040963146700514E-4</v>
      </c>
      <c r="FF147" s="10">
        <v>3.347131229486609E-4</v>
      </c>
      <c r="FG147" s="10">
        <v>3.157772461768751E-4</v>
      </c>
      <c r="FH147" s="10">
        <v>4.6542453279934651E-4</v>
      </c>
      <c r="FI147" s="10">
        <v>5.91327826681529E-4</v>
      </c>
      <c r="FJ147" s="10">
        <v>2.6472982892998645E-4</v>
      </c>
      <c r="FK147" s="10">
        <v>5.9306341950045272E-4</v>
      </c>
      <c r="FL147" s="10">
        <v>4.3482282521134041E-4</v>
      </c>
      <c r="FM147" s="10">
        <v>5.2989614033164493E-4</v>
      </c>
      <c r="FN147" s="10">
        <v>3.800969380559971E-4</v>
      </c>
      <c r="FO147" s="10">
        <v>2.2995902001133535E-4</v>
      </c>
      <c r="FP147" s="10">
        <v>3.6572584892241821E-4</v>
      </c>
      <c r="FQ147" s="10">
        <v>2.4293574917143428E-4</v>
      </c>
      <c r="FR147" s="10">
        <v>3.3464110187057409E-4</v>
      </c>
      <c r="FS147" s="10">
        <v>5.3623682082334239E-4</v>
      </c>
      <c r="FT147" s="10">
        <v>3.4173818216395158E-4</v>
      </c>
      <c r="FU147" s="10">
        <v>3.6510895145197336E-4</v>
      </c>
      <c r="FV147" s="10">
        <v>2.4622387558563221E-4</v>
      </c>
      <c r="FW147" s="10">
        <v>4.0258510938387333E-4</v>
      </c>
      <c r="FX147" s="10">
        <v>3.0136069748645599E-4</v>
      </c>
      <c r="FY147" s="10">
        <v>4.9262663802295025E-4</v>
      </c>
      <c r="FZ147" s="10">
        <v>2.3638282536509044E-4</v>
      </c>
      <c r="GA147" s="10">
        <v>5.5514838641598915E-4</v>
      </c>
      <c r="GB147" s="10">
        <v>4.3220830357515753E-4</v>
      </c>
      <c r="GC147" s="10">
        <v>2.5058466395869579E-4</v>
      </c>
      <c r="GD147" s="10">
        <v>3.7757386610500919E-4</v>
      </c>
      <c r="GE147" s="10">
        <v>4.2165560074543371E-4</v>
      </c>
      <c r="GF147" s="10">
        <v>3.4814998237005788E-4</v>
      </c>
      <c r="GG147" s="10">
        <v>3.2730046915362235E-4</v>
      </c>
      <c r="GH147" s="10">
        <v>3.2274983313261796E-4</v>
      </c>
      <c r="GI147" s="10">
        <v>4.2138873143224119E-4</v>
      </c>
      <c r="GJ147" s="10">
        <v>2.3146322888161302E-4</v>
      </c>
      <c r="GK147" s="10">
        <v>2.9376641101263267E-4</v>
      </c>
      <c r="GL147" s="10">
        <v>2.5602839382094406E-4</v>
      </c>
      <c r="GM147" s="10">
        <v>7.2652544668771666E-4</v>
      </c>
      <c r="GN147" s="10">
        <v>3.405091028224705E-4</v>
      </c>
      <c r="GO147" s="10">
        <v>3.2387569772248E-4</v>
      </c>
      <c r="GP147" s="10">
        <v>3.7459831640226183E-4</v>
      </c>
      <c r="GQ147" s="10">
        <v>2.9569280416996869E-4</v>
      </c>
      <c r="GR147" s="10">
        <v>2.65685246524465E-4</v>
      </c>
      <c r="GS147" s="10">
        <v>3.3104964435492102E-4</v>
      </c>
      <c r="GT147" s="10">
        <v>2.6262225627736923E-4</v>
      </c>
      <c r="GU147" s="10">
        <v>3.0645394442392447E-4</v>
      </c>
      <c r="GV147" s="10">
        <v>3.5222968303296506E-4</v>
      </c>
    </row>
    <row r="148" spans="2:204" x14ac:dyDescent="0.75">
      <c r="B148" s="1" t="str">
        <f t="shared" si="74"/>
        <v>Instrument 41</v>
      </c>
      <c r="C148" s="4">
        <f t="shared" si="75"/>
        <v>-3.9467405784973299E-2</v>
      </c>
      <c r="D148" s="4">
        <f t="shared" si="76"/>
        <v>1.0552321473469036E-2</v>
      </c>
      <c r="E148" s="4">
        <f t="shared" si="77"/>
        <v>0.19178131745297983</v>
      </c>
      <c r="F148" s="4">
        <f t="shared" si="78"/>
        <v>4.2027497205580557E-2</v>
      </c>
      <c r="G148" s="4">
        <f t="shared" si="79"/>
        <v>5.5168929528971095E-2</v>
      </c>
      <c r="H148" s="4">
        <f t="shared" si="80"/>
        <v>-2.0181702695723825E-2</v>
      </c>
      <c r="I148" s="4">
        <f t="shared" si="81"/>
        <v>1.2131183182174561E-3</v>
      </c>
      <c r="J148" s="4">
        <f t="shared" si="82"/>
        <v>-2.5354486394615228E-2</v>
      </c>
      <c r="K148" s="4">
        <f t="shared" si="83"/>
        <v>4.0743929251583731E-2</v>
      </c>
      <c r="L148" s="4">
        <f t="shared" si="84"/>
        <v>-2.6497757238199457E-2</v>
      </c>
      <c r="M148" s="4">
        <f t="shared" si="85"/>
        <v>-7.6661206825924214E-2</v>
      </c>
      <c r="N148" s="4">
        <f t="shared" si="86"/>
        <v>-5.1066228494329464E-2</v>
      </c>
      <c r="O148" s="4">
        <f t="shared" si="87"/>
        <v>-7.2180979086831271E-2</v>
      </c>
      <c r="P148" s="4">
        <f t="shared" si="88"/>
        <v>4.5436121168751328E-2</v>
      </c>
      <c r="Q148" s="4">
        <f t="shared" si="89"/>
        <v>-8.3602910198266496E-3</v>
      </c>
      <c r="R148" s="4">
        <f t="shared" si="90"/>
        <v>-4.4254946492377593E-2</v>
      </c>
      <c r="S148" s="4">
        <f t="shared" si="91"/>
        <v>2.800308028750394E-2</v>
      </c>
      <c r="T148" s="4">
        <f t="shared" si="92"/>
        <v>0.11152025617629201</v>
      </c>
      <c r="U148" s="4">
        <f t="shared" si="93"/>
        <v>-0.23239546056277871</v>
      </c>
      <c r="V148" s="4">
        <f t="shared" si="94"/>
        <v>-1.8374788858733324E-2</v>
      </c>
      <c r="W148" s="4">
        <f t="shared" si="95"/>
        <v>7.0176710788889707E-2</v>
      </c>
      <c r="X148" s="4">
        <f t="shared" si="96"/>
        <v>-3.753566037553744E-2</v>
      </c>
      <c r="Y148" s="4">
        <f t="shared" si="97"/>
        <v>4.6438210754346454E-2</v>
      </c>
      <c r="Z148" s="4">
        <f t="shared" si="98"/>
        <v>-5.795179034853487E-4</v>
      </c>
      <c r="AA148" s="4">
        <f t="shared" si="99"/>
        <v>0.1535177725989906</v>
      </c>
      <c r="AB148" s="4">
        <f t="shared" si="100"/>
        <v>-3.9339817731245924E-2</v>
      </c>
      <c r="AC148" s="4">
        <f t="shared" si="101"/>
        <v>8.7858783324687058E-3</v>
      </c>
      <c r="AD148" s="4">
        <f t="shared" si="102"/>
        <v>1.7655579910643295E-2</v>
      </c>
      <c r="AE148" s="4">
        <f t="shared" si="103"/>
        <v>-1.3539265820122996E-2</v>
      </c>
      <c r="AF148" s="4">
        <f t="shared" si="104"/>
        <v>3.0678704165879131E-2</v>
      </c>
      <c r="AG148" s="4">
        <f t="shared" si="105"/>
        <v>-5.1357059836091096E-2</v>
      </c>
      <c r="AH148" s="4">
        <f t="shared" si="106"/>
        <v>-2.5000350945541563E-2</v>
      </c>
      <c r="AI148" s="4">
        <f t="shared" si="107"/>
        <v>-6.5137401216006696E-2</v>
      </c>
      <c r="AJ148" s="4">
        <f t="shared" si="108"/>
        <v>3.9356847329739847E-2</v>
      </c>
      <c r="AK148" s="4">
        <f t="shared" si="109"/>
        <v>-7.1310759393943712E-2</v>
      </c>
      <c r="AL148" s="4">
        <f t="shared" si="110"/>
        <v>4.2086685494021267E-2</v>
      </c>
      <c r="AM148" s="4">
        <f t="shared" si="111"/>
        <v>1.0381318123786253E-2</v>
      </c>
      <c r="AN148" s="4">
        <f t="shared" si="112"/>
        <v>9.5523664931334948E-2</v>
      </c>
      <c r="AO148" s="4">
        <f t="shared" si="113"/>
        <v>-3.6813411666913036E-2</v>
      </c>
      <c r="AP148" s="4">
        <f t="shared" si="114"/>
        <v>6.2571196206932028E-3</v>
      </c>
      <c r="AQ148" s="4">
        <f t="shared" si="115"/>
        <v>1.0000000000000009</v>
      </c>
      <c r="AR148" s="4">
        <f t="shared" si="116"/>
        <v>0.11260808118809393</v>
      </c>
      <c r="AS148" s="4">
        <f t="shared" si="117"/>
        <v>6.5229544043701099E-2</v>
      </c>
      <c r="AT148" s="4">
        <f t="shared" si="118"/>
        <v>-5.8948252552967546E-2</v>
      </c>
      <c r="AU148" s="4">
        <f t="shared" si="119"/>
        <v>-7.4302976195372072E-2</v>
      </c>
      <c r="AV148" s="4">
        <f t="shared" si="120"/>
        <v>8.1381312037105955E-2</v>
      </c>
      <c r="AW148" s="4">
        <f t="shared" si="121"/>
        <v>-1.4245447914452579E-2</v>
      </c>
      <c r="AX148" s="4">
        <f t="shared" si="122"/>
        <v>5.6455036761451534E-2</v>
      </c>
      <c r="AY148" s="4">
        <f t="shared" si="123"/>
        <v>-7.7340770668703179E-2</v>
      </c>
      <c r="AZ148" s="4">
        <f t="shared" si="124"/>
        <v>5.2096861942309169E-2</v>
      </c>
      <c r="BA148" s="4">
        <f t="shared" si="125"/>
        <v>2.5409862464745962E-2</v>
      </c>
      <c r="BB148" s="4">
        <f t="shared" si="126"/>
        <v>-5.6534200614514002E-2</v>
      </c>
      <c r="BC148" s="4">
        <f t="shared" si="127"/>
        <v>3.0628720296895586E-2</v>
      </c>
      <c r="BD148" s="4">
        <f t="shared" si="128"/>
        <v>-4.8877046834585249E-2</v>
      </c>
      <c r="BE148" s="4">
        <f t="shared" si="129"/>
        <v>9.7024177512813163E-3</v>
      </c>
      <c r="BF148" s="4">
        <f t="shared" si="130"/>
        <v>-1.3199159613882286E-2</v>
      </c>
      <c r="BG148" s="4">
        <f t="shared" si="131"/>
        <v>2.1581521284111432E-2</v>
      </c>
      <c r="BH148" s="4">
        <f t="shared" si="132"/>
        <v>2.3027191352746237E-2</v>
      </c>
      <c r="BI148" s="4">
        <f t="shared" si="133"/>
        <v>4.9505948108979833E-2</v>
      </c>
      <c r="BJ148" s="4">
        <f t="shared" si="134"/>
        <v>0.10038822613697906</v>
      </c>
      <c r="BK148" s="4">
        <f t="shared" si="135"/>
        <v>8.7774928043542737E-3</v>
      </c>
      <c r="BL148" s="4">
        <f t="shared" si="136"/>
        <v>2.7006910692369573E-2</v>
      </c>
      <c r="BM148" s="4">
        <f t="shared" si="137"/>
        <v>-2.1039592674422423E-2</v>
      </c>
      <c r="BN148" s="4">
        <f t="shared" si="138"/>
        <v>4.5421701257046122E-2</v>
      </c>
      <c r="BO148" s="4">
        <f t="shared" si="139"/>
        <v>6.6065941851487273E-2</v>
      </c>
      <c r="BP148" s="4">
        <f t="shared" si="140"/>
        <v>5.1886583459110194E-2</v>
      </c>
      <c r="BQ148" s="4">
        <f t="shared" si="141"/>
        <v>-7.0838482944553222E-2</v>
      </c>
      <c r="BR148" s="4">
        <f t="shared" si="142"/>
        <v>-0.11472660054722407</v>
      </c>
      <c r="BS148" s="4">
        <f t="shared" si="143"/>
        <v>1.4040951291702991E-2</v>
      </c>
      <c r="BT148" s="4">
        <f t="shared" si="144"/>
        <v>9.9999719401420342E-2</v>
      </c>
      <c r="BU148" s="4">
        <f t="shared" si="145"/>
        <v>-0.1666642785774729</v>
      </c>
      <c r="BV148" s="4">
        <f t="shared" si="146"/>
        <v>-7.9767315868158759E-2</v>
      </c>
      <c r="BW148" s="4">
        <f t="shared" si="147"/>
        <v>-2.9764790993708871E-2</v>
      </c>
      <c r="BX148" s="4">
        <f t="shared" si="148"/>
        <v>-5.676385196488188E-2</v>
      </c>
      <c r="BY148" s="4">
        <f t="shared" si="149"/>
        <v>-4.476850041494311E-2</v>
      </c>
      <c r="BZ148" s="4">
        <f t="shared" si="150"/>
        <v>-8.5003279925849287E-2</v>
      </c>
      <c r="CA148" s="4">
        <f t="shared" si="151"/>
        <v>-2.1680619447385328E-2</v>
      </c>
      <c r="CB148" s="4">
        <f t="shared" si="152"/>
        <v>-0.11984333922237195</v>
      </c>
      <c r="CC148" s="4">
        <f t="shared" si="153"/>
        <v>-1.1065726672258875E-2</v>
      </c>
      <c r="CD148" s="4">
        <f t="shared" si="154"/>
        <v>-1.0913040021817746E-2</v>
      </c>
      <c r="CE148" s="4">
        <f t="shared" si="155"/>
        <v>-9.2755091584250118E-2</v>
      </c>
      <c r="CF148" s="4">
        <f t="shared" si="156"/>
        <v>-6.865137182793532E-2</v>
      </c>
      <c r="CG148" s="4">
        <f t="shared" si="157"/>
        <v>-8.0827991973134936E-2</v>
      </c>
      <c r="CH148" s="4">
        <f t="shared" si="158"/>
        <v>1.7808956379712682E-2</v>
      </c>
      <c r="CI148" s="4">
        <f t="shared" si="159"/>
        <v>-2.3610179729982451E-2</v>
      </c>
      <c r="CJ148" s="4">
        <f t="shared" si="160"/>
        <v>-2.8778910982836598E-2</v>
      </c>
      <c r="CK148" s="4">
        <f t="shared" si="161"/>
        <v>1.9495775060569608E-2</v>
      </c>
      <c r="CL148" s="4">
        <f t="shared" si="162"/>
        <v>-2.9657443381801065E-2</v>
      </c>
      <c r="CM148" s="4">
        <f t="shared" si="163"/>
        <v>8.8257249533544205E-2</v>
      </c>
      <c r="CN148" s="4">
        <f t="shared" si="164"/>
        <v>6.1267430393695491E-2</v>
      </c>
      <c r="CO148" s="4">
        <f t="shared" si="165"/>
        <v>3.75325866555015E-2</v>
      </c>
      <c r="CP148" s="4">
        <f t="shared" si="166"/>
        <v>2.7969484476801088E-2</v>
      </c>
      <c r="CQ148" s="4">
        <f t="shared" si="167"/>
        <v>-9.2653157597707869E-2</v>
      </c>
      <c r="CR148" s="4">
        <f t="shared" si="168"/>
        <v>-7.7752106054290407E-2</v>
      </c>
      <c r="CS148" s="4">
        <f t="shared" si="169"/>
        <v>0.11299567904184701</v>
      </c>
      <c r="CT148" s="4">
        <f t="shared" si="170"/>
        <v>9.7370949032560515E-3</v>
      </c>
      <c r="CU148" s="4">
        <f t="shared" si="171"/>
        <v>-0.12506370368215297</v>
      </c>
      <c r="CV148" s="4">
        <f t="shared" si="172"/>
        <v>-2.1030565162172558E-2</v>
      </c>
      <c r="CW148" s="4">
        <f t="shared" si="173"/>
        <v>-6.3591237308771684E-2</v>
      </c>
      <c r="CX148" s="4">
        <f t="shared" si="174"/>
        <v>-4.9001625508149634E-2</v>
      </c>
      <c r="CZ148" s="1" t="str">
        <f t="shared" si="175"/>
        <v>Instrument 41</v>
      </c>
      <c r="DA148" s="10">
        <v>4.7239507418184774E-5</v>
      </c>
      <c r="DB148" s="10">
        <v>1.485466930155953E-5</v>
      </c>
      <c r="DC148" s="10">
        <v>2.6503810445000166E-5</v>
      </c>
      <c r="DD148" s="10">
        <v>8.6866950047567043E-5</v>
      </c>
      <c r="DE148" s="10">
        <v>1.6905189485015408E-5</v>
      </c>
      <c r="DF148" s="10">
        <v>7.5352394418748821E-5</v>
      </c>
      <c r="DG148" s="10">
        <v>5.0788964940310519E-5</v>
      </c>
      <c r="DH148" s="10">
        <v>7.5133756174184616E-5</v>
      </c>
      <c r="DI148" s="10">
        <v>3.48702290797369E-5</v>
      </c>
      <c r="DJ148" s="10">
        <v>6.5813156873216472E-5</v>
      </c>
      <c r="DK148" s="10">
        <v>9.5581890935350067E-6</v>
      </c>
      <c r="DL148" s="10">
        <v>2.6814643139367328E-5</v>
      </c>
      <c r="DM148" s="10">
        <v>3.573162432216165E-5</v>
      </c>
      <c r="DN148" s="10">
        <v>4.8529501274367029E-5</v>
      </c>
      <c r="DO148" s="10">
        <v>3.8742385473035012E-5</v>
      </c>
      <c r="DP148" s="10">
        <v>4.5827674978708499E-5</v>
      </c>
      <c r="DQ148" s="10">
        <v>2.1964776044647525E-5</v>
      </c>
      <c r="DR148" s="10">
        <v>5.0796682028923389E-5</v>
      </c>
      <c r="DS148" s="10">
        <v>3.5567088435382918E-5</v>
      </c>
      <c r="DT148" s="10">
        <v>5.1825637002699523E-5</v>
      </c>
      <c r="DU148" s="10">
        <v>4.809455625886171E-5</v>
      </c>
      <c r="DV148" s="10">
        <v>1.2580936860153615E-5</v>
      </c>
      <c r="DW148" s="10">
        <v>7.4237379542091482E-5</v>
      </c>
      <c r="DX148" s="10">
        <v>6.2636569107981391E-5</v>
      </c>
      <c r="DY148" s="10">
        <v>5.6770273269022462E-5</v>
      </c>
      <c r="DZ148" s="10">
        <v>3.9016247048029556E-5</v>
      </c>
      <c r="EA148" s="10">
        <v>1.6500232355327813E-5</v>
      </c>
      <c r="EB148" s="10">
        <v>9.7937895432568704E-6</v>
      </c>
      <c r="EC148" s="10">
        <v>4.6941951439787649E-5</v>
      </c>
      <c r="ED148" s="10">
        <v>4.4982164483734078E-5</v>
      </c>
      <c r="EE148" s="10">
        <v>3.2568508822291982E-5</v>
      </c>
      <c r="EF148" s="10">
        <v>6.8259954016295878E-5</v>
      </c>
      <c r="EG148" s="10">
        <v>6.1004419972605094E-5</v>
      </c>
      <c r="EH148" s="10">
        <v>5.5177370772664345E-5</v>
      </c>
      <c r="EI148" s="10">
        <v>7.7174499916673138E-5</v>
      </c>
      <c r="EJ148" s="10">
        <v>2.9830885000595618E-5</v>
      </c>
      <c r="EK148" s="10">
        <v>1.9860196343547381E-5</v>
      </c>
      <c r="EL148" s="10">
        <v>5.5338128151306784E-5</v>
      </c>
      <c r="EM148" s="10">
        <v>1.6373760694964902E-5</v>
      </c>
      <c r="EN148" s="10">
        <v>5.4568345347626042E-5</v>
      </c>
      <c r="EO148" s="10">
        <v>3.868541577815017E-5</v>
      </c>
      <c r="EP148" s="10">
        <v>6.4215794469291157E-5</v>
      </c>
      <c r="EQ148" s="10">
        <v>3.099376436694362E-5</v>
      </c>
      <c r="ER148" s="10">
        <v>3.3540344103201907E-5</v>
      </c>
      <c r="ES148" s="10">
        <v>3.6136093461619101E-5</v>
      </c>
      <c r="ET148" s="10">
        <v>2.204211118103872E-5</v>
      </c>
      <c r="EU148" s="10">
        <v>3.6258898129312645E-5</v>
      </c>
      <c r="EV148" s="10">
        <v>4.4624712255441026E-5</v>
      </c>
      <c r="EW148" s="10">
        <v>4.4148593329954895E-5</v>
      </c>
      <c r="EX148" s="10">
        <v>2.5974672387800873E-5</v>
      </c>
      <c r="EY148" s="10">
        <v>4.141563766423943E-4</v>
      </c>
      <c r="EZ148" s="10">
        <v>4.8863535973550469E-4</v>
      </c>
      <c r="FA148" s="10">
        <v>4.0295087324895167E-4</v>
      </c>
      <c r="FB148" s="10">
        <v>2.5728844276122443E-4</v>
      </c>
      <c r="FC148" s="10">
        <v>1.9535019239977431E-4</v>
      </c>
      <c r="FD148" s="10">
        <v>2.1544759117297701E-4</v>
      </c>
      <c r="FE148" s="10">
        <v>2.0588158331924224E-4</v>
      </c>
      <c r="FF148" s="10">
        <v>2.372898838178783E-4</v>
      </c>
      <c r="FG148" s="10">
        <v>2.2386557598201283E-4</v>
      </c>
      <c r="FH148" s="10">
        <v>3.2995579121911767E-4</v>
      </c>
      <c r="FI148" s="10">
        <v>4.1921305640908648E-4</v>
      </c>
      <c r="FJ148" s="10">
        <v>1.8767626974565445E-4</v>
      </c>
      <c r="FK148" s="10">
        <v>4.204434790908429E-4</v>
      </c>
      <c r="FL148" s="10">
        <v>3.0826116635882965E-4</v>
      </c>
      <c r="FM148" s="10">
        <v>3.7566197723930983E-4</v>
      </c>
      <c r="FN148" s="10">
        <v>2.6946406366228098E-4</v>
      </c>
      <c r="FO148" s="10">
        <v>1.6302602258511543E-4</v>
      </c>
      <c r="FP148" s="10">
        <v>2.5927589404167614E-4</v>
      </c>
      <c r="FQ148" s="10">
        <v>1.7222568146795002E-4</v>
      </c>
      <c r="FR148" s="10">
        <v>2.3723882554713857E-4</v>
      </c>
      <c r="FS148" s="10">
        <v>3.8015710824566704E-4</v>
      </c>
      <c r="FT148" s="10">
        <v>2.4227019492825479E-4</v>
      </c>
      <c r="FU148" s="10">
        <v>2.5883855376711555E-4</v>
      </c>
      <c r="FV148" s="10">
        <v>1.7455674972105583E-4</v>
      </c>
      <c r="FW148" s="10">
        <v>2.8540671782133757E-4</v>
      </c>
      <c r="FX148" s="10">
        <v>2.1364517848559004E-4</v>
      </c>
      <c r="FY148" s="10">
        <v>3.4924031861155187E-4</v>
      </c>
      <c r="FZ148" s="10">
        <v>1.6758008372449602E-4</v>
      </c>
      <c r="GA148" s="10">
        <v>3.9356418103313477E-4</v>
      </c>
      <c r="GB148" s="10">
        <v>3.0640764018147594E-4</v>
      </c>
      <c r="GC148" s="10">
        <v>1.7764826569534084E-4</v>
      </c>
      <c r="GD148" s="10">
        <v>2.6767536937733681E-4</v>
      </c>
      <c r="GE148" s="10">
        <v>2.9892645866588341E-4</v>
      </c>
      <c r="GF148" s="10">
        <v>2.4681574519699575E-4</v>
      </c>
      <c r="GG148" s="10">
        <v>2.3203479330242025E-4</v>
      </c>
      <c r="GH148" s="10">
        <v>2.2880868766542311E-4</v>
      </c>
      <c r="GI148" s="10">
        <v>2.9873726564063198E-4</v>
      </c>
      <c r="GJ148" s="10">
        <v>1.6409240906235182E-4</v>
      </c>
      <c r="GK148" s="10">
        <v>2.082613221874621E-4</v>
      </c>
      <c r="GL148" s="10">
        <v>1.8150751691073741E-4</v>
      </c>
      <c r="GM148" s="10">
        <v>5.150593956894337E-4</v>
      </c>
      <c r="GN148" s="10">
        <v>2.4139885743310757E-4</v>
      </c>
      <c r="GO148" s="10">
        <v>2.2960685259953E-4</v>
      </c>
      <c r="GP148" s="10">
        <v>2.6556589772878258E-4</v>
      </c>
      <c r="GQ148" s="10">
        <v>2.0962700992765252E-4</v>
      </c>
      <c r="GR148" s="10">
        <v>1.8835359882075659E-4</v>
      </c>
      <c r="GS148" s="10">
        <v>2.3469271522699769E-4</v>
      </c>
      <c r="GT148" s="10">
        <v>1.8618213750049004E-4</v>
      </c>
      <c r="GU148" s="10">
        <v>2.1725596005101147E-4</v>
      </c>
      <c r="GV148" s="10">
        <v>2.4970798822524854E-4</v>
      </c>
    </row>
    <row r="149" spans="2:204" x14ac:dyDescent="0.75">
      <c r="B149" s="1" t="str">
        <f t="shared" si="74"/>
        <v>Instrument 42</v>
      </c>
      <c r="C149" s="4">
        <f t="shared" si="75"/>
        <v>-4.3264937810772716E-4</v>
      </c>
      <c r="D149" s="4">
        <f t="shared" si="76"/>
        <v>-3.3175027988479211E-2</v>
      </c>
      <c r="E149" s="4">
        <f t="shared" si="77"/>
        <v>1.0413294434184093E-2</v>
      </c>
      <c r="F149" s="4">
        <f t="shared" si="78"/>
        <v>-3.2109255990840788E-2</v>
      </c>
      <c r="G149" s="4">
        <f t="shared" si="79"/>
        <v>-3.1218731261982214E-3</v>
      </c>
      <c r="H149" s="4">
        <f t="shared" si="80"/>
        <v>4.152093901723506E-2</v>
      </c>
      <c r="I149" s="4">
        <f t="shared" si="81"/>
        <v>1.4171398810243103E-2</v>
      </c>
      <c r="J149" s="4">
        <f t="shared" si="82"/>
        <v>-5.8023139771156702E-2</v>
      </c>
      <c r="K149" s="4">
        <f t="shared" si="83"/>
        <v>-0.10306662241605638</v>
      </c>
      <c r="L149" s="4">
        <f t="shared" si="84"/>
        <v>2.9662169654464828E-2</v>
      </c>
      <c r="M149" s="4">
        <f t="shared" si="85"/>
        <v>-1.4864459651977212E-2</v>
      </c>
      <c r="N149" s="4">
        <f t="shared" si="86"/>
        <v>2.4361904367932279E-2</v>
      </c>
      <c r="O149" s="4">
        <f t="shared" si="87"/>
        <v>-6.0610621152729811E-2</v>
      </c>
      <c r="P149" s="4">
        <f t="shared" si="88"/>
        <v>-3.3277934545048161E-2</v>
      </c>
      <c r="Q149" s="4">
        <f t="shared" si="89"/>
        <v>-3.6653944689005402E-2</v>
      </c>
      <c r="R149" s="4">
        <f t="shared" si="90"/>
        <v>-5.0982256691371609E-2</v>
      </c>
      <c r="S149" s="4">
        <f t="shared" si="91"/>
        <v>-5.7523471480226997E-2</v>
      </c>
      <c r="T149" s="4">
        <f t="shared" si="92"/>
        <v>3.1077398712107195E-2</v>
      </c>
      <c r="U149" s="4">
        <f t="shared" si="93"/>
        <v>1.9217337972520943E-2</v>
      </c>
      <c r="V149" s="4">
        <f t="shared" si="94"/>
        <v>-9.200633903052019E-2</v>
      </c>
      <c r="W149" s="4">
        <f t="shared" si="95"/>
        <v>-5.4638649114526712E-2</v>
      </c>
      <c r="X149" s="4">
        <f t="shared" si="96"/>
        <v>2.7929865208282476E-2</v>
      </c>
      <c r="Y149" s="4">
        <f t="shared" si="97"/>
        <v>3.8673180885625463E-2</v>
      </c>
      <c r="Z149" s="4">
        <f t="shared" si="98"/>
        <v>0.16178180673477113</v>
      </c>
      <c r="AA149" s="4">
        <f t="shared" si="99"/>
        <v>0.13061424329941806</v>
      </c>
      <c r="AB149" s="4">
        <f t="shared" si="100"/>
        <v>7.5182087326496477E-2</v>
      </c>
      <c r="AC149" s="4">
        <f t="shared" si="101"/>
        <v>-2.5090094410877305E-2</v>
      </c>
      <c r="AD149" s="4">
        <f t="shared" si="102"/>
        <v>0.13952089942269427</v>
      </c>
      <c r="AE149" s="4">
        <f t="shared" si="103"/>
        <v>-8.4859059821716404E-2</v>
      </c>
      <c r="AF149" s="4">
        <f t="shared" si="104"/>
        <v>9.0383808222682355E-2</v>
      </c>
      <c r="AG149" s="4">
        <f t="shared" si="105"/>
        <v>-3.2748463068545432E-2</v>
      </c>
      <c r="AH149" s="4">
        <f t="shared" si="106"/>
        <v>-4.6385295033891848E-2</v>
      </c>
      <c r="AI149" s="4">
        <f t="shared" si="107"/>
        <v>-1.9296960655898705E-2</v>
      </c>
      <c r="AJ149" s="4">
        <f t="shared" si="108"/>
        <v>-0.10035428611487182</v>
      </c>
      <c r="AK149" s="4">
        <f t="shared" si="109"/>
        <v>-4.0624550797271848E-2</v>
      </c>
      <c r="AL149" s="4">
        <f t="shared" si="110"/>
        <v>5.8201831661306498E-2</v>
      </c>
      <c r="AM149" s="4">
        <f t="shared" si="111"/>
        <v>1.5513655377050269E-2</v>
      </c>
      <c r="AN149" s="4">
        <f t="shared" si="112"/>
        <v>2.3477972463689455E-2</v>
      </c>
      <c r="AO149" s="4">
        <f t="shared" si="113"/>
        <v>9.5221742415870416E-3</v>
      </c>
      <c r="AP149" s="4">
        <f t="shared" si="114"/>
        <v>0.10002075184813647</v>
      </c>
      <c r="AQ149" s="4">
        <f t="shared" si="115"/>
        <v>0.11260808118809393</v>
      </c>
      <c r="AR149" s="4">
        <f t="shared" si="116"/>
        <v>0.99999999999999944</v>
      </c>
      <c r="AS149" s="4">
        <f t="shared" si="117"/>
        <v>-4.4475212389712797E-2</v>
      </c>
      <c r="AT149" s="4">
        <f t="shared" si="118"/>
        <v>-6.3003989263930305E-2</v>
      </c>
      <c r="AU149" s="4">
        <f t="shared" si="119"/>
        <v>-8.6834312049324874E-2</v>
      </c>
      <c r="AV149" s="4">
        <f t="shared" si="120"/>
        <v>-1.0904300622271426E-3</v>
      </c>
      <c r="AW149" s="4">
        <f t="shared" si="121"/>
        <v>-4.0982694748989988E-2</v>
      </c>
      <c r="AX149" s="4">
        <f t="shared" si="122"/>
        <v>3.4702904487217287E-2</v>
      </c>
      <c r="AY149" s="4">
        <f t="shared" si="123"/>
        <v>3.0600459424718934E-2</v>
      </c>
      <c r="AZ149" s="4">
        <f t="shared" si="124"/>
        <v>-3.7206646178722545E-3</v>
      </c>
      <c r="BA149" s="4">
        <f t="shared" si="125"/>
        <v>6.1488667114305319E-3</v>
      </c>
      <c r="BB149" s="4">
        <f t="shared" si="126"/>
        <v>1.523875474406791E-2</v>
      </c>
      <c r="BC149" s="4">
        <f t="shared" si="127"/>
        <v>0.13139347976045393</v>
      </c>
      <c r="BD149" s="4">
        <f t="shared" si="128"/>
        <v>-4.4897499560334626E-2</v>
      </c>
      <c r="BE149" s="4">
        <f t="shared" si="129"/>
        <v>-8.4109604805356914E-3</v>
      </c>
      <c r="BF149" s="4">
        <f t="shared" si="130"/>
        <v>-0.10884273423004386</v>
      </c>
      <c r="BG149" s="4">
        <f t="shared" si="131"/>
        <v>-0.10114496946624564</v>
      </c>
      <c r="BH149" s="4">
        <f t="shared" si="132"/>
        <v>-5.2049698929950733E-2</v>
      </c>
      <c r="BI149" s="4">
        <f t="shared" si="133"/>
        <v>-6.145364692656724E-2</v>
      </c>
      <c r="BJ149" s="4">
        <f t="shared" si="134"/>
        <v>-1.3277227130499497E-2</v>
      </c>
      <c r="BK149" s="4">
        <f t="shared" si="135"/>
        <v>7.7559107121331586E-2</v>
      </c>
      <c r="BL149" s="4">
        <f t="shared" si="136"/>
        <v>0.13526357625745561</v>
      </c>
      <c r="BM149" s="4">
        <f t="shared" si="137"/>
        <v>-7.530804286755359E-2</v>
      </c>
      <c r="BN149" s="4">
        <f t="shared" si="138"/>
        <v>-6.4711794749445467E-2</v>
      </c>
      <c r="BO149" s="4">
        <f t="shared" si="139"/>
        <v>-2.109222314763087E-2</v>
      </c>
      <c r="BP149" s="4">
        <f t="shared" si="140"/>
        <v>-0.1097793290915017</v>
      </c>
      <c r="BQ149" s="4">
        <f t="shared" si="141"/>
        <v>3.1109665247321849E-2</v>
      </c>
      <c r="BR149" s="4">
        <f t="shared" si="142"/>
        <v>-9.3541141114714066E-2</v>
      </c>
      <c r="BS149" s="4">
        <f t="shared" si="143"/>
        <v>-8.0722893603156251E-2</v>
      </c>
      <c r="BT149" s="4">
        <f t="shared" si="144"/>
        <v>-9.1463059494790916E-2</v>
      </c>
      <c r="BU149" s="4">
        <f t="shared" si="145"/>
        <v>1.3395947412097823E-2</v>
      </c>
      <c r="BV149" s="4">
        <f t="shared" si="146"/>
        <v>4.4209996009740474E-2</v>
      </c>
      <c r="BW149" s="4">
        <f t="shared" si="147"/>
        <v>-4.4717970346193119E-2</v>
      </c>
      <c r="BX149" s="4">
        <f t="shared" si="148"/>
        <v>1.7555545318703659E-2</v>
      </c>
      <c r="BY149" s="4">
        <f t="shared" si="149"/>
        <v>-1.8199135957769254E-2</v>
      </c>
      <c r="BZ149" s="4">
        <f t="shared" si="150"/>
        <v>-7.7263933141930108E-3</v>
      </c>
      <c r="CA149" s="4">
        <f t="shared" si="151"/>
        <v>3.8629221014491633E-3</v>
      </c>
      <c r="CB149" s="4">
        <f t="shared" si="152"/>
        <v>-5.4489643319968223E-2</v>
      </c>
      <c r="CC149" s="4">
        <f t="shared" si="153"/>
        <v>-1.7952391587501844E-2</v>
      </c>
      <c r="CD149" s="4">
        <f t="shared" si="154"/>
        <v>-1.0904946332794659E-2</v>
      </c>
      <c r="CE149" s="4">
        <f t="shared" si="155"/>
        <v>7.0323381017906875E-2</v>
      </c>
      <c r="CF149" s="4">
        <f t="shared" si="156"/>
        <v>3.5293678395920111E-2</v>
      </c>
      <c r="CG149" s="4">
        <f t="shared" si="157"/>
        <v>-9.6893751701838931E-3</v>
      </c>
      <c r="CH149" s="4">
        <f t="shared" si="158"/>
        <v>-8.0844372124102906E-2</v>
      </c>
      <c r="CI149" s="4">
        <f t="shared" si="159"/>
        <v>6.8917663797160134E-2</v>
      </c>
      <c r="CJ149" s="4">
        <f t="shared" si="160"/>
        <v>-4.6769461411348481E-2</v>
      </c>
      <c r="CK149" s="4">
        <f t="shared" si="161"/>
        <v>-4.0642544778264331E-2</v>
      </c>
      <c r="CL149" s="4">
        <f t="shared" si="162"/>
        <v>-7.3972624721872618E-2</v>
      </c>
      <c r="CM149" s="4">
        <f t="shared" si="163"/>
        <v>8.7904322247401245E-2</v>
      </c>
      <c r="CN149" s="4">
        <f t="shared" si="164"/>
        <v>-3.159762374794816E-2</v>
      </c>
      <c r="CO149" s="4">
        <f t="shared" si="165"/>
        <v>8.5283393813742892E-2</v>
      </c>
      <c r="CP149" s="4">
        <f t="shared" si="166"/>
        <v>8.9526298068131165E-3</v>
      </c>
      <c r="CQ149" s="4">
        <f t="shared" si="167"/>
        <v>-0.11799557492998197</v>
      </c>
      <c r="CR149" s="4">
        <f t="shared" si="168"/>
        <v>-0.11887292000794111</v>
      </c>
      <c r="CS149" s="4">
        <f t="shared" si="169"/>
        <v>-9.6386663229951527E-2</v>
      </c>
      <c r="CT149" s="4">
        <f t="shared" si="170"/>
        <v>-3.5092659346555026E-2</v>
      </c>
      <c r="CU149" s="4">
        <f t="shared" si="171"/>
        <v>-3.7991932938844226E-3</v>
      </c>
      <c r="CV149" s="4">
        <f t="shared" si="172"/>
        <v>-0.10152818671432239</v>
      </c>
      <c r="CW149" s="4">
        <f t="shared" si="173"/>
        <v>2.7783255710401328E-2</v>
      </c>
      <c r="CX149" s="4">
        <f t="shared" si="174"/>
        <v>3.4697924191148533E-2</v>
      </c>
      <c r="CZ149" s="1" t="str">
        <f t="shared" si="175"/>
        <v>Instrument 42</v>
      </c>
      <c r="DA149" s="10">
        <v>7.8415145299021608E-5</v>
      </c>
      <c r="DB149" s="10">
        <v>2.4657984710532913E-5</v>
      </c>
      <c r="DC149" s="10">
        <v>4.3994958046966764E-5</v>
      </c>
      <c r="DD149" s="10">
        <v>1.4419465574360909E-4</v>
      </c>
      <c r="DE149" s="10">
        <v>2.8061742431816276E-5</v>
      </c>
      <c r="DF149" s="10">
        <v>1.2508108741838411E-4</v>
      </c>
      <c r="DG149" s="10">
        <v>8.4307061674573236E-5</v>
      </c>
      <c r="DH149" s="10">
        <v>1.2471815921162582E-4</v>
      </c>
      <c r="DI149" s="10">
        <v>5.788278136967093E-5</v>
      </c>
      <c r="DJ149" s="10">
        <v>1.0924644520772352E-4</v>
      </c>
      <c r="DK149" s="10">
        <v>1.5866100802663105E-5</v>
      </c>
      <c r="DL149" s="10">
        <v>4.4510924284224873E-5</v>
      </c>
      <c r="DM149" s="10">
        <v>5.9312653034010531E-5</v>
      </c>
      <c r="DN149" s="10">
        <v>8.0556468551440559E-5</v>
      </c>
      <c r="DO149" s="10">
        <v>6.4310361223819098E-5</v>
      </c>
      <c r="DP149" s="10">
        <v>7.6071576283803918E-5</v>
      </c>
      <c r="DQ149" s="10">
        <v>3.6460395104341856E-5</v>
      </c>
      <c r="DR149" s="10">
        <v>8.4319871643557601E-5</v>
      </c>
      <c r="DS149" s="10">
        <v>5.9039531950116858E-5</v>
      </c>
      <c r="DT149" s="10">
        <v>8.6027883817785865E-5</v>
      </c>
      <c r="DU149" s="10">
        <v>7.9834482263861151E-5</v>
      </c>
      <c r="DV149" s="10">
        <v>2.0883706156237288E-5</v>
      </c>
      <c r="DW149" s="10">
        <v>1.2323022024507402E-4</v>
      </c>
      <c r="DX149" s="10">
        <v>1.0397347339282024E-4</v>
      </c>
      <c r="DY149" s="10">
        <v>9.4235724933531019E-5</v>
      </c>
      <c r="DZ149" s="10">
        <v>6.476495731020312E-5</v>
      </c>
      <c r="EA149" s="10">
        <v>2.7389534487664351E-5</v>
      </c>
      <c r="EB149" s="10">
        <v>1.6257185394928413E-5</v>
      </c>
      <c r="EC149" s="10">
        <v>7.7921217725347938E-5</v>
      </c>
      <c r="ED149" s="10">
        <v>7.4668072480761611E-5</v>
      </c>
      <c r="EE149" s="10">
        <v>5.4062044484599915E-5</v>
      </c>
      <c r="EF149" s="10">
        <v>1.133080022386494E-4</v>
      </c>
      <c r="EG149" s="10">
        <v>1.0126419002821561E-4</v>
      </c>
      <c r="EH149" s="10">
        <v>9.1591588965021472E-5</v>
      </c>
      <c r="EI149" s="10">
        <v>1.2810568854525528E-4</v>
      </c>
      <c r="EJ149" s="10">
        <v>4.9517730170481011E-5</v>
      </c>
      <c r="EK149" s="10">
        <v>3.2966901372618251E-5</v>
      </c>
      <c r="EL149" s="10">
        <v>9.1858437920336455E-5</v>
      </c>
      <c r="EM149" s="10">
        <v>2.7179598055944735E-5</v>
      </c>
      <c r="EN149" s="10">
        <v>9.0580638178163923E-5</v>
      </c>
      <c r="EO149" s="10">
        <v>6.4215794469291157E-5</v>
      </c>
      <c r="EP149" s="10">
        <v>1.0659490602273236E-4</v>
      </c>
      <c r="EQ149" s="10">
        <v>5.1448049927420521E-5</v>
      </c>
      <c r="ER149" s="10">
        <v>5.5675240915389354E-5</v>
      </c>
      <c r="ES149" s="10">
        <v>5.9984050939555099E-5</v>
      </c>
      <c r="ET149" s="10">
        <v>3.6588767441147824E-5</v>
      </c>
      <c r="EU149" s="10">
        <v>6.0187900352618203E-5</v>
      </c>
      <c r="EV149" s="10">
        <v>7.4074720222218205E-5</v>
      </c>
      <c r="EW149" s="10">
        <v>7.3284387368170769E-5</v>
      </c>
      <c r="EX149" s="10">
        <v>4.3116616169452773E-5</v>
      </c>
      <c r="EY149" s="10">
        <v>6.8747821952157002E-4</v>
      </c>
      <c r="EZ149" s="10">
        <v>8.1110948919737148E-4</v>
      </c>
      <c r="FA149" s="10">
        <v>6.6887766196352828E-4</v>
      </c>
      <c r="FB149" s="10">
        <v>4.270855418596927E-4</v>
      </c>
      <c r="FC149" s="10">
        <v>3.2427124156090013E-4</v>
      </c>
      <c r="FD149" s="10">
        <v>3.576318867298295E-4</v>
      </c>
      <c r="FE149" s="10">
        <v>3.4175280718859289E-4</v>
      </c>
      <c r="FF149" s="10">
        <v>3.9388896570932702E-4</v>
      </c>
      <c r="FG149" s="10">
        <v>3.7160530724164874E-4</v>
      </c>
      <c r="FH149" s="10">
        <v>5.4770959150054078E-4</v>
      </c>
      <c r="FI149" s="10">
        <v>6.9587204706777236E-4</v>
      </c>
      <c r="FJ149" s="10">
        <v>3.1153292584119348E-4</v>
      </c>
      <c r="FK149" s="10">
        <v>6.9791448524383177E-4</v>
      </c>
      <c r="FL149" s="10">
        <v>5.1169763342554235E-4</v>
      </c>
      <c r="FM149" s="10">
        <v>6.2357950238064032E-4</v>
      </c>
      <c r="FN149" s="10">
        <v>4.4729644443346976E-4</v>
      </c>
      <c r="FO149" s="10">
        <v>2.7061478722388912E-4</v>
      </c>
      <c r="FP149" s="10">
        <v>4.3038460845561908E-4</v>
      </c>
      <c r="FQ149" s="10">
        <v>2.8588574637282405E-4</v>
      </c>
      <c r="FR149" s="10">
        <v>3.9380421161391849E-4</v>
      </c>
      <c r="FS149" s="10">
        <v>6.3104118795414296E-4</v>
      </c>
      <c r="FT149" s="10">
        <v>4.0215602522578953E-4</v>
      </c>
      <c r="FU149" s="10">
        <v>4.2965864616157566E-4</v>
      </c>
      <c r="FV149" s="10">
        <v>2.8975519941667322E-4</v>
      </c>
      <c r="FW149" s="10">
        <v>4.7376042787994479E-4</v>
      </c>
      <c r="FX149" s="10">
        <v>3.5463997465252781E-4</v>
      </c>
      <c r="FY149" s="10">
        <v>5.7972091211220688E-4</v>
      </c>
      <c r="FZ149" s="10">
        <v>2.7817429377809355E-4</v>
      </c>
      <c r="GA149" s="10">
        <v>6.532962371306112E-4</v>
      </c>
      <c r="GB149" s="10">
        <v>5.0862087559176391E-4</v>
      </c>
      <c r="GC149" s="10">
        <v>2.9488695644732516E-4</v>
      </c>
      <c r="GD149" s="10">
        <v>4.4432730419651146E-4</v>
      </c>
      <c r="GE149" s="10">
        <v>4.9620250021878713E-4</v>
      </c>
      <c r="GF149" s="10">
        <v>4.0970140417379518E-4</v>
      </c>
      <c r="GG149" s="10">
        <v>3.8516578655588556E-4</v>
      </c>
      <c r="GH149" s="10">
        <v>3.7981061762840985E-4</v>
      </c>
      <c r="GI149" s="10">
        <v>4.9588844955705347E-4</v>
      </c>
      <c r="GJ149" s="10">
        <v>2.7238493376282642E-4</v>
      </c>
      <c r="GK149" s="10">
        <v>3.4570305094268745E-4</v>
      </c>
      <c r="GL149" s="10">
        <v>3.0129311437191548E-4</v>
      </c>
      <c r="GM149" s="10">
        <v>8.5497202570460615E-4</v>
      </c>
      <c r="GN149" s="10">
        <v>4.0070964993483649E-4</v>
      </c>
      <c r="GO149" s="10">
        <v>3.8113553024289831E-4</v>
      </c>
      <c r="GP149" s="10">
        <v>4.4082569008438232E-4</v>
      </c>
      <c r="GQ149" s="10">
        <v>3.4797002213762628E-4</v>
      </c>
      <c r="GR149" s="10">
        <v>3.1265725716347442E-4</v>
      </c>
      <c r="GS149" s="10">
        <v>3.8957779983248811E-4</v>
      </c>
      <c r="GT149" s="10">
        <v>3.0905274339425672E-4</v>
      </c>
      <c r="GU149" s="10">
        <v>3.6063368577633509E-4</v>
      </c>
      <c r="GV149" s="10">
        <v>4.1450237839422532E-4</v>
      </c>
    </row>
    <row r="150" spans="2:204" x14ac:dyDescent="0.75">
      <c r="B150" s="1" t="str">
        <f t="shared" si="74"/>
        <v>Instrument 43</v>
      </c>
      <c r="C150" s="4">
        <f t="shared" si="75"/>
        <v>-3.7719863021963819E-2</v>
      </c>
      <c r="D150" s="4">
        <f t="shared" si="76"/>
        <v>-0.1011513220609631</v>
      </c>
      <c r="E150" s="4">
        <f t="shared" si="77"/>
        <v>-8.5955909132275091E-2</v>
      </c>
      <c r="F150" s="4">
        <f t="shared" si="78"/>
        <v>-1.7448355355417198E-2</v>
      </c>
      <c r="G150" s="4">
        <f t="shared" si="79"/>
        <v>-0.12888445399357595</v>
      </c>
      <c r="H150" s="4">
        <f t="shared" si="80"/>
        <v>-1.7938329379413649E-2</v>
      </c>
      <c r="I150" s="4">
        <f t="shared" si="81"/>
        <v>-6.8858128393024548E-2</v>
      </c>
      <c r="J150" s="4">
        <f t="shared" si="82"/>
        <v>0.1201161288291982</v>
      </c>
      <c r="K150" s="4">
        <f t="shared" si="83"/>
        <v>3.7048869140520496E-2</v>
      </c>
      <c r="L150" s="4">
        <f t="shared" si="84"/>
        <v>4.2585125420237818E-2</v>
      </c>
      <c r="M150" s="4">
        <f t="shared" si="85"/>
        <v>-6.0810693060750924E-2</v>
      </c>
      <c r="N150" s="4">
        <f t="shared" si="86"/>
        <v>-0.1289950464028031</v>
      </c>
      <c r="O150" s="4">
        <f t="shared" si="87"/>
        <v>-4.0018282116760132E-2</v>
      </c>
      <c r="P150" s="4">
        <f t="shared" si="88"/>
        <v>1.432267584363699E-2</v>
      </c>
      <c r="Q150" s="4">
        <f t="shared" si="89"/>
        <v>7.7436692253257972E-2</v>
      </c>
      <c r="R150" s="4">
        <f t="shared" si="90"/>
        <v>1.467678830023981E-2</v>
      </c>
      <c r="S150" s="4">
        <f t="shared" si="91"/>
        <v>-5.9461799335936122E-2</v>
      </c>
      <c r="T150" s="4">
        <f t="shared" si="92"/>
        <v>-3.9050232083462227E-2</v>
      </c>
      <c r="U150" s="4">
        <f t="shared" si="93"/>
        <v>-2.5881328572613651E-3</v>
      </c>
      <c r="V150" s="4">
        <f t="shared" si="94"/>
        <v>8.0000082724220656E-2</v>
      </c>
      <c r="W150" s="4">
        <f t="shared" si="95"/>
        <v>-0.12702699247364863</v>
      </c>
      <c r="X150" s="4">
        <f t="shared" si="96"/>
        <v>7.69062576021103E-3</v>
      </c>
      <c r="Y150" s="4">
        <f t="shared" si="97"/>
        <v>0.12241999445512408</v>
      </c>
      <c r="Z150" s="4">
        <f t="shared" si="98"/>
        <v>-1.6261043306490721E-2</v>
      </c>
      <c r="AA150" s="4">
        <f t="shared" si="99"/>
        <v>2.4110674553909327E-3</v>
      </c>
      <c r="AB150" s="4">
        <f t="shared" si="100"/>
        <v>-8.4454243143001012E-2</v>
      </c>
      <c r="AC150" s="4">
        <f t="shared" si="101"/>
        <v>0.11193149241984891</v>
      </c>
      <c r="AD150" s="4">
        <f t="shared" si="102"/>
        <v>-0.10006633616724138</v>
      </c>
      <c r="AE150" s="4">
        <f t="shared" si="103"/>
        <v>-9.1404600363138799E-2</v>
      </c>
      <c r="AF150" s="4">
        <f t="shared" si="104"/>
        <v>0.12984422683179594</v>
      </c>
      <c r="AG150" s="4">
        <f t="shared" si="105"/>
        <v>3.1988885248148066E-2</v>
      </c>
      <c r="AH150" s="4">
        <f t="shared" si="106"/>
        <v>-3.7900310851623223E-2</v>
      </c>
      <c r="AI150" s="4">
        <f t="shared" si="107"/>
        <v>9.592702378084024E-3</v>
      </c>
      <c r="AJ150" s="4">
        <f t="shared" si="108"/>
        <v>0.12952551789924582</v>
      </c>
      <c r="AK150" s="4">
        <f t="shared" si="109"/>
        <v>-8.4232621694026732E-2</v>
      </c>
      <c r="AL150" s="4">
        <f t="shared" si="110"/>
        <v>-5.2517019080541925E-2</v>
      </c>
      <c r="AM150" s="4">
        <f t="shared" si="111"/>
        <v>-2.1671208424474901E-2</v>
      </c>
      <c r="AN150" s="4">
        <f t="shared" si="112"/>
        <v>4.3511280111884591E-2</v>
      </c>
      <c r="AO150" s="4">
        <f t="shared" si="113"/>
        <v>-5.0302952902597717E-2</v>
      </c>
      <c r="AP150" s="4">
        <f t="shared" si="114"/>
        <v>-8.001213984575016E-2</v>
      </c>
      <c r="AQ150" s="4">
        <f t="shared" si="115"/>
        <v>6.5229544043701099E-2</v>
      </c>
      <c r="AR150" s="4">
        <f t="shared" si="116"/>
        <v>-4.4475212389712797E-2</v>
      </c>
      <c r="AS150" s="4">
        <f t="shared" si="117"/>
        <v>0.99999999999999944</v>
      </c>
      <c r="AT150" s="4">
        <f t="shared" si="118"/>
        <v>2.6774125684960216E-2</v>
      </c>
      <c r="AU150" s="4">
        <f t="shared" si="119"/>
        <v>-5.5363731901445952E-2</v>
      </c>
      <c r="AV150" s="4">
        <f t="shared" si="120"/>
        <v>-5.746249161953932E-2</v>
      </c>
      <c r="AW150" s="4">
        <f t="shared" si="121"/>
        <v>1.6087651344283513E-2</v>
      </c>
      <c r="AX150" s="4">
        <f t="shared" si="122"/>
        <v>-3.8769090486011341E-2</v>
      </c>
      <c r="AY150" s="4">
        <f t="shared" si="123"/>
        <v>7.393340471570687E-3</v>
      </c>
      <c r="AZ150" s="4">
        <f t="shared" si="124"/>
        <v>-3.5555504913178243E-2</v>
      </c>
      <c r="BA150" s="4">
        <f t="shared" si="125"/>
        <v>-3.6641207021534256E-2</v>
      </c>
      <c r="BB150" s="4">
        <f t="shared" si="126"/>
        <v>0.10439895952927003</v>
      </c>
      <c r="BC150" s="4">
        <f t="shared" si="127"/>
        <v>-4.8154756250001355E-3</v>
      </c>
      <c r="BD150" s="4">
        <f t="shared" si="128"/>
        <v>-1.4221252147464445E-2</v>
      </c>
      <c r="BE150" s="4">
        <f t="shared" si="129"/>
        <v>1.752992862432241E-2</v>
      </c>
      <c r="BF150" s="4">
        <f t="shared" si="130"/>
        <v>-1.0661788453058277E-2</v>
      </c>
      <c r="BG150" s="4">
        <f t="shared" si="131"/>
        <v>-4.7905632164259748E-2</v>
      </c>
      <c r="BH150" s="4">
        <f t="shared" si="132"/>
        <v>4.8158087390423911E-2</v>
      </c>
      <c r="BI150" s="4">
        <f t="shared" si="133"/>
        <v>9.7840608563704934E-4</v>
      </c>
      <c r="BJ150" s="4">
        <f t="shared" si="134"/>
        <v>4.2970001319765548E-2</v>
      </c>
      <c r="BK150" s="4">
        <f t="shared" si="135"/>
        <v>-0.18572284157282404</v>
      </c>
      <c r="BL150" s="4">
        <f t="shared" si="136"/>
        <v>-4.3693567474482799E-3</v>
      </c>
      <c r="BM150" s="4">
        <f t="shared" si="137"/>
        <v>-3.684035473459922E-2</v>
      </c>
      <c r="BN150" s="4">
        <f t="shared" si="138"/>
        <v>-0.10990958004138984</v>
      </c>
      <c r="BO150" s="4">
        <f t="shared" si="139"/>
        <v>-4.0835858282498222E-2</v>
      </c>
      <c r="BP150" s="4">
        <f t="shared" si="140"/>
        <v>4.1029307821137416E-2</v>
      </c>
      <c r="BQ150" s="4">
        <f t="shared" si="141"/>
        <v>-2.9730772239398878E-2</v>
      </c>
      <c r="BR150" s="4">
        <f t="shared" si="142"/>
        <v>-8.8033802380136986E-2</v>
      </c>
      <c r="BS150" s="4">
        <f t="shared" si="143"/>
        <v>2.0212630133060554E-2</v>
      </c>
      <c r="BT150" s="4">
        <f t="shared" si="144"/>
        <v>-2.9211851950563812E-2</v>
      </c>
      <c r="BU150" s="4">
        <f t="shared" si="145"/>
        <v>-2.4598769107031442E-2</v>
      </c>
      <c r="BV150" s="4">
        <f t="shared" si="146"/>
        <v>-6.7014472398671115E-2</v>
      </c>
      <c r="BW150" s="4">
        <f t="shared" si="147"/>
        <v>-8.1244043158260143E-2</v>
      </c>
      <c r="BX150" s="4">
        <f t="shared" si="148"/>
        <v>-5.7495414757975642E-2</v>
      </c>
      <c r="BY150" s="4">
        <f t="shared" si="149"/>
        <v>-6.1533736347179811E-2</v>
      </c>
      <c r="BZ150" s="4">
        <f t="shared" si="150"/>
        <v>6.60030624205451E-2</v>
      </c>
      <c r="CA150" s="4">
        <f t="shared" si="151"/>
        <v>3.4841621049292781E-2</v>
      </c>
      <c r="CB150" s="4">
        <f t="shared" si="152"/>
        <v>-5.4907556259085277E-2</v>
      </c>
      <c r="CC150" s="4">
        <f t="shared" si="153"/>
        <v>-1.4809165286228158E-2</v>
      </c>
      <c r="CD150" s="4">
        <f t="shared" si="154"/>
        <v>4.7641931275280491E-2</v>
      </c>
      <c r="CE150" s="4">
        <f t="shared" si="155"/>
        <v>8.8291361886592826E-2</v>
      </c>
      <c r="CF150" s="4">
        <f t="shared" si="156"/>
        <v>-0.10168061945668229</v>
      </c>
      <c r="CG150" s="4">
        <f t="shared" si="157"/>
        <v>4.3380297353929058E-2</v>
      </c>
      <c r="CH150" s="4">
        <f t="shared" si="158"/>
        <v>1.0410974141075792E-2</v>
      </c>
      <c r="CI150" s="4">
        <f t="shared" si="159"/>
        <v>1.7665544241118894E-2</v>
      </c>
      <c r="CJ150" s="4">
        <f t="shared" si="160"/>
        <v>1.7356723539022418E-2</v>
      </c>
      <c r="CK150" s="4">
        <f t="shared" si="161"/>
        <v>4.2266729574053884E-2</v>
      </c>
      <c r="CL150" s="4">
        <f t="shared" si="162"/>
        <v>0.10564603477380802</v>
      </c>
      <c r="CM150" s="4">
        <f t="shared" si="163"/>
        <v>-3.0177883262187899E-2</v>
      </c>
      <c r="CN150" s="4">
        <f t="shared" si="164"/>
        <v>3.5167670590905864E-2</v>
      </c>
      <c r="CO150" s="4">
        <f t="shared" si="165"/>
        <v>-9.8217681858216596E-2</v>
      </c>
      <c r="CP150" s="4">
        <f t="shared" si="166"/>
        <v>-4.089655635947119E-2</v>
      </c>
      <c r="CQ150" s="4">
        <f t="shared" si="167"/>
        <v>1.7820803038716498E-2</v>
      </c>
      <c r="CR150" s="4">
        <f t="shared" si="168"/>
        <v>-9.7801677509653379E-2</v>
      </c>
      <c r="CS150" s="4">
        <f t="shared" si="169"/>
        <v>-4.6122224945484701E-2</v>
      </c>
      <c r="CT150" s="4">
        <f t="shared" si="170"/>
        <v>-4.0218876859333348E-2</v>
      </c>
      <c r="CU150" s="4">
        <f t="shared" si="171"/>
        <v>-1.1388862524391462E-2</v>
      </c>
      <c r="CV150" s="4">
        <f t="shared" si="172"/>
        <v>4.7349553934328704E-3</v>
      </c>
      <c r="CW150" s="4">
        <f t="shared" si="173"/>
        <v>-4.496972600586082E-2</v>
      </c>
      <c r="CX150" s="4">
        <f t="shared" si="174"/>
        <v>-1.9781820338854218E-2</v>
      </c>
      <c r="CZ150" s="1" t="str">
        <f t="shared" si="175"/>
        <v>Instrument 43</v>
      </c>
      <c r="DA150" s="10">
        <v>3.7847083514006236E-5</v>
      </c>
      <c r="DB150" s="10">
        <v>1.1901180608260279E-5</v>
      </c>
      <c r="DC150" s="10">
        <v>2.123417415155293E-5</v>
      </c>
      <c r="DD150" s="10">
        <v>6.9595575668337693E-5</v>
      </c>
      <c r="DE150" s="10">
        <v>1.3544004864309477E-5</v>
      </c>
      <c r="DF150" s="10">
        <v>6.037040859255239E-5</v>
      </c>
      <c r="DG150" s="10">
        <v>4.069081797719833E-5</v>
      </c>
      <c r="DH150" s="10">
        <v>6.0195241230451734E-5</v>
      </c>
      <c r="DI150" s="10">
        <v>2.7937134493178493E-5</v>
      </c>
      <c r="DJ150" s="10">
        <v>5.2727815776126696E-5</v>
      </c>
      <c r="DK150" s="10">
        <v>7.6577763113259729E-6</v>
      </c>
      <c r="DL150" s="10">
        <v>2.1483205345685769E-5</v>
      </c>
      <c r="DM150" s="10">
        <v>2.8627262300609173E-5</v>
      </c>
      <c r="DN150" s="10">
        <v>3.888059355413614E-5</v>
      </c>
      <c r="DO150" s="10">
        <v>3.1039407027460529E-5</v>
      </c>
      <c r="DP150" s="10">
        <v>3.6715959521293471E-5</v>
      </c>
      <c r="DQ150" s="10">
        <v>1.7597616037126792E-5</v>
      </c>
      <c r="DR150" s="10">
        <v>4.0697000710956135E-5</v>
      </c>
      <c r="DS150" s="10">
        <v>2.8495440361975482E-5</v>
      </c>
      <c r="DT150" s="10">
        <v>4.1521373083849809E-5</v>
      </c>
      <c r="DU150" s="10">
        <v>3.853212674689136E-5</v>
      </c>
      <c r="DV150" s="10">
        <v>1.0079524407728675E-5</v>
      </c>
      <c r="DW150" s="10">
        <v>5.9477087229511144E-5</v>
      </c>
      <c r="DX150" s="10">
        <v>5.0182815012758401E-5</v>
      </c>
      <c r="DY150" s="10">
        <v>4.5482889025607257E-5</v>
      </c>
      <c r="DZ150" s="10">
        <v>3.125881790760247E-5</v>
      </c>
      <c r="EA150" s="10">
        <v>1.3219563583175821E-5</v>
      </c>
      <c r="EB150" s="10">
        <v>7.8465333577876457E-6</v>
      </c>
      <c r="EC150" s="10">
        <v>3.7608689284684685E-5</v>
      </c>
      <c r="ED150" s="10">
        <v>3.6038558166702978E-5</v>
      </c>
      <c r="EE150" s="10">
        <v>2.6093055171219616E-5</v>
      </c>
      <c r="EF150" s="10">
        <v>5.4688126983358096E-5</v>
      </c>
      <c r="EG150" s="10">
        <v>4.8875178925720779E-5</v>
      </c>
      <c r="EH150" s="10">
        <v>4.4206696340623262E-5</v>
      </c>
      <c r="EI150" s="10">
        <v>6.1830232852377865E-5</v>
      </c>
      <c r="EJ150" s="10">
        <v>2.3899741077309517E-5</v>
      </c>
      <c r="EK150" s="10">
        <v>1.5911480680034618E-5</v>
      </c>
      <c r="EL150" s="10">
        <v>4.4335491035307801E-5</v>
      </c>
      <c r="EM150" s="10">
        <v>1.3118237727900974E-5</v>
      </c>
      <c r="EN150" s="10">
        <v>4.3718760767554507E-5</v>
      </c>
      <c r="EO150" s="10">
        <v>3.099376436694362E-5</v>
      </c>
      <c r="EP150" s="10">
        <v>5.1448049927420521E-5</v>
      </c>
      <c r="EQ150" s="10">
        <v>2.4831410243655337E-5</v>
      </c>
      <c r="ER150" s="10">
        <v>2.6871664709055241E-5</v>
      </c>
      <c r="ES150" s="10">
        <v>2.8951312616468134E-5</v>
      </c>
      <c r="ET150" s="10">
        <v>1.7659574967808572E-5</v>
      </c>
      <c r="EU150" s="10">
        <v>2.904970057112996E-5</v>
      </c>
      <c r="EV150" s="10">
        <v>3.575217659594031E-5</v>
      </c>
      <c r="EW150" s="10">
        <v>3.537072230650511E-5</v>
      </c>
      <c r="EX150" s="10">
        <v>2.0810242291637907E-5</v>
      </c>
      <c r="EY150" s="10">
        <v>3.3181148219612894E-4</v>
      </c>
      <c r="EZ150" s="10">
        <v>3.9148213600311829E-4</v>
      </c>
      <c r="FA150" s="10">
        <v>3.2283391985633099E-4</v>
      </c>
      <c r="FB150" s="10">
        <v>2.0613291104352611E-4</v>
      </c>
      <c r="FC150" s="10">
        <v>1.5650957112616618E-4</v>
      </c>
      <c r="FD150" s="10">
        <v>1.7261109231795759E-4</v>
      </c>
      <c r="FE150" s="10">
        <v>1.6494705181620227E-4</v>
      </c>
      <c r="FF150" s="10">
        <v>1.9011057779207407E-4</v>
      </c>
      <c r="FG150" s="10">
        <v>1.7935536615779386E-4</v>
      </c>
      <c r="FH150" s="10">
        <v>2.6435212957772646E-4</v>
      </c>
      <c r="FI150" s="10">
        <v>3.3586276452088733E-4</v>
      </c>
      <c r="FJ150" s="10">
        <v>1.5036142082901265E-4</v>
      </c>
      <c r="FK150" s="10">
        <v>3.3684854766171741E-4</v>
      </c>
      <c r="FL150" s="10">
        <v>2.4697095175078994E-4</v>
      </c>
      <c r="FM150" s="10">
        <v>3.0097075525685485E-4</v>
      </c>
      <c r="FN150" s="10">
        <v>2.1588770668518807E-4</v>
      </c>
      <c r="FO150" s="10">
        <v>1.3061227411020752E-4</v>
      </c>
      <c r="FP150" s="10">
        <v>2.0772520610971726E-4</v>
      </c>
      <c r="FQ150" s="10">
        <v>1.3798280519887373E-4</v>
      </c>
      <c r="FR150" s="10">
        <v>1.9006967121318745E-4</v>
      </c>
      <c r="FS150" s="10">
        <v>3.0457213909640163E-4</v>
      </c>
      <c r="FT150" s="10">
        <v>1.9410067550523511E-4</v>
      </c>
      <c r="FU150" s="10">
        <v>2.0737482028226127E-4</v>
      </c>
      <c r="FV150" s="10">
        <v>1.3985039738333803E-4</v>
      </c>
      <c r="FW150" s="10">
        <v>2.2866055289739187E-4</v>
      </c>
      <c r="FX150" s="10">
        <v>1.7116704543359106E-4</v>
      </c>
      <c r="FY150" s="10">
        <v>2.7980239903732369E-4</v>
      </c>
      <c r="FZ150" s="10">
        <v>1.3426087126309989E-4</v>
      </c>
      <c r="GA150" s="10">
        <v>3.1531354245130453E-4</v>
      </c>
      <c r="GB150" s="10">
        <v>2.4548595404730631E-4</v>
      </c>
      <c r="GC150" s="10">
        <v>1.423272408065319E-4</v>
      </c>
      <c r="GD150" s="10">
        <v>2.1445465063352301E-4</v>
      </c>
      <c r="GE150" s="10">
        <v>2.3949222301413565E-4</v>
      </c>
      <c r="GF150" s="10">
        <v>1.9774245396653905E-4</v>
      </c>
      <c r="GG150" s="10">
        <v>1.8590033385681152E-4</v>
      </c>
      <c r="GH150" s="10">
        <v>1.8331566064276706E-4</v>
      </c>
      <c r="GI150" s="10">
        <v>2.3934064640764035E-4</v>
      </c>
      <c r="GJ150" s="10">
        <v>1.3146663564503241E-4</v>
      </c>
      <c r="GK150" s="10">
        <v>1.6685363765101501E-4</v>
      </c>
      <c r="GL150" s="10">
        <v>1.4541917404278782E-4</v>
      </c>
      <c r="GM150" s="10">
        <v>4.1265239687549303E-4</v>
      </c>
      <c r="GN150" s="10">
        <v>1.9340258221954969E-4</v>
      </c>
      <c r="GO150" s="10">
        <v>1.83955129946536E-4</v>
      </c>
      <c r="GP150" s="10">
        <v>2.1276459597341607E-4</v>
      </c>
      <c r="GQ150" s="10">
        <v>1.6794779169245077E-4</v>
      </c>
      <c r="GR150" s="10">
        <v>1.5090407953721901E-4</v>
      </c>
      <c r="GS150" s="10">
        <v>1.8802979283195882E-4</v>
      </c>
      <c r="GT150" s="10">
        <v>1.4916436033972526E-4</v>
      </c>
      <c r="GU150" s="10">
        <v>1.7405991114972959E-4</v>
      </c>
      <c r="GV150" s="10">
        <v>2.0005964500886028E-4</v>
      </c>
    </row>
    <row r="151" spans="2:204" x14ac:dyDescent="0.75">
      <c r="B151" s="1" t="str">
        <f t="shared" si="74"/>
        <v>Instrument 44</v>
      </c>
      <c r="C151" s="4">
        <f t="shared" si="75"/>
        <v>7.1217887266738133E-4</v>
      </c>
      <c r="D151" s="4">
        <f t="shared" si="76"/>
        <v>2.0402291858520267E-3</v>
      </c>
      <c r="E151" s="4">
        <f t="shared" si="77"/>
        <v>-6.0531967281052097E-2</v>
      </c>
      <c r="F151" s="4">
        <f t="shared" si="78"/>
        <v>-4.1431006415762542E-3</v>
      </c>
      <c r="G151" s="4">
        <f t="shared" si="79"/>
        <v>-7.5628473824947938E-3</v>
      </c>
      <c r="H151" s="4">
        <f t="shared" si="80"/>
        <v>6.6266164244139281E-2</v>
      </c>
      <c r="I151" s="4">
        <f t="shared" si="81"/>
        <v>-3.9414180012383102E-3</v>
      </c>
      <c r="J151" s="4">
        <f t="shared" si="82"/>
        <v>0.10820358453273721</v>
      </c>
      <c r="K151" s="4">
        <f t="shared" si="83"/>
        <v>-3.5012672289432022E-2</v>
      </c>
      <c r="L151" s="4">
        <f t="shared" si="84"/>
        <v>7.5094104307516493E-2</v>
      </c>
      <c r="M151" s="4">
        <f t="shared" si="85"/>
        <v>0.17498005649703277</v>
      </c>
      <c r="N151" s="4">
        <f t="shared" si="86"/>
        <v>9.3799316868133022E-4</v>
      </c>
      <c r="O151" s="4">
        <f t="shared" si="87"/>
        <v>-1.0047969418123328E-2</v>
      </c>
      <c r="P151" s="4">
        <f t="shared" si="88"/>
        <v>-4.9208940731251323E-2</v>
      </c>
      <c r="Q151" s="4">
        <f t="shared" si="89"/>
        <v>2.9834451273155982E-2</v>
      </c>
      <c r="R151" s="4">
        <f t="shared" si="90"/>
        <v>-4.9326130785214126E-2</v>
      </c>
      <c r="S151" s="4">
        <f t="shared" si="91"/>
        <v>-5.9404495036953862E-3</v>
      </c>
      <c r="T151" s="4">
        <f t="shared" si="92"/>
        <v>5.3293566699580561E-2</v>
      </c>
      <c r="U151" s="4">
        <f t="shared" si="93"/>
        <v>0.10137743987068085</v>
      </c>
      <c r="V151" s="4">
        <f t="shared" si="94"/>
        <v>4.605417233189627E-3</v>
      </c>
      <c r="W151" s="4">
        <f t="shared" si="95"/>
        <v>-6.6680869594975281E-2</v>
      </c>
      <c r="X151" s="4">
        <f t="shared" si="96"/>
        <v>-4.1114669751560806E-2</v>
      </c>
      <c r="Y151" s="4">
        <f t="shared" si="97"/>
        <v>-2.6448786463775839E-2</v>
      </c>
      <c r="Z151" s="4">
        <f t="shared" si="98"/>
        <v>2.5836492082320455E-2</v>
      </c>
      <c r="AA151" s="4">
        <f t="shared" si="99"/>
        <v>-6.1890590331973756E-2</v>
      </c>
      <c r="AB151" s="4">
        <f t="shared" si="100"/>
        <v>-1.3096693463642556E-2</v>
      </c>
      <c r="AC151" s="4">
        <f t="shared" si="101"/>
        <v>-1.658774320714769E-2</v>
      </c>
      <c r="AD151" s="4">
        <f t="shared" si="102"/>
        <v>6.5616427341094921E-2</v>
      </c>
      <c r="AE151" s="4">
        <f t="shared" si="103"/>
        <v>8.722865205685848E-2</v>
      </c>
      <c r="AF151" s="4">
        <f t="shared" si="104"/>
        <v>2.2725729949380959E-2</v>
      </c>
      <c r="AG151" s="4">
        <f t="shared" si="105"/>
        <v>2.3373831135399979E-3</v>
      </c>
      <c r="AH151" s="4">
        <f t="shared" si="106"/>
        <v>3.5841447842559059E-3</v>
      </c>
      <c r="AI151" s="4">
        <f t="shared" si="107"/>
        <v>3.8273373056233247E-2</v>
      </c>
      <c r="AJ151" s="4">
        <f t="shared" si="108"/>
        <v>6.2380093624509018E-2</v>
      </c>
      <c r="AK151" s="4">
        <f t="shared" si="109"/>
        <v>-2.8755497340776818E-2</v>
      </c>
      <c r="AL151" s="4">
        <f t="shared" si="110"/>
        <v>-1.2351944718415877E-2</v>
      </c>
      <c r="AM151" s="4">
        <f t="shared" si="111"/>
        <v>3.6127330586456535E-2</v>
      </c>
      <c r="AN151" s="4">
        <f t="shared" si="112"/>
        <v>4.2293954416776254E-2</v>
      </c>
      <c r="AO151" s="4">
        <f t="shared" si="113"/>
        <v>-8.0715933153321984E-2</v>
      </c>
      <c r="AP151" s="4">
        <f t="shared" si="114"/>
        <v>0.21062278287653585</v>
      </c>
      <c r="AQ151" s="4">
        <f t="shared" si="115"/>
        <v>-5.8948252552967546E-2</v>
      </c>
      <c r="AR151" s="4">
        <f t="shared" si="116"/>
        <v>-6.3003989263930305E-2</v>
      </c>
      <c r="AS151" s="4">
        <f t="shared" si="117"/>
        <v>2.6774125684960216E-2</v>
      </c>
      <c r="AT151" s="4">
        <f t="shared" si="118"/>
        <v>1.0000000000000011</v>
      </c>
      <c r="AU151" s="4">
        <f t="shared" si="119"/>
        <v>4.3622796162875177E-2</v>
      </c>
      <c r="AV151" s="4">
        <f t="shared" si="120"/>
        <v>-2.3462222928223763E-2</v>
      </c>
      <c r="AW151" s="4">
        <f t="shared" si="121"/>
        <v>0.14201830087250331</v>
      </c>
      <c r="AX151" s="4">
        <f t="shared" si="122"/>
        <v>-4.8488585572846542E-2</v>
      </c>
      <c r="AY151" s="4">
        <f t="shared" si="123"/>
        <v>8.265238729518283E-2</v>
      </c>
      <c r="AZ151" s="4">
        <f t="shared" si="124"/>
        <v>-4.1387462098964684E-2</v>
      </c>
      <c r="BA151" s="4">
        <f t="shared" si="125"/>
        <v>1.8524980502709426E-2</v>
      </c>
      <c r="BB151" s="4">
        <f t="shared" si="126"/>
        <v>4.6888175726057038E-2</v>
      </c>
      <c r="BC151" s="4">
        <f t="shared" si="127"/>
        <v>5.0971360237134757E-2</v>
      </c>
      <c r="BD151" s="4">
        <f t="shared" si="128"/>
        <v>7.7804786740284168E-2</v>
      </c>
      <c r="BE151" s="4">
        <f t="shared" si="129"/>
        <v>-1.6657084766723469E-2</v>
      </c>
      <c r="BF151" s="4">
        <f t="shared" si="130"/>
        <v>9.9680900227292757E-2</v>
      </c>
      <c r="BG151" s="4">
        <f t="shared" si="131"/>
        <v>-4.1656411540005198E-2</v>
      </c>
      <c r="BH151" s="4">
        <f t="shared" si="132"/>
        <v>-1.4631184681984289E-2</v>
      </c>
      <c r="BI151" s="4">
        <f t="shared" si="133"/>
        <v>-3.9369293773547608E-2</v>
      </c>
      <c r="BJ151" s="4">
        <f t="shared" si="134"/>
        <v>-2.373897391394893E-2</v>
      </c>
      <c r="BK151" s="4">
        <f t="shared" si="135"/>
        <v>-4.2761364432692739E-2</v>
      </c>
      <c r="BL151" s="4">
        <f t="shared" si="136"/>
        <v>1.0370678787144172E-2</v>
      </c>
      <c r="BM151" s="4">
        <f t="shared" si="137"/>
        <v>-3.9324522600607065E-2</v>
      </c>
      <c r="BN151" s="4">
        <f t="shared" si="138"/>
        <v>5.8842697390948662E-2</v>
      </c>
      <c r="BO151" s="4">
        <f t="shared" si="139"/>
        <v>1.5404207390440669E-2</v>
      </c>
      <c r="BP151" s="4">
        <f t="shared" si="140"/>
        <v>4.1272998804962949E-2</v>
      </c>
      <c r="BQ151" s="4">
        <f t="shared" si="141"/>
        <v>-3.4998397390606811E-2</v>
      </c>
      <c r="BR151" s="4">
        <f t="shared" si="142"/>
        <v>6.0357887981013332E-2</v>
      </c>
      <c r="BS151" s="4">
        <f t="shared" si="143"/>
        <v>1.2550312867280259E-2</v>
      </c>
      <c r="BT151" s="4">
        <f t="shared" si="144"/>
        <v>1.2903160382345306E-4</v>
      </c>
      <c r="BU151" s="4">
        <f t="shared" si="145"/>
        <v>5.6300438526204172E-2</v>
      </c>
      <c r="BV151" s="4">
        <f t="shared" si="146"/>
        <v>-2.380429929272761E-2</v>
      </c>
      <c r="BW151" s="4">
        <f t="shared" si="147"/>
        <v>0.12671891913151662</v>
      </c>
      <c r="BX151" s="4">
        <f t="shared" si="148"/>
        <v>-7.7909056700713589E-2</v>
      </c>
      <c r="BY151" s="4">
        <f t="shared" si="149"/>
        <v>-2.8789674343535104E-2</v>
      </c>
      <c r="BZ151" s="4">
        <f t="shared" si="150"/>
        <v>-6.7037573687205986E-3</v>
      </c>
      <c r="CA151" s="4">
        <f t="shared" si="151"/>
        <v>-3.1880844039915181E-2</v>
      </c>
      <c r="CB151" s="4">
        <f t="shared" si="152"/>
        <v>-1.5363095015557734E-2</v>
      </c>
      <c r="CC151" s="4">
        <f t="shared" si="153"/>
        <v>9.1615702563709933E-2</v>
      </c>
      <c r="CD151" s="4">
        <f t="shared" si="154"/>
        <v>-5.4613192944737841E-2</v>
      </c>
      <c r="CE151" s="4">
        <f t="shared" si="155"/>
        <v>9.5053085347962571E-2</v>
      </c>
      <c r="CF151" s="4">
        <f t="shared" si="156"/>
        <v>-3.8495557720089474E-2</v>
      </c>
      <c r="CG151" s="4">
        <f t="shared" si="157"/>
        <v>-4.9269677524569636E-2</v>
      </c>
      <c r="CH151" s="4">
        <f t="shared" si="158"/>
        <v>-5.0319196589219628E-2</v>
      </c>
      <c r="CI151" s="4">
        <f t="shared" si="159"/>
        <v>9.1688100540101049E-3</v>
      </c>
      <c r="CJ151" s="4">
        <f t="shared" si="160"/>
        <v>2.2113848566922296E-2</v>
      </c>
      <c r="CK151" s="4">
        <f t="shared" si="161"/>
        <v>0.10374314247245379</v>
      </c>
      <c r="CL151" s="4">
        <f t="shared" si="162"/>
        <v>-8.0344553431992968E-2</v>
      </c>
      <c r="CM151" s="4">
        <f t="shared" si="163"/>
        <v>8.0977991860235923E-2</v>
      </c>
      <c r="CN151" s="4">
        <f t="shared" si="164"/>
        <v>3.8539111208784969E-2</v>
      </c>
      <c r="CO151" s="4">
        <f t="shared" si="165"/>
        <v>1.3709060798490514E-2</v>
      </c>
      <c r="CP151" s="4">
        <f t="shared" si="166"/>
        <v>-4.3644341391841188E-2</v>
      </c>
      <c r="CQ151" s="4">
        <f t="shared" si="167"/>
        <v>-7.3998259057378946E-2</v>
      </c>
      <c r="CR151" s="4">
        <f t="shared" si="168"/>
        <v>3.1441109427943849E-2</v>
      </c>
      <c r="CS151" s="4">
        <f t="shared" si="169"/>
        <v>0.10808183450316969</v>
      </c>
      <c r="CT151" s="4">
        <f t="shared" si="170"/>
        <v>7.1688829708573418E-2</v>
      </c>
      <c r="CU151" s="4">
        <f t="shared" si="171"/>
        <v>0.12198988892048504</v>
      </c>
      <c r="CV151" s="4">
        <f t="shared" si="172"/>
        <v>-2.7681931592493047E-3</v>
      </c>
      <c r="CW151" s="4">
        <f t="shared" si="173"/>
        <v>-4.0405531594687488E-2</v>
      </c>
      <c r="CX151" s="4">
        <f t="shared" si="174"/>
        <v>2.5047312328386144E-4</v>
      </c>
      <c r="CZ151" s="1" t="str">
        <f t="shared" si="175"/>
        <v>Instrument 44</v>
      </c>
      <c r="DA151" s="10">
        <v>4.0956761151487344E-5</v>
      </c>
      <c r="DB151" s="10">
        <v>1.2879032314678682E-5</v>
      </c>
      <c r="DC151" s="10">
        <v>2.2978864372796188E-5</v>
      </c>
      <c r="DD151" s="10">
        <v>7.5313844692775526E-5</v>
      </c>
      <c r="DE151" s="10">
        <v>1.4656838011225327E-5</v>
      </c>
      <c r="DF151" s="10">
        <v>6.533069858415458E-5</v>
      </c>
      <c r="DG151" s="10">
        <v>4.4034148954542472E-5</v>
      </c>
      <c r="DH151" s="10">
        <v>6.5141138725243985E-5</v>
      </c>
      <c r="DI151" s="10">
        <v>3.0232568495552518E-5</v>
      </c>
      <c r="DJ151" s="10">
        <v>5.7060157778954072E-5</v>
      </c>
      <c r="DK151" s="10">
        <v>8.2869718407344758E-6</v>
      </c>
      <c r="DL151" s="10">
        <v>2.324835703089212E-5</v>
      </c>
      <c r="DM151" s="10">
        <v>3.0979400144085695E-5</v>
      </c>
      <c r="DN151" s="10">
        <v>4.2075188780015166E-5</v>
      </c>
      <c r="DO151" s="10">
        <v>3.3589736959177656E-5</v>
      </c>
      <c r="DP151" s="10">
        <v>3.9732699192126355E-5</v>
      </c>
      <c r="DQ151" s="10">
        <v>1.9043511149319005E-5</v>
      </c>
      <c r="DR151" s="10">
        <v>4.4040839688048739E-5</v>
      </c>
      <c r="DS151" s="10">
        <v>3.0836747153316979E-5</v>
      </c>
      <c r="DT151" s="10">
        <v>4.4932946007522368E-5</v>
      </c>
      <c r="DU151" s="10">
        <v>4.1698090455166333E-5</v>
      </c>
      <c r="DV151" s="10">
        <v>1.0907701079137431E-5</v>
      </c>
      <c r="DW151" s="10">
        <v>6.4363978131730254E-5</v>
      </c>
      <c r="DX151" s="10">
        <v>5.4306048909322059E-5</v>
      </c>
      <c r="DY151" s="10">
        <v>4.9219956977979958E-5</v>
      </c>
      <c r="DZ151" s="10">
        <v>3.3827175572081226E-5</v>
      </c>
      <c r="EA151" s="10">
        <v>1.4305739252079034E-5</v>
      </c>
      <c r="EB151" s="10">
        <v>8.4912379703750836E-6</v>
      </c>
      <c r="EC151" s="10">
        <v>4.0698779436552765E-5</v>
      </c>
      <c r="ED151" s="10">
        <v>3.8999639656022618E-5</v>
      </c>
      <c r="EE151" s="10">
        <v>2.82369717593888E-5</v>
      </c>
      <c r="EF151" s="10">
        <v>5.918153650731627E-5</v>
      </c>
      <c r="EG151" s="10">
        <v>5.2890971869897199E-5</v>
      </c>
      <c r="EH151" s="10">
        <v>4.7838906864493098E-5</v>
      </c>
      <c r="EI151" s="10">
        <v>6.6910468225075311E-5</v>
      </c>
      <c r="EJ151" s="10">
        <v>2.5863445634417435E-5</v>
      </c>
      <c r="EK151" s="10">
        <v>1.7218835727131054E-5</v>
      </c>
      <c r="EL151" s="10">
        <v>4.7978283880051546E-5</v>
      </c>
      <c r="EM151" s="10">
        <v>1.4196088032813319E-5</v>
      </c>
      <c r="EN151" s="10">
        <v>4.7310880425782293E-5</v>
      </c>
      <c r="EO151" s="10">
        <v>3.3540344103201907E-5</v>
      </c>
      <c r="EP151" s="10">
        <v>5.5675240915389354E-5</v>
      </c>
      <c r="EQ151" s="10">
        <v>2.6871664709055241E-5</v>
      </c>
      <c r="ER151" s="10">
        <v>2.9079555174293206E-5</v>
      </c>
      <c r="ES151" s="10">
        <v>3.1330075814584523E-5</v>
      </c>
      <c r="ET151" s="10">
        <v>1.911056088973549E-5</v>
      </c>
      <c r="EU151" s="10">
        <v>3.143654774280527E-5</v>
      </c>
      <c r="EV151" s="10">
        <v>3.8689727755213306E-5</v>
      </c>
      <c r="EW151" s="10">
        <v>3.8276931556086729E-5</v>
      </c>
      <c r="EX151" s="10">
        <v>2.2520100465013968E-5</v>
      </c>
      <c r="EY151" s="10">
        <v>3.5907452733044979E-4</v>
      </c>
      <c r="EZ151" s="10">
        <v>4.2364797629439757E-4</v>
      </c>
      <c r="FA151" s="10">
        <v>3.4935933021790027E-4</v>
      </c>
      <c r="FB151" s="10">
        <v>2.2306966929026698E-4</v>
      </c>
      <c r="FC151" s="10">
        <v>1.6936906433395022E-4</v>
      </c>
      <c r="FD151" s="10">
        <v>1.867935551109941E-4</v>
      </c>
      <c r="FE151" s="10">
        <v>1.7849980438725463E-4</v>
      </c>
      <c r="FF151" s="10">
        <v>2.0573087287213866E-4</v>
      </c>
      <c r="FG151" s="10">
        <v>1.9409196722499952E-4</v>
      </c>
      <c r="FH151" s="10">
        <v>2.8607242687524859E-4</v>
      </c>
      <c r="FI151" s="10">
        <v>3.6345868027240545E-4</v>
      </c>
      <c r="FJ151" s="10">
        <v>1.6271575581281212E-4</v>
      </c>
      <c r="FK151" s="10">
        <v>3.6452545955623582E-4</v>
      </c>
      <c r="FL151" s="10">
        <v>2.6726313742165257E-4</v>
      </c>
      <c r="FM151" s="10">
        <v>3.2569979486202498E-4</v>
      </c>
      <c r="FN151" s="10">
        <v>2.3362596050433807E-4</v>
      </c>
      <c r="FO151" s="10">
        <v>1.4134393505393003E-4</v>
      </c>
      <c r="FP151" s="10">
        <v>2.2479279410342592E-4</v>
      </c>
      <c r="FQ151" s="10">
        <v>1.4932006038063846E-4</v>
      </c>
      <c r="FR151" s="10">
        <v>2.0568660523443907E-4</v>
      </c>
      <c r="FS151" s="10">
        <v>3.2959708374233083E-4</v>
      </c>
      <c r="FT151" s="10">
        <v>2.100488140141174E-4</v>
      </c>
      <c r="FU151" s="10">
        <v>2.2441361908348889E-4</v>
      </c>
      <c r="FV151" s="10">
        <v>1.5134110189627285E-4</v>
      </c>
      <c r="FW151" s="10">
        <v>2.4744827818290666E-4</v>
      </c>
      <c r="FX151" s="10">
        <v>1.8523085918192308E-4</v>
      </c>
      <c r="FY151" s="10">
        <v>3.0279215630297753E-4</v>
      </c>
      <c r="FZ151" s="10">
        <v>1.4529231649456885E-4</v>
      </c>
      <c r="GA151" s="10">
        <v>3.4122104656302574E-4</v>
      </c>
      <c r="GB151" s="10">
        <v>2.6565612597968558E-4</v>
      </c>
      <c r="GC151" s="10">
        <v>1.5402145332826209E-4</v>
      </c>
      <c r="GD151" s="10">
        <v>2.3207515846161215E-4</v>
      </c>
      <c r="GE151" s="10">
        <v>2.5916992446719703E-4</v>
      </c>
      <c r="GF151" s="10">
        <v>2.1398981651041431E-4</v>
      </c>
      <c r="GG151" s="10">
        <v>2.0117469735646832E-4</v>
      </c>
      <c r="GH151" s="10">
        <v>1.9837765637857922E-4</v>
      </c>
      <c r="GI151" s="10">
        <v>2.59005893680886E-4</v>
      </c>
      <c r="GJ151" s="10">
        <v>1.4226849457265467E-4</v>
      </c>
      <c r="GK151" s="10">
        <v>1.8056304343769128E-4</v>
      </c>
      <c r="GL151" s="10">
        <v>1.5736743297308241E-4</v>
      </c>
      <c r="GM151" s="10">
        <v>4.4655767600068153E-4</v>
      </c>
      <c r="GN151" s="10">
        <v>2.0929336240969735E-4</v>
      </c>
      <c r="GO151" s="10">
        <v>1.9906966720494791E-4</v>
      </c>
      <c r="GP151" s="10">
        <v>2.3024624170977465E-4</v>
      </c>
      <c r="GQ151" s="10">
        <v>1.8174709783705959E-4</v>
      </c>
      <c r="GR151" s="10">
        <v>1.6330300167260358E-4</v>
      </c>
      <c r="GS151" s="10">
        <v>2.0347912175405029E-4</v>
      </c>
      <c r="GT151" s="10">
        <v>1.6142033973338073E-4</v>
      </c>
      <c r="GU151" s="10">
        <v>1.8836141507100142E-4</v>
      </c>
      <c r="GV151" s="10">
        <v>2.1649739784168373E-4</v>
      </c>
    </row>
    <row r="152" spans="2:204" x14ac:dyDescent="0.75">
      <c r="B152" s="1" t="str">
        <f t="shared" si="74"/>
        <v>Instrument 45</v>
      </c>
      <c r="C152" s="4">
        <f t="shared" si="75"/>
        <v>-2.7288910576726128E-2</v>
      </c>
      <c r="D152" s="4">
        <f t="shared" si="76"/>
        <v>-3.6073506318023696E-2</v>
      </c>
      <c r="E152" s="4">
        <f t="shared" si="77"/>
        <v>-4.0323303897007418E-2</v>
      </c>
      <c r="F152" s="4">
        <f t="shared" si="78"/>
        <v>2.2820508197584414E-2</v>
      </c>
      <c r="G152" s="4">
        <f t="shared" si="79"/>
        <v>6.328973845257195E-2</v>
      </c>
      <c r="H152" s="4">
        <f t="shared" si="80"/>
        <v>-3.2690946877976116E-3</v>
      </c>
      <c r="I152" s="4">
        <f t="shared" si="81"/>
        <v>6.8839369194829733E-2</v>
      </c>
      <c r="J152" s="4">
        <f t="shared" si="82"/>
        <v>-0.12090217428507219</v>
      </c>
      <c r="K152" s="4">
        <f t="shared" si="83"/>
        <v>-4.1368455012271627E-2</v>
      </c>
      <c r="L152" s="4">
        <f t="shared" si="84"/>
        <v>-1.0972169443269371E-2</v>
      </c>
      <c r="M152" s="4">
        <f t="shared" si="85"/>
        <v>5.7869187082866515E-2</v>
      </c>
      <c r="N152" s="4">
        <f t="shared" si="86"/>
        <v>-6.6370597629172037E-2</v>
      </c>
      <c r="O152" s="4">
        <f t="shared" si="87"/>
        <v>-4.4526501955206828E-3</v>
      </c>
      <c r="P152" s="4">
        <f t="shared" si="88"/>
        <v>-1.9761339352969181E-2</v>
      </c>
      <c r="Q152" s="4">
        <f t="shared" si="89"/>
        <v>9.7089409547790995E-2</v>
      </c>
      <c r="R152" s="4">
        <f t="shared" si="90"/>
        <v>3.7291477370770092E-2</v>
      </c>
      <c r="S152" s="4">
        <f t="shared" si="91"/>
        <v>-0.13082891185731019</v>
      </c>
      <c r="T152" s="4">
        <f t="shared" si="92"/>
        <v>-0.10337516299269986</v>
      </c>
      <c r="U152" s="4">
        <f t="shared" si="93"/>
        <v>-3.2107069586611962E-2</v>
      </c>
      <c r="V152" s="4">
        <f t="shared" si="94"/>
        <v>-8.5130567546171196E-2</v>
      </c>
      <c r="W152" s="4">
        <f t="shared" si="95"/>
        <v>-3.3160010938409666E-2</v>
      </c>
      <c r="X152" s="4">
        <f t="shared" si="96"/>
        <v>2.130417555735059E-3</v>
      </c>
      <c r="Y152" s="4">
        <f t="shared" si="97"/>
        <v>4.346404511560438E-2</v>
      </c>
      <c r="Z152" s="4">
        <f t="shared" si="98"/>
        <v>0.21232873736664828</v>
      </c>
      <c r="AA152" s="4">
        <f t="shared" si="99"/>
        <v>-8.8043648282590661E-2</v>
      </c>
      <c r="AB152" s="4">
        <f t="shared" si="100"/>
        <v>-0.13529120825728461</v>
      </c>
      <c r="AC152" s="4">
        <f t="shared" si="101"/>
        <v>-0.12637268924637246</v>
      </c>
      <c r="AD152" s="4">
        <f t="shared" si="102"/>
        <v>3.0505124753129938E-2</v>
      </c>
      <c r="AE152" s="4">
        <f t="shared" si="103"/>
        <v>7.7595863352724146E-3</v>
      </c>
      <c r="AF152" s="4">
        <f t="shared" si="104"/>
        <v>-0.11426800577088664</v>
      </c>
      <c r="AG152" s="4">
        <f t="shared" si="105"/>
        <v>7.036202875295776E-3</v>
      </c>
      <c r="AH152" s="4">
        <f t="shared" si="106"/>
        <v>-1.3258653280197994E-2</v>
      </c>
      <c r="AI152" s="4">
        <f t="shared" si="107"/>
        <v>-0.10162999050564567</v>
      </c>
      <c r="AJ152" s="4">
        <f t="shared" si="108"/>
        <v>3.8643629294487593E-2</v>
      </c>
      <c r="AK152" s="4">
        <f t="shared" si="109"/>
        <v>7.2662806719920578E-2</v>
      </c>
      <c r="AL152" s="4">
        <f t="shared" si="110"/>
        <v>-6.6350378612111946E-2</v>
      </c>
      <c r="AM152" s="4">
        <f t="shared" si="111"/>
        <v>6.9553783605364114E-2</v>
      </c>
      <c r="AN152" s="4">
        <f t="shared" si="112"/>
        <v>-2.1481158871580953E-2</v>
      </c>
      <c r="AO152" s="4">
        <f t="shared" si="113"/>
        <v>2.6583383068716177E-2</v>
      </c>
      <c r="AP152" s="4">
        <f t="shared" si="114"/>
        <v>4.6897891149959577E-2</v>
      </c>
      <c r="AQ152" s="4">
        <f t="shared" si="115"/>
        <v>-7.4302976195372072E-2</v>
      </c>
      <c r="AR152" s="4">
        <f t="shared" si="116"/>
        <v>-8.6834312049324874E-2</v>
      </c>
      <c r="AS152" s="4">
        <f t="shared" si="117"/>
        <v>-5.5363731901445952E-2</v>
      </c>
      <c r="AT152" s="4">
        <f t="shared" si="118"/>
        <v>4.3622796162875177E-2</v>
      </c>
      <c r="AU152" s="4">
        <f t="shared" si="119"/>
        <v>0.99999999999999956</v>
      </c>
      <c r="AV152" s="4">
        <f t="shared" si="120"/>
        <v>-8.9694502518002539E-2</v>
      </c>
      <c r="AW152" s="4">
        <f t="shared" si="121"/>
        <v>-3.2013019860061792E-3</v>
      </c>
      <c r="AX152" s="4">
        <f t="shared" si="122"/>
        <v>-3.8631825190294053E-2</v>
      </c>
      <c r="AY152" s="4">
        <f t="shared" si="123"/>
        <v>5.3069373543490762E-2</v>
      </c>
      <c r="AZ152" s="4">
        <f t="shared" si="124"/>
        <v>-4.6871096604974877E-2</v>
      </c>
      <c r="BA152" s="4">
        <f t="shared" si="125"/>
        <v>3.438541831313114E-2</v>
      </c>
      <c r="BB152" s="4">
        <f t="shared" si="126"/>
        <v>5.1989399313203337E-2</v>
      </c>
      <c r="BC152" s="4">
        <f t="shared" si="127"/>
        <v>3.6429075707730192E-2</v>
      </c>
      <c r="BD152" s="4">
        <f t="shared" si="128"/>
        <v>4.9994526986562988E-2</v>
      </c>
      <c r="BE152" s="4">
        <f t="shared" si="129"/>
        <v>2.9882926331334433E-2</v>
      </c>
      <c r="BF152" s="4">
        <f t="shared" si="130"/>
        <v>3.0524763148774468E-2</v>
      </c>
      <c r="BG152" s="4">
        <f t="shared" si="131"/>
        <v>4.7096054239108162E-2</v>
      </c>
      <c r="BH152" s="4">
        <f t="shared" si="132"/>
        <v>1.649881011135565E-2</v>
      </c>
      <c r="BI152" s="4">
        <f t="shared" si="133"/>
        <v>-4.6745876349618465E-2</v>
      </c>
      <c r="BJ152" s="4">
        <f t="shared" si="134"/>
        <v>-3.1355488665808402E-2</v>
      </c>
      <c r="BK152" s="4">
        <f t="shared" si="135"/>
        <v>0.11558800210203801</v>
      </c>
      <c r="BL152" s="4">
        <f t="shared" si="136"/>
        <v>-0.10203949659829867</v>
      </c>
      <c r="BM152" s="4">
        <f t="shared" si="137"/>
        <v>4.1315025359301941E-2</v>
      </c>
      <c r="BN152" s="4">
        <f t="shared" si="138"/>
        <v>-5.5743193802248757E-2</v>
      </c>
      <c r="BO152" s="4">
        <f t="shared" si="139"/>
        <v>0.1385007614524072</v>
      </c>
      <c r="BP152" s="4">
        <f t="shared" si="140"/>
        <v>1.5190013359343096E-2</v>
      </c>
      <c r="BQ152" s="4">
        <f t="shared" si="141"/>
        <v>6.5566557468306697E-2</v>
      </c>
      <c r="BR152" s="4">
        <f t="shared" si="142"/>
        <v>3.2864778932678085E-2</v>
      </c>
      <c r="BS152" s="4">
        <f t="shared" si="143"/>
        <v>-1.9519619277634098E-2</v>
      </c>
      <c r="BT152" s="4">
        <f t="shared" si="144"/>
        <v>-7.4854333991891661E-2</v>
      </c>
      <c r="BU152" s="4">
        <f t="shared" si="145"/>
        <v>-0.12041972642615922</v>
      </c>
      <c r="BV152" s="4">
        <f t="shared" si="146"/>
        <v>6.0038855228770338E-2</v>
      </c>
      <c r="BW152" s="4">
        <f t="shared" si="147"/>
        <v>3.6305084635213064E-2</v>
      </c>
      <c r="BX152" s="4">
        <f t="shared" si="148"/>
        <v>9.3567758630791961E-2</v>
      </c>
      <c r="BY152" s="4">
        <f t="shared" si="149"/>
        <v>-5.00269035484186E-2</v>
      </c>
      <c r="BZ152" s="4">
        <f t="shared" si="150"/>
        <v>4.0135644798426177E-2</v>
      </c>
      <c r="CA152" s="4">
        <f t="shared" si="151"/>
        <v>3.8703328900050044E-2</v>
      </c>
      <c r="CB152" s="4">
        <f t="shared" si="152"/>
        <v>7.789180066166998E-2</v>
      </c>
      <c r="CC152" s="4">
        <f t="shared" si="153"/>
        <v>5.0185994600199749E-2</v>
      </c>
      <c r="CD152" s="4">
        <f t="shared" si="154"/>
        <v>6.4401012281699158E-2</v>
      </c>
      <c r="CE152" s="4">
        <f t="shared" si="155"/>
        <v>8.5400998957709737E-2</v>
      </c>
      <c r="CF152" s="4">
        <f t="shared" si="156"/>
        <v>-2.9260477356476265E-2</v>
      </c>
      <c r="CG152" s="4">
        <f t="shared" si="157"/>
        <v>-4.0867435435323713E-3</v>
      </c>
      <c r="CH152" s="4">
        <f t="shared" si="158"/>
        <v>-5.5884027466445156E-2</v>
      </c>
      <c r="CI152" s="4">
        <f t="shared" si="159"/>
        <v>2.2139786926669618E-2</v>
      </c>
      <c r="CJ152" s="4">
        <f t="shared" si="160"/>
        <v>7.5717680314139751E-2</v>
      </c>
      <c r="CK152" s="4">
        <f t="shared" si="161"/>
        <v>-2.2779297879177769E-2</v>
      </c>
      <c r="CL152" s="4">
        <f t="shared" si="162"/>
        <v>-2.4626211016713102E-2</v>
      </c>
      <c r="CM152" s="4">
        <f t="shared" si="163"/>
        <v>-1.0550280695211561E-2</v>
      </c>
      <c r="CN152" s="4">
        <f t="shared" si="164"/>
        <v>-1.9244851114203362E-2</v>
      </c>
      <c r="CO152" s="4">
        <f t="shared" si="165"/>
        <v>-0.15179247487830813</v>
      </c>
      <c r="CP152" s="4">
        <f t="shared" si="166"/>
        <v>5.5563200607912554E-2</v>
      </c>
      <c r="CQ152" s="4">
        <f t="shared" si="167"/>
        <v>4.0811427359448392E-2</v>
      </c>
      <c r="CR152" s="4">
        <f t="shared" si="168"/>
        <v>-6.1063333128667909E-3</v>
      </c>
      <c r="CS152" s="4">
        <f t="shared" si="169"/>
        <v>5.7884621314148461E-2</v>
      </c>
      <c r="CT152" s="4">
        <f t="shared" si="170"/>
        <v>-4.264771724561494E-2</v>
      </c>
      <c r="CU152" s="4">
        <f t="shared" si="171"/>
        <v>3.2780111819538792E-2</v>
      </c>
      <c r="CV152" s="4">
        <f t="shared" si="172"/>
        <v>-4.7369029548680469E-2</v>
      </c>
      <c r="CW152" s="4">
        <f t="shared" si="173"/>
        <v>1.3633187985310869E-2</v>
      </c>
      <c r="CX152" s="4">
        <f t="shared" si="174"/>
        <v>4.4497941662765932E-2</v>
      </c>
      <c r="CZ152" s="1" t="str">
        <f t="shared" si="175"/>
        <v>Instrument 45</v>
      </c>
      <c r="DA152" s="10">
        <v>4.4126480763030349E-5</v>
      </c>
      <c r="DB152" s="10">
        <v>1.3875764481915751E-5</v>
      </c>
      <c r="DC152" s="10">
        <v>2.4757241251378877E-5</v>
      </c>
      <c r="DD152" s="10">
        <v>8.1142522640731993E-5</v>
      </c>
      <c r="DE152" s="10">
        <v>1.5791157854426665E-5</v>
      </c>
      <c r="DF152" s="10">
        <v>7.0386762362539538E-5</v>
      </c>
      <c r="DG152" s="10">
        <v>4.7442033308546138E-5</v>
      </c>
      <c r="DH152" s="10">
        <v>7.0182532115017698E-5</v>
      </c>
      <c r="DI152" s="10">
        <v>3.2572322972553926E-5</v>
      </c>
      <c r="DJ152" s="10">
        <v>6.1476149084534166E-5</v>
      </c>
      <c r="DK152" s="10">
        <v>8.9283159418152496E-6</v>
      </c>
      <c r="DL152" s="10">
        <v>2.5047590445478083E-5</v>
      </c>
      <c r="DM152" s="10">
        <v>3.3376953305756546E-5</v>
      </c>
      <c r="DN152" s="10">
        <v>4.5331465577443152E-5</v>
      </c>
      <c r="DO152" s="10">
        <v>3.6189308922211395E-5</v>
      </c>
      <c r="DP152" s="10">
        <v>4.2807686381250019E-5</v>
      </c>
      <c r="DQ152" s="10">
        <v>2.0517323752307075E-5</v>
      </c>
      <c r="DR152" s="10">
        <v>4.7449241850312E-5</v>
      </c>
      <c r="DS152" s="10">
        <v>3.3223260135789771E-5</v>
      </c>
      <c r="DT152" s="10">
        <v>4.8410389930337882E-5</v>
      </c>
      <c r="DU152" s="10">
        <v>4.4925182914718271E-5</v>
      </c>
      <c r="DV152" s="10">
        <v>1.1751868270471482E-5</v>
      </c>
      <c r="DW152" s="10">
        <v>6.9345225623602816E-5</v>
      </c>
      <c r="DX152" s="10">
        <v>5.8508894627923035E-5</v>
      </c>
      <c r="DY152" s="10">
        <v>5.3029180620820184E-5</v>
      </c>
      <c r="DZ152" s="10">
        <v>3.6445123349185671E-5</v>
      </c>
      <c r="EA152" s="10">
        <v>1.5412886911954202E-5</v>
      </c>
      <c r="EB152" s="10">
        <v>9.1483906055999764E-6</v>
      </c>
      <c r="EC152" s="10">
        <v>4.3848533365305973E-5</v>
      </c>
      <c r="ED152" s="10">
        <v>4.2017894009768451E-5</v>
      </c>
      <c r="EE152" s="10">
        <v>3.0422283308445949E-5</v>
      </c>
      <c r="EF152" s="10">
        <v>6.3761705242208438E-5</v>
      </c>
      <c r="EG152" s="10">
        <v>5.6984302155206978E-5</v>
      </c>
      <c r="EH152" s="10">
        <v>5.1541248480870062E-5</v>
      </c>
      <c r="EI152" s="10">
        <v>7.2088793302248658E-5</v>
      </c>
      <c r="EJ152" s="10">
        <v>2.7865065600075097E-5</v>
      </c>
      <c r="EK152" s="10">
        <v>1.8551433319268599E-5</v>
      </c>
      <c r="EL152" s="10">
        <v>5.1691412141836816E-5</v>
      </c>
      <c r="EM152" s="10">
        <v>1.5294749581717686E-5</v>
      </c>
      <c r="EN152" s="10">
        <v>5.0972357097980579E-5</v>
      </c>
      <c r="EO152" s="10">
        <v>3.6136093461619101E-5</v>
      </c>
      <c r="EP152" s="10">
        <v>5.9984050939555099E-5</v>
      </c>
      <c r="EQ152" s="10">
        <v>2.8951312616468134E-5</v>
      </c>
      <c r="ER152" s="10">
        <v>3.1330075814584523E-5</v>
      </c>
      <c r="ES152" s="10">
        <v>3.3754768415967414E-5</v>
      </c>
      <c r="ET152" s="10">
        <v>2.0589562596333607E-5</v>
      </c>
      <c r="EU152" s="10">
        <v>3.3869480403935847E-5</v>
      </c>
      <c r="EV152" s="10">
        <v>4.1683997452891916E-5</v>
      </c>
      <c r="EW152" s="10">
        <v>4.1239254191274186E-5</v>
      </c>
      <c r="EX152" s="10">
        <v>2.4262972754984611E-5</v>
      </c>
      <c r="EY152" s="10">
        <v>3.8686397013026278E-4</v>
      </c>
      <c r="EZ152" s="10">
        <v>4.5643487792180061E-4</v>
      </c>
      <c r="FA152" s="10">
        <v>3.7639689591728153E-4</v>
      </c>
      <c r="FB152" s="10">
        <v>2.4033344419850563E-4</v>
      </c>
      <c r="FC152" s="10">
        <v>1.824768499526017E-4</v>
      </c>
      <c r="FD152" s="10">
        <v>2.0124985434703989E-4</v>
      </c>
      <c r="FE152" s="10">
        <v>1.9231423489190705E-4</v>
      </c>
      <c r="FF152" s="10">
        <v>2.2165276620815497E-4</v>
      </c>
      <c r="FG152" s="10">
        <v>2.0911310409372141E-4</v>
      </c>
      <c r="FH152" s="10">
        <v>3.0821210189579761E-4</v>
      </c>
      <c r="FI152" s="10">
        <v>3.9158742078935777E-4</v>
      </c>
      <c r="FJ152" s="10">
        <v>1.7530862956079358E-4</v>
      </c>
      <c r="FK152" s="10">
        <v>3.9273676009800648E-4</v>
      </c>
      <c r="FL152" s="10">
        <v>2.8794712669010474E-4</v>
      </c>
      <c r="FM152" s="10">
        <v>3.5090630529460595E-4</v>
      </c>
      <c r="FN152" s="10">
        <v>2.5170670634352114E-4</v>
      </c>
      <c r="FO152" s="10">
        <v>1.5228280400540794E-4</v>
      </c>
      <c r="FP152" s="10">
        <v>2.4218992483277562E-4</v>
      </c>
      <c r="FQ152" s="10">
        <v>1.6087621644568186E-4</v>
      </c>
      <c r="FR152" s="10">
        <v>2.2160507261597488E-4</v>
      </c>
      <c r="FS152" s="10">
        <v>3.5510521258048011E-4</v>
      </c>
      <c r="FT152" s="10">
        <v>2.2630488081342576E-4</v>
      </c>
      <c r="FU152" s="10">
        <v>2.4178140475568293E-4</v>
      </c>
      <c r="FV152" s="10">
        <v>1.6305367010787625E-4</v>
      </c>
      <c r="FW152" s="10">
        <v>2.6659875879092771E-4</v>
      </c>
      <c r="FX152" s="10">
        <v>1.995662184853669E-4</v>
      </c>
      <c r="FY152" s="10">
        <v>3.2622580215463653E-4</v>
      </c>
      <c r="FZ152" s="10">
        <v>1.5653675799950028E-4</v>
      </c>
      <c r="GA152" s="10">
        <v>3.6762877541545168E-4</v>
      </c>
      <c r="GB152" s="10">
        <v>2.8621574565590522E-4</v>
      </c>
      <c r="GC152" s="10">
        <v>1.6594145890212126E-4</v>
      </c>
      <c r="GD152" s="10">
        <v>2.5003588485808916E-4</v>
      </c>
      <c r="GE152" s="10">
        <v>2.7922756499368579E-4</v>
      </c>
      <c r="GF152" s="10">
        <v>2.3055088479300521E-4</v>
      </c>
      <c r="GG152" s="10">
        <v>2.1674397982972043E-4</v>
      </c>
      <c r="GH152" s="10">
        <v>2.1373047066946917E-4</v>
      </c>
      <c r="GI152" s="10">
        <v>2.7905083956098061E-4</v>
      </c>
      <c r="GJ152" s="10">
        <v>1.5327891689788939E-4</v>
      </c>
      <c r="GK152" s="10">
        <v>1.9453715183428641E-4</v>
      </c>
      <c r="GL152" s="10">
        <v>1.6954639010956105E-4</v>
      </c>
      <c r="GM152" s="10">
        <v>4.8111760172500899E-4</v>
      </c>
      <c r="GN152" s="10">
        <v>2.2549096340998307E-4</v>
      </c>
      <c r="GO152" s="10">
        <v>2.1447603749553295E-4</v>
      </c>
      <c r="GP152" s="10">
        <v>2.4806542485104313E-4</v>
      </c>
      <c r="GQ152" s="10">
        <v>1.9581284239689843E-4</v>
      </c>
      <c r="GR152" s="10">
        <v>1.7594132346545591E-4</v>
      </c>
      <c r="GS152" s="10">
        <v>2.1922674790001903E-4</v>
      </c>
      <c r="GT152" s="10">
        <v>1.739129588314182E-4</v>
      </c>
      <c r="GU152" s="10">
        <v>2.0293905389356888E-4</v>
      </c>
      <c r="GV152" s="10">
        <v>2.3325253248840594E-4</v>
      </c>
    </row>
    <row r="153" spans="2:204" x14ac:dyDescent="0.75">
      <c r="B153" s="1" t="str">
        <f t="shared" si="74"/>
        <v>Instrument 46</v>
      </c>
      <c r="C153" s="4">
        <f t="shared" si="75"/>
        <v>-5.9453284093637232E-2</v>
      </c>
      <c r="D153" s="4">
        <f t="shared" si="76"/>
        <v>0.1032216203056916</v>
      </c>
      <c r="E153" s="4">
        <f t="shared" si="77"/>
        <v>9.9575138278602371E-2</v>
      </c>
      <c r="F153" s="4">
        <f t="shared" si="78"/>
        <v>5.0423757027038954E-2</v>
      </c>
      <c r="G153" s="4">
        <f t="shared" si="79"/>
        <v>0.11831417454361552</v>
      </c>
      <c r="H153" s="4">
        <f t="shared" si="80"/>
        <v>-4.4345803713980017E-2</v>
      </c>
      <c r="I153" s="4">
        <f t="shared" si="81"/>
        <v>-7.5289542635764446E-3</v>
      </c>
      <c r="J153" s="4">
        <f t="shared" si="82"/>
        <v>-3.5168594676796061E-2</v>
      </c>
      <c r="K153" s="4">
        <f t="shared" si="83"/>
        <v>1.3607882406046741E-2</v>
      </c>
      <c r="L153" s="4">
        <f t="shared" si="84"/>
        <v>2.9545256645483093E-2</v>
      </c>
      <c r="M153" s="4">
        <f t="shared" si="85"/>
        <v>4.7913271502845231E-2</v>
      </c>
      <c r="N153" s="4">
        <f t="shared" si="86"/>
        <v>4.7084457761673019E-2</v>
      </c>
      <c r="O153" s="4">
        <f t="shared" si="87"/>
        <v>7.1995059841811837E-3</v>
      </c>
      <c r="P153" s="4">
        <f t="shared" si="88"/>
        <v>-7.2934062257762347E-2</v>
      </c>
      <c r="Q153" s="4">
        <f t="shared" si="89"/>
        <v>-0.10463971342227274</v>
      </c>
      <c r="R153" s="4">
        <f t="shared" si="90"/>
        <v>5.2637163411335577E-2</v>
      </c>
      <c r="S153" s="4">
        <f t="shared" si="91"/>
        <v>-1.9914501231034897E-2</v>
      </c>
      <c r="T153" s="4">
        <f t="shared" si="92"/>
        <v>-0.12627675793797583</v>
      </c>
      <c r="U153" s="4">
        <f t="shared" si="93"/>
        <v>3.6194569555403087E-2</v>
      </c>
      <c r="V153" s="4">
        <f t="shared" si="94"/>
        <v>2.8932755905966171E-2</v>
      </c>
      <c r="W153" s="4">
        <f t="shared" si="95"/>
        <v>6.3784695641737915E-2</v>
      </c>
      <c r="X153" s="4">
        <f t="shared" si="96"/>
        <v>-0.10043525219756229</v>
      </c>
      <c r="Y153" s="4">
        <f t="shared" si="97"/>
        <v>4.101734062408742E-2</v>
      </c>
      <c r="Z153" s="4">
        <f t="shared" si="98"/>
        <v>-8.5332174443661073E-3</v>
      </c>
      <c r="AA153" s="4">
        <f t="shared" si="99"/>
        <v>2.7567420948125202E-2</v>
      </c>
      <c r="AB153" s="4">
        <f t="shared" si="100"/>
        <v>-1.8200861269595473E-2</v>
      </c>
      <c r="AC153" s="4">
        <f t="shared" si="101"/>
        <v>4.9395232429120924E-2</v>
      </c>
      <c r="AD153" s="4">
        <f t="shared" si="102"/>
        <v>5.0723370993122026E-2</v>
      </c>
      <c r="AE153" s="4">
        <f t="shared" si="103"/>
        <v>-8.8111973348679717E-3</v>
      </c>
      <c r="AF153" s="4">
        <f t="shared" si="104"/>
        <v>6.8289216352573068E-2</v>
      </c>
      <c r="AG153" s="4">
        <f t="shared" si="105"/>
        <v>2.1631101031574902E-2</v>
      </c>
      <c r="AH153" s="4">
        <f t="shared" si="106"/>
        <v>-1.1677333758535472E-2</v>
      </c>
      <c r="AI153" s="4">
        <f t="shared" si="107"/>
        <v>1.3032876490830205E-2</v>
      </c>
      <c r="AJ153" s="4">
        <f t="shared" si="108"/>
        <v>-8.9194049715966093E-3</v>
      </c>
      <c r="AK153" s="4">
        <f t="shared" si="109"/>
        <v>-3.807069893428866E-2</v>
      </c>
      <c r="AL153" s="4">
        <f t="shared" si="110"/>
        <v>2.0437725578420076E-2</v>
      </c>
      <c r="AM153" s="4">
        <f t="shared" si="111"/>
        <v>2.4646920523996287E-2</v>
      </c>
      <c r="AN153" s="4">
        <f t="shared" si="112"/>
        <v>6.376163581341128E-2</v>
      </c>
      <c r="AO153" s="4">
        <f t="shared" si="113"/>
        <v>-3.8450330946826865E-2</v>
      </c>
      <c r="AP153" s="4">
        <f t="shared" si="114"/>
        <v>-5.396623947496406E-2</v>
      </c>
      <c r="AQ153" s="4">
        <f t="shared" si="115"/>
        <v>8.1381312037105955E-2</v>
      </c>
      <c r="AR153" s="4">
        <f t="shared" si="116"/>
        <v>-1.0904300622271426E-3</v>
      </c>
      <c r="AS153" s="4">
        <f t="shared" si="117"/>
        <v>-5.746249161953932E-2</v>
      </c>
      <c r="AT153" s="4">
        <f t="shared" si="118"/>
        <v>-2.3462222928223763E-2</v>
      </c>
      <c r="AU153" s="4">
        <f t="shared" si="119"/>
        <v>-8.9694502518002539E-2</v>
      </c>
      <c r="AV153" s="4">
        <f t="shared" si="120"/>
        <v>0.99999999999999933</v>
      </c>
      <c r="AW153" s="4">
        <f t="shared" si="121"/>
        <v>6.5272848372179768E-2</v>
      </c>
      <c r="AX153" s="4">
        <f t="shared" si="122"/>
        <v>7.5289462275104357E-2</v>
      </c>
      <c r="AY153" s="4">
        <f t="shared" si="123"/>
        <v>-6.1637984303399812E-2</v>
      </c>
      <c r="AZ153" s="4">
        <f t="shared" si="124"/>
        <v>-2.745446315144686E-2</v>
      </c>
      <c r="BA153" s="4">
        <f t="shared" si="125"/>
        <v>2.7183064436870616E-2</v>
      </c>
      <c r="BB153" s="4">
        <f t="shared" si="126"/>
        <v>4.7146192763826464E-2</v>
      </c>
      <c r="BC153" s="4">
        <f t="shared" si="127"/>
        <v>-5.457713900016558E-2</v>
      </c>
      <c r="BD153" s="4">
        <f t="shared" si="128"/>
        <v>-2.9809711763287092E-2</v>
      </c>
      <c r="BE153" s="4">
        <f t="shared" si="129"/>
        <v>3.438962583152675E-2</v>
      </c>
      <c r="BF153" s="4">
        <f t="shared" si="130"/>
        <v>-1.7365167037740326E-2</v>
      </c>
      <c r="BG153" s="4">
        <f t="shared" si="131"/>
        <v>2.5931724643907389E-2</v>
      </c>
      <c r="BH153" s="4">
        <f t="shared" si="132"/>
        <v>-2.8967061653337935E-2</v>
      </c>
      <c r="BI153" s="4">
        <f t="shared" si="133"/>
        <v>5.6921979566405122E-2</v>
      </c>
      <c r="BJ153" s="4">
        <f t="shared" si="134"/>
        <v>-3.6185185862707352E-2</v>
      </c>
      <c r="BK153" s="4">
        <f t="shared" si="135"/>
        <v>0.16294387472799512</v>
      </c>
      <c r="BL153" s="4">
        <f t="shared" si="136"/>
        <v>1.2021771676890281E-4</v>
      </c>
      <c r="BM153" s="4">
        <f t="shared" si="137"/>
        <v>7.1913314626487798E-2</v>
      </c>
      <c r="BN153" s="4">
        <f t="shared" si="138"/>
        <v>1.0967907121580829E-2</v>
      </c>
      <c r="BO153" s="4">
        <f t="shared" si="139"/>
        <v>3.5577054662267599E-2</v>
      </c>
      <c r="BP153" s="4">
        <f t="shared" si="140"/>
        <v>-1.4661810577716479E-3</v>
      </c>
      <c r="BQ153" s="4">
        <f t="shared" si="141"/>
        <v>-3.911821915700598E-3</v>
      </c>
      <c r="BR153" s="4">
        <f t="shared" si="142"/>
        <v>5.721526343512362E-3</v>
      </c>
      <c r="BS153" s="4">
        <f t="shared" si="143"/>
        <v>6.7488978932542174E-2</v>
      </c>
      <c r="BT153" s="4">
        <f t="shared" si="144"/>
        <v>3.5710607024899421E-2</v>
      </c>
      <c r="BU153" s="4">
        <f t="shared" si="145"/>
        <v>-1.1303277461214198E-2</v>
      </c>
      <c r="BV153" s="4">
        <f t="shared" si="146"/>
        <v>5.3029289381819222E-2</v>
      </c>
      <c r="BW153" s="4">
        <f t="shared" si="147"/>
        <v>7.0751454886116907E-2</v>
      </c>
      <c r="BX153" s="4">
        <f t="shared" si="148"/>
        <v>2.917800823179471E-2</v>
      </c>
      <c r="BY153" s="4">
        <f t="shared" si="149"/>
        <v>-4.3687370885161357E-2</v>
      </c>
      <c r="BZ153" s="4">
        <f t="shared" si="150"/>
        <v>-9.4780186965462851E-2</v>
      </c>
      <c r="CA153" s="4">
        <f t="shared" si="151"/>
        <v>-1.9815875024127884E-3</v>
      </c>
      <c r="CB153" s="4">
        <f t="shared" si="152"/>
        <v>-7.7289126133063435E-2</v>
      </c>
      <c r="CC153" s="4">
        <f t="shared" si="153"/>
        <v>4.49097535512719E-2</v>
      </c>
      <c r="CD153" s="4">
        <f t="shared" si="154"/>
        <v>-8.8784939462258308E-2</v>
      </c>
      <c r="CE153" s="4">
        <f t="shared" si="155"/>
        <v>-7.0587852153409264E-2</v>
      </c>
      <c r="CF153" s="4">
        <f t="shared" si="156"/>
        <v>-9.4495913283239863E-3</v>
      </c>
      <c r="CG153" s="4">
        <f t="shared" si="157"/>
        <v>2.8338643795702358E-2</v>
      </c>
      <c r="CH153" s="4">
        <f t="shared" si="158"/>
        <v>1.4311840533810693E-2</v>
      </c>
      <c r="CI153" s="4">
        <f t="shared" si="159"/>
        <v>6.9219334253471002E-2</v>
      </c>
      <c r="CJ153" s="4">
        <f t="shared" si="160"/>
        <v>-8.6531910852268482E-2</v>
      </c>
      <c r="CK153" s="4">
        <f t="shared" si="161"/>
        <v>0.10505669297388795</v>
      </c>
      <c r="CL153" s="4">
        <f t="shared" si="162"/>
        <v>4.9568585652063303E-3</v>
      </c>
      <c r="CM153" s="4">
        <f t="shared" si="163"/>
        <v>-7.4352276069474268E-2</v>
      </c>
      <c r="CN153" s="4">
        <f t="shared" si="164"/>
        <v>-4.6778310117481743E-2</v>
      </c>
      <c r="CO153" s="4">
        <f t="shared" si="165"/>
        <v>-3.6763654607510327E-2</v>
      </c>
      <c r="CP153" s="4">
        <f t="shared" si="166"/>
        <v>-3.5750260473399208E-2</v>
      </c>
      <c r="CQ153" s="4">
        <f t="shared" si="167"/>
        <v>2.9792355928046649E-2</v>
      </c>
      <c r="CR153" s="4">
        <f t="shared" si="168"/>
        <v>3.0227919273080103E-2</v>
      </c>
      <c r="CS153" s="4">
        <f t="shared" si="169"/>
        <v>7.8079265344048715E-2</v>
      </c>
      <c r="CT153" s="4">
        <f t="shared" si="170"/>
        <v>-4.809001447734345E-2</v>
      </c>
      <c r="CU153" s="4">
        <f t="shared" si="171"/>
        <v>-3.8483211400323653E-2</v>
      </c>
      <c r="CV153" s="4">
        <f t="shared" si="172"/>
        <v>-7.5128484732496304E-3</v>
      </c>
      <c r="CW153" s="4">
        <f t="shared" si="173"/>
        <v>-0.1134054622032266</v>
      </c>
      <c r="CX153" s="4">
        <f t="shared" si="174"/>
        <v>1.8867147117784686E-2</v>
      </c>
      <c r="CZ153" s="1" t="str">
        <f t="shared" si="175"/>
        <v>Instrument 46</v>
      </c>
      <c r="DA153" s="10">
        <v>2.6916047138292447E-5</v>
      </c>
      <c r="DB153" s="10">
        <v>8.463868507456293E-6</v>
      </c>
      <c r="DC153" s="10">
        <v>1.5101296568714399E-5</v>
      </c>
      <c r="DD153" s="10">
        <v>4.9494904795301823E-5</v>
      </c>
      <c r="DE153" s="10">
        <v>9.6322104511462561E-6</v>
      </c>
      <c r="DF153" s="10">
        <v>4.2934160642358857E-5</v>
      </c>
      <c r="DG153" s="10">
        <v>2.8938451079450525E-5</v>
      </c>
      <c r="DH153" s="10">
        <v>4.2809585310850246E-5</v>
      </c>
      <c r="DI153" s="10">
        <v>1.9868300516443443E-5</v>
      </c>
      <c r="DJ153" s="10">
        <v>3.7498909906867923E-5</v>
      </c>
      <c r="DK153" s="10">
        <v>5.4460489166588087E-6</v>
      </c>
      <c r="DL153" s="10">
        <v>1.5278402298874665E-5</v>
      </c>
      <c r="DM153" s="10">
        <v>2.0359104849870515E-5</v>
      </c>
      <c r="DN153" s="10">
        <v>2.7651057669493353E-5</v>
      </c>
      <c r="DO153" s="10">
        <v>2.2074571278037624E-5</v>
      </c>
      <c r="DP153" s="10">
        <v>2.611161562388412E-5</v>
      </c>
      <c r="DQ153" s="10">
        <v>1.2515053177124918E-5</v>
      </c>
      <c r="DR153" s="10">
        <v>2.8942848109229765E-5</v>
      </c>
      <c r="DS153" s="10">
        <v>2.0265355868847645E-5</v>
      </c>
      <c r="DT153" s="10">
        <v>2.9529124344757945E-5</v>
      </c>
      <c r="DU153" s="10">
        <v>2.7403235429598449E-5</v>
      </c>
      <c r="DV153" s="10">
        <v>7.1683450585985772E-6</v>
      </c>
      <c r="DW153" s="10">
        <v>4.2298849340013367E-5</v>
      </c>
      <c r="DX153" s="10">
        <v>3.5688959069085123E-5</v>
      </c>
      <c r="DY153" s="10">
        <v>3.2346470885819159E-5</v>
      </c>
      <c r="DZ153" s="10">
        <v>2.2230611665941471E-5</v>
      </c>
      <c r="EA153" s="10">
        <v>9.40147465843003E-6</v>
      </c>
      <c r="EB153" s="10">
        <v>5.580288944912691E-6</v>
      </c>
      <c r="EC153" s="10">
        <v>2.6746506193042565E-5</v>
      </c>
      <c r="ED153" s="10">
        <v>2.5629862075160787E-5</v>
      </c>
      <c r="EE153" s="10">
        <v>1.8556830216803924E-5</v>
      </c>
      <c r="EF153" s="10">
        <v>3.889304187056433E-5</v>
      </c>
      <c r="EG153" s="10">
        <v>3.4758995877987146E-5</v>
      </c>
      <c r="EH153" s="10">
        <v>3.1438869578736647E-5</v>
      </c>
      <c r="EI153" s="10">
        <v>4.3972356850437721E-5</v>
      </c>
      <c r="EJ153" s="10">
        <v>1.6996991516976028E-5</v>
      </c>
      <c r="EK153" s="10">
        <v>1.1315909292332868E-5</v>
      </c>
      <c r="EL153" s="10">
        <v>3.1530465647744394E-5</v>
      </c>
      <c r="EM153" s="10">
        <v>9.3294138483574033E-6</v>
      </c>
      <c r="EN153" s="10">
        <v>3.1091860095686043E-5</v>
      </c>
      <c r="EO153" s="10">
        <v>2.204211118103872E-5</v>
      </c>
      <c r="EP153" s="10">
        <v>3.6588767441147824E-5</v>
      </c>
      <c r="EQ153" s="10">
        <v>1.7659574967808572E-5</v>
      </c>
      <c r="ER153" s="10">
        <v>1.911056088973549E-5</v>
      </c>
      <c r="ES153" s="10">
        <v>2.0589562596333607E-5</v>
      </c>
      <c r="ET153" s="10">
        <v>1.2559117061155817E-5</v>
      </c>
      <c r="EU153" s="10">
        <v>2.0659534033486428E-5</v>
      </c>
      <c r="EV153" s="10">
        <v>2.5426193545316642E-5</v>
      </c>
      <c r="EW153" s="10">
        <v>2.5154911304196476E-5</v>
      </c>
      <c r="EX153" s="10">
        <v>1.4799805175839329E-5</v>
      </c>
      <c r="EY153" s="10">
        <v>2.3597732418437307E-4</v>
      </c>
      <c r="EZ153" s="10">
        <v>2.7841383398960755E-4</v>
      </c>
      <c r="FA153" s="10">
        <v>2.2959267129465867E-4</v>
      </c>
      <c r="FB153" s="10">
        <v>1.4659737647546118E-4</v>
      </c>
      <c r="FC153" s="10">
        <v>1.1130630428806597E-4</v>
      </c>
      <c r="FD153" s="10">
        <v>1.2275736638208665E-4</v>
      </c>
      <c r="FE153" s="10">
        <v>1.1730686250538271E-4</v>
      </c>
      <c r="FF153" s="10">
        <v>1.3520263117356977E-4</v>
      </c>
      <c r="FG153" s="10">
        <v>1.275537516179373E-4</v>
      </c>
      <c r="FH153" s="10">
        <v>1.8800165614317102E-4</v>
      </c>
      <c r="FI153" s="10">
        <v>2.3885851068275603E-4</v>
      </c>
      <c r="FJ153" s="10">
        <v>1.0693386953625082E-4</v>
      </c>
      <c r="FK153" s="10">
        <v>2.3955957885031767E-4</v>
      </c>
      <c r="FL153" s="10">
        <v>1.7564052925381023E-4</v>
      </c>
      <c r="FM153" s="10">
        <v>2.1404404999246594E-4</v>
      </c>
      <c r="FN153" s="10">
        <v>1.535347812881257E-4</v>
      </c>
      <c r="FO153" s="10">
        <v>9.288869314035514E-5</v>
      </c>
      <c r="FP153" s="10">
        <v>1.4772978312560135E-4</v>
      </c>
      <c r="FQ153" s="10">
        <v>9.8130459316165557E-5</v>
      </c>
      <c r="FR153" s="10">
        <v>1.3517353927788457E-4</v>
      </c>
      <c r="FS153" s="10">
        <v>2.1660527818201592E-4</v>
      </c>
      <c r="FT153" s="10">
        <v>1.3804030446731486E-4</v>
      </c>
      <c r="FU153" s="10">
        <v>1.4748059611902777E-4</v>
      </c>
      <c r="FV153" s="10">
        <v>9.9458651467445713E-5</v>
      </c>
      <c r="FW153" s="10">
        <v>1.6261855997904142E-4</v>
      </c>
      <c r="FX153" s="10">
        <v>1.2173039071049681E-4</v>
      </c>
      <c r="FY153" s="10">
        <v>1.98989561748102E-4</v>
      </c>
      <c r="FZ153" s="10">
        <v>9.548349844205157E-5</v>
      </c>
      <c r="GA153" s="10">
        <v>2.242443375807404E-4</v>
      </c>
      <c r="GB153" s="10">
        <v>1.7458443022381681E-4</v>
      </c>
      <c r="GC153" s="10">
        <v>1.0122013024316654E-4</v>
      </c>
      <c r="GD153" s="10">
        <v>1.5251562206482235E-4</v>
      </c>
      <c r="GE153" s="10">
        <v>1.7032181519395951E-4</v>
      </c>
      <c r="GF153" s="10">
        <v>1.4063026045944301E-4</v>
      </c>
      <c r="GG153" s="10">
        <v>1.3220839453223656E-4</v>
      </c>
      <c r="GH153" s="10">
        <v>1.30370229484709E-4</v>
      </c>
      <c r="GI153" s="10">
        <v>1.7021401711002048E-4</v>
      </c>
      <c r="GJ153" s="10">
        <v>9.3496297035011402E-5</v>
      </c>
      <c r="GK153" s="10">
        <v>1.1866278611793874E-4</v>
      </c>
      <c r="GL153" s="10">
        <v>1.0341904791418653E-4</v>
      </c>
      <c r="GM153" s="10">
        <v>2.9346967678288151E-4</v>
      </c>
      <c r="GN153" s="10">
        <v>1.3754383525384217E-4</v>
      </c>
      <c r="GO153" s="10">
        <v>1.3082500655933789E-4</v>
      </c>
      <c r="GP153" s="10">
        <v>1.513136908544321E-4</v>
      </c>
      <c r="GQ153" s="10">
        <v>1.194409253831463E-4</v>
      </c>
      <c r="GR153" s="10">
        <v>1.0731979695823253E-4</v>
      </c>
      <c r="GS153" s="10">
        <v>1.3372282081908408E-4</v>
      </c>
      <c r="GT153" s="10">
        <v>1.0608254537688401E-4</v>
      </c>
      <c r="GU153" s="10">
        <v>1.2378773576197268E-4</v>
      </c>
      <c r="GV153" s="10">
        <v>1.422781978309043E-4</v>
      </c>
    </row>
    <row r="154" spans="2:204" x14ac:dyDescent="0.75">
      <c r="B154" s="1" t="str">
        <f t="shared" si="74"/>
        <v>Instrument 47</v>
      </c>
      <c r="C154" s="4">
        <f t="shared" si="75"/>
        <v>9.9473969663360723E-2</v>
      </c>
      <c r="D154" s="4">
        <f t="shared" si="76"/>
        <v>4.5050608626139351E-3</v>
      </c>
      <c r="E154" s="4">
        <f t="shared" si="77"/>
        <v>9.7728460793485419E-2</v>
      </c>
      <c r="F154" s="4">
        <f t="shared" si="78"/>
        <v>0.11668440686777597</v>
      </c>
      <c r="G154" s="4">
        <f t="shared" si="79"/>
        <v>8.842019598293685E-2</v>
      </c>
      <c r="H154" s="4">
        <f t="shared" si="80"/>
        <v>-3.2262225172754511E-2</v>
      </c>
      <c r="I154" s="4">
        <f t="shared" si="81"/>
        <v>-7.1455230225908911E-2</v>
      </c>
      <c r="J154" s="4">
        <f t="shared" si="82"/>
        <v>0.13942247122566587</v>
      </c>
      <c r="K154" s="4">
        <f t="shared" si="83"/>
        <v>0.12470921655064635</v>
      </c>
      <c r="L154" s="4">
        <f t="shared" si="84"/>
        <v>5.9519713187556493E-2</v>
      </c>
      <c r="M154" s="4">
        <f t="shared" si="85"/>
        <v>7.6269050077520467E-2</v>
      </c>
      <c r="N154" s="4">
        <f t="shared" si="86"/>
        <v>1.0436361819972468E-2</v>
      </c>
      <c r="O154" s="4">
        <f t="shared" si="87"/>
        <v>-4.7990454723590058E-2</v>
      </c>
      <c r="P154" s="4">
        <f t="shared" si="88"/>
        <v>1.3678958793436676E-3</v>
      </c>
      <c r="Q154" s="4">
        <f t="shared" si="89"/>
        <v>-4.6248846505021493E-2</v>
      </c>
      <c r="R154" s="4">
        <f t="shared" si="90"/>
        <v>-3.2152873506612813E-2</v>
      </c>
      <c r="S154" s="4">
        <f t="shared" si="91"/>
        <v>3.0887922692059571E-2</v>
      </c>
      <c r="T154" s="4">
        <f t="shared" si="92"/>
        <v>6.3211917725618016E-2</v>
      </c>
      <c r="U154" s="4">
        <f t="shared" si="93"/>
        <v>5.5783718140876041E-3</v>
      </c>
      <c r="V154" s="4">
        <f t="shared" si="94"/>
        <v>7.3540448427351315E-2</v>
      </c>
      <c r="W154" s="4">
        <f t="shared" si="95"/>
        <v>-0.10426217853251918</v>
      </c>
      <c r="X154" s="4">
        <f t="shared" si="96"/>
        <v>6.6167980837874216E-2</v>
      </c>
      <c r="Y154" s="4">
        <f t="shared" si="97"/>
        <v>-6.4412917313513576E-2</v>
      </c>
      <c r="Z154" s="4">
        <f t="shared" si="98"/>
        <v>-5.1249154864929619E-2</v>
      </c>
      <c r="AA154" s="4">
        <f t="shared" si="99"/>
        <v>1.7662609768892959E-2</v>
      </c>
      <c r="AB154" s="4">
        <f t="shared" si="100"/>
        <v>5.3666474557591277E-2</v>
      </c>
      <c r="AC154" s="4">
        <f t="shared" si="101"/>
        <v>-6.2466400471812053E-2</v>
      </c>
      <c r="AD154" s="4">
        <f t="shared" si="102"/>
        <v>6.0471707472841481E-2</v>
      </c>
      <c r="AE154" s="4">
        <f t="shared" si="103"/>
        <v>6.207142107457158E-2</v>
      </c>
      <c r="AF154" s="4">
        <f t="shared" si="104"/>
        <v>-1.8035560798972009E-2</v>
      </c>
      <c r="AG154" s="4">
        <f t="shared" si="105"/>
        <v>-0.18827381095603601</v>
      </c>
      <c r="AH154" s="4">
        <f t="shared" si="106"/>
        <v>-1.0723355996882478E-2</v>
      </c>
      <c r="AI154" s="4">
        <f t="shared" si="107"/>
        <v>5.37529607471239E-2</v>
      </c>
      <c r="AJ154" s="4">
        <f t="shared" si="108"/>
        <v>3.1253435903968133E-2</v>
      </c>
      <c r="AK154" s="4">
        <f t="shared" si="109"/>
        <v>-1.0175773685500711E-2</v>
      </c>
      <c r="AL154" s="4">
        <f t="shared" si="110"/>
        <v>-4.4834669746489589E-3</v>
      </c>
      <c r="AM154" s="4">
        <f t="shared" si="111"/>
        <v>-8.2612528729728768E-2</v>
      </c>
      <c r="AN154" s="4">
        <f t="shared" si="112"/>
        <v>0.10277591347237729</v>
      </c>
      <c r="AO154" s="4">
        <f t="shared" si="113"/>
        <v>5.1160354711031961E-2</v>
      </c>
      <c r="AP154" s="4">
        <f t="shared" si="114"/>
        <v>0.11261646938098992</v>
      </c>
      <c r="AQ154" s="4">
        <f t="shared" si="115"/>
        <v>-1.4245447914452579E-2</v>
      </c>
      <c r="AR154" s="4">
        <f t="shared" si="116"/>
        <v>-4.0982694748989988E-2</v>
      </c>
      <c r="AS154" s="4">
        <f t="shared" si="117"/>
        <v>1.6087651344283513E-2</v>
      </c>
      <c r="AT154" s="4">
        <f t="shared" si="118"/>
        <v>0.14201830087250331</v>
      </c>
      <c r="AU154" s="4">
        <f t="shared" si="119"/>
        <v>-3.2013019860061792E-3</v>
      </c>
      <c r="AV154" s="4">
        <f t="shared" si="120"/>
        <v>6.5272848372179768E-2</v>
      </c>
      <c r="AW154" s="4">
        <f t="shared" si="121"/>
        <v>1.0000000000000007</v>
      </c>
      <c r="AX154" s="4">
        <f t="shared" si="122"/>
        <v>4.8594389193241848E-2</v>
      </c>
      <c r="AY154" s="4">
        <f t="shared" si="123"/>
        <v>7.1575613818664324E-3</v>
      </c>
      <c r="AZ154" s="4">
        <f t="shared" si="124"/>
        <v>-8.3062533706155461E-2</v>
      </c>
      <c r="BA154" s="4">
        <f t="shared" si="125"/>
        <v>-2.9634180352844146E-2</v>
      </c>
      <c r="BB154" s="4">
        <f t="shared" si="126"/>
        <v>-4.0933243802351083E-2</v>
      </c>
      <c r="BC154" s="4">
        <f t="shared" si="127"/>
        <v>-3.7634859057692982E-2</v>
      </c>
      <c r="BD154" s="4">
        <f t="shared" si="128"/>
        <v>2.5255758032105623E-2</v>
      </c>
      <c r="BE154" s="4">
        <f t="shared" si="129"/>
        <v>-0.16466577697885884</v>
      </c>
      <c r="BF154" s="4">
        <f t="shared" si="130"/>
        <v>2.5936106901428387E-2</v>
      </c>
      <c r="BG154" s="4">
        <f t="shared" si="131"/>
        <v>2.3858624266709868E-2</v>
      </c>
      <c r="BH154" s="4">
        <f t="shared" si="132"/>
        <v>-4.8793374702532075E-2</v>
      </c>
      <c r="BI154" s="4">
        <f t="shared" si="133"/>
        <v>-3.9005392394951086E-2</v>
      </c>
      <c r="BJ154" s="4">
        <f t="shared" si="134"/>
        <v>8.8626713119698206E-2</v>
      </c>
      <c r="BK154" s="4">
        <f t="shared" si="135"/>
        <v>-3.0940889726251059E-3</v>
      </c>
      <c r="BL154" s="4">
        <f t="shared" si="136"/>
        <v>-0.10905186805857005</v>
      </c>
      <c r="BM154" s="4">
        <f t="shared" si="137"/>
        <v>-5.207616863063929E-2</v>
      </c>
      <c r="BN154" s="4">
        <f t="shared" si="138"/>
        <v>-1.2216084582989725E-2</v>
      </c>
      <c r="BO154" s="4">
        <f t="shared" si="139"/>
        <v>-8.6167039686959584E-3</v>
      </c>
      <c r="BP154" s="4">
        <f t="shared" si="140"/>
        <v>-9.5924681990097432E-2</v>
      </c>
      <c r="BQ154" s="4">
        <f t="shared" si="141"/>
        <v>-1.0012824730847719E-2</v>
      </c>
      <c r="BR154" s="4">
        <f t="shared" si="142"/>
        <v>-1.2174163679755176E-2</v>
      </c>
      <c r="BS154" s="4">
        <f t="shared" si="143"/>
        <v>4.7852575670698755E-2</v>
      </c>
      <c r="BT154" s="4">
        <f t="shared" si="144"/>
        <v>2.617923411251194E-2</v>
      </c>
      <c r="BU154" s="4">
        <f t="shared" si="145"/>
        <v>1.611637467844465E-2</v>
      </c>
      <c r="BV154" s="4">
        <f t="shared" si="146"/>
        <v>5.2867380169518662E-2</v>
      </c>
      <c r="BW154" s="4">
        <f t="shared" si="147"/>
        <v>7.39480180839827E-2</v>
      </c>
      <c r="BX154" s="4">
        <f t="shared" si="148"/>
        <v>5.5964157610144678E-2</v>
      </c>
      <c r="BY154" s="4">
        <f t="shared" si="149"/>
        <v>5.7311796986659943E-3</v>
      </c>
      <c r="BZ154" s="4">
        <f t="shared" si="150"/>
        <v>-1.6484783057667502E-2</v>
      </c>
      <c r="CA154" s="4">
        <f t="shared" si="151"/>
        <v>-7.4747332830046795E-3</v>
      </c>
      <c r="CB154" s="4">
        <f t="shared" si="152"/>
        <v>5.6354910014911348E-3</v>
      </c>
      <c r="CC154" s="4">
        <f t="shared" si="153"/>
        <v>7.5039467590666237E-2</v>
      </c>
      <c r="CD154" s="4">
        <f t="shared" si="154"/>
        <v>3.9731161492816469E-2</v>
      </c>
      <c r="CE154" s="4">
        <f t="shared" si="155"/>
        <v>6.5056927667958744E-2</v>
      </c>
      <c r="CF154" s="4">
        <f t="shared" si="156"/>
        <v>-0.12650712062025812</v>
      </c>
      <c r="CG154" s="4">
        <f t="shared" si="157"/>
        <v>-5.6042503864224727E-2</v>
      </c>
      <c r="CH154" s="4">
        <f t="shared" si="158"/>
        <v>4.6338879758934776E-2</v>
      </c>
      <c r="CI154" s="4">
        <f t="shared" si="159"/>
        <v>7.860030283636266E-3</v>
      </c>
      <c r="CJ154" s="4">
        <f t="shared" si="160"/>
        <v>-2.0055650019925906E-2</v>
      </c>
      <c r="CK154" s="4">
        <f t="shared" si="161"/>
        <v>-1.1733181347622367E-2</v>
      </c>
      <c r="CL154" s="4">
        <f t="shared" si="162"/>
        <v>4.7372988399850637E-2</v>
      </c>
      <c r="CM154" s="4">
        <f t="shared" si="163"/>
        <v>3.8445468382605812E-2</v>
      </c>
      <c r="CN154" s="4">
        <f t="shared" si="164"/>
        <v>-6.0170930001692206E-2</v>
      </c>
      <c r="CO154" s="4">
        <f t="shared" si="165"/>
        <v>1.4337607126759093E-2</v>
      </c>
      <c r="CP154" s="4">
        <f t="shared" si="166"/>
        <v>3.8831813298579751E-2</v>
      </c>
      <c r="CQ154" s="4">
        <f t="shared" si="167"/>
        <v>-0.14815934939554759</v>
      </c>
      <c r="CR154" s="4">
        <f t="shared" si="168"/>
        <v>-4.3557037879918881E-2</v>
      </c>
      <c r="CS154" s="4">
        <f t="shared" si="169"/>
        <v>8.1100327254044098E-3</v>
      </c>
      <c r="CT154" s="4">
        <f t="shared" si="170"/>
        <v>-9.0865005557158623E-2</v>
      </c>
      <c r="CU154" s="4">
        <f t="shared" si="171"/>
        <v>3.772430598052702E-2</v>
      </c>
      <c r="CV154" s="4">
        <f t="shared" si="172"/>
        <v>3.6938634565341792E-2</v>
      </c>
      <c r="CW154" s="4">
        <f t="shared" si="173"/>
        <v>-6.3066065220667725E-2</v>
      </c>
      <c r="CX154" s="4">
        <f t="shared" si="174"/>
        <v>-7.5363054291433451E-3</v>
      </c>
      <c r="CZ154" s="1" t="str">
        <f t="shared" si="175"/>
        <v>Instrument 47</v>
      </c>
      <c r="DA154" s="10">
        <v>4.4276439911557148E-5</v>
      </c>
      <c r="DB154" s="10">
        <v>1.3922919790720932E-5</v>
      </c>
      <c r="DC154" s="10">
        <v>2.4841376100878134E-5</v>
      </c>
      <c r="DD154" s="10">
        <v>8.1418276867992182E-5</v>
      </c>
      <c r="DE154" s="10">
        <v>1.5844822423754525E-5</v>
      </c>
      <c r="DF154" s="10">
        <v>7.0625964283221328E-5</v>
      </c>
      <c r="DG154" s="10">
        <v>4.7603260009527253E-5</v>
      </c>
      <c r="DH154" s="10">
        <v>7.0421039980939345E-5</v>
      </c>
      <c r="DI154" s="10">
        <v>3.2683016545529648E-5</v>
      </c>
      <c r="DJ154" s="10">
        <v>6.1685069234340161E-5</v>
      </c>
      <c r="DK154" s="10">
        <v>8.9586578733099237E-6</v>
      </c>
      <c r="DL154" s="10">
        <v>2.5132712015811852E-5</v>
      </c>
      <c r="DM154" s="10">
        <v>3.3490381329283484E-5</v>
      </c>
      <c r="DN154" s="10">
        <v>4.5485519738616154E-5</v>
      </c>
      <c r="DO154" s="10">
        <v>3.6312294436984086E-5</v>
      </c>
      <c r="DP154" s="10">
        <v>4.2953163747428587E-5</v>
      </c>
      <c r="DQ154" s="10">
        <v>2.0587049693436796E-5</v>
      </c>
      <c r="DR154" s="10">
        <v>4.7610493048755103E-5</v>
      </c>
      <c r="DS154" s="10">
        <v>3.3336165849436019E-5</v>
      </c>
      <c r="DT154" s="10">
        <v>4.857490748823673E-5</v>
      </c>
      <c r="DU154" s="10">
        <v>4.5077856367502351E-5</v>
      </c>
      <c r="DV154" s="10">
        <v>1.179180574404666E-5</v>
      </c>
      <c r="DW154" s="10">
        <v>6.9580887992527269E-5</v>
      </c>
      <c r="DX154" s="10">
        <v>5.8707730879260778E-5</v>
      </c>
      <c r="DY154" s="10">
        <v>5.3209394647306403E-5</v>
      </c>
      <c r="DZ154" s="10">
        <v>3.6568978222062306E-5</v>
      </c>
      <c r="EA154" s="10">
        <v>1.5465265967743148E-5</v>
      </c>
      <c r="EB154" s="10">
        <v>9.1794804374171511E-6</v>
      </c>
      <c r="EC154" s="10">
        <v>4.3997547939183331E-5</v>
      </c>
      <c r="ED154" s="10">
        <v>4.2160687350629514E-5</v>
      </c>
      <c r="EE154" s="10">
        <v>3.0525670200450214E-5</v>
      </c>
      <c r="EF154" s="10">
        <v>6.3978392611366354E-5</v>
      </c>
      <c r="EG154" s="10">
        <v>5.717795724128736E-5</v>
      </c>
      <c r="EH154" s="10">
        <v>5.1716405928338094E-5</v>
      </c>
      <c r="EI154" s="10">
        <v>7.2333779393933249E-5</v>
      </c>
      <c r="EJ154" s="10">
        <v>2.7959762059860119E-5</v>
      </c>
      <c r="EK154" s="10">
        <v>1.8614478390989794E-5</v>
      </c>
      <c r="EL154" s="10">
        <v>5.1867079904524847E-5</v>
      </c>
      <c r="EM154" s="10">
        <v>1.5346727160363083E-5</v>
      </c>
      <c r="EN154" s="10">
        <v>5.1145581228630525E-5</v>
      </c>
      <c r="EO154" s="10">
        <v>3.6258898129312645E-5</v>
      </c>
      <c r="EP154" s="10">
        <v>6.0187900352618203E-5</v>
      </c>
      <c r="EQ154" s="10">
        <v>2.904970057112996E-5</v>
      </c>
      <c r="ER154" s="10">
        <v>3.143654774280527E-5</v>
      </c>
      <c r="ES154" s="10">
        <v>3.3869480403935847E-5</v>
      </c>
      <c r="ET154" s="10">
        <v>2.0659534033486428E-5</v>
      </c>
      <c r="EU154" s="10">
        <v>3.3984582228386683E-5</v>
      </c>
      <c r="EV154" s="10">
        <v>4.1825656081840779E-5</v>
      </c>
      <c r="EW154" s="10">
        <v>4.1379401407582112E-5</v>
      </c>
      <c r="EX154" s="10">
        <v>2.4345427885603476E-5</v>
      </c>
      <c r="EY154" s="10">
        <v>3.8817868615912489E-4</v>
      </c>
      <c r="EZ154" s="10">
        <v>4.579860232764157E-4</v>
      </c>
      <c r="FA154" s="10">
        <v>3.7767604070843328E-4</v>
      </c>
      <c r="FB154" s="10">
        <v>2.4115019183011636E-4</v>
      </c>
      <c r="FC154" s="10">
        <v>1.8309697810629918E-4</v>
      </c>
      <c r="FD154" s="10">
        <v>2.0193378055817591E-4</v>
      </c>
      <c r="FE154" s="10">
        <v>1.9296779435133568E-4</v>
      </c>
      <c r="FF154" s="10">
        <v>2.2240602954378525E-4</v>
      </c>
      <c r="FG154" s="10">
        <v>2.0982375272224208E-4</v>
      </c>
      <c r="FH154" s="10">
        <v>3.0925952792132085E-4</v>
      </c>
      <c r="FI154" s="10">
        <v>3.9291818896257174E-4</v>
      </c>
      <c r="FJ154" s="10">
        <v>1.7590439728039752E-4</v>
      </c>
      <c r="FK154" s="10">
        <v>3.9407143417853759E-4</v>
      </c>
      <c r="FL154" s="10">
        <v>2.8892568435417672E-4</v>
      </c>
      <c r="FM154" s="10">
        <v>3.5209882302646985E-4</v>
      </c>
      <c r="FN154" s="10">
        <v>2.5256210479608447E-4</v>
      </c>
      <c r="FO154" s="10">
        <v>1.5280032090748226E-4</v>
      </c>
      <c r="FP154" s="10">
        <v>2.4301298151623818E-4</v>
      </c>
      <c r="FQ154" s="10">
        <v>1.6142293714534439E-4</v>
      </c>
      <c r="FR154" s="10">
        <v>2.2235817387000813E-4</v>
      </c>
      <c r="FS154" s="10">
        <v>3.5631199985186872E-4</v>
      </c>
      <c r="FT154" s="10">
        <v>2.2707395386542116E-4</v>
      </c>
      <c r="FU154" s="10">
        <v>2.4260307312714194E-4</v>
      </c>
      <c r="FV154" s="10">
        <v>1.6360779065206505E-4</v>
      </c>
      <c r="FW154" s="10">
        <v>2.675047662987842E-4</v>
      </c>
      <c r="FX154" s="10">
        <v>2.0024442303921507E-4</v>
      </c>
      <c r="FY154" s="10">
        <v>3.2733444582330566E-4</v>
      </c>
      <c r="FZ154" s="10">
        <v>1.5706873151147857E-4</v>
      </c>
      <c r="GA154" s="10">
        <v>3.6887812268226203E-4</v>
      </c>
      <c r="GB154" s="10">
        <v>2.8718841940580199E-4</v>
      </c>
      <c r="GC154" s="10">
        <v>1.6650539328918223E-4</v>
      </c>
      <c r="GD154" s="10">
        <v>2.5088560520165838E-4</v>
      </c>
      <c r="GE154" s="10">
        <v>2.8017649015534853E-4</v>
      </c>
      <c r="GF154" s="10">
        <v>2.3133438743762639E-4</v>
      </c>
      <c r="GG154" s="10">
        <v>2.1748056117728185E-4</v>
      </c>
      <c r="GH154" s="10">
        <v>2.1445681092687485E-4</v>
      </c>
      <c r="GI154" s="10">
        <v>2.7999916414006906E-4</v>
      </c>
      <c r="GJ154" s="10">
        <v>1.537998189836133E-4</v>
      </c>
      <c r="GK154" s="10">
        <v>1.9519826564036043E-4</v>
      </c>
      <c r="GL154" s="10">
        <v>1.7012257547166054E-4</v>
      </c>
      <c r="GM154" s="10">
        <v>4.8275262868950663E-4</v>
      </c>
      <c r="GN154" s="10">
        <v>2.2625727045030747E-4</v>
      </c>
      <c r="GO154" s="10">
        <v>2.1520491148244693E-4</v>
      </c>
      <c r="GP154" s="10">
        <v>2.4890844879599293E-4</v>
      </c>
      <c r="GQ154" s="10">
        <v>1.9647829150157875E-4</v>
      </c>
      <c r="GR154" s="10">
        <v>1.7653924132795772E-4</v>
      </c>
      <c r="GS154" s="10">
        <v>2.1997176667062833E-4</v>
      </c>
      <c r="GT154" s="10">
        <v>1.7450398351258849E-4</v>
      </c>
      <c r="GU154" s="10">
        <v>2.036287206695836E-4</v>
      </c>
      <c r="GV154" s="10">
        <v>2.3404521639518573E-4</v>
      </c>
    </row>
    <row r="155" spans="2:204" x14ac:dyDescent="0.75">
      <c r="B155" s="1" t="str">
        <f t="shared" si="74"/>
        <v>Instrument 48</v>
      </c>
      <c r="C155" s="4">
        <f t="shared" si="75"/>
        <v>-8.2582976174100889E-2</v>
      </c>
      <c r="D155" s="4">
        <f t="shared" si="76"/>
        <v>5.3095843223545922E-2</v>
      </c>
      <c r="E155" s="4">
        <f t="shared" si="77"/>
        <v>-7.4654441090471882E-2</v>
      </c>
      <c r="F155" s="4">
        <f t="shared" si="78"/>
        <v>-2.9214490347382535E-2</v>
      </c>
      <c r="G155" s="4">
        <f t="shared" si="79"/>
        <v>-4.6209654237396071E-2</v>
      </c>
      <c r="H155" s="4">
        <f t="shared" si="80"/>
        <v>3.4690377067071183E-2</v>
      </c>
      <c r="I155" s="4">
        <f t="shared" si="81"/>
        <v>-2.1895804662171978E-2</v>
      </c>
      <c r="J155" s="4">
        <f t="shared" si="82"/>
        <v>-3.6273521396746465E-2</v>
      </c>
      <c r="K155" s="4">
        <f t="shared" si="83"/>
        <v>6.3090096060947872E-3</v>
      </c>
      <c r="L155" s="4">
        <f t="shared" si="84"/>
        <v>-0.1633092218539666</v>
      </c>
      <c r="M155" s="4">
        <f t="shared" si="85"/>
        <v>-1.6671087325027579E-2</v>
      </c>
      <c r="N155" s="4">
        <f t="shared" si="86"/>
        <v>-3.6245733077370446E-2</v>
      </c>
      <c r="O155" s="4">
        <f t="shared" si="87"/>
        <v>3.0320823275970844E-2</v>
      </c>
      <c r="P155" s="4">
        <f t="shared" si="88"/>
        <v>-1.7529429711388246E-2</v>
      </c>
      <c r="Q155" s="4">
        <f t="shared" si="89"/>
        <v>-1.4081729564666736E-2</v>
      </c>
      <c r="R155" s="4">
        <f t="shared" si="90"/>
        <v>-7.933751637392612E-3</v>
      </c>
      <c r="S155" s="4">
        <f t="shared" si="91"/>
        <v>-2.2894772796557862E-2</v>
      </c>
      <c r="T155" s="4">
        <f t="shared" si="92"/>
        <v>-7.5957086099016176E-3</v>
      </c>
      <c r="U155" s="4">
        <f t="shared" si="93"/>
        <v>-0.11344211343590824</v>
      </c>
      <c r="V155" s="4">
        <f t="shared" si="94"/>
        <v>5.4503607255430776E-2</v>
      </c>
      <c r="W155" s="4">
        <f t="shared" si="95"/>
        <v>-5.5482747897637776E-2</v>
      </c>
      <c r="X155" s="4">
        <f t="shared" si="96"/>
        <v>7.22175671377073E-2</v>
      </c>
      <c r="Y155" s="4">
        <f t="shared" si="97"/>
        <v>-3.833972631463792E-3</v>
      </c>
      <c r="Z155" s="4">
        <f t="shared" si="98"/>
        <v>-4.656038887628982E-2</v>
      </c>
      <c r="AA155" s="4">
        <f t="shared" si="99"/>
        <v>0.20612385984124285</v>
      </c>
      <c r="AB155" s="4">
        <f t="shared" si="100"/>
        <v>-0.15517313930704441</v>
      </c>
      <c r="AC155" s="4">
        <f t="shared" si="101"/>
        <v>-4.4976649029599067E-2</v>
      </c>
      <c r="AD155" s="4">
        <f t="shared" si="102"/>
        <v>-3.8447414930145404E-2</v>
      </c>
      <c r="AE155" s="4">
        <f t="shared" si="103"/>
        <v>5.2333727806878498E-2</v>
      </c>
      <c r="AF155" s="4">
        <f t="shared" si="104"/>
        <v>3.1492082210305111E-2</v>
      </c>
      <c r="AG155" s="4">
        <f t="shared" si="105"/>
        <v>-4.4716172130827569E-2</v>
      </c>
      <c r="AH155" s="4">
        <f t="shared" si="106"/>
        <v>-8.8278902438686177E-2</v>
      </c>
      <c r="AI155" s="4">
        <f t="shared" si="107"/>
        <v>-6.4125768440957973E-3</v>
      </c>
      <c r="AJ155" s="4">
        <f t="shared" si="108"/>
        <v>-9.456947916446197E-2</v>
      </c>
      <c r="AK155" s="4">
        <f t="shared" si="109"/>
        <v>-3.924651622825321E-2</v>
      </c>
      <c r="AL155" s="4">
        <f t="shared" si="110"/>
        <v>-2.4987311003160394E-2</v>
      </c>
      <c r="AM155" s="4">
        <f t="shared" si="111"/>
        <v>6.9301979625613033E-2</v>
      </c>
      <c r="AN155" s="4">
        <f t="shared" si="112"/>
        <v>-4.1874592841531881E-2</v>
      </c>
      <c r="AO155" s="4">
        <f t="shared" si="113"/>
        <v>-6.9688385506566544E-2</v>
      </c>
      <c r="AP155" s="4">
        <f t="shared" si="114"/>
        <v>-4.8043238555524267E-2</v>
      </c>
      <c r="AQ155" s="4">
        <f t="shared" si="115"/>
        <v>5.6455036761451534E-2</v>
      </c>
      <c r="AR155" s="4">
        <f t="shared" si="116"/>
        <v>3.4702904487217287E-2</v>
      </c>
      <c r="AS155" s="4">
        <f t="shared" si="117"/>
        <v>-3.8769090486011341E-2</v>
      </c>
      <c r="AT155" s="4">
        <f t="shared" si="118"/>
        <v>-4.8488585572846542E-2</v>
      </c>
      <c r="AU155" s="4">
        <f t="shared" si="119"/>
        <v>-3.8631825190294053E-2</v>
      </c>
      <c r="AV155" s="4">
        <f t="shared" si="120"/>
        <v>7.5289462275104357E-2</v>
      </c>
      <c r="AW155" s="4">
        <f t="shared" si="121"/>
        <v>4.8594389193241848E-2</v>
      </c>
      <c r="AX155" s="4">
        <f t="shared" si="122"/>
        <v>0.99999999999999978</v>
      </c>
      <c r="AY155" s="4">
        <f t="shared" si="123"/>
        <v>-2.7073431058764919E-2</v>
      </c>
      <c r="AZ155" s="4">
        <f t="shared" si="124"/>
        <v>-7.107179933881165E-2</v>
      </c>
      <c r="BA155" s="4">
        <f t="shared" si="125"/>
        <v>4.8474726161448385E-3</v>
      </c>
      <c r="BB155" s="4">
        <f t="shared" si="126"/>
        <v>1.3296400431804578E-2</v>
      </c>
      <c r="BC155" s="4">
        <f t="shared" si="127"/>
        <v>-9.9653380395933591E-2</v>
      </c>
      <c r="BD155" s="4">
        <f t="shared" si="128"/>
        <v>-5.0523428869736736E-2</v>
      </c>
      <c r="BE155" s="4">
        <f t="shared" si="129"/>
        <v>-2.3404518551950748E-2</v>
      </c>
      <c r="BF155" s="4">
        <f t="shared" si="130"/>
        <v>1.2130698143645502E-3</v>
      </c>
      <c r="BG155" s="4">
        <f t="shared" si="131"/>
        <v>-6.5848532420634029E-2</v>
      </c>
      <c r="BH155" s="4">
        <f t="shared" si="132"/>
        <v>4.1408256670931044E-2</v>
      </c>
      <c r="BI155" s="4">
        <f t="shared" si="133"/>
        <v>9.5719422499683932E-2</v>
      </c>
      <c r="BJ155" s="4">
        <f t="shared" si="134"/>
        <v>4.7163701432885591E-2</v>
      </c>
      <c r="BK155" s="4">
        <f t="shared" si="135"/>
        <v>0.11199023983497323</v>
      </c>
      <c r="BL155" s="4">
        <f t="shared" si="136"/>
        <v>-1.3217364229927007E-2</v>
      </c>
      <c r="BM155" s="4">
        <f t="shared" si="137"/>
        <v>1.4727477840556441E-2</v>
      </c>
      <c r="BN155" s="4">
        <f t="shared" si="138"/>
        <v>-4.8440810279588353E-2</v>
      </c>
      <c r="BO155" s="4">
        <f t="shared" si="139"/>
        <v>9.6642078495370709E-2</v>
      </c>
      <c r="BP155" s="4">
        <f t="shared" si="140"/>
        <v>-5.2797952983877176E-3</v>
      </c>
      <c r="BQ155" s="4">
        <f t="shared" si="141"/>
        <v>-5.3202784327625818E-2</v>
      </c>
      <c r="BR155" s="4">
        <f t="shared" si="142"/>
        <v>3.534656802835974E-2</v>
      </c>
      <c r="BS155" s="4">
        <f t="shared" si="143"/>
        <v>-9.7671915302617544E-3</v>
      </c>
      <c r="BT155" s="4">
        <f t="shared" si="144"/>
        <v>1.7315567346128009E-2</v>
      </c>
      <c r="BU155" s="4">
        <f t="shared" si="145"/>
        <v>-5.7835304223382879E-3</v>
      </c>
      <c r="BV155" s="4">
        <f t="shared" si="146"/>
        <v>-0.1068364320980137</v>
      </c>
      <c r="BW155" s="4">
        <f t="shared" si="147"/>
        <v>-1.1942800884053055E-2</v>
      </c>
      <c r="BX155" s="4">
        <f t="shared" si="148"/>
        <v>3.0899676756278541E-2</v>
      </c>
      <c r="BY155" s="4">
        <f t="shared" si="149"/>
        <v>-2.5575951657003264E-2</v>
      </c>
      <c r="BZ155" s="4">
        <f t="shared" si="150"/>
        <v>-5.4251601542118395E-2</v>
      </c>
      <c r="CA155" s="4">
        <f t="shared" si="151"/>
        <v>1.9485487950988926E-2</v>
      </c>
      <c r="CB155" s="4">
        <f t="shared" si="152"/>
        <v>-2.8343097255052407E-2</v>
      </c>
      <c r="CC155" s="4">
        <f t="shared" si="153"/>
        <v>-4.7281474252365334E-2</v>
      </c>
      <c r="CD155" s="4">
        <f t="shared" si="154"/>
        <v>-4.7739785632533185E-2</v>
      </c>
      <c r="CE155" s="4">
        <f t="shared" si="155"/>
        <v>1.1889393152392562E-2</v>
      </c>
      <c r="CF155" s="4">
        <f t="shared" si="156"/>
        <v>-4.1695064641721876E-3</v>
      </c>
      <c r="CG155" s="4">
        <f t="shared" si="157"/>
        <v>6.5944604263635145E-2</v>
      </c>
      <c r="CH155" s="4">
        <f t="shared" si="158"/>
        <v>8.3094440684207682E-3</v>
      </c>
      <c r="CI155" s="4">
        <f t="shared" si="159"/>
        <v>9.980158568020793E-2</v>
      </c>
      <c r="CJ155" s="4">
        <f t="shared" si="160"/>
        <v>6.3316101769062771E-2</v>
      </c>
      <c r="CK155" s="4">
        <f t="shared" si="161"/>
        <v>-9.781275518043428E-2</v>
      </c>
      <c r="CL155" s="4">
        <f t="shared" si="162"/>
        <v>4.3157739381296842E-2</v>
      </c>
      <c r="CM155" s="4">
        <f t="shared" si="163"/>
        <v>9.5396101942628264E-2</v>
      </c>
      <c r="CN155" s="4">
        <f t="shared" si="164"/>
        <v>0.14572274236103319</v>
      </c>
      <c r="CO155" s="4">
        <f t="shared" si="165"/>
        <v>2.9618252848427479E-2</v>
      </c>
      <c r="CP155" s="4">
        <f t="shared" si="166"/>
        <v>0.11926219656947522</v>
      </c>
      <c r="CQ155" s="4">
        <f t="shared" si="167"/>
        <v>7.8930301408812659E-2</v>
      </c>
      <c r="CR155" s="4">
        <f t="shared" si="168"/>
        <v>-6.0787165120342983E-2</v>
      </c>
      <c r="CS155" s="4">
        <f t="shared" si="169"/>
        <v>-5.2368129616265434E-2</v>
      </c>
      <c r="CT155" s="4">
        <f t="shared" si="170"/>
        <v>2.1651185498138903E-4</v>
      </c>
      <c r="CU155" s="4">
        <f t="shared" si="171"/>
        <v>2.8051561775257028E-2</v>
      </c>
      <c r="CV155" s="4">
        <f t="shared" si="172"/>
        <v>6.4898129130550625E-2</v>
      </c>
      <c r="CW155" s="4">
        <f t="shared" si="173"/>
        <v>-4.5028587778371487E-2</v>
      </c>
      <c r="CX155" s="4">
        <f t="shared" si="174"/>
        <v>1.9672737267305625E-2</v>
      </c>
      <c r="CZ155" s="1" t="str">
        <f t="shared" si="175"/>
        <v>Instrument 48</v>
      </c>
      <c r="DA155" s="10">
        <v>5.4492096910999488E-5</v>
      </c>
      <c r="DB155" s="10">
        <v>1.71352777241244E-5</v>
      </c>
      <c r="DC155" s="10">
        <v>3.0572888800355029E-5</v>
      </c>
      <c r="DD155" s="10">
        <v>1.0020346356390662E-4</v>
      </c>
      <c r="DE155" s="10">
        <v>1.9500610274391958E-5</v>
      </c>
      <c r="DF155" s="10">
        <v>8.6921100654019045E-5</v>
      </c>
      <c r="DG155" s="10">
        <v>5.8586495727755487E-5</v>
      </c>
      <c r="DH155" s="10">
        <v>8.6668895305945122E-5</v>
      </c>
      <c r="DI155" s="10">
        <v>4.0223787379931801E-5</v>
      </c>
      <c r="DJ155" s="10">
        <v>7.5917322562376764E-5</v>
      </c>
      <c r="DK155" s="10">
        <v>1.1025639233868665E-5</v>
      </c>
      <c r="DL155" s="10">
        <v>3.0931443032401108E-5</v>
      </c>
      <c r="DM155" s="10">
        <v>4.121743095486066E-5</v>
      </c>
      <c r="DN155" s="10">
        <v>5.5980141009414827E-5</v>
      </c>
      <c r="DO155" s="10">
        <v>4.4690428396533987E-5</v>
      </c>
      <c r="DP155" s="10">
        <v>5.2863508589089543E-5</v>
      </c>
      <c r="DQ155" s="10">
        <v>2.5336985296179985E-5</v>
      </c>
      <c r="DR155" s="10">
        <v>5.8595397605940641E-5</v>
      </c>
      <c r="DS155" s="10">
        <v>4.1027634194104586E-5</v>
      </c>
      <c r="DT155" s="10">
        <v>5.9782326031161261E-5</v>
      </c>
      <c r="DU155" s="10">
        <v>5.5478419733490843E-5</v>
      </c>
      <c r="DV155" s="10">
        <v>1.451246357303782E-5</v>
      </c>
      <c r="DW155" s="10">
        <v>8.5634899716779188E-5</v>
      </c>
      <c r="DX155" s="10">
        <v>7.225303946947451E-5</v>
      </c>
      <c r="DY155" s="10">
        <v>6.5486102665173972E-5</v>
      </c>
      <c r="DZ155" s="10">
        <v>4.5006335405315727E-5</v>
      </c>
      <c r="EA155" s="10">
        <v>1.9033480865941733E-5</v>
      </c>
      <c r="EB155" s="10">
        <v>1.1297410961394696E-5</v>
      </c>
      <c r="EC155" s="10">
        <v>5.4148857743246822E-5</v>
      </c>
      <c r="ED155" s="10">
        <v>5.1888188515923888E-5</v>
      </c>
      <c r="EE155" s="10">
        <v>3.7568688497964705E-5</v>
      </c>
      <c r="EF155" s="10">
        <v>7.8739771701440291E-5</v>
      </c>
      <c r="EG155" s="10">
        <v>7.0370309658792957E-5</v>
      </c>
      <c r="EH155" s="10">
        <v>6.3648644953497968E-5</v>
      </c>
      <c r="EI155" s="10">
        <v>8.9022950457320232E-5</v>
      </c>
      <c r="EJ155" s="10">
        <v>3.4410762627206934E-5</v>
      </c>
      <c r="EK155" s="10">
        <v>2.2909293575899166E-5</v>
      </c>
      <c r="EL155" s="10">
        <v>6.3834083099128801E-5</v>
      </c>
      <c r="EM155" s="10">
        <v>1.8887592258086822E-5</v>
      </c>
      <c r="EN155" s="10">
        <v>6.2946117042089755E-5</v>
      </c>
      <c r="EO155" s="10">
        <v>4.4624712255441026E-5</v>
      </c>
      <c r="EP155" s="10">
        <v>7.4074720222218205E-5</v>
      </c>
      <c r="EQ155" s="10">
        <v>3.575217659594031E-5</v>
      </c>
      <c r="ER155" s="10">
        <v>3.8689727755213306E-5</v>
      </c>
      <c r="ES155" s="10">
        <v>4.1683997452891916E-5</v>
      </c>
      <c r="ET155" s="10">
        <v>2.5426193545316642E-5</v>
      </c>
      <c r="EU155" s="10">
        <v>4.1825656081840779E-5</v>
      </c>
      <c r="EV155" s="10">
        <v>5.14758573437809E-5</v>
      </c>
      <c r="EW155" s="10">
        <v>5.0926640807734546E-5</v>
      </c>
      <c r="EX155" s="10">
        <v>2.9962513208650563E-5</v>
      </c>
      <c r="EY155" s="10">
        <v>4.7774099785846078E-4</v>
      </c>
      <c r="EZ155" s="10">
        <v>5.6365459404850377E-4</v>
      </c>
      <c r="FA155" s="10">
        <v>4.6481513537122924E-4</v>
      </c>
      <c r="FB155" s="10">
        <v>2.9678943586163931E-4</v>
      </c>
      <c r="FC155" s="10">
        <v>2.253419266546608E-4</v>
      </c>
      <c r="FD155" s="10">
        <v>2.48524839886876E-4</v>
      </c>
      <c r="FE155" s="10">
        <v>2.3749018149379472E-4</v>
      </c>
      <c r="FF155" s="10">
        <v>2.7372053714569612E-4</v>
      </c>
      <c r="FG155" s="10">
        <v>2.582352214949772E-4</v>
      </c>
      <c r="FH155" s="10">
        <v>3.8061326068222941E-4</v>
      </c>
      <c r="FI155" s="10">
        <v>4.835740198130548E-4</v>
      </c>
      <c r="FJ155" s="10">
        <v>2.1648984161376468E-4</v>
      </c>
      <c r="FK155" s="10">
        <v>4.8499334689075323E-4</v>
      </c>
      <c r="FL155" s="10">
        <v>3.5558790235515445E-4</v>
      </c>
      <c r="FM155" s="10">
        <v>4.3333662834981265E-4</v>
      </c>
      <c r="FN155" s="10">
        <v>3.1083435610643764E-4</v>
      </c>
      <c r="FO155" s="10">
        <v>1.8805509005589591E-4</v>
      </c>
      <c r="FP155" s="10">
        <v>2.9908201666316092E-4</v>
      </c>
      <c r="FQ155" s="10">
        <v>1.9866715463467646E-4</v>
      </c>
      <c r="FR155" s="10">
        <v>2.7366163999817449E-4</v>
      </c>
      <c r="FS155" s="10">
        <v>4.3852188805749043E-4</v>
      </c>
      <c r="FT155" s="10">
        <v>2.7946546571303114E-4</v>
      </c>
      <c r="FU155" s="10">
        <v>2.9857753238872779E-4</v>
      </c>
      <c r="FV155" s="10">
        <v>2.0135610725287203E-4</v>
      </c>
      <c r="FW155" s="10">
        <v>3.2922465488248795E-4</v>
      </c>
      <c r="FX155" s="10">
        <v>2.4644570629292793E-4</v>
      </c>
      <c r="FY155" s="10">
        <v>4.0285850397506749E-4</v>
      </c>
      <c r="FZ155" s="10">
        <v>1.9330832732505118E-4</v>
      </c>
      <c r="GA155" s="10">
        <v>4.5398732259642634E-4</v>
      </c>
      <c r="GB155" s="10">
        <v>3.534498079167574E-4</v>
      </c>
      <c r="GC155" s="10">
        <v>2.0492225764858491E-4</v>
      </c>
      <c r="GD155" s="10">
        <v>3.0877104707451909E-4</v>
      </c>
      <c r="GE155" s="10">
        <v>3.4482005518568824E-4</v>
      </c>
      <c r="GF155" s="10">
        <v>2.8470888545416718E-4</v>
      </c>
      <c r="GG155" s="10">
        <v>2.6765864282682816E-4</v>
      </c>
      <c r="GH155" s="10">
        <v>2.639372394798344E-4</v>
      </c>
      <c r="GI155" s="10">
        <v>3.4460181572405242E-4</v>
      </c>
      <c r="GJ155" s="10">
        <v>1.8928519677034009E-4</v>
      </c>
      <c r="GK155" s="10">
        <v>2.4023527703177211E-4</v>
      </c>
      <c r="GL155" s="10">
        <v>2.0937401218047759E-4</v>
      </c>
      <c r="GM155" s="10">
        <v>5.94135460735673E-4</v>
      </c>
      <c r="GN155" s="10">
        <v>2.7846035347069918E-4</v>
      </c>
      <c r="GO155" s="10">
        <v>2.6485794512046037E-4</v>
      </c>
      <c r="GP155" s="10">
        <v>3.0633771235562713E-4</v>
      </c>
      <c r="GQ155" s="10">
        <v>2.4181063614866187E-4</v>
      </c>
      <c r="GR155" s="10">
        <v>2.1727115970149088E-4</v>
      </c>
      <c r="GS155" s="10">
        <v>2.7072463032356046E-4</v>
      </c>
      <c r="GT155" s="10">
        <v>2.147663181574213E-4</v>
      </c>
      <c r="GU155" s="10">
        <v>2.5061084411381158E-4</v>
      </c>
      <c r="GV155" s="10">
        <v>2.8804516891687415E-4</v>
      </c>
    </row>
    <row r="156" spans="2:204" x14ac:dyDescent="0.75">
      <c r="B156" s="1" t="str">
        <f t="shared" si="74"/>
        <v>Instrument 49</v>
      </c>
      <c r="C156" s="4">
        <f t="shared" si="75"/>
        <v>0.16618387322097888</v>
      </c>
      <c r="D156" s="4">
        <f t="shared" si="76"/>
        <v>-1.8196049313910365E-2</v>
      </c>
      <c r="E156" s="4">
        <f t="shared" si="77"/>
        <v>6.5552306532554214E-2</v>
      </c>
      <c r="F156" s="4">
        <f t="shared" si="78"/>
        <v>2.8353098973166714E-2</v>
      </c>
      <c r="G156" s="4">
        <f t="shared" si="79"/>
        <v>-8.2447629711523293E-2</v>
      </c>
      <c r="H156" s="4">
        <f t="shared" si="80"/>
        <v>3.0870411431926915E-2</v>
      </c>
      <c r="I156" s="4">
        <f t="shared" si="81"/>
        <v>0.11618668165300403</v>
      </c>
      <c r="J156" s="4">
        <f t="shared" si="82"/>
        <v>-2.7632953194572787E-2</v>
      </c>
      <c r="K156" s="4">
        <f t="shared" si="83"/>
        <v>-3.3227517936189485E-2</v>
      </c>
      <c r="L156" s="4">
        <f t="shared" si="84"/>
        <v>2.9306991974384085E-2</v>
      </c>
      <c r="M156" s="4">
        <f t="shared" si="85"/>
        <v>7.3586341589456455E-2</v>
      </c>
      <c r="N156" s="4">
        <f t="shared" si="86"/>
        <v>-0.11674956846019907</v>
      </c>
      <c r="O156" s="4">
        <f t="shared" si="87"/>
        <v>3.1081268356586866E-2</v>
      </c>
      <c r="P156" s="4">
        <f t="shared" si="88"/>
        <v>3.4876617919874293E-2</v>
      </c>
      <c r="Q156" s="4">
        <f t="shared" si="89"/>
        <v>6.300804739958725E-2</v>
      </c>
      <c r="R156" s="4">
        <f t="shared" si="90"/>
        <v>2.885182845897773E-2</v>
      </c>
      <c r="S156" s="4">
        <f t="shared" si="91"/>
        <v>-1.401108092500066E-2</v>
      </c>
      <c r="T156" s="4">
        <f t="shared" si="92"/>
        <v>-5.4384278788707906E-2</v>
      </c>
      <c r="U156" s="4">
        <f t="shared" si="93"/>
        <v>3.6662514517814535E-2</v>
      </c>
      <c r="V156" s="4">
        <f t="shared" si="94"/>
        <v>-5.8699616511719123E-3</v>
      </c>
      <c r="W156" s="4">
        <f t="shared" si="95"/>
        <v>-0.12125112102142288</v>
      </c>
      <c r="X156" s="4">
        <f t="shared" si="96"/>
        <v>-9.1601771592044801E-2</v>
      </c>
      <c r="Y156" s="4">
        <f t="shared" si="97"/>
        <v>5.9737181427685117E-2</v>
      </c>
      <c r="Z156" s="4">
        <f t="shared" si="98"/>
        <v>1.3646510377822278E-2</v>
      </c>
      <c r="AA156" s="4">
        <f t="shared" si="99"/>
        <v>2.6737458297622196E-2</v>
      </c>
      <c r="AB156" s="4">
        <f t="shared" si="100"/>
        <v>5.8860070520813344E-3</v>
      </c>
      <c r="AC156" s="4">
        <f t="shared" si="101"/>
        <v>6.9789242507818641E-3</v>
      </c>
      <c r="AD156" s="4">
        <f t="shared" si="102"/>
        <v>-5.2804896850264328E-2</v>
      </c>
      <c r="AE156" s="4">
        <f t="shared" si="103"/>
        <v>-3.318865761502509E-2</v>
      </c>
      <c r="AF156" s="4">
        <f t="shared" si="104"/>
        <v>-2.0975363327589223E-2</v>
      </c>
      <c r="AG156" s="4">
        <f t="shared" si="105"/>
        <v>3.0970106827499636E-2</v>
      </c>
      <c r="AH156" s="4">
        <f t="shared" si="106"/>
        <v>1.2647472564978085E-2</v>
      </c>
      <c r="AI156" s="4">
        <f t="shared" si="107"/>
        <v>-1.2783056883555945E-3</v>
      </c>
      <c r="AJ156" s="4">
        <f t="shared" si="108"/>
        <v>4.7173742256150564E-2</v>
      </c>
      <c r="AK156" s="4">
        <f t="shared" si="109"/>
        <v>-5.8777234351127181E-2</v>
      </c>
      <c r="AL156" s="4">
        <f t="shared" si="110"/>
        <v>-1.2926453001304001E-2</v>
      </c>
      <c r="AM156" s="4">
        <f t="shared" si="111"/>
        <v>-1.7175435602589134E-2</v>
      </c>
      <c r="AN156" s="4">
        <f t="shared" si="112"/>
        <v>-0.10635348860116305</v>
      </c>
      <c r="AO156" s="4">
        <f t="shared" si="113"/>
        <v>-1.179586322812066E-2</v>
      </c>
      <c r="AP156" s="4">
        <f t="shared" si="114"/>
        <v>-7.5394807036574613E-2</v>
      </c>
      <c r="AQ156" s="4">
        <f t="shared" si="115"/>
        <v>-7.7340770668703179E-2</v>
      </c>
      <c r="AR156" s="4">
        <f t="shared" si="116"/>
        <v>3.0600459424718934E-2</v>
      </c>
      <c r="AS156" s="4">
        <f t="shared" si="117"/>
        <v>7.393340471570687E-3</v>
      </c>
      <c r="AT156" s="4">
        <f t="shared" si="118"/>
        <v>8.265238729518283E-2</v>
      </c>
      <c r="AU156" s="4">
        <f t="shared" si="119"/>
        <v>5.3069373543490762E-2</v>
      </c>
      <c r="AV156" s="4">
        <f t="shared" si="120"/>
        <v>-6.1637984303399812E-2</v>
      </c>
      <c r="AW156" s="4">
        <f t="shared" si="121"/>
        <v>7.1575613818664324E-3</v>
      </c>
      <c r="AX156" s="4">
        <f t="shared" si="122"/>
        <v>-2.7073431058764919E-2</v>
      </c>
      <c r="AY156" s="4">
        <f t="shared" si="123"/>
        <v>0.99999999999999911</v>
      </c>
      <c r="AZ156" s="4">
        <f t="shared" si="124"/>
        <v>-2.6448130257926177E-2</v>
      </c>
      <c r="BA156" s="4">
        <f t="shared" si="125"/>
        <v>5.6920767109933663E-2</v>
      </c>
      <c r="BB156" s="4">
        <f t="shared" si="126"/>
        <v>2.042351679263137E-3</v>
      </c>
      <c r="BC156" s="4">
        <f t="shared" si="127"/>
        <v>-8.1161675308378589E-2</v>
      </c>
      <c r="BD156" s="4">
        <f t="shared" si="128"/>
        <v>-2.5353491387946098E-2</v>
      </c>
      <c r="BE156" s="4">
        <f t="shared" si="129"/>
        <v>-7.9235975385451865E-2</v>
      </c>
      <c r="BF156" s="4">
        <f t="shared" si="130"/>
        <v>-3.0680481516367985E-3</v>
      </c>
      <c r="BG156" s="4">
        <f t="shared" si="131"/>
        <v>-2.5429139468808239E-2</v>
      </c>
      <c r="BH156" s="4">
        <f t="shared" si="132"/>
        <v>-1.9589202123096051E-2</v>
      </c>
      <c r="BI156" s="4">
        <f t="shared" si="133"/>
        <v>-0.11363511776286524</v>
      </c>
      <c r="BJ156" s="4">
        <f t="shared" si="134"/>
        <v>-8.8385439487317613E-2</v>
      </c>
      <c r="BK156" s="4">
        <f t="shared" si="135"/>
        <v>7.4821394864034163E-2</v>
      </c>
      <c r="BL156" s="4">
        <f t="shared" si="136"/>
        <v>-4.8434222631978101E-2</v>
      </c>
      <c r="BM156" s="4">
        <f t="shared" si="137"/>
        <v>-2.2813006728335625E-2</v>
      </c>
      <c r="BN156" s="4">
        <f t="shared" si="138"/>
        <v>-0.13844599045330305</v>
      </c>
      <c r="BO156" s="4">
        <f t="shared" si="139"/>
        <v>4.2777057759166869E-2</v>
      </c>
      <c r="BP156" s="4">
        <f t="shared" si="140"/>
        <v>-6.1337619314948216E-2</v>
      </c>
      <c r="BQ156" s="4">
        <f t="shared" si="141"/>
        <v>-6.1900760102243539E-2</v>
      </c>
      <c r="BR156" s="4">
        <f t="shared" si="142"/>
        <v>8.5766138374106571E-2</v>
      </c>
      <c r="BS156" s="4">
        <f t="shared" si="143"/>
        <v>-6.9786737062683943E-2</v>
      </c>
      <c r="BT156" s="4">
        <f t="shared" si="144"/>
        <v>-3.3254249764228534E-2</v>
      </c>
      <c r="BU156" s="4">
        <f t="shared" si="145"/>
        <v>-5.2387484457059756E-2</v>
      </c>
      <c r="BV156" s="4">
        <f t="shared" si="146"/>
        <v>0.1268666529266147</v>
      </c>
      <c r="BW156" s="4">
        <f t="shared" si="147"/>
        <v>3.6732211177594835E-2</v>
      </c>
      <c r="BX156" s="4">
        <f t="shared" si="148"/>
        <v>7.5421985963185154E-2</v>
      </c>
      <c r="BY156" s="4">
        <f t="shared" si="149"/>
        <v>7.7670347046296398E-2</v>
      </c>
      <c r="BZ156" s="4">
        <f t="shared" si="150"/>
        <v>4.9734802402453704E-2</v>
      </c>
      <c r="CA156" s="4">
        <f t="shared" si="151"/>
        <v>-4.058814090949435E-2</v>
      </c>
      <c r="CB156" s="4">
        <f t="shared" si="152"/>
        <v>-3.2688808259546474E-2</v>
      </c>
      <c r="CC156" s="4">
        <f t="shared" si="153"/>
        <v>-4.0813255213246691E-2</v>
      </c>
      <c r="CD156" s="4">
        <f t="shared" si="154"/>
        <v>-6.8526256956517786E-3</v>
      </c>
      <c r="CE156" s="4">
        <f t="shared" si="155"/>
        <v>1.333897248968487E-2</v>
      </c>
      <c r="CF156" s="4">
        <f t="shared" si="156"/>
        <v>-3.3924457452980922E-2</v>
      </c>
      <c r="CG156" s="4">
        <f t="shared" si="157"/>
        <v>2.9757852836554237E-2</v>
      </c>
      <c r="CH156" s="4">
        <f t="shared" si="158"/>
        <v>-2.3479457045849368E-2</v>
      </c>
      <c r="CI156" s="4">
        <f t="shared" si="159"/>
        <v>0.10853770645828477</v>
      </c>
      <c r="CJ156" s="4">
        <f t="shared" si="160"/>
        <v>3.0893354938310233E-2</v>
      </c>
      <c r="CK156" s="4">
        <f t="shared" si="161"/>
        <v>1.3767966089500368E-2</v>
      </c>
      <c r="CL156" s="4">
        <f t="shared" si="162"/>
        <v>2.115436047724242E-2</v>
      </c>
      <c r="CM156" s="4">
        <f t="shared" si="163"/>
        <v>2.6225509423413364E-3</v>
      </c>
      <c r="CN156" s="4">
        <f t="shared" si="164"/>
        <v>-0.12123848668909479</v>
      </c>
      <c r="CO156" s="4">
        <f t="shared" si="165"/>
        <v>1.7264351144972399E-2</v>
      </c>
      <c r="CP156" s="4">
        <f t="shared" si="166"/>
        <v>-8.1121453732342794E-2</v>
      </c>
      <c r="CQ156" s="4">
        <f t="shared" si="167"/>
        <v>9.664727930055303E-2</v>
      </c>
      <c r="CR156" s="4">
        <f t="shared" si="168"/>
        <v>0.10620433205004566</v>
      </c>
      <c r="CS156" s="4">
        <f t="shared" si="169"/>
        <v>5.3515400398199249E-2</v>
      </c>
      <c r="CT156" s="4">
        <f t="shared" si="170"/>
        <v>3.2077322620857829E-2</v>
      </c>
      <c r="CU156" s="4">
        <f t="shared" si="171"/>
        <v>-9.4680576830921993E-3</v>
      </c>
      <c r="CV156" s="4">
        <f t="shared" si="172"/>
        <v>-1.5959401378455581E-2</v>
      </c>
      <c r="CW156" s="4">
        <f t="shared" si="173"/>
        <v>-5.048180917739787E-2</v>
      </c>
      <c r="CX156" s="4">
        <f t="shared" si="174"/>
        <v>4.1462002185430433E-2</v>
      </c>
      <c r="CZ156" s="1" t="str">
        <f t="shared" si="175"/>
        <v>Instrument 49</v>
      </c>
      <c r="DA156" s="10">
        <v>5.3910698907125794E-5</v>
      </c>
      <c r="DB156" s="10">
        <v>1.6952454584084503E-5</v>
      </c>
      <c r="DC156" s="10">
        <v>3.0246694406510901E-5</v>
      </c>
      <c r="DD156" s="10">
        <v>9.9134352683618112E-5</v>
      </c>
      <c r="DE156" s="10">
        <v>1.9292550454151093E-5</v>
      </c>
      <c r="DF156" s="10">
        <v>8.5993704622677291E-5</v>
      </c>
      <c r="DG156" s="10">
        <v>5.7961412943260989E-5</v>
      </c>
      <c r="DH156" s="10">
        <v>8.5744190154460236E-5</v>
      </c>
      <c r="DI156" s="10">
        <v>3.979462368433888E-5</v>
      </c>
      <c r="DJ156" s="10">
        <v>7.5107330246072796E-5</v>
      </c>
      <c r="DK156" s="10">
        <v>1.0908002273549951E-5</v>
      </c>
      <c r="DL156" s="10">
        <v>3.0601423079868489E-5</v>
      </c>
      <c r="DM156" s="10">
        <v>4.0777665678051858E-5</v>
      </c>
      <c r="DN156" s="10">
        <v>5.5382866467152313E-5</v>
      </c>
      <c r="DO156" s="10">
        <v>4.421360831922181E-5</v>
      </c>
      <c r="DP156" s="10">
        <v>5.2299486646207539E-5</v>
      </c>
      <c r="DQ156" s="10">
        <v>2.5066654853594233E-5</v>
      </c>
      <c r="DR156" s="10">
        <v>5.797021984374293E-5</v>
      </c>
      <c r="DS156" s="10">
        <v>4.0589893934942387E-5</v>
      </c>
      <c r="DT156" s="10">
        <v>5.9144484454276975E-5</v>
      </c>
      <c r="DU156" s="10">
        <v>5.4886498256440693E-5</v>
      </c>
      <c r="DV156" s="10">
        <v>1.4357624287509229E-5</v>
      </c>
      <c r="DW156" s="10">
        <v>8.4721226678309469E-5</v>
      </c>
      <c r="DX156" s="10">
        <v>7.1482142856889205E-5</v>
      </c>
      <c r="DY156" s="10">
        <v>6.4787405211244375E-5</v>
      </c>
      <c r="DZ156" s="10">
        <v>4.4526144789618595E-5</v>
      </c>
      <c r="EA156" s="10">
        <v>1.8830405036426481E-5</v>
      </c>
      <c r="EB156" s="10">
        <v>1.1176874359681177E-5</v>
      </c>
      <c r="EC156" s="10">
        <v>5.3571121895507596E-5</v>
      </c>
      <c r="ED156" s="10">
        <v>5.1334572653479608E-5</v>
      </c>
      <c r="EE156" s="10">
        <v>3.716785311560561E-5</v>
      </c>
      <c r="EF156" s="10">
        <v>7.7899665544992362E-5</v>
      </c>
      <c r="EG156" s="10">
        <v>6.961950064451666E-5</v>
      </c>
      <c r="EH156" s="10">
        <v>6.2969552071723406E-5</v>
      </c>
      <c r="EI156" s="10">
        <v>8.8073128948719319E-5</v>
      </c>
      <c r="EJ156" s="10">
        <v>3.4043620420587402E-5</v>
      </c>
      <c r="EK156" s="10">
        <v>2.2664865148471636E-5</v>
      </c>
      <c r="EL156" s="10">
        <v>6.3153011703517858E-5</v>
      </c>
      <c r="EM156" s="10">
        <v>1.8686072972551393E-5</v>
      </c>
      <c r="EN156" s="10">
        <v>6.2274519711936674E-5</v>
      </c>
      <c r="EO156" s="10">
        <v>4.4148593329954895E-5</v>
      </c>
      <c r="EP156" s="10">
        <v>7.3284387368170769E-5</v>
      </c>
      <c r="EQ156" s="10">
        <v>3.537072230650511E-5</v>
      </c>
      <c r="ER156" s="10">
        <v>3.8276931556086729E-5</v>
      </c>
      <c r="ES156" s="10">
        <v>4.1239254191274186E-5</v>
      </c>
      <c r="ET156" s="10">
        <v>2.5154911304196476E-5</v>
      </c>
      <c r="EU156" s="10">
        <v>4.1379401407582112E-5</v>
      </c>
      <c r="EV156" s="10">
        <v>5.0926640807734546E-5</v>
      </c>
      <c r="EW156" s="10">
        <v>5.0383284082850785E-5</v>
      </c>
      <c r="EX156" s="10">
        <v>2.9642831156425621E-5</v>
      </c>
      <c r="EY156" s="10">
        <v>4.7264378783592868E-4</v>
      </c>
      <c r="EZ156" s="10">
        <v>5.5764073746322176E-4</v>
      </c>
      <c r="FA156" s="10">
        <v>4.5985583655187032E-4</v>
      </c>
      <c r="FB156" s="10">
        <v>2.9362287051799726E-4</v>
      </c>
      <c r="FC156" s="10">
        <v>2.2293766339865042E-4</v>
      </c>
      <c r="FD156" s="10">
        <v>2.4587322884575102E-4</v>
      </c>
      <c r="FE156" s="10">
        <v>2.349563036420099E-4</v>
      </c>
      <c r="FF156" s="10">
        <v>2.7080010312063624E-4</v>
      </c>
      <c r="FG156" s="10">
        <v>2.5548000650385148E-4</v>
      </c>
      <c r="FH156" s="10">
        <v>3.7655234538344894E-4</v>
      </c>
      <c r="FI156" s="10">
        <v>4.7841457494339452E-4</v>
      </c>
      <c r="FJ156" s="10">
        <v>2.141800247979657E-4</v>
      </c>
      <c r="FK156" s="10">
        <v>4.7981875865211657E-4</v>
      </c>
      <c r="FL156" s="10">
        <v>3.5179399262603203E-4</v>
      </c>
      <c r="FM156" s="10">
        <v>4.2871318632776263E-4</v>
      </c>
      <c r="FN156" s="10">
        <v>3.075179398842686E-4</v>
      </c>
      <c r="FO156" s="10">
        <v>1.8604865499146156E-4</v>
      </c>
      <c r="FP156" s="10">
        <v>2.9589099085685944E-4</v>
      </c>
      <c r="FQ156" s="10">
        <v>1.9654749520353881E-4</v>
      </c>
      <c r="FR156" s="10">
        <v>2.7074183437036752E-4</v>
      </c>
      <c r="FS156" s="10">
        <v>4.3384312242312768E-4</v>
      </c>
      <c r="FT156" s="10">
        <v>2.7648373674446963E-4</v>
      </c>
      <c r="FU156" s="10">
        <v>2.9539188912717623E-4</v>
      </c>
      <c r="FV156" s="10">
        <v>1.9920775830943165E-4</v>
      </c>
      <c r="FW156" s="10">
        <v>3.2571202519808968E-4</v>
      </c>
      <c r="FX156" s="10">
        <v>2.4381627836072759E-4</v>
      </c>
      <c r="FY156" s="10">
        <v>3.9856024526725535E-4</v>
      </c>
      <c r="FZ156" s="10">
        <v>1.9124584336847837E-4</v>
      </c>
      <c r="GA156" s="10">
        <v>4.4914355004767266E-4</v>
      </c>
      <c r="GB156" s="10">
        <v>3.4967871037342059E-4</v>
      </c>
      <c r="GC156" s="10">
        <v>2.0273586001847042E-4</v>
      </c>
      <c r="GD156" s="10">
        <v>3.054766451226852E-4</v>
      </c>
      <c r="GE156" s="10">
        <v>3.4114103193011393E-4</v>
      </c>
      <c r="GF156" s="10">
        <v>2.8167121234060522E-4</v>
      </c>
      <c r="GG156" s="10">
        <v>2.6480288557980531E-4</v>
      </c>
      <c r="GH156" s="10">
        <v>2.6112118737539554E-4</v>
      </c>
      <c r="GI156" s="10">
        <v>3.4092512095269058E-4</v>
      </c>
      <c r="GJ156" s="10">
        <v>1.8726563720476022E-4</v>
      </c>
      <c r="GK156" s="10">
        <v>2.3767211065639038E-4</v>
      </c>
      <c r="GL156" s="10">
        <v>2.0714011699851068E-4</v>
      </c>
      <c r="GM156" s="10">
        <v>5.8779639157732365E-4</v>
      </c>
      <c r="GN156" s="10">
        <v>2.7548934844715879E-4</v>
      </c>
      <c r="GO156" s="10">
        <v>2.6203206963883543E-4</v>
      </c>
      <c r="GP156" s="10">
        <v>3.0306927262636348E-4</v>
      </c>
      <c r="GQ156" s="10">
        <v>2.3923066163599303E-4</v>
      </c>
      <c r="GR156" s="10">
        <v>2.1495300669012693E-4</v>
      </c>
      <c r="GS156" s="10">
        <v>2.6783616082812813E-4</v>
      </c>
      <c r="GT156" s="10">
        <v>2.1247489030358103E-4</v>
      </c>
      <c r="GU156" s="10">
        <v>2.479369766582272E-4</v>
      </c>
      <c r="GV156" s="10">
        <v>2.849718996589989E-4</v>
      </c>
    </row>
    <row r="157" spans="2:204" x14ac:dyDescent="0.75">
      <c r="B157" s="1" t="str">
        <f t="shared" si="74"/>
        <v>Instrument 50</v>
      </c>
      <c r="C157" s="4">
        <f t="shared" si="75"/>
        <v>-3.8880745157500958E-2</v>
      </c>
      <c r="D157" s="4">
        <f t="shared" si="76"/>
        <v>5.9219324899990385E-2</v>
      </c>
      <c r="E157" s="4">
        <f t="shared" si="77"/>
        <v>3.6231138941419029E-2</v>
      </c>
      <c r="F157" s="4">
        <f t="shared" si="78"/>
        <v>3.6787065396539344E-2</v>
      </c>
      <c r="G157" s="4">
        <f t="shared" si="79"/>
        <v>2.6711967102418188E-2</v>
      </c>
      <c r="H157" s="4">
        <f t="shared" si="80"/>
        <v>-8.2474928069132453E-2</v>
      </c>
      <c r="I157" s="4">
        <f t="shared" si="81"/>
        <v>-3.566869488205688E-2</v>
      </c>
      <c r="J157" s="4">
        <f t="shared" si="82"/>
        <v>6.7161477284872081E-2</v>
      </c>
      <c r="K157" s="4">
        <f t="shared" si="83"/>
        <v>-1.0131076713747056E-2</v>
      </c>
      <c r="L157" s="4">
        <f t="shared" si="84"/>
        <v>-7.7777271172344939E-2</v>
      </c>
      <c r="M157" s="4">
        <f t="shared" si="85"/>
        <v>-4.126616165574485E-2</v>
      </c>
      <c r="N157" s="4">
        <f t="shared" si="86"/>
        <v>7.7292572381396474E-2</v>
      </c>
      <c r="O157" s="4">
        <f t="shared" si="87"/>
        <v>-4.6487253169463012E-2</v>
      </c>
      <c r="P157" s="4">
        <f t="shared" si="88"/>
        <v>1.6570892797803875E-2</v>
      </c>
      <c r="Q157" s="4">
        <f t="shared" si="89"/>
        <v>3.2839253683128428E-2</v>
      </c>
      <c r="R157" s="4">
        <f t="shared" si="90"/>
        <v>1.6443479976540488E-2</v>
      </c>
      <c r="S157" s="4">
        <f t="shared" si="91"/>
        <v>2.6865174969925226E-2</v>
      </c>
      <c r="T157" s="4">
        <f t="shared" si="92"/>
        <v>8.4434913864879779E-2</v>
      </c>
      <c r="U157" s="4">
        <f t="shared" si="93"/>
        <v>-4.7115098227892435E-2</v>
      </c>
      <c r="V157" s="4">
        <f t="shared" si="94"/>
        <v>-0.11768626487423758</v>
      </c>
      <c r="W157" s="4">
        <f t="shared" si="95"/>
        <v>5.7185883709149066E-3</v>
      </c>
      <c r="X157" s="4">
        <f t="shared" si="96"/>
        <v>-5.4435013695876146E-2</v>
      </c>
      <c r="Y157" s="4">
        <f t="shared" si="97"/>
        <v>-3.1749970969822676E-2</v>
      </c>
      <c r="Z157" s="4">
        <f t="shared" si="98"/>
        <v>9.6996044667286424E-2</v>
      </c>
      <c r="AA157" s="4">
        <f t="shared" si="99"/>
        <v>0.11258525547024197</v>
      </c>
      <c r="AB157" s="4">
        <f t="shared" si="100"/>
        <v>1.3128380095640546E-2</v>
      </c>
      <c r="AC157" s="4">
        <f t="shared" si="101"/>
        <v>-3.3082312358494521E-2</v>
      </c>
      <c r="AD157" s="4">
        <f t="shared" si="102"/>
        <v>-3.9522834061408225E-2</v>
      </c>
      <c r="AE157" s="4">
        <f t="shared" si="103"/>
        <v>-7.8868784616515947E-2</v>
      </c>
      <c r="AF157" s="4">
        <f t="shared" si="104"/>
        <v>-2.9774073183416114E-3</v>
      </c>
      <c r="AG157" s="4">
        <f t="shared" si="105"/>
        <v>5.1977835005349395E-2</v>
      </c>
      <c r="AH157" s="4">
        <f t="shared" si="106"/>
        <v>4.5000298570953882E-2</v>
      </c>
      <c r="AI157" s="4">
        <f t="shared" si="107"/>
        <v>-4.3875921783040901E-2</v>
      </c>
      <c r="AJ157" s="4">
        <f t="shared" si="108"/>
        <v>-6.8767249168394287E-2</v>
      </c>
      <c r="AK157" s="4">
        <f t="shared" si="109"/>
        <v>8.3823248689968752E-2</v>
      </c>
      <c r="AL157" s="4">
        <f t="shared" si="110"/>
        <v>5.5625330169705736E-2</v>
      </c>
      <c r="AM157" s="4">
        <f t="shared" si="111"/>
        <v>-5.9042094511635454E-3</v>
      </c>
      <c r="AN157" s="4">
        <f t="shared" si="112"/>
        <v>3.5700183146680442E-2</v>
      </c>
      <c r="AO157" s="4">
        <f t="shared" si="113"/>
        <v>-6.1314494503346383E-3</v>
      </c>
      <c r="AP157" s="4">
        <f t="shared" si="114"/>
        <v>-3.3811482168973964E-2</v>
      </c>
      <c r="AQ157" s="4">
        <f t="shared" si="115"/>
        <v>5.2096861942309169E-2</v>
      </c>
      <c r="AR157" s="4">
        <f t="shared" si="116"/>
        <v>-3.7206646178722545E-3</v>
      </c>
      <c r="AS157" s="4">
        <f t="shared" si="117"/>
        <v>-3.5555504913178243E-2</v>
      </c>
      <c r="AT157" s="4">
        <f t="shared" si="118"/>
        <v>-4.1387462098964684E-2</v>
      </c>
      <c r="AU157" s="4">
        <f t="shared" si="119"/>
        <v>-4.6871096604974877E-2</v>
      </c>
      <c r="AV157" s="4">
        <f t="shared" si="120"/>
        <v>-2.745446315144686E-2</v>
      </c>
      <c r="AW157" s="4">
        <f t="shared" si="121"/>
        <v>-8.3062533706155461E-2</v>
      </c>
      <c r="AX157" s="4">
        <f t="shared" si="122"/>
        <v>-7.107179933881165E-2</v>
      </c>
      <c r="AY157" s="4">
        <f t="shared" si="123"/>
        <v>-2.6448130257926177E-2</v>
      </c>
      <c r="AZ157" s="4">
        <f t="shared" si="124"/>
        <v>1</v>
      </c>
      <c r="BA157" s="4">
        <f t="shared" si="125"/>
        <v>-6.2038318564524374E-2</v>
      </c>
      <c r="BB157" s="4">
        <f t="shared" si="126"/>
        <v>-1.3350617588424287E-2</v>
      </c>
      <c r="BC157" s="4">
        <f t="shared" si="127"/>
        <v>6.4146239116158674E-2</v>
      </c>
      <c r="BD157" s="4">
        <f t="shared" si="128"/>
        <v>2.30555514993597E-2</v>
      </c>
      <c r="BE157" s="4">
        <f t="shared" si="129"/>
        <v>-4.2352978109294739E-2</v>
      </c>
      <c r="BF157" s="4">
        <f t="shared" si="130"/>
        <v>-5.2291413458210416E-3</v>
      </c>
      <c r="BG157" s="4">
        <f t="shared" si="131"/>
        <v>-0.10352724386317204</v>
      </c>
      <c r="BH157" s="4">
        <f t="shared" si="132"/>
        <v>-1.8350255504597884E-2</v>
      </c>
      <c r="BI157" s="4">
        <f t="shared" si="133"/>
        <v>7.2201701563056858E-2</v>
      </c>
      <c r="BJ157" s="4">
        <f t="shared" si="134"/>
        <v>9.0595186479958872E-2</v>
      </c>
      <c r="BK157" s="4">
        <f t="shared" si="135"/>
        <v>1.2424414912628528E-2</v>
      </c>
      <c r="BL157" s="4">
        <f t="shared" si="136"/>
        <v>6.4003882628296829E-2</v>
      </c>
      <c r="BM157" s="4">
        <f t="shared" si="137"/>
        <v>3.8766542670015773E-2</v>
      </c>
      <c r="BN157" s="4">
        <f t="shared" si="138"/>
        <v>-8.9101271132325119E-2</v>
      </c>
      <c r="BO157" s="4">
        <f t="shared" si="139"/>
        <v>-8.8395558404890717E-2</v>
      </c>
      <c r="BP157" s="4">
        <f t="shared" si="140"/>
        <v>-4.8057353142742017E-2</v>
      </c>
      <c r="BQ157" s="4">
        <f t="shared" si="141"/>
        <v>-8.2810087396167478E-2</v>
      </c>
      <c r="BR157" s="4">
        <f t="shared" si="142"/>
        <v>-3.0943766609991485E-3</v>
      </c>
      <c r="BS157" s="4">
        <f t="shared" si="143"/>
        <v>-4.4821684530906541E-2</v>
      </c>
      <c r="BT157" s="4">
        <f t="shared" si="144"/>
        <v>8.1969984185320574E-2</v>
      </c>
      <c r="BU157" s="4">
        <f t="shared" si="145"/>
        <v>4.4453721174029072E-3</v>
      </c>
      <c r="BV157" s="4">
        <f t="shared" si="146"/>
        <v>9.3154140388155088E-2</v>
      </c>
      <c r="BW157" s="4">
        <f t="shared" si="147"/>
        <v>-4.3135767399056189E-2</v>
      </c>
      <c r="BX157" s="4">
        <f t="shared" si="148"/>
        <v>-3.0173513030776457E-2</v>
      </c>
      <c r="BY157" s="4">
        <f t="shared" si="149"/>
        <v>3.7665472260779848E-2</v>
      </c>
      <c r="BZ157" s="4">
        <f t="shared" si="150"/>
        <v>2.5722336650920868E-2</v>
      </c>
      <c r="CA157" s="4">
        <f t="shared" si="151"/>
        <v>-0.15600988519218412</v>
      </c>
      <c r="CB157" s="4">
        <f t="shared" si="152"/>
        <v>-1.1756303168354415E-2</v>
      </c>
      <c r="CC157" s="4">
        <f t="shared" si="153"/>
        <v>2.6562794954234234E-2</v>
      </c>
      <c r="CD157" s="4">
        <f t="shared" si="154"/>
        <v>5.4294271383837807E-2</v>
      </c>
      <c r="CE157" s="4">
        <f t="shared" si="155"/>
        <v>-5.5056256817758699E-2</v>
      </c>
      <c r="CF157" s="4">
        <f t="shared" si="156"/>
        <v>3.0237873897798937E-3</v>
      </c>
      <c r="CG157" s="4">
        <f t="shared" si="157"/>
        <v>-7.4838234203039852E-2</v>
      </c>
      <c r="CH157" s="4">
        <f t="shared" si="158"/>
        <v>-0.12729389710843866</v>
      </c>
      <c r="CI157" s="4">
        <f t="shared" si="159"/>
        <v>-3.9786042770603512E-2</v>
      </c>
      <c r="CJ157" s="4">
        <f t="shared" si="160"/>
        <v>-8.1525229684219117E-2</v>
      </c>
      <c r="CK157" s="4">
        <f t="shared" si="161"/>
        <v>-1.1797529588781846E-2</v>
      </c>
      <c r="CL157" s="4">
        <f t="shared" si="162"/>
        <v>-9.0048551223471676E-2</v>
      </c>
      <c r="CM157" s="4">
        <f t="shared" si="163"/>
        <v>6.678632597149751E-3</v>
      </c>
      <c r="CN157" s="4">
        <f t="shared" si="164"/>
        <v>5.2009195118498365E-2</v>
      </c>
      <c r="CO157" s="4">
        <f t="shared" si="165"/>
        <v>3.7289179019228479E-2</v>
      </c>
      <c r="CP157" s="4">
        <f t="shared" si="166"/>
        <v>3.2397694916059948E-2</v>
      </c>
      <c r="CQ157" s="4">
        <f t="shared" si="167"/>
        <v>-0.10293059299365848</v>
      </c>
      <c r="CR157" s="4">
        <f t="shared" si="168"/>
        <v>7.2399344519405967E-2</v>
      </c>
      <c r="CS157" s="4">
        <f t="shared" si="169"/>
        <v>6.3759755299413037E-2</v>
      </c>
      <c r="CT157" s="4">
        <f t="shared" si="170"/>
        <v>5.763717985384658E-2</v>
      </c>
      <c r="CU157" s="4">
        <f t="shared" si="171"/>
        <v>-2.266990256342331E-2</v>
      </c>
      <c r="CV157" s="4">
        <f t="shared" si="172"/>
        <v>-8.3271822827455849E-2</v>
      </c>
      <c r="CW157" s="4">
        <f t="shared" si="173"/>
        <v>-3.0116321083531968E-2</v>
      </c>
      <c r="CX157" s="4">
        <f t="shared" si="174"/>
        <v>1.7763467386733532E-3</v>
      </c>
      <c r="CZ157" s="1" t="str">
        <f t="shared" si="175"/>
        <v>Instrument 50</v>
      </c>
      <c r="DA157" s="10">
        <v>3.1718173483906958E-5</v>
      </c>
      <c r="DB157" s="10">
        <v>9.9739180974515984E-6</v>
      </c>
      <c r="DC157" s="10">
        <v>1.7795538176071089E-5</v>
      </c>
      <c r="DD157" s="10">
        <v>5.8325353971959032E-5</v>
      </c>
      <c r="DE157" s="10">
        <v>1.135070541945635E-5</v>
      </c>
      <c r="DF157" s="10">
        <v>5.0594099075673586E-5</v>
      </c>
      <c r="DG157" s="10">
        <v>3.410139709510838E-5</v>
      </c>
      <c r="DH157" s="10">
        <v>5.0447298100169867E-5</v>
      </c>
      <c r="DI157" s="10">
        <v>2.3413029386265605E-5</v>
      </c>
      <c r="DJ157" s="10">
        <v>4.4189138314865109E-5</v>
      </c>
      <c r="DK157" s="10">
        <v>6.4176854592693432E-6</v>
      </c>
      <c r="DL157" s="10">
        <v>1.8004241565738793E-5</v>
      </c>
      <c r="DM157" s="10">
        <v>2.3991398747647278E-5</v>
      </c>
      <c r="DN157" s="10">
        <v>3.2584318182693814E-5</v>
      </c>
      <c r="DO157" s="10">
        <v>2.601292373216157E-5</v>
      </c>
      <c r="DP157" s="10">
        <v>3.0770222315638052E-5</v>
      </c>
      <c r="DQ157" s="10">
        <v>1.4747879797982547E-5</v>
      </c>
      <c r="DR157" s="10">
        <v>3.4106578604586181E-5</v>
      </c>
      <c r="DS157" s="10">
        <v>2.3880923891189158E-5</v>
      </c>
      <c r="DT157" s="10">
        <v>3.4797453132054197E-5</v>
      </c>
      <c r="DU157" s="10">
        <v>3.2292281660474534E-5</v>
      </c>
      <c r="DV157" s="10">
        <v>8.4472586555130039E-6</v>
      </c>
      <c r="DW157" s="10">
        <v>4.984544107249253E-5</v>
      </c>
      <c r="DX157" s="10">
        <v>4.2056271836545385E-5</v>
      </c>
      <c r="DY157" s="10">
        <v>3.8117446067663758E-5</v>
      </c>
      <c r="DZ157" s="10">
        <v>2.6196803484957409E-5</v>
      </c>
      <c r="EA157" s="10">
        <v>1.1078803759278758E-5</v>
      </c>
      <c r="EB157" s="10">
        <v>6.575875422407865E-6</v>
      </c>
      <c r="EC157" s="10">
        <v>3.1518384522086818E-5</v>
      </c>
      <c r="ED157" s="10">
        <v>3.0202518501018271E-5</v>
      </c>
      <c r="EE157" s="10">
        <v>2.18675779955308E-5</v>
      </c>
      <c r="EF157" s="10">
        <v>4.5831999142712056E-5</v>
      </c>
      <c r="EG157" s="10">
        <v>4.0960392724826577E-5</v>
      </c>
      <c r="EH157" s="10">
        <v>3.7047918452246961E-5</v>
      </c>
      <c r="EI157" s="10">
        <v>5.1817521195161996E-5</v>
      </c>
      <c r="EJ157" s="10">
        <v>2.0029446481127759E-5</v>
      </c>
      <c r="EK157" s="10">
        <v>1.3334795121225168E-5</v>
      </c>
      <c r="EL157" s="10">
        <v>3.7155856292907768E-5</v>
      </c>
      <c r="EM157" s="10">
        <v>1.0993886488049034E-5</v>
      </c>
      <c r="EN157" s="10">
        <v>3.6638998564144171E-5</v>
      </c>
      <c r="EO157" s="10">
        <v>2.5974672387800873E-5</v>
      </c>
      <c r="EP157" s="10">
        <v>4.3116616169452773E-5</v>
      </c>
      <c r="EQ157" s="10">
        <v>2.0810242291637907E-5</v>
      </c>
      <c r="ER157" s="10">
        <v>2.2520100465013968E-5</v>
      </c>
      <c r="ES157" s="10">
        <v>2.4262972754984611E-5</v>
      </c>
      <c r="ET157" s="10">
        <v>1.4799805175839329E-5</v>
      </c>
      <c r="EU157" s="10">
        <v>2.4345427885603476E-5</v>
      </c>
      <c r="EV157" s="10">
        <v>2.9962513208650563E-5</v>
      </c>
      <c r="EW157" s="10">
        <v>2.9642831156425621E-5</v>
      </c>
      <c r="EX157" s="10">
        <v>1.7440257318745212E-5</v>
      </c>
      <c r="EY157" s="10">
        <v>2.7807833996916281E-4</v>
      </c>
      <c r="EZ157" s="10">
        <v>3.2808600168628881E-4</v>
      </c>
      <c r="FA157" s="10">
        <v>2.7055459300327246E-4</v>
      </c>
      <c r="FB157" s="10">
        <v>1.7275200163842787E-4</v>
      </c>
      <c r="FC157" s="10">
        <v>1.311646041902936E-4</v>
      </c>
      <c r="FD157" s="10">
        <v>1.4465866489716533E-4</v>
      </c>
      <c r="FE157" s="10">
        <v>1.3823572966273955E-4</v>
      </c>
      <c r="FF157" s="10">
        <v>1.5932430527449391E-4</v>
      </c>
      <c r="FG157" s="10">
        <v>1.5031077934861935E-4</v>
      </c>
      <c r="FH157" s="10">
        <v>2.215432717208868E-4</v>
      </c>
      <c r="FI157" s="10">
        <v>2.8147356263041271E-4</v>
      </c>
      <c r="FJ157" s="10">
        <v>1.2601207777017772E-4</v>
      </c>
      <c r="FK157" s="10">
        <v>2.822997092651141E-4</v>
      </c>
      <c r="FL157" s="10">
        <v>2.0697678039625445E-4</v>
      </c>
      <c r="FM157" s="10">
        <v>2.5223192231672501E-4</v>
      </c>
      <c r="FN157" s="10">
        <v>1.8092711770378573E-4</v>
      </c>
      <c r="FO157" s="10">
        <v>1.0946108351577562E-4</v>
      </c>
      <c r="FP157" s="10">
        <v>1.7408644240526607E-4</v>
      </c>
      <c r="FQ157" s="10">
        <v>1.156380398895033E-4</v>
      </c>
      <c r="FR157" s="10">
        <v>1.5929002305654496E-4</v>
      </c>
      <c r="FS157" s="10">
        <v>2.5525010249863019E-4</v>
      </c>
      <c r="FT157" s="10">
        <v>1.6266825148469384E-4</v>
      </c>
      <c r="FU157" s="10">
        <v>1.7379279762660198E-4</v>
      </c>
      <c r="FV157" s="10">
        <v>1.1720319649878616E-4</v>
      </c>
      <c r="FW157" s="10">
        <v>1.9163154495224243E-4</v>
      </c>
      <c r="FX157" s="10">
        <v>1.4344846518441116E-4</v>
      </c>
      <c r="FY157" s="10">
        <v>2.3449154359793273E-4</v>
      </c>
      <c r="FZ157" s="10">
        <v>1.1251883134528808E-4</v>
      </c>
      <c r="GA157" s="10">
        <v>2.6425205624086101E-4</v>
      </c>
      <c r="GB157" s="10">
        <v>2.0573226138952919E-4</v>
      </c>
      <c r="GC157" s="10">
        <v>1.1927894295254563E-4</v>
      </c>
      <c r="GD157" s="10">
        <v>1.7972612898183962E-4</v>
      </c>
      <c r="GE157" s="10">
        <v>2.0070914776822128E-4</v>
      </c>
      <c r="GF157" s="10">
        <v>1.6572028483312468E-4</v>
      </c>
      <c r="GG157" s="10">
        <v>1.5579586304990863E-4</v>
      </c>
      <c r="GH157" s="10">
        <v>1.5362974862864997E-4</v>
      </c>
      <c r="GI157" s="10">
        <v>2.00582117290453E-4</v>
      </c>
      <c r="GJ157" s="10">
        <v>1.1017709079727524E-4</v>
      </c>
      <c r="GK157" s="10">
        <v>1.398335653387216E-4</v>
      </c>
      <c r="GL157" s="10">
        <v>1.2187017233358711E-4</v>
      </c>
      <c r="GM157" s="10">
        <v>3.458279766207921E-4</v>
      </c>
      <c r="GN157" s="10">
        <v>1.6208320656478273E-4</v>
      </c>
      <c r="GO157" s="10">
        <v>1.5416566306197929E-4</v>
      </c>
      <c r="GP157" s="10">
        <v>1.7830975968916425E-4</v>
      </c>
      <c r="GQ157" s="10">
        <v>1.4075053342403084E-4</v>
      </c>
      <c r="GR157" s="10">
        <v>1.2646685899640013E-4</v>
      </c>
      <c r="GS157" s="10">
        <v>1.5758048006473327E-4</v>
      </c>
      <c r="GT157" s="10">
        <v>1.2500886778027461E-4</v>
      </c>
      <c r="GU157" s="10">
        <v>1.4587286379404702E-4</v>
      </c>
      <c r="GV157" s="10">
        <v>1.6766223281568192E-4</v>
      </c>
    </row>
    <row r="158" spans="2:204" x14ac:dyDescent="0.75">
      <c r="B158" s="1" t="str">
        <f t="shared" si="74"/>
        <v>Instrument 51</v>
      </c>
      <c r="C158" s="4">
        <f t="shared" si="75"/>
        <v>-5.2332944343750083E-2</v>
      </c>
      <c r="D158" s="4">
        <f t="shared" si="76"/>
        <v>1.2529879395133092E-2</v>
      </c>
      <c r="E158" s="4">
        <f t="shared" si="77"/>
        <v>1.1444401057729375E-3</v>
      </c>
      <c r="F158" s="4">
        <f t="shared" si="78"/>
        <v>0.13510487275952213</v>
      </c>
      <c r="G158" s="4">
        <f t="shared" si="79"/>
        <v>0.16026335128580493</v>
      </c>
      <c r="H158" s="4">
        <f t="shared" si="80"/>
        <v>6.8112897929121258E-2</v>
      </c>
      <c r="I158" s="4">
        <f t="shared" si="81"/>
        <v>2.1163625526239443E-2</v>
      </c>
      <c r="J158" s="4">
        <f t="shared" si="82"/>
        <v>-5.8518982539753532E-3</v>
      </c>
      <c r="K158" s="4">
        <f t="shared" si="83"/>
        <v>-5.2000519181914812E-2</v>
      </c>
      <c r="L158" s="4">
        <f t="shared" si="84"/>
        <v>1.8945683786953715E-2</v>
      </c>
      <c r="M158" s="4">
        <f t="shared" si="85"/>
        <v>-7.9462942396780367E-2</v>
      </c>
      <c r="N158" s="4">
        <f t="shared" si="86"/>
        <v>-0.16500604155545515</v>
      </c>
      <c r="O158" s="4">
        <f t="shared" si="87"/>
        <v>7.7105810824976986E-2</v>
      </c>
      <c r="P158" s="4">
        <f t="shared" si="88"/>
        <v>3.6355027611013731E-2</v>
      </c>
      <c r="Q158" s="4">
        <f t="shared" si="89"/>
        <v>4.793051902473827E-3</v>
      </c>
      <c r="R158" s="4">
        <f t="shared" si="90"/>
        <v>-3.5522075562866025E-2</v>
      </c>
      <c r="S158" s="4">
        <f t="shared" si="91"/>
        <v>-6.3728325202765793E-2</v>
      </c>
      <c r="T158" s="4">
        <f t="shared" si="92"/>
        <v>5.860262925805293E-2</v>
      </c>
      <c r="U158" s="4">
        <f t="shared" si="93"/>
        <v>-8.1173367449225098E-2</v>
      </c>
      <c r="V158" s="4">
        <f t="shared" si="94"/>
        <v>2.0174335878155453E-2</v>
      </c>
      <c r="W158" s="4">
        <f t="shared" si="95"/>
        <v>-2.3727178201261936E-2</v>
      </c>
      <c r="X158" s="4">
        <f t="shared" si="96"/>
        <v>-6.9687279751134382E-2</v>
      </c>
      <c r="Y158" s="4">
        <f t="shared" si="97"/>
        <v>-0.14347680633377552</v>
      </c>
      <c r="Z158" s="4">
        <f t="shared" si="98"/>
        <v>3.5882077516728471E-2</v>
      </c>
      <c r="AA158" s="4">
        <f t="shared" si="99"/>
        <v>-8.349072695874353E-2</v>
      </c>
      <c r="AB158" s="4">
        <f t="shared" si="100"/>
        <v>9.7678813859125482E-2</v>
      </c>
      <c r="AC158" s="4">
        <f t="shared" si="101"/>
        <v>-2.4923391899669765E-2</v>
      </c>
      <c r="AD158" s="4">
        <f t="shared" si="102"/>
        <v>4.8157776892674239E-4</v>
      </c>
      <c r="AE158" s="4">
        <f t="shared" si="103"/>
        <v>-8.6770476665783497E-2</v>
      </c>
      <c r="AF158" s="4">
        <f t="shared" si="104"/>
        <v>7.3070707107756053E-2</v>
      </c>
      <c r="AG158" s="4">
        <f t="shared" si="105"/>
        <v>0.11820833796648146</v>
      </c>
      <c r="AH158" s="4">
        <f t="shared" si="106"/>
        <v>-1.7752203707906831E-2</v>
      </c>
      <c r="AI158" s="4">
        <f t="shared" si="107"/>
        <v>-5.9745536353830619E-2</v>
      </c>
      <c r="AJ158" s="4">
        <f t="shared" si="108"/>
        <v>1.9516135003517395E-2</v>
      </c>
      <c r="AK158" s="4">
        <f t="shared" si="109"/>
        <v>7.4899747531854619E-2</v>
      </c>
      <c r="AL158" s="4">
        <f t="shared" si="110"/>
        <v>-1.9472798002555761E-2</v>
      </c>
      <c r="AM158" s="4">
        <f t="shared" si="111"/>
        <v>2.0818098188118566E-2</v>
      </c>
      <c r="AN158" s="4">
        <f t="shared" si="112"/>
        <v>2.422014740908281E-2</v>
      </c>
      <c r="AO158" s="4">
        <f t="shared" si="113"/>
        <v>-2.332838044314706E-2</v>
      </c>
      <c r="AP158" s="4">
        <f t="shared" si="114"/>
        <v>-2.0552055512835912E-2</v>
      </c>
      <c r="AQ158" s="4">
        <f t="shared" si="115"/>
        <v>2.5409862464745962E-2</v>
      </c>
      <c r="AR158" s="4">
        <f t="shared" si="116"/>
        <v>6.1488667114305319E-3</v>
      </c>
      <c r="AS158" s="4">
        <f t="shared" si="117"/>
        <v>-3.6641207021534256E-2</v>
      </c>
      <c r="AT158" s="4">
        <f t="shared" si="118"/>
        <v>1.8524980502709426E-2</v>
      </c>
      <c r="AU158" s="4">
        <f t="shared" si="119"/>
        <v>3.438541831313114E-2</v>
      </c>
      <c r="AV158" s="4">
        <f t="shared" si="120"/>
        <v>2.7183064436870616E-2</v>
      </c>
      <c r="AW158" s="4">
        <f t="shared" si="121"/>
        <v>-2.9634180352844146E-2</v>
      </c>
      <c r="AX158" s="4">
        <f t="shared" si="122"/>
        <v>4.8474726161448385E-3</v>
      </c>
      <c r="AY158" s="4">
        <f t="shared" si="123"/>
        <v>5.6920767109933663E-2</v>
      </c>
      <c r="AZ158" s="4">
        <f t="shared" si="124"/>
        <v>-6.2038318564524374E-2</v>
      </c>
      <c r="BA158" s="4">
        <f t="shared" si="125"/>
        <v>0.99999999999999822</v>
      </c>
      <c r="BB158" s="4">
        <f t="shared" si="126"/>
        <v>2.7696720761533379E-2</v>
      </c>
      <c r="BC158" s="4">
        <f t="shared" si="127"/>
        <v>-5.0370979085331009E-2</v>
      </c>
      <c r="BD158" s="4">
        <f t="shared" si="128"/>
        <v>-3.3870996556135007E-2</v>
      </c>
      <c r="BE158" s="4">
        <f t="shared" si="129"/>
        <v>0.20790939670162262</v>
      </c>
      <c r="BF158" s="4">
        <f t="shared" si="130"/>
        <v>-5.7206773032696584E-2</v>
      </c>
      <c r="BG158" s="4">
        <f t="shared" si="131"/>
        <v>-5.1407494524063145E-2</v>
      </c>
      <c r="BH158" s="4">
        <f t="shared" si="132"/>
        <v>0.1154752200633816</v>
      </c>
      <c r="BI158" s="4">
        <f t="shared" si="133"/>
        <v>5.5689710837777552E-2</v>
      </c>
      <c r="BJ158" s="4">
        <f t="shared" si="134"/>
        <v>3.5467828406155755E-2</v>
      </c>
      <c r="BK158" s="4">
        <f t="shared" si="135"/>
        <v>9.3984878276666434E-2</v>
      </c>
      <c r="BL158" s="4">
        <f t="shared" si="136"/>
        <v>4.048737060806757E-2</v>
      </c>
      <c r="BM158" s="4">
        <f t="shared" si="137"/>
        <v>1.7040000399809629E-2</v>
      </c>
      <c r="BN158" s="4">
        <f t="shared" si="138"/>
        <v>1.3476376233255528E-2</v>
      </c>
      <c r="BO158" s="4">
        <f t="shared" si="139"/>
        <v>7.2376411157578688E-2</v>
      </c>
      <c r="BP158" s="4">
        <f t="shared" si="140"/>
        <v>6.4215884446697791E-2</v>
      </c>
      <c r="BQ158" s="4">
        <f t="shared" si="141"/>
        <v>7.6701425566645162E-3</v>
      </c>
      <c r="BR158" s="4">
        <f t="shared" si="142"/>
        <v>-7.159532380890074E-2</v>
      </c>
      <c r="BS158" s="4">
        <f t="shared" si="143"/>
        <v>1.7810548040757247E-2</v>
      </c>
      <c r="BT158" s="4">
        <f t="shared" si="144"/>
        <v>9.6667000983722801E-2</v>
      </c>
      <c r="BU158" s="4">
        <f t="shared" si="145"/>
        <v>8.3397633846685679E-2</v>
      </c>
      <c r="BV158" s="4">
        <f t="shared" si="146"/>
        <v>0.12862367777077419</v>
      </c>
      <c r="BW158" s="4">
        <f t="shared" si="147"/>
        <v>1.5190031806508108E-2</v>
      </c>
      <c r="BX158" s="4">
        <f t="shared" si="148"/>
        <v>-0.12746334396856782</v>
      </c>
      <c r="BY158" s="4">
        <f t="shared" si="149"/>
        <v>6.9608108632055521E-2</v>
      </c>
      <c r="BZ158" s="4">
        <f t="shared" si="150"/>
        <v>3.4373498136443498E-2</v>
      </c>
      <c r="CA158" s="4">
        <f t="shared" si="151"/>
        <v>8.5149025653053975E-2</v>
      </c>
      <c r="CB158" s="4">
        <f t="shared" si="152"/>
        <v>-4.7920234277594974E-2</v>
      </c>
      <c r="CC158" s="4">
        <f t="shared" si="153"/>
        <v>-9.4919840802893344E-3</v>
      </c>
      <c r="CD158" s="4">
        <f t="shared" si="154"/>
        <v>-7.7816369512995781E-2</v>
      </c>
      <c r="CE158" s="4">
        <f t="shared" si="155"/>
        <v>4.588236549451729E-2</v>
      </c>
      <c r="CF158" s="4">
        <f t="shared" si="156"/>
        <v>-5.9331208467034345E-2</v>
      </c>
      <c r="CG158" s="4">
        <f t="shared" si="157"/>
        <v>-0.14466239842047873</v>
      </c>
      <c r="CH158" s="4">
        <f t="shared" si="158"/>
        <v>-1.155259713922516E-2</v>
      </c>
      <c r="CI158" s="4">
        <f t="shared" si="159"/>
        <v>0.15661772537026727</v>
      </c>
      <c r="CJ158" s="4">
        <f t="shared" si="160"/>
        <v>-3.699689355663939E-2</v>
      </c>
      <c r="CK158" s="4">
        <f t="shared" si="161"/>
        <v>4.6628438447304479E-2</v>
      </c>
      <c r="CL158" s="4">
        <f t="shared" si="162"/>
        <v>4.2030944120128415E-2</v>
      </c>
      <c r="CM158" s="4">
        <f t="shared" si="163"/>
        <v>0.13636488348487036</v>
      </c>
      <c r="CN158" s="4">
        <f t="shared" si="164"/>
        <v>4.4980501125156655E-2</v>
      </c>
      <c r="CO158" s="4">
        <f t="shared" si="165"/>
        <v>-0.10196172544484698</v>
      </c>
      <c r="CP158" s="4">
        <f t="shared" si="166"/>
        <v>-4.0372730666520015E-2</v>
      </c>
      <c r="CQ158" s="4">
        <f t="shared" si="167"/>
        <v>-4.1792757728381869E-2</v>
      </c>
      <c r="CR158" s="4">
        <f t="shared" si="168"/>
        <v>7.4177051755562301E-2</v>
      </c>
      <c r="CS158" s="4">
        <f t="shared" si="169"/>
        <v>1.0174454379133597E-2</v>
      </c>
      <c r="CT158" s="4">
        <f t="shared" si="170"/>
        <v>7.3293113070746013E-2</v>
      </c>
      <c r="CU158" s="4">
        <f t="shared" si="171"/>
        <v>-2.2734497109096186E-2</v>
      </c>
      <c r="CV158" s="4">
        <f t="shared" si="172"/>
        <v>-5.5113155397290767E-2</v>
      </c>
      <c r="CW158" s="4">
        <f t="shared" si="173"/>
        <v>-4.9309370181973587E-2</v>
      </c>
      <c r="CX158" s="4">
        <f t="shared" si="174"/>
        <v>-3.8672200077559261E-2</v>
      </c>
      <c r="CZ158" s="1" t="str">
        <f t="shared" si="175"/>
        <v>Instrument 51</v>
      </c>
      <c r="DA158" s="10">
        <v>5.0573434027138266E-4</v>
      </c>
      <c r="DB158" s="10">
        <v>1.5903037075873144E-4</v>
      </c>
      <c r="DC158" s="10">
        <v>2.837431595427715E-4</v>
      </c>
      <c r="DD158" s="10">
        <v>9.2997582055188988E-4</v>
      </c>
      <c r="DE158" s="10">
        <v>1.8098272650649724E-4</v>
      </c>
      <c r="DF158" s="10">
        <v>8.0670387059466307E-4</v>
      </c>
      <c r="DG158" s="10">
        <v>5.4373394391632978E-4</v>
      </c>
      <c r="DH158" s="10">
        <v>8.0436318428322594E-4</v>
      </c>
      <c r="DI158" s="10">
        <v>3.7331194295993293E-4</v>
      </c>
      <c r="DJ158" s="10">
        <v>7.0457918152720895E-4</v>
      </c>
      <c r="DK158" s="10">
        <v>1.0232757959595589E-4</v>
      </c>
      <c r="DL158" s="10">
        <v>2.8707085655343165E-4</v>
      </c>
      <c r="DM158" s="10">
        <v>3.8253382477982869E-4</v>
      </c>
      <c r="DN158" s="10">
        <v>5.1954469155288932E-4</v>
      </c>
      <c r="DO158" s="10">
        <v>4.1476627993378547E-4</v>
      </c>
      <c r="DP158" s="10">
        <v>4.906196156187414E-4</v>
      </c>
      <c r="DQ158" s="10">
        <v>2.3514939357458981E-4</v>
      </c>
      <c r="DR158" s="10">
        <v>5.4381656113508894E-4</v>
      </c>
      <c r="DS158" s="10">
        <v>3.8077234476661888E-4</v>
      </c>
      <c r="DT158" s="10">
        <v>5.5483229549118664E-4</v>
      </c>
      <c r="DU158" s="10">
        <v>5.1488827910295268E-4</v>
      </c>
      <c r="DV158" s="10">
        <v>1.3468836045729874E-4</v>
      </c>
      <c r="DW158" s="10">
        <v>7.9476680046293674E-4</v>
      </c>
      <c r="DX158" s="10">
        <v>6.7057142815366542E-4</v>
      </c>
      <c r="DY158" s="10">
        <v>6.0776833349627721E-4</v>
      </c>
      <c r="DZ158" s="10">
        <v>4.1769817339595632E-4</v>
      </c>
      <c r="EA158" s="10">
        <v>1.766473568548249E-4</v>
      </c>
      <c r="EB158" s="10">
        <v>1.0484985902941715E-4</v>
      </c>
      <c r="EC158" s="10">
        <v>5.0254878045814572E-4</v>
      </c>
      <c r="ED158" s="10">
        <v>4.8156779192839067E-4</v>
      </c>
      <c r="EE158" s="10">
        <v>3.4867030210658062E-4</v>
      </c>
      <c r="EF158" s="10">
        <v>7.3077397919897352E-4</v>
      </c>
      <c r="EG158" s="10">
        <v>6.5309804810977676E-4</v>
      </c>
      <c r="EH158" s="10">
        <v>5.9071511814453963E-4</v>
      </c>
      <c r="EI158" s="10">
        <v>8.2621087590147295E-4</v>
      </c>
      <c r="EJ158" s="10">
        <v>3.1936198682038294E-4</v>
      </c>
      <c r="EK158" s="10">
        <v>2.126182901644238E-4</v>
      </c>
      <c r="EL158" s="10">
        <v>5.924361463955708E-4</v>
      </c>
      <c r="EM158" s="10">
        <v>1.7529338292045568E-4</v>
      </c>
      <c r="EN158" s="10">
        <v>5.8419504441020427E-4</v>
      </c>
      <c r="EO158" s="10">
        <v>4.141563766423943E-4</v>
      </c>
      <c r="EP158" s="10">
        <v>6.8747821952157002E-4</v>
      </c>
      <c r="EQ158" s="10">
        <v>3.3181148219612894E-4</v>
      </c>
      <c r="ER158" s="10">
        <v>3.5907452733044979E-4</v>
      </c>
      <c r="ES158" s="10">
        <v>3.8686397013026278E-4</v>
      </c>
      <c r="ET158" s="10">
        <v>2.3597732418437307E-4</v>
      </c>
      <c r="EU158" s="10">
        <v>3.8817868615912489E-4</v>
      </c>
      <c r="EV158" s="10">
        <v>4.7774099785846078E-4</v>
      </c>
      <c r="EW158" s="10">
        <v>4.7264378783592868E-4</v>
      </c>
      <c r="EX158" s="10">
        <v>2.7807833996916281E-4</v>
      </c>
      <c r="EY158" s="10">
        <v>4.4338544865901563E-3</v>
      </c>
      <c r="EZ158" s="10">
        <v>5.2312078341861983E-3</v>
      </c>
      <c r="FA158" s="10">
        <v>4.3138911724953542E-3</v>
      </c>
      <c r="FB158" s="10">
        <v>2.7544656574723277E-3</v>
      </c>
      <c r="FC158" s="10">
        <v>2.0913702549988158E-3</v>
      </c>
      <c r="FD158" s="10">
        <v>2.3065279749928218E-3</v>
      </c>
      <c r="FE158" s="10">
        <v>2.2041166897075501E-3</v>
      </c>
      <c r="FF158" s="10">
        <v>2.5403660919527653E-3</v>
      </c>
      <c r="FG158" s="10">
        <v>2.3966488129627244E-3</v>
      </c>
      <c r="FH158" s="10">
        <v>3.5324240981963796E-3</v>
      </c>
      <c r="FI158" s="10">
        <v>4.4879900342607339E-3</v>
      </c>
      <c r="FJ158" s="10">
        <v>2.0092151601876248E-3</v>
      </c>
      <c r="FK158" s="10">
        <v>4.5011626314621495E-3</v>
      </c>
      <c r="FL158" s="10">
        <v>3.3001668755706982E-3</v>
      </c>
      <c r="FM158" s="10">
        <v>4.0217430834393296E-3</v>
      </c>
      <c r="FN158" s="10">
        <v>2.8848148067401273E-3</v>
      </c>
      <c r="FO158" s="10">
        <v>1.7453157851390446E-3</v>
      </c>
      <c r="FP158" s="10">
        <v>2.7757428133334803E-3</v>
      </c>
      <c r="FQ158" s="10">
        <v>1.8438050300552842E-3</v>
      </c>
      <c r="FR158" s="10">
        <v>2.5398194748883795E-3</v>
      </c>
      <c r="FS158" s="10">
        <v>4.0698668306623671E-3</v>
      </c>
      <c r="FT158" s="10">
        <v>2.5936840559072946E-3</v>
      </c>
      <c r="FU158" s="10">
        <v>2.7710607578397372E-3</v>
      </c>
      <c r="FV158" s="10">
        <v>1.8687608632030749E-3</v>
      </c>
      <c r="FW158" s="10">
        <v>3.0554928710122701E-3</v>
      </c>
      <c r="FX158" s="10">
        <v>2.2872317959856392E-3</v>
      </c>
      <c r="FY158" s="10">
        <v>3.7388794206857029E-3</v>
      </c>
      <c r="FZ158" s="10">
        <v>1.7940704236133992E-3</v>
      </c>
      <c r="GA158" s="10">
        <v>4.2133995955389598E-3</v>
      </c>
      <c r="GB158" s="10">
        <v>3.280323488335909E-3</v>
      </c>
      <c r="GC158" s="10">
        <v>1.9018578592799561E-3</v>
      </c>
      <c r="GD158" s="10">
        <v>2.8656654935151722E-3</v>
      </c>
      <c r="GE158" s="10">
        <v>3.200231831902121E-3</v>
      </c>
      <c r="GF158" s="10">
        <v>2.6423475791312301E-3</v>
      </c>
      <c r="GG158" s="10">
        <v>2.4841064084769274E-3</v>
      </c>
      <c r="GH158" s="10">
        <v>2.4495685291648227E-3</v>
      </c>
      <c r="GI158" s="10">
        <v>3.1982063787371999E-3</v>
      </c>
      <c r="GJ158" s="10">
        <v>1.7567322518004193E-3</v>
      </c>
      <c r="GK158" s="10">
        <v>2.2295935782763341E-3</v>
      </c>
      <c r="GL158" s="10">
        <v>1.9431740366499342E-3</v>
      </c>
      <c r="GM158" s="10">
        <v>5.5140969479986618E-3</v>
      </c>
      <c r="GN158" s="10">
        <v>2.5843557348187397E-3</v>
      </c>
      <c r="GO158" s="10">
        <v>2.4581134831332231E-3</v>
      </c>
      <c r="GP158" s="10">
        <v>2.8430820181402344E-3</v>
      </c>
      <c r="GQ158" s="10">
        <v>2.2442142893304893E-3</v>
      </c>
      <c r="GR158" s="10">
        <v>2.0164664757001049E-3</v>
      </c>
      <c r="GS158" s="10">
        <v>2.5125614552054961E-3</v>
      </c>
      <c r="GT158" s="10">
        <v>1.9932193544185844E-3</v>
      </c>
      <c r="GU158" s="10">
        <v>2.3258879194859769E-3</v>
      </c>
      <c r="GV158" s="10">
        <v>2.6733112089347634E-3</v>
      </c>
    </row>
    <row r="159" spans="2:204" x14ac:dyDescent="0.75">
      <c r="B159" s="1" t="str">
        <f t="shared" si="74"/>
        <v>Instrument 52</v>
      </c>
      <c r="C159" s="4">
        <f t="shared" si="75"/>
        <v>-5.8876119224553186E-2</v>
      </c>
      <c r="D159" s="4">
        <f t="shared" si="76"/>
        <v>-8.387502212306816E-2</v>
      </c>
      <c r="E159" s="4">
        <f t="shared" si="77"/>
        <v>-9.012530444519179E-2</v>
      </c>
      <c r="F159" s="4">
        <f t="shared" si="78"/>
        <v>2.0025847842696953E-2</v>
      </c>
      <c r="G159" s="4">
        <f t="shared" si="79"/>
        <v>-6.779447075033404E-2</v>
      </c>
      <c r="H159" s="4">
        <f t="shared" si="80"/>
        <v>6.0227619353882336E-2</v>
      </c>
      <c r="I159" s="4">
        <f t="shared" si="81"/>
        <v>-6.4660034458166954E-2</v>
      </c>
      <c r="J159" s="4">
        <f t="shared" si="82"/>
        <v>-6.3101995239487438E-2</v>
      </c>
      <c r="K159" s="4">
        <f t="shared" si="83"/>
        <v>5.3595808174265076E-2</v>
      </c>
      <c r="L159" s="4">
        <f t="shared" si="84"/>
        <v>4.9172018133230647E-2</v>
      </c>
      <c r="M159" s="4">
        <f t="shared" si="85"/>
        <v>-1.5445163838076231E-2</v>
      </c>
      <c r="N159" s="4">
        <f t="shared" si="86"/>
        <v>-7.0664622742341185E-2</v>
      </c>
      <c r="O159" s="4">
        <f t="shared" si="87"/>
        <v>1.7975679481308481E-2</v>
      </c>
      <c r="P159" s="4">
        <f t="shared" si="88"/>
        <v>-5.6194699370756343E-2</v>
      </c>
      <c r="Q159" s="4">
        <f t="shared" si="89"/>
        <v>5.4613158296204611E-2</v>
      </c>
      <c r="R159" s="4">
        <f t="shared" si="90"/>
        <v>6.8905605231474779E-2</v>
      </c>
      <c r="S159" s="4">
        <f t="shared" si="91"/>
        <v>2.8116002645336625E-2</v>
      </c>
      <c r="T159" s="4">
        <f t="shared" si="92"/>
        <v>-0.1018165182289419</v>
      </c>
      <c r="U159" s="4">
        <f t="shared" si="93"/>
        <v>8.4502829296459442E-2</v>
      </c>
      <c r="V159" s="4">
        <f t="shared" si="94"/>
        <v>-3.0097614105339697E-2</v>
      </c>
      <c r="W159" s="4">
        <f t="shared" si="95"/>
        <v>0.10142662708160345</v>
      </c>
      <c r="X159" s="4">
        <f t="shared" si="96"/>
        <v>-0.18144936323512653</v>
      </c>
      <c r="Y159" s="4">
        <f t="shared" si="97"/>
        <v>-4.9196357954892578E-2</v>
      </c>
      <c r="Z159" s="4">
        <f t="shared" si="98"/>
        <v>0.12405793187341893</v>
      </c>
      <c r="AA159" s="4">
        <f t="shared" si="99"/>
        <v>3.6048755099767051E-2</v>
      </c>
      <c r="AB159" s="4">
        <f t="shared" si="100"/>
        <v>1.6113446396816444E-2</v>
      </c>
      <c r="AC159" s="4">
        <f t="shared" si="101"/>
        <v>-4.5398196217665561E-2</v>
      </c>
      <c r="AD159" s="4">
        <f t="shared" si="102"/>
        <v>3.988011856389663E-2</v>
      </c>
      <c r="AE159" s="4">
        <f t="shared" si="103"/>
        <v>5.2978467888605413E-3</v>
      </c>
      <c r="AF159" s="4">
        <f t="shared" si="104"/>
        <v>-5.053225677550064E-2</v>
      </c>
      <c r="AG159" s="4">
        <f t="shared" si="105"/>
        <v>1.7102093770823612E-2</v>
      </c>
      <c r="AH159" s="4">
        <f t="shared" si="106"/>
        <v>-6.8323421142367696E-2</v>
      </c>
      <c r="AI159" s="4">
        <f t="shared" si="107"/>
        <v>6.6875670860631717E-2</v>
      </c>
      <c r="AJ159" s="4">
        <f t="shared" si="108"/>
        <v>-4.2975713197020343E-2</v>
      </c>
      <c r="AK159" s="4">
        <f t="shared" si="109"/>
        <v>-4.7490916009614838E-2</v>
      </c>
      <c r="AL159" s="4">
        <f t="shared" si="110"/>
        <v>-0.10945926769723788</v>
      </c>
      <c r="AM159" s="4">
        <f t="shared" si="111"/>
        <v>0.1579636098485401</v>
      </c>
      <c r="AN159" s="4">
        <f t="shared" si="112"/>
        <v>-5.1079330778883665E-2</v>
      </c>
      <c r="AO159" s="4">
        <f t="shared" si="113"/>
        <v>1.9548808178830885E-2</v>
      </c>
      <c r="AP159" s="4">
        <f t="shared" si="114"/>
        <v>2.6720333408010572E-2</v>
      </c>
      <c r="AQ159" s="4">
        <f t="shared" si="115"/>
        <v>-5.6534200614514002E-2</v>
      </c>
      <c r="AR159" s="4">
        <f t="shared" si="116"/>
        <v>1.523875474406791E-2</v>
      </c>
      <c r="AS159" s="4">
        <f t="shared" si="117"/>
        <v>0.10439895952927003</v>
      </c>
      <c r="AT159" s="4">
        <f t="shared" si="118"/>
        <v>4.6888175726057038E-2</v>
      </c>
      <c r="AU159" s="4">
        <f t="shared" si="119"/>
        <v>5.1989399313203337E-2</v>
      </c>
      <c r="AV159" s="4">
        <f t="shared" si="120"/>
        <v>4.7146192763826464E-2</v>
      </c>
      <c r="AW159" s="4">
        <f t="shared" si="121"/>
        <v>-4.0933243802351083E-2</v>
      </c>
      <c r="AX159" s="4">
        <f t="shared" si="122"/>
        <v>1.3296400431804578E-2</v>
      </c>
      <c r="AY159" s="4">
        <f t="shared" si="123"/>
        <v>2.042351679263137E-3</v>
      </c>
      <c r="AZ159" s="4">
        <f t="shared" si="124"/>
        <v>-1.3350617588424287E-2</v>
      </c>
      <c r="BA159" s="4">
        <f t="shared" si="125"/>
        <v>2.7696720761533379E-2</v>
      </c>
      <c r="BB159" s="4">
        <f t="shared" si="126"/>
        <v>1.0000000000000002</v>
      </c>
      <c r="BC159" s="4">
        <f t="shared" si="127"/>
        <v>0.10357336396177781</v>
      </c>
      <c r="BD159" s="4">
        <f t="shared" si="128"/>
        <v>0.15542156747261199</v>
      </c>
      <c r="BE159" s="4">
        <f t="shared" si="129"/>
        <v>2.7317402764871032E-2</v>
      </c>
      <c r="BF159" s="4">
        <f t="shared" si="130"/>
        <v>4.5676064550795342E-2</v>
      </c>
      <c r="BG159" s="4">
        <f t="shared" si="131"/>
        <v>-5.3922379262178174E-2</v>
      </c>
      <c r="BH159" s="4">
        <f t="shared" si="132"/>
        <v>-3.1278282168416292E-2</v>
      </c>
      <c r="BI159" s="4">
        <f t="shared" si="133"/>
        <v>9.5233333210213975E-2</v>
      </c>
      <c r="BJ159" s="4">
        <f t="shared" si="134"/>
        <v>2.1381768198166667E-3</v>
      </c>
      <c r="BK159" s="4">
        <f t="shared" si="135"/>
        <v>7.2687330008026019E-2</v>
      </c>
      <c r="BL159" s="4">
        <f t="shared" si="136"/>
        <v>1.7991691185933412E-2</v>
      </c>
      <c r="BM159" s="4">
        <f t="shared" si="137"/>
        <v>0.14036046211258471</v>
      </c>
      <c r="BN159" s="4">
        <f t="shared" si="138"/>
        <v>1.5173015343089589E-2</v>
      </c>
      <c r="BO159" s="4">
        <f t="shared" si="139"/>
        <v>-0.14725375196678839</v>
      </c>
      <c r="BP159" s="4">
        <f t="shared" si="140"/>
        <v>-0.11416386662645027</v>
      </c>
      <c r="BQ159" s="4">
        <f t="shared" si="141"/>
        <v>6.306895362944401E-3</v>
      </c>
      <c r="BR159" s="4">
        <f t="shared" si="142"/>
        <v>-9.1701959379053444E-3</v>
      </c>
      <c r="BS159" s="4">
        <f t="shared" si="143"/>
        <v>-5.403413959850311E-2</v>
      </c>
      <c r="BT159" s="4">
        <f t="shared" si="144"/>
        <v>-2.3361714253316606E-2</v>
      </c>
      <c r="BU159" s="4">
        <f t="shared" si="145"/>
        <v>6.2788635393920669E-2</v>
      </c>
      <c r="BV159" s="4">
        <f t="shared" si="146"/>
        <v>8.24252265628681E-3</v>
      </c>
      <c r="BW159" s="4">
        <f t="shared" si="147"/>
        <v>3.32682639892007E-2</v>
      </c>
      <c r="BX159" s="4">
        <f t="shared" si="148"/>
        <v>-4.0934805685485111E-2</v>
      </c>
      <c r="BY159" s="4">
        <f t="shared" si="149"/>
        <v>-4.5875127218471402E-2</v>
      </c>
      <c r="BZ159" s="4">
        <f t="shared" si="150"/>
        <v>-3.5954444158002107E-2</v>
      </c>
      <c r="CA159" s="4">
        <f t="shared" si="151"/>
        <v>0.14361666340135409</v>
      </c>
      <c r="CB159" s="4">
        <f t="shared" si="152"/>
        <v>-0.11031687860251568</v>
      </c>
      <c r="CC159" s="4">
        <f t="shared" si="153"/>
        <v>-3.1061828919584158E-3</v>
      </c>
      <c r="CD159" s="4">
        <f t="shared" si="154"/>
        <v>-0.14433847264633967</v>
      </c>
      <c r="CE159" s="4">
        <f t="shared" si="155"/>
        <v>9.1121539642479404E-2</v>
      </c>
      <c r="CF159" s="4">
        <f t="shared" si="156"/>
        <v>7.852880900940518E-3</v>
      </c>
      <c r="CG159" s="4">
        <f t="shared" si="157"/>
        <v>5.7070245745907792E-2</v>
      </c>
      <c r="CH159" s="4">
        <f t="shared" si="158"/>
        <v>3.1450515797932024E-2</v>
      </c>
      <c r="CI159" s="4">
        <f t="shared" si="159"/>
        <v>0.15157958123489537</v>
      </c>
      <c r="CJ159" s="4">
        <f t="shared" si="160"/>
        <v>7.3906762735752238E-2</v>
      </c>
      <c r="CK159" s="4">
        <f t="shared" si="161"/>
        <v>1.2152050143082778E-2</v>
      </c>
      <c r="CL159" s="4">
        <f t="shared" si="162"/>
        <v>-5.8960269475929134E-3</v>
      </c>
      <c r="CM159" s="4">
        <f t="shared" si="163"/>
        <v>8.3128419779217227E-2</v>
      </c>
      <c r="CN159" s="4">
        <f t="shared" si="164"/>
        <v>8.0450845994537196E-2</v>
      </c>
      <c r="CO159" s="4">
        <f t="shared" si="165"/>
        <v>0.16966610934397175</v>
      </c>
      <c r="CP159" s="4">
        <f t="shared" si="166"/>
        <v>2.881325649616568E-2</v>
      </c>
      <c r="CQ159" s="4">
        <f t="shared" si="167"/>
        <v>1.6404100225094091E-2</v>
      </c>
      <c r="CR159" s="4">
        <f t="shared" si="168"/>
        <v>-2.4913276997174279E-2</v>
      </c>
      <c r="CS159" s="4">
        <f t="shared" si="169"/>
        <v>-1.3785073553690507E-2</v>
      </c>
      <c r="CT159" s="4">
        <f t="shared" si="170"/>
        <v>-5.5626166052319972E-2</v>
      </c>
      <c r="CU159" s="4">
        <f t="shared" si="171"/>
        <v>9.0135630457738911E-2</v>
      </c>
      <c r="CV159" s="4">
        <f t="shared" si="172"/>
        <v>-7.7231402590917264E-2</v>
      </c>
      <c r="CW159" s="4">
        <f t="shared" si="173"/>
        <v>-8.0720001727996787E-2</v>
      </c>
      <c r="CX159" s="4">
        <f t="shared" si="174"/>
        <v>0.15204007968501893</v>
      </c>
      <c r="CZ159" s="1" t="str">
        <f t="shared" si="175"/>
        <v>Instrument 52</v>
      </c>
      <c r="DA159" s="10">
        <v>5.9668206316785058E-4</v>
      </c>
      <c r="DB159" s="10">
        <v>1.876292791977479E-4</v>
      </c>
      <c r="DC159" s="10">
        <v>3.3476954275024081E-4</v>
      </c>
      <c r="DD159" s="10">
        <v>1.0972161609697118E-3</v>
      </c>
      <c r="DE159" s="10">
        <v>2.1352939290555478E-4</v>
      </c>
      <c r="DF159" s="10">
        <v>9.5177584661073006E-4</v>
      </c>
      <c r="DG159" s="10">
        <v>6.4151524948116408E-4</v>
      </c>
      <c r="DH159" s="10">
        <v>9.490142276611693E-4</v>
      </c>
      <c r="DI159" s="10">
        <v>4.4044574906857694E-4</v>
      </c>
      <c r="DJ159" s="10">
        <v>8.3128576847910703E-4</v>
      </c>
      <c r="DK159" s="10">
        <v>1.2072945507224905E-4</v>
      </c>
      <c r="DL159" s="10">
        <v>3.3869566949269758E-4</v>
      </c>
      <c r="DM159" s="10">
        <v>4.5132602954870565E-4</v>
      </c>
      <c r="DN159" s="10">
        <v>6.1297597133176977E-4</v>
      </c>
      <c r="DO159" s="10">
        <v>4.8935494376463134E-4</v>
      </c>
      <c r="DP159" s="10">
        <v>5.7884921225819614E-4</v>
      </c>
      <c r="DQ159" s="10">
        <v>2.7743701413564985E-4</v>
      </c>
      <c r="DR159" s="10">
        <v>6.4161272400210724E-4</v>
      </c>
      <c r="DS159" s="10">
        <v>4.4924777730277955E-4</v>
      </c>
      <c r="DT159" s="10">
        <v>6.5460945089903546E-4</v>
      </c>
      <c r="DU159" s="10">
        <v>6.0748218226833032E-4</v>
      </c>
      <c r="DV159" s="10">
        <v>1.5890977219231505E-4</v>
      </c>
      <c r="DW159" s="10">
        <v>9.3769209736294177E-4</v>
      </c>
      <c r="DX159" s="10">
        <v>7.9116229884139053E-4</v>
      </c>
      <c r="DY159" s="10">
        <v>7.1706513535158771E-4</v>
      </c>
      <c r="DZ159" s="10">
        <v>4.9281408841962487E-4</v>
      </c>
      <c r="EA159" s="10">
        <v>2.0841438072946442E-4</v>
      </c>
      <c r="EB159" s="10">
        <v>1.2370532357948923E-4</v>
      </c>
      <c r="EC159" s="10">
        <v>5.9292363458123964E-4</v>
      </c>
      <c r="ED159" s="10">
        <v>5.6816957197098174E-4</v>
      </c>
      <c r="EE159" s="10">
        <v>4.1137272805060631E-4</v>
      </c>
      <c r="EF159" s="10">
        <v>8.6219125516341188E-4</v>
      </c>
      <c r="EG159" s="10">
        <v>7.7054662846886115E-4</v>
      </c>
      <c r="EH159" s="10">
        <v>6.9694518914769688E-4</v>
      </c>
      <c r="EI159" s="10">
        <v>9.7479085517520215E-4</v>
      </c>
      <c r="EJ159" s="10">
        <v>3.7679381054312963E-4</v>
      </c>
      <c r="EK159" s="10">
        <v>2.5085407483789148E-4</v>
      </c>
      <c r="EL159" s="10">
        <v>6.9897571506975385E-4</v>
      </c>
      <c r="EM159" s="10">
        <v>2.0681691760247688E-4</v>
      </c>
      <c r="EN159" s="10">
        <v>6.8925259100274577E-4</v>
      </c>
      <c r="EO159" s="10">
        <v>4.8863535973550469E-4</v>
      </c>
      <c r="EP159" s="10">
        <v>8.1110948919737148E-4</v>
      </c>
      <c r="EQ159" s="10">
        <v>3.9148213600311829E-4</v>
      </c>
      <c r="ER159" s="10">
        <v>4.2364797629439757E-4</v>
      </c>
      <c r="ES159" s="10">
        <v>4.5643487792180061E-4</v>
      </c>
      <c r="ET159" s="10">
        <v>2.7841383398960755E-4</v>
      </c>
      <c r="EU159" s="10">
        <v>4.579860232764157E-4</v>
      </c>
      <c r="EV159" s="10">
        <v>5.6365459404850377E-4</v>
      </c>
      <c r="EW159" s="10">
        <v>5.5764073746322176E-4</v>
      </c>
      <c r="EX159" s="10">
        <v>3.2808600168628881E-4</v>
      </c>
      <c r="EY159" s="10">
        <v>5.2312078341861983E-3</v>
      </c>
      <c r="EZ159" s="10">
        <v>6.1719516252091624E-3</v>
      </c>
      <c r="FA159" s="10">
        <v>5.0896711575979942E-3</v>
      </c>
      <c r="FB159" s="10">
        <v>3.2498094761444054E-3</v>
      </c>
      <c r="FC159" s="10">
        <v>2.4674676390986998E-3</v>
      </c>
      <c r="FD159" s="10">
        <v>2.7213178170471136E-3</v>
      </c>
      <c r="FE159" s="10">
        <v>2.6004896032404408E-3</v>
      </c>
      <c r="FF159" s="10">
        <v>2.9972077437625359E-3</v>
      </c>
      <c r="FG159" s="10">
        <v>2.8276453555437907E-3</v>
      </c>
      <c r="FH159" s="10">
        <v>4.1676705160353881E-3</v>
      </c>
      <c r="FI159" s="10">
        <v>5.2950787397242089E-3</v>
      </c>
      <c r="FJ159" s="10">
        <v>2.3705383472388927E-3</v>
      </c>
      <c r="FK159" s="10">
        <v>5.3106202045794569E-3</v>
      </c>
      <c r="FL159" s="10">
        <v>3.8936457806227976E-3</v>
      </c>
      <c r="FM159" s="10">
        <v>4.7449852016572683E-3</v>
      </c>
      <c r="FN159" s="10">
        <v>3.4035997037875363E-3</v>
      </c>
      <c r="FO159" s="10">
        <v>2.0591811562516321E-3</v>
      </c>
      <c r="FP159" s="10">
        <v>3.2749129667453475E-3</v>
      </c>
      <c r="FQ159" s="10">
        <v>2.1753820174091531E-3</v>
      </c>
      <c r="FR159" s="10">
        <v>2.9965628269123861E-3</v>
      </c>
      <c r="FS159" s="10">
        <v>4.8017631866463855E-3</v>
      </c>
      <c r="FT159" s="10">
        <v>3.0601140370532507E-3</v>
      </c>
      <c r="FU159" s="10">
        <v>3.269388923172641E-3</v>
      </c>
      <c r="FV159" s="10">
        <v>2.2048257328640022E-3</v>
      </c>
      <c r="FW159" s="10">
        <v>3.6049713161497667E-3</v>
      </c>
      <c r="FX159" s="10">
        <v>2.6985515483079108E-3</v>
      </c>
      <c r="FY159" s="10">
        <v>4.4112533182410069E-3</v>
      </c>
      <c r="FZ159" s="10">
        <v>2.1167034875575704E-3</v>
      </c>
      <c r="GA159" s="10">
        <v>4.9711078790253818E-3</v>
      </c>
      <c r="GB159" s="10">
        <v>3.870233897559569E-3</v>
      </c>
      <c r="GC159" s="10">
        <v>2.243874660989418E-3</v>
      </c>
      <c r="GD159" s="10">
        <v>3.3810067121445679E-3</v>
      </c>
      <c r="GE159" s="10">
        <v>3.7757391183879611E-3</v>
      </c>
      <c r="GF159" s="10">
        <v>3.1175288675800708E-3</v>
      </c>
      <c r="GG159" s="10">
        <v>2.9308307127080113E-3</v>
      </c>
      <c r="GH159" s="10">
        <v>2.8900817829945768E-3</v>
      </c>
      <c r="GI159" s="10">
        <v>3.7733494219069066E-3</v>
      </c>
      <c r="GJ159" s="10">
        <v>2.0726506803459238E-3</v>
      </c>
      <c r="GK159" s="10">
        <v>2.6305480770750672E-3</v>
      </c>
      <c r="GL159" s="10">
        <v>2.2926208504257502E-3</v>
      </c>
      <c r="GM159" s="10">
        <v>6.5057135366244885E-3</v>
      </c>
      <c r="GN159" s="10">
        <v>3.0491081760116133E-3</v>
      </c>
      <c r="GO159" s="10">
        <v>2.9001634016578523E-3</v>
      </c>
      <c r="GP159" s="10">
        <v>3.3543619826745712E-3</v>
      </c>
      <c r="GQ159" s="10">
        <v>2.6477980744394804E-3</v>
      </c>
      <c r="GR159" s="10">
        <v>2.3790936885636407E-3</v>
      </c>
      <c r="GS159" s="10">
        <v>2.9644029158145458E-3</v>
      </c>
      <c r="GT159" s="10">
        <v>2.3516659677536838E-3</v>
      </c>
      <c r="GU159" s="10">
        <v>2.7441593184108375E-3</v>
      </c>
      <c r="GV159" s="10">
        <v>3.1540607797781299E-3</v>
      </c>
    </row>
    <row r="160" spans="2:204" x14ac:dyDescent="0.75">
      <c r="B160" s="1" t="str">
        <f t="shared" si="74"/>
        <v>Instrument 53</v>
      </c>
      <c r="C160" s="4">
        <f t="shared" si="75"/>
        <v>-6.5034731601568566E-3</v>
      </c>
      <c r="D160" s="4">
        <f t="shared" si="76"/>
        <v>-8.3431167020833641E-2</v>
      </c>
      <c r="E160" s="4">
        <f t="shared" si="77"/>
        <v>-6.7220855953636735E-2</v>
      </c>
      <c r="F160" s="4">
        <f t="shared" si="78"/>
        <v>-5.0207731378064599E-2</v>
      </c>
      <c r="G160" s="4">
        <f t="shared" si="79"/>
        <v>-1.1781318718527367E-3</v>
      </c>
      <c r="H160" s="4">
        <f t="shared" si="80"/>
        <v>3.1097303819347583E-2</v>
      </c>
      <c r="I160" s="4">
        <f t="shared" si="81"/>
        <v>3.0590035416483724E-2</v>
      </c>
      <c r="J160" s="4">
        <f t="shared" si="82"/>
        <v>-7.4102807803838308E-2</v>
      </c>
      <c r="K160" s="4">
        <f t="shared" si="83"/>
        <v>-7.5315431537324742E-2</v>
      </c>
      <c r="L160" s="4">
        <f t="shared" si="84"/>
        <v>5.416528268465242E-2</v>
      </c>
      <c r="M160" s="4">
        <f t="shared" si="85"/>
        <v>-6.7019841942737501E-3</v>
      </c>
      <c r="N160" s="4">
        <f t="shared" si="86"/>
        <v>5.9309335422602728E-2</v>
      </c>
      <c r="O160" s="4">
        <f t="shared" si="87"/>
        <v>-0.11058222664018459</v>
      </c>
      <c r="P160" s="4">
        <f t="shared" si="88"/>
        <v>-1.2654658381010455E-3</v>
      </c>
      <c r="Q160" s="4">
        <f t="shared" si="89"/>
        <v>-1.184818195442818E-2</v>
      </c>
      <c r="R160" s="4">
        <f t="shared" si="90"/>
        <v>-7.113701377031631E-2</v>
      </c>
      <c r="S160" s="4">
        <f t="shared" si="91"/>
        <v>-0.14086249290638081</v>
      </c>
      <c r="T160" s="4">
        <f t="shared" si="92"/>
        <v>-4.890434865547378E-2</v>
      </c>
      <c r="U160" s="4">
        <f t="shared" si="93"/>
        <v>1.3314606196420832E-2</v>
      </c>
      <c r="V160" s="4">
        <f t="shared" si="94"/>
        <v>-3.8429926787936351E-2</v>
      </c>
      <c r="W160" s="4">
        <f t="shared" si="95"/>
        <v>-6.8090295031099021E-2</v>
      </c>
      <c r="X160" s="4">
        <f t="shared" si="96"/>
        <v>5.1072360203576334E-2</v>
      </c>
      <c r="Y160" s="4">
        <f t="shared" si="97"/>
        <v>0.11137621045734764</v>
      </c>
      <c r="Z160" s="4">
        <f t="shared" si="98"/>
        <v>4.2798750303995201E-2</v>
      </c>
      <c r="AA160" s="4">
        <f t="shared" si="99"/>
        <v>0.10785950100513694</v>
      </c>
      <c r="AB160" s="4">
        <f t="shared" si="100"/>
        <v>1.7674903460075823E-2</v>
      </c>
      <c r="AC160" s="4">
        <f t="shared" si="101"/>
        <v>1.6556246900792401E-3</v>
      </c>
      <c r="AD160" s="4">
        <f t="shared" si="102"/>
        <v>7.2846415460784741E-2</v>
      </c>
      <c r="AE160" s="4">
        <f t="shared" si="103"/>
        <v>-7.7205923299171197E-2</v>
      </c>
      <c r="AF160" s="4">
        <f t="shared" si="104"/>
        <v>-1.5059036082930445E-2</v>
      </c>
      <c r="AG160" s="4">
        <f t="shared" si="105"/>
        <v>4.6793361057813621E-2</v>
      </c>
      <c r="AH160" s="4">
        <f t="shared" si="106"/>
        <v>6.1229399434502133E-2</v>
      </c>
      <c r="AI160" s="4">
        <f t="shared" si="107"/>
        <v>-8.7905736448045627E-2</v>
      </c>
      <c r="AJ160" s="4">
        <f t="shared" si="108"/>
        <v>-1.1385289496700861E-2</v>
      </c>
      <c r="AK160" s="4">
        <f t="shared" si="109"/>
        <v>4.734415760923605E-3</v>
      </c>
      <c r="AL160" s="4">
        <f t="shared" si="110"/>
        <v>-4.8288373481731373E-2</v>
      </c>
      <c r="AM160" s="4">
        <f t="shared" si="111"/>
        <v>4.3792536814677534E-2</v>
      </c>
      <c r="AN160" s="4">
        <f t="shared" si="112"/>
        <v>8.6618822858066366E-2</v>
      </c>
      <c r="AO160" s="4">
        <f t="shared" si="113"/>
        <v>-4.7084708350483721E-2</v>
      </c>
      <c r="AP160" s="4">
        <f t="shared" si="114"/>
        <v>7.3019237873874598E-2</v>
      </c>
      <c r="AQ160" s="4">
        <f t="shared" si="115"/>
        <v>3.0628720296895586E-2</v>
      </c>
      <c r="AR160" s="4">
        <f t="shared" si="116"/>
        <v>0.13139347976045393</v>
      </c>
      <c r="AS160" s="4">
        <f t="shared" si="117"/>
        <v>-4.8154756250001355E-3</v>
      </c>
      <c r="AT160" s="4">
        <f t="shared" si="118"/>
        <v>5.0971360237134757E-2</v>
      </c>
      <c r="AU160" s="4">
        <f t="shared" si="119"/>
        <v>3.6429075707730192E-2</v>
      </c>
      <c r="AV160" s="4">
        <f t="shared" si="120"/>
        <v>-5.457713900016558E-2</v>
      </c>
      <c r="AW160" s="4">
        <f t="shared" si="121"/>
        <v>-3.7634859057692982E-2</v>
      </c>
      <c r="AX160" s="4">
        <f t="shared" si="122"/>
        <v>-9.9653380395933591E-2</v>
      </c>
      <c r="AY160" s="4">
        <f t="shared" si="123"/>
        <v>-8.1161675308378589E-2</v>
      </c>
      <c r="AZ160" s="4">
        <f t="shared" si="124"/>
        <v>6.4146239116158674E-2</v>
      </c>
      <c r="BA160" s="4">
        <f t="shared" si="125"/>
        <v>-5.0370979085331009E-2</v>
      </c>
      <c r="BB160" s="4">
        <f t="shared" si="126"/>
        <v>0.10357336396177781</v>
      </c>
      <c r="BC160" s="4">
        <f t="shared" si="127"/>
        <v>1.0000000000000007</v>
      </c>
      <c r="BD160" s="4">
        <f t="shared" si="128"/>
        <v>4.3597942292864504E-2</v>
      </c>
      <c r="BE160" s="4">
        <f t="shared" si="129"/>
        <v>1.601365938665705E-2</v>
      </c>
      <c r="BF160" s="4">
        <f t="shared" si="130"/>
        <v>-4.6614659456147289E-2</v>
      </c>
      <c r="BG160" s="4">
        <f t="shared" si="131"/>
        <v>4.2615017112019794E-2</v>
      </c>
      <c r="BH160" s="4">
        <f t="shared" si="132"/>
        <v>0.11242812178372892</v>
      </c>
      <c r="BI160" s="4">
        <f t="shared" si="133"/>
        <v>0.10272598044501445</v>
      </c>
      <c r="BJ160" s="4">
        <f t="shared" si="134"/>
        <v>1.8678892463331837E-2</v>
      </c>
      <c r="BK160" s="4">
        <f t="shared" si="135"/>
        <v>8.7925046875766383E-2</v>
      </c>
      <c r="BL160" s="4">
        <f t="shared" si="136"/>
        <v>-9.3291988050368951E-2</v>
      </c>
      <c r="BM160" s="4">
        <f t="shared" si="137"/>
        <v>6.5529503491300461E-2</v>
      </c>
      <c r="BN160" s="4">
        <f t="shared" si="138"/>
        <v>-3.6462454704230579E-4</v>
      </c>
      <c r="BO160" s="4">
        <f t="shared" si="139"/>
        <v>-3.2126052610143285E-2</v>
      </c>
      <c r="BP160" s="4">
        <f t="shared" si="140"/>
        <v>-2.1619681716509017E-2</v>
      </c>
      <c r="BQ160" s="4">
        <f t="shared" si="141"/>
        <v>8.6631545613632566E-2</v>
      </c>
      <c r="BR160" s="4">
        <f t="shared" si="142"/>
        <v>1.6314889025941508E-2</v>
      </c>
      <c r="BS160" s="4">
        <f t="shared" si="143"/>
        <v>-0.1049044069471486</v>
      </c>
      <c r="BT160" s="4">
        <f t="shared" si="144"/>
        <v>0.12412808982203398</v>
      </c>
      <c r="BU160" s="4">
        <f t="shared" si="145"/>
        <v>-8.0129179430021111E-2</v>
      </c>
      <c r="BV160" s="4">
        <f t="shared" si="146"/>
        <v>0.11010444589141076</v>
      </c>
      <c r="BW160" s="4">
        <f t="shared" si="147"/>
        <v>-0.1461705892534842</v>
      </c>
      <c r="BX160" s="4">
        <f t="shared" si="148"/>
        <v>5.6472426993375402E-2</v>
      </c>
      <c r="BY160" s="4">
        <f t="shared" si="149"/>
        <v>-0.23341824239589981</v>
      </c>
      <c r="BZ160" s="4">
        <f t="shared" si="150"/>
        <v>7.8432077323537921E-2</v>
      </c>
      <c r="CA160" s="4">
        <f t="shared" si="151"/>
        <v>-2.2185821424723459E-2</v>
      </c>
      <c r="CB160" s="4">
        <f t="shared" si="152"/>
        <v>1.0434754229411205E-2</v>
      </c>
      <c r="CC160" s="4">
        <f t="shared" si="153"/>
        <v>-6.3552881030908254E-2</v>
      </c>
      <c r="CD160" s="4">
        <f t="shared" si="154"/>
        <v>-9.8990953078259905E-4</v>
      </c>
      <c r="CE160" s="4">
        <f t="shared" si="155"/>
        <v>-4.8468069854705552E-2</v>
      </c>
      <c r="CF160" s="4">
        <f t="shared" si="156"/>
        <v>3.3685803564774686E-2</v>
      </c>
      <c r="CG160" s="4">
        <f t="shared" si="157"/>
        <v>-9.6372441436312503E-2</v>
      </c>
      <c r="CH160" s="4">
        <f t="shared" si="158"/>
        <v>-3.9587346296640263E-2</v>
      </c>
      <c r="CI160" s="4">
        <f t="shared" si="159"/>
        <v>2.6670380469555027E-2</v>
      </c>
      <c r="CJ160" s="4">
        <f t="shared" si="160"/>
        <v>8.1684843253632095E-2</v>
      </c>
      <c r="CK160" s="4">
        <f t="shared" si="161"/>
        <v>-8.1782657570367748E-2</v>
      </c>
      <c r="CL160" s="4">
        <f t="shared" si="162"/>
        <v>2.5320002338351893E-2</v>
      </c>
      <c r="CM160" s="4">
        <f t="shared" si="163"/>
        <v>3.7103854401899874E-3</v>
      </c>
      <c r="CN160" s="4">
        <f t="shared" si="164"/>
        <v>-6.4436339493480089E-3</v>
      </c>
      <c r="CO160" s="4">
        <f t="shared" si="165"/>
        <v>2.3805005549248772E-2</v>
      </c>
      <c r="CP160" s="4">
        <f t="shared" si="166"/>
        <v>-3.3407968395359922E-2</v>
      </c>
      <c r="CQ160" s="4">
        <f t="shared" si="167"/>
        <v>-1.6325379904875519E-2</v>
      </c>
      <c r="CR160" s="4">
        <f t="shared" si="168"/>
        <v>-6.9712834353614569E-2</v>
      </c>
      <c r="CS160" s="4">
        <f t="shared" si="169"/>
        <v>9.7229388206554773E-2</v>
      </c>
      <c r="CT160" s="4">
        <f t="shared" si="170"/>
        <v>3.3917280805049965E-2</v>
      </c>
      <c r="CU160" s="4">
        <f t="shared" si="171"/>
        <v>-0.22723877124559275</v>
      </c>
      <c r="CV160" s="4">
        <f t="shared" si="172"/>
        <v>-5.0860648374096311E-2</v>
      </c>
      <c r="CW160" s="4">
        <f t="shared" si="173"/>
        <v>8.7853909257014834E-2</v>
      </c>
      <c r="CX160" s="4">
        <f t="shared" si="174"/>
        <v>6.1695057023979163E-2</v>
      </c>
      <c r="CZ160" s="1" t="str">
        <f t="shared" si="175"/>
        <v>Instrument 53</v>
      </c>
      <c r="DA160" s="10">
        <v>4.9205108393223266E-4</v>
      </c>
      <c r="DB160" s="10">
        <v>1.5472761107736575E-4</v>
      </c>
      <c r="DC160" s="10">
        <v>2.7606614400844834E-4</v>
      </c>
      <c r="DD160" s="10">
        <v>9.0481419610100825E-4</v>
      </c>
      <c r="DE160" s="10">
        <v>1.7608601919882696E-4</v>
      </c>
      <c r="DF160" s="10">
        <v>7.8487751835366632E-4</v>
      </c>
      <c r="DG160" s="10">
        <v>5.2902256218395269E-4</v>
      </c>
      <c r="DH160" s="10">
        <v>7.8260016215106021E-4</v>
      </c>
      <c r="DI160" s="10">
        <v>3.6321153528888998E-4</v>
      </c>
      <c r="DJ160" s="10">
        <v>6.8551593668824491E-4</v>
      </c>
      <c r="DK160" s="10">
        <v>9.9558982744445091E-5</v>
      </c>
      <c r="DL160" s="10">
        <v>2.7930380613796628E-4</v>
      </c>
      <c r="DM160" s="10">
        <v>3.7218390790440134E-4</v>
      </c>
      <c r="DN160" s="10">
        <v>5.05487779399469E-4</v>
      </c>
      <c r="DO160" s="10">
        <v>4.035442748666109E-4</v>
      </c>
      <c r="DP160" s="10">
        <v>4.773453064984153E-4</v>
      </c>
      <c r="DQ160" s="10">
        <v>2.287871413523061E-4</v>
      </c>
      <c r="DR160" s="10">
        <v>5.2910294409359349E-4</v>
      </c>
      <c r="DS160" s="10">
        <v>3.7047008687069469E-4</v>
      </c>
      <c r="DT160" s="10">
        <v>5.3982063438790656E-4</v>
      </c>
      <c r="DU160" s="10">
        <v>5.0095735183942349E-4</v>
      </c>
      <c r="DV160" s="10">
        <v>1.3104420340629032E-4</v>
      </c>
      <c r="DW160" s="10">
        <v>7.7326342014127458E-4</v>
      </c>
      <c r="DX160" s="10">
        <v>6.5242830435429517E-4</v>
      </c>
      <c r="DY160" s="10">
        <v>5.9132442364118415E-4</v>
      </c>
      <c r="DZ160" s="10">
        <v>4.0639684239299418E-4</v>
      </c>
      <c r="EA160" s="10">
        <v>1.7186794823451876E-4</v>
      </c>
      <c r="EB160" s="10">
        <v>1.0201301884677622E-4</v>
      </c>
      <c r="EC160" s="10">
        <v>4.8895171330576293E-4</v>
      </c>
      <c r="ED160" s="10">
        <v>4.6853839088337033E-4</v>
      </c>
      <c r="EE160" s="10">
        <v>3.3923660393411114E-4</v>
      </c>
      <c r="EF160" s="10">
        <v>7.1100200231879085E-4</v>
      </c>
      <c r="EG160" s="10">
        <v>6.3542768781332316E-4</v>
      </c>
      <c r="EH160" s="10">
        <v>5.7473260372670188E-4</v>
      </c>
      <c r="EI160" s="10">
        <v>8.038567379580479E-4</v>
      </c>
      <c r="EJ160" s="10">
        <v>3.1072126068677969E-4</v>
      </c>
      <c r="EK160" s="10">
        <v>2.0686564428882355E-4</v>
      </c>
      <c r="EL160" s="10">
        <v>5.7640706746974824E-4</v>
      </c>
      <c r="EM160" s="10">
        <v>1.7055060770813715E-4</v>
      </c>
      <c r="EN160" s="10">
        <v>5.6838893850006094E-4</v>
      </c>
      <c r="EO160" s="10">
        <v>4.0295087324895167E-4</v>
      </c>
      <c r="EP160" s="10">
        <v>6.6887766196352828E-4</v>
      </c>
      <c r="EQ160" s="10">
        <v>3.2283391985633099E-4</v>
      </c>
      <c r="ER160" s="10">
        <v>3.4935933021790027E-4</v>
      </c>
      <c r="ES160" s="10">
        <v>3.7639689591728153E-4</v>
      </c>
      <c r="ET160" s="10">
        <v>2.2959267129465867E-4</v>
      </c>
      <c r="EU160" s="10">
        <v>3.7767604070843328E-4</v>
      </c>
      <c r="EV160" s="10">
        <v>4.6481513537122924E-4</v>
      </c>
      <c r="EW160" s="10">
        <v>4.5985583655187032E-4</v>
      </c>
      <c r="EX160" s="10">
        <v>2.7055459300327246E-4</v>
      </c>
      <c r="EY160" s="10">
        <v>4.3138911724953542E-3</v>
      </c>
      <c r="EZ160" s="10">
        <v>5.0896711575979942E-3</v>
      </c>
      <c r="FA160" s="10">
        <v>4.1971736114517931E-3</v>
      </c>
      <c r="FB160" s="10">
        <v>2.6799402462685832E-3</v>
      </c>
      <c r="FC160" s="10">
        <v>2.0347856946467025E-3</v>
      </c>
      <c r="FD160" s="10">
        <v>2.244122061409197E-3</v>
      </c>
      <c r="FE160" s="10">
        <v>2.1444816377344466E-3</v>
      </c>
      <c r="FF160" s="10">
        <v>2.4716334043270415E-3</v>
      </c>
      <c r="FG160" s="10">
        <v>2.3318045707364779E-3</v>
      </c>
      <c r="FH160" s="10">
        <v>3.4368500772424641E-3</v>
      </c>
      <c r="FI160" s="10">
        <v>4.3665620172243843E-3</v>
      </c>
      <c r="FJ160" s="10">
        <v>1.9548534056296868E-3</v>
      </c>
      <c r="FK160" s="10">
        <v>4.3793782138221507E-3</v>
      </c>
      <c r="FL160" s="10">
        <v>3.2108768556440822E-3</v>
      </c>
      <c r="FM160" s="10">
        <v>3.9129299434983601E-3</v>
      </c>
      <c r="FN160" s="10">
        <v>2.8067626411102066E-3</v>
      </c>
      <c r="FO160" s="10">
        <v>1.6980941484433692E-3</v>
      </c>
      <c r="FP160" s="10">
        <v>2.700641722855791E-3</v>
      </c>
      <c r="FQ160" s="10">
        <v>1.7939186473110902E-3</v>
      </c>
      <c r="FR160" s="10">
        <v>2.4711015766507114E-3</v>
      </c>
      <c r="FS160" s="10">
        <v>3.9597516443369259E-3</v>
      </c>
      <c r="FT160" s="10">
        <v>2.5235087860596877E-3</v>
      </c>
      <c r="FU160" s="10">
        <v>2.6960863460556103E-3</v>
      </c>
      <c r="FV160" s="10">
        <v>1.8181992701064751E-3</v>
      </c>
      <c r="FW160" s="10">
        <v>2.9728228032172475E-3</v>
      </c>
      <c r="FX160" s="10">
        <v>2.225347963943046E-3</v>
      </c>
      <c r="FY160" s="10">
        <v>3.6377195004260623E-3</v>
      </c>
      <c r="FZ160" s="10">
        <v>1.7455296710047934E-3</v>
      </c>
      <c r="GA160" s="10">
        <v>4.0994009560673091E-3</v>
      </c>
      <c r="GB160" s="10">
        <v>3.1915703553330186E-3</v>
      </c>
      <c r="GC160" s="10">
        <v>1.8504007867877258E-3</v>
      </c>
      <c r="GD160" s="10">
        <v>2.7881314357943074E-3</v>
      </c>
      <c r="GE160" s="10">
        <v>3.1136456758639008E-3</v>
      </c>
      <c r="GF160" s="10">
        <v>2.5708556586043715E-3</v>
      </c>
      <c r="GG160" s="10">
        <v>2.4168958948648294E-3</v>
      </c>
      <c r="GH160" s="10">
        <v>2.3832924797929514E-3</v>
      </c>
      <c r="GI160" s="10">
        <v>3.1116750237924623E-3</v>
      </c>
      <c r="GJ160" s="10">
        <v>1.7092017287441081E-3</v>
      </c>
      <c r="GK160" s="10">
        <v>2.1692692181640529E-3</v>
      </c>
      <c r="GL160" s="10">
        <v>1.8905991048373267E-3</v>
      </c>
      <c r="GM160" s="10">
        <v>5.3649063631198441E-3</v>
      </c>
      <c r="GN160" s="10">
        <v>2.5144328540191063E-3</v>
      </c>
      <c r="GO160" s="10">
        <v>2.3916062396615143E-3</v>
      </c>
      <c r="GP160" s="10">
        <v>2.7661589837531188E-3</v>
      </c>
      <c r="GQ160" s="10">
        <v>2.1834943481368299E-3</v>
      </c>
      <c r="GR160" s="10">
        <v>1.9619085280007244E-3</v>
      </c>
      <c r="GS160" s="10">
        <v>2.4445810557708922E-3</v>
      </c>
      <c r="GT160" s="10">
        <v>1.9392903857983613E-3</v>
      </c>
      <c r="GU160" s="10">
        <v>2.2629581991087115E-3</v>
      </c>
      <c r="GV160" s="10">
        <v>2.600981529825869E-3</v>
      </c>
    </row>
    <row r="161" spans="2:204" x14ac:dyDescent="0.75">
      <c r="B161" s="1" t="str">
        <f t="shared" si="74"/>
        <v>Instrument 54</v>
      </c>
      <c r="C161" s="4">
        <f t="shared" si="75"/>
        <v>-1.6787460619486778E-2</v>
      </c>
      <c r="D161" s="4">
        <f t="shared" si="76"/>
        <v>1.78688132396458E-2</v>
      </c>
      <c r="E161" s="4">
        <f t="shared" si="77"/>
        <v>-9.2901554711217874E-2</v>
      </c>
      <c r="F161" s="4">
        <f t="shared" si="78"/>
        <v>5.5907143499843617E-2</v>
      </c>
      <c r="G161" s="4">
        <f t="shared" si="79"/>
        <v>-3.7343655269970344E-4</v>
      </c>
      <c r="H161" s="4">
        <f t="shared" si="80"/>
        <v>7.1581140324811554E-2</v>
      </c>
      <c r="I161" s="4">
        <f t="shared" si="81"/>
        <v>-9.4824110835410202E-2</v>
      </c>
      <c r="J161" s="4">
        <f t="shared" si="82"/>
        <v>-2.2645874424993197E-2</v>
      </c>
      <c r="K161" s="4">
        <f t="shared" si="83"/>
        <v>-5.7901246082535121E-2</v>
      </c>
      <c r="L161" s="4">
        <f t="shared" si="84"/>
        <v>-3.555805562020823E-2</v>
      </c>
      <c r="M161" s="4">
        <f t="shared" si="85"/>
        <v>4.6950460690115041E-2</v>
      </c>
      <c r="N161" s="4">
        <f t="shared" si="86"/>
        <v>-6.9083344135496424E-2</v>
      </c>
      <c r="O161" s="4">
        <f t="shared" si="87"/>
        <v>7.4255801229118665E-2</v>
      </c>
      <c r="P161" s="4">
        <f t="shared" si="88"/>
        <v>-1.115566718021193E-2</v>
      </c>
      <c r="Q161" s="4">
        <f t="shared" si="89"/>
        <v>-4.3911374481903152E-2</v>
      </c>
      <c r="R161" s="4">
        <f t="shared" si="90"/>
        <v>2.2351749617122219E-2</v>
      </c>
      <c r="S161" s="4">
        <f t="shared" si="91"/>
        <v>3.1188067029360848E-3</v>
      </c>
      <c r="T161" s="4">
        <f t="shared" si="92"/>
        <v>3.4044145957673966E-2</v>
      </c>
      <c r="U161" s="4">
        <f t="shared" si="93"/>
        <v>-7.3975294337616272E-3</v>
      </c>
      <c r="V161" s="4">
        <f t="shared" si="94"/>
        <v>-3.4574669079046293E-2</v>
      </c>
      <c r="W161" s="4">
        <f t="shared" si="95"/>
        <v>-0.11539674176817434</v>
      </c>
      <c r="X161" s="4">
        <f t="shared" si="96"/>
        <v>8.6708778065050923E-2</v>
      </c>
      <c r="Y161" s="4">
        <f t="shared" si="97"/>
        <v>2.8718312522729782E-2</v>
      </c>
      <c r="Z161" s="4">
        <f t="shared" si="98"/>
        <v>5.8588683106812534E-2</v>
      </c>
      <c r="AA161" s="4">
        <f t="shared" si="99"/>
        <v>-0.11277607293496882</v>
      </c>
      <c r="AB161" s="4">
        <f t="shared" si="100"/>
        <v>-2.7049122592144571E-2</v>
      </c>
      <c r="AC161" s="4">
        <f t="shared" si="101"/>
        <v>4.1873454343454471E-2</v>
      </c>
      <c r="AD161" s="4">
        <f t="shared" si="102"/>
        <v>-3.928949874797992E-2</v>
      </c>
      <c r="AE161" s="4">
        <f t="shared" si="103"/>
        <v>0.11132673753138946</v>
      </c>
      <c r="AF161" s="4">
        <f t="shared" si="104"/>
        <v>4.6402792130992222E-2</v>
      </c>
      <c r="AG161" s="4">
        <f t="shared" si="105"/>
        <v>4.5430973775032107E-2</v>
      </c>
      <c r="AH161" s="4">
        <f t="shared" si="106"/>
        <v>6.1730836892754409E-2</v>
      </c>
      <c r="AI161" s="4">
        <f t="shared" si="107"/>
        <v>1.3197988667868162E-3</v>
      </c>
      <c r="AJ161" s="4">
        <f t="shared" si="108"/>
        <v>-8.3725687903527565E-2</v>
      </c>
      <c r="AK161" s="4">
        <f t="shared" si="109"/>
        <v>5.851655814841409E-2</v>
      </c>
      <c r="AL161" s="4">
        <f t="shared" si="110"/>
        <v>2.7444748143808661E-2</v>
      </c>
      <c r="AM161" s="4">
        <f t="shared" si="111"/>
        <v>9.6083973039176998E-2</v>
      </c>
      <c r="AN161" s="4">
        <f t="shared" si="112"/>
        <v>5.9927886341344825E-3</v>
      </c>
      <c r="AO161" s="4">
        <f t="shared" si="113"/>
        <v>-1.0745106526337641E-2</v>
      </c>
      <c r="AP161" s="4">
        <f t="shared" si="114"/>
        <v>1.1833372773094963E-2</v>
      </c>
      <c r="AQ161" s="4">
        <f t="shared" si="115"/>
        <v>-4.8877046834585249E-2</v>
      </c>
      <c r="AR161" s="4">
        <f t="shared" si="116"/>
        <v>-4.4897499560334626E-2</v>
      </c>
      <c r="AS161" s="4">
        <f t="shared" si="117"/>
        <v>-1.4221252147464445E-2</v>
      </c>
      <c r="AT161" s="4">
        <f t="shared" si="118"/>
        <v>7.7804786740284168E-2</v>
      </c>
      <c r="AU161" s="4">
        <f t="shared" si="119"/>
        <v>4.9994526986562988E-2</v>
      </c>
      <c r="AV161" s="4">
        <f t="shared" si="120"/>
        <v>-2.9809711763287092E-2</v>
      </c>
      <c r="AW161" s="4">
        <f t="shared" si="121"/>
        <v>2.5255758032105623E-2</v>
      </c>
      <c r="AX161" s="4">
        <f t="shared" si="122"/>
        <v>-5.0523428869736736E-2</v>
      </c>
      <c r="AY161" s="4">
        <f t="shared" si="123"/>
        <v>-2.5353491387946098E-2</v>
      </c>
      <c r="AZ161" s="4">
        <f t="shared" si="124"/>
        <v>2.30555514993597E-2</v>
      </c>
      <c r="BA161" s="4">
        <f t="shared" si="125"/>
        <v>-3.3870996556135007E-2</v>
      </c>
      <c r="BB161" s="4">
        <f t="shared" si="126"/>
        <v>0.15542156747261199</v>
      </c>
      <c r="BC161" s="4">
        <f t="shared" si="127"/>
        <v>4.3597942292864504E-2</v>
      </c>
      <c r="BD161" s="4">
        <f t="shared" si="128"/>
        <v>1.0000000000000002</v>
      </c>
      <c r="BE161" s="4">
        <f t="shared" si="129"/>
        <v>-4.5249530522625848E-2</v>
      </c>
      <c r="BF161" s="4">
        <f t="shared" si="130"/>
        <v>1.7790236708528782E-2</v>
      </c>
      <c r="BG161" s="4">
        <f t="shared" si="131"/>
        <v>-6.660372461549556E-2</v>
      </c>
      <c r="BH161" s="4">
        <f t="shared" si="132"/>
        <v>0.1315838058506609</v>
      </c>
      <c r="BI161" s="4">
        <f t="shared" si="133"/>
        <v>5.6781579546451549E-2</v>
      </c>
      <c r="BJ161" s="4">
        <f t="shared" si="134"/>
        <v>-7.5808784096367141E-2</v>
      </c>
      <c r="BK161" s="4">
        <f t="shared" si="135"/>
        <v>-3.7374971555623228E-2</v>
      </c>
      <c r="BL161" s="4">
        <f t="shared" si="136"/>
        <v>-0.18778852493397741</v>
      </c>
      <c r="BM161" s="4">
        <f t="shared" si="137"/>
        <v>0.14478834500727381</v>
      </c>
      <c r="BN161" s="4">
        <f t="shared" si="138"/>
        <v>0.10875691020079604</v>
      </c>
      <c r="BO161" s="4">
        <f t="shared" si="139"/>
        <v>-2.6796452963098679E-5</v>
      </c>
      <c r="BP161" s="4">
        <f t="shared" si="140"/>
        <v>8.9779734112252624E-3</v>
      </c>
      <c r="BQ161" s="4">
        <f t="shared" si="141"/>
        <v>1.9402879297614694E-3</v>
      </c>
      <c r="BR161" s="4">
        <f t="shared" si="142"/>
        <v>-7.9344398505017497E-2</v>
      </c>
      <c r="BS161" s="4">
        <f t="shared" si="143"/>
        <v>4.3983776983037319E-3</v>
      </c>
      <c r="BT161" s="4">
        <f t="shared" si="144"/>
        <v>1.699949001949979E-2</v>
      </c>
      <c r="BU161" s="4">
        <f t="shared" si="145"/>
        <v>0.10605406421218652</v>
      </c>
      <c r="BV161" s="4">
        <f t="shared" si="146"/>
        <v>2.4800928818296854E-2</v>
      </c>
      <c r="BW161" s="4">
        <f t="shared" si="147"/>
        <v>-9.6667178819055705E-2</v>
      </c>
      <c r="BX161" s="4">
        <f t="shared" si="148"/>
        <v>6.6739993204972961E-3</v>
      </c>
      <c r="BY161" s="4">
        <f t="shared" si="149"/>
        <v>3.2321325977119252E-2</v>
      </c>
      <c r="BZ161" s="4">
        <f t="shared" si="150"/>
        <v>-5.4047261910379674E-2</v>
      </c>
      <c r="CA161" s="4">
        <f t="shared" si="151"/>
        <v>-1.8257608940288595E-2</v>
      </c>
      <c r="CB161" s="4">
        <f t="shared" si="152"/>
        <v>-1.7990700710924706E-2</v>
      </c>
      <c r="CC161" s="4">
        <f t="shared" si="153"/>
        <v>-5.4594261417217856E-2</v>
      </c>
      <c r="CD161" s="4">
        <f t="shared" si="154"/>
        <v>5.5056074982901312E-2</v>
      </c>
      <c r="CE161" s="4">
        <f t="shared" si="155"/>
        <v>3.603588808196706E-2</v>
      </c>
      <c r="CF161" s="4">
        <f t="shared" si="156"/>
        <v>0.15624880771485614</v>
      </c>
      <c r="CG161" s="4">
        <f t="shared" si="157"/>
        <v>7.5132526569833574E-2</v>
      </c>
      <c r="CH161" s="4">
        <f t="shared" si="158"/>
        <v>6.5754138660940459E-2</v>
      </c>
      <c r="CI161" s="4">
        <f t="shared" si="159"/>
        <v>-3.8613944257282026E-2</v>
      </c>
      <c r="CJ161" s="4">
        <f t="shared" si="160"/>
        <v>-3.6159426616740001E-2</v>
      </c>
      <c r="CK161" s="4">
        <f t="shared" si="161"/>
        <v>5.393245844024664E-2</v>
      </c>
      <c r="CL161" s="4">
        <f t="shared" si="162"/>
        <v>-9.1467981687451076E-3</v>
      </c>
      <c r="CM161" s="4">
        <f t="shared" si="163"/>
        <v>0.105984871496455</v>
      </c>
      <c r="CN161" s="4">
        <f t="shared" si="164"/>
        <v>0.15290782666594877</v>
      </c>
      <c r="CO161" s="4">
        <f t="shared" si="165"/>
        <v>2.816207931566778E-2</v>
      </c>
      <c r="CP161" s="4">
        <f t="shared" si="166"/>
        <v>-2.4552352327283564E-2</v>
      </c>
      <c r="CQ161" s="4">
        <f t="shared" si="167"/>
        <v>4.5251526120445605E-2</v>
      </c>
      <c r="CR161" s="4">
        <f t="shared" si="168"/>
        <v>5.0225377044181389E-2</v>
      </c>
      <c r="CS161" s="4">
        <f t="shared" si="169"/>
        <v>1.5997027780325409E-2</v>
      </c>
      <c r="CT161" s="4">
        <f t="shared" si="170"/>
        <v>-6.1812515538732349E-2</v>
      </c>
      <c r="CU161" s="4">
        <f t="shared" si="171"/>
        <v>2.5035799248597938E-2</v>
      </c>
      <c r="CV161" s="4">
        <f t="shared" si="172"/>
        <v>9.9244859129412305E-2</v>
      </c>
      <c r="CW161" s="4">
        <f t="shared" si="173"/>
        <v>-7.6380058854310484E-2</v>
      </c>
      <c r="CX161" s="4">
        <f t="shared" si="174"/>
        <v>6.3881885250565831E-2</v>
      </c>
      <c r="CZ161" s="1" t="str">
        <f t="shared" si="175"/>
        <v>Instrument 54</v>
      </c>
      <c r="DA161" s="10">
        <v>3.1417988034903964E-4</v>
      </c>
      <c r="DB161" s="10">
        <v>9.8795234727446713E-5</v>
      </c>
      <c r="DC161" s="10">
        <v>1.7627118590991759E-4</v>
      </c>
      <c r="DD161" s="10">
        <v>5.777335426178611E-4</v>
      </c>
      <c r="DE161" s="10">
        <v>1.1243280677468323E-4</v>
      </c>
      <c r="DF161" s="10">
        <v>5.0115269096524914E-4</v>
      </c>
      <c r="DG161" s="10">
        <v>3.3778656468072641E-4</v>
      </c>
      <c r="DH161" s="10">
        <v>4.9969857466998762E-4</v>
      </c>
      <c r="DI161" s="10">
        <v>2.3191445039915951E-4</v>
      </c>
      <c r="DJ161" s="10">
        <v>4.3770925824387577E-4</v>
      </c>
      <c r="DK161" s="10">
        <v>6.35694754218442E-5</v>
      </c>
      <c r="DL161" s="10">
        <v>1.7833846781149074E-4</v>
      </c>
      <c r="DM161" s="10">
        <v>2.3764340628776518E-4</v>
      </c>
      <c r="DN161" s="10">
        <v>3.2275935413140854E-4</v>
      </c>
      <c r="DO161" s="10">
        <v>2.5766733604146115E-4</v>
      </c>
      <c r="DP161" s="10">
        <v>3.0479008415618608E-4</v>
      </c>
      <c r="DQ161" s="10">
        <v>1.4608303699086255E-4</v>
      </c>
      <c r="DR161" s="10">
        <v>3.3783788938984271E-4</v>
      </c>
      <c r="DS161" s="10">
        <v>2.3654911322573875E-4</v>
      </c>
      <c r="DT161" s="10">
        <v>3.4468124928527401E-4</v>
      </c>
      <c r="DU161" s="10">
        <v>3.1986662767428909E-4</v>
      </c>
      <c r="DV161" s="10">
        <v>8.367312559826372E-5</v>
      </c>
      <c r="DW161" s="10">
        <v>4.9373696502563551E-4</v>
      </c>
      <c r="DX161" s="10">
        <v>4.1658245107451073E-4</v>
      </c>
      <c r="DY161" s="10">
        <v>3.7756696963732076E-4</v>
      </c>
      <c r="DZ161" s="10">
        <v>2.5948873091974183E-4</v>
      </c>
      <c r="EA161" s="10">
        <v>1.0973952334508586E-4</v>
      </c>
      <c r="EB161" s="10">
        <v>6.5136403722948811E-5</v>
      </c>
      <c r="EC161" s="10">
        <v>3.1220089905140732E-4</v>
      </c>
      <c r="ED161" s="10">
        <v>2.9916677433220043E-4</v>
      </c>
      <c r="EE161" s="10">
        <v>2.166062002796287E-4</v>
      </c>
      <c r="EF161" s="10">
        <v>4.5398238376243569E-4</v>
      </c>
      <c r="EG161" s="10">
        <v>4.0572737556483432E-4</v>
      </c>
      <c r="EH161" s="10">
        <v>3.6697291514637938E-4</v>
      </c>
      <c r="EI161" s="10">
        <v>5.1327112569517653E-4</v>
      </c>
      <c r="EJ161" s="10">
        <v>1.9839884859987455E-4</v>
      </c>
      <c r="EK161" s="10">
        <v>1.3208592663102576E-4</v>
      </c>
      <c r="EL161" s="10">
        <v>3.680420781573312E-4</v>
      </c>
      <c r="EM161" s="10">
        <v>1.0889838732796752E-4</v>
      </c>
      <c r="EN161" s="10">
        <v>3.6292241704371717E-4</v>
      </c>
      <c r="EO161" s="10">
        <v>2.5728844276122443E-4</v>
      </c>
      <c r="EP161" s="10">
        <v>4.270855418596927E-4</v>
      </c>
      <c r="EQ161" s="10">
        <v>2.0613291104352611E-4</v>
      </c>
      <c r="ER161" s="10">
        <v>2.2306966929026698E-4</v>
      </c>
      <c r="ES161" s="10">
        <v>2.4033344419850563E-4</v>
      </c>
      <c r="ET161" s="10">
        <v>1.4659737647546118E-4</v>
      </c>
      <c r="EU161" s="10">
        <v>2.4115019183011636E-4</v>
      </c>
      <c r="EV161" s="10">
        <v>2.9678943586163931E-4</v>
      </c>
      <c r="EW161" s="10">
        <v>2.9362287051799726E-4</v>
      </c>
      <c r="EX161" s="10">
        <v>1.7275200163842787E-4</v>
      </c>
      <c r="EY161" s="10">
        <v>2.7544656574723277E-3</v>
      </c>
      <c r="EZ161" s="10">
        <v>3.2498094761444054E-3</v>
      </c>
      <c r="FA161" s="10">
        <v>2.6799402462685832E-3</v>
      </c>
      <c r="FB161" s="10">
        <v>1.7111705134079144E-3</v>
      </c>
      <c r="FC161" s="10">
        <v>1.2992324312572471E-3</v>
      </c>
      <c r="FD161" s="10">
        <v>1.4328959406159651E-3</v>
      </c>
      <c r="FE161" s="10">
        <v>1.3692744642889824E-3</v>
      </c>
      <c r="FF161" s="10">
        <v>1.5781643666597581E-3</v>
      </c>
      <c r="FG161" s="10">
        <v>1.4888821607234341E-3</v>
      </c>
      <c r="FH161" s="10">
        <v>2.1944655368228761E-3</v>
      </c>
      <c r="FI161" s="10">
        <v>2.7880965552291321E-3</v>
      </c>
      <c r="FJ161" s="10">
        <v>1.248194809718648E-3</v>
      </c>
      <c r="FK161" s="10">
        <v>2.796279833846135E-3</v>
      </c>
      <c r="FL161" s="10">
        <v>2.0501792176941809E-3</v>
      </c>
      <c r="FM161" s="10">
        <v>2.4984476238483449E-3</v>
      </c>
      <c r="FN161" s="10">
        <v>1.7921479690787721E-3</v>
      </c>
      <c r="FO161" s="10">
        <v>1.0842512775621055E-3</v>
      </c>
      <c r="FP161" s="10">
        <v>1.7243886276436169E-3</v>
      </c>
      <c r="FQ161" s="10">
        <v>1.1454362450824974E-3</v>
      </c>
      <c r="FR161" s="10">
        <v>1.57782478899969E-3</v>
      </c>
      <c r="FS161" s="10">
        <v>2.5283437806653173E-3</v>
      </c>
      <c r="FT161" s="10">
        <v>1.6112873527846462E-3</v>
      </c>
      <c r="FU161" s="10">
        <v>1.7214799708297995E-3</v>
      </c>
      <c r="FV161" s="10">
        <v>1.1609396824567048E-3</v>
      </c>
      <c r="FW161" s="10">
        <v>1.8981791588580789E-3</v>
      </c>
      <c r="FX161" s="10">
        <v>1.4209084785654011E-3</v>
      </c>
      <c r="FY161" s="10">
        <v>2.3227228121392232E-3</v>
      </c>
      <c r="FZ161" s="10">
        <v>1.1145393661149091E-3</v>
      </c>
      <c r="GA161" s="10">
        <v>2.617511359973648E-3</v>
      </c>
      <c r="GB161" s="10">
        <v>2.0378518107322563E-3</v>
      </c>
      <c r="GC161" s="10">
        <v>1.1815006953034245E-3</v>
      </c>
      <c r="GD161" s="10">
        <v>1.7802517451945997E-3</v>
      </c>
      <c r="GE161" s="10">
        <v>1.9880960693645236E-3</v>
      </c>
      <c r="GF161" s="10">
        <v>1.6415188373535101E-3</v>
      </c>
      <c r="GG161" s="10">
        <v>1.5432138813645958E-3</v>
      </c>
      <c r="GH161" s="10">
        <v>1.5217577413999578E-3</v>
      </c>
      <c r="GI161" s="10">
        <v>1.9868377869376942E-3</v>
      </c>
      <c r="GJ161" s="10">
        <v>1.0913435863971251E-3</v>
      </c>
      <c r="GK161" s="10">
        <v>1.3851015995353473E-3</v>
      </c>
      <c r="GL161" s="10">
        <v>1.2071677513621722E-3</v>
      </c>
      <c r="GM161" s="10">
        <v>3.4255500989424392E-3</v>
      </c>
      <c r="GN161" s="10">
        <v>1.6054922730954029E-3</v>
      </c>
      <c r="GO161" s="10">
        <v>1.5270661660047404E-3</v>
      </c>
      <c r="GP161" s="10">
        <v>1.7662220995364542E-3</v>
      </c>
      <c r="GQ161" s="10">
        <v>1.3941844971830481E-3</v>
      </c>
      <c r="GR161" s="10">
        <v>1.2526995808181578E-3</v>
      </c>
      <c r="GS161" s="10">
        <v>1.5608911527393472E-3</v>
      </c>
      <c r="GT161" s="10">
        <v>1.2382576550854332E-3</v>
      </c>
      <c r="GU161" s="10">
        <v>1.4449230160191492E-3</v>
      </c>
      <c r="GV161" s="10">
        <v>1.6607545283718929E-3</v>
      </c>
    </row>
    <row r="162" spans="2:204" x14ac:dyDescent="0.75">
      <c r="B162" s="1" t="str">
        <f t="shared" si="74"/>
        <v>Instrument 55</v>
      </c>
      <c r="C162" s="4">
        <f t="shared" si="75"/>
        <v>-9.3789688390229654E-3</v>
      </c>
      <c r="D162" s="4">
        <f t="shared" si="76"/>
        <v>-7.6670024698241759E-2</v>
      </c>
      <c r="E162" s="4">
        <f t="shared" si="77"/>
        <v>-2.6731163000535081E-2</v>
      </c>
      <c r="F162" s="4">
        <f t="shared" si="78"/>
        <v>5.5276555885859849E-2</v>
      </c>
      <c r="G162" s="4">
        <f t="shared" si="79"/>
        <v>5.4386388277251653E-2</v>
      </c>
      <c r="H162" s="4">
        <f t="shared" si="80"/>
        <v>-5.9509463581330795E-2</v>
      </c>
      <c r="I162" s="4">
        <f t="shared" si="81"/>
        <v>-8.8294605296617756E-2</v>
      </c>
      <c r="J162" s="4">
        <f t="shared" si="82"/>
        <v>-1.1583466480025126E-2</v>
      </c>
      <c r="K162" s="4">
        <f t="shared" si="83"/>
        <v>-5.3971773879418143E-2</v>
      </c>
      <c r="L162" s="4">
        <f t="shared" si="84"/>
        <v>1.5413747346184043E-2</v>
      </c>
      <c r="M162" s="4">
        <f t="shared" si="85"/>
        <v>-4.408117257531554E-2</v>
      </c>
      <c r="N162" s="4">
        <f t="shared" si="86"/>
        <v>-0.14721644156245106</v>
      </c>
      <c r="O162" s="4">
        <f t="shared" si="87"/>
        <v>-1.9590236451122553E-2</v>
      </c>
      <c r="P162" s="4">
        <f t="shared" si="88"/>
        <v>-7.0945008305476009E-2</v>
      </c>
      <c r="Q162" s="4">
        <f t="shared" si="89"/>
        <v>8.1186875103290285E-2</v>
      </c>
      <c r="R162" s="4">
        <f t="shared" si="90"/>
        <v>6.2841146810784537E-2</v>
      </c>
      <c r="S162" s="4">
        <f t="shared" si="91"/>
        <v>-7.8755052728814987E-2</v>
      </c>
      <c r="T162" s="4">
        <f t="shared" si="92"/>
        <v>-0.11512897795333443</v>
      </c>
      <c r="U162" s="4">
        <f t="shared" si="93"/>
        <v>-3.2527599490513752E-2</v>
      </c>
      <c r="V162" s="4">
        <f t="shared" si="94"/>
        <v>-5.3782292956511338E-2</v>
      </c>
      <c r="W162" s="4">
        <f t="shared" si="95"/>
        <v>7.8219122892181341E-3</v>
      </c>
      <c r="X162" s="4">
        <f t="shared" si="96"/>
        <v>5.5033708442188467E-2</v>
      </c>
      <c r="Y162" s="4">
        <f t="shared" si="97"/>
        <v>-8.8833367735303898E-2</v>
      </c>
      <c r="Z162" s="4">
        <f t="shared" si="98"/>
        <v>-3.7036076449815825E-2</v>
      </c>
      <c r="AA162" s="4">
        <f t="shared" si="99"/>
        <v>7.4212933260542187E-6</v>
      </c>
      <c r="AB162" s="4">
        <f t="shared" si="100"/>
        <v>-6.6557462045599061E-3</v>
      </c>
      <c r="AC162" s="4">
        <f t="shared" si="101"/>
        <v>8.0982736392549465E-2</v>
      </c>
      <c r="AD162" s="4">
        <f t="shared" si="102"/>
        <v>4.2792877233462902E-2</v>
      </c>
      <c r="AE162" s="4">
        <f t="shared" si="103"/>
        <v>-6.0520533397193245E-2</v>
      </c>
      <c r="AF162" s="4">
        <f t="shared" si="104"/>
        <v>1.5719893232888377E-2</v>
      </c>
      <c r="AG162" s="4">
        <f t="shared" si="105"/>
        <v>0.14127666545457221</v>
      </c>
      <c r="AH162" s="4">
        <f t="shared" si="106"/>
        <v>4.9405845455410199E-2</v>
      </c>
      <c r="AI162" s="4">
        <f t="shared" si="107"/>
        <v>-2.5123304889728533E-2</v>
      </c>
      <c r="AJ162" s="4">
        <f t="shared" si="108"/>
        <v>0.10036638008494718</v>
      </c>
      <c r="AK162" s="4">
        <f t="shared" si="109"/>
        <v>5.533077980867495E-2</v>
      </c>
      <c r="AL162" s="4">
        <f t="shared" si="110"/>
        <v>-2.3558451909754887E-2</v>
      </c>
      <c r="AM162" s="4">
        <f t="shared" si="111"/>
        <v>3.9009801954193082E-2</v>
      </c>
      <c r="AN162" s="4">
        <f t="shared" si="112"/>
        <v>-0.12042846524063498</v>
      </c>
      <c r="AO162" s="4">
        <f t="shared" si="113"/>
        <v>7.0074902928030119E-2</v>
      </c>
      <c r="AP162" s="4">
        <f t="shared" si="114"/>
        <v>-2.3559675421064095E-2</v>
      </c>
      <c r="AQ162" s="4">
        <f t="shared" si="115"/>
        <v>9.7024177512813163E-3</v>
      </c>
      <c r="AR162" s="4">
        <f t="shared" si="116"/>
        <v>-8.4109604805356914E-3</v>
      </c>
      <c r="AS162" s="4">
        <f t="shared" si="117"/>
        <v>1.752992862432241E-2</v>
      </c>
      <c r="AT162" s="4">
        <f t="shared" si="118"/>
        <v>-1.6657084766723469E-2</v>
      </c>
      <c r="AU162" s="4">
        <f t="shared" si="119"/>
        <v>2.9882926331334433E-2</v>
      </c>
      <c r="AV162" s="4">
        <f t="shared" si="120"/>
        <v>3.438962583152675E-2</v>
      </c>
      <c r="AW162" s="4">
        <f t="shared" si="121"/>
        <v>-0.16466577697885884</v>
      </c>
      <c r="AX162" s="4">
        <f t="shared" si="122"/>
        <v>-2.3404518551950748E-2</v>
      </c>
      <c r="AY162" s="4">
        <f t="shared" si="123"/>
        <v>-7.9235975385451865E-2</v>
      </c>
      <c r="AZ162" s="4">
        <f t="shared" si="124"/>
        <v>-4.2352978109294739E-2</v>
      </c>
      <c r="BA162" s="4">
        <f t="shared" si="125"/>
        <v>0.20790939670162262</v>
      </c>
      <c r="BB162" s="4">
        <f t="shared" si="126"/>
        <v>2.7317402764871032E-2</v>
      </c>
      <c r="BC162" s="4">
        <f t="shared" si="127"/>
        <v>1.601365938665705E-2</v>
      </c>
      <c r="BD162" s="4">
        <f t="shared" si="128"/>
        <v>-4.5249530522625848E-2</v>
      </c>
      <c r="BE162" s="4">
        <f t="shared" si="129"/>
        <v>1.0000000000000007</v>
      </c>
      <c r="BF162" s="4">
        <f t="shared" si="130"/>
        <v>-1.6929313637274374E-2</v>
      </c>
      <c r="BG162" s="4">
        <f t="shared" si="131"/>
        <v>0.16934610800407479</v>
      </c>
      <c r="BH162" s="4">
        <f t="shared" si="132"/>
        <v>9.2303238760131759E-2</v>
      </c>
      <c r="BI162" s="4">
        <f t="shared" si="133"/>
        <v>4.5042094780305533E-2</v>
      </c>
      <c r="BJ162" s="4">
        <f t="shared" si="134"/>
        <v>-3.7761457194826056E-2</v>
      </c>
      <c r="BK162" s="4">
        <f t="shared" si="135"/>
        <v>0.12902011164364138</v>
      </c>
      <c r="BL162" s="4">
        <f t="shared" si="136"/>
        <v>2.1892085684363207E-2</v>
      </c>
      <c r="BM162" s="4">
        <f t="shared" si="137"/>
        <v>-3.5786551794621507E-2</v>
      </c>
      <c r="BN162" s="4">
        <f t="shared" si="138"/>
        <v>-3.1295040880197023E-2</v>
      </c>
      <c r="BO162" s="4">
        <f t="shared" si="139"/>
        <v>-1.5490145702809099E-2</v>
      </c>
      <c r="BP162" s="4">
        <f t="shared" si="140"/>
        <v>0.11268400116155519</v>
      </c>
      <c r="BQ162" s="4">
        <f t="shared" si="141"/>
        <v>2.823898960063418E-2</v>
      </c>
      <c r="BR162" s="4">
        <f t="shared" si="142"/>
        <v>0.17304100424284105</v>
      </c>
      <c r="BS162" s="4">
        <f t="shared" si="143"/>
        <v>-2.7975965779030833E-3</v>
      </c>
      <c r="BT162" s="4">
        <f t="shared" si="144"/>
        <v>1.6506267332164343E-2</v>
      </c>
      <c r="BU162" s="4">
        <f t="shared" si="145"/>
        <v>6.0982089482343592E-2</v>
      </c>
      <c r="BV162" s="4">
        <f t="shared" si="146"/>
        <v>-3.5586981011394153E-2</v>
      </c>
      <c r="BW162" s="4">
        <f t="shared" si="147"/>
        <v>4.442978709162558E-2</v>
      </c>
      <c r="BX162" s="4">
        <f t="shared" si="148"/>
        <v>-4.7874311279784053E-2</v>
      </c>
      <c r="BY162" s="4">
        <f t="shared" si="149"/>
        <v>-1.0453512285199355E-3</v>
      </c>
      <c r="BZ162" s="4">
        <f t="shared" si="150"/>
        <v>1.0865733923846488E-2</v>
      </c>
      <c r="CA162" s="4">
        <f t="shared" si="151"/>
        <v>3.1180419739588388E-2</v>
      </c>
      <c r="CB162" s="4">
        <f t="shared" si="152"/>
        <v>-2.8597888503294932E-2</v>
      </c>
      <c r="CC162" s="4">
        <f t="shared" si="153"/>
        <v>9.9814251937558315E-2</v>
      </c>
      <c r="CD162" s="4">
        <f t="shared" si="154"/>
        <v>3.8583930630146417E-2</v>
      </c>
      <c r="CE162" s="4">
        <f t="shared" si="155"/>
        <v>3.4435628264767914E-3</v>
      </c>
      <c r="CF162" s="4">
        <f t="shared" si="156"/>
        <v>-1.2180890057339299E-3</v>
      </c>
      <c r="CG162" s="4">
        <f t="shared" si="157"/>
        <v>-5.6749914678037368E-2</v>
      </c>
      <c r="CH162" s="4">
        <f t="shared" si="158"/>
        <v>-3.4497162139323856E-2</v>
      </c>
      <c r="CI162" s="4">
        <f t="shared" si="159"/>
        <v>9.7017947217382217E-2</v>
      </c>
      <c r="CJ162" s="4">
        <f t="shared" si="160"/>
        <v>5.2101230232329994E-2</v>
      </c>
      <c r="CK162" s="4">
        <f t="shared" si="161"/>
        <v>0.17482315395611123</v>
      </c>
      <c r="CL162" s="4">
        <f t="shared" si="162"/>
        <v>9.775303004770473E-3</v>
      </c>
      <c r="CM162" s="4">
        <f t="shared" si="163"/>
        <v>7.3782068115715249E-2</v>
      </c>
      <c r="CN162" s="4">
        <f t="shared" si="164"/>
        <v>0.12107388357673986</v>
      </c>
      <c r="CO162" s="4">
        <f t="shared" si="165"/>
        <v>-0.16443211636778585</v>
      </c>
      <c r="CP162" s="4">
        <f t="shared" si="166"/>
        <v>-0.10761011885518697</v>
      </c>
      <c r="CQ162" s="4">
        <f t="shared" si="167"/>
        <v>6.092329141726302E-2</v>
      </c>
      <c r="CR162" s="4">
        <f t="shared" si="168"/>
        <v>0.13137047351228581</v>
      </c>
      <c r="CS162" s="4">
        <f t="shared" si="169"/>
        <v>2.0977196424947289E-2</v>
      </c>
      <c r="CT162" s="4">
        <f t="shared" si="170"/>
        <v>-1.1007530304491498E-2</v>
      </c>
      <c r="CU162" s="4">
        <f t="shared" si="171"/>
        <v>8.1534017130979568E-3</v>
      </c>
      <c r="CV162" s="4">
        <f t="shared" si="172"/>
        <v>0.1172951346613543</v>
      </c>
      <c r="CW162" s="4">
        <f t="shared" si="173"/>
        <v>1.8014538612928344E-2</v>
      </c>
      <c r="CX162" s="4">
        <f t="shared" si="174"/>
        <v>-8.4301344351404531E-2</v>
      </c>
      <c r="CZ162" s="1" t="str">
        <f t="shared" si="175"/>
        <v>Instrument 55</v>
      </c>
      <c r="DA162" s="10">
        <v>2.3854588809215152E-4</v>
      </c>
      <c r="DB162" s="10">
        <v>7.5011795730360757E-5</v>
      </c>
      <c r="DC162" s="10">
        <v>1.3383659877018144E-4</v>
      </c>
      <c r="DD162" s="10">
        <v>4.3865304440021821E-4</v>
      </c>
      <c r="DE162" s="10">
        <v>8.53663312652734E-5</v>
      </c>
      <c r="DF162" s="10">
        <v>3.8050785939336597E-4</v>
      </c>
      <c r="DG162" s="10">
        <v>2.5646962487808829E-4</v>
      </c>
      <c r="DH162" s="10">
        <v>3.7940379931588084E-4</v>
      </c>
      <c r="DI162" s="10">
        <v>1.7608459991266858E-4</v>
      </c>
      <c r="DJ162" s="10">
        <v>3.323374610046426E-4</v>
      </c>
      <c r="DK162" s="10">
        <v>4.8266098240311382E-5</v>
      </c>
      <c r="DL162" s="10">
        <v>1.354062142293246E-4</v>
      </c>
      <c r="DM162" s="10">
        <v>1.8043439745148596E-4</v>
      </c>
      <c r="DN162" s="10">
        <v>2.4505998501810631E-4</v>
      </c>
      <c r="DO162" s="10">
        <v>1.9563787292828494E-4</v>
      </c>
      <c r="DP162" s="10">
        <v>2.3141654146008797E-4</v>
      </c>
      <c r="DQ162" s="10">
        <v>1.1091578415355534E-4</v>
      </c>
      <c r="DR162" s="10">
        <v>2.5650859394989395E-4</v>
      </c>
      <c r="DS162" s="10">
        <v>1.7960353867712981E-4</v>
      </c>
      <c r="DT162" s="10">
        <v>2.6170451980605093E-4</v>
      </c>
      <c r="DU162" s="10">
        <v>2.4286363813251131E-4</v>
      </c>
      <c r="DV162" s="10">
        <v>6.353010266955806E-5</v>
      </c>
      <c r="DW162" s="10">
        <v>3.74877355848238E-4</v>
      </c>
      <c r="DX162" s="10">
        <v>3.1629660895145278E-4</v>
      </c>
      <c r="DY162" s="10">
        <v>2.8667350686599241E-4</v>
      </c>
      <c r="DZ162" s="10">
        <v>1.9702079489745518E-4</v>
      </c>
      <c r="EA162" s="10">
        <v>8.3321414554236964E-5</v>
      </c>
      <c r="EB162" s="10">
        <v>4.9455812561764652E-5</v>
      </c>
      <c r="EC162" s="10">
        <v>2.370433162195128E-4</v>
      </c>
      <c r="ED162" s="10">
        <v>2.2714695731456685E-4</v>
      </c>
      <c r="EE162" s="10">
        <v>1.644615764528488E-4</v>
      </c>
      <c r="EF162" s="10">
        <v>3.4469308089522035E-4</v>
      </c>
      <c r="EG162" s="10">
        <v>3.0805472654674127E-4</v>
      </c>
      <c r="EH162" s="10">
        <v>2.7862980866918014E-4</v>
      </c>
      <c r="EI162" s="10">
        <v>3.8970896664353654E-4</v>
      </c>
      <c r="EJ162" s="10">
        <v>1.5063736571272157E-4</v>
      </c>
      <c r="EK162" s="10">
        <v>1.0028826364587136E-4</v>
      </c>
      <c r="EL162" s="10">
        <v>2.7944158706720947E-4</v>
      </c>
      <c r="EM162" s="10">
        <v>8.2682769145158336E-5</v>
      </c>
      <c r="EN162" s="10">
        <v>2.7555440592206057E-4</v>
      </c>
      <c r="EO162" s="10">
        <v>1.9535019239977431E-4</v>
      </c>
      <c r="EP162" s="10">
        <v>3.2427124156090013E-4</v>
      </c>
      <c r="EQ162" s="10">
        <v>1.5650957112616618E-4</v>
      </c>
      <c r="ER162" s="10">
        <v>1.6936906433395022E-4</v>
      </c>
      <c r="ES162" s="10">
        <v>1.824768499526017E-4</v>
      </c>
      <c r="ET162" s="10">
        <v>1.1130630428806597E-4</v>
      </c>
      <c r="EU162" s="10">
        <v>1.8309697810629918E-4</v>
      </c>
      <c r="EV162" s="10">
        <v>2.253419266546608E-4</v>
      </c>
      <c r="EW162" s="10">
        <v>2.2293766339865042E-4</v>
      </c>
      <c r="EX162" s="10">
        <v>1.311646041902936E-4</v>
      </c>
      <c r="EY162" s="10">
        <v>2.0913702549988158E-3</v>
      </c>
      <c r="EZ162" s="10">
        <v>2.4674676390986998E-3</v>
      </c>
      <c r="FA162" s="10">
        <v>2.0347856946467025E-3</v>
      </c>
      <c r="FB162" s="10">
        <v>1.2992324312572471E-3</v>
      </c>
      <c r="FC162" s="10">
        <v>9.8646213057332257E-4</v>
      </c>
      <c r="FD162" s="10">
        <v>1.0879481980772833E-3</v>
      </c>
      <c r="FE162" s="10">
        <v>1.0396426173529757E-3</v>
      </c>
      <c r="FF162" s="10">
        <v>1.1982454763876181E-3</v>
      </c>
      <c r="FG162" s="10">
        <v>1.1304565935277551E-3</v>
      </c>
      <c r="FH162" s="10">
        <v>1.6661815829437251E-3</v>
      </c>
      <c r="FI162" s="10">
        <v>2.1169050294211006E-3</v>
      </c>
      <c r="FJ162" s="10">
        <v>9.4771103440984266E-4</v>
      </c>
      <c r="FK162" s="10">
        <v>2.123118309097157E-3</v>
      </c>
      <c r="FL162" s="10">
        <v>1.5566299843567488E-3</v>
      </c>
      <c r="FM162" s="10">
        <v>1.896984640201996E-3</v>
      </c>
      <c r="FN162" s="10">
        <v>1.360715805230741E-3</v>
      </c>
      <c r="FO162" s="10">
        <v>8.2323439563908708E-4</v>
      </c>
      <c r="FP162" s="10">
        <v>1.3092684870217226E-3</v>
      </c>
      <c r="FQ162" s="10">
        <v>8.6969001971923655E-4</v>
      </c>
      <c r="FR162" s="10">
        <v>1.1979876468461235E-3</v>
      </c>
      <c r="FS162" s="10">
        <v>1.9196837553411448E-3</v>
      </c>
      <c r="FT162" s="10">
        <v>1.2233946111210306E-3</v>
      </c>
      <c r="FU162" s="10">
        <v>1.3070600447687159E-3</v>
      </c>
      <c r="FV162" s="10">
        <v>8.8146124209287401E-4</v>
      </c>
      <c r="FW162" s="10">
        <v>1.4412216107052116E-3</v>
      </c>
      <c r="FX162" s="10">
        <v>1.0788465338407132E-3</v>
      </c>
      <c r="FY162" s="10">
        <v>1.7635628844154415E-3</v>
      </c>
      <c r="FZ162" s="10">
        <v>8.4623109095393505E-4</v>
      </c>
      <c r="GA162" s="10">
        <v>1.9873856061773682E-3</v>
      </c>
      <c r="GB162" s="10">
        <v>1.5472702117375133E-3</v>
      </c>
      <c r="GC162" s="10">
        <v>8.9707250613736309E-4</v>
      </c>
      <c r="GD162" s="10">
        <v>1.3516834149699761E-3</v>
      </c>
      <c r="GE162" s="10">
        <v>1.5094924027350294E-3</v>
      </c>
      <c r="GF162" s="10">
        <v>1.246348328993773E-3</v>
      </c>
      <c r="GG162" s="10">
        <v>1.1717087849078076E-3</v>
      </c>
      <c r="GH162" s="10">
        <v>1.1554178818836934E-3</v>
      </c>
      <c r="GI162" s="10">
        <v>1.5085370325227637E-3</v>
      </c>
      <c r="GJ162" s="10">
        <v>8.2861933979207984E-4</v>
      </c>
      <c r="GK162" s="10">
        <v>1.0516596122958227E-3</v>
      </c>
      <c r="GL162" s="10">
        <v>9.1656061172656542E-4</v>
      </c>
      <c r="GM162" s="10">
        <v>2.6009013996967723E-3</v>
      </c>
      <c r="GN162" s="10">
        <v>1.2189946080734147E-3</v>
      </c>
      <c r="GO162" s="10">
        <v>1.1594483846017899E-3</v>
      </c>
      <c r="GP162" s="10">
        <v>1.341031191538538E-3</v>
      </c>
      <c r="GQ162" s="10">
        <v>1.0585559415051083E-3</v>
      </c>
      <c r="GR162" s="10">
        <v>9.5113135089029514E-4</v>
      </c>
      <c r="GS162" s="10">
        <v>1.1851305240543478E-3</v>
      </c>
      <c r="GT162" s="10">
        <v>9.4016609749518162E-4</v>
      </c>
      <c r="GU162" s="10">
        <v>1.0970799393587955E-3</v>
      </c>
      <c r="GV162" s="10">
        <v>1.2609533221332081E-3</v>
      </c>
    </row>
    <row r="163" spans="2:204" x14ac:dyDescent="0.75">
      <c r="B163" s="1" t="str">
        <f t="shared" si="74"/>
        <v>Instrument 56</v>
      </c>
      <c r="C163" s="4">
        <f t="shared" si="75"/>
        <v>6.3992770045931402E-2</v>
      </c>
      <c r="D163" s="4">
        <f t="shared" si="76"/>
        <v>-1.7732245906334971E-3</v>
      </c>
      <c r="E163" s="4">
        <f t="shared" si="77"/>
        <v>-0.10293610186101856</v>
      </c>
      <c r="F163" s="4">
        <f t="shared" si="78"/>
        <v>0.10617810738697496</v>
      </c>
      <c r="G163" s="4">
        <f t="shared" si="79"/>
        <v>5.8596934505762172E-2</v>
      </c>
      <c r="H163" s="4">
        <f t="shared" si="80"/>
        <v>8.7996526258510441E-2</v>
      </c>
      <c r="I163" s="4">
        <f t="shared" si="81"/>
        <v>3.5140289763270494E-2</v>
      </c>
      <c r="J163" s="4">
        <f t="shared" si="82"/>
        <v>9.5813622009140773E-2</v>
      </c>
      <c r="K163" s="4">
        <f t="shared" si="83"/>
        <v>0.17427127870573858</v>
      </c>
      <c r="L163" s="4">
        <f t="shared" si="84"/>
        <v>-3.0061125935008391E-2</v>
      </c>
      <c r="M163" s="4">
        <f t="shared" si="85"/>
        <v>8.5880306994136346E-2</v>
      </c>
      <c r="N163" s="4">
        <f t="shared" si="86"/>
        <v>-1.6117397088086099E-2</v>
      </c>
      <c r="O163" s="4">
        <f t="shared" si="87"/>
        <v>-1.8833313375592752E-2</v>
      </c>
      <c r="P163" s="4">
        <f t="shared" si="88"/>
        <v>2.4527405561571821E-3</v>
      </c>
      <c r="Q163" s="4">
        <f t="shared" si="89"/>
        <v>0.15514272647406652</v>
      </c>
      <c r="R163" s="4">
        <f t="shared" si="90"/>
        <v>3.7629502044171509E-3</v>
      </c>
      <c r="S163" s="4">
        <f t="shared" si="91"/>
        <v>5.4929385038920149E-2</v>
      </c>
      <c r="T163" s="4">
        <f t="shared" si="92"/>
        <v>-9.031413441913072E-2</v>
      </c>
      <c r="U163" s="4">
        <f t="shared" si="93"/>
        <v>4.1716174097176262E-2</v>
      </c>
      <c r="V163" s="4">
        <f t="shared" si="94"/>
        <v>-0.10309698298665018</v>
      </c>
      <c r="W163" s="4">
        <f t="shared" si="95"/>
        <v>2.5954948016320416E-2</v>
      </c>
      <c r="X163" s="4">
        <f t="shared" si="96"/>
        <v>3.8978100729148168E-3</v>
      </c>
      <c r="Y163" s="4">
        <f t="shared" si="97"/>
        <v>-4.4910316762965953E-2</v>
      </c>
      <c r="Z163" s="4">
        <f t="shared" si="98"/>
        <v>-0.11931043540155926</v>
      </c>
      <c r="AA163" s="4">
        <f t="shared" si="99"/>
        <v>3.1941315255775211E-2</v>
      </c>
      <c r="AB163" s="4">
        <f t="shared" si="100"/>
        <v>-6.4359975552762516E-2</v>
      </c>
      <c r="AC163" s="4">
        <f t="shared" si="101"/>
        <v>8.6106834150462899E-2</v>
      </c>
      <c r="AD163" s="4">
        <f t="shared" si="102"/>
        <v>2.0334561922658242E-2</v>
      </c>
      <c r="AE163" s="4">
        <f t="shared" si="103"/>
        <v>-2.2619426494781852E-2</v>
      </c>
      <c r="AF163" s="4">
        <f t="shared" si="104"/>
        <v>8.6622680480125266E-2</v>
      </c>
      <c r="AG163" s="4">
        <f t="shared" si="105"/>
        <v>-4.009342397693879E-2</v>
      </c>
      <c r="AH163" s="4">
        <f t="shared" si="106"/>
        <v>1.9800303147804451E-2</v>
      </c>
      <c r="AI163" s="4">
        <f t="shared" si="107"/>
        <v>2.8796318042233308E-2</v>
      </c>
      <c r="AJ163" s="4">
        <f t="shared" si="108"/>
        <v>1.2133391509076663E-2</v>
      </c>
      <c r="AK163" s="4">
        <f t="shared" si="109"/>
        <v>-3.6816069701961822E-2</v>
      </c>
      <c r="AL163" s="4">
        <f t="shared" si="110"/>
        <v>1.6605818493018953E-2</v>
      </c>
      <c r="AM163" s="4">
        <f t="shared" si="111"/>
        <v>1.8525211004353795E-2</v>
      </c>
      <c r="AN163" s="4">
        <f t="shared" si="112"/>
        <v>-1.5912880600620065E-2</v>
      </c>
      <c r="AO163" s="4">
        <f t="shared" si="113"/>
        <v>-7.6146705689287428E-2</v>
      </c>
      <c r="AP163" s="4">
        <f t="shared" si="114"/>
        <v>1.3371247755848772E-2</v>
      </c>
      <c r="AQ163" s="4">
        <f t="shared" si="115"/>
        <v>-1.3199159613882286E-2</v>
      </c>
      <c r="AR163" s="4">
        <f t="shared" si="116"/>
        <v>-0.10884273423004386</v>
      </c>
      <c r="AS163" s="4">
        <f t="shared" si="117"/>
        <v>-1.0661788453058277E-2</v>
      </c>
      <c r="AT163" s="4">
        <f t="shared" si="118"/>
        <v>9.9680900227292757E-2</v>
      </c>
      <c r="AU163" s="4">
        <f t="shared" si="119"/>
        <v>3.0524763148774468E-2</v>
      </c>
      <c r="AV163" s="4">
        <f t="shared" si="120"/>
        <v>-1.7365167037740326E-2</v>
      </c>
      <c r="AW163" s="4">
        <f t="shared" si="121"/>
        <v>2.5936106901428387E-2</v>
      </c>
      <c r="AX163" s="4">
        <f t="shared" si="122"/>
        <v>1.2130698143645502E-3</v>
      </c>
      <c r="AY163" s="4">
        <f t="shared" si="123"/>
        <v>-3.0680481516367985E-3</v>
      </c>
      <c r="AZ163" s="4">
        <f t="shared" si="124"/>
        <v>-5.2291413458210416E-3</v>
      </c>
      <c r="BA163" s="4">
        <f t="shared" si="125"/>
        <v>-5.7206773032696584E-2</v>
      </c>
      <c r="BB163" s="4">
        <f t="shared" si="126"/>
        <v>4.5676064550795342E-2</v>
      </c>
      <c r="BC163" s="4">
        <f t="shared" si="127"/>
        <v>-4.6614659456147289E-2</v>
      </c>
      <c r="BD163" s="4">
        <f t="shared" si="128"/>
        <v>1.7790236708528782E-2</v>
      </c>
      <c r="BE163" s="4">
        <f t="shared" si="129"/>
        <v>-1.6929313637274374E-2</v>
      </c>
      <c r="BF163" s="4">
        <f t="shared" si="130"/>
        <v>0.99999999999999978</v>
      </c>
      <c r="BG163" s="4">
        <f t="shared" si="131"/>
        <v>5.7145094635218122E-2</v>
      </c>
      <c r="BH163" s="4">
        <f t="shared" si="132"/>
        <v>-1.1512134373059736E-2</v>
      </c>
      <c r="BI163" s="4">
        <f t="shared" si="133"/>
        <v>0.14485661946902814</v>
      </c>
      <c r="BJ163" s="4">
        <f t="shared" si="134"/>
        <v>2.0272088617986864E-2</v>
      </c>
      <c r="BK163" s="4">
        <f t="shared" si="135"/>
        <v>7.8157581980241919E-2</v>
      </c>
      <c r="BL163" s="4">
        <f t="shared" si="136"/>
        <v>4.3306309783785996E-2</v>
      </c>
      <c r="BM163" s="4">
        <f t="shared" si="137"/>
        <v>0.10416224554128793</v>
      </c>
      <c r="BN163" s="4">
        <f t="shared" si="138"/>
        <v>0.13087044919692745</v>
      </c>
      <c r="BO163" s="4">
        <f t="shared" si="139"/>
        <v>6.7377014086170917E-2</v>
      </c>
      <c r="BP163" s="4">
        <f t="shared" si="140"/>
        <v>0.12663137034366556</v>
      </c>
      <c r="BQ163" s="4">
        <f t="shared" si="141"/>
        <v>5.794399905377761E-2</v>
      </c>
      <c r="BR163" s="4">
        <f t="shared" si="142"/>
        <v>5.4016896408005548E-2</v>
      </c>
      <c r="BS163" s="4">
        <f t="shared" si="143"/>
        <v>0.10492739461233096</v>
      </c>
      <c r="BT163" s="4">
        <f t="shared" si="144"/>
        <v>1.5247249749593725E-2</v>
      </c>
      <c r="BU163" s="4">
        <f t="shared" si="145"/>
        <v>0.13849035642331547</v>
      </c>
      <c r="BV163" s="4">
        <f t="shared" si="146"/>
        <v>6.6343449399503943E-2</v>
      </c>
      <c r="BW163" s="4">
        <f t="shared" si="147"/>
        <v>0.12988298320373809</v>
      </c>
      <c r="BX163" s="4">
        <f t="shared" si="148"/>
        <v>-6.5091023169933648E-2</v>
      </c>
      <c r="BY163" s="4">
        <f t="shared" si="149"/>
        <v>6.2798522911136509E-2</v>
      </c>
      <c r="BZ163" s="4">
        <f t="shared" si="150"/>
        <v>1.210376867752104E-2</v>
      </c>
      <c r="CA163" s="4">
        <f t="shared" si="151"/>
        <v>-3.1335719210482796E-2</v>
      </c>
      <c r="CB163" s="4">
        <f t="shared" si="152"/>
        <v>-8.2052079602896094E-2</v>
      </c>
      <c r="CC163" s="4">
        <f t="shared" si="153"/>
        <v>0.1285144480785099</v>
      </c>
      <c r="CD163" s="4">
        <f t="shared" si="154"/>
        <v>-4.4749405068088825E-2</v>
      </c>
      <c r="CE163" s="4">
        <f t="shared" si="155"/>
        <v>-5.095128958389944E-2</v>
      </c>
      <c r="CF163" s="4">
        <f t="shared" si="156"/>
        <v>0.10632632379663887</v>
      </c>
      <c r="CG163" s="4">
        <f t="shared" si="157"/>
        <v>9.6477603891709701E-2</v>
      </c>
      <c r="CH163" s="4">
        <f t="shared" si="158"/>
        <v>-4.5362205259082966E-2</v>
      </c>
      <c r="CI163" s="4">
        <f t="shared" si="159"/>
        <v>0.15444059052700357</v>
      </c>
      <c r="CJ163" s="4">
        <f t="shared" si="160"/>
        <v>2.1068237485582283E-2</v>
      </c>
      <c r="CK163" s="4">
        <f t="shared" si="161"/>
        <v>3.6208790093983624E-2</v>
      </c>
      <c r="CL163" s="4">
        <f t="shared" si="162"/>
        <v>4.7236824525389055E-2</v>
      </c>
      <c r="CM163" s="4">
        <f t="shared" si="163"/>
        <v>0.104772469712066</v>
      </c>
      <c r="CN163" s="4">
        <f t="shared" si="164"/>
        <v>-4.6663596201974779E-2</v>
      </c>
      <c r="CO163" s="4">
        <f t="shared" si="165"/>
        <v>2.7319676280536175E-2</v>
      </c>
      <c r="CP163" s="4">
        <f t="shared" si="166"/>
        <v>-5.0554858865846874E-2</v>
      </c>
      <c r="CQ163" s="4">
        <f t="shared" si="167"/>
        <v>9.1943629243042738E-2</v>
      </c>
      <c r="CR163" s="4">
        <f t="shared" si="168"/>
        <v>1.6262269993476609E-2</v>
      </c>
      <c r="CS163" s="4">
        <f t="shared" si="169"/>
        <v>8.8452490771276565E-2</v>
      </c>
      <c r="CT163" s="4">
        <f t="shared" si="170"/>
        <v>-4.3491251683651637E-2</v>
      </c>
      <c r="CU163" s="4">
        <f t="shared" si="171"/>
        <v>0.11506024495564635</v>
      </c>
      <c r="CV163" s="4">
        <f t="shared" si="172"/>
        <v>6.6266878661985384E-2</v>
      </c>
      <c r="CW163" s="4">
        <f t="shared" si="173"/>
        <v>-0.12366942710570228</v>
      </c>
      <c r="CX163" s="4">
        <f t="shared" si="174"/>
        <v>1.3318527355764016E-2</v>
      </c>
      <c r="CZ163" s="1" t="str">
        <f t="shared" si="175"/>
        <v>Instrument 56</v>
      </c>
      <c r="DA163" s="10">
        <v>2.6308720939725042E-4</v>
      </c>
      <c r="DB163" s="10">
        <v>8.2728921334219771E-5</v>
      </c>
      <c r="DC163" s="10">
        <v>1.4760555114689061E-4</v>
      </c>
      <c r="DD163" s="10">
        <v>4.8378115534852747E-4</v>
      </c>
      <c r="DE163" s="10">
        <v>9.4148719345713821E-5</v>
      </c>
      <c r="DF163" s="10">
        <v>4.1965406187529936E-4</v>
      </c>
      <c r="DG163" s="10">
        <v>2.8285491921063998E-4</v>
      </c>
      <c r="DH163" s="10">
        <v>4.1843641739139922E-4</v>
      </c>
      <c r="DI163" s="10">
        <v>1.941999771170211E-4</v>
      </c>
      <c r="DJ163" s="10">
        <v>3.6652794937342559E-4</v>
      </c>
      <c r="DK163" s="10">
        <v>5.3231657841998451E-5</v>
      </c>
      <c r="DL163" s="10">
        <v>1.4933664680431496E-4</v>
      </c>
      <c r="DM163" s="10">
        <v>1.989972767271004E-4</v>
      </c>
      <c r="DN163" s="10">
        <v>2.702714689780763E-4</v>
      </c>
      <c r="DO163" s="10">
        <v>2.1576486793699546E-4</v>
      </c>
      <c r="DP163" s="10">
        <v>2.5522440394184592E-4</v>
      </c>
      <c r="DQ163" s="10">
        <v>1.2232666999396801E-4</v>
      </c>
      <c r="DR163" s="10">
        <v>2.8289789737486723E-4</v>
      </c>
      <c r="DS163" s="10">
        <v>1.9808094017610464E-4</v>
      </c>
      <c r="DT163" s="10">
        <v>2.8862837399160638E-4</v>
      </c>
      <c r="DU163" s="10">
        <v>2.6784916449980203E-4</v>
      </c>
      <c r="DV163" s="10">
        <v>7.0066005152007283E-5</v>
      </c>
      <c r="DW163" s="10">
        <v>4.1344429872642972E-4</v>
      </c>
      <c r="DX163" s="10">
        <v>3.4883683326666801E-4</v>
      </c>
      <c r="DY163" s="10">
        <v>3.1616614116761579E-4</v>
      </c>
      <c r="DZ163" s="10">
        <v>2.172900632970706E-4</v>
      </c>
      <c r="EA163" s="10">
        <v>9.1893424000825914E-5</v>
      </c>
      <c r="EB163" s="10">
        <v>5.4543768578068528E-5</v>
      </c>
      <c r="EC163" s="10">
        <v>2.6143005469191083E-4</v>
      </c>
      <c r="ED163" s="10">
        <v>2.5051556998492621E-4</v>
      </c>
      <c r="EE163" s="10">
        <v>1.8138119063003085E-4</v>
      </c>
      <c r="EF163" s="10">
        <v>3.8015470095310291E-4</v>
      </c>
      <c r="EG163" s="10">
        <v>3.3974703566261869E-4</v>
      </c>
      <c r="EH163" s="10">
        <v>3.0729491673043104E-4</v>
      </c>
      <c r="EI163" s="10">
        <v>4.2980176825235111E-4</v>
      </c>
      <c r="EJ163" s="10">
        <v>1.6613476129592056E-4</v>
      </c>
      <c r="EK163" s="10">
        <v>1.1060580263574076E-4</v>
      </c>
      <c r="EL163" s="10">
        <v>3.0819020993835253E-4</v>
      </c>
      <c r="EM163" s="10">
        <v>9.1189075500784048E-5</v>
      </c>
      <c r="EN163" s="10">
        <v>3.0390312015416907E-4</v>
      </c>
      <c r="EO163" s="10">
        <v>2.1544759117297701E-4</v>
      </c>
      <c r="EP163" s="10">
        <v>3.576318867298295E-4</v>
      </c>
      <c r="EQ163" s="10">
        <v>1.7261109231795759E-4</v>
      </c>
      <c r="ER163" s="10">
        <v>1.867935551109941E-4</v>
      </c>
      <c r="ES163" s="10">
        <v>2.0124985434703989E-4</v>
      </c>
      <c r="ET163" s="10">
        <v>1.2275736638208665E-4</v>
      </c>
      <c r="EU163" s="10">
        <v>2.0193378055817591E-4</v>
      </c>
      <c r="EV163" s="10">
        <v>2.48524839886876E-4</v>
      </c>
      <c r="EW163" s="10">
        <v>2.4587322884575102E-4</v>
      </c>
      <c r="EX163" s="10">
        <v>1.4465866489716533E-4</v>
      </c>
      <c r="EY163" s="10">
        <v>2.3065279749928218E-3</v>
      </c>
      <c r="EZ163" s="10">
        <v>2.7213178170471136E-3</v>
      </c>
      <c r="FA163" s="10">
        <v>2.244122061409197E-3</v>
      </c>
      <c r="FB163" s="10">
        <v>1.4328959406159651E-3</v>
      </c>
      <c r="FC163" s="10">
        <v>1.0879481980772833E-3</v>
      </c>
      <c r="FD163" s="10">
        <v>1.1998750332277756E-3</v>
      </c>
      <c r="FE163" s="10">
        <v>1.1465998309901149E-3</v>
      </c>
      <c r="FF163" s="10">
        <v>1.3215195662224842E-3</v>
      </c>
      <c r="FG163" s="10">
        <v>1.2467566425670201E-3</v>
      </c>
      <c r="FH163" s="10">
        <v>1.8375963908311874E-3</v>
      </c>
      <c r="FI163" s="10">
        <v>2.3346897370717054E-3</v>
      </c>
      <c r="FJ163" s="10">
        <v>1.0452104345707663E-3</v>
      </c>
      <c r="FK163" s="10">
        <v>2.3415422316766295E-3</v>
      </c>
      <c r="FL163" s="10">
        <v>1.7167742522155706E-3</v>
      </c>
      <c r="FM163" s="10">
        <v>2.0921441960357581E-3</v>
      </c>
      <c r="FN163" s="10">
        <v>1.5007046520231612E-3</v>
      </c>
      <c r="FO163" s="10">
        <v>9.0792778513479333E-4</v>
      </c>
      <c r="FP163" s="10">
        <v>1.4439644940316123E-3</v>
      </c>
      <c r="FQ163" s="10">
        <v>9.5916270935756114E-4</v>
      </c>
      <c r="FR163" s="10">
        <v>1.3212352114800299E-3</v>
      </c>
      <c r="FS163" s="10">
        <v>2.1171785695288724E-3</v>
      </c>
      <c r="FT163" s="10">
        <v>1.3492560144534136E-3</v>
      </c>
      <c r="FU163" s="10">
        <v>1.4415288498287075E-3</v>
      </c>
      <c r="FV163" s="10">
        <v>9.7214494128888005E-4</v>
      </c>
      <c r="FW163" s="10">
        <v>1.5894928003830039E-3</v>
      </c>
      <c r="FX163" s="10">
        <v>1.1898370004449804E-3</v>
      </c>
      <c r="FY163" s="10">
        <v>1.9449961664323044E-3</v>
      </c>
      <c r="FZ163" s="10">
        <v>9.3329035350321133E-4</v>
      </c>
      <c r="GA163" s="10">
        <v>2.1918455074081381E-3</v>
      </c>
      <c r="GB163" s="10">
        <v>1.7064515571622977E-3</v>
      </c>
      <c r="GC163" s="10">
        <v>9.8936227387623412E-4</v>
      </c>
      <c r="GD163" s="10">
        <v>1.4907430200415881E-3</v>
      </c>
      <c r="GE163" s="10">
        <v>1.6647872114588565E-3</v>
      </c>
      <c r="GF163" s="10">
        <v>1.374571183910867E-3</v>
      </c>
      <c r="GG163" s="10">
        <v>1.292252811033805E-3</v>
      </c>
      <c r="GH163" s="10">
        <v>1.2742859190053842E-3</v>
      </c>
      <c r="GI163" s="10">
        <v>1.6637335538791913E-3</v>
      </c>
      <c r="GJ163" s="10">
        <v>9.1386672602914918E-4</v>
      </c>
      <c r="GK163" s="10">
        <v>1.1598531202844297E-3</v>
      </c>
      <c r="GL163" s="10">
        <v>1.0108552929213646E-3</v>
      </c>
      <c r="GM163" s="10">
        <v>2.8684790865030202E-3</v>
      </c>
      <c r="GN163" s="10">
        <v>1.3444033442506496E-3</v>
      </c>
      <c r="GO163" s="10">
        <v>1.2787310751179155E-3</v>
      </c>
      <c r="GP163" s="10">
        <v>1.4789949083517716E-3</v>
      </c>
      <c r="GQ163" s="10">
        <v>1.1674589357577813E-3</v>
      </c>
      <c r="GR163" s="10">
        <v>1.0489826292008832E-3</v>
      </c>
      <c r="GS163" s="10">
        <v>1.3070553629686218E-3</v>
      </c>
      <c r="GT163" s="10">
        <v>1.0368892833917123E-3</v>
      </c>
      <c r="GU163" s="10">
        <v>1.2099462373466351E-3</v>
      </c>
      <c r="GV163" s="10">
        <v>1.3906787216221676E-3</v>
      </c>
    </row>
    <row r="164" spans="2:204" x14ac:dyDescent="0.75">
      <c r="B164" s="1" t="str">
        <f t="shared" si="74"/>
        <v>Instrument 57</v>
      </c>
      <c r="C164" s="4">
        <f t="shared" si="75"/>
        <v>2.3871443113554799E-3</v>
      </c>
      <c r="D164" s="4">
        <f t="shared" si="76"/>
        <v>2.0526639177308202E-2</v>
      </c>
      <c r="E164" s="4">
        <f t="shared" si="77"/>
        <v>9.8683408524723903E-2</v>
      </c>
      <c r="F164" s="4">
        <f t="shared" si="78"/>
        <v>2.1462572905051606E-2</v>
      </c>
      <c r="G164" s="4">
        <f t="shared" si="79"/>
        <v>-6.5784305187816722E-2</v>
      </c>
      <c r="H164" s="4">
        <f t="shared" si="80"/>
        <v>-3.9738856267534095E-2</v>
      </c>
      <c r="I164" s="4">
        <f t="shared" si="81"/>
        <v>-5.3066198795767974E-2</v>
      </c>
      <c r="J164" s="4">
        <f t="shared" si="82"/>
        <v>1.1547577367741644E-2</v>
      </c>
      <c r="K164" s="4">
        <f t="shared" si="83"/>
        <v>-2.5118195803443336E-2</v>
      </c>
      <c r="L164" s="4">
        <f t="shared" si="84"/>
        <v>1.9805692748533506E-2</v>
      </c>
      <c r="M164" s="4">
        <f t="shared" si="85"/>
        <v>2.8730789140571419E-2</v>
      </c>
      <c r="N164" s="4">
        <f t="shared" si="86"/>
        <v>0.10907037331853671</v>
      </c>
      <c r="O164" s="4">
        <f t="shared" si="87"/>
        <v>1.578301216298753E-3</v>
      </c>
      <c r="P164" s="4">
        <f t="shared" si="88"/>
        <v>-3.1993385097581567E-2</v>
      </c>
      <c r="Q164" s="4">
        <f t="shared" si="89"/>
        <v>0.13969820594314494</v>
      </c>
      <c r="R164" s="4">
        <f t="shared" si="90"/>
        <v>-9.0499875881324576E-2</v>
      </c>
      <c r="S164" s="4">
        <f t="shared" si="91"/>
        <v>1.4955971305431533E-2</v>
      </c>
      <c r="T164" s="4">
        <f t="shared" si="92"/>
        <v>-9.1912177657600597E-2</v>
      </c>
      <c r="U164" s="4">
        <f t="shared" si="93"/>
        <v>5.199899444502689E-2</v>
      </c>
      <c r="V164" s="4">
        <f t="shared" si="94"/>
        <v>7.4571213641863615E-2</v>
      </c>
      <c r="W164" s="4">
        <f t="shared" si="95"/>
        <v>-6.7453791594297582E-2</v>
      </c>
      <c r="X164" s="4">
        <f t="shared" si="96"/>
        <v>-5.1538364201583503E-2</v>
      </c>
      <c r="Y164" s="4">
        <f t="shared" si="97"/>
        <v>6.8905187384837752E-2</v>
      </c>
      <c r="Z164" s="4">
        <f t="shared" si="98"/>
        <v>-6.7146558561296046E-2</v>
      </c>
      <c r="AA164" s="4">
        <f t="shared" si="99"/>
        <v>-1.2668799881278285E-3</v>
      </c>
      <c r="AB164" s="4">
        <f t="shared" si="100"/>
        <v>-8.1915055640689488E-2</v>
      </c>
      <c r="AC164" s="4">
        <f t="shared" si="101"/>
        <v>1.7522543856406298E-2</v>
      </c>
      <c r="AD164" s="4">
        <f t="shared" si="102"/>
        <v>-1.3532882387198982E-2</v>
      </c>
      <c r="AE164" s="4">
        <f t="shared" si="103"/>
        <v>5.3755954028425007E-2</v>
      </c>
      <c r="AF164" s="4">
        <f t="shared" si="104"/>
        <v>2.5475055354884077E-2</v>
      </c>
      <c r="AG164" s="4">
        <f t="shared" si="105"/>
        <v>7.9007020176209974E-3</v>
      </c>
      <c r="AH164" s="4">
        <f t="shared" si="106"/>
        <v>1.8055088551628282E-2</v>
      </c>
      <c r="AI164" s="4">
        <f t="shared" si="107"/>
        <v>0.11818261935105917</v>
      </c>
      <c r="AJ164" s="4">
        <f t="shared" si="108"/>
        <v>-3.9135304898341258E-2</v>
      </c>
      <c r="AK164" s="4">
        <f t="shared" si="109"/>
        <v>2.1171252180218997E-3</v>
      </c>
      <c r="AL164" s="4">
        <f t="shared" si="110"/>
        <v>6.9850094593231276E-3</v>
      </c>
      <c r="AM164" s="4">
        <f t="shared" si="111"/>
        <v>5.5378326655898216E-2</v>
      </c>
      <c r="AN164" s="4">
        <f t="shared" si="112"/>
        <v>2.213115317865082E-2</v>
      </c>
      <c r="AO164" s="4">
        <f t="shared" si="113"/>
        <v>4.3645613229593663E-2</v>
      </c>
      <c r="AP164" s="4">
        <f t="shared" si="114"/>
        <v>-2.4646185218469539E-2</v>
      </c>
      <c r="AQ164" s="4">
        <f t="shared" si="115"/>
        <v>2.1581521284111432E-2</v>
      </c>
      <c r="AR164" s="4">
        <f t="shared" si="116"/>
        <v>-0.10114496946624564</v>
      </c>
      <c r="AS164" s="4">
        <f t="shared" si="117"/>
        <v>-4.7905632164259748E-2</v>
      </c>
      <c r="AT164" s="4">
        <f t="shared" si="118"/>
        <v>-4.1656411540005198E-2</v>
      </c>
      <c r="AU164" s="4">
        <f t="shared" si="119"/>
        <v>4.7096054239108162E-2</v>
      </c>
      <c r="AV164" s="4">
        <f t="shared" si="120"/>
        <v>2.5931724643907389E-2</v>
      </c>
      <c r="AW164" s="4">
        <f t="shared" si="121"/>
        <v>2.3858624266709868E-2</v>
      </c>
      <c r="AX164" s="4">
        <f t="shared" si="122"/>
        <v>-6.5848532420634029E-2</v>
      </c>
      <c r="AY164" s="4">
        <f t="shared" si="123"/>
        <v>-2.5429139468808239E-2</v>
      </c>
      <c r="AZ164" s="4">
        <f t="shared" si="124"/>
        <v>-0.10352724386317204</v>
      </c>
      <c r="BA164" s="4">
        <f t="shared" si="125"/>
        <v>-5.1407494524063145E-2</v>
      </c>
      <c r="BB164" s="4">
        <f t="shared" si="126"/>
        <v>-5.3922379262178174E-2</v>
      </c>
      <c r="BC164" s="4">
        <f t="shared" si="127"/>
        <v>4.2615017112019794E-2</v>
      </c>
      <c r="BD164" s="4">
        <f t="shared" si="128"/>
        <v>-6.660372461549556E-2</v>
      </c>
      <c r="BE164" s="4">
        <f t="shared" si="129"/>
        <v>0.16934610800407479</v>
      </c>
      <c r="BF164" s="4">
        <f t="shared" si="130"/>
        <v>5.7145094635218122E-2</v>
      </c>
      <c r="BG164" s="4">
        <f t="shared" si="131"/>
        <v>1.0000000000000002</v>
      </c>
      <c r="BH164" s="4">
        <f t="shared" si="132"/>
        <v>-4.820869774045488E-2</v>
      </c>
      <c r="BI164" s="4">
        <f t="shared" si="133"/>
        <v>-5.9054202435041099E-3</v>
      </c>
      <c r="BJ164" s="4">
        <f t="shared" si="134"/>
        <v>-7.27342852443362E-2</v>
      </c>
      <c r="BK164" s="4">
        <f t="shared" si="135"/>
        <v>0.10328469274324133</v>
      </c>
      <c r="BL164" s="4">
        <f t="shared" si="136"/>
        <v>-0.11960575214045097</v>
      </c>
      <c r="BM164" s="4">
        <f t="shared" si="137"/>
        <v>8.9712871778814055E-3</v>
      </c>
      <c r="BN164" s="4">
        <f t="shared" si="138"/>
        <v>0.19512457791403459</v>
      </c>
      <c r="BO164" s="4">
        <f t="shared" si="139"/>
        <v>5.5217440691874127E-2</v>
      </c>
      <c r="BP164" s="4">
        <f t="shared" si="140"/>
        <v>-3.3084869412582513E-2</v>
      </c>
      <c r="BQ164" s="4">
        <f t="shared" si="141"/>
        <v>-3.2077316844370977E-2</v>
      </c>
      <c r="BR164" s="4">
        <f t="shared" si="142"/>
        <v>2.8598619875363017E-2</v>
      </c>
      <c r="BS164" s="4">
        <f t="shared" si="143"/>
        <v>1.7059403344822449E-2</v>
      </c>
      <c r="BT164" s="4">
        <f t="shared" si="144"/>
        <v>-2.7968721083402693E-2</v>
      </c>
      <c r="BU164" s="4">
        <f t="shared" si="145"/>
        <v>7.027568522609165E-2</v>
      </c>
      <c r="BV164" s="4">
        <f t="shared" si="146"/>
        <v>-1.4927855849541771E-2</v>
      </c>
      <c r="BW164" s="4">
        <f t="shared" si="147"/>
        <v>1.5787124875041619E-2</v>
      </c>
      <c r="BX164" s="4">
        <f t="shared" si="148"/>
        <v>0.12662476917211382</v>
      </c>
      <c r="BY164" s="4">
        <f t="shared" si="149"/>
        <v>2.6599674038357737E-2</v>
      </c>
      <c r="BZ164" s="4">
        <f t="shared" si="150"/>
        <v>1.4794187982226807E-2</v>
      </c>
      <c r="CA164" s="4">
        <f t="shared" si="151"/>
        <v>9.8788932455745562E-2</v>
      </c>
      <c r="CB164" s="4">
        <f t="shared" si="152"/>
        <v>-2.6204405689320968E-2</v>
      </c>
      <c r="CC164" s="4">
        <f t="shared" si="153"/>
        <v>3.8963177972908374E-2</v>
      </c>
      <c r="CD164" s="4">
        <f t="shared" si="154"/>
        <v>3.3601957285772158E-2</v>
      </c>
      <c r="CE164" s="4">
        <f t="shared" si="155"/>
        <v>-6.894007342656476E-2</v>
      </c>
      <c r="CF164" s="4">
        <f t="shared" si="156"/>
        <v>0.15194723885720943</v>
      </c>
      <c r="CG164" s="4">
        <f t="shared" si="157"/>
        <v>4.5719503813620492E-2</v>
      </c>
      <c r="CH164" s="4">
        <f t="shared" si="158"/>
        <v>6.9464172483477249E-2</v>
      </c>
      <c r="CI164" s="4">
        <f t="shared" si="159"/>
        <v>2.1999595075628285E-2</v>
      </c>
      <c r="CJ164" s="4">
        <f t="shared" si="160"/>
        <v>-3.0156258251781785E-2</v>
      </c>
      <c r="CK164" s="4">
        <f t="shared" si="161"/>
        <v>0.2231203434612799</v>
      </c>
      <c r="CL164" s="4">
        <f t="shared" si="162"/>
        <v>-5.6133407249025187E-3</v>
      </c>
      <c r="CM164" s="4">
        <f t="shared" si="163"/>
        <v>-7.6348578917113344E-2</v>
      </c>
      <c r="CN164" s="4">
        <f t="shared" si="164"/>
        <v>-1.6748361045968982E-2</v>
      </c>
      <c r="CO164" s="4">
        <f t="shared" si="165"/>
        <v>-6.9836434744108528E-2</v>
      </c>
      <c r="CP164" s="4">
        <f t="shared" si="166"/>
        <v>0.11120603198270219</v>
      </c>
      <c r="CQ164" s="4">
        <f t="shared" si="167"/>
        <v>-6.993608458970027E-2</v>
      </c>
      <c r="CR164" s="4">
        <f t="shared" si="168"/>
        <v>5.7910567653466208E-2</v>
      </c>
      <c r="CS164" s="4">
        <f t="shared" si="169"/>
        <v>-3.3553512820996084E-2</v>
      </c>
      <c r="CT164" s="4">
        <f t="shared" si="170"/>
        <v>3.8602136349473633E-2</v>
      </c>
      <c r="CU164" s="4">
        <f t="shared" si="171"/>
        <v>-0.1435484553084693</v>
      </c>
      <c r="CV164" s="4">
        <f t="shared" si="172"/>
        <v>-5.7905394988059022E-2</v>
      </c>
      <c r="CW164" s="4">
        <f t="shared" si="173"/>
        <v>-5.5109296292041074E-2</v>
      </c>
      <c r="CX164" s="4">
        <f t="shared" si="174"/>
        <v>-0.12144944080080493</v>
      </c>
      <c r="CZ164" s="1" t="str">
        <f t="shared" si="175"/>
        <v>Instrument 57</v>
      </c>
      <c r="DA164" s="10">
        <v>2.5140597268622742E-4</v>
      </c>
      <c r="DB164" s="10">
        <v>7.9055705463457177E-5</v>
      </c>
      <c r="DC164" s="10">
        <v>1.41051772319109E-4</v>
      </c>
      <c r="DD164" s="10">
        <v>4.6230096934896662E-4</v>
      </c>
      <c r="DE164" s="10">
        <v>8.9968457297868128E-5</v>
      </c>
      <c r="DF164" s="10">
        <v>4.01021158950301E-4</v>
      </c>
      <c r="DG164" s="10">
        <v>2.7029598381523754E-4</v>
      </c>
      <c r="DH164" s="10">
        <v>3.9985757864336672E-4</v>
      </c>
      <c r="DI164" s="10">
        <v>1.8557737662201244E-4</v>
      </c>
      <c r="DJ164" s="10">
        <v>3.5025387908454292E-4</v>
      </c>
      <c r="DK164" s="10">
        <v>5.0868138926741491E-5</v>
      </c>
      <c r="DL164" s="10">
        <v>1.4270600624619639E-4</v>
      </c>
      <c r="DM164" s="10">
        <v>1.9016167312773169E-4</v>
      </c>
      <c r="DN164" s="10">
        <v>2.5827124664647014E-4</v>
      </c>
      <c r="DO164" s="10">
        <v>2.0618477279641808E-4</v>
      </c>
      <c r="DP164" s="10">
        <v>2.4389228071280375E-4</v>
      </c>
      <c r="DQ164" s="10">
        <v>1.1689528930638347E-4</v>
      </c>
      <c r="DR164" s="10">
        <v>2.7033705372208163E-4</v>
      </c>
      <c r="DS164" s="10">
        <v>1.8928602249295231E-4</v>
      </c>
      <c r="DT164" s="10">
        <v>2.7581309359147579E-4</v>
      </c>
      <c r="DU164" s="10">
        <v>2.5595649400266825E-4</v>
      </c>
      <c r="DV164" s="10">
        <v>6.6955030682927253E-5</v>
      </c>
      <c r="DW164" s="10">
        <v>3.9508711317069278E-4</v>
      </c>
      <c r="DX164" s="10">
        <v>3.3334825960226462E-4</v>
      </c>
      <c r="DY164" s="10">
        <v>3.0212816667447704E-4</v>
      </c>
      <c r="DZ164" s="10">
        <v>2.0764224852819045E-4</v>
      </c>
      <c r="EA164" s="10">
        <v>8.781329847743257E-5</v>
      </c>
      <c r="EB164" s="10">
        <v>5.2121991125141775E-5</v>
      </c>
      <c r="EC164" s="10">
        <v>2.4982239668668732E-4</v>
      </c>
      <c r="ED164" s="10">
        <v>2.3939252192989077E-4</v>
      </c>
      <c r="EE164" s="10">
        <v>1.7332775227576501E-4</v>
      </c>
      <c r="EF164" s="10">
        <v>3.6327559436781796E-4</v>
      </c>
      <c r="EG164" s="10">
        <v>3.2466205469932556E-4</v>
      </c>
      <c r="EH164" s="10">
        <v>2.9365083015303243E-4</v>
      </c>
      <c r="EI164" s="10">
        <v>4.1071830081478722E-4</v>
      </c>
      <c r="EJ164" s="10">
        <v>1.587582739437869E-4</v>
      </c>
      <c r="EK164" s="10">
        <v>1.0569483579261347E-4</v>
      </c>
      <c r="EL164" s="10">
        <v>2.9450637178233684E-4</v>
      </c>
      <c r="EM164" s="10">
        <v>8.7140223491503728E-5</v>
      </c>
      <c r="EN164" s="10">
        <v>2.9040963146700514E-4</v>
      </c>
      <c r="EO164" s="10">
        <v>2.0588158331924224E-4</v>
      </c>
      <c r="EP164" s="10">
        <v>3.4175280718859289E-4</v>
      </c>
      <c r="EQ164" s="10">
        <v>1.6494705181620227E-4</v>
      </c>
      <c r="ER164" s="10">
        <v>1.7849980438725463E-4</v>
      </c>
      <c r="ES164" s="10">
        <v>1.9231423489190705E-4</v>
      </c>
      <c r="ET164" s="10">
        <v>1.1730686250538271E-4</v>
      </c>
      <c r="EU164" s="10">
        <v>1.9296779435133568E-4</v>
      </c>
      <c r="EV164" s="10">
        <v>2.3749018149379472E-4</v>
      </c>
      <c r="EW164" s="10">
        <v>2.349563036420099E-4</v>
      </c>
      <c r="EX164" s="10">
        <v>1.3823572966273955E-4</v>
      </c>
      <c r="EY164" s="10">
        <v>2.2041166897075501E-3</v>
      </c>
      <c r="EZ164" s="10">
        <v>2.6004896032404408E-3</v>
      </c>
      <c r="FA164" s="10">
        <v>2.1444816377344466E-3</v>
      </c>
      <c r="FB164" s="10">
        <v>1.3692744642889824E-3</v>
      </c>
      <c r="FC164" s="10">
        <v>1.0396426173529757E-3</v>
      </c>
      <c r="FD164" s="10">
        <v>1.1465998309901149E-3</v>
      </c>
      <c r="FE164" s="10">
        <v>1.0956900810661246E-3</v>
      </c>
      <c r="FF164" s="10">
        <v>1.2628432706068198E-3</v>
      </c>
      <c r="FG164" s="10">
        <v>1.1913998675408531E-3</v>
      </c>
      <c r="FH164" s="10">
        <v>1.7560059612933953E-3</v>
      </c>
      <c r="FI164" s="10">
        <v>2.2310280519293041E-3</v>
      </c>
      <c r="FJ164" s="10">
        <v>9.9880243728718587E-4</v>
      </c>
      <c r="FK164" s="10">
        <v>2.237576291486161E-3</v>
      </c>
      <c r="FL164" s="10">
        <v>1.6405484012307783E-3</v>
      </c>
      <c r="FM164" s="10">
        <v>1.9992516846762073E-3</v>
      </c>
      <c r="FN164" s="10">
        <v>1.4340724264817579E-3</v>
      </c>
      <c r="FO164" s="10">
        <v>8.6761522338398543E-4</v>
      </c>
      <c r="FP164" s="10">
        <v>1.379851567007376E-3</v>
      </c>
      <c r="FQ164" s="10">
        <v>9.1657528491354728E-4</v>
      </c>
      <c r="FR164" s="10">
        <v>1.2625715413928512E-3</v>
      </c>
      <c r="FS164" s="10">
        <v>2.0231745163222085E-3</v>
      </c>
      <c r="FT164" s="10">
        <v>1.2893482031815875E-3</v>
      </c>
      <c r="FU164" s="10">
        <v>1.3775240669310638E-3</v>
      </c>
      <c r="FV164" s="10">
        <v>9.2898109762412726E-4</v>
      </c>
      <c r="FW164" s="10">
        <v>1.5189183254996391E-3</v>
      </c>
      <c r="FX164" s="10">
        <v>1.1370074931436776E-3</v>
      </c>
      <c r="FY164" s="10">
        <v>1.8586371196577351E-3</v>
      </c>
      <c r="FZ164" s="10">
        <v>8.9185167784747524E-4</v>
      </c>
      <c r="GA164" s="10">
        <v>2.0945261954404978E-3</v>
      </c>
      <c r="GB164" s="10">
        <v>1.6306840402967857E-3</v>
      </c>
      <c r="GC164" s="10">
        <v>9.4543396987170993E-4</v>
      </c>
      <c r="GD164" s="10">
        <v>1.4245530971931642E-3</v>
      </c>
      <c r="GE164" s="10">
        <v>1.5908696176119771E-3</v>
      </c>
      <c r="GF164" s="10">
        <v>1.3135393632754172E-3</v>
      </c>
      <c r="GG164" s="10">
        <v>1.2348759776607396E-3</v>
      </c>
      <c r="GH164" s="10">
        <v>1.2177068268802731E-3</v>
      </c>
      <c r="GI164" s="10">
        <v>1.5898627430881232E-3</v>
      </c>
      <c r="GJ164" s="10">
        <v>8.7329047158663398E-4</v>
      </c>
      <c r="GK164" s="10">
        <v>1.1083549160231826E-3</v>
      </c>
      <c r="GL164" s="10">
        <v>9.6597268542304509E-4</v>
      </c>
      <c r="GM164" s="10">
        <v>2.7411168202536328E-3</v>
      </c>
      <c r="GN164" s="10">
        <v>1.2847109945721441E-3</v>
      </c>
      <c r="GO164" s="10">
        <v>1.2219546152800718E-3</v>
      </c>
      <c r="GP164" s="10">
        <v>1.4133266090131742E-3</v>
      </c>
      <c r="GQ164" s="10">
        <v>1.1156230285305551E-3</v>
      </c>
      <c r="GR164" s="10">
        <v>1.0024071441154616E-3</v>
      </c>
      <c r="GS164" s="10">
        <v>1.2490212870276873E-3</v>
      </c>
      <c r="GT164" s="10">
        <v>9.9085075042702991E-4</v>
      </c>
      <c r="GU164" s="10">
        <v>1.1562238673445402E-3</v>
      </c>
      <c r="GV164" s="10">
        <v>1.3289317162338424E-3</v>
      </c>
    </row>
    <row r="165" spans="2:204" x14ac:dyDescent="0.75">
      <c r="B165" s="1" t="str">
        <f t="shared" si="74"/>
        <v>Instrument 58</v>
      </c>
      <c r="C165" s="4">
        <f t="shared" si="75"/>
        <v>-0.13373451073131576</v>
      </c>
      <c r="D165" s="4">
        <f t="shared" si="76"/>
        <v>-3.7863938975760398E-3</v>
      </c>
      <c r="E165" s="4">
        <f t="shared" si="77"/>
        <v>8.5666723186595562E-3</v>
      </c>
      <c r="F165" s="4">
        <f t="shared" si="78"/>
        <v>-4.3582410499559569E-2</v>
      </c>
      <c r="G165" s="4">
        <f t="shared" si="79"/>
        <v>-5.8700071546357356E-3</v>
      </c>
      <c r="H165" s="4">
        <f t="shared" si="80"/>
        <v>5.5511352121062861E-2</v>
      </c>
      <c r="I165" s="4">
        <f t="shared" si="81"/>
        <v>-3.6632063903917359E-3</v>
      </c>
      <c r="J165" s="4">
        <f t="shared" si="82"/>
        <v>5.4464550795366197E-2</v>
      </c>
      <c r="K165" s="4">
        <f t="shared" si="83"/>
        <v>8.1819160028604621E-2</v>
      </c>
      <c r="L165" s="4">
        <f t="shared" si="84"/>
        <v>-5.799852460144142E-2</v>
      </c>
      <c r="M165" s="4">
        <f t="shared" si="85"/>
        <v>-7.2768594711939291E-2</v>
      </c>
      <c r="N165" s="4">
        <f t="shared" si="86"/>
        <v>7.1254654139273907E-3</v>
      </c>
      <c r="O165" s="4">
        <f t="shared" si="87"/>
        <v>4.7502442484659797E-2</v>
      </c>
      <c r="P165" s="4">
        <f t="shared" si="88"/>
        <v>5.5538732037124068E-2</v>
      </c>
      <c r="Q165" s="4">
        <f t="shared" si="89"/>
        <v>5.3598213766792017E-2</v>
      </c>
      <c r="R165" s="4">
        <f t="shared" si="90"/>
        <v>2.3680840254564656E-2</v>
      </c>
      <c r="S165" s="4">
        <f t="shared" si="91"/>
        <v>0.10456445967118189</v>
      </c>
      <c r="T165" s="4">
        <f t="shared" si="92"/>
        <v>3.8193087667909756E-2</v>
      </c>
      <c r="U165" s="4">
        <f t="shared" si="93"/>
        <v>-4.8234678478221882E-2</v>
      </c>
      <c r="V165" s="4">
        <f t="shared" si="94"/>
        <v>-5.9101935955872188E-2</v>
      </c>
      <c r="W165" s="4">
        <f t="shared" si="95"/>
        <v>-7.2865733164771934E-2</v>
      </c>
      <c r="X165" s="4">
        <f t="shared" si="96"/>
        <v>-0.13695357324382162</v>
      </c>
      <c r="Y165" s="4">
        <f t="shared" si="97"/>
        <v>7.2399606532512373E-2</v>
      </c>
      <c r="Z165" s="4">
        <f t="shared" si="98"/>
        <v>3.140764853821143E-2</v>
      </c>
      <c r="AA165" s="4">
        <f t="shared" si="99"/>
        <v>2.022543567153693E-2</v>
      </c>
      <c r="AB165" s="4">
        <f t="shared" si="100"/>
        <v>1.7422141132387724E-2</v>
      </c>
      <c r="AC165" s="4">
        <f t="shared" si="101"/>
        <v>0.12537855239914139</v>
      </c>
      <c r="AD165" s="4">
        <f t="shared" si="102"/>
        <v>-3.5080931950012989E-3</v>
      </c>
      <c r="AE165" s="4">
        <f t="shared" si="103"/>
        <v>-1.4877612907448084E-2</v>
      </c>
      <c r="AF165" s="4">
        <f t="shared" si="104"/>
        <v>5.7010649700385781E-2</v>
      </c>
      <c r="AG165" s="4">
        <f t="shared" si="105"/>
        <v>7.1697565102439673E-2</v>
      </c>
      <c r="AH165" s="4">
        <f t="shared" si="106"/>
        <v>-1.3784576859011837E-2</v>
      </c>
      <c r="AI165" s="4">
        <f t="shared" si="107"/>
        <v>2.8922945103978703E-2</v>
      </c>
      <c r="AJ165" s="4">
        <f t="shared" si="108"/>
        <v>7.487588972836795E-2</v>
      </c>
      <c r="AK165" s="4">
        <f t="shared" si="109"/>
        <v>-6.8463382511439047E-2</v>
      </c>
      <c r="AL165" s="4">
        <f t="shared" si="110"/>
        <v>-0.13846290208722153</v>
      </c>
      <c r="AM165" s="4">
        <f t="shared" si="111"/>
        <v>7.9275349483713661E-2</v>
      </c>
      <c r="AN165" s="4">
        <f t="shared" si="112"/>
        <v>2.7110746009676768E-2</v>
      </c>
      <c r="AO165" s="4">
        <f t="shared" si="113"/>
        <v>-2.845485715697656E-2</v>
      </c>
      <c r="AP165" s="4">
        <f t="shared" si="114"/>
        <v>1.7073145238403163E-2</v>
      </c>
      <c r="AQ165" s="4">
        <f t="shared" si="115"/>
        <v>2.3027191352746237E-2</v>
      </c>
      <c r="AR165" s="4">
        <f t="shared" si="116"/>
        <v>-5.2049698929950733E-2</v>
      </c>
      <c r="AS165" s="4">
        <f t="shared" si="117"/>
        <v>4.8158087390423911E-2</v>
      </c>
      <c r="AT165" s="4">
        <f t="shared" si="118"/>
        <v>-1.4631184681984289E-2</v>
      </c>
      <c r="AU165" s="4">
        <f t="shared" si="119"/>
        <v>1.649881011135565E-2</v>
      </c>
      <c r="AV165" s="4">
        <f t="shared" si="120"/>
        <v>-2.8967061653337935E-2</v>
      </c>
      <c r="AW165" s="4">
        <f t="shared" si="121"/>
        <v>-4.8793374702532075E-2</v>
      </c>
      <c r="AX165" s="4">
        <f t="shared" si="122"/>
        <v>4.1408256670931044E-2</v>
      </c>
      <c r="AY165" s="4">
        <f t="shared" si="123"/>
        <v>-1.9589202123096051E-2</v>
      </c>
      <c r="AZ165" s="4">
        <f t="shared" si="124"/>
        <v>-1.8350255504597884E-2</v>
      </c>
      <c r="BA165" s="4">
        <f t="shared" si="125"/>
        <v>0.1154752200633816</v>
      </c>
      <c r="BB165" s="4">
        <f t="shared" si="126"/>
        <v>-3.1278282168416292E-2</v>
      </c>
      <c r="BC165" s="4">
        <f t="shared" si="127"/>
        <v>0.11242812178372892</v>
      </c>
      <c r="BD165" s="4">
        <f t="shared" si="128"/>
        <v>0.1315838058506609</v>
      </c>
      <c r="BE165" s="4">
        <f t="shared" si="129"/>
        <v>9.2303238760131759E-2</v>
      </c>
      <c r="BF165" s="4">
        <f t="shared" si="130"/>
        <v>-1.1512134373059736E-2</v>
      </c>
      <c r="BG165" s="4">
        <f t="shared" si="131"/>
        <v>-4.820869774045488E-2</v>
      </c>
      <c r="BH165" s="4">
        <f t="shared" si="132"/>
        <v>1</v>
      </c>
      <c r="BI165" s="4">
        <f t="shared" si="133"/>
        <v>0.10833786328545113</v>
      </c>
      <c r="BJ165" s="4">
        <f t="shared" si="134"/>
        <v>-4.7787745571510304E-2</v>
      </c>
      <c r="BK165" s="4">
        <f t="shared" si="135"/>
        <v>-1.5309048520497855E-2</v>
      </c>
      <c r="BL165" s="4">
        <f t="shared" si="136"/>
        <v>3.3914525262694242E-2</v>
      </c>
      <c r="BM165" s="4">
        <f t="shared" si="137"/>
        <v>-1.3761137934379891E-2</v>
      </c>
      <c r="BN165" s="4">
        <f t="shared" si="138"/>
        <v>-6.0039790766854409E-2</v>
      </c>
      <c r="BO165" s="4">
        <f t="shared" si="139"/>
        <v>3.8820097503145121E-2</v>
      </c>
      <c r="BP165" s="4">
        <f t="shared" si="140"/>
        <v>-7.9224566524435019E-2</v>
      </c>
      <c r="BQ165" s="4">
        <f t="shared" si="141"/>
        <v>5.522872873836971E-2</v>
      </c>
      <c r="BR165" s="4">
        <f t="shared" si="142"/>
        <v>-6.2793286158497497E-2</v>
      </c>
      <c r="BS165" s="4">
        <f t="shared" si="143"/>
        <v>-8.0696692930502092E-2</v>
      </c>
      <c r="BT165" s="4">
        <f t="shared" si="144"/>
        <v>0.15917899882412259</v>
      </c>
      <c r="BU165" s="4">
        <f t="shared" si="145"/>
        <v>-2.7904284448683536E-2</v>
      </c>
      <c r="BV165" s="4">
        <f t="shared" si="146"/>
        <v>3.2599995325630148E-2</v>
      </c>
      <c r="BW165" s="4">
        <f t="shared" si="147"/>
        <v>2.4658159550749761E-2</v>
      </c>
      <c r="BX165" s="4">
        <f t="shared" si="148"/>
        <v>4.5596595570484635E-2</v>
      </c>
      <c r="BY165" s="4">
        <f t="shared" si="149"/>
        <v>4.8561027295716354E-2</v>
      </c>
      <c r="BZ165" s="4">
        <f t="shared" si="150"/>
        <v>5.4366127626050323E-2</v>
      </c>
      <c r="CA165" s="4">
        <f t="shared" si="151"/>
        <v>1.962136260397615E-2</v>
      </c>
      <c r="CB165" s="4">
        <f t="shared" si="152"/>
        <v>5.9435213972568901E-2</v>
      </c>
      <c r="CC165" s="4">
        <f t="shared" si="153"/>
        <v>-5.4104808050787045E-2</v>
      </c>
      <c r="CD165" s="4">
        <f t="shared" si="154"/>
        <v>2.8284936375432862E-2</v>
      </c>
      <c r="CE165" s="4">
        <f t="shared" si="155"/>
        <v>-0.12220061047483492</v>
      </c>
      <c r="CF165" s="4">
        <f t="shared" si="156"/>
        <v>-0.18220437271905723</v>
      </c>
      <c r="CG165" s="4">
        <f t="shared" si="157"/>
        <v>-3.0843196120347884E-2</v>
      </c>
      <c r="CH165" s="4">
        <f t="shared" si="158"/>
        <v>0.12836140817991448</v>
      </c>
      <c r="CI165" s="4">
        <f t="shared" si="159"/>
        <v>1.6879339645758048E-2</v>
      </c>
      <c r="CJ165" s="4">
        <f t="shared" si="160"/>
        <v>2.6433437252167929E-2</v>
      </c>
      <c r="CK165" s="4">
        <f t="shared" si="161"/>
        <v>9.4698325867951641E-2</v>
      </c>
      <c r="CL165" s="4">
        <f t="shared" si="162"/>
        <v>0.12276394067307508</v>
      </c>
      <c r="CM165" s="4">
        <f t="shared" si="163"/>
        <v>1.2241275760322474E-2</v>
      </c>
      <c r="CN165" s="4">
        <f t="shared" si="164"/>
        <v>5.8519714300789727E-2</v>
      </c>
      <c r="CO165" s="4">
        <f t="shared" si="165"/>
        <v>1.6682714456040384E-2</v>
      </c>
      <c r="CP165" s="4">
        <f t="shared" si="166"/>
        <v>8.5012443766128241E-3</v>
      </c>
      <c r="CQ165" s="4">
        <f t="shared" si="167"/>
        <v>0.11151131609017791</v>
      </c>
      <c r="CR165" s="4">
        <f t="shared" si="168"/>
        <v>7.1503480293584939E-3</v>
      </c>
      <c r="CS165" s="4">
        <f t="shared" si="169"/>
        <v>0.11865210658889794</v>
      </c>
      <c r="CT165" s="4">
        <f t="shared" si="170"/>
        <v>0.11419134674560019</v>
      </c>
      <c r="CU165" s="4">
        <f t="shared" si="171"/>
        <v>6.8083979849105219E-2</v>
      </c>
      <c r="CV165" s="4">
        <f t="shared" si="172"/>
        <v>0.11781387508450616</v>
      </c>
      <c r="CW165" s="4">
        <f t="shared" si="173"/>
        <v>2.4159309791982438E-2</v>
      </c>
      <c r="CX165" s="4">
        <f t="shared" si="174"/>
        <v>0.12343809810777248</v>
      </c>
      <c r="CZ165" s="1" t="str">
        <f t="shared" si="175"/>
        <v>Instrument 58</v>
      </c>
      <c r="DA165" s="10">
        <v>2.8975925426672177E-4</v>
      </c>
      <c r="DB165" s="10">
        <v>9.1116062263209142E-5</v>
      </c>
      <c r="DC165" s="10">
        <v>1.6256994980463115E-4</v>
      </c>
      <c r="DD165" s="10">
        <v>5.328273735665214E-4</v>
      </c>
      <c r="DE165" s="10">
        <v>1.0369361083833075E-4</v>
      </c>
      <c r="DF165" s="10">
        <v>4.6219901110957739E-4</v>
      </c>
      <c r="DG165" s="10">
        <v>3.1153103430578812E-4</v>
      </c>
      <c r="DH165" s="10">
        <v>4.6085792060797062E-4</v>
      </c>
      <c r="DI165" s="10">
        <v>2.1388816536145361E-4</v>
      </c>
      <c r="DJ165" s="10">
        <v>4.036869200964831E-4</v>
      </c>
      <c r="DK165" s="10">
        <v>5.8628336645544146E-5</v>
      </c>
      <c r="DL165" s="10">
        <v>1.6447654567414849E-4</v>
      </c>
      <c r="DM165" s="10">
        <v>2.1917182001230241E-4</v>
      </c>
      <c r="DN165" s="10">
        <v>2.9767186128158951E-4</v>
      </c>
      <c r="DO165" s="10">
        <v>2.3763932641810494E-4</v>
      </c>
      <c r="DP165" s="10">
        <v>2.8109930971669179E-4</v>
      </c>
      <c r="DQ165" s="10">
        <v>1.3472827035411927E-4</v>
      </c>
      <c r="DR165" s="10">
        <v>3.1157836963936346E-4</v>
      </c>
      <c r="DS165" s="10">
        <v>2.1816258434371102E-4</v>
      </c>
      <c r="DT165" s="10">
        <v>3.1788980771673504E-4</v>
      </c>
      <c r="DU165" s="10">
        <v>2.9500398114845887E-4</v>
      </c>
      <c r="DV165" s="10">
        <v>7.7169366951771316E-5</v>
      </c>
      <c r="DW165" s="10">
        <v>4.5535969595126224E-4</v>
      </c>
      <c r="DX165" s="10">
        <v>3.842022609145166E-4</v>
      </c>
      <c r="DY165" s="10">
        <v>3.4821938131847808E-4</v>
      </c>
      <c r="DZ165" s="10">
        <v>2.3931914761184122E-4</v>
      </c>
      <c r="EA165" s="10">
        <v>1.0120967139185169E-4</v>
      </c>
      <c r="EB165" s="10">
        <v>6.0073470482609346E-5</v>
      </c>
      <c r="EC165" s="10">
        <v>2.8793409555709126E-4</v>
      </c>
      <c r="ED165" s="10">
        <v>2.759130894555515E-4</v>
      </c>
      <c r="EE165" s="10">
        <v>1.9976979745757692E-4</v>
      </c>
      <c r="EF165" s="10">
        <v>4.1869516540362441E-4</v>
      </c>
      <c r="EG165" s="10">
        <v>3.7419093052251814E-4</v>
      </c>
      <c r="EH165" s="10">
        <v>3.3844878325998414E-4</v>
      </c>
      <c r="EI165" s="10">
        <v>4.733755021258788E-4</v>
      </c>
      <c r="EJ165" s="10">
        <v>1.8297766984254189E-4</v>
      </c>
      <c r="EK165" s="10">
        <v>1.2181912972025848E-4</v>
      </c>
      <c r="EL165" s="10">
        <v>3.3943484219029754E-4</v>
      </c>
      <c r="EM165" s="10">
        <v>1.0043391533520567E-4</v>
      </c>
      <c r="EN165" s="10">
        <v>3.347131229486609E-4</v>
      </c>
      <c r="EO165" s="10">
        <v>2.372898838178783E-4</v>
      </c>
      <c r="EP165" s="10">
        <v>3.9388896570932702E-4</v>
      </c>
      <c r="EQ165" s="10">
        <v>1.9011057779207407E-4</v>
      </c>
      <c r="ER165" s="10">
        <v>2.0573087287213866E-4</v>
      </c>
      <c r="ES165" s="10">
        <v>2.2165276620815497E-4</v>
      </c>
      <c r="ET165" s="10">
        <v>1.3520263117356977E-4</v>
      </c>
      <c r="EU165" s="10">
        <v>2.2240602954378525E-4</v>
      </c>
      <c r="EV165" s="10">
        <v>2.7372053714569612E-4</v>
      </c>
      <c r="EW165" s="10">
        <v>2.7080010312063624E-4</v>
      </c>
      <c r="EX165" s="10">
        <v>1.5932430527449391E-4</v>
      </c>
      <c r="EY165" s="10">
        <v>2.5403660919527653E-3</v>
      </c>
      <c r="EZ165" s="10">
        <v>2.9972077437625359E-3</v>
      </c>
      <c r="FA165" s="10">
        <v>2.4716334043270415E-3</v>
      </c>
      <c r="FB165" s="10">
        <v>1.5781643666597581E-3</v>
      </c>
      <c r="FC165" s="10">
        <v>1.1982454763876181E-3</v>
      </c>
      <c r="FD165" s="10">
        <v>1.3215195662224842E-3</v>
      </c>
      <c r="FE165" s="10">
        <v>1.2628432706068198E-3</v>
      </c>
      <c r="FF165" s="10">
        <v>1.4554965438449425E-3</v>
      </c>
      <c r="FG165" s="10">
        <v>1.3731540800861037E-3</v>
      </c>
      <c r="FH165" s="10">
        <v>2.0238937539774943E-3</v>
      </c>
      <c r="FI165" s="10">
        <v>2.5713829216858016E-3</v>
      </c>
      <c r="FJ165" s="10">
        <v>1.151174915598868E-3</v>
      </c>
      <c r="FK165" s="10">
        <v>2.5789301290591233E-3</v>
      </c>
      <c r="FL165" s="10">
        <v>1.8908225459002175E-3</v>
      </c>
      <c r="FM165" s="10">
        <v>2.3042478706990581E-3</v>
      </c>
      <c r="FN165" s="10">
        <v>1.6528475931653409E-3</v>
      </c>
      <c r="FO165" s="10">
        <v>9.9997441362287536E-4</v>
      </c>
      <c r="FP165" s="10">
        <v>1.5903550611100024E-3</v>
      </c>
      <c r="FQ165" s="10">
        <v>1.0564035857943918E-3</v>
      </c>
      <c r="FR165" s="10">
        <v>1.4551833609338101E-3</v>
      </c>
      <c r="FS165" s="10">
        <v>2.3318202540582437E-3</v>
      </c>
      <c r="FT165" s="10">
        <v>1.4860449409860069E-3</v>
      </c>
      <c r="FU165" s="10">
        <v>1.5876724888575933E-3</v>
      </c>
      <c r="FV165" s="10">
        <v>1.0707019694054952E-3</v>
      </c>
      <c r="FW165" s="10">
        <v>1.750637172960625E-3</v>
      </c>
      <c r="FX165" s="10">
        <v>1.3104638676193045E-3</v>
      </c>
      <c r="FY165" s="10">
        <v>2.1421818264303174E-3</v>
      </c>
      <c r="FZ165" s="10">
        <v>1.0279082645826339E-3</v>
      </c>
      <c r="GA165" s="10">
        <v>2.4140570009067272E-3</v>
      </c>
      <c r="GB165" s="10">
        <v>1.8794533256803825E-3</v>
      </c>
      <c r="GC165" s="10">
        <v>1.0896648124201884E-3</v>
      </c>
      <c r="GD165" s="10">
        <v>1.6418760409531552E-3</v>
      </c>
      <c r="GE165" s="10">
        <v>1.833565006867016E-3</v>
      </c>
      <c r="GF165" s="10">
        <v>1.5139265876857196E-3</v>
      </c>
      <c r="GG165" s="10">
        <v>1.4232626956935735E-3</v>
      </c>
      <c r="GH165" s="10">
        <v>1.403474302150712E-3</v>
      </c>
      <c r="GI165" s="10">
        <v>1.8324045284262899E-3</v>
      </c>
      <c r="GJ165" s="10">
        <v>1.0065154502951839E-3</v>
      </c>
      <c r="GK165" s="10">
        <v>1.2774401916479455E-3</v>
      </c>
      <c r="GL165" s="10">
        <v>1.1133368152694556E-3</v>
      </c>
      <c r="GM165" s="10">
        <v>3.1592883701532363E-3</v>
      </c>
      <c r="GN165" s="10">
        <v>1.4807003022163127E-3</v>
      </c>
      <c r="GO165" s="10">
        <v>1.4083701126434275E-3</v>
      </c>
      <c r="GP165" s="10">
        <v>1.6289368939300731E-3</v>
      </c>
      <c r="GQ165" s="10">
        <v>1.2858170923140699E-3</v>
      </c>
      <c r="GR165" s="10">
        <v>1.1553295390998577E-3</v>
      </c>
      <c r="GS165" s="10">
        <v>1.4395659451738646E-3</v>
      </c>
      <c r="GT165" s="10">
        <v>1.1420101577765192E-3</v>
      </c>
      <c r="GU165" s="10">
        <v>1.3326117991050122E-3</v>
      </c>
      <c r="GV165" s="10">
        <v>1.5316671237079482E-3</v>
      </c>
    </row>
    <row r="166" spans="2:204" x14ac:dyDescent="0.75">
      <c r="B166" s="1" t="str">
        <f t="shared" si="74"/>
        <v>Instrument 59</v>
      </c>
      <c r="C166" s="4">
        <f t="shared" si="75"/>
        <v>-5.7185234535735534E-2</v>
      </c>
      <c r="D166" s="4">
        <f t="shared" si="76"/>
        <v>-4.0277051537353933E-2</v>
      </c>
      <c r="E166" s="4">
        <f t="shared" si="77"/>
        <v>-1.558163850514086E-2</v>
      </c>
      <c r="F166" s="4">
        <f t="shared" si="78"/>
        <v>7.427499605196583E-2</v>
      </c>
      <c r="G166" s="4">
        <f t="shared" si="79"/>
        <v>7.8575668258531822E-2</v>
      </c>
      <c r="H166" s="4">
        <f t="shared" si="80"/>
        <v>-1.010171241111907E-2</v>
      </c>
      <c r="I166" s="4">
        <f t="shared" si="81"/>
        <v>8.1120917603601364E-2</v>
      </c>
      <c r="J166" s="4">
        <f t="shared" si="82"/>
        <v>4.9981897434623765E-2</v>
      </c>
      <c r="K166" s="4">
        <f t="shared" si="83"/>
        <v>-1.3669104115359878E-2</v>
      </c>
      <c r="L166" s="4">
        <f t="shared" si="84"/>
        <v>2.6362222316711746E-3</v>
      </c>
      <c r="M166" s="4">
        <f t="shared" si="85"/>
        <v>-6.9610329332566626E-2</v>
      </c>
      <c r="N166" s="4">
        <f t="shared" si="86"/>
        <v>-0.11868670848896519</v>
      </c>
      <c r="O166" s="4">
        <f t="shared" si="87"/>
        <v>2.8068995764403023E-2</v>
      </c>
      <c r="P166" s="4">
        <f t="shared" si="88"/>
        <v>2.9039247275587314E-2</v>
      </c>
      <c r="Q166" s="4">
        <f t="shared" si="89"/>
        <v>0.10342913358899629</v>
      </c>
      <c r="R166" s="4">
        <f t="shared" si="90"/>
        <v>-3.9207816638619553E-2</v>
      </c>
      <c r="S166" s="4">
        <f t="shared" si="91"/>
        <v>3.8322272906707262E-2</v>
      </c>
      <c r="T166" s="4">
        <f t="shared" si="92"/>
        <v>5.2874690462323667E-2</v>
      </c>
      <c r="U166" s="4">
        <f t="shared" si="93"/>
        <v>-3.5975311759935902E-2</v>
      </c>
      <c r="V166" s="4">
        <f t="shared" si="94"/>
        <v>-7.0992598225740319E-2</v>
      </c>
      <c r="W166" s="4">
        <f t="shared" si="95"/>
        <v>-0.10463361349245175</v>
      </c>
      <c r="X166" s="4">
        <f t="shared" si="96"/>
        <v>-9.6516456372123666E-2</v>
      </c>
      <c r="Y166" s="4">
        <f t="shared" si="97"/>
        <v>-8.7642838576435914E-2</v>
      </c>
      <c r="Z166" s="4">
        <f t="shared" si="98"/>
        <v>1.2963401516966474E-2</v>
      </c>
      <c r="AA166" s="4">
        <f t="shared" si="99"/>
        <v>0.11228340714056508</v>
      </c>
      <c r="AB166" s="4">
        <f t="shared" si="100"/>
        <v>-3.0261436581427926E-2</v>
      </c>
      <c r="AC166" s="4">
        <f t="shared" si="101"/>
        <v>-4.4414304050673065E-2</v>
      </c>
      <c r="AD166" s="4">
        <f t="shared" si="102"/>
        <v>-1.6723842348666626E-2</v>
      </c>
      <c r="AE166" s="4">
        <f t="shared" si="103"/>
        <v>-0.17102585124554992</v>
      </c>
      <c r="AF166" s="4">
        <f t="shared" si="104"/>
        <v>2.7577393433120944E-2</v>
      </c>
      <c r="AG166" s="4">
        <f t="shared" si="105"/>
        <v>-3.7006431725884498E-2</v>
      </c>
      <c r="AH166" s="4">
        <f t="shared" si="106"/>
        <v>-7.3121080902887561E-2</v>
      </c>
      <c r="AI166" s="4">
        <f t="shared" si="107"/>
        <v>5.2500886688868955E-3</v>
      </c>
      <c r="AJ166" s="4">
        <f t="shared" si="108"/>
        <v>-2.5050491299027311E-2</v>
      </c>
      <c r="AK166" s="4">
        <f t="shared" si="109"/>
        <v>1.9127828760370211E-2</v>
      </c>
      <c r="AL166" s="4">
        <f t="shared" si="110"/>
        <v>-3.3602627439687269E-2</v>
      </c>
      <c r="AM166" s="4">
        <f t="shared" si="111"/>
        <v>1.4130258772738878E-2</v>
      </c>
      <c r="AN166" s="4">
        <f t="shared" si="112"/>
        <v>5.6174929264566596E-2</v>
      </c>
      <c r="AO166" s="4">
        <f t="shared" si="113"/>
        <v>-4.4394160362300573E-2</v>
      </c>
      <c r="AP166" s="4">
        <f t="shared" si="114"/>
        <v>-0.10619408727080404</v>
      </c>
      <c r="AQ166" s="4">
        <f t="shared" si="115"/>
        <v>4.9505948108979833E-2</v>
      </c>
      <c r="AR166" s="4">
        <f t="shared" si="116"/>
        <v>-6.145364692656724E-2</v>
      </c>
      <c r="AS166" s="4">
        <f t="shared" si="117"/>
        <v>9.7840608563704934E-4</v>
      </c>
      <c r="AT166" s="4">
        <f t="shared" si="118"/>
        <v>-3.9369293773547608E-2</v>
      </c>
      <c r="AU166" s="4">
        <f t="shared" si="119"/>
        <v>-4.6745876349618465E-2</v>
      </c>
      <c r="AV166" s="4">
        <f t="shared" si="120"/>
        <v>5.6921979566405122E-2</v>
      </c>
      <c r="AW166" s="4">
        <f t="shared" si="121"/>
        <v>-3.9005392394951086E-2</v>
      </c>
      <c r="AX166" s="4">
        <f t="shared" si="122"/>
        <v>9.5719422499683932E-2</v>
      </c>
      <c r="AY166" s="4">
        <f t="shared" si="123"/>
        <v>-0.11363511776286524</v>
      </c>
      <c r="AZ166" s="4">
        <f t="shared" si="124"/>
        <v>7.2201701563056858E-2</v>
      </c>
      <c r="BA166" s="4">
        <f t="shared" si="125"/>
        <v>5.5689710837777552E-2</v>
      </c>
      <c r="BB166" s="4">
        <f t="shared" si="126"/>
        <v>9.5233333210213975E-2</v>
      </c>
      <c r="BC166" s="4">
        <f t="shared" si="127"/>
        <v>0.10272598044501445</v>
      </c>
      <c r="BD166" s="4">
        <f t="shared" si="128"/>
        <v>5.6781579546451549E-2</v>
      </c>
      <c r="BE166" s="4">
        <f t="shared" si="129"/>
        <v>4.5042094780305533E-2</v>
      </c>
      <c r="BF166" s="4">
        <f t="shared" si="130"/>
        <v>0.14485661946902814</v>
      </c>
      <c r="BG166" s="4">
        <f t="shared" si="131"/>
        <v>-5.9054202435041099E-3</v>
      </c>
      <c r="BH166" s="4">
        <f t="shared" si="132"/>
        <v>0.10833786328545113</v>
      </c>
      <c r="BI166" s="4">
        <f t="shared" si="133"/>
        <v>0.99999999999999867</v>
      </c>
      <c r="BJ166" s="4">
        <f t="shared" si="134"/>
        <v>2.4799158299639015E-3</v>
      </c>
      <c r="BK166" s="4">
        <f t="shared" si="135"/>
        <v>-5.1114355560420786E-2</v>
      </c>
      <c r="BL166" s="4">
        <f t="shared" si="136"/>
        <v>5.4733013584902603E-2</v>
      </c>
      <c r="BM166" s="4">
        <f t="shared" si="137"/>
        <v>3.8411062324570755E-2</v>
      </c>
      <c r="BN166" s="4">
        <f t="shared" si="138"/>
        <v>3.022057883528418E-2</v>
      </c>
      <c r="BO166" s="4">
        <f t="shared" si="139"/>
        <v>1.9703571676060867E-2</v>
      </c>
      <c r="BP166" s="4">
        <f t="shared" si="140"/>
        <v>1.5051876292564765E-2</v>
      </c>
      <c r="BQ166" s="4">
        <f t="shared" si="141"/>
        <v>9.2694026278423533E-2</v>
      </c>
      <c r="BR166" s="4">
        <f t="shared" si="142"/>
        <v>1.8221122209243417E-2</v>
      </c>
      <c r="BS166" s="4">
        <f t="shared" si="143"/>
        <v>6.0915453823876121E-2</v>
      </c>
      <c r="BT166" s="4">
        <f t="shared" si="144"/>
        <v>0.23971207425058463</v>
      </c>
      <c r="BU166" s="4">
        <f t="shared" si="145"/>
        <v>7.695299776521862E-2</v>
      </c>
      <c r="BV166" s="4">
        <f t="shared" si="146"/>
        <v>8.5110980449028664E-2</v>
      </c>
      <c r="BW166" s="4">
        <f t="shared" si="147"/>
        <v>-1.4381793525434852E-2</v>
      </c>
      <c r="BX166" s="4">
        <f t="shared" si="148"/>
        <v>-0.13621866158780857</v>
      </c>
      <c r="BY166" s="4">
        <f t="shared" si="149"/>
        <v>-4.7048888219808134E-2</v>
      </c>
      <c r="BZ166" s="4">
        <f t="shared" si="150"/>
        <v>8.9776146888078959E-2</v>
      </c>
      <c r="CA166" s="4">
        <f t="shared" si="151"/>
        <v>1.5745098424478986E-2</v>
      </c>
      <c r="CB166" s="4">
        <f t="shared" si="152"/>
        <v>-9.875683885985799E-2</v>
      </c>
      <c r="CC166" s="4">
        <f t="shared" si="153"/>
        <v>-9.9654242748256461E-2</v>
      </c>
      <c r="CD166" s="4">
        <f t="shared" si="154"/>
        <v>5.8470818650771028E-2</v>
      </c>
      <c r="CE166" s="4">
        <f t="shared" si="155"/>
        <v>8.9601143978753628E-2</v>
      </c>
      <c r="CF166" s="4">
        <f t="shared" si="156"/>
        <v>4.1008887557646687E-2</v>
      </c>
      <c r="CG166" s="4">
        <f t="shared" si="157"/>
        <v>0.12519330101430648</v>
      </c>
      <c r="CH166" s="4">
        <f t="shared" si="158"/>
        <v>0.10585678637066419</v>
      </c>
      <c r="CI166" s="4">
        <f t="shared" si="159"/>
        <v>7.5088957069101681E-2</v>
      </c>
      <c r="CJ166" s="4">
        <f t="shared" si="160"/>
        <v>2.6416390253697897E-2</v>
      </c>
      <c r="CK166" s="4">
        <f t="shared" si="161"/>
        <v>2.7465606489162627E-2</v>
      </c>
      <c r="CL166" s="4">
        <f t="shared" si="162"/>
        <v>8.1874490920997953E-2</v>
      </c>
      <c r="CM166" s="4">
        <f t="shared" si="163"/>
        <v>-1.2480491624149116E-2</v>
      </c>
      <c r="CN166" s="4">
        <f t="shared" si="164"/>
        <v>6.3153824356123156E-2</v>
      </c>
      <c r="CO166" s="4">
        <f t="shared" si="165"/>
        <v>5.063849050734183E-2</v>
      </c>
      <c r="CP166" s="4">
        <f t="shared" si="166"/>
        <v>0.14583667633574077</v>
      </c>
      <c r="CQ166" s="4">
        <f t="shared" si="167"/>
        <v>-0.1035852243835331</v>
      </c>
      <c r="CR166" s="4">
        <f t="shared" si="168"/>
        <v>-4.8989826586184934E-2</v>
      </c>
      <c r="CS166" s="4">
        <f t="shared" si="169"/>
        <v>4.1995855716920168E-2</v>
      </c>
      <c r="CT166" s="4">
        <f t="shared" si="170"/>
        <v>0.11354895669546959</v>
      </c>
      <c r="CU166" s="4">
        <f t="shared" si="171"/>
        <v>-0.11642950928217743</v>
      </c>
      <c r="CV166" s="4">
        <f t="shared" si="172"/>
        <v>-6.7411310092997084E-2</v>
      </c>
      <c r="CW166" s="4">
        <f t="shared" si="173"/>
        <v>6.0212114587797558E-2</v>
      </c>
      <c r="CX166" s="4">
        <f t="shared" si="174"/>
        <v>0.16567927901920607</v>
      </c>
      <c r="CZ166" s="1" t="str">
        <f t="shared" si="175"/>
        <v>Instrument 59</v>
      </c>
      <c r="DA166" s="10">
        <v>2.7336657302392278E-4</v>
      </c>
      <c r="DB166" s="10">
        <v>8.5961312094626332E-5</v>
      </c>
      <c r="DC166" s="10">
        <v>1.5337280656394601E-4</v>
      </c>
      <c r="DD166" s="10">
        <v>5.0268348976057495E-4</v>
      </c>
      <c r="DE166" s="10">
        <v>9.7827305330024431E-5</v>
      </c>
      <c r="DF166" s="10">
        <v>4.3605081757204875E-4</v>
      </c>
      <c r="DG166" s="10">
        <v>2.9390664831149832E-4</v>
      </c>
      <c r="DH166" s="10">
        <v>4.3478559718946962E-4</v>
      </c>
      <c r="DI166" s="10">
        <v>2.0178777351978372E-4</v>
      </c>
      <c r="DJ166" s="10">
        <v>3.8084895752726167E-4</v>
      </c>
      <c r="DK166" s="10">
        <v>5.531152926053738E-5</v>
      </c>
      <c r="DL166" s="10">
        <v>1.5517153972368749E-4</v>
      </c>
      <c r="DM166" s="10">
        <v>2.0677251358822312E-4</v>
      </c>
      <c r="DN166" s="10">
        <v>2.808315365461866E-4</v>
      </c>
      <c r="DO166" s="10">
        <v>2.2419524940809292E-4</v>
      </c>
      <c r="DP166" s="10">
        <v>2.6519655143061838E-4</v>
      </c>
      <c r="DQ166" s="10">
        <v>1.2710622702750388E-4</v>
      </c>
      <c r="DR166" s="10">
        <v>2.9395130572185504E-4</v>
      </c>
      <c r="DS166" s="10">
        <v>2.0582037386521575E-4</v>
      </c>
      <c r="DT166" s="10">
        <v>2.9990568396054141E-4</v>
      </c>
      <c r="DU166" s="10">
        <v>2.783145876015251E-4</v>
      </c>
      <c r="DV166" s="10">
        <v>7.2803629479985377E-5</v>
      </c>
      <c r="DW166" s="10">
        <v>4.2959842608108302E-4</v>
      </c>
      <c r="DX166" s="10">
        <v>3.6246661277491662E-4</v>
      </c>
      <c r="DY166" s="10">
        <v>3.2851940888804082E-4</v>
      </c>
      <c r="DZ166" s="10">
        <v>2.2578003731827282E-4</v>
      </c>
      <c r="EA166" s="10">
        <v>9.5483890912420071E-5</v>
      </c>
      <c r="EB166" s="10">
        <v>5.6674906887937617E-5</v>
      </c>
      <c r="EC166" s="10">
        <v>2.7164466984281785E-4</v>
      </c>
      <c r="ED166" s="10">
        <v>2.6030373355212489E-4</v>
      </c>
      <c r="EE166" s="10">
        <v>1.8846813042386012E-4</v>
      </c>
      <c r="EF166" s="10">
        <v>3.9500813458995189E-4</v>
      </c>
      <c r="EG166" s="10">
        <v>3.5302165790161445E-4</v>
      </c>
      <c r="EH166" s="10">
        <v>3.1930156728914543E-4</v>
      </c>
      <c r="EI166" s="10">
        <v>4.4659501591108299E-4</v>
      </c>
      <c r="EJ166" s="10">
        <v>1.7262599143327224E-4</v>
      </c>
      <c r="EK166" s="10">
        <v>1.1492740104076235E-4</v>
      </c>
      <c r="EL166" s="10">
        <v>3.2023184146196367E-4</v>
      </c>
      <c r="EM166" s="10">
        <v>9.4752022053754849E-5</v>
      </c>
      <c r="EN166" s="10">
        <v>3.157772461768751E-4</v>
      </c>
      <c r="EO166" s="10">
        <v>2.2386557598201283E-4</v>
      </c>
      <c r="EP166" s="10">
        <v>3.7160530724164874E-4</v>
      </c>
      <c r="EQ166" s="10">
        <v>1.7935536615779386E-4</v>
      </c>
      <c r="ER166" s="10">
        <v>1.9409196722499952E-4</v>
      </c>
      <c r="ES166" s="10">
        <v>2.0911310409372141E-4</v>
      </c>
      <c r="ET166" s="10">
        <v>1.275537516179373E-4</v>
      </c>
      <c r="EU166" s="10">
        <v>2.0982375272224208E-4</v>
      </c>
      <c r="EV166" s="10">
        <v>2.582352214949772E-4</v>
      </c>
      <c r="EW166" s="10">
        <v>2.5548000650385148E-4</v>
      </c>
      <c r="EX166" s="10">
        <v>1.5031077934861935E-4</v>
      </c>
      <c r="EY166" s="10">
        <v>2.3966488129627244E-3</v>
      </c>
      <c r="EZ166" s="10">
        <v>2.8276453555437907E-3</v>
      </c>
      <c r="FA166" s="10">
        <v>2.3318045707364779E-3</v>
      </c>
      <c r="FB166" s="10">
        <v>1.4888821607234341E-3</v>
      </c>
      <c r="FC166" s="10">
        <v>1.1304565935277551E-3</v>
      </c>
      <c r="FD166" s="10">
        <v>1.2467566425670201E-3</v>
      </c>
      <c r="FE166" s="10">
        <v>1.1913998675408531E-3</v>
      </c>
      <c r="FF166" s="10">
        <v>1.3731540800861037E-3</v>
      </c>
      <c r="FG166" s="10">
        <v>1.2954700137425992E-3</v>
      </c>
      <c r="FH166" s="10">
        <v>1.9093950979735498E-3</v>
      </c>
      <c r="FI166" s="10">
        <v>2.4259109135698091E-3</v>
      </c>
      <c r="FJ166" s="10">
        <v>1.086048976847149E-3</v>
      </c>
      <c r="FK166" s="10">
        <v>2.4330311493695835E-3</v>
      </c>
      <c r="FL166" s="10">
        <v>1.7838521874898228E-3</v>
      </c>
      <c r="FM166" s="10">
        <v>2.1738886145491292E-3</v>
      </c>
      <c r="FN166" s="10">
        <v>1.5593402993042569E-3</v>
      </c>
      <c r="FO166" s="10">
        <v>9.4340240920162699E-4</v>
      </c>
      <c r="FP166" s="10">
        <v>1.5003831855071928E-3</v>
      </c>
      <c r="FQ166" s="10">
        <v>9.966391883137961E-4</v>
      </c>
      <c r="FR166" s="10">
        <v>1.3728586150133398E-3</v>
      </c>
      <c r="FS166" s="10">
        <v>2.1999011330037233E-3</v>
      </c>
      <c r="FT166" s="10">
        <v>1.4019742489499412E-3</v>
      </c>
      <c r="FU166" s="10">
        <v>1.4978523756271568E-3</v>
      </c>
      <c r="FV166" s="10">
        <v>1.0101286630069869E-3</v>
      </c>
      <c r="FW166" s="10">
        <v>1.651597585007647E-3</v>
      </c>
      <c r="FX166" s="10">
        <v>1.23632640299733E-3</v>
      </c>
      <c r="FY166" s="10">
        <v>2.0209912058454611E-3</v>
      </c>
      <c r="FZ166" s="10">
        <v>9.6975594578686786E-4</v>
      </c>
      <c r="GA166" s="10">
        <v>2.2774854632074178E-3</v>
      </c>
      <c r="GB166" s="10">
        <v>1.7731261633035869E-3</v>
      </c>
      <c r="GC166" s="10">
        <v>1.0280187125339148E-3</v>
      </c>
      <c r="GD166" s="10">
        <v>1.5489894456737548E-3</v>
      </c>
      <c r="GE166" s="10">
        <v>1.7298339050887991E-3</v>
      </c>
      <c r="GF166" s="10">
        <v>1.4282785346503325E-3</v>
      </c>
      <c r="GG166" s="10">
        <v>1.3427438119936747E-3</v>
      </c>
      <c r="GH166" s="10">
        <v>1.3240749161817006E-3</v>
      </c>
      <c r="GI166" s="10">
        <v>1.7287390789193565E-3</v>
      </c>
      <c r="GJ166" s="10">
        <v>9.4957339685017609E-4</v>
      </c>
      <c r="GK166" s="10">
        <v>1.2051709903711191E-3</v>
      </c>
      <c r="GL166" s="10">
        <v>1.0503515084678804E-3</v>
      </c>
      <c r="GM166" s="10">
        <v>2.9805565214084426E-3</v>
      </c>
      <c r="GN166" s="10">
        <v>1.3969319748447723E-3</v>
      </c>
      <c r="GO166" s="10">
        <v>1.3286937537748435E-3</v>
      </c>
      <c r="GP166" s="10">
        <v>1.5367823108628101E-3</v>
      </c>
      <c r="GQ166" s="10">
        <v>1.2130739808500783E-3</v>
      </c>
      <c r="GR166" s="10">
        <v>1.0899685589552143E-3</v>
      </c>
      <c r="GS166" s="10">
        <v>1.3581247303731748E-3</v>
      </c>
      <c r="GT166" s="10">
        <v>1.0774027010109215E-3</v>
      </c>
      <c r="GU166" s="10">
        <v>1.2572213495457617E-3</v>
      </c>
      <c r="GV166" s="10">
        <v>1.4450154273106788E-3</v>
      </c>
    </row>
    <row r="167" spans="2:204" x14ac:dyDescent="0.75">
      <c r="B167" s="1" t="str">
        <f t="shared" si="74"/>
        <v>Instrument 60</v>
      </c>
      <c r="C167" s="4">
        <f t="shared" si="75"/>
        <v>2.382684737203344E-2</v>
      </c>
      <c r="D167" s="4">
        <f t="shared" si="76"/>
        <v>-4.507641590521403E-2</v>
      </c>
      <c r="E167" s="4">
        <f t="shared" si="77"/>
        <v>-2.5230325758069366E-2</v>
      </c>
      <c r="F167" s="4">
        <f t="shared" si="78"/>
        <v>8.2579905696761657E-2</v>
      </c>
      <c r="G167" s="4">
        <f t="shared" si="79"/>
        <v>3.3661872676024801E-2</v>
      </c>
      <c r="H167" s="4">
        <f t="shared" si="80"/>
        <v>3.2156403355505819E-2</v>
      </c>
      <c r="I167" s="4">
        <f t="shared" si="81"/>
        <v>-7.4441718363639664E-2</v>
      </c>
      <c r="J167" s="4">
        <f t="shared" si="82"/>
        <v>5.9095226599714425E-3</v>
      </c>
      <c r="K167" s="4">
        <f t="shared" si="83"/>
        <v>-4.2562388919125255E-2</v>
      </c>
      <c r="L167" s="4">
        <f t="shared" si="84"/>
        <v>-2.1533123851157975E-2</v>
      </c>
      <c r="M167" s="4">
        <f t="shared" si="85"/>
        <v>-3.9515754436869173E-2</v>
      </c>
      <c r="N167" s="4">
        <f t="shared" si="86"/>
        <v>4.5202100179984189E-2</v>
      </c>
      <c r="O167" s="4">
        <f t="shared" si="87"/>
        <v>-4.0649545045846454E-2</v>
      </c>
      <c r="P167" s="4">
        <f t="shared" si="88"/>
        <v>-0.12995595909364976</v>
      </c>
      <c r="Q167" s="4">
        <f t="shared" si="89"/>
        <v>2.021171707583138E-2</v>
      </c>
      <c r="R167" s="4">
        <f t="shared" si="90"/>
        <v>7.6403955993446945E-2</v>
      </c>
      <c r="S167" s="4">
        <f t="shared" si="91"/>
        <v>-6.0732807794308952E-2</v>
      </c>
      <c r="T167" s="4">
        <f t="shared" si="92"/>
        <v>3.9245323747806829E-2</v>
      </c>
      <c r="U167" s="4">
        <f t="shared" si="93"/>
        <v>-1.1112988147239143E-2</v>
      </c>
      <c r="V167" s="4">
        <f t="shared" si="94"/>
        <v>-1.7718081318806186E-2</v>
      </c>
      <c r="W167" s="4">
        <f t="shared" si="95"/>
        <v>3.9176072649002316E-2</v>
      </c>
      <c r="X167" s="4">
        <f t="shared" si="96"/>
        <v>-1.9465038631781777E-2</v>
      </c>
      <c r="Y167" s="4">
        <f t="shared" si="97"/>
        <v>-2.2572954187847261E-2</v>
      </c>
      <c r="Z167" s="4">
        <f t="shared" si="98"/>
        <v>-3.4751273259422386E-2</v>
      </c>
      <c r="AA167" s="4">
        <f t="shared" si="99"/>
        <v>-4.8661364907101885E-2</v>
      </c>
      <c r="AB167" s="4">
        <f t="shared" si="100"/>
        <v>-1.812642672755085E-2</v>
      </c>
      <c r="AC167" s="4">
        <f t="shared" si="101"/>
        <v>0.12089484632766674</v>
      </c>
      <c r="AD167" s="4">
        <f t="shared" si="102"/>
        <v>-2.6214187924740773E-2</v>
      </c>
      <c r="AE167" s="4">
        <f t="shared" si="103"/>
        <v>-5.7006415414802988E-2</v>
      </c>
      <c r="AF167" s="4">
        <f t="shared" si="104"/>
        <v>-4.9111046177566085E-2</v>
      </c>
      <c r="AG167" s="4">
        <f t="shared" si="105"/>
        <v>-2.0940166084766263E-2</v>
      </c>
      <c r="AH167" s="4">
        <f t="shared" si="106"/>
        <v>-8.9660116701432008E-2</v>
      </c>
      <c r="AI167" s="4">
        <f t="shared" si="107"/>
        <v>-0.10722385567423987</v>
      </c>
      <c r="AJ167" s="4">
        <f t="shared" si="108"/>
        <v>-1.3200564315139642E-2</v>
      </c>
      <c r="AK167" s="4">
        <f t="shared" si="109"/>
        <v>4.2746438032111908E-2</v>
      </c>
      <c r="AL167" s="4">
        <f t="shared" si="110"/>
        <v>-6.6689208994403545E-2</v>
      </c>
      <c r="AM167" s="4">
        <f t="shared" si="111"/>
        <v>-7.8458652837390466E-2</v>
      </c>
      <c r="AN167" s="4">
        <f t="shared" si="112"/>
        <v>-1.8171052066191459E-2</v>
      </c>
      <c r="AO167" s="4">
        <f t="shared" si="113"/>
        <v>7.2666919113574813E-2</v>
      </c>
      <c r="AP167" s="4">
        <f t="shared" si="114"/>
        <v>7.8090936255212809E-2</v>
      </c>
      <c r="AQ167" s="4">
        <f t="shared" si="115"/>
        <v>0.10038822613697906</v>
      </c>
      <c r="AR167" s="4">
        <f t="shared" si="116"/>
        <v>-1.3277227130499497E-2</v>
      </c>
      <c r="AS167" s="4">
        <f t="shared" si="117"/>
        <v>4.2970001319765548E-2</v>
      </c>
      <c r="AT167" s="4">
        <f t="shared" si="118"/>
        <v>-2.373897391394893E-2</v>
      </c>
      <c r="AU167" s="4">
        <f t="shared" si="119"/>
        <v>-3.1355488665808402E-2</v>
      </c>
      <c r="AV167" s="4">
        <f t="shared" si="120"/>
        <v>-3.6185185862707352E-2</v>
      </c>
      <c r="AW167" s="4">
        <f t="shared" si="121"/>
        <v>8.8626713119698206E-2</v>
      </c>
      <c r="AX167" s="4">
        <f t="shared" si="122"/>
        <v>4.7163701432885591E-2</v>
      </c>
      <c r="AY167" s="4">
        <f t="shared" si="123"/>
        <v>-8.8385439487317613E-2</v>
      </c>
      <c r="AZ167" s="4">
        <f t="shared" si="124"/>
        <v>9.0595186479958872E-2</v>
      </c>
      <c r="BA167" s="4">
        <f t="shared" si="125"/>
        <v>3.5467828406155755E-2</v>
      </c>
      <c r="BB167" s="4">
        <f t="shared" si="126"/>
        <v>2.1381768198166667E-3</v>
      </c>
      <c r="BC167" s="4">
        <f t="shared" si="127"/>
        <v>1.8678892463331837E-2</v>
      </c>
      <c r="BD167" s="4">
        <f t="shared" si="128"/>
        <v>-7.5808784096367141E-2</v>
      </c>
      <c r="BE167" s="4">
        <f t="shared" si="129"/>
        <v>-3.7761457194826056E-2</v>
      </c>
      <c r="BF167" s="4">
        <f t="shared" si="130"/>
        <v>2.0272088617986864E-2</v>
      </c>
      <c r="BG167" s="4">
        <f t="shared" si="131"/>
        <v>-7.27342852443362E-2</v>
      </c>
      <c r="BH167" s="4">
        <f t="shared" si="132"/>
        <v>-4.7787745571510304E-2</v>
      </c>
      <c r="BI167" s="4">
        <f t="shared" si="133"/>
        <v>2.4799158299639015E-3</v>
      </c>
      <c r="BJ167" s="4">
        <f t="shared" si="134"/>
        <v>1.0000000000000002</v>
      </c>
      <c r="BK167" s="4">
        <f t="shared" si="135"/>
        <v>0.10929154079391103</v>
      </c>
      <c r="BL167" s="4">
        <f t="shared" si="136"/>
        <v>-0.12619310596797356</v>
      </c>
      <c r="BM167" s="4">
        <f t="shared" si="137"/>
        <v>6.3355150924636242E-2</v>
      </c>
      <c r="BN167" s="4">
        <f t="shared" si="138"/>
        <v>-3.2772710281633637E-2</v>
      </c>
      <c r="BO167" s="4">
        <f t="shared" si="139"/>
        <v>4.1408565931491538E-2</v>
      </c>
      <c r="BP167" s="4">
        <f t="shared" si="140"/>
        <v>2.8476079219411598E-2</v>
      </c>
      <c r="BQ167" s="4">
        <f t="shared" si="141"/>
        <v>3.5090319084376985E-3</v>
      </c>
      <c r="BR167" s="4">
        <f t="shared" si="142"/>
        <v>-1.9127623424296126E-2</v>
      </c>
      <c r="BS167" s="4">
        <f t="shared" si="143"/>
        <v>4.1130015271204141E-2</v>
      </c>
      <c r="BT167" s="4">
        <f t="shared" si="144"/>
        <v>4.1178545230364854E-3</v>
      </c>
      <c r="BU167" s="4">
        <f t="shared" si="145"/>
        <v>-2.4409620904716836E-2</v>
      </c>
      <c r="BV167" s="4">
        <f t="shared" si="146"/>
        <v>-8.2579870085690201E-3</v>
      </c>
      <c r="BW167" s="4">
        <f t="shared" si="147"/>
        <v>6.4045416086459542E-2</v>
      </c>
      <c r="BX167" s="4">
        <f t="shared" si="148"/>
        <v>-0.15459288489519102</v>
      </c>
      <c r="BY167" s="4">
        <f t="shared" si="149"/>
        <v>6.5035620994121648E-2</v>
      </c>
      <c r="BZ167" s="4">
        <f t="shared" si="150"/>
        <v>7.8417296545805551E-2</v>
      </c>
      <c r="CA167" s="4">
        <f t="shared" si="151"/>
        <v>-1.5414478429929457E-2</v>
      </c>
      <c r="CB167" s="4">
        <f t="shared" si="152"/>
        <v>0.14139243849624292</v>
      </c>
      <c r="CC167" s="4">
        <f t="shared" si="153"/>
        <v>-7.8306915823004475E-2</v>
      </c>
      <c r="CD167" s="4">
        <f t="shared" si="154"/>
        <v>2.9632121531444223E-2</v>
      </c>
      <c r="CE167" s="4">
        <f t="shared" si="155"/>
        <v>7.4729915094394889E-2</v>
      </c>
      <c r="CF167" s="4">
        <f t="shared" si="156"/>
        <v>-4.5622403532367281E-2</v>
      </c>
      <c r="CG167" s="4">
        <f t="shared" si="157"/>
        <v>8.7069523106484775E-2</v>
      </c>
      <c r="CH167" s="4">
        <f t="shared" si="158"/>
        <v>0.10492147233146328</v>
      </c>
      <c r="CI167" s="4">
        <f t="shared" si="159"/>
        <v>-5.8659297669323263E-2</v>
      </c>
      <c r="CJ167" s="4">
        <f t="shared" si="160"/>
        <v>2.5186777592033249E-2</v>
      </c>
      <c r="CK167" s="4">
        <f t="shared" si="161"/>
        <v>2.4755387592734105E-2</v>
      </c>
      <c r="CL167" s="4">
        <f t="shared" si="162"/>
        <v>0.10799905952404382</v>
      </c>
      <c r="CM167" s="4">
        <f t="shared" si="163"/>
        <v>9.0918222430761586E-2</v>
      </c>
      <c r="CN167" s="4">
        <f t="shared" si="164"/>
        <v>0.11745655596426154</v>
      </c>
      <c r="CO167" s="4">
        <f t="shared" si="165"/>
        <v>5.4270364774728207E-2</v>
      </c>
      <c r="CP167" s="4">
        <f t="shared" si="166"/>
        <v>1.8292494065337865E-3</v>
      </c>
      <c r="CQ167" s="4">
        <f t="shared" si="167"/>
        <v>-0.10364788632826123</v>
      </c>
      <c r="CR167" s="4">
        <f t="shared" si="168"/>
        <v>-2.2575511823443202E-4</v>
      </c>
      <c r="CS167" s="4">
        <f t="shared" si="169"/>
        <v>-1.079871983726439E-2</v>
      </c>
      <c r="CT167" s="4">
        <f t="shared" si="170"/>
        <v>0.11942797981462991</v>
      </c>
      <c r="CU167" s="4">
        <f t="shared" si="171"/>
        <v>0.10596406123471103</v>
      </c>
      <c r="CV167" s="4">
        <f t="shared" si="172"/>
        <v>1.056432647630301E-2</v>
      </c>
      <c r="CW167" s="4">
        <f t="shared" si="173"/>
        <v>-9.1328040609433662E-3</v>
      </c>
      <c r="CX167" s="4">
        <f t="shared" si="174"/>
        <v>3.8362914488930012E-2</v>
      </c>
      <c r="CZ167" s="1" t="str">
        <f t="shared" si="175"/>
        <v>Instrument 60</v>
      </c>
      <c r="DA167" s="10">
        <v>4.0291538124742529E-4</v>
      </c>
      <c r="DB167" s="10">
        <v>1.2669850030312338E-4</v>
      </c>
      <c r="DC167" s="10">
        <v>2.2605639799381033E-4</v>
      </c>
      <c r="DD167" s="10">
        <v>7.409059113673847E-4</v>
      </c>
      <c r="DE167" s="10">
        <v>1.4418780462966733E-4</v>
      </c>
      <c r="DF167" s="10">
        <v>6.4269592094538352E-4</v>
      </c>
      <c r="DG167" s="10">
        <v>4.3318942746235908E-4</v>
      </c>
      <c r="DH167" s="10">
        <v>6.4083111082185659E-4</v>
      </c>
      <c r="DI167" s="10">
        <v>2.9741528673177519E-4</v>
      </c>
      <c r="DJ167" s="10">
        <v>5.6133382081924267E-4</v>
      </c>
      <c r="DK167" s="10">
        <v>8.1523741739401547E-5</v>
      </c>
      <c r="DL167" s="10">
        <v>2.2870755335930635E-4</v>
      </c>
      <c r="DM167" s="10">
        <v>3.0476230221679871E-4</v>
      </c>
      <c r="DN167" s="10">
        <v>4.1391800161281946E-4</v>
      </c>
      <c r="DO167" s="10">
        <v>3.3044169735126419E-4</v>
      </c>
      <c r="DP167" s="10">
        <v>3.9087357478713843E-4</v>
      </c>
      <c r="DQ167" s="10">
        <v>1.8734204901206693E-4</v>
      </c>
      <c r="DR167" s="10">
        <v>4.3325524808307493E-4</v>
      </c>
      <c r="DS167" s="10">
        <v>3.0335894212323396E-4</v>
      </c>
      <c r="DT167" s="10">
        <v>4.4203141464796701E-4</v>
      </c>
      <c r="DU167" s="10">
        <v>4.102082669792078E-4</v>
      </c>
      <c r="DV167" s="10">
        <v>1.0730537316117854E-4</v>
      </c>
      <c r="DW167" s="10">
        <v>6.3318573193879785E-4</v>
      </c>
      <c r="DX167" s="10">
        <v>5.3424005671274177E-4</v>
      </c>
      <c r="DY167" s="10">
        <v>4.8420522456386867E-4</v>
      </c>
      <c r="DZ167" s="10">
        <v>3.3277751850877842E-4</v>
      </c>
      <c r="EA167" s="10">
        <v>1.4073384278259416E-4</v>
      </c>
      <c r="EB167" s="10">
        <v>8.3533225965843911E-5</v>
      </c>
      <c r="EC167" s="10">
        <v>4.0037746569684572E-4</v>
      </c>
      <c r="ED167" s="10">
        <v>3.836620435487712E-4</v>
      </c>
      <c r="EE167" s="10">
        <v>2.7778344580584003E-4</v>
      </c>
      <c r="EF167" s="10">
        <v>5.8220305205427148E-4</v>
      </c>
      <c r="EG167" s="10">
        <v>5.2031912427559176E-4</v>
      </c>
      <c r="EH167" s="10">
        <v>4.706190347052707E-4</v>
      </c>
      <c r="EI167" s="10">
        <v>6.5823702989197257E-4</v>
      </c>
      <c r="EJ167" s="10">
        <v>2.5443369458878529E-4</v>
      </c>
      <c r="EK167" s="10">
        <v>1.6939166004785149E-4</v>
      </c>
      <c r="EL167" s="10">
        <v>4.7199016713327574E-4</v>
      </c>
      <c r="EM167" s="10">
        <v>1.3965514022964374E-4</v>
      </c>
      <c r="EN167" s="10">
        <v>4.6542453279934651E-4</v>
      </c>
      <c r="EO167" s="10">
        <v>3.2995579121911767E-4</v>
      </c>
      <c r="EP167" s="10">
        <v>5.4770959150054078E-4</v>
      </c>
      <c r="EQ167" s="10">
        <v>2.6435212957772646E-4</v>
      </c>
      <c r="ER167" s="10">
        <v>2.8607242687524859E-4</v>
      </c>
      <c r="ES167" s="10">
        <v>3.0821210189579761E-4</v>
      </c>
      <c r="ET167" s="10">
        <v>1.8800165614317102E-4</v>
      </c>
      <c r="EU167" s="10">
        <v>3.0925952792132085E-4</v>
      </c>
      <c r="EV167" s="10">
        <v>3.8061326068222941E-4</v>
      </c>
      <c r="EW167" s="10">
        <v>3.7655234538344894E-4</v>
      </c>
      <c r="EX167" s="10">
        <v>2.215432717208868E-4</v>
      </c>
      <c r="EY167" s="10">
        <v>3.5324240981963796E-3</v>
      </c>
      <c r="EZ167" s="10">
        <v>4.1676705160353881E-3</v>
      </c>
      <c r="FA167" s="10">
        <v>3.4368500772424641E-3</v>
      </c>
      <c r="FB167" s="10">
        <v>2.1944655368228761E-3</v>
      </c>
      <c r="FC167" s="10">
        <v>1.6661815829437251E-3</v>
      </c>
      <c r="FD167" s="10">
        <v>1.8375963908311874E-3</v>
      </c>
      <c r="FE167" s="10">
        <v>1.7560059612933953E-3</v>
      </c>
      <c r="FF167" s="10">
        <v>2.0238937539774943E-3</v>
      </c>
      <c r="FG167" s="10">
        <v>1.9093950979735498E-3</v>
      </c>
      <c r="FH167" s="10">
        <v>2.8142601538361923E-3</v>
      </c>
      <c r="FI167" s="10">
        <v>3.5755535499496938E-3</v>
      </c>
      <c r="FJ167" s="10">
        <v>1.6007291334827951E-3</v>
      </c>
      <c r="FK167" s="10">
        <v>3.5860480756340269E-3</v>
      </c>
      <c r="FL167" s="10">
        <v>2.6292222793041237E-3</v>
      </c>
      <c r="FM167" s="10">
        <v>3.2040975245493843E-3</v>
      </c>
      <c r="FN167" s="10">
        <v>2.2983138876078559E-3</v>
      </c>
      <c r="FO167" s="10">
        <v>1.3904821543047577E-3</v>
      </c>
      <c r="FP167" s="10">
        <v>2.2114169136288426E-3</v>
      </c>
      <c r="FQ167" s="10">
        <v>1.4689479188460847E-3</v>
      </c>
      <c r="FR167" s="10">
        <v>2.0234582675860125E-3</v>
      </c>
      <c r="FS167" s="10">
        <v>3.2424374125408144E-3</v>
      </c>
      <c r="FT167" s="10">
        <v>2.0663718419051363E-3</v>
      </c>
      <c r="FU167" s="10">
        <v>2.2076867493428447E-3</v>
      </c>
      <c r="FV167" s="10">
        <v>1.488830074805068E-3</v>
      </c>
      <c r="FW167" s="10">
        <v>2.4342920323782522E-3</v>
      </c>
      <c r="FX167" s="10">
        <v>1.8222232458770095E-3</v>
      </c>
      <c r="FY167" s="10">
        <v>2.9787418161387924E-3</v>
      </c>
      <c r="FZ167" s="10">
        <v>1.4293246694045505E-3</v>
      </c>
      <c r="GA167" s="10">
        <v>3.3567890673062719E-3</v>
      </c>
      <c r="GB167" s="10">
        <v>2.6134131769824285E-3</v>
      </c>
      <c r="GC167" s="10">
        <v>1.5151982442778099E-3</v>
      </c>
      <c r="GD167" s="10">
        <v>2.2830577497024909E-3</v>
      </c>
      <c r="GE167" s="10">
        <v>2.5496046559525119E-3</v>
      </c>
      <c r="GF167" s="10">
        <v>2.105141766055617E-3</v>
      </c>
      <c r="GG167" s="10">
        <v>1.9790720165325684E-3</v>
      </c>
      <c r="GH167" s="10">
        <v>1.9515559044112386E-3</v>
      </c>
      <c r="GI167" s="10">
        <v>2.5479909901023642E-3</v>
      </c>
      <c r="GJ167" s="10">
        <v>1.3995775817872932E-3</v>
      </c>
      <c r="GK167" s="10">
        <v>1.7763032388426743E-3</v>
      </c>
      <c r="GL167" s="10">
        <v>1.5481145840062494E-3</v>
      </c>
      <c r="GM167" s="10">
        <v>4.393046501145143E-3</v>
      </c>
      <c r="GN167" s="10">
        <v>2.0589400269214499E-3</v>
      </c>
      <c r="GO167" s="10">
        <v>1.9583636157168862E-3</v>
      </c>
      <c r="GP167" s="10">
        <v>2.2650656363219714E-3</v>
      </c>
      <c r="GQ167" s="10">
        <v>1.787951467763282E-3</v>
      </c>
      <c r="GR167" s="10">
        <v>1.6065062111332638E-3</v>
      </c>
      <c r="GS167" s="10">
        <v>2.0017419740341737E-3</v>
      </c>
      <c r="GT167" s="10">
        <v>1.5879853752156893E-3</v>
      </c>
      <c r="GU167" s="10">
        <v>1.8530203373486472E-3</v>
      </c>
      <c r="GV167" s="10">
        <v>2.1298102959806365E-3</v>
      </c>
    </row>
    <row r="168" spans="2:204" x14ac:dyDescent="0.75">
      <c r="B168" s="1" t="str">
        <f t="shared" si="74"/>
        <v>Instrument 61</v>
      </c>
      <c r="C168" s="4">
        <f t="shared" si="75"/>
        <v>6.986356692237722E-3</v>
      </c>
      <c r="D168" s="4">
        <f t="shared" si="76"/>
        <v>4.6898180963461024E-2</v>
      </c>
      <c r="E168" s="4">
        <f t="shared" si="77"/>
        <v>5.9951680738944919E-2</v>
      </c>
      <c r="F168" s="4">
        <f t="shared" si="78"/>
        <v>-6.0704962019442095E-2</v>
      </c>
      <c r="G168" s="4">
        <f t="shared" si="79"/>
        <v>0.11894168647050526</v>
      </c>
      <c r="H168" s="4">
        <f t="shared" si="80"/>
        <v>-3.3865063259728198E-2</v>
      </c>
      <c r="I168" s="4">
        <f t="shared" si="81"/>
        <v>4.3004617111316546E-3</v>
      </c>
      <c r="J168" s="4">
        <f t="shared" si="82"/>
        <v>-5.6063433575328413E-2</v>
      </c>
      <c r="K168" s="4">
        <f t="shared" si="83"/>
        <v>-0.13042362090335421</v>
      </c>
      <c r="L168" s="4">
        <f t="shared" si="84"/>
        <v>-6.2266460949978848E-2</v>
      </c>
      <c r="M168" s="4">
        <f t="shared" si="85"/>
        <v>3.7177259867149051E-2</v>
      </c>
      <c r="N168" s="4">
        <f t="shared" si="86"/>
        <v>-9.1181446236640623E-2</v>
      </c>
      <c r="O168" s="4">
        <f t="shared" si="87"/>
        <v>2.176846494520367E-2</v>
      </c>
      <c r="P168" s="4">
        <f t="shared" si="88"/>
        <v>-8.0103909431694514E-2</v>
      </c>
      <c r="Q168" s="4">
        <f t="shared" si="89"/>
        <v>-3.1750095016355423E-2</v>
      </c>
      <c r="R168" s="4">
        <f t="shared" si="90"/>
        <v>3.4297098873570422E-2</v>
      </c>
      <c r="S168" s="4">
        <f t="shared" si="91"/>
        <v>7.5308357743698401E-2</v>
      </c>
      <c r="T168" s="4">
        <f t="shared" si="92"/>
        <v>-0.15952156771968906</v>
      </c>
      <c r="U168" s="4">
        <f t="shared" si="93"/>
        <v>1.4210085926998003E-2</v>
      </c>
      <c r="V168" s="4">
        <f t="shared" si="94"/>
        <v>-0.10327762377969239</v>
      </c>
      <c r="W168" s="4">
        <f t="shared" si="95"/>
        <v>1.6853822224024935E-2</v>
      </c>
      <c r="X168" s="4">
        <f t="shared" si="96"/>
        <v>5.9205634076844066E-2</v>
      </c>
      <c r="Y168" s="4">
        <f t="shared" si="97"/>
        <v>-3.0322350983287123E-2</v>
      </c>
      <c r="Z168" s="4">
        <f t="shared" si="98"/>
        <v>6.0350383331382318E-2</v>
      </c>
      <c r="AA168" s="4">
        <f t="shared" si="99"/>
        <v>-7.2181970478060867E-2</v>
      </c>
      <c r="AB168" s="4">
        <f t="shared" si="100"/>
        <v>6.9913460543094955E-2</v>
      </c>
      <c r="AC168" s="4">
        <f t="shared" si="101"/>
        <v>4.9496943227921461E-2</v>
      </c>
      <c r="AD168" s="4">
        <f t="shared" si="102"/>
        <v>-1.1848344173785906E-2</v>
      </c>
      <c r="AE168" s="4">
        <f t="shared" si="103"/>
        <v>0.10532271110988339</v>
      </c>
      <c r="AF168" s="4">
        <f t="shared" si="104"/>
        <v>-0.13046933515899908</v>
      </c>
      <c r="AG168" s="4">
        <f t="shared" si="105"/>
        <v>5.2951137952052453E-2</v>
      </c>
      <c r="AH168" s="4">
        <f t="shared" si="106"/>
        <v>6.0646395000733697E-2</v>
      </c>
      <c r="AI168" s="4">
        <f t="shared" si="107"/>
        <v>-3.0851863453607586E-2</v>
      </c>
      <c r="AJ168" s="4">
        <f t="shared" si="108"/>
        <v>2.6808851491615462E-2</v>
      </c>
      <c r="AK168" s="4">
        <f t="shared" si="109"/>
        <v>4.4817754221240805E-2</v>
      </c>
      <c r="AL168" s="4">
        <f t="shared" si="110"/>
        <v>9.2462272542899696E-2</v>
      </c>
      <c r="AM168" s="4">
        <f t="shared" si="111"/>
        <v>-2.7687116196762448E-2</v>
      </c>
      <c r="AN168" s="4">
        <f t="shared" si="112"/>
        <v>5.0976883102180279E-2</v>
      </c>
      <c r="AO168" s="4">
        <f t="shared" si="113"/>
        <v>2.2449772794990826E-2</v>
      </c>
      <c r="AP168" s="4">
        <f t="shared" si="114"/>
        <v>8.243923803411711E-2</v>
      </c>
      <c r="AQ168" s="4">
        <f t="shared" si="115"/>
        <v>8.7774928043542737E-3</v>
      </c>
      <c r="AR168" s="4">
        <f t="shared" si="116"/>
        <v>7.7559107121331586E-2</v>
      </c>
      <c r="AS168" s="4">
        <f t="shared" si="117"/>
        <v>-0.18572284157282404</v>
      </c>
      <c r="AT168" s="4">
        <f t="shared" si="118"/>
        <v>-4.2761364432692739E-2</v>
      </c>
      <c r="AU168" s="4">
        <f t="shared" si="119"/>
        <v>0.11558800210203801</v>
      </c>
      <c r="AV168" s="4">
        <f t="shared" si="120"/>
        <v>0.16294387472799512</v>
      </c>
      <c r="AW168" s="4">
        <f t="shared" si="121"/>
        <v>-3.0940889726251059E-3</v>
      </c>
      <c r="AX168" s="4">
        <f t="shared" si="122"/>
        <v>0.11199023983497323</v>
      </c>
      <c r="AY168" s="4">
        <f t="shared" si="123"/>
        <v>7.4821394864034163E-2</v>
      </c>
      <c r="AZ168" s="4">
        <f t="shared" si="124"/>
        <v>1.2424414912628528E-2</v>
      </c>
      <c r="BA168" s="4">
        <f t="shared" si="125"/>
        <v>9.3984878276666434E-2</v>
      </c>
      <c r="BB168" s="4">
        <f t="shared" si="126"/>
        <v>7.2687330008026019E-2</v>
      </c>
      <c r="BC168" s="4">
        <f t="shared" si="127"/>
        <v>8.7925046875766383E-2</v>
      </c>
      <c r="BD168" s="4">
        <f t="shared" si="128"/>
        <v>-3.7374971555623228E-2</v>
      </c>
      <c r="BE168" s="4">
        <f t="shared" si="129"/>
        <v>0.12902011164364138</v>
      </c>
      <c r="BF168" s="4">
        <f t="shared" si="130"/>
        <v>7.8157581980241919E-2</v>
      </c>
      <c r="BG168" s="4">
        <f t="shared" si="131"/>
        <v>0.10328469274324133</v>
      </c>
      <c r="BH168" s="4">
        <f t="shared" si="132"/>
        <v>-1.5309048520497855E-2</v>
      </c>
      <c r="BI168" s="4">
        <f t="shared" si="133"/>
        <v>-5.1114355560420786E-2</v>
      </c>
      <c r="BJ168" s="4">
        <f t="shared" si="134"/>
        <v>0.10929154079391103</v>
      </c>
      <c r="BK168" s="4">
        <f t="shared" si="135"/>
        <v>1.0000000000000002</v>
      </c>
      <c r="BL168" s="4">
        <f t="shared" si="136"/>
        <v>-7.0293008511916111E-2</v>
      </c>
      <c r="BM168" s="4">
        <f t="shared" si="137"/>
        <v>2.920088176660459E-2</v>
      </c>
      <c r="BN168" s="4">
        <f t="shared" si="138"/>
        <v>-1.0721008403046177E-2</v>
      </c>
      <c r="BO168" s="4">
        <f t="shared" si="139"/>
        <v>1.8628419778110045E-2</v>
      </c>
      <c r="BP168" s="4">
        <f t="shared" si="140"/>
        <v>1.5680289649655101E-2</v>
      </c>
      <c r="BQ168" s="4">
        <f t="shared" si="141"/>
        <v>-3.8682332787170558E-2</v>
      </c>
      <c r="BR168" s="4">
        <f t="shared" si="142"/>
        <v>0.11748426371036047</v>
      </c>
      <c r="BS168" s="4">
        <f t="shared" si="143"/>
        <v>-3.4007854237316608E-2</v>
      </c>
      <c r="BT168" s="4">
        <f t="shared" si="144"/>
        <v>-0.1031274295577161</v>
      </c>
      <c r="BU168" s="4">
        <f t="shared" si="145"/>
        <v>0.11601600185299941</v>
      </c>
      <c r="BV168" s="4">
        <f t="shared" si="146"/>
        <v>7.9192202594027608E-2</v>
      </c>
      <c r="BW168" s="4">
        <f t="shared" si="147"/>
        <v>2.666372054215246E-2</v>
      </c>
      <c r="BX168" s="4">
        <f t="shared" si="148"/>
        <v>6.9710823341213562E-2</v>
      </c>
      <c r="BY168" s="4">
        <f t="shared" si="149"/>
        <v>4.0475728911748235E-2</v>
      </c>
      <c r="BZ168" s="4">
        <f t="shared" si="150"/>
        <v>-6.9042446835246379E-2</v>
      </c>
      <c r="CA168" s="4">
        <f t="shared" si="151"/>
        <v>8.4114881837129687E-2</v>
      </c>
      <c r="CB168" s="4">
        <f t="shared" si="152"/>
        <v>7.3951508148812711E-2</v>
      </c>
      <c r="CC168" s="4">
        <f t="shared" si="153"/>
        <v>5.9129722013344134E-2</v>
      </c>
      <c r="CD168" s="4">
        <f t="shared" si="154"/>
        <v>-2.0590525004102595E-2</v>
      </c>
      <c r="CE168" s="4">
        <f t="shared" si="155"/>
        <v>-0.14542062967244951</v>
      </c>
      <c r="CF168" s="4">
        <f t="shared" si="156"/>
        <v>6.091233392502024E-2</v>
      </c>
      <c r="CG168" s="4">
        <f t="shared" si="157"/>
        <v>3.4562446653500542E-2</v>
      </c>
      <c r="CH168" s="4">
        <f t="shared" si="158"/>
        <v>-0.11515301714534522</v>
      </c>
      <c r="CI168" s="4">
        <f t="shared" si="159"/>
        <v>1.6828569174643541E-2</v>
      </c>
      <c r="CJ168" s="4">
        <f t="shared" si="160"/>
        <v>0.18643697931941597</v>
      </c>
      <c r="CK168" s="4">
        <f t="shared" si="161"/>
        <v>6.9352395920767668E-2</v>
      </c>
      <c r="CL168" s="4">
        <f t="shared" si="162"/>
        <v>2.3284061938035932E-2</v>
      </c>
      <c r="CM168" s="4">
        <f t="shared" si="163"/>
        <v>-8.995948415861741E-3</v>
      </c>
      <c r="CN168" s="4">
        <f t="shared" si="164"/>
        <v>1.612608507396282E-2</v>
      </c>
      <c r="CO168" s="4">
        <f t="shared" si="165"/>
        <v>5.2802982358170263E-2</v>
      </c>
      <c r="CP168" s="4">
        <f t="shared" si="166"/>
        <v>3.4445321399192985E-2</v>
      </c>
      <c r="CQ168" s="4">
        <f t="shared" si="167"/>
        <v>3.0473861160789512E-2</v>
      </c>
      <c r="CR168" s="4">
        <f t="shared" si="168"/>
        <v>-1.201348920674615E-2</v>
      </c>
      <c r="CS168" s="4">
        <f t="shared" si="169"/>
        <v>-1.0428072382091586E-2</v>
      </c>
      <c r="CT168" s="4">
        <f t="shared" si="170"/>
        <v>-1.8084511453505068E-2</v>
      </c>
      <c r="CU168" s="4">
        <f t="shared" si="171"/>
        <v>2.562662465762932E-2</v>
      </c>
      <c r="CV168" s="4">
        <f t="shared" si="172"/>
        <v>-8.9226248153658996E-2</v>
      </c>
      <c r="CW168" s="4">
        <f t="shared" si="173"/>
        <v>-6.4979492743290511E-3</v>
      </c>
      <c r="CX168" s="4">
        <f t="shared" si="174"/>
        <v>1.4092712602573925E-2</v>
      </c>
      <c r="CZ168" s="1" t="str">
        <f t="shared" si="175"/>
        <v>Instrument 61</v>
      </c>
      <c r="DA168" s="10">
        <v>5.1190914947389773E-4</v>
      </c>
      <c r="DB168" s="10">
        <v>1.6097206646464979E-4</v>
      </c>
      <c r="DC168" s="10">
        <v>2.8720754733133893E-4</v>
      </c>
      <c r="DD168" s="10">
        <v>9.4133044450678835E-4</v>
      </c>
      <c r="DE168" s="10">
        <v>1.8319245148686714E-4</v>
      </c>
      <c r="DF168" s="10">
        <v>8.1655339451898153E-4</v>
      </c>
      <c r="DG168" s="10">
        <v>5.5037271271896374E-4</v>
      </c>
      <c r="DH168" s="10">
        <v>8.14184129386165E-4</v>
      </c>
      <c r="DI168" s="10">
        <v>3.7786992891667218E-4</v>
      </c>
      <c r="DJ168" s="10">
        <v>7.1318180481685955E-4</v>
      </c>
      <c r="DK168" s="10">
        <v>1.0357695744089546E-4</v>
      </c>
      <c r="DL168" s="10">
        <v>2.9057587415984689E-4</v>
      </c>
      <c r="DM168" s="10">
        <v>3.8720440613733789E-4</v>
      </c>
      <c r="DN168" s="10">
        <v>5.2588811948937691E-4</v>
      </c>
      <c r="DO168" s="10">
        <v>4.1983040636991742E-4</v>
      </c>
      <c r="DP168" s="10">
        <v>4.9660988022254759E-4</v>
      </c>
      <c r="DQ168" s="10">
        <v>2.3802047137925507E-4</v>
      </c>
      <c r="DR168" s="10">
        <v>5.504563386601332E-4</v>
      </c>
      <c r="DS168" s="10">
        <v>3.8542141917447193E-4</v>
      </c>
      <c r="DT168" s="10">
        <v>5.6160657062190669E-4</v>
      </c>
      <c r="DU168" s="10">
        <v>5.2117485415017204E-4</v>
      </c>
      <c r="DV168" s="10">
        <v>1.3633285018520037E-4</v>
      </c>
      <c r="DW168" s="10">
        <v>8.0447057764903511E-4</v>
      </c>
      <c r="DX168" s="10">
        <v>6.7875883070039574E-4</v>
      </c>
      <c r="DY168" s="10">
        <v>6.1518893597436119E-4</v>
      </c>
      <c r="DZ168" s="10">
        <v>4.2279809705068585E-4</v>
      </c>
      <c r="EA168" s="10">
        <v>1.788041487470302E-4</v>
      </c>
      <c r="EB168" s="10">
        <v>1.0613003287339583E-4</v>
      </c>
      <c r="EC168" s="10">
        <v>5.0868469527978993E-4</v>
      </c>
      <c r="ED168" s="10">
        <v>4.8744753747155192E-4</v>
      </c>
      <c r="EE168" s="10">
        <v>3.5292742371895934E-4</v>
      </c>
      <c r="EF168" s="10">
        <v>7.3969643024173826E-4</v>
      </c>
      <c r="EG168" s="10">
        <v>6.6107210784131256E-4</v>
      </c>
      <c r="EH168" s="10">
        <v>5.979275078462678E-4</v>
      </c>
      <c r="EI168" s="10">
        <v>8.3629857237270074E-4</v>
      </c>
      <c r="EJ168" s="10">
        <v>3.232612659045238E-4</v>
      </c>
      <c r="EK168" s="10">
        <v>2.1521427242266987E-4</v>
      </c>
      <c r="EL168" s="10">
        <v>5.9966954914750345E-4</v>
      </c>
      <c r="EM168" s="10">
        <v>1.7743364334535857E-4</v>
      </c>
      <c r="EN168" s="10">
        <v>5.91327826681529E-4</v>
      </c>
      <c r="EO168" s="10">
        <v>4.1921305640908648E-4</v>
      </c>
      <c r="EP168" s="10">
        <v>6.9587204706777236E-4</v>
      </c>
      <c r="EQ168" s="10">
        <v>3.3586276452088733E-4</v>
      </c>
      <c r="ER168" s="10">
        <v>3.6345868027240545E-4</v>
      </c>
      <c r="ES168" s="10">
        <v>3.9158742078935777E-4</v>
      </c>
      <c r="ET168" s="10">
        <v>2.3885851068275603E-4</v>
      </c>
      <c r="EU168" s="10">
        <v>3.9291818896257174E-4</v>
      </c>
      <c r="EV168" s="10">
        <v>4.835740198130548E-4</v>
      </c>
      <c r="EW168" s="10">
        <v>4.7841457494339452E-4</v>
      </c>
      <c r="EX168" s="10">
        <v>2.8147356263041271E-4</v>
      </c>
      <c r="EY168" s="10">
        <v>4.4879900342607339E-3</v>
      </c>
      <c r="EZ168" s="10">
        <v>5.2950787397242089E-3</v>
      </c>
      <c r="FA168" s="10">
        <v>4.3665620172243843E-3</v>
      </c>
      <c r="FB168" s="10">
        <v>2.7880965552291321E-3</v>
      </c>
      <c r="FC168" s="10">
        <v>2.1169050294211006E-3</v>
      </c>
      <c r="FD168" s="10">
        <v>2.3346897370717054E-3</v>
      </c>
      <c r="FE168" s="10">
        <v>2.2310280519293041E-3</v>
      </c>
      <c r="FF168" s="10">
        <v>2.5713829216858016E-3</v>
      </c>
      <c r="FG168" s="10">
        <v>2.4259109135698091E-3</v>
      </c>
      <c r="FH168" s="10">
        <v>3.5755535499496938E-3</v>
      </c>
      <c r="FI168" s="10">
        <v>4.5427865548005059E-3</v>
      </c>
      <c r="FJ168" s="10">
        <v>2.0337468545437993E-3</v>
      </c>
      <c r="FK168" s="10">
        <v>4.5561199840197285E-3</v>
      </c>
      <c r="FL168" s="10">
        <v>3.3404605617423232E-3</v>
      </c>
      <c r="FM168" s="10">
        <v>4.0708469196321546E-3</v>
      </c>
      <c r="FN168" s="10">
        <v>2.9200372142330643E-3</v>
      </c>
      <c r="FO168" s="10">
        <v>1.7666253761895322E-3</v>
      </c>
      <c r="FP168" s="10">
        <v>2.8096334964506065E-3</v>
      </c>
      <c r="FQ168" s="10">
        <v>1.8663171344560244E-3</v>
      </c>
      <c r="FR168" s="10">
        <v>2.5708296306508932E-3</v>
      </c>
      <c r="FS168" s="10">
        <v>4.1195582381026823E-3</v>
      </c>
      <c r="FT168" s="10">
        <v>2.6253518761471437E-3</v>
      </c>
      <c r="FU168" s="10">
        <v>2.8048942749765312E-3</v>
      </c>
      <c r="FV168" s="10">
        <v>1.8915776681074326E-3</v>
      </c>
      <c r="FW168" s="10">
        <v>3.0927991877793327E-3</v>
      </c>
      <c r="FX168" s="10">
        <v>2.3151579596204009E-3</v>
      </c>
      <c r="FY168" s="10">
        <v>3.7845296073856123E-3</v>
      </c>
      <c r="FZ168" s="10">
        <v>1.8159752888352138E-3</v>
      </c>
      <c r="GA168" s="10">
        <v>4.2648434792634587E-3</v>
      </c>
      <c r="GB168" s="10">
        <v>3.3203748948750287E-3</v>
      </c>
      <c r="GC168" s="10">
        <v>1.9250787649535861E-3</v>
      </c>
      <c r="GD168" s="10">
        <v>2.9006540957350487E-3</v>
      </c>
      <c r="GE168" s="10">
        <v>3.2393053521127652E-3</v>
      </c>
      <c r="GF168" s="10">
        <v>2.6746095610625095E-3</v>
      </c>
      <c r="GG168" s="10">
        <v>2.5144363305123953E-3</v>
      </c>
      <c r="GH168" s="10">
        <v>2.4794767578367408E-3</v>
      </c>
      <c r="GI168" s="10">
        <v>3.2372551689940992E-3</v>
      </c>
      <c r="GJ168" s="10">
        <v>1.778181233233935E-3</v>
      </c>
      <c r="GK168" s="10">
        <v>2.2568160028750301E-3</v>
      </c>
      <c r="GL168" s="10">
        <v>1.9668993959307685E-3</v>
      </c>
      <c r="GM168" s="10">
        <v>5.5814218137765935E-3</v>
      </c>
      <c r="GN168" s="10">
        <v>2.6159096600779342E-3</v>
      </c>
      <c r="GO168" s="10">
        <v>2.488126042194038E-3</v>
      </c>
      <c r="GP168" s="10">
        <v>2.8777948853734477E-3</v>
      </c>
      <c r="GQ168" s="10">
        <v>2.2716152268241496E-3</v>
      </c>
      <c r="GR168" s="10">
        <v>2.0410867056493598E-3</v>
      </c>
      <c r="GS168" s="10">
        <v>2.5432388017095167E-3</v>
      </c>
      <c r="GT168" s="10">
        <v>2.0175557465364111E-3</v>
      </c>
      <c r="GU168" s="10">
        <v>2.3542860585594552E-3</v>
      </c>
      <c r="GV168" s="10">
        <v>2.7059512441067052E-3</v>
      </c>
    </row>
    <row r="169" spans="2:204" x14ac:dyDescent="0.75">
      <c r="B169" s="1" t="str">
        <f t="shared" si="74"/>
        <v>Instrument 62</v>
      </c>
      <c r="C169" s="4">
        <f t="shared" si="75"/>
        <v>2.7867774030626086E-2</v>
      </c>
      <c r="D169" s="4">
        <f t="shared" si="76"/>
        <v>2.8768022299622727E-2</v>
      </c>
      <c r="E169" s="4">
        <f t="shared" si="77"/>
        <v>-4.7052705333717824E-2</v>
      </c>
      <c r="F169" s="4">
        <f t="shared" si="78"/>
        <v>-8.7439147665880387E-2</v>
      </c>
      <c r="G169" s="4">
        <f t="shared" si="79"/>
        <v>-0.12820782917104265</v>
      </c>
      <c r="H169" s="4">
        <f t="shared" si="80"/>
        <v>-4.5485473911998836E-2</v>
      </c>
      <c r="I169" s="4">
        <f t="shared" si="81"/>
        <v>1.233423803212007E-2</v>
      </c>
      <c r="J169" s="4">
        <f t="shared" si="82"/>
        <v>2.9109022390707173E-2</v>
      </c>
      <c r="K169" s="4">
        <f t="shared" si="83"/>
        <v>-3.0925589075573488E-2</v>
      </c>
      <c r="L169" s="4">
        <f t="shared" si="84"/>
        <v>2.2133780074955502E-2</v>
      </c>
      <c r="M169" s="4">
        <f t="shared" si="85"/>
        <v>0.11163412039772144</v>
      </c>
      <c r="N169" s="4">
        <f t="shared" si="86"/>
        <v>4.6274466727158667E-2</v>
      </c>
      <c r="O169" s="4">
        <f t="shared" si="87"/>
        <v>6.6340249027572379E-2</v>
      </c>
      <c r="P169" s="4">
        <f t="shared" si="88"/>
        <v>-1.3497998039258339E-2</v>
      </c>
      <c r="Q169" s="4">
        <f t="shared" si="89"/>
        <v>-7.4499846165643766E-3</v>
      </c>
      <c r="R169" s="4">
        <f t="shared" si="90"/>
        <v>7.973881899886083E-2</v>
      </c>
      <c r="S169" s="4">
        <f t="shared" si="91"/>
        <v>0.15668316351352884</v>
      </c>
      <c r="T169" s="4">
        <f t="shared" si="92"/>
        <v>8.4412583707630412E-2</v>
      </c>
      <c r="U169" s="4">
        <f t="shared" si="93"/>
        <v>4.2620423364418986E-2</v>
      </c>
      <c r="V169" s="4">
        <f t="shared" si="94"/>
        <v>-7.1598584352772054E-2</v>
      </c>
      <c r="W169" s="4">
        <f t="shared" si="95"/>
        <v>0.14598074192025559</v>
      </c>
      <c r="X169" s="4">
        <f t="shared" si="96"/>
        <v>-7.8596421578906436E-2</v>
      </c>
      <c r="Y169" s="4">
        <f t="shared" si="97"/>
        <v>-7.3343433148101628E-2</v>
      </c>
      <c r="Z169" s="4">
        <f t="shared" si="98"/>
        <v>-3.2940690338241256E-2</v>
      </c>
      <c r="AA169" s="4">
        <f t="shared" si="99"/>
        <v>3.8499510522733538E-2</v>
      </c>
      <c r="AB169" s="4">
        <f t="shared" si="100"/>
        <v>5.3704906106880425E-2</v>
      </c>
      <c r="AC169" s="4">
        <f t="shared" si="101"/>
        <v>5.4627478850833439E-2</v>
      </c>
      <c r="AD169" s="4">
        <f t="shared" si="102"/>
        <v>-6.5580878253759703E-2</v>
      </c>
      <c r="AE169" s="4">
        <f t="shared" si="103"/>
        <v>-9.9052813104462914E-2</v>
      </c>
      <c r="AF169" s="4">
        <f t="shared" si="104"/>
        <v>3.275290518076443E-2</v>
      </c>
      <c r="AG169" s="4">
        <f t="shared" si="105"/>
        <v>-6.5965690012902714E-2</v>
      </c>
      <c r="AH169" s="4">
        <f t="shared" si="106"/>
        <v>-4.2251378132004441E-2</v>
      </c>
      <c r="AI169" s="4">
        <f t="shared" si="107"/>
        <v>0.10855358007498735</v>
      </c>
      <c r="AJ169" s="4">
        <f t="shared" si="108"/>
        <v>3.7792649900272646E-2</v>
      </c>
      <c r="AK169" s="4">
        <f t="shared" si="109"/>
        <v>-2.7778880930278586E-2</v>
      </c>
      <c r="AL169" s="4">
        <f t="shared" si="110"/>
        <v>3.1972737384622606E-2</v>
      </c>
      <c r="AM169" s="4">
        <f t="shared" si="111"/>
        <v>7.0480015842193433E-2</v>
      </c>
      <c r="AN169" s="4">
        <f t="shared" si="112"/>
        <v>-6.2050523952451316E-2</v>
      </c>
      <c r="AO169" s="4">
        <f t="shared" si="113"/>
        <v>-0.15083217725954876</v>
      </c>
      <c r="AP169" s="4">
        <f t="shared" si="114"/>
        <v>-2.861873519194159E-2</v>
      </c>
      <c r="AQ169" s="4">
        <f t="shared" si="115"/>
        <v>2.7006910692369573E-2</v>
      </c>
      <c r="AR169" s="4">
        <f t="shared" si="116"/>
        <v>0.13526357625745561</v>
      </c>
      <c r="AS169" s="4">
        <f t="shared" si="117"/>
        <v>-4.3693567474482799E-3</v>
      </c>
      <c r="AT169" s="4">
        <f t="shared" si="118"/>
        <v>1.0370678787144172E-2</v>
      </c>
      <c r="AU169" s="4">
        <f t="shared" si="119"/>
        <v>-0.10203949659829867</v>
      </c>
      <c r="AV169" s="4">
        <f t="shared" si="120"/>
        <v>1.2021771676890281E-4</v>
      </c>
      <c r="AW169" s="4">
        <f t="shared" si="121"/>
        <v>-0.10905186805857005</v>
      </c>
      <c r="AX169" s="4">
        <f t="shared" si="122"/>
        <v>-1.3217364229927007E-2</v>
      </c>
      <c r="AY169" s="4">
        <f t="shared" si="123"/>
        <v>-4.8434222631978101E-2</v>
      </c>
      <c r="AZ169" s="4">
        <f t="shared" si="124"/>
        <v>6.4003882628296829E-2</v>
      </c>
      <c r="BA169" s="4">
        <f t="shared" si="125"/>
        <v>4.048737060806757E-2</v>
      </c>
      <c r="BB169" s="4">
        <f t="shared" si="126"/>
        <v>1.7991691185933412E-2</v>
      </c>
      <c r="BC169" s="4">
        <f t="shared" si="127"/>
        <v>-9.3291988050368951E-2</v>
      </c>
      <c r="BD169" s="4">
        <f t="shared" si="128"/>
        <v>-0.18778852493397741</v>
      </c>
      <c r="BE169" s="4">
        <f t="shared" si="129"/>
        <v>2.1892085684363207E-2</v>
      </c>
      <c r="BF169" s="4">
        <f t="shared" si="130"/>
        <v>4.3306309783785996E-2</v>
      </c>
      <c r="BG169" s="4">
        <f t="shared" si="131"/>
        <v>-0.11960575214045097</v>
      </c>
      <c r="BH169" s="4">
        <f t="shared" si="132"/>
        <v>3.3914525262694242E-2</v>
      </c>
      <c r="BI169" s="4">
        <f t="shared" si="133"/>
        <v>5.4733013584902603E-2</v>
      </c>
      <c r="BJ169" s="4">
        <f t="shared" si="134"/>
        <v>-0.12619310596797356</v>
      </c>
      <c r="BK169" s="4">
        <f t="shared" si="135"/>
        <v>-7.0293008511916111E-2</v>
      </c>
      <c r="BL169" s="4">
        <f t="shared" si="136"/>
        <v>0.99999999999999989</v>
      </c>
      <c r="BM169" s="4">
        <f t="shared" si="137"/>
        <v>4.107810524480335E-3</v>
      </c>
      <c r="BN169" s="4">
        <f t="shared" si="138"/>
        <v>-5.4849125972691645E-3</v>
      </c>
      <c r="BO169" s="4">
        <f t="shared" si="139"/>
        <v>-3.0958646293570532E-2</v>
      </c>
      <c r="BP169" s="4">
        <f t="shared" si="140"/>
        <v>6.5709330392555425E-3</v>
      </c>
      <c r="BQ169" s="4">
        <f t="shared" si="141"/>
        <v>-1.7244524519009416E-2</v>
      </c>
      <c r="BR169" s="4">
        <f t="shared" si="142"/>
        <v>0.11673391133040723</v>
      </c>
      <c r="BS169" s="4">
        <f t="shared" si="143"/>
        <v>0.10330979301108452</v>
      </c>
      <c r="BT169" s="4">
        <f t="shared" si="144"/>
        <v>2.5907588059094808E-2</v>
      </c>
      <c r="BU169" s="4">
        <f t="shared" si="145"/>
        <v>0.11958222830814337</v>
      </c>
      <c r="BV169" s="4">
        <f t="shared" si="146"/>
        <v>-4.3455786409042747E-2</v>
      </c>
      <c r="BW169" s="4">
        <f t="shared" si="147"/>
        <v>2.175545656786456E-2</v>
      </c>
      <c r="BX169" s="4">
        <f t="shared" si="148"/>
        <v>-6.6394683082903038E-3</v>
      </c>
      <c r="BY169" s="4">
        <f t="shared" si="149"/>
        <v>5.3127420443166533E-2</v>
      </c>
      <c r="BZ169" s="4">
        <f t="shared" si="150"/>
        <v>0.10505523891669313</v>
      </c>
      <c r="CA169" s="4">
        <f t="shared" si="151"/>
        <v>5.0801490666803402E-2</v>
      </c>
      <c r="CB169" s="4">
        <f t="shared" si="152"/>
        <v>-5.4175872175902272E-2</v>
      </c>
      <c r="CC169" s="4">
        <f t="shared" si="153"/>
        <v>7.1438023596287509E-2</v>
      </c>
      <c r="CD169" s="4">
        <f t="shared" si="154"/>
        <v>-5.8995845651826154E-2</v>
      </c>
      <c r="CE169" s="4">
        <f t="shared" si="155"/>
        <v>4.2894820561421611E-2</v>
      </c>
      <c r="CF169" s="4">
        <f t="shared" si="156"/>
        <v>-6.6297516090118849E-3</v>
      </c>
      <c r="CG169" s="4">
        <f t="shared" si="157"/>
        <v>-9.0787866472185452E-2</v>
      </c>
      <c r="CH169" s="4">
        <f t="shared" si="158"/>
        <v>-0.20304658508587381</v>
      </c>
      <c r="CI169" s="4">
        <f t="shared" si="159"/>
        <v>5.9543903536811014E-2</v>
      </c>
      <c r="CJ169" s="4">
        <f t="shared" si="160"/>
        <v>-7.4336152583538151E-2</v>
      </c>
      <c r="CK169" s="4">
        <f t="shared" si="161"/>
        <v>7.4105326191744203E-2</v>
      </c>
      <c r="CL169" s="4">
        <f t="shared" si="162"/>
        <v>-5.5897354789588231E-2</v>
      </c>
      <c r="CM169" s="4">
        <f t="shared" si="163"/>
        <v>2.3989654112820401E-2</v>
      </c>
      <c r="CN169" s="4">
        <f t="shared" si="164"/>
        <v>-9.1849331967449058E-2</v>
      </c>
      <c r="CO169" s="4">
        <f t="shared" si="165"/>
        <v>-1.5996354021331403E-2</v>
      </c>
      <c r="CP169" s="4">
        <f t="shared" si="166"/>
        <v>-2.1993195083671594E-2</v>
      </c>
      <c r="CQ169" s="4">
        <f t="shared" si="167"/>
        <v>3.6605889320600132E-2</v>
      </c>
      <c r="CR169" s="4">
        <f t="shared" si="168"/>
        <v>-1.6928829104701025E-2</v>
      </c>
      <c r="CS169" s="4">
        <f t="shared" si="169"/>
        <v>-1.0729599974923218E-2</v>
      </c>
      <c r="CT169" s="4">
        <f t="shared" si="170"/>
        <v>6.9723984429892236E-2</v>
      </c>
      <c r="CU169" s="4">
        <f t="shared" si="171"/>
        <v>6.7404086983549147E-2</v>
      </c>
      <c r="CV169" s="4">
        <f t="shared" si="172"/>
        <v>-2.0237701488574965E-3</v>
      </c>
      <c r="CW169" s="4">
        <f t="shared" si="173"/>
        <v>0.13400501273709983</v>
      </c>
      <c r="CX169" s="4">
        <f t="shared" si="174"/>
        <v>0.12953304979576127</v>
      </c>
      <c r="CZ169" s="1" t="str">
        <f t="shared" si="175"/>
        <v>Instrument 62</v>
      </c>
      <c r="DA169" s="10">
        <v>2.2917511311522541E-4</v>
      </c>
      <c r="DB169" s="10">
        <v>7.2065114636730605E-5</v>
      </c>
      <c r="DC169" s="10">
        <v>1.2857910864623502E-4</v>
      </c>
      <c r="DD169" s="10">
        <v>4.214214794175089E-4</v>
      </c>
      <c r="DE169" s="10">
        <v>8.2012893956877694E-5</v>
      </c>
      <c r="DF169" s="10">
        <v>3.6556040607172395E-4</v>
      </c>
      <c r="DG169" s="10">
        <v>2.4639475348805704E-4</v>
      </c>
      <c r="DH169" s="10">
        <v>3.6449971667914085E-4</v>
      </c>
      <c r="DI169" s="10">
        <v>1.6916748565896887E-4</v>
      </c>
      <c r="DJ169" s="10">
        <v>3.1928228076915516E-4</v>
      </c>
      <c r="DK169" s="10">
        <v>4.6370065786172223E-5</v>
      </c>
      <c r="DL169" s="10">
        <v>1.3008706505358915E-4</v>
      </c>
      <c r="DM169" s="10">
        <v>1.7334641052310951E-4</v>
      </c>
      <c r="DN169" s="10">
        <v>2.3543331740367044E-4</v>
      </c>
      <c r="DO169" s="10">
        <v>1.8795264934787589E-4</v>
      </c>
      <c r="DP169" s="10">
        <v>2.2232582791518188E-4</v>
      </c>
      <c r="DQ169" s="10">
        <v>1.0655869016629382E-4</v>
      </c>
      <c r="DR169" s="10">
        <v>2.4643219174159595E-4</v>
      </c>
      <c r="DS169" s="10">
        <v>1.72548190293372E-4</v>
      </c>
      <c r="DT169" s="10">
        <v>2.5142400654648198E-4</v>
      </c>
      <c r="DU169" s="10">
        <v>2.3332324939968094E-4</v>
      </c>
      <c r="DV169" s="10">
        <v>6.1034455810420148E-5</v>
      </c>
      <c r="DW169" s="10">
        <v>3.6015108505105774E-4</v>
      </c>
      <c r="DX169" s="10">
        <v>3.0387155995080154E-4</v>
      </c>
      <c r="DY169" s="10">
        <v>2.7541213931037248E-4</v>
      </c>
      <c r="DZ169" s="10">
        <v>1.8928124612750972E-4</v>
      </c>
      <c r="EA169" s="10">
        <v>8.0048307510592135E-5</v>
      </c>
      <c r="EB169" s="10">
        <v>4.7513044675368288E-5</v>
      </c>
      <c r="EC169" s="10">
        <v>2.2773156662767201E-4</v>
      </c>
      <c r="ED169" s="10">
        <v>2.1822396542939138E-4</v>
      </c>
      <c r="EE169" s="10">
        <v>1.5800104830199327E-4</v>
      </c>
      <c r="EF169" s="10">
        <v>3.3115253604237962E-4</v>
      </c>
      <c r="EG169" s="10">
        <v>2.9595344261292277E-4</v>
      </c>
      <c r="EH169" s="10">
        <v>2.67684420929383E-4</v>
      </c>
      <c r="EI169" s="10">
        <v>3.7440006711852677E-4</v>
      </c>
      <c r="EJ169" s="10">
        <v>1.4471989269107161E-4</v>
      </c>
      <c r="EK169" s="10">
        <v>9.6348649515574307E-5</v>
      </c>
      <c r="EL169" s="10">
        <v>2.6846431031536558E-4</v>
      </c>
      <c r="EM169" s="10">
        <v>7.9434749947153557E-5</v>
      </c>
      <c r="EN169" s="10">
        <v>2.6472982892998645E-4</v>
      </c>
      <c r="EO169" s="10">
        <v>1.8767626974565445E-4</v>
      </c>
      <c r="EP169" s="10">
        <v>3.1153292584119348E-4</v>
      </c>
      <c r="EQ169" s="10">
        <v>1.5036142082901265E-4</v>
      </c>
      <c r="ER169" s="10">
        <v>1.6271575581281212E-4</v>
      </c>
      <c r="ES169" s="10">
        <v>1.7530862956079358E-4</v>
      </c>
      <c r="ET169" s="10">
        <v>1.0693386953625082E-4</v>
      </c>
      <c r="EU169" s="10">
        <v>1.7590439728039752E-4</v>
      </c>
      <c r="EV169" s="10">
        <v>2.1648984161376468E-4</v>
      </c>
      <c r="EW169" s="10">
        <v>2.141800247979657E-4</v>
      </c>
      <c r="EX169" s="10">
        <v>1.2601207777017772E-4</v>
      </c>
      <c r="EY169" s="10">
        <v>2.0092151601876248E-3</v>
      </c>
      <c r="EZ169" s="10">
        <v>2.3705383472388927E-3</v>
      </c>
      <c r="FA169" s="10">
        <v>1.9548534056296868E-3</v>
      </c>
      <c r="FB169" s="10">
        <v>1.248194809718648E-3</v>
      </c>
      <c r="FC169" s="10">
        <v>9.4771103440984266E-4</v>
      </c>
      <c r="FD169" s="10">
        <v>1.0452104345707663E-3</v>
      </c>
      <c r="FE169" s="10">
        <v>9.9880243728718587E-4</v>
      </c>
      <c r="FF169" s="10">
        <v>1.151174915598868E-3</v>
      </c>
      <c r="FG169" s="10">
        <v>1.086048976847149E-3</v>
      </c>
      <c r="FH169" s="10">
        <v>1.6007291334827951E-3</v>
      </c>
      <c r="FI169" s="10">
        <v>2.0337468545437993E-3</v>
      </c>
      <c r="FJ169" s="10">
        <v>9.1048219379711399E-4</v>
      </c>
      <c r="FK169" s="10">
        <v>2.0397160585571869E-3</v>
      </c>
      <c r="FL169" s="10">
        <v>1.4954810397138289E-3</v>
      </c>
      <c r="FM169" s="10">
        <v>1.8224655766365366E-3</v>
      </c>
      <c r="FN169" s="10">
        <v>1.3072629382777869E-3</v>
      </c>
      <c r="FO169" s="10">
        <v>7.9089535874980082E-4</v>
      </c>
      <c r="FP169" s="10">
        <v>1.2578366200782791E-3</v>
      </c>
      <c r="FQ169" s="10">
        <v>8.3552607105658288E-4</v>
      </c>
      <c r="FR169" s="10">
        <v>1.1509272143502359E-3</v>
      </c>
      <c r="FS169" s="10">
        <v>1.8442730046380638E-3</v>
      </c>
      <c r="FT169" s="10">
        <v>1.1753361193126515E-3</v>
      </c>
      <c r="FU169" s="10">
        <v>1.2557149318480228E-3</v>
      </c>
      <c r="FV169" s="10">
        <v>8.4683488564382366E-4</v>
      </c>
      <c r="FW169" s="10">
        <v>1.3846062420069076E-3</v>
      </c>
      <c r="FX169" s="10">
        <v>1.0364663101273092E-3</v>
      </c>
      <c r="FY169" s="10">
        <v>1.6942850147372529E-3</v>
      </c>
      <c r="FZ169" s="10">
        <v>8.1298867711385799E-4</v>
      </c>
      <c r="GA169" s="10">
        <v>1.9093153302366832E-3</v>
      </c>
      <c r="GB169" s="10">
        <v>1.4864889461342597E-3</v>
      </c>
      <c r="GC169" s="10">
        <v>8.6183289391754143E-4</v>
      </c>
      <c r="GD169" s="10">
        <v>1.2985853665272646E-3</v>
      </c>
      <c r="GE169" s="10">
        <v>1.4501951591374155E-3</v>
      </c>
      <c r="GF169" s="10">
        <v>1.1973881485132913E-3</v>
      </c>
      <c r="GG169" s="10">
        <v>1.1256806623957272E-3</v>
      </c>
      <c r="GH169" s="10">
        <v>1.1100297133344787E-3</v>
      </c>
      <c r="GI169" s="10">
        <v>1.449277318640503E-3</v>
      </c>
      <c r="GJ169" s="10">
        <v>7.9606876666410767E-4</v>
      </c>
      <c r="GK169" s="10">
        <v>1.0103473697836462E-3</v>
      </c>
      <c r="GL169" s="10">
        <v>8.8055545014572342E-4</v>
      </c>
      <c r="GM169" s="10">
        <v>2.4987304423658482E-3</v>
      </c>
      <c r="GN169" s="10">
        <v>1.1711089611578433E-3</v>
      </c>
      <c r="GO169" s="10">
        <v>1.1139018862053613E-3</v>
      </c>
      <c r="GP169" s="10">
        <v>1.288351593355348E-3</v>
      </c>
      <c r="GQ169" s="10">
        <v>1.016972791161722E-3</v>
      </c>
      <c r="GR169" s="10">
        <v>9.1376815031712238E-4</v>
      </c>
      <c r="GS169" s="10">
        <v>1.1385751566656229E-3</v>
      </c>
      <c r="GT169" s="10">
        <v>9.0323364390722141E-4</v>
      </c>
      <c r="GU169" s="10">
        <v>1.0539834545455272E-3</v>
      </c>
      <c r="GV169" s="10">
        <v>1.2114194151242846E-3</v>
      </c>
    </row>
    <row r="170" spans="2:204" x14ac:dyDescent="0.75">
      <c r="B170" s="1" t="str">
        <f t="shared" si="74"/>
        <v>Instrument 63</v>
      </c>
      <c r="C170" s="4">
        <f t="shared" si="75"/>
        <v>-2.8755699791635614E-2</v>
      </c>
      <c r="D170" s="4">
        <f t="shared" si="76"/>
        <v>-3.1070064182342098E-2</v>
      </c>
      <c r="E170" s="4">
        <f t="shared" si="77"/>
        <v>-2.0900018764932134E-2</v>
      </c>
      <c r="F170" s="4">
        <f t="shared" si="78"/>
        <v>-3.8192964463640934E-2</v>
      </c>
      <c r="G170" s="4">
        <f t="shared" si="79"/>
        <v>1.8730982934145761E-2</v>
      </c>
      <c r="H170" s="4">
        <f t="shared" si="80"/>
        <v>-1.9223153769872946E-2</v>
      </c>
      <c r="I170" s="4">
        <f t="shared" si="81"/>
        <v>-0.11353766753315427</v>
      </c>
      <c r="J170" s="4">
        <f t="shared" si="82"/>
        <v>3.2012611299218487E-2</v>
      </c>
      <c r="K170" s="4">
        <f t="shared" si="83"/>
        <v>-2.1659585621100173E-2</v>
      </c>
      <c r="L170" s="4">
        <f t="shared" si="84"/>
        <v>-6.0915598451099361E-2</v>
      </c>
      <c r="M170" s="4">
        <f t="shared" si="85"/>
        <v>8.2364211212262284E-2</v>
      </c>
      <c r="N170" s="4">
        <f t="shared" si="86"/>
        <v>-7.6858333739739867E-2</v>
      </c>
      <c r="O170" s="4">
        <f t="shared" si="87"/>
        <v>5.4920244013850995E-3</v>
      </c>
      <c r="P170" s="4">
        <f t="shared" si="88"/>
        <v>-9.5370112560844378E-2</v>
      </c>
      <c r="Q170" s="4">
        <f t="shared" si="89"/>
        <v>-2.8482965027824436E-2</v>
      </c>
      <c r="R170" s="4">
        <f t="shared" si="90"/>
        <v>3.6412397023500324E-3</v>
      </c>
      <c r="S170" s="4">
        <f t="shared" si="91"/>
        <v>4.8572857440562313E-2</v>
      </c>
      <c r="T170" s="4">
        <f t="shared" si="92"/>
        <v>-4.0704045141537137E-2</v>
      </c>
      <c r="U170" s="4">
        <f t="shared" si="93"/>
        <v>6.9509742883160031E-2</v>
      </c>
      <c r="V170" s="4">
        <f t="shared" si="94"/>
        <v>-2.2497172760686451E-2</v>
      </c>
      <c r="W170" s="4">
        <f t="shared" si="95"/>
        <v>6.7072476424938063E-2</v>
      </c>
      <c r="X170" s="4">
        <f t="shared" si="96"/>
        <v>8.0534831387580635E-2</v>
      </c>
      <c r="Y170" s="4">
        <f t="shared" si="97"/>
        <v>7.6855294367162541E-2</v>
      </c>
      <c r="Z170" s="4">
        <f t="shared" si="98"/>
        <v>9.0955114942121343E-2</v>
      </c>
      <c r="AA170" s="4">
        <f t="shared" si="99"/>
        <v>4.0217928905067923E-2</v>
      </c>
      <c r="AB170" s="4">
        <f t="shared" si="100"/>
        <v>-0.12384023641390382</v>
      </c>
      <c r="AC170" s="4">
        <f t="shared" si="101"/>
        <v>0.21023003067015325</v>
      </c>
      <c r="AD170" s="4">
        <f t="shared" si="102"/>
        <v>-4.4090338818840211E-2</v>
      </c>
      <c r="AE170" s="4">
        <f t="shared" si="103"/>
        <v>5.8469577102221039E-2</v>
      </c>
      <c r="AF170" s="4">
        <f t="shared" si="104"/>
        <v>-4.2585977907535974E-2</v>
      </c>
      <c r="AG170" s="4">
        <f t="shared" si="105"/>
        <v>-4.3254240778195698E-3</v>
      </c>
      <c r="AH170" s="4">
        <f t="shared" si="106"/>
        <v>1.4680319498861978E-2</v>
      </c>
      <c r="AI170" s="4">
        <f t="shared" si="107"/>
        <v>-5.8057656544471918E-2</v>
      </c>
      <c r="AJ170" s="4">
        <f t="shared" si="108"/>
        <v>-1.0499566731338691E-2</v>
      </c>
      <c r="AK170" s="4">
        <f t="shared" si="109"/>
        <v>7.4610573363139532E-2</v>
      </c>
      <c r="AL170" s="4">
        <f t="shared" si="110"/>
        <v>-1.9777335256380858E-2</v>
      </c>
      <c r="AM170" s="4">
        <f t="shared" si="111"/>
        <v>8.2791225711337083E-2</v>
      </c>
      <c r="AN170" s="4">
        <f t="shared" si="112"/>
        <v>-5.8557400705603037E-2</v>
      </c>
      <c r="AO170" s="4">
        <f t="shared" si="113"/>
        <v>2.6456046402420844E-2</v>
      </c>
      <c r="AP170" s="4">
        <f t="shared" si="114"/>
        <v>-9.1001415079403597E-2</v>
      </c>
      <c r="AQ170" s="4">
        <f t="shared" si="115"/>
        <v>-2.1039592674422423E-2</v>
      </c>
      <c r="AR170" s="4">
        <f t="shared" si="116"/>
        <v>-7.530804286755359E-2</v>
      </c>
      <c r="AS170" s="4">
        <f t="shared" si="117"/>
        <v>-3.684035473459922E-2</v>
      </c>
      <c r="AT170" s="4">
        <f t="shared" si="118"/>
        <v>-3.9324522600607065E-2</v>
      </c>
      <c r="AU170" s="4">
        <f t="shared" si="119"/>
        <v>4.1315025359301941E-2</v>
      </c>
      <c r="AV170" s="4">
        <f t="shared" si="120"/>
        <v>7.1913314626487798E-2</v>
      </c>
      <c r="AW170" s="4">
        <f t="shared" si="121"/>
        <v>-5.207616863063929E-2</v>
      </c>
      <c r="AX170" s="4">
        <f t="shared" si="122"/>
        <v>1.4727477840556441E-2</v>
      </c>
      <c r="AY170" s="4">
        <f t="shared" si="123"/>
        <v>-2.2813006728335625E-2</v>
      </c>
      <c r="AZ170" s="4">
        <f t="shared" si="124"/>
        <v>3.8766542670015773E-2</v>
      </c>
      <c r="BA170" s="4">
        <f t="shared" si="125"/>
        <v>1.7040000399809629E-2</v>
      </c>
      <c r="BB170" s="4">
        <f t="shared" si="126"/>
        <v>0.14036046211258471</v>
      </c>
      <c r="BC170" s="4">
        <f t="shared" si="127"/>
        <v>6.5529503491300461E-2</v>
      </c>
      <c r="BD170" s="4">
        <f t="shared" si="128"/>
        <v>0.14478834500727381</v>
      </c>
      <c r="BE170" s="4">
        <f t="shared" si="129"/>
        <v>-3.5786551794621507E-2</v>
      </c>
      <c r="BF170" s="4">
        <f t="shared" si="130"/>
        <v>0.10416224554128793</v>
      </c>
      <c r="BG170" s="4">
        <f t="shared" si="131"/>
        <v>8.9712871778814055E-3</v>
      </c>
      <c r="BH170" s="4">
        <f t="shared" si="132"/>
        <v>-1.3761137934379891E-2</v>
      </c>
      <c r="BI170" s="4">
        <f t="shared" si="133"/>
        <v>3.8411062324570755E-2</v>
      </c>
      <c r="BJ170" s="4">
        <f t="shared" si="134"/>
        <v>6.3355150924636242E-2</v>
      </c>
      <c r="BK170" s="4">
        <f t="shared" si="135"/>
        <v>2.920088176660459E-2</v>
      </c>
      <c r="BL170" s="4">
        <f t="shared" si="136"/>
        <v>4.107810524480335E-3</v>
      </c>
      <c r="BM170" s="4">
        <f t="shared" si="137"/>
        <v>0.99999999999999922</v>
      </c>
      <c r="BN170" s="4">
        <f t="shared" si="138"/>
        <v>7.0211625066377084E-2</v>
      </c>
      <c r="BO170" s="4">
        <f t="shared" si="139"/>
        <v>3.932229436932342E-2</v>
      </c>
      <c r="BP170" s="4">
        <f t="shared" si="140"/>
        <v>0.14718815761750068</v>
      </c>
      <c r="BQ170" s="4">
        <f t="shared" si="141"/>
        <v>0.15214221301346775</v>
      </c>
      <c r="BR170" s="4">
        <f t="shared" si="142"/>
        <v>-0.13322786741880349</v>
      </c>
      <c r="BS170" s="4">
        <f t="shared" si="143"/>
        <v>-2.106203371729197E-2</v>
      </c>
      <c r="BT170" s="4">
        <f t="shared" si="144"/>
        <v>0.1486286856375959</v>
      </c>
      <c r="BU170" s="4">
        <f t="shared" si="145"/>
        <v>8.2253596683637936E-2</v>
      </c>
      <c r="BV170" s="4">
        <f t="shared" si="146"/>
        <v>7.0133869039221822E-2</v>
      </c>
      <c r="BW170" s="4">
        <f t="shared" si="147"/>
        <v>0.14534127130615257</v>
      </c>
      <c r="BX170" s="4">
        <f t="shared" si="148"/>
        <v>2.9242163054081158E-2</v>
      </c>
      <c r="BY170" s="4">
        <f t="shared" si="149"/>
        <v>-6.547495588873832E-2</v>
      </c>
      <c r="BZ170" s="4">
        <f t="shared" si="150"/>
        <v>1.184091270221656E-3</v>
      </c>
      <c r="CA170" s="4">
        <f t="shared" si="151"/>
        <v>-3.4615863231909107E-2</v>
      </c>
      <c r="CB170" s="4">
        <f t="shared" si="152"/>
        <v>4.0515352481617098E-2</v>
      </c>
      <c r="CC170" s="4">
        <f t="shared" si="153"/>
        <v>0.1324505006447094</v>
      </c>
      <c r="CD170" s="4">
        <f t="shared" si="154"/>
        <v>3.3312339798796428E-2</v>
      </c>
      <c r="CE170" s="4">
        <f t="shared" si="155"/>
        <v>9.5500211988886613E-2</v>
      </c>
      <c r="CF170" s="4">
        <f t="shared" si="156"/>
        <v>-9.3052218540128753E-2</v>
      </c>
      <c r="CG170" s="4">
        <f t="shared" si="157"/>
        <v>8.4826563252032444E-2</v>
      </c>
      <c r="CH170" s="4">
        <f t="shared" si="158"/>
        <v>1.5144540231060972E-2</v>
      </c>
      <c r="CI170" s="4">
        <f t="shared" si="159"/>
        <v>4.7439372840526614E-2</v>
      </c>
      <c r="CJ170" s="4">
        <f t="shared" si="160"/>
        <v>-3.5565436351862142E-2</v>
      </c>
      <c r="CK170" s="4">
        <f t="shared" si="161"/>
        <v>0.16508446956131481</v>
      </c>
      <c r="CL170" s="4">
        <f t="shared" si="162"/>
        <v>-6.7342879056642144E-2</v>
      </c>
      <c r="CM170" s="4">
        <f t="shared" si="163"/>
        <v>-5.9130742187621509E-2</v>
      </c>
      <c r="CN170" s="4">
        <f t="shared" si="164"/>
        <v>0.10579986047218493</v>
      </c>
      <c r="CO170" s="4">
        <f t="shared" si="165"/>
        <v>-2.9349192201295983E-2</v>
      </c>
      <c r="CP170" s="4">
        <f t="shared" si="166"/>
        <v>-1.7214371004994785E-2</v>
      </c>
      <c r="CQ170" s="4">
        <f t="shared" si="167"/>
        <v>4.1368536493778321E-2</v>
      </c>
      <c r="CR170" s="4">
        <f t="shared" si="168"/>
        <v>6.8868224055478123E-3</v>
      </c>
      <c r="CS170" s="4">
        <f t="shared" si="169"/>
        <v>-1.7611789219253594E-2</v>
      </c>
      <c r="CT170" s="4">
        <f t="shared" si="170"/>
        <v>-1.2689553633628501E-2</v>
      </c>
      <c r="CU170" s="4">
        <f t="shared" si="171"/>
        <v>5.949990507078648E-2</v>
      </c>
      <c r="CV170" s="4">
        <f t="shared" si="172"/>
        <v>8.9180849124580717E-4</v>
      </c>
      <c r="CW170" s="4">
        <f t="shared" si="173"/>
        <v>4.2473135653170305E-2</v>
      </c>
      <c r="CX170" s="4">
        <f t="shared" si="174"/>
        <v>4.7136301923812358E-3</v>
      </c>
      <c r="CZ170" s="1" t="str">
        <f t="shared" si="175"/>
        <v>Instrument 63</v>
      </c>
      <c r="DA170" s="10">
        <v>5.1341164234448399E-4</v>
      </c>
      <c r="DB170" s="10">
        <v>1.6144453190597907E-4</v>
      </c>
      <c r="DC170" s="10">
        <v>2.880505236537731E-4</v>
      </c>
      <c r="DD170" s="10">
        <v>9.4409332202751806E-4</v>
      </c>
      <c r="DE170" s="10">
        <v>1.8373013547354157E-4</v>
      </c>
      <c r="DF170" s="10">
        <v>8.1895004176581947E-4</v>
      </c>
      <c r="DG170" s="10">
        <v>5.5198809911687302E-4</v>
      </c>
      <c r="DH170" s="10">
        <v>8.1657382265694248E-4</v>
      </c>
      <c r="DI170" s="10">
        <v>3.789790063277513E-4</v>
      </c>
      <c r="DJ170" s="10">
        <v>7.1527504846814109E-4</v>
      </c>
      <c r="DK170" s="10">
        <v>1.0388096380661857E-4</v>
      </c>
      <c r="DL170" s="10">
        <v>2.9142873678154109E-4</v>
      </c>
      <c r="DM170" s="10">
        <v>3.8834088095963568E-4</v>
      </c>
      <c r="DN170" s="10">
        <v>5.2743164171606665E-4</v>
      </c>
      <c r="DO170" s="10">
        <v>4.2106264102146528E-4</v>
      </c>
      <c r="DP170" s="10">
        <v>4.9806746855685254E-4</v>
      </c>
      <c r="DQ170" s="10">
        <v>2.3871907983676838E-4</v>
      </c>
      <c r="DR170" s="10">
        <v>5.5207197050663535E-4</v>
      </c>
      <c r="DS170" s="10">
        <v>3.8655266079239581E-4</v>
      </c>
      <c r="DT170" s="10">
        <v>5.6325492925996001E-4</v>
      </c>
      <c r="DU170" s="10">
        <v>5.2270454257925022E-4</v>
      </c>
      <c r="DV170" s="10">
        <v>1.3673299762472256E-4</v>
      </c>
      <c r="DW170" s="10">
        <v>8.0683176089562541E-4</v>
      </c>
      <c r="DX170" s="10">
        <v>6.8075104026536033E-4</v>
      </c>
      <c r="DY170" s="10">
        <v>6.1699456299102028E-4</v>
      </c>
      <c r="DZ170" s="10">
        <v>4.2403904210347302E-4</v>
      </c>
      <c r="EA170" s="10">
        <v>1.7932895272640772E-4</v>
      </c>
      <c r="EB170" s="10">
        <v>1.0644153271259826E-4</v>
      </c>
      <c r="EC170" s="10">
        <v>5.1017772412840449E-4</v>
      </c>
      <c r="ED170" s="10">
        <v>4.8887823362259457E-4</v>
      </c>
      <c r="EE170" s="10">
        <v>3.5396329295184393E-4</v>
      </c>
      <c r="EF170" s="10">
        <v>7.4186749636544116E-4</v>
      </c>
      <c r="EG170" s="10">
        <v>6.6301240550935736E-4</v>
      </c>
      <c r="EH170" s="10">
        <v>5.9968247123887315E-4</v>
      </c>
      <c r="EI170" s="10">
        <v>8.3875317324077049E-4</v>
      </c>
      <c r="EJ170" s="10">
        <v>3.2421006267414085E-4</v>
      </c>
      <c r="EK170" s="10">
        <v>2.158459429257187E-4</v>
      </c>
      <c r="EL170" s="10">
        <v>6.01429625565805E-4</v>
      </c>
      <c r="EM170" s="10">
        <v>1.7795442478558588E-4</v>
      </c>
      <c r="EN170" s="10">
        <v>5.9306341950045272E-4</v>
      </c>
      <c r="EO170" s="10">
        <v>4.204434790908429E-4</v>
      </c>
      <c r="EP170" s="10">
        <v>6.9791448524383177E-4</v>
      </c>
      <c r="EQ170" s="10">
        <v>3.3684854766171741E-4</v>
      </c>
      <c r="ER170" s="10">
        <v>3.6452545955623582E-4</v>
      </c>
      <c r="ES170" s="10">
        <v>3.9273676009800648E-4</v>
      </c>
      <c r="ET170" s="10">
        <v>2.3955957885031767E-4</v>
      </c>
      <c r="EU170" s="10">
        <v>3.9407143417853759E-4</v>
      </c>
      <c r="EV170" s="10">
        <v>4.8499334689075323E-4</v>
      </c>
      <c r="EW170" s="10">
        <v>4.7981875865211657E-4</v>
      </c>
      <c r="EX170" s="10">
        <v>2.822997092651141E-4</v>
      </c>
      <c r="EY170" s="10">
        <v>4.5011626314621495E-3</v>
      </c>
      <c r="EZ170" s="10">
        <v>5.3106202045794569E-3</v>
      </c>
      <c r="FA170" s="10">
        <v>4.3793782138221507E-3</v>
      </c>
      <c r="FB170" s="10">
        <v>2.796279833846135E-3</v>
      </c>
      <c r="FC170" s="10">
        <v>2.123118309097157E-3</v>
      </c>
      <c r="FD170" s="10">
        <v>2.3415422316766295E-3</v>
      </c>
      <c r="FE170" s="10">
        <v>2.237576291486161E-3</v>
      </c>
      <c r="FF170" s="10">
        <v>2.5789301290591233E-3</v>
      </c>
      <c r="FG170" s="10">
        <v>2.4330311493695835E-3</v>
      </c>
      <c r="FH170" s="10">
        <v>3.5860480756340269E-3</v>
      </c>
      <c r="FI170" s="10">
        <v>4.5561199840197285E-3</v>
      </c>
      <c r="FJ170" s="10">
        <v>2.0397160585571869E-3</v>
      </c>
      <c r="FK170" s="10">
        <v>4.569492547882986E-3</v>
      </c>
      <c r="FL170" s="10">
        <v>3.3502650713582399E-3</v>
      </c>
      <c r="FM170" s="10">
        <v>4.0827951695907288E-3</v>
      </c>
      <c r="FN170" s="10">
        <v>2.9286077488694172E-3</v>
      </c>
      <c r="FO170" s="10">
        <v>1.7718105580434794E-3</v>
      </c>
      <c r="FP170" s="10">
        <v>2.8178799876526412E-3</v>
      </c>
      <c r="FQ170" s="10">
        <v>1.8717949193161993E-3</v>
      </c>
      <c r="FR170" s="10">
        <v>2.5783752140723158E-3</v>
      </c>
      <c r="FS170" s="10">
        <v>4.131649459541243E-3</v>
      </c>
      <c r="FT170" s="10">
        <v>2.6330574865679485E-3</v>
      </c>
      <c r="FU170" s="10">
        <v>2.8131268561976943E-3</v>
      </c>
      <c r="FV170" s="10">
        <v>1.8971295945838639E-3</v>
      </c>
      <c r="FW170" s="10">
        <v>3.101876792144422E-3</v>
      </c>
      <c r="FX170" s="10">
        <v>2.321953126950748E-3</v>
      </c>
      <c r="FY170" s="10">
        <v>3.7956374939304483E-3</v>
      </c>
      <c r="FZ170" s="10">
        <v>1.8213053164923476E-3</v>
      </c>
      <c r="GA170" s="10">
        <v>4.2773611241001359E-3</v>
      </c>
      <c r="GB170" s="10">
        <v>3.3301204515081744E-3</v>
      </c>
      <c r="GC170" s="10">
        <v>1.9307290197353817E-3</v>
      </c>
      <c r="GD170" s="10">
        <v>2.9091677394223279E-3</v>
      </c>
      <c r="GE170" s="10">
        <v>3.2488129633797321E-3</v>
      </c>
      <c r="GF170" s="10">
        <v>2.6824597465909929E-3</v>
      </c>
      <c r="GG170" s="10">
        <v>2.5218163952446249E-3</v>
      </c>
      <c r="GH170" s="10">
        <v>2.4867542135244593E-3</v>
      </c>
      <c r="GI170" s="10">
        <v>3.2467567628153486E-3</v>
      </c>
      <c r="GJ170" s="10">
        <v>1.783400332420363E-3</v>
      </c>
      <c r="GK170" s="10">
        <v>2.263439932058616E-3</v>
      </c>
      <c r="GL170" s="10">
        <v>1.9726723974928299E-3</v>
      </c>
      <c r="GM170" s="10">
        <v>5.5978037176584693E-3</v>
      </c>
      <c r="GN170" s="10">
        <v>2.623587556865683E-3</v>
      </c>
      <c r="GO170" s="10">
        <v>2.4954288841990279E-3</v>
      </c>
      <c r="GP170" s="10">
        <v>2.8862414355136962E-3</v>
      </c>
      <c r="GQ170" s="10">
        <v>2.2782825928724538E-3</v>
      </c>
      <c r="GR170" s="10">
        <v>2.0470774526923424E-3</v>
      </c>
      <c r="GS170" s="10">
        <v>2.5507034039181195E-3</v>
      </c>
      <c r="GT170" s="10">
        <v>2.0234774283979227E-3</v>
      </c>
      <c r="GU170" s="10">
        <v>2.3611960698806857E-3</v>
      </c>
      <c r="GV170" s="10">
        <v>2.7138934198943482E-3</v>
      </c>
    </row>
    <row r="171" spans="2:204" x14ac:dyDescent="0.75">
      <c r="B171" s="1" t="str">
        <f t="shared" si="74"/>
        <v>Instrument 64</v>
      </c>
      <c r="C171" s="4">
        <f t="shared" si="75"/>
        <v>-6.646230129113824E-2</v>
      </c>
      <c r="D171" s="4">
        <f t="shared" si="76"/>
        <v>1.2591476620449151E-2</v>
      </c>
      <c r="E171" s="4">
        <f t="shared" si="77"/>
        <v>-2.2430470020999835E-2</v>
      </c>
      <c r="F171" s="4">
        <f t="shared" si="78"/>
        <v>-2.6679407751065535E-2</v>
      </c>
      <c r="G171" s="4">
        <f t="shared" si="79"/>
        <v>1.5241824126832223E-2</v>
      </c>
      <c r="H171" s="4">
        <f t="shared" si="80"/>
        <v>-2.2938569107865556E-2</v>
      </c>
      <c r="I171" s="4">
        <f t="shared" si="81"/>
        <v>-1.9531770504870927E-2</v>
      </c>
      <c r="J171" s="4">
        <f t="shared" si="82"/>
        <v>-9.7216698152960565E-2</v>
      </c>
      <c r="K171" s="4">
        <f t="shared" si="83"/>
        <v>5.6487701664102177E-2</v>
      </c>
      <c r="L171" s="4">
        <f t="shared" si="84"/>
        <v>3.9014785577516961E-2</v>
      </c>
      <c r="M171" s="4">
        <f t="shared" si="85"/>
        <v>0.10461278134257293</v>
      </c>
      <c r="N171" s="4">
        <f t="shared" si="86"/>
        <v>7.3332008813461177E-2</v>
      </c>
      <c r="O171" s="4">
        <f t="shared" si="87"/>
        <v>-4.4429344269200123E-2</v>
      </c>
      <c r="P171" s="4">
        <f t="shared" si="88"/>
        <v>6.4286619956639188E-2</v>
      </c>
      <c r="Q171" s="4">
        <f t="shared" si="89"/>
        <v>9.0186600712649206E-3</v>
      </c>
      <c r="R171" s="4">
        <f t="shared" si="90"/>
        <v>-5.5250245517699331E-2</v>
      </c>
      <c r="S171" s="4">
        <f t="shared" si="91"/>
        <v>2.9763106892548751E-2</v>
      </c>
      <c r="T171" s="4">
        <f t="shared" si="92"/>
        <v>-6.2966672886414415E-2</v>
      </c>
      <c r="U171" s="4">
        <f t="shared" si="93"/>
        <v>7.5188598871373399E-2</v>
      </c>
      <c r="V171" s="4">
        <f t="shared" si="94"/>
        <v>-4.9651691756894658E-3</v>
      </c>
      <c r="W171" s="4">
        <f t="shared" si="95"/>
        <v>3.9848105103740504E-2</v>
      </c>
      <c r="X171" s="4">
        <f t="shared" si="96"/>
        <v>1.9690932485014245E-2</v>
      </c>
      <c r="Y171" s="4">
        <f t="shared" si="97"/>
        <v>-1.2056361410215745E-2</v>
      </c>
      <c r="Z171" s="4">
        <f t="shared" si="98"/>
        <v>8.4845985573253221E-2</v>
      </c>
      <c r="AA171" s="4">
        <f t="shared" si="99"/>
        <v>-3.302406654860595E-2</v>
      </c>
      <c r="AB171" s="4">
        <f t="shared" si="100"/>
        <v>-0.10765810617658612</v>
      </c>
      <c r="AC171" s="4">
        <f t="shared" si="101"/>
        <v>-6.0086190148766219E-2</v>
      </c>
      <c r="AD171" s="4">
        <f t="shared" si="102"/>
        <v>-8.3621561660934068E-2</v>
      </c>
      <c r="AE171" s="4">
        <f t="shared" si="103"/>
        <v>-5.3199492424331862E-2</v>
      </c>
      <c r="AF171" s="4">
        <f t="shared" si="104"/>
        <v>-4.8502060583290901E-2</v>
      </c>
      <c r="AG171" s="4">
        <f t="shared" si="105"/>
        <v>4.1546836793134111E-2</v>
      </c>
      <c r="AH171" s="4">
        <f t="shared" si="106"/>
        <v>-6.6768578548788329E-2</v>
      </c>
      <c r="AI171" s="4">
        <f t="shared" si="107"/>
        <v>7.139085876622335E-2</v>
      </c>
      <c r="AJ171" s="4">
        <f t="shared" si="108"/>
        <v>-2.629465430607654E-2</v>
      </c>
      <c r="AK171" s="4">
        <f t="shared" si="109"/>
        <v>-0.11183963296552013</v>
      </c>
      <c r="AL171" s="4">
        <f t="shared" si="110"/>
        <v>9.1674810118392833E-2</v>
      </c>
      <c r="AM171" s="4">
        <f t="shared" si="111"/>
        <v>-9.5236278601918981E-2</v>
      </c>
      <c r="AN171" s="4">
        <f t="shared" si="112"/>
        <v>-4.22732678585277E-3</v>
      </c>
      <c r="AO171" s="4">
        <f t="shared" si="113"/>
        <v>3.716241842134046E-3</v>
      </c>
      <c r="AP171" s="4">
        <f t="shared" si="114"/>
        <v>1.1444674142143955E-2</v>
      </c>
      <c r="AQ171" s="4">
        <f t="shared" si="115"/>
        <v>4.5421701257046122E-2</v>
      </c>
      <c r="AR171" s="4">
        <f t="shared" si="116"/>
        <v>-6.4711794749445467E-2</v>
      </c>
      <c r="AS171" s="4">
        <f t="shared" si="117"/>
        <v>-0.10990958004138984</v>
      </c>
      <c r="AT171" s="4">
        <f t="shared" si="118"/>
        <v>5.8842697390948662E-2</v>
      </c>
      <c r="AU171" s="4">
        <f t="shared" si="119"/>
        <v>-5.5743193802248757E-2</v>
      </c>
      <c r="AV171" s="4">
        <f t="shared" si="120"/>
        <v>1.0967907121580829E-2</v>
      </c>
      <c r="AW171" s="4">
        <f t="shared" si="121"/>
        <v>-1.2216084582989725E-2</v>
      </c>
      <c r="AX171" s="4">
        <f t="shared" si="122"/>
        <v>-4.8440810279588353E-2</v>
      </c>
      <c r="AY171" s="4">
        <f t="shared" si="123"/>
        <v>-0.13844599045330305</v>
      </c>
      <c r="AZ171" s="4">
        <f t="shared" si="124"/>
        <v>-8.9101271132325119E-2</v>
      </c>
      <c r="BA171" s="4">
        <f t="shared" si="125"/>
        <v>1.3476376233255528E-2</v>
      </c>
      <c r="BB171" s="4">
        <f t="shared" si="126"/>
        <v>1.5173015343089589E-2</v>
      </c>
      <c r="BC171" s="4">
        <f t="shared" si="127"/>
        <v>-3.6462454704230579E-4</v>
      </c>
      <c r="BD171" s="4">
        <f t="shared" si="128"/>
        <v>0.10875691020079604</v>
      </c>
      <c r="BE171" s="4">
        <f t="shared" si="129"/>
        <v>-3.1295040880197023E-2</v>
      </c>
      <c r="BF171" s="4">
        <f t="shared" si="130"/>
        <v>0.13087044919692745</v>
      </c>
      <c r="BG171" s="4">
        <f t="shared" si="131"/>
        <v>0.19512457791403459</v>
      </c>
      <c r="BH171" s="4">
        <f t="shared" si="132"/>
        <v>-6.0039790766854409E-2</v>
      </c>
      <c r="BI171" s="4">
        <f t="shared" si="133"/>
        <v>3.022057883528418E-2</v>
      </c>
      <c r="BJ171" s="4">
        <f t="shared" si="134"/>
        <v>-3.2772710281633637E-2</v>
      </c>
      <c r="BK171" s="4">
        <f t="shared" si="135"/>
        <v>-1.0721008403046177E-2</v>
      </c>
      <c r="BL171" s="4">
        <f t="shared" si="136"/>
        <v>-5.4849125972691645E-3</v>
      </c>
      <c r="BM171" s="4">
        <f t="shared" si="137"/>
        <v>7.0211625066377084E-2</v>
      </c>
      <c r="BN171" s="4">
        <f t="shared" si="138"/>
        <v>1.0000000000000013</v>
      </c>
      <c r="BO171" s="4">
        <f t="shared" si="139"/>
        <v>0.17491440345993167</v>
      </c>
      <c r="BP171" s="4">
        <f t="shared" si="140"/>
        <v>0.20244577821075585</v>
      </c>
      <c r="BQ171" s="4">
        <f t="shared" si="141"/>
        <v>5.0003918308073478E-2</v>
      </c>
      <c r="BR171" s="4">
        <f t="shared" si="142"/>
        <v>-8.3199008896775988E-3</v>
      </c>
      <c r="BS171" s="4">
        <f t="shared" si="143"/>
        <v>-5.1616667531686491E-2</v>
      </c>
      <c r="BT171" s="4">
        <f t="shared" si="144"/>
        <v>3.1443373817396043E-2</v>
      </c>
      <c r="BU171" s="4">
        <f t="shared" si="145"/>
        <v>-5.2409819371219753E-2</v>
      </c>
      <c r="BV171" s="4">
        <f t="shared" si="146"/>
        <v>3.3330421490722378E-2</v>
      </c>
      <c r="BW171" s="4">
        <f t="shared" si="147"/>
        <v>8.7842492381920739E-2</v>
      </c>
      <c r="BX171" s="4">
        <f t="shared" si="148"/>
        <v>-7.0321290363940428E-2</v>
      </c>
      <c r="BY171" s="4">
        <f t="shared" si="149"/>
        <v>7.7130635891296262E-2</v>
      </c>
      <c r="BZ171" s="4">
        <f t="shared" si="150"/>
        <v>9.2122891902529147E-2</v>
      </c>
      <c r="CA171" s="4">
        <f t="shared" si="151"/>
        <v>0.1887455828462957</v>
      </c>
      <c r="CB171" s="4">
        <f t="shared" si="152"/>
        <v>2.9123417187319076E-2</v>
      </c>
      <c r="CC171" s="4">
        <f t="shared" si="153"/>
        <v>-3.7308941915378528E-2</v>
      </c>
      <c r="CD171" s="4">
        <f t="shared" si="154"/>
        <v>2.5382737299850321E-2</v>
      </c>
      <c r="CE171" s="4">
        <f t="shared" si="155"/>
        <v>2.3083619580383227E-2</v>
      </c>
      <c r="CF171" s="4">
        <f t="shared" si="156"/>
        <v>0.18239551588425426</v>
      </c>
      <c r="CG171" s="4">
        <f t="shared" si="157"/>
        <v>6.8843729608197943E-2</v>
      </c>
      <c r="CH171" s="4">
        <f t="shared" si="158"/>
        <v>5.6823708407055362E-2</v>
      </c>
      <c r="CI171" s="4">
        <f t="shared" si="159"/>
        <v>8.8435566102613813E-2</v>
      </c>
      <c r="CJ171" s="4">
        <f t="shared" si="160"/>
        <v>8.1624698337077195E-2</v>
      </c>
      <c r="CK171" s="4">
        <f t="shared" si="161"/>
        <v>0.13727190347244256</v>
      </c>
      <c r="CL171" s="4">
        <f t="shared" si="162"/>
        <v>-0.11950280428918546</v>
      </c>
      <c r="CM171" s="4">
        <f t="shared" si="163"/>
        <v>-6.7656895554344551E-2</v>
      </c>
      <c r="CN171" s="4">
        <f t="shared" si="164"/>
        <v>-0.12385070650357119</v>
      </c>
      <c r="CO171" s="4">
        <f t="shared" si="165"/>
        <v>6.5422428229016311E-2</v>
      </c>
      <c r="CP171" s="4">
        <f t="shared" si="166"/>
        <v>0.10192468589588523</v>
      </c>
      <c r="CQ171" s="4">
        <f t="shared" si="167"/>
        <v>3.0959712648426247E-2</v>
      </c>
      <c r="CR171" s="4">
        <f t="shared" si="168"/>
        <v>0.11144599482589619</v>
      </c>
      <c r="CS171" s="4">
        <f t="shared" si="169"/>
        <v>4.208946849156335E-2</v>
      </c>
      <c r="CT171" s="4">
        <f t="shared" si="170"/>
        <v>8.2735914528744292E-2</v>
      </c>
      <c r="CU171" s="4">
        <f t="shared" si="171"/>
        <v>-2.6821758213367505E-2</v>
      </c>
      <c r="CV171" s="4">
        <f t="shared" si="172"/>
        <v>-0.12628206083648788</v>
      </c>
      <c r="CW171" s="4">
        <f t="shared" si="173"/>
        <v>2.3639918106084134E-2</v>
      </c>
      <c r="CX171" s="4">
        <f t="shared" si="174"/>
        <v>7.0278202002501039E-2</v>
      </c>
      <c r="CZ171" s="1" t="str">
        <f t="shared" si="175"/>
        <v>Instrument 64</v>
      </c>
      <c r="DA171" s="10">
        <v>3.7642365635814153E-4</v>
      </c>
      <c r="DB171" s="10">
        <v>1.1836806177897575E-4</v>
      </c>
      <c r="DC171" s="10">
        <v>2.1119316818467849E-4</v>
      </c>
      <c r="DD171" s="10">
        <v>6.9219127676589361E-4</v>
      </c>
      <c r="DE171" s="10">
        <v>1.3470744267174729E-4</v>
      </c>
      <c r="DF171" s="10">
        <v>6.0043860261606806E-4</v>
      </c>
      <c r="DG171" s="10">
        <v>4.0470718113622063E-4</v>
      </c>
      <c r="DH171" s="10">
        <v>5.9869640393668674E-4</v>
      </c>
      <c r="DI171" s="10">
        <v>2.7786020315672744E-4</v>
      </c>
      <c r="DJ171" s="10">
        <v>5.2442606836225231E-4</v>
      </c>
      <c r="DK171" s="10">
        <v>7.6163547915530135E-5</v>
      </c>
      <c r="DL171" s="10">
        <v>2.1367000983109029E-4</v>
      </c>
      <c r="DM171" s="10">
        <v>2.8472415167025945E-4</v>
      </c>
      <c r="DN171" s="10">
        <v>3.8670285338119812E-4</v>
      </c>
      <c r="DO171" s="10">
        <v>3.0871512411627036E-4</v>
      </c>
      <c r="DP171" s="10">
        <v>3.6517359982541584E-4</v>
      </c>
      <c r="DQ171" s="10">
        <v>1.7502429135472233E-4</v>
      </c>
      <c r="DR171" s="10">
        <v>4.0476867404482322E-4</v>
      </c>
      <c r="DS171" s="10">
        <v>2.8341306263719436E-4</v>
      </c>
      <c r="DT171" s="10">
        <v>4.129678068179056E-4</v>
      </c>
      <c r="DU171" s="10">
        <v>3.8323703415489016E-4</v>
      </c>
      <c r="DV171" s="10">
        <v>1.0025003460317446E-4</v>
      </c>
      <c r="DW171" s="10">
        <v>5.9155370944710358E-4</v>
      </c>
      <c r="DX171" s="10">
        <v>4.9911372183951896E-4</v>
      </c>
      <c r="DY171" s="10">
        <v>4.523686846944148E-4</v>
      </c>
      <c r="DZ171" s="10">
        <v>3.1089736480906303E-4</v>
      </c>
      <c r="EA171" s="10">
        <v>1.3148057914677704E-4</v>
      </c>
      <c r="EB171" s="10">
        <v>7.8040908361710128E-5</v>
      </c>
      <c r="EC171" s="10">
        <v>3.7405260899797465E-4</v>
      </c>
      <c r="ED171" s="10">
        <v>3.5843622745635221E-4</v>
      </c>
      <c r="EE171" s="10">
        <v>2.5951915765108592E-4</v>
      </c>
      <c r="EF171" s="10">
        <v>5.4392314564570554E-4</v>
      </c>
      <c r="EG171" s="10">
        <v>4.8610809204280308E-4</v>
      </c>
      <c r="EH171" s="10">
        <v>4.3967578811966528E-4</v>
      </c>
      <c r="EI171" s="10">
        <v>6.1495788216162312E-4</v>
      </c>
      <c r="EJ171" s="10">
        <v>2.3770465481189241E-4</v>
      </c>
      <c r="EK171" s="10">
        <v>1.5825414218334719E-4</v>
      </c>
      <c r="EL171" s="10">
        <v>4.4095676845926643E-4</v>
      </c>
      <c r="EM171" s="10">
        <v>1.3047280138995043E-4</v>
      </c>
      <c r="EN171" s="10">
        <v>4.3482282521134041E-4</v>
      </c>
      <c r="EO171" s="10">
        <v>3.0826116635882965E-4</v>
      </c>
      <c r="EP171" s="10">
        <v>5.1169763342554235E-4</v>
      </c>
      <c r="EQ171" s="10">
        <v>2.4697095175078994E-4</v>
      </c>
      <c r="ER171" s="10">
        <v>2.6726313742165257E-4</v>
      </c>
      <c r="ES171" s="10">
        <v>2.8794712669010474E-4</v>
      </c>
      <c r="ET171" s="10">
        <v>1.7564052925381023E-4</v>
      </c>
      <c r="EU171" s="10">
        <v>2.8892568435417672E-4</v>
      </c>
      <c r="EV171" s="10">
        <v>3.5558790235515445E-4</v>
      </c>
      <c r="EW171" s="10">
        <v>3.5179399262603203E-4</v>
      </c>
      <c r="EX171" s="10">
        <v>2.0697678039625445E-4</v>
      </c>
      <c r="EY171" s="10">
        <v>3.3001668755706982E-3</v>
      </c>
      <c r="EZ171" s="10">
        <v>3.8936457806227976E-3</v>
      </c>
      <c r="FA171" s="10">
        <v>3.2108768556440822E-3</v>
      </c>
      <c r="FB171" s="10">
        <v>2.0501792176941809E-3</v>
      </c>
      <c r="FC171" s="10">
        <v>1.5566299843567488E-3</v>
      </c>
      <c r="FD171" s="10">
        <v>1.7167742522155706E-3</v>
      </c>
      <c r="FE171" s="10">
        <v>1.6405484012307783E-3</v>
      </c>
      <c r="FF171" s="10">
        <v>1.8908225459002175E-3</v>
      </c>
      <c r="FG171" s="10">
        <v>1.7838521874898228E-3</v>
      </c>
      <c r="FH171" s="10">
        <v>2.6292222793041237E-3</v>
      </c>
      <c r="FI171" s="10">
        <v>3.3404605617423232E-3</v>
      </c>
      <c r="FJ171" s="10">
        <v>1.4954810397138289E-3</v>
      </c>
      <c r="FK171" s="10">
        <v>3.3502650713582399E-3</v>
      </c>
      <c r="FL171" s="10">
        <v>2.4563506627367543E-3</v>
      </c>
      <c r="FM171" s="10">
        <v>2.9934278055726536E-3</v>
      </c>
      <c r="FN171" s="10">
        <v>2.1471995294733426E-3</v>
      </c>
      <c r="FO171" s="10">
        <v>1.2990578195443045E-3</v>
      </c>
      <c r="FP171" s="10">
        <v>2.0660160398523501E-3</v>
      </c>
      <c r="FQ171" s="10">
        <v>1.3723644525552826E-3</v>
      </c>
      <c r="FR171" s="10">
        <v>1.8904156927806658E-3</v>
      </c>
      <c r="FS171" s="10">
        <v>3.0292468422582581E-3</v>
      </c>
      <c r="FT171" s="10">
        <v>1.9305076954800654E-3</v>
      </c>
      <c r="FU171" s="10">
        <v>2.0625311342252562E-3</v>
      </c>
      <c r="FV171" s="10">
        <v>1.3909393548565861E-3</v>
      </c>
      <c r="FW171" s="10">
        <v>2.2742370982075004E-3</v>
      </c>
      <c r="FX171" s="10">
        <v>1.7024118930138461E-3</v>
      </c>
      <c r="FY171" s="10">
        <v>2.7828892565640181E-3</v>
      </c>
      <c r="FZ171" s="10">
        <v>1.3353464355577785E-3</v>
      </c>
      <c r="GA171" s="10">
        <v>3.136079864775669E-3</v>
      </c>
      <c r="GB171" s="10">
        <v>2.441581010406162E-3</v>
      </c>
      <c r="GC171" s="10">
        <v>1.4155738146621932E-3</v>
      </c>
      <c r="GD171" s="10">
        <v>2.1329464840957697E-3</v>
      </c>
      <c r="GE171" s="10">
        <v>2.3819679057425387E-3</v>
      </c>
      <c r="GF171" s="10">
        <v>1.9667284934060942E-3</v>
      </c>
      <c r="GG171" s="10">
        <v>1.8489478419832113E-3</v>
      </c>
      <c r="GH171" s="10">
        <v>1.8232409168680566E-3</v>
      </c>
      <c r="GI171" s="10">
        <v>2.3804603385765189E-3</v>
      </c>
      <c r="GJ171" s="10">
        <v>1.3075552217991315E-3</v>
      </c>
      <c r="GK171" s="10">
        <v>1.6595111308380745E-3</v>
      </c>
      <c r="GL171" s="10">
        <v>1.4463259019023105E-3</v>
      </c>
      <c r="GM171" s="10">
        <v>4.1042032731356849E-3</v>
      </c>
      <c r="GN171" s="10">
        <v>1.923564523043026E-3</v>
      </c>
      <c r="GO171" s="10">
        <v>1.8296010205036356E-3</v>
      </c>
      <c r="GP171" s="10">
        <v>2.1161373538924571E-3</v>
      </c>
      <c r="GQ171" s="10">
        <v>1.6703934875920332E-3</v>
      </c>
      <c r="GR171" s="10">
        <v>1.5008782739557229E-3</v>
      </c>
      <c r="GS171" s="10">
        <v>1.8701272476088248E-3</v>
      </c>
      <c r="GT171" s="10">
        <v>1.4835751847727826E-3</v>
      </c>
      <c r="GU171" s="10">
        <v>1.7311840727729281E-3</v>
      </c>
      <c r="GV171" s="10">
        <v>1.9897750651269534E-3</v>
      </c>
    </row>
    <row r="172" spans="2:204" x14ac:dyDescent="0.75">
      <c r="B172" s="1" t="str">
        <f t="shared" si="74"/>
        <v>Instrument 65</v>
      </c>
      <c r="C172" s="4">
        <f t="shared" si="75"/>
        <v>-7.3727601851968777E-2</v>
      </c>
      <c r="D172" s="4">
        <f t="shared" si="76"/>
        <v>5.0950440684713362E-2</v>
      </c>
      <c r="E172" s="4">
        <f t="shared" si="77"/>
        <v>6.4442912788196957E-2</v>
      </c>
      <c r="F172" s="4">
        <f t="shared" si="78"/>
        <v>1.5919686392024079E-2</v>
      </c>
      <c r="G172" s="4">
        <f t="shared" si="79"/>
        <v>6.3683989676881922E-2</v>
      </c>
      <c r="H172" s="4">
        <f t="shared" si="80"/>
        <v>-0.14863626032261601</v>
      </c>
      <c r="I172" s="4">
        <f t="shared" si="81"/>
        <v>5.4991081408161148E-2</v>
      </c>
      <c r="J172" s="4">
        <f t="shared" si="82"/>
        <v>-9.3561172660988443E-2</v>
      </c>
      <c r="K172" s="4">
        <f t="shared" si="83"/>
        <v>-0.10125387896873222</v>
      </c>
      <c r="L172" s="4">
        <f t="shared" si="84"/>
        <v>-9.8985575710003673E-3</v>
      </c>
      <c r="M172" s="4">
        <f t="shared" si="85"/>
        <v>-3.3975563153304404E-2</v>
      </c>
      <c r="N172" s="4">
        <f t="shared" si="86"/>
        <v>5.9116860111429782E-2</v>
      </c>
      <c r="O172" s="4">
        <f t="shared" si="87"/>
        <v>4.8984908891796915E-2</v>
      </c>
      <c r="P172" s="4">
        <f t="shared" si="88"/>
        <v>-2.4753851345909406E-2</v>
      </c>
      <c r="Q172" s="4">
        <f t="shared" si="89"/>
        <v>6.478186105870315E-2</v>
      </c>
      <c r="R172" s="4">
        <f t="shared" si="90"/>
        <v>2.8592457546143916E-3</v>
      </c>
      <c r="S172" s="4">
        <f t="shared" si="91"/>
        <v>-8.3670109439453064E-2</v>
      </c>
      <c r="T172" s="4">
        <f t="shared" si="92"/>
        <v>4.2148772387228597E-3</v>
      </c>
      <c r="U172" s="4">
        <f t="shared" si="93"/>
        <v>-6.3303495237441748E-2</v>
      </c>
      <c r="V172" s="4">
        <f t="shared" si="94"/>
        <v>2.9341476063086392E-2</v>
      </c>
      <c r="W172" s="4">
        <f t="shared" si="95"/>
        <v>-4.9861345047189094E-2</v>
      </c>
      <c r="X172" s="4">
        <f t="shared" si="96"/>
        <v>6.6547767357465801E-2</v>
      </c>
      <c r="Y172" s="4">
        <f t="shared" si="97"/>
        <v>0.11431597099194704</v>
      </c>
      <c r="Z172" s="4">
        <f t="shared" si="98"/>
        <v>-4.3477954744462428E-2</v>
      </c>
      <c r="AA172" s="4">
        <f t="shared" si="99"/>
        <v>-3.8350933610692005E-3</v>
      </c>
      <c r="AB172" s="4">
        <f t="shared" si="100"/>
        <v>1.3604642983548302E-2</v>
      </c>
      <c r="AC172" s="4">
        <f t="shared" si="101"/>
        <v>2.5839169899694283E-2</v>
      </c>
      <c r="AD172" s="4">
        <f t="shared" si="102"/>
        <v>-4.4380015987979318E-2</v>
      </c>
      <c r="AE172" s="4">
        <f t="shared" si="103"/>
        <v>-5.9599432246331845E-2</v>
      </c>
      <c r="AF172" s="4">
        <f t="shared" si="104"/>
        <v>-3.7530110898880191E-2</v>
      </c>
      <c r="AG172" s="4">
        <f t="shared" si="105"/>
        <v>2.0451141053068347E-2</v>
      </c>
      <c r="AH172" s="4">
        <f t="shared" si="106"/>
        <v>2.8165369954627543E-2</v>
      </c>
      <c r="AI172" s="4">
        <f t="shared" si="107"/>
        <v>-4.2897388565162876E-2</v>
      </c>
      <c r="AJ172" s="4">
        <f t="shared" si="108"/>
        <v>-3.7628916433437255E-3</v>
      </c>
      <c r="AK172" s="4">
        <f t="shared" si="109"/>
        <v>-0.11655639937997794</v>
      </c>
      <c r="AL172" s="4">
        <f t="shared" si="110"/>
        <v>-2.373790482432583E-2</v>
      </c>
      <c r="AM172" s="4">
        <f t="shared" si="111"/>
        <v>-1.3039492274951844E-2</v>
      </c>
      <c r="AN172" s="4">
        <f t="shared" si="112"/>
        <v>9.0825885920684281E-3</v>
      </c>
      <c r="AO172" s="4">
        <f t="shared" si="113"/>
        <v>-3.6656631729376082E-2</v>
      </c>
      <c r="AP172" s="4">
        <f t="shared" si="114"/>
        <v>-1.0305584996545691E-2</v>
      </c>
      <c r="AQ172" s="4">
        <f t="shared" si="115"/>
        <v>6.6065941851487273E-2</v>
      </c>
      <c r="AR172" s="4">
        <f t="shared" si="116"/>
        <v>-2.109222314763087E-2</v>
      </c>
      <c r="AS172" s="4">
        <f t="shared" si="117"/>
        <v>-4.0835858282498222E-2</v>
      </c>
      <c r="AT172" s="4">
        <f t="shared" si="118"/>
        <v>1.5404207390440669E-2</v>
      </c>
      <c r="AU172" s="4">
        <f t="shared" si="119"/>
        <v>0.1385007614524072</v>
      </c>
      <c r="AV172" s="4">
        <f t="shared" si="120"/>
        <v>3.5577054662267599E-2</v>
      </c>
      <c r="AW172" s="4">
        <f t="shared" si="121"/>
        <v>-8.6167039686959584E-3</v>
      </c>
      <c r="AX172" s="4">
        <f t="shared" si="122"/>
        <v>9.6642078495370709E-2</v>
      </c>
      <c r="AY172" s="4">
        <f t="shared" si="123"/>
        <v>4.2777057759166869E-2</v>
      </c>
      <c r="AZ172" s="4">
        <f t="shared" si="124"/>
        <v>-8.8395558404890717E-2</v>
      </c>
      <c r="BA172" s="4">
        <f t="shared" si="125"/>
        <v>7.2376411157578688E-2</v>
      </c>
      <c r="BB172" s="4">
        <f t="shared" si="126"/>
        <v>-0.14725375196678839</v>
      </c>
      <c r="BC172" s="4">
        <f t="shared" si="127"/>
        <v>-3.2126052610143285E-2</v>
      </c>
      <c r="BD172" s="4">
        <f t="shared" si="128"/>
        <v>-2.6796452963098679E-5</v>
      </c>
      <c r="BE172" s="4">
        <f t="shared" si="129"/>
        <v>-1.5490145702809099E-2</v>
      </c>
      <c r="BF172" s="4">
        <f t="shared" si="130"/>
        <v>6.7377014086170917E-2</v>
      </c>
      <c r="BG172" s="4">
        <f t="shared" si="131"/>
        <v>5.5217440691874127E-2</v>
      </c>
      <c r="BH172" s="4">
        <f t="shared" si="132"/>
        <v>3.8820097503145121E-2</v>
      </c>
      <c r="BI172" s="4">
        <f t="shared" si="133"/>
        <v>1.9703571676060867E-2</v>
      </c>
      <c r="BJ172" s="4">
        <f t="shared" si="134"/>
        <v>4.1408565931491538E-2</v>
      </c>
      <c r="BK172" s="4">
        <f t="shared" si="135"/>
        <v>1.8628419778110045E-2</v>
      </c>
      <c r="BL172" s="4">
        <f t="shared" si="136"/>
        <v>-3.0958646293570532E-2</v>
      </c>
      <c r="BM172" s="4">
        <f t="shared" si="137"/>
        <v>3.932229436932342E-2</v>
      </c>
      <c r="BN172" s="4">
        <f t="shared" si="138"/>
        <v>0.17491440345993167</v>
      </c>
      <c r="BO172" s="4">
        <f t="shared" si="139"/>
        <v>0.99999999999999922</v>
      </c>
      <c r="BP172" s="4">
        <f t="shared" si="140"/>
        <v>0.10766498814808741</v>
      </c>
      <c r="BQ172" s="4">
        <f t="shared" si="141"/>
        <v>4.1147643625556195E-2</v>
      </c>
      <c r="BR172" s="4">
        <f t="shared" si="142"/>
        <v>-6.7942468915332135E-2</v>
      </c>
      <c r="BS172" s="4">
        <f t="shared" si="143"/>
        <v>3.8708859825119474E-3</v>
      </c>
      <c r="BT172" s="4">
        <f t="shared" si="144"/>
        <v>-1.5836875716961532E-3</v>
      </c>
      <c r="BU172" s="4">
        <f t="shared" si="145"/>
        <v>-1.9198116951487366E-2</v>
      </c>
      <c r="BV172" s="4">
        <f t="shared" si="146"/>
        <v>-4.7391237883012027E-2</v>
      </c>
      <c r="BW172" s="4">
        <f t="shared" si="147"/>
        <v>4.878003468212138E-2</v>
      </c>
      <c r="BX172" s="4">
        <f t="shared" si="148"/>
        <v>-8.5155189830473377E-2</v>
      </c>
      <c r="BY172" s="4">
        <f t="shared" si="149"/>
        <v>-4.9684060805071324E-2</v>
      </c>
      <c r="BZ172" s="4">
        <f t="shared" si="150"/>
        <v>-0.12261355713666595</v>
      </c>
      <c r="CA172" s="4">
        <f t="shared" si="151"/>
        <v>7.0847843971192884E-2</v>
      </c>
      <c r="CB172" s="4">
        <f t="shared" si="152"/>
        <v>6.9888921263260295E-3</v>
      </c>
      <c r="CC172" s="4">
        <f t="shared" si="153"/>
        <v>-1.7190070852901054E-2</v>
      </c>
      <c r="CD172" s="4">
        <f t="shared" si="154"/>
        <v>1.0699877140917942E-2</v>
      </c>
      <c r="CE172" s="4">
        <f t="shared" si="155"/>
        <v>-4.3854379196970307E-2</v>
      </c>
      <c r="CF172" s="4">
        <f t="shared" si="156"/>
        <v>3.0876291633942055E-2</v>
      </c>
      <c r="CG172" s="4">
        <f t="shared" si="157"/>
        <v>4.4433535325721002E-2</v>
      </c>
      <c r="CH172" s="4">
        <f t="shared" si="158"/>
        <v>-0.10605373490359073</v>
      </c>
      <c r="CI172" s="4">
        <f t="shared" si="159"/>
        <v>5.0702077324301729E-2</v>
      </c>
      <c r="CJ172" s="4">
        <f t="shared" si="160"/>
        <v>6.4869877088648234E-2</v>
      </c>
      <c r="CK172" s="4">
        <f t="shared" si="161"/>
        <v>0.12080036351687085</v>
      </c>
      <c r="CL172" s="4">
        <f t="shared" si="162"/>
        <v>-5.9404178937434896E-2</v>
      </c>
      <c r="CM172" s="4">
        <f t="shared" si="163"/>
        <v>5.5288667900184649E-2</v>
      </c>
      <c r="CN172" s="4">
        <f t="shared" si="164"/>
        <v>-5.1815217701706003E-2</v>
      </c>
      <c r="CO172" s="4">
        <f t="shared" si="165"/>
        <v>-0.12363098235886778</v>
      </c>
      <c r="CP172" s="4">
        <f t="shared" si="166"/>
        <v>4.4305815067697693E-2</v>
      </c>
      <c r="CQ172" s="4">
        <f t="shared" si="167"/>
        <v>0.10540309364192273</v>
      </c>
      <c r="CR172" s="4">
        <f t="shared" si="168"/>
        <v>-6.372035489091056E-2</v>
      </c>
      <c r="CS172" s="4">
        <f t="shared" si="169"/>
        <v>7.5854968048552671E-2</v>
      </c>
      <c r="CT172" s="4">
        <f t="shared" si="170"/>
        <v>1.2091371633093451E-2</v>
      </c>
      <c r="CU172" s="4">
        <f t="shared" si="171"/>
        <v>6.8925086172935662E-2</v>
      </c>
      <c r="CV172" s="4">
        <f t="shared" si="172"/>
        <v>2.0409220236218759E-3</v>
      </c>
      <c r="CW172" s="4">
        <f t="shared" si="173"/>
        <v>0.10531389499903966</v>
      </c>
      <c r="CX172" s="4">
        <f t="shared" si="174"/>
        <v>1.2964072221397527E-2</v>
      </c>
      <c r="CZ172" s="1" t="str">
        <f t="shared" si="175"/>
        <v>Instrument 65</v>
      </c>
      <c r="DA172" s="10">
        <v>4.5872808663334746E-4</v>
      </c>
      <c r="DB172" s="10">
        <v>1.4424904912646041E-4</v>
      </c>
      <c r="DC172" s="10">
        <v>2.5737021654987952E-4</v>
      </c>
      <c r="DD172" s="10">
        <v>8.4353779209085189E-4</v>
      </c>
      <c r="DE172" s="10">
        <v>1.641610095123488E-4</v>
      </c>
      <c r="DF172" s="10">
        <v>7.3172354252042332E-4</v>
      </c>
      <c r="DG172" s="10">
        <v>4.931957588573025E-4</v>
      </c>
      <c r="DH172" s="10">
        <v>7.2960041488689498E-4</v>
      </c>
      <c r="DI172" s="10">
        <v>3.386138920673123E-4</v>
      </c>
      <c r="DJ172" s="10">
        <v>6.3909098925382115E-4</v>
      </c>
      <c r="DK172" s="10">
        <v>9.281658582386476E-5</v>
      </c>
      <c r="DL172" s="10">
        <v>2.6038861565992713E-4</v>
      </c>
      <c r="DM172" s="10">
        <v>3.4697863194265794E-4</v>
      </c>
      <c r="DN172" s="10">
        <v>4.7125481364124731E-4</v>
      </c>
      <c r="DO172" s="10">
        <v>3.7621519213419148E-4</v>
      </c>
      <c r="DP172" s="10">
        <v>4.4501822323713151E-4</v>
      </c>
      <c r="DQ172" s="10">
        <v>2.1329307266257518E-4</v>
      </c>
      <c r="DR172" s="10">
        <v>4.9327069709199705E-4</v>
      </c>
      <c r="DS172" s="10">
        <v>3.4538087538994093E-4</v>
      </c>
      <c r="DT172" s="10">
        <v>5.0326255712926946E-4</v>
      </c>
      <c r="DU172" s="10">
        <v>4.6703119858558599E-4</v>
      </c>
      <c r="DV172" s="10">
        <v>1.22169544293165E-4</v>
      </c>
      <c r="DW172" s="10">
        <v>7.208959816737612E-4</v>
      </c>
      <c r="DX172" s="10">
        <v>6.0824413865757118E-4</v>
      </c>
      <c r="DY172" s="10">
        <v>5.5127837392152969E-4</v>
      </c>
      <c r="DZ172" s="10">
        <v>3.7887457626340198E-4</v>
      </c>
      <c r="EA172" s="10">
        <v>1.6022859743985093E-4</v>
      </c>
      <c r="EB172" s="10">
        <v>9.510442812827589E-5</v>
      </c>
      <c r="EC172" s="10">
        <v>4.5583861356098676E-4</v>
      </c>
      <c r="ED172" s="10">
        <v>4.3680773517775081E-4</v>
      </c>
      <c r="EE172" s="10">
        <v>3.162626063031329E-4</v>
      </c>
      <c r="EF172" s="10">
        <v>6.6285107129465735E-4</v>
      </c>
      <c r="EG172" s="10">
        <v>5.9239484871168946E-4</v>
      </c>
      <c r="EH172" s="10">
        <v>5.3581019581629922E-4</v>
      </c>
      <c r="EI172" s="10">
        <v>7.4941743931125149E-4</v>
      </c>
      <c r="EJ172" s="10">
        <v>2.896783973161184E-4</v>
      </c>
      <c r="EK172" s="10">
        <v>1.9285615720309243E-4</v>
      </c>
      <c r="EL172" s="10">
        <v>5.3737126045789313E-4</v>
      </c>
      <c r="EM172" s="10">
        <v>1.5900047068869669E-4</v>
      </c>
      <c r="EN172" s="10">
        <v>5.2989614033164493E-4</v>
      </c>
      <c r="EO172" s="10">
        <v>3.7566197723930983E-4</v>
      </c>
      <c r="EP172" s="10">
        <v>6.2357950238064032E-4</v>
      </c>
      <c r="EQ172" s="10">
        <v>3.0097075525685485E-4</v>
      </c>
      <c r="ER172" s="10">
        <v>3.2569979486202498E-4</v>
      </c>
      <c r="ES172" s="10">
        <v>3.5090630529460595E-4</v>
      </c>
      <c r="ET172" s="10">
        <v>2.1404404999246594E-4</v>
      </c>
      <c r="EU172" s="10">
        <v>3.5209882302646985E-4</v>
      </c>
      <c r="EV172" s="10">
        <v>4.3333662834981265E-4</v>
      </c>
      <c r="EW172" s="10">
        <v>4.2871318632776263E-4</v>
      </c>
      <c r="EX172" s="10">
        <v>2.5223192231672501E-4</v>
      </c>
      <c r="EY172" s="10">
        <v>4.0217430834393296E-3</v>
      </c>
      <c r="EZ172" s="10">
        <v>4.7449852016572683E-3</v>
      </c>
      <c r="FA172" s="10">
        <v>3.9129299434983601E-3</v>
      </c>
      <c r="FB172" s="10">
        <v>2.4984476238483449E-3</v>
      </c>
      <c r="FC172" s="10">
        <v>1.896984640201996E-3</v>
      </c>
      <c r="FD172" s="10">
        <v>2.0921441960357581E-3</v>
      </c>
      <c r="FE172" s="10">
        <v>1.9992516846762073E-3</v>
      </c>
      <c r="FF172" s="10">
        <v>2.3042478706990581E-3</v>
      </c>
      <c r="FG172" s="10">
        <v>2.1738886145491292E-3</v>
      </c>
      <c r="FH172" s="10">
        <v>3.2040975245493843E-3</v>
      </c>
      <c r="FI172" s="10">
        <v>4.0708469196321546E-3</v>
      </c>
      <c r="FJ172" s="10">
        <v>1.8224655766365366E-3</v>
      </c>
      <c r="FK172" s="10">
        <v>4.0827951695907288E-3</v>
      </c>
      <c r="FL172" s="10">
        <v>2.9934278055726536E-3</v>
      </c>
      <c r="FM172" s="10">
        <v>3.6479360064951023E-3</v>
      </c>
      <c r="FN172" s="10">
        <v>2.6166812715888083E-3</v>
      </c>
      <c r="FO172" s="10">
        <v>1.5830947336069527E-3</v>
      </c>
      <c r="FP172" s="10">
        <v>2.5177471418362839E-3</v>
      </c>
      <c r="FQ172" s="10">
        <v>1.6724297446527633E-3</v>
      </c>
      <c r="FR172" s="10">
        <v>2.3037520597957838E-3</v>
      </c>
      <c r="FS172" s="10">
        <v>3.6915868182501523E-3</v>
      </c>
      <c r="FT172" s="10">
        <v>2.3526101147478256E-3</v>
      </c>
      <c r="FU172" s="10">
        <v>2.5135002671688379E-3</v>
      </c>
      <c r="FV172" s="10">
        <v>1.6950660196268614E-3</v>
      </c>
      <c r="FW172" s="10">
        <v>2.7714954014970714E-3</v>
      </c>
      <c r="FX172" s="10">
        <v>2.0746415299709043E-3</v>
      </c>
      <c r="FY172" s="10">
        <v>3.3913635405568741E-3</v>
      </c>
      <c r="FZ172" s="10">
        <v>1.6273177974586973E-3</v>
      </c>
      <c r="GA172" s="10">
        <v>3.8217787102338011E-3</v>
      </c>
      <c r="GB172" s="10">
        <v>2.9754287923878762E-3</v>
      </c>
      <c r="GC172" s="10">
        <v>1.7250867646597416E-3</v>
      </c>
      <c r="GD172" s="10">
        <v>2.5993118206408808E-3</v>
      </c>
      <c r="GE172" s="10">
        <v>2.9027813777562105E-3</v>
      </c>
      <c r="GF172" s="10">
        <v>2.3967505321957974E-3</v>
      </c>
      <c r="GG172" s="10">
        <v>2.2532173297600739E-3</v>
      </c>
      <c r="GH172" s="10">
        <v>2.2218896265934008E-3</v>
      </c>
      <c r="GI172" s="10">
        <v>2.9009441834410865E-3</v>
      </c>
      <c r="GJ172" s="10">
        <v>1.5934500792709936E-3</v>
      </c>
      <c r="GK172" s="10">
        <v>2.0223605847763228E-3</v>
      </c>
      <c r="GL172" s="10">
        <v>1.7625627465789519E-3</v>
      </c>
      <c r="GM172" s="10">
        <v>5.0015807530666484E-3</v>
      </c>
      <c r="GN172" s="10">
        <v>2.344148828764837E-3</v>
      </c>
      <c r="GO172" s="10">
        <v>2.2296403567142599E-3</v>
      </c>
      <c r="GP172" s="10">
        <v>2.5788274010091873E-3</v>
      </c>
      <c r="GQ172" s="10">
        <v>2.0356223514253757E-3</v>
      </c>
      <c r="GR172" s="10">
        <v>1.8290429075111412E-3</v>
      </c>
      <c r="GS172" s="10">
        <v>2.2790275785437623E-3</v>
      </c>
      <c r="GT172" s="10">
        <v>1.8079565255591408E-3</v>
      </c>
      <c r="GU172" s="10">
        <v>2.1097047008057277E-3</v>
      </c>
      <c r="GV172" s="10">
        <v>2.4248361999544394E-3</v>
      </c>
    </row>
    <row r="173" spans="2:204" x14ac:dyDescent="0.75">
      <c r="B173" s="1" t="str">
        <f t="shared" ref="B173:B207" si="176">B70</f>
        <v>Instrument 66</v>
      </c>
      <c r="C173" s="4">
        <f t="shared" ref="C173:C207" si="177">C70/DA173</f>
        <v>-2.1211578826076327E-2</v>
      </c>
      <c r="D173" s="4">
        <f t="shared" ref="D173:D207" si="178">D70/DB173</f>
        <v>6.3222780090382333E-2</v>
      </c>
      <c r="E173" s="4">
        <f t="shared" ref="E173:E207" si="179">E70/DC173</f>
        <v>3.8587655641676766E-2</v>
      </c>
      <c r="F173" s="4">
        <f t="shared" ref="F173:F207" si="180">F70/DD173</f>
        <v>-6.9266438125196714E-2</v>
      </c>
      <c r="G173" s="4">
        <f t="shared" ref="G173:G207" si="181">G70/DE173</f>
        <v>6.2667119547560018E-2</v>
      </c>
      <c r="H173" s="4">
        <f t="shared" ref="H173:H207" si="182">H70/DF173</f>
        <v>2.5423310700001853E-2</v>
      </c>
      <c r="I173" s="4">
        <f t="shared" ref="I173:I207" si="183">I70/DG173</f>
        <v>1.3671967825472638E-2</v>
      </c>
      <c r="J173" s="4">
        <f t="shared" ref="J173:J207" si="184">J70/DH173</f>
        <v>-8.378681599939343E-2</v>
      </c>
      <c r="K173" s="4">
        <f t="shared" ref="K173:K207" si="185">K70/DI173</f>
        <v>8.2904777259563731E-2</v>
      </c>
      <c r="L173" s="4">
        <f t="shared" ref="L173:L207" si="186">L70/DJ173</f>
        <v>-1.5922679440635905E-2</v>
      </c>
      <c r="M173" s="4">
        <f t="shared" ref="M173:M207" si="187">M70/DK173</f>
        <v>-0.10859939993848464</v>
      </c>
      <c r="N173" s="4">
        <f t="shared" ref="N173:N207" si="188">N70/DL173</f>
        <v>6.9579572300565995E-2</v>
      </c>
      <c r="O173" s="4">
        <f t="shared" ref="O173:O207" si="189">O70/DM173</f>
        <v>-4.207439460768013E-2</v>
      </c>
      <c r="P173" s="4">
        <f t="shared" ref="P173:P207" si="190">P70/DN173</f>
        <v>-7.5829314807310005E-2</v>
      </c>
      <c r="Q173" s="4">
        <f t="shared" ref="Q173:Q207" si="191">Q70/DO173</f>
        <v>3.1601942833936414E-2</v>
      </c>
      <c r="R173" s="4">
        <f t="shared" ref="R173:R207" si="192">R70/DP173</f>
        <v>-3.6675092302597939E-2</v>
      </c>
      <c r="S173" s="4">
        <f t="shared" ref="S173:S207" si="193">S70/DQ173</f>
        <v>1.2508852494573199E-2</v>
      </c>
      <c r="T173" s="4">
        <f t="shared" ref="T173:T207" si="194">T70/DR173</f>
        <v>3.6652184704237825E-2</v>
      </c>
      <c r="U173" s="4">
        <f t="shared" ref="U173:U207" si="195">U70/DS173</f>
        <v>4.8745217398348624E-3</v>
      </c>
      <c r="V173" s="4">
        <f t="shared" ref="V173:V207" si="196">V70/DT173</f>
        <v>4.8768031039255359E-2</v>
      </c>
      <c r="W173" s="4">
        <f t="shared" ref="W173:W207" si="197">W70/DU173</f>
        <v>0.10223883840698955</v>
      </c>
      <c r="X173" s="4">
        <f t="shared" ref="X173:X207" si="198">X70/DV173</f>
        <v>0.1331129105915542</v>
      </c>
      <c r="Y173" s="4">
        <f t="shared" ref="Y173:Y207" si="199">Y70/DW173</f>
        <v>-0.12603996866312461</v>
      </c>
      <c r="Z173" s="4">
        <f t="shared" ref="Z173:Z207" si="200">Z70/DX173</f>
        <v>0.10353791779489843</v>
      </c>
      <c r="AA173" s="4">
        <f t="shared" ref="AA173:AA207" si="201">AA70/DY173</f>
        <v>1.7388453635100706E-2</v>
      </c>
      <c r="AB173" s="4">
        <f t="shared" ref="AB173:AB207" si="202">AB70/DZ173</f>
        <v>-4.3116173602371015E-2</v>
      </c>
      <c r="AC173" s="4">
        <f t="shared" ref="AC173:AC207" si="203">AC70/EA173</f>
        <v>-3.2898897832274426E-2</v>
      </c>
      <c r="AD173" s="4">
        <f t="shared" ref="AD173:AD207" si="204">AD70/EB173</f>
        <v>-0.10539502466443862</v>
      </c>
      <c r="AE173" s="4">
        <f t="shared" ref="AE173:AE207" si="205">AE70/EC173</f>
        <v>5.1709530254320747E-3</v>
      </c>
      <c r="AF173" s="4">
        <f t="shared" ref="AF173:AF207" si="206">AF70/ED173</f>
        <v>2.5130554025066778E-2</v>
      </c>
      <c r="AG173" s="4">
        <f t="shared" ref="AG173:AG207" si="207">AG70/EE173</f>
        <v>-1.8902672439622584E-2</v>
      </c>
      <c r="AH173" s="4">
        <f t="shared" ref="AH173:AH207" si="208">AH70/EF173</f>
        <v>-1.6506271634507564E-2</v>
      </c>
      <c r="AI173" s="4">
        <f t="shared" ref="AI173:AI207" si="209">AI70/EG173</f>
        <v>1.856811773098014E-2</v>
      </c>
      <c r="AJ173" s="4">
        <f t="shared" ref="AJ173:AJ207" si="210">AJ70/EH173</f>
        <v>2.1468024982260664E-2</v>
      </c>
      <c r="AK173" s="4">
        <f t="shared" ref="AK173:AK207" si="211">AK70/EI173</f>
        <v>-9.3988272350741722E-3</v>
      </c>
      <c r="AL173" s="4">
        <f t="shared" ref="AL173:AL207" si="212">AL70/EJ173</f>
        <v>3.3904356451078067E-2</v>
      </c>
      <c r="AM173" s="4">
        <f t="shared" ref="AM173:AM207" si="213">AM70/EK173</f>
        <v>-9.8771436625854664E-2</v>
      </c>
      <c r="AN173" s="4">
        <f t="shared" ref="AN173:AN207" si="214">AN70/EL173</f>
        <v>-7.0987910427417538E-3</v>
      </c>
      <c r="AO173" s="4">
        <f t="shared" ref="AO173:AO207" si="215">AO70/EM173</f>
        <v>-8.3173671984824518E-2</v>
      </c>
      <c r="AP173" s="4">
        <f t="shared" ref="AP173:AP207" si="216">AP70/EN173</f>
        <v>3.8188753924280255E-2</v>
      </c>
      <c r="AQ173" s="4">
        <f t="shared" ref="AQ173:AQ207" si="217">AQ70/EO173</f>
        <v>5.1886583459110194E-2</v>
      </c>
      <c r="AR173" s="4">
        <f t="shared" ref="AR173:AR207" si="218">AR70/EP173</f>
        <v>-0.1097793290915017</v>
      </c>
      <c r="AS173" s="4">
        <f t="shared" ref="AS173:AS207" si="219">AS70/EQ173</f>
        <v>4.1029307821137416E-2</v>
      </c>
      <c r="AT173" s="4">
        <f t="shared" ref="AT173:AT207" si="220">AT70/ER173</f>
        <v>4.1272998804962949E-2</v>
      </c>
      <c r="AU173" s="4">
        <f t="shared" ref="AU173:AU207" si="221">AU70/ES173</f>
        <v>1.5190013359343096E-2</v>
      </c>
      <c r="AV173" s="4">
        <f t="shared" ref="AV173:AV207" si="222">AV70/ET173</f>
        <v>-1.4661810577716479E-3</v>
      </c>
      <c r="AW173" s="4">
        <f t="shared" ref="AW173:AW207" si="223">AW70/EU173</f>
        <v>-9.5924681990097432E-2</v>
      </c>
      <c r="AX173" s="4">
        <f t="shared" ref="AX173:AX207" si="224">AX70/EV173</f>
        <v>-5.2797952983877176E-3</v>
      </c>
      <c r="AY173" s="4">
        <f t="shared" ref="AY173:AY207" si="225">AY70/EW173</f>
        <v>-6.1337619314948216E-2</v>
      </c>
      <c r="AZ173" s="4">
        <f t="shared" ref="AZ173:AZ207" si="226">AZ70/EX173</f>
        <v>-4.8057353142742017E-2</v>
      </c>
      <c r="BA173" s="4">
        <f t="shared" ref="BA173:BA207" si="227">BA70/EY173</f>
        <v>6.4215884446697791E-2</v>
      </c>
      <c r="BB173" s="4">
        <f t="shared" ref="BB173:BB207" si="228">BB70/EZ173</f>
        <v>-0.11416386662645027</v>
      </c>
      <c r="BC173" s="4">
        <f t="shared" ref="BC173:BC207" si="229">BC70/FA173</f>
        <v>-2.1619681716509017E-2</v>
      </c>
      <c r="BD173" s="4">
        <f t="shared" ref="BD173:BD207" si="230">BD70/FB173</f>
        <v>8.9779734112252624E-3</v>
      </c>
      <c r="BE173" s="4">
        <f t="shared" ref="BE173:BE207" si="231">BE70/FC173</f>
        <v>0.11268400116155519</v>
      </c>
      <c r="BF173" s="4">
        <f t="shared" ref="BF173:BF207" si="232">BF70/FD173</f>
        <v>0.12663137034366556</v>
      </c>
      <c r="BG173" s="4">
        <f t="shared" ref="BG173:BG207" si="233">BG70/FE173</f>
        <v>-3.3084869412582513E-2</v>
      </c>
      <c r="BH173" s="4">
        <f t="shared" ref="BH173:BH207" si="234">BH70/FF173</f>
        <v>-7.9224566524435019E-2</v>
      </c>
      <c r="BI173" s="4">
        <f t="shared" ref="BI173:BI207" si="235">BI70/FG173</f>
        <v>1.5051876292564765E-2</v>
      </c>
      <c r="BJ173" s="4">
        <f t="shared" ref="BJ173:BJ207" si="236">BJ70/FH173</f>
        <v>2.8476079219411598E-2</v>
      </c>
      <c r="BK173" s="4">
        <f t="shared" ref="BK173:BK207" si="237">BK70/FI173</f>
        <v>1.5680289649655101E-2</v>
      </c>
      <c r="BL173" s="4">
        <f t="shared" ref="BL173:BL207" si="238">BL70/FJ173</f>
        <v>6.5709330392555425E-3</v>
      </c>
      <c r="BM173" s="4">
        <f t="shared" ref="BM173:BM207" si="239">BM70/FK173</f>
        <v>0.14718815761750068</v>
      </c>
      <c r="BN173" s="4">
        <f t="shared" ref="BN173:BN207" si="240">BN70/FL173</f>
        <v>0.20244577821075585</v>
      </c>
      <c r="BO173" s="4">
        <f t="shared" ref="BO173:BO207" si="241">BO70/FM173</f>
        <v>0.10766498814808741</v>
      </c>
      <c r="BP173" s="4">
        <f t="shared" ref="BP173:BP207" si="242">BP70/FN173</f>
        <v>0.99999999999999978</v>
      </c>
      <c r="BQ173" s="4">
        <f t="shared" ref="BQ173:BQ207" si="243">BQ70/FO173</f>
        <v>9.4337190970138735E-2</v>
      </c>
      <c r="BR173" s="4">
        <f t="shared" ref="BR173:BR207" si="244">BR70/FP173</f>
        <v>1.8768389879004772E-2</v>
      </c>
      <c r="BS173" s="4">
        <f t="shared" ref="BS173:BS207" si="245">BS70/FQ173</f>
        <v>6.4446824663720828E-2</v>
      </c>
      <c r="BT173" s="4">
        <f t="shared" ref="BT173:BT207" si="246">BT70/FR173</f>
        <v>-1.1838871118987494E-2</v>
      </c>
      <c r="BU173" s="4">
        <f t="shared" ref="BU173:BU207" si="247">BU70/FS173</f>
        <v>-2.5646082836637746E-2</v>
      </c>
      <c r="BV173" s="4">
        <f t="shared" ref="BV173:BV207" si="248">BV70/FT173</f>
        <v>8.9206234347240926E-3</v>
      </c>
      <c r="BW173" s="4">
        <f t="shared" ref="BW173:BW207" si="249">BW70/FU173</f>
        <v>1.1579284581808496E-2</v>
      </c>
      <c r="BX173" s="4">
        <f t="shared" ref="BX173:BX207" si="250">BX70/FV173</f>
        <v>1.5463019151412226E-2</v>
      </c>
      <c r="BY173" s="4">
        <f t="shared" ref="BY173:BY207" si="251">BY70/FW173</f>
        <v>4.2346727324259127E-2</v>
      </c>
      <c r="BZ173" s="4">
        <f t="shared" ref="BZ173:BZ207" si="252">BZ70/FX173</f>
        <v>-7.4079928092597003E-2</v>
      </c>
      <c r="CA173" s="4">
        <f t="shared" ref="CA173:CA207" si="253">CA70/FY173</f>
        <v>5.4434289211239675E-2</v>
      </c>
      <c r="CB173" s="4">
        <f t="shared" ref="CB173:CB207" si="254">CB70/FZ173</f>
        <v>0.17176728999151514</v>
      </c>
      <c r="CC173" s="4">
        <f t="shared" ref="CC173:CC207" si="255">CC70/GA173</f>
        <v>0.11318052719151531</v>
      </c>
      <c r="CD173" s="4">
        <f t="shared" ref="CD173:CD207" si="256">CD70/GB173</f>
        <v>2.7430617616374005E-2</v>
      </c>
      <c r="CE173" s="4">
        <f t="shared" ref="CE173:CE207" si="257">CE70/GC173</f>
        <v>4.4563408075194322E-2</v>
      </c>
      <c r="CF173" s="4">
        <f t="shared" ref="CF173:CF207" si="258">CF70/GD173</f>
        <v>2.2291994844096E-2</v>
      </c>
      <c r="CG173" s="4">
        <f t="shared" ref="CG173:CG207" si="259">CG70/GE173</f>
        <v>4.3419394278710791E-2</v>
      </c>
      <c r="CH173" s="4">
        <f t="shared" ref="CH173:CH207" si="260">CH70/GF173</f>
        <v>-1.1258599296516285E-2</v>
      </c>
      <c r="CI173" s="4">
        <f t="shared" ref="CI173:CI207" si="261">CI70/GG173</f>
        <v>-6.143035434878253E-2</v>
      </c>
      <c r="CJ173" s="4">
        <f t="shared" ref="CJ173:CJ207" si="262">CJ70/GH173</f>
        <v>-2.2292939919341493E-2</v>
      </c>
      <c r="CK173" s="4">
        <f t="shared" ref="CK173:CK207" si="263">CK70/GI173</f>
        <v>-4.3644915750682472E-3</v>
      </c>
      <c r="CL173" s="4">
        <f t="shared" ref="CL173:CL207" si="264">CL70/GJ173</f>
        <v>-1.8432507555150211E-2</v>
      </c>
      <c r="CM173" s="4">
        <f t="shared" ref="CM173:CM207" si="265">CM70/GK173</f>
        <v>2.0389569080115303E-2</v>
      </c>
      <c r="CN173" s="4">
        <f t="shared" ref="CN173:CN207" si="266">CN70/GL173</f>
        <v>7.2394178764413749E-3</v>
      </c>
      <c r="CO173" s="4">
        <f t="shared" ref="CO173:CO207" si="267">CO70/GM173</f>
        <v>-5.0289807077759208E-2</v>
      </c>
      <c r="CP173" s="4">
        <f t="shared" ref="CP173:CP207" si="268">CP70/GN173</f>
        <v>-7.439047308786445E-2</v>
      </c>
      <c r="CQ173" s="4">
        <f t="shared" ref="CQ173:CQ207" si="269">CQ70/GO173</f>
        <v>6.9747878959636786E-2</v>
      </c>
      <c r="CR173" s="4">
        <f t="shared" ref="CR173:CR207" si="270">CR70/GP173</f>
        <v>0.14609693560441928</v>
      </c>
      <c r="CS173" s="4">
        <f t="shared" ref="CS173:CS207" si="271">CS70/GQ173</f>
        <v>0.21859292985772891</v>
      </c>
      <c r="CT173" s="4">
        <f t="shared" ref="CT173:CT207" si="272">CT70/GR173</f>
        <v>-6.3245127340617782E-2</v>
      </c>
      <c r="CU173" s="4">
        <f t="shared" ref="CU173:CU207" si="273">CU70/GS173</f>
        <v>8.9235826785170023E-3</v>
      </c>
      <c r="CV173" s="4">
        <f t="shared" ref="CV173:CV207" si="274">CV70/GT173</f>
        <v>7.3364300119860101E-2</v>
      </c>
      <c r="CW173" s="4">
        <f t="shared" ref="CW173:CW207" si="275">CW70/GU173</f>
        <v>2.7730081571226483E-2</v>
      </c>
      <c r="CX173" s="4">
        <f t="shared" ref="CX173:CX207" si="276">CX70/GV173</f>
        <v>-0.11091070301543414</v>
      </c>
      <c r="CZ173" s="1" t="str">
        <f t="shared" ref="CZ173:CZ207" si="277">B173</f>
        <v>Instrument 66</v>
      </c>
      <c r="DA173" s="10">
        <v>3.2904776588954678E-4</v>
      </c>
      <c r="DB173" s="10">
        <v>1.0347050623192167E-4</v>
      </c>
      <c r="DC173" s="10">
        <v>1.846128397844004E-4</v>
      </c>
      <c r="DD173" s="10">
        <v>6.0507353706630031E-4</v>
      </c>
      <c r="DE173" s="10">
        <v>1.1775344697693562E-4</v>
      </c>
      <c r="DF173" s="10">
        <v>5.2486866169930966E-4</v>
      </c>
      <c r="DG173" s="10">
        <v>3.5377158566684034E-4</v>
      </c>
      <c r="DH173" s="10">
        <v>5.2334573248510343E-4</v>
      </c>
      <c r="DI173" s="10">
        <v>2.4288930181196695E-4</v>
      </c>
      <c r="DJ173" s="10">
        <v>4.5842290529333145E-4</v>
      </c>
      <c r="DK173" s="10">
        <v>6.6577763805530796E-5</v>
      </c>
      <c r="DL173" s="10">
        <v>1.8677795134539797E-4</v>
      </c>
      <c r="DM173" s="10">
        <v>2.4888936818773613E-4</v>
      </c>
      <c r="DN173" s="10">
        <v>3.3803324477336375E-4</v>
      </c>
      <c r="DO173" s="10">
        <v>2.6986088725020117E-4</v>
      </c>
      <c r="DP173" s="10">
        <v>3.1921361783403122E-4</v>
      </c>
      <c r="DQ173" s="10">
        <v>1.5299610179621189E-4</v>
      </c>
      <c r="DR173" s="10">
        <v>3.5382533920717168E-4</v>
      </c>
      <c r="DS173" s="10">
        <v>2.4774329006558459E-4</v>
      </c>
      <c r="DT173" s="10">
        <v>3.6099254635699982E-4</v>
      </c>
      <c r="DU173" s="10">
        <v>3.3500362627269056E-4</v>
      </c>
      <c r="DV173" s="10">
        <v>8.7632775887866573E-5</v>
      </c>
      <c r="DW173" s="10">
        <v>5.1710200251614319E-4</v>
      </c>
      <c r="DX173" s="10">
        <v>4.362963175190419E-4</v>
      </c>
      <c r="DY173" s="10">
        <v>3.9543451253092472E-4</v>
      </c>
      <c r="DZ173" s="10">
        <v>2.7176847571460289E-4</v>
      </c>
      <c r="EA173" s="10">
        <v>1.1493270971511032E-4</v>
      </c>
      <c r="EB173" s="10">
        <v>6.8218843610560887E-5</v>
      </c>
      <c r="EC173" s="10">
        <v>3.2697513356821646E-4</v>
      </c>
      <c r="ED173" s="10">
        <v>3.1332419699514239E-4</v>
      </c>
      <c r="EE173" s="10">
        <v>2.2685662175647147E-4</v>
      </c>
      <c r="EF173" s="10">
        <v>4.754661213960735E-4</v>
      </c>
      <c r="EG173" s="10">
        <v>4.2492754896182811E-4</v>
      </c>
      <c r="EH173" s="10">
        <v>3.8433911724945839E-4</v>
      </c>
      <c r="EI173" s="10">
        <v>5.3756057522837109E-4</v>
      </c>
      <c r="EJ173" s="10">
        <v>2.0778764640918775E-4</v>
      </c>
      <c r="EK173" s="10">
        <v>1.3833660836303283E-4</v>
      </c>
      <c r="EL173" s="10">
        <v>3.8545887609504268E-4</v>
      </c>
      <c r="EM173" s="10">
        <v>1.1405176874927082E-4</v>
      </c>
      <c r="EN173" s="10">
        <v>3.800969380559971E-4</v>
      </c>
      <c r="EO173" s="10">
        <v>2.6946406366228098E-4</v>
      </c>
      <c r="EP173" s="10">
        <v>4.4729644443346976E-4</v>
      </c>
      <c r="EQ173" s="10">
        <v>2.1588770668518807E-4</v>
      </c>
      <c r="ER173" s="10">
        <v>2.3362596050433807E-4</v>
      </c>
      <c r="ES173" s="10">
        <v>2.5170670634352114E-4</v>
      </c>
      <c r="ET173" s="10">
        <v>1.535347812881257E-4</v>
      </c>
      <c r="EU173" s="10">
        <v>2.5256210479608447E-4</v>
      </c>
      <c r="EV173" s="10">
        <v>3.1083435610643764E-4</v>
      </c>
      <c r="EW173" s="10">
        <v>3.075179398842686E-4</v>
      </c>
      <c r="EX173" s="10">
        <v>1.8092711770378573E-4</v>
      </c>
      <c r="EY173" s="10">
        <v>2.8848148067401273E-3</v>
      </c>
      <c r="EZ173" s="10">
        <v>3.4035997037875363E-3</v>
      </c>
      <c r="FA173" s="10">
        <v>2.8067626411102066E-3</v>
      </c>
      <c r="FB173" s="10">
        <v>1.7921479690787721E-3</v>
      </c>
      <c r="FC173" s="10">
        <v>1.360715805230741E-3</v>
      </c>
      <c r="FD173" s="10">
        <v>1.5007046520231612E-3</v>
      </c>
      <c r="FE173" s="10">
        <v>1.4340724264817579E-3</v>
      </c>
      <c r="FF173" s="10">
        <v>1.6528475931653409E-3</v>
      </c>
      <c r="FG173" s="10">
        <v>1.5593402993042569E-3</v>
      </c>
      <c r="FH173" s="10">
        <v>2.2983138876078559E-3</v>
      </c>
      <c r="FI173" s="10">
        <v>2.9200372142330643E-3</v>
      </c>
      <c r="FJ173" s="10">
        <v>1.3072629382777869E-3</v>
      </c>
      <c r="FK173" s="10">
        <v>2.9286077488694172E-3</v>
      </c>
      <c r="FL173" s="10">
        <v>2.1471995294733426E-3</v>
      </c>
      <c r="FM173" s="10">
        <v>2.6166812715888083E-3</v>
      </c>
      <c r="FN173" s="10">
        <v>1.8769575082711405E-3</v>
      </c>
      <c r="FO173" s="10">
        <v>1.135561131885154E-3</v>
      </c>
      <c r="FP173" s="10">
        <v>1.8059916020755722E-3</v>
      </c>
      <c r="FQ173" s="10">
        <v>1.1996415460932275E-3</v>
      </c>
      <c r="FR173" s="10">
        <v>1.6524919457245586E-3</v>
      </c>
      <c r="FS173" s="10">
        <v>2.6479921995781483E-3</v>
      </c>
      <c r="FT173" s="10">
        <v>1.6875380532033184E-3</v>
      </c>
      <c r="FU173" s="10">
        <v>1.8029452993484124E-3</v>
      </c>
      <c r="FV173" s="10">
        <v>1.2158786502194498E-3</v>
      </c>
      <c r="FW173" s="10">
        <v>1.9880063955287556E-3</v>
      </c>
      <c r="FX173" s="10">
        <v>1.4881499091731682E-3</v>
      </c>
      <c r="FY173" s="10">
        <v>2.4326406619864039E-3</v>
      </c>
      <c r="FZ173" s="10">
        <v>1.1672825389348121E-3</v>
      </c>
      <c r="GA173" s="10">
        <v>2.741379442353177E-3</v>
      </c>
      <c r="GB173" s="10">
        <v>2.1342887545518991E-3</v>
      </c>
      <c r="GC173" s="10">
        <v>1.2374126686744927E-3</v>
      </c>
      <c r="GD173" s="10">
        <v>1.8644983212370756E-3</v>
      </c>
      <c r="GE173" s="10">
        <v>2.0821784299854692E-3</v>
      </c>
      <c r="GF173" s="10">
        <v>1.7192001776075215E-3</v>
      </c>
      <c r="GG173" s="10">
        <v>1.6162431514985091E-3</v>
      </c>
      <c r="GH173" s="10">
        <v>1.5937716459643735E-3</v>
      </c>
      <c r="GI173" s="10">
        <v>2.0808606020553478E-3</v>
      </c>
      <c r="GJ173" s="10">
        <v>1.1429890689464617E-3</v>
      </c>
      <c r="GK173" s="10">
        <v>1.4506485467841222E-3</v>
      </c>
      <c r="GL173" s="10">
        <v>1.2642943628291595E-3</v>
      </c>
      <c r="GM173" s="10">
        <v>3.5876568727045508E-3</v>
      </c>
      <c r="GN173" s="10">
        <v>1.6814687338605934E-3</v>
      </c>
      <c r="GO173" s="10">
        <v>1.5993312803198778E-3</v>
      </c>
      <c r="GP173" s="10">
        <v>1.8498047528427339E-3</v>
      </c>
      <c r="GQ173" s="10">
        <v>1.4601612729824359E-3</v>
      </c>
      <c r="GR173" s="10">
        <v>1.3119808879583671E-3</v>
      </c>
      <c r="GS173" s="10">
        <v>1.6347569616330826E-3</v>
      </c>
      <c r="GT173" s="10">
        <v>1.2968555292236944E-3</v>
      </c>
      <c r="GU173" s="10">
        <v>1.5133008828422906E-3</v>
      </c>
      <c r="GV173" s="10">
        <v>1.7393461562357796E-3</v>
      </c>
    </row>
    <row r="174" spans="2:204" x14ac:dyDescent="0.75">
      <c r="B174" s="1" t="str">
        <f t="shared" si="176"/>
        <v>Instrument 67</v>
      </c>
      <c r="C174" s="4">
        <f t="shared" si="177"/>
        <v>-5.1840084115456694E-2</v>
      </c>
      <c r="D174" s="4">
        <f t="shared" si="178"/>
        <v>-0.12543405691514459</v>
      </c>
      <c r="E174" s="4">
        <f t="shared" si="179"/>
        <v>-6.4089390368523527E-2</v>
      </c>
      <c r="F174" s="4">
        <f t="shared" si="180"/>
        <v>1.7867436663845462E-2</v>
      </c>
      <c r="G174" s="4">
        <f t="shared" si="181"/>
        <v>-4.1213895285806143E-2</v>
      </c>
      <c r="H174" s="4">
        <f t="shared" si="182"/>
        <v>8.4669714156741044E-2</v>
      </c>
      <c r="I174" s="4">
        <f t="shared" si="183"/>
        <v>-5.7889486083279408E-2</v>
      </c>
      <c r="J174" s="4">
        <f t="shared" si="184"/>
        <v>-0.11126800199516058</v>
      </c>
      <c r="K174" s="4">
        <f t="shared" si="185"/>
        <v>2.9836417574572279E-2</v>
      </c>
      <c r="L174" s="4">
        <f t="shared" si="186"/>
        <v>-4.5055694650483003E-3</v>
      </c>
      <c r="M174" s="4">
        <f t="shared" si="187"/>
        <v>5.8194159399937761E-3</v>
      </c>
      <c r="N174" s="4">
        <f t="shared" si="188"/>
        <v>-8.7646619647367086E-2</v>
      </c>
      <c r="O174" s="4">
        <f t="shared" si="189"/>
        <v>3.7394115024573411E-2</v>
      </c>
      <c r="P174" s="4">
        <f t="shared" si="190"/>
        <v>-6.9850868049571219E-2</v>
      </c>
      <c r="Q174" s="4">
        <f t="shared" si="191"/>
        <v>4.194024652903295E-2</v>
      </c>
      <c r="R174" s="4">
        <f t="shared" si="192"/>
        <v>9.9968122187532871E-2</v>
      </c>
      <c r="S174" s="4">
        <f t="shared" si="193"/>
        <v>-2.425074655883985E-2</v>
      </c>
      <c r="T174" s="4">
        <f t="shared" si="194"/>
        <v>7.6682251039160473E-2</v>
      </c>
      <c r="U174" s="4">
        <f t="shared" si="195"/>
        <v>-7.2742626102987096E-2</v>
      </c>
      <c r="V174" s="4">
        <f t="shared" si="196"/>
        <v>-2.0400113527150491E-2</v>
      </c>
      <c r="W174" s="4">
        <f t="shared" si="197"/>
        <v>7.2512069102804041E-2</v>
      </c>
      <c r="X174" s="4">
        <f t="shared" si="198"/>
        <v>0.10772477489603516</v>
      </c>
      <c r="Y174" s="4">
        <f t="shared" si="199"/>
        <v>-5.3705212548484434E-2</v>
      </c>
      <c r="Z174" s="4">
        <f t="shared" si="200"/>
        <v>-1.9658974308318884E-2</v>
      </c>
      <c r="AA174" s="4">
        <f t="shared" si="201"/>
        <v>8.3589282215929539E-2</v>
      </c>
      <c r="AB174" s="4">
        <f t="shared" si="202"/>
        <v>0.10604806826064254</v>
      </c>
      <c r="AC174" s="4">
        <f t="shared" si="203"/>
        <v>6.3637662855846072E-2</v>
      </c>
      <c r="AD174" s="4">
        <f t="shared" si="204"/>
        <v>9.674972357627775E-3</v>
      </c>
      <c r="AE174" s="4">
        <f t="shared" si="205"/>
        <v>6.5598474033989843E-2</v>
      </c>
      <c r="AF174" s="4">
        <f t="shared" si="206"/>
        <v>1.4709629300127506E-2</v>
      </c>
      <c r="AG174" s="4">
        <f t="shared" si="207"/>
        <v>9.9074080131503844E-2</v>
      </c>
      <c r="AH174" s="4">
        <f t="shared" si="208"/>
        <v>3.5642739501686234E-2</v>
      </c>
      <c r="AI174" s="4">
        <f t="shared" si="209"/>
        <v>4.4578107981326262E-2</v>
      </c>
      <c r="AJ174" s="4">
        <f t="shared" si="210"/>
        <v>2.4488102772166011E-4</v>
      </c>
      <c r="AK174" s="4">
        <f t="shared" si="211"/>
        <v>-4.409434522691099E-2</v>
      </c>
      <c r="AL174" s="4">
        <f t="shared" si="212"/>
        <v>-3.1608724004397348E-2</v>
      </c>
      <c r="AM174" s="4">
        <f t="shared" si="213"/>
        <v>-4.5227953159852783E-3</v>
      </c>
      <c r="AN174" s="4">
        <f t="shared" si="214"/>
        <v>9.1923738597215629E-2</v>
      </c>
      <c r="AO174" s="4">
        <f t="shared" si="215"/>
        <v>6.9506099236067279E-2</v>
      </c>
      <c r="AP174" s="4">
        <f t="shared" si="216"/>
        <v>1.1180368627484923E-2</v>
      </c>
      <c r="AQ174" s="4">
        <f t="shared" si="217"/>
        <v>-7.0838482944553222E-2</v>
      </c>
      <c r="AR174" s="4">
        <f t="shared" si="218"/>
        <v>3.1109665247321849E-2</v>
      </c>
      <c r="AS174" s="4">
        <f t="shared" si="219"/>
        <v>-2.9730772239398878E-2</v>
      </c>
      <c r="AT174" s="4">
        <f t="shared" si="220"/>
        <v>-3.4998397390606811E-2</v>
      </c>
      <c r="AU174" s="4">
        <f t="shared" si="221"/>
        <v>6.5566557468306697E-2</v>
      </c>
      <c r="AV174" s="4">
        <f t="shared" si="222"/>
        <v>-3.911821915700598E-3</v>
      </c>
      <c r="AW174" s="4">
        <f t="shared" si="223"/>
        <v>-1.0012824730847719E-2</v>
      </c>
      <c r="AX174" s="4">
        <f t="shared" si="224"/>
        <v>-5.3202784327625818E-2</v>
      </c>
      <c r="AY174" s="4">
        <f t="shared" si="225"/>
        <v>-6.1900760102243539E-2</v>
      </c>
      <c r="AZ174" s="4">
        <f t="shared" si="226"/>
        <v>-8.2810087396167478E-2</v>
      </c>
      <c r="BA174" s="4">
        <f t="shared" si="227"/>
        <v>7.6701425566645162E-3</v>
      </c>
      <c r="BB174" s="4">
        <f t="shared" si="228"/>
        <v>6.306895362944401E-3</v>
      </c>
      <c r="BC174" s="4">
        <f t="shared" si="229"/>
        <v>8.6631545613632566E-2</v>
      </c>
      <c r="BD174" s="4">
        <f t="shared" si="230"/>
        <v>1.9402879297614694E-3</v>
      </c>
      <c r="BE174" s="4">
        <f t="shared" si="231"/>
        <v>2.823898960063418E-2</v>
      </c>
      <c r="BF174" s="4">
        <f t="shared" si="232"/>
        <v>5.794399905377761E-2</v>
      </c>
      <c r="BG174" s="4">
        <f t="shared" si="233"/>
        <v>-3.2077316844370977E-2</v>
      </c>
      <c r="BH174" s="4">
        <f t="shared" si="234"/>
        <v>5.522872873836971E-2</v>
      </c>
      <c r="BI174" s="4">
        <f t="shared" si="235"/>
        <v>9.2694026278423533E-2</v>
      </c>
      <c r="BJ174" s="4">
        <f t="shared" si="236"/>
        <v>3.5090319084376985E-3</v>
      </c>
      <c r="BK174" s="4">
        <f t="shared" si="237"/>
        <v>-3.8682332787170558E-2</v>
      </c>
      <c r="BL174" s="4">
        <f t="shared" si="238"/>
        <v>-1.7244524519009416E-2</v>
      </c>
      <c r="BM174" s="4">
        <f t="shared" si="239"/>
        <v>0.15214221301346775</v>
      </c>
      <c r="BN174" s="4">
        <f t="shared" si="240"/>
        <v>5.0003918308073478E-2</v>
      </c>
      <c r="BO174" s="4">
        <f t="shared" si="241"/>
        <v>4.1147643625556195E-2</v>
      </c>
      <c r="BP174" s="4">
        <f t="shared" si="242"/>
        <v>9.4337190970138735E-2</v>
      </c>
      <c r="BQ174" s="4">
        <f t="shared" si="243"/>
        <v>0.99999999999999989</v>
      </c>
      <c r="BR174" s="4">
        <f t="shared" si="244"/>
        <v>5.7414298087415688E-2</v>
      </c>
      <c r="BS174" s="4">
        <f t="shared" si="245"/>
        <v>-1.8384217776491421E-2</v>
      </c>
      <c r="BT174" s="4">
        <f t="shared" si="246"/>
        <v>4.8607933460494282E-3</v>
      </c>
      <c r="BU174" s="4">
        <f t="shared" si="247"/>
        <v>2.8078343390222145E-2</v>
      </c>
      <c r="BV174" s="4">
        <f t="shared" si="248"/>
        <v>-8.8347939280132473E-2</v>
      </c>
      <c r="BW174" s="4">
        <f t="shared" si="249"/>
        <v>-5.202582316711777E-2</v>
      </c>
      <c r="BX174" s="4">
        <f t="shared" si="250"/>
        <v>6.2507823759885062E-2</v>
      </c>
      <c r="BY174" s="4">
        <f t="shared" si="251"/>
        <v>-1.3712071660121162E-2</v>
      </c>
      <c r="BZ174" s="4">
        <f t="shared" si="252"/>
        <v>4.6062843628664522E-2</v>
      </c>
      <c r="CA174" s="4">
        <f t="shared" si="253"/>
        <v>-7.7003174354895051E-2</v>
      </c>
      <c r="CB174" s="4">
        <f t="shared" si="254"/>
        <v>9.6952387575586219E-2</v>
      </c>
      <c r="CC174" s="4">
        <f t="shared" si="255"/>
        <v>-0.14044113072352879</v>
      </c>
      <c r="CD174" s="4">
        <f t="shared" si="256"/>
        <v>2.3087301074392864E-2</v>
      </c>
      <c r="CE174" s="4">
        <f t="shared" si="257"/>
        <v>0.11643720923530608</v>
      </c>
      <c r="CF174" s="4">
        <f t="shared" si="258"/>
        <v>-1.6775916410270646E-2</v>
      </c>
      <c r="CG174" s="4">
        <f t="shared" si="259"/>
        <v>0.1022656027209812</v>
      </c>
      <c r="CH174" s="4">
        <f t="shared" si="260"/>
        <v>0.10578076404110449</v>
      </c>
      <c r="CI174" s="4">
        <f t="shared" si="261"/>
        <v>-4.7658191919798046E-2</v>
      </c>
      <c r="CJ174" s="4">
        <f t="shared" si="262"/>
        <v>7.4806371409203307E-2</v>
      </c>
      <c r="CK174" s="4">
        <f t="shared" si="263"/>
        <v>4.0199091653150831E-3</v>
      </c>
      <c r="CL174" s="4">
        <f t="shared" si="264"/>
        <v>0.12562416599108064</v>
      </c>
      <c r="CM174" s="4">
        <f t="shared" si="265"/>
        <v>-1.1516458667665045E-2</v>
      </c>
      <c r="CN174" s="4">
        <f t="shared" si="266"/>
        <v>-1.3969391922875543E-2</v>
      </c>
      <c r="CO174" s="4">
        <f t="shared" si="267"/>
        <v>0.16681733625628523</v>
      </c>
      <c r="CP174" s="4">
        <f t="shared" si="268"/>
        <v>-1.1918318961137719E-3</v>
      </c>
      <c r="CQ174" s="4">
        <f t="shared" si="269"/>
        <v>7.2589177264189966E-2</v>
      </c>
      <c r="CR174" s="4">
        <f t="shared" si="270"/>
        <v>-7.9650462296899843E-2</v>
      </c>
      <c r="CS174" s="4">
        <f t="shared" si="271"/>
        <v>-2.2871266761760486E-2</v>
      </c>
      <c r="CT174" s="4">
        <f t="shared" si="272"/>
        <v>4.7230920498631916E-3</v>
      </c>
      <c r="CU174" s="4">
        <f t="shared" si="273"/>
        <v>9.8665253275711948E-2</v>
      </c>
      <c r="CV174" s="4">
        <f t="shared" si="274"/>
        <v>0.13139316493726438</v>
      </c>
      <c r="CW174" s="4">
        <f t="shared" si="275"/>
        <v>1.2489939789866433E-2</v>
      </c>
      <c r="CX174" s="4">
        <f t="shared" si="276"/>
        <v>0.11134061727487127</v>
      </c>
      <c r="CZ174" s="1" t="str">
        <f t="shared" si="277"/>
        <v>Instrument 67</v>
      </c>
      <c r="DA174" s="10">
        <v>1.9907422082345713E-4</v>
      </c>
      <c r="DB174" s="10">
        <v>6.2599757669355575E-5</v>
      </c>
      <c r="DC174" s="10">
        <v>1.1169094898648198E-4</v>
      </c>
      <c r="DD174" s="10">
        <v>3.6607008288517168E-4</v>
      </c>
      <c r="DE174" s="10">
        <v>7.1240950817087528E-5</v>
      </c>
      <c r="DF174" s="10">
        <v>3.1754605468895593E-4</v>
      </c>
      <c r="DG174" s="10">
        <v>2.1403215601757252E-4</v>
      </c>
      <c r="DH174" s="10">
        <v>3.1662468102192076E-4</v>
      </c>
      <c r="DI174" s="10">
        <v>1.4694826562293615E-4</v>
      </c>
      <c r="DJ174" s="10">
        <v>2.7734630694781632E-4</v>
      </c>
      <c r="DK174" s="10">
        <v>4.0279612347233573E-5</v>
      </c>
      <c r="DL174" s="10">
        <v>1.1300084360265188E-4</v>
      </c>
      <c r="DM174" s="10">
        <v>1.5057831166022251E-4</v>
      </c>
      <c r="DN174" s="10">
        <v>2.0451044435375741E-4</v>
      </c>
      <c r="DO174" s="10">
        <v>1.632661012446864E-4</v>
      </c>
      <c r="DP174" s="10">
        <v>1.9312455161260025E-4</v>
      </c>
      <c r="DQ174" s="10">
        <v>9.2562791519852075E-5</v>
      </c>
      <c r="DR174" s="10">
        <v>2.140646769621504E-4</v>
      </c>
      <c r="DS174" s="10">
        <v>1.4988493327318701E-4</v>
      </c>
      <c r="DT174" s="10">
        <v>2.1840084431151721E-4</v>
      </c>
      <c r="DU174" s="10">
        <v>2.0267752219188409E-4</v>
      </c>
      <c r="DV174" s="10">
        <v>5.3017915290540758E-5</v>
      </c>
      <c r="DW174" s="10">
        <v>3.1284721827196837E-4</v>
      </c>
      <c r="DX174" s="10">
        <v>2.6395969966075416E-4</v>
      </c>
      <c r="DY174" s="10">
        <v>2.3923826759918518E-4</v>
      </c>
      <c r="DZ174" s="10">
        <v>1.6442019413504829E-4</v>
      </c>
      <c r="EA174" s="10">
        <v>6.953440200941667E-5</v>
      </c>
      <c r="EB174" s="10">
        <v>4.1272467237502419E-5</v>
      </c>
      <c r="EC174" s="10">
        <v>1.9782027623791376E-4</v>
      </c>
      <c r="ED174" s="10">
        <v>1.8956144623355695E-4</v>
      </c>
      <c r="EE174" s="10">
        <v>1.3724847847765309E-4</v>
      </c>
      <c r="EF174" s="10">
        <v>2.8765746939198885E-4</v>
      </c>
      <c r="EG174" s="10">
        <v>2.570815835424722E-4</v>
      </c>
      <c r="EH174" s="10">
        <v>2.3252554258063087E-4</v>
      </c>
      <c r="EI174" s="10">
        <v>3.2522467481186154E-4</v>
      </c>
      <c r="EJ174" s="10">
        <v>1.2571172970532896E-4</v>
      </c>
      <c r="EK174" s="10">
        <v>8.369378362676607E-5</v>
      </c>
      <c r="EL174" s="10">
        <v>2.3320299777955078E-4</v>
      </c>
      <c r="EM174" s="10">
        <v>6.9001431861779111E-5</v>
      </c>
      <c r="EN174" s="10">
        <v>2.2995902001133535E-4</v>
      </c>
      <c r="EO174" s="10">
        <v>1.6302602258511543E-4</v>
      </c>
      <c r="EP174" s="10">
        <v>2.7061478722388912E-4</v>
      </c>
      <c r="EQ174" s="10">
        <v>1.3061227411020752E-4</v>
      </c>
      <c r="ER174" s="10">
        <v>1.4134393505393003E-4</v>
      </c>
      <c r="ES174" s="10">
        <v>1.5228280400540794E-4</v>
      </c>
      <c r="ET174" s="10">
        <v>9.288869314035514E-5</v>
      </c>
      <c r="EU174" s="10">
        <v>1.5280032090748226E-4</v>
      </c>
      <c r="EV174" s="10">
        <v>1.8805509005589591E-4</v>
      </c>
      <c r="EW174" s="10">
        <v>1.8604865499146156E-4</v>
      </c>
      <c r="EX174" s="10">
        <v>1.0946108351577562E-4</v>
      </c>
      <c r="EY174" s="10">
        <v>1.7453157851390446E-3</v>
      </c>
      <c r="EZ174" s="10">
        <v>2.0591811562516321E-3</v>
      </c>
      <c r="FA174" s="10">
        <v>1.6980941484433692E-3</v>
      </c>
      <c r="FB174" s="10">
        <v>1.0842512775621055E-3</v>
      </c>
      <c r="FC174" s="10">
        <v>8.2323439563908708E-4</v>
      </c>
      <c r="FD174" s="10">
        <v>9.0792778513479333E-4</v>
      </c>
      <c r="FE174" s="10">
        <v>8.6761522338398543E-4</v>
      </c>
      <c r="FF174" s="10">
        <v>9.9997441362287536E-4</v>
      </c>
      <c r="FG174" s="10">
        <v>9.4340240920162699E-4</v>
      </c>
      <c r="FH174" s="10">
        <v>1.3904821543047577E-3</v>
      </c>
      <c r="FI174" s="10">
        <v>1.7666253761895322E-3</v>
      </c>
      <c r="FJ174" s="10">
        <v>7.9089535874980082E-4</v>
      </c>
      <c r="FK174" s="10">
        <v>1.7718105580434794E-3</v>
      </c>
      <c r="FL174" s="10">
        <v>1.2990578195443045E-3</v>
      </c>
      <c r="FM174" s="10">
        <v>1.5830947336069527E-3</v>
      </c>
      <c r="FN174" s="10">
        <v>1.135561131885154E-3</v>
      </c>
      <c r="FO174" s="10">
        <v>6.8701559761789465E-4</v>
      </c>
      <c r="FP174" s="10">
        <v>1.0926266890916552E-3</v>
      </c>
      <c r="FQ174" s="10">
        <v>7.2578431101131353E-4</v>
      </c>
      <c r="FR174" s="10">
        <v>9.9975924657267463E-4</v>
      </c>
      <c r="FS174" s="10">
        <v>1.6020378757245915E-3</v>
      </c>
      <c r="FT174" s="10">
        <v>1.0209621759418141E-3</v>
      </c>
      <c r="FU174" s="10">
        <v>1.0907836729564073E-3</v>
      </c>
      <c r="FV174" s="10">
        <v>7.356077749197179E-4</v>
      </c>
      <c r="FW174" s="10">
        <v>1.202745817501717E-3</v>
      </c>
      <c r="FX174" s="10">
        <v>9.0033215340714864E-4</v>
      </c>
      <c r="FY174" s="10">
        <v>1.4717499844413525E-3</v>
      </c>
      <c r="FZ174" s="10">
        <v>7.0620707996928731E-4</v>
      </c>
      <c r="GA174" s="10">
        <v>1.6585372491211287E-3</v>
      </c>
      <c r="GB174" s="10">
        <v>1.2912467880645279E-3</v>
      </c>
      <c r="GC174" s="10">
        <v>7.486358771879296E-4</v>
      </c>
      <c r="GD174" s="10">
        <v>1.1280233115197886E-3</v>
      </c>
      <c r="GE174" s="10">
        <v>1.2597199906347538E-3</v>
      </c>
      <c r="GF174" s="10">
        <v>1.0401177922346107E-3</v>
      </c>
      <c r="GG174" s="10">
        <v>9.7782869054281567E-4</v>
      </c>
      <c r="GH174" s="10">
        <v>9.64233407673034E-4</v>
      </c>
      <c r="GI174" s="10">
        <v>1.2589227034455852E-3</v>
      </c>
      <c r="GJ174" s="10">
        <v>6.9150950681921679E-4</v>
      </c>
      <c r="GK174" s="10">
        <v>8.7764379241118485E-4</v>
      </c>
      <c r="GL174" s="10">
        <v>7.6489932849502999E-4</v>
      </c>
      <c r="GM174" s="10">
        <v>2.1705359238187991E-3</v>
      </c>
      <c r="GN174" s="10">
        <v>1.0172902317916531E-3</v>
      </c>
      <c r="GO174" s="10">
        <v>9.6759699190644558E-4</v>
      </c>
      <c r="GP174" s="10">
        <v>1.1191336882418064E-3</v>
      </c>
      <c r="GQ174" s="10">
        <v>8.8339900108344756E-4</v>
      </c>
      <c r="GR174" s="10">
        <v>7.9374972293004889E-4</v>
      </c>
      <c r="GS174" s="10">
        <v>9.8902956381739923E-4</v>
      </c>
      <c r="GT174" s="10">
        <v>7.8459886607302044E-4</v>
      </c>
      <c r="GU174" s="10">
        <v>9.1554851712442279E-4</v>
      </c>
      <c r="GV174" s="10">
        <v>1.0523061290473661E-3</v>
      </c>
    </row>
    <row r="175" spans="2:204" x14ac:dyDescent="0.75">
      <c r="B175" s="1" t="str">
        <f t="shared" si="176"/>
        <v>Instrument 68</v>
      </c>
      <c r="C175" s="4">
        <f t="shared" si="177"/>
        <v>9.6256436806234552E-2</v>
      </c>
      <c r="D175" s="4">
        <f t="shared" si="178"/>
        <v>2.1216850352571311E-2</v>
      </c>
      <c r="E175" s="4">
        <f t="shared" si="179"/>
        <v>1.5881322273107908E-2</v>
      </c>
      <c r="F175" s="4">
        <f t="shared" si="180"/>
        <v>2.1761807515938387E-2</v>
      </c>
      <c r="G175" s="4">
        <f t="shared" si="181"/>
        <v>-0.11407796893366554</v>
      </c>
      <c r="H175" s="4">
        <f t="shared" si="182"/>
        <v>-9.474547251125706E-4</v>
      </c>
      <c r="I175" s="4">
        <f t="shared" si="183"/>
        <v>7.5225183455861017E-2</v>
      </c>
      <c r="J175" s="4">
        <f t="shared" si="184"/>
        <v>-6.6135621791849383E-2</v>
      </c>
      <c r="K175" s="4">
        <f t="shared" si="185"/>
        <v>-7.0179979438317538E-2</v>
      </c>
      <c r="L175" s="4">
        <f t="shared" si="186"/>
        <v>-2.4050998552667138E-2</v>
      </c>
      <c r="M175" s="4">
        <f t="shared" si="187"/>
        <v>4.212720857255705E-2</v>
      </c>
      <c r="N175" s="4">
        <f t="shared" si="188"/>
        <v>2.5193891962130642E-2</v>
      </c>
      <c r="O175" s="4">
        <f t="shared" si="189"/>
        <v>-6.5337602057924443E-3</v>
      </c>
      <c r="P175" s="4">
        <f t="shared" si="190"/>
        <v>-4.772682921345521E-3</v>
      </c>
      <c r="Q175" s="4">
        <f t="shared" si="191"/>
        <v>-4.4744506554846811E-2</v>
      </c>
      <c r="R175" s="4">
        <f t="shared" si="192"/>
        <v>0.12189333885486479</v>
      </c>
      <c r="S175" s="4">
        <f t="shared" si="193"/>
        <v>4.7326728821821984E-2</v>
      </c>
      <c r="T175" s="4">
        <f t="shared" si="194"/>
        <v>-6.0602382833996632E-2</v>
      </c>
      <c r="U175" s="4">
        <f t="shared" si="195"/>
        <v>8.8571452242961844E-3</v>
      </c>
      <c r="V175" s="4">
        <f t="shared" si="196"/>
        <v>-4.8480783936177656E-2</v>
      </c>
      <c r="W175" s="4">
        <f t="shared" si="197"/>
        <v>1.7704925558018277E-2</v>
      </c>
      <c r="X175" s="4">
        <f t="shared" si="198"/>
        <v>-2.1393632870574511E-2</v>
      </c>
      <c r="Y175" s="4">
        <f t="shared" si="199"/>
        <v>5.3010604905479068E-3</v>
      </c>
      <c r="Z175" s="4">
        <f t="shared" si="200"/>
        <v>3.3601568307439773E-2</v>
      </c>
      <c r="AA175" s="4">
        <f t="shared" si="201"/>
        <v>4.2244355127798221E-2</v>
      </c>
      <c r="AB175" s="4">
        <f t="shared" si="202"/>
        <v>1.1811101328847318E-3</v>
      </c>
      <c r="AC175" s="4">
        <f t="shared" si="203"/>
        <v>6.9230630765621054E-2</v>
      </c>
      <c r="AD175" s="4">
        <f t="shared" si="204"/>
        <v>-0.16050496513098472</v>
      </c>
      <c r="AE175" s="4">
        <f t="shared" si="205"/>
        <v>0.10808625450537267</v>
      </c>
      <c r="AF175" s="4">
        <f t="shared" si="206"/>
        <v>-2.051389853621069E-2</v>
      </c>
      <c r="AG175" s="4">
        <f t="shared" si="207"/>
        <v>-7.8007226487040501E-3</v>
      </c>
      <c r="AH175" s="4">
        <f t="shared" si="208"/>
        <v>1.1008284653511339E-2</v>
      </c>
      <c r="AI175" s="4">
        <f t="shared" si="209"/>
        <v>8.4699105295607022E-2</v>
      </c>
      <c r="AJ175" s="4">
        <f t="shared" si="210"/>
        <v>-4.6872107294774347E-2</v>
      </c>
      <c r="AK175" s="4">
        <f t="shared" si="211"/>
        <v>-3.7356999889603601E-2</v>
      </c>
      <c r="AL175" s="4">
        <f t="shared" si="212"/>
        <v>-1.2677370251134541E-2</v>
      </c>
      <c r="AM175" s="4">
        <f t="shared" si="213"/>
        <v>-6.3594515447293415E-2</v>
      </c>
      <c r="AN175" s="4">
        <f t="shared" si="214"/>
        <v>-4.6488659129388508E-2</v>
      </c>
      <c r="AO175" s="4">
        <f t="shared" si="215"/>
        <v>8.6384950162118598E-2</v>
      </c>
      <c r="AP175" s="4">
        <f t="shared" si="216"/>
        <v>9.1421904034124521E-2</v>
      </c>
      <c r="AQ175" s="4">
        <f t="shared" si="217"/>
        <v>-0.11472660054722407</v>
      </c>
      <c r="AR175" s="4">
        <f t="shared" si="218"/>
        <v>-9.3541141114714066E-2</v>
      </c>
      <c r="AS175" s="4">
        <f t="shared" si="219"/>
        <v>-8.8033802380136986E-2</v>
      </c>
      <c r="AT175" s="4">
        <f t="shared" si="220"/>
        <v>6.0357887981013332E-2</v>
      </c>
      <c r="AU175" s="4">
        <f t="shared" si="221"/>
        <v>3.2864778932678085E-2</v>
      </c>
      <c r="AV175" s="4">
        <f t="shared" si="222"/>
        <v>5.721526343512362E-3</v>
      </c>
      <c r="AW175" s="4">
        <f t="shared" si="223"/>
        <v>-1.2174163679755176E-2</v>
      </c>
      <c r="AX175" s="4">
        <f t="shared" si="224"/>
        <v>3.534656802835974E-2</v>
      </c>
      <c r="AY175" s="4">
        <f t="shared" si="225"/>
        <v>8.5766138374106571E-2</v>
      </c>
      <c r="AZ175" s="4">
        <f t="shared" si="226"/>
        <v>-3.0943766609991485E-3</v>
      </c>
      <c r="BA175" s="4">
        <f t="shared" si="227"/>
        <v>-7.159532380890074E-2</v>
      </c>
      <c r="BB175" s="4">
        <f t="shared" si="228"/>
        <v>-9.1701959379053444E-3</v>
      </c>
      <c r="BC175" s="4">
        <f t="shared" si="229"/>
        <v>1.6314889025941508E-2</v>
      </c>
      <c r="BD175" s="4">
        <f t="shared" si="230"/>
        <v>-7.9344398505017497E-2</v>
      </c>
      <c r="BE175" s="4">
        <f t="shared" si="231"/>
        <v>0.17304100424284105</v>
      </c>
      <c r="BF175" s="4">
        <f t="shared" si="232"/>
        <v>5.4016896408005548E-2</v>
      </c>
      <c r="BG175" s="4">
        <f t="shared" si="233"/>
        <v>2.8598619875363017E-2</v>
      </c>
      <c r="BH175" s="4">
        <f t="shared" si="234"/>
        <v>-6.2793286158497497E-2</v>
      </c>
      <c r="BI175" s="4">
        <f t="shared" si="235"/>
        <v>1.8221122209243417E-2</v>
      </c>
      <c r="BJ175" s="4">
        <f t="shared" si="236"/>
        <v>-1.9127623424296126E-2</v>
      </c>
      <c r="BK175" s="4">
        <f t="shared" si="237"/>
        <v>0.11748426371036047</v>
      </c>
      <c r="BL175" s="4">
        <f t="shared" si="238"/>
        <v>0.11673391133040723</v>
      </c>
      <c r="BM175" s="4">
        <f t="shared" si="239"/>
        <v>-0.13322786741880349</v>
      </c>
      <c r="BN175" s="4">
        <f t="shared" si="240"/>
        <v>-8.3199008896775988E-3</v>
      </c>
      <c r="BO175" s="4">
        <f t="shared" si="241"/>
        <v>-6.7942468915332135E-2</v>
      </c>
      <c r="BP175" s="4">
        <f t="shared" si="242"/>
        <v>1.8768389879004772E-2</v>
      </c>
      <c r="BQ175" s="4">
        <f t="shared" si="243"/>
        <v>5.7414298087415688E-2</v>
      </c>
      <c r="BR175" s="4">
        <f t="shared" si="244"/>
        <v>1.0000000000000007</v>
      </c>
      <c r="BS175" s="4">
        <f t="shared" si="245"/>
        <v>-3.7843256288831131E-2</v>
      </c>
      <c r="BT175" s="4">
        <f t="shared" si="246"/>
        <v>8.5737700648976702E-3</v>
      </c>
      <c r="BU175" s="4">
        <f t="shared" si="247"/>
        <v>0.14383180411579072</v>
      </c>
      <c r="BV175" s="4">
        <f t="shared" si="248"/>
        <v>7.1453874971108639E-2</v>
      </c>
      <c r="BW175" s="4">
        <f t="shared" si="249"/>
        <v>8.6172653073546851E-2</v>
      </c>
      <c r="BX175" s="4">
        <f t="shared" si="250"/>
        <v>0.13124628934238425</v>
      </c>
      <c r="BY175" s="4">
        <f t="shared" si="251"/>
        <v>0.20042637157079116</v>
      </c>
      <c r="BZ175" s="4">
        <f t="shared" si="252"/>
        <v>5.3254235751063514E-2</v>
      </c>
      <c r="CA175" s="4">
        <f t="shared" si="253"/>
        <v>6.8651982466397934E-2</v>
      </c>
      <c r="CB175" s="4">
        <f t="shared" si="254"/>
        <v>9.4731285414925939E-2</v>
      </c>
      <c r="CC175" s="4">
        <f t="shared" si="255"/>
        <v>0.17126116103460531</v>
      </c>
      <c r="CD175" s="4">
        <f t="shared" si="256"/>
        <v>0.11060038461877668</v>
      </c>
      <c r="CE175" s="4">
        <f t="shared" si="257"/>
        <v>5.9142204678224062E-3</v>
      </c>
      <c r="CF175" s="4">
        <f t="shared" si="258"/>
        <v>0.11673807190094376</v>
      </c>
      <c r="CG175" s="4">
        <f t="shared" si="259"/>
        <v>0.11069076099690521</v>
      </c>
      <c r="CH175" s="4">
        <f t="shared" si="260"/>
        <v>-7.1384619840972843E-2</v>
      </c>
      <c r="CI175" s="4">
        <f t="shared" si="261"/>
        <v>8.6959263675073173E-2</v>
      </c>
      <c r="CJ175" s="4">
        <f t="shared" si="262"/>
        <v>0.12076455109760201</v>
      </c>
      <c r="CK175" s="4">
        <f t="shared" si="263"/>
        <v>-4.0903465156315696E-2</v>
      </c>
      <c r="CL175" s="4">
        <f t="shared" si="264"/>
        <v>-5.8733249316634505E-2</v>
      </c>
      <c r="CM175" s="4">
        <f t="shared" si="265"/>
        <v>5.4408541683816682E-2</v>
      </c>
      <c r="CN175" s="4">
        <f t="shared" si="266"/>
        <v>5.5183663640079046E-2</v>
      </c>
      <c r="CO175" s="4">
        <f t="shared" si="267"/>
        <v>-9.5344048929347655E-2</v>
      </c>
      <c r="CP175" s="4">
        <f t="shared" si="268"/>
        <v>6.5148794100222257E-2</v>
      </c>
      <c r="CQ175" s="4">
        <f t="shared" si="269"/>
        <v>7.3354331625498273E-2</v>
      </c>
      <c r="CR175" s="4">
        <f t="shared" si="270"/>
        <v>-1.854678967616492E-2</v>
      </c>
      <c r="CS175" s="4">
        <f t="shared" si="271"/>
        <v>5.9517894046928234E-2</v>
      </c>
      <c r="CT175" s="4">
        <f t="shared" si="272"/>
        <v>0.15088332926775214</v>
      </c>
      <c r="CU175" s="4">
        <f t="shared" si="273"/>
        <v>9.0280069958569617E-2</v>
      </c>
      <c r="CV175" s="4">
        <f t="shared" si="274"/>
        <v>7.437148128193713E-2</v>
      </c>
      <c r="CW175" s="4">
        <f t="shared" si="275"/>
        <v>8.8007271310446798E-3</v>
      </c>
      <c r="CX175" s="4">
        <f t="shared" si="276"/>
        <v>0.16125683472849967</v>
      </c>
      <c r="CZ175" s="1" t="str">
        <f t="shared" si="277"/>
        <v>Instrument 68</v>
      </c>
      <c r="DA175" s="10">
        <v>3.1660679544398372E-4</v>
      </c>
      <c r="DB175" s="10">
        <v>9.9558388772200357E-5</v>
      </c>
      <c r="DC175" s="10">
        <v>1.7763281098092217E-4</v>
      </c>
      <c r="DD175" s="10">
        <v>5.8219630533161957E-4</v>
      </c>
      <c r="DE175" s="10">
        <v>1.1330130566017923E-4</v>
      </c>
      <c r="DF175" s="10">
        <v>5.0502389694197887E-4</v>
      </c>
      <c r="DG175" s="10">
        <v>3.4039583205896281E-4</v>
      </c>
      <c r="DH175" s="10">
        <v>5.0355854817446977E-4</v>
      </c>
      <c r="DI175" s="10">
        <v>2.3370589764200683E-4</v>
      </c>
      <c r="DJ175" s="10">
        <v>4.4109038883966283E-4</v>
      </c>
      <c r="DK175" s="10">
        <v>6.4060524432708787E-5</v>
      </c>
      <c r="DL175" s="10">
        <v>1.7971606181611024E-4</v>
      </c>
      <c r="DM175" s="10">
        <v>2.3947910744499069E-4</v>
      </c>
      <c r="DN175" s="10">
        <v>3.2525254226206066E-4</v>
      </c>
      <c r="DO175" s="10">
        <v>2.5965771412238194E-4</v>
      </c>
      <c r="DP175" s="10">
        <v>3.0714446679585785E-4</v>
      </c>
      <c r="DQ175" s="10">
        <v>1.4721147057226988E-4</v>
      </c>
      <c r="DR175" s="10">
        <v>3.4044755323112174E-4</v>
      </c>
      <c r="DS175" s="10">
        <v>2.3837636140262839E-4</v>
      </c>
      <c r="DT175" s="10">
        <v>3.4734377537034758E-4</v>
      </c>
      <c r="DU175" s="10">
        <v>3.2233747063918286E-4</v>
      </c>
      <c r="DV175" s="10">
        <v>8.4319467341503228E-5</v>
      </c>
      <c r="DW175" s="10">
        <v>4.9755088745765568E-4</v>
      </c>
      <c r="DX175" s="10">
        <v>4.1980038545553588E-4</v>
      </c>
      <c r="DY175" s="10">
        <v>3.8048352488251059E-4</v>
      </c>
      <c r="DZ175" s="10">
        <v>2.6149317855444517E-4</v>
      </c>
      <c r="EA175" s="10">
        <v>1.1058721768319013E-4</v>
      </c>
      <c r="EB175" s="10">
        <v>6.5639556634109058E-5</v>
      </c>
      <c r="EC175" s="10">
        <v>3.1461252729991649E-4</v>
      </c>
      <c r="ED175" s="10">
        <v>3.0147771913148529E-4</v>
      </c>
      <c r="EE175" s="10">
        <v>2.182793973555621E-4</v>
      </c>
      <c r="EF175" s="10">
        <v>4.5748921780530227E-4</v>
      </c>
      <c r="EG175" s="10">
        <v>4.0886145878842088E-4</v>
      </c>
      <c r="EH175" s="10">
        <v>3.6980763551808162E-4</v>
      </c>
      <c r="EI175" s="10">
        <v>5.172359417787675E-4</v>
      </c>
      <c r="EJ175" s="10">
        <v>1.9993140109799012E-4</v>
      </c>
      <c r="EK175" s="10">
        <v>1.3310623808067805E-4</v>
      </c>
      <c r="EL175" s="10">
        <v>3.7088505738968149E-4</v>
      </c>
      <c r="EM175" s="10">
        <v>1.0973958422360484E-4</v>
      </c>
      <c r="EN175" s="10">
        <v>3.6572584892241821E-4</v>
      </c>
      <c r="EO175" s="10">
        <v>2.5927589404167614E-4</v>
      </c>
      <c r="EP175" s="10">
        <v>4.3038460845561908E-4</v>
      </c>
      <c r="EQ175" s="10">
        <v>2.0772520610971726E-4</v>
      </c>
      <c r="ER175" s="10">
        <v>2.2479279410342592E-4</v>
      </c>
      <c r="ES175" s="10">
        <v>2.4218992483277562E-4</v>
      </c>
      <c r="ET175" s="10">
        <v>1.4772978312560135E-4</v>
      </c>
      <c r="EU175" s="10">
        <v>2.4301298151623818E-4</v>
      </c>
      <c r="EV175" s="10">
        <v>2.9908201666316092E-4</v>
      </c>
      <c r="EW175" s="10">
        <v>2.9589099085685944E-4</v>
      </c>
      <c r="EX175" s="10">
        <v>1.7408644240526607E-4</v>
      </c>
      <c r="EY175" s="10">
        <v>2.7757428133334803E-3</v>
      </c>
      <c r="EZ175" s="10">
        <v>3.2749129667453475E-3</v>
      </c>
      <c r="FA175" s="10">
        <v>2.700641722855791E-3</v>
      </c>
      <c r="FB175" s="10">
        <v>1.7243886276436169E-3</v>
      </c>
      <c r="FC175" s="10">
        <v>1.3092684870217226E-3</v>
      </c>
      <c r="FD175" s="10">
        <v>1.4439644940316123E-3</v>
      </c>
      <c r="FE175" s="10">
        <v>1.379851567007376E-3</v>
      </c>
      <c r="FF175" s="10">
        <v>1.5903550611100024E-3</v>
      </c>
      <c r="FG175" s="10">
        <v>1.5003831855071928E-3</v>
      </c>
      <c r="FH175" s="10">
        <v>2.2114169136288426E-3</v>
      </c>
      <c r="FI175" s="10">
        <v>2.8096334964506065E-3</v>
      </c>
      <c r="FJ175" s="10">
        <v>1.2578366200782791E-3</v>
      </c>
      <c r="FK175" s="10">
        <v>2.8178799876526412E-3</v>
      </c>
      <c r="FL175" s="10">
        <v>2.0660160398523501E-3</v>
      </c>
      <c r="FM175" s="10">
        <v>2.5177471418362839E-3</v>
      </c>
      <c r="FN175" s="10">
        <v>1.8059916020755722E-3</v>
      </c>
      <c r="FO175" s="10">
        <v>1.0926266890916552E-3</v>
      </c>
      <c r="FP175" s="10">
        <v>1.7377088465746601E-3</v>
      </c>
      <c r="FQ175" s="10">
        <v>1.1542842862441354E-3</v>
      </c>
      <c r="FR175" s="10">
        <v>1.5900128603470538E-3</v>
      </c>
      <c r="FS175" s="10">
        <v>2.5478742346195541E-3</v>
      </c>
      <c r="FT175" s="10">
        <v>1.6237339091790953E-3</v>
      </c>
      <c r="FU175" s="10">
        <v>1.7347777215393908E-3</v>
      </c>
      <c r="FV175" s="10">
        <v>1.1699074815294643E-3</v>
      </c>
      <c r="FW175" s="10">
        <v>1.9128418407854612E-3</v>
      </c>
      <c r="FX175" s="10">
        <v>1.4318844335862425E-3</v>
      </c>
      <c r="FY175" s="10">
        <v>2.3406649255803807E-3</v>
      </c>
      <c r="FZ175" s="10">
        <v>1.1231487411281298E-3</v>
      </c>
      <c r="GA175" s="10">
        <v>2.6377305981490854E-3</v>
      </c>
      <c r="GB175" s="10">
        <v>2.0535934085558686E-3</v>
      </c>
      <c r="GC175" s="10">
        <v>1.1906273200539758E-3</v>
      </c>
      <c r="GD175" s="10">
        <v>1.79400348457528E-3</v>
      </c>
      <c r="GE175" s="10">
        <v>2.0034533237997198E-3</v>
      </c>
      <c r="GF175" s="10">
        <v>1.654198919988281E-3</v>
      </c>
      <c r="GG175" s="10">
        <v>1.5551345971636158E-3</v>
      </c>
      <c r="GH175" s="10">
        <v>1.5335127170188569E-3</v>
      </c>
      <c r="GI175" s="10">
        <v>2.0021853216396859E-3</v>
      </c>
      <c r="GJ175" s="10">
        <v>1.0997737832023919E-3</v>
      </c>
      <c r="GK175" s="10">
        <v>1.3958009606026729E-3</v>
      </c>
      <c r="GL175" s="10">
        <v>1.2164926439512706E-3</v>
      </c>
      <c r="GM175" s="10">
        <v>3.4520111162245604E-3</v>
      </c>
      <c r="GN175" s="10">
        <v>1.6178940647953125E-3</v>
      </c>
      <c r="GO175" s="10">
        <v>1.5388621471004683E-3</v>
      </c>
      <c r="GP175" s="10">
        <v>1.7798654654630909E-3</v>
      </c>
      <c r="GQ175" s="10">
        <v>1.4049540200359806E-3</v>
      </c>
      <c r="GR175" s="10">
        <v>1.262376188749704E-3</v>
      </c>
      <c r="GS175" s="10">
        <v>1.5729484184558511E-3</v>
      </c>
      <c r="GT175" s="10">
        <v>1.2478227048627083E-3</v>
      </c>
      <c r="GU175" s="10">
        <v>1.456084473827056E-3</v>
      </c>
      <c r="GV175" s="10">
        <v>1.6735831990984358E-3</v>
      </c>
    </row>
    <row r="176" spans="2:204" x14ac:dyDescent="0.75">
      <c r="B176" s="1" t="str">
        <f t="shared" si="176"/>
        <v>Instrument 69</v>
      </c>
      <c r="C176" s="4">
        <f t="shared" si="177"/>
        <v>1.7963939922662722E-2</v>
      </c>
      <c r="D176" s="4">
        <f t="shared" si="178"/>
        <v>9.9593659056508535E-2</v>
      </c>
      <c r="E176" s="4">
        <f t="shared" si="179"/>
        <v>4.8650940970404635E-2</v>
      </c>
      <c r="F176" s="4">
        <f t="shared" si="180"/>
        <v>-4.1646889928080723E-2</v>
      </c>
      <c r="G176" s="4">
        <f t="shared" si="181"/>
        <v>4.9313628132152336E-2</v>
      </c>
      <c r="H176" s="4">
        <f t="shared" si="182"/>
        <v>2.1398684797101892E-3</v>
      </c>
      <c r="I176" s="4">
        <f t="shared" si="183"/>
        <v>3.9263222455284602E-2</v>
      </c>
      <c r="J176" s="4">
        <f t="shared" si="184"/>
        <v>6.4804472174395389E-2</v>
      </c>
      <c r="K176" s="4">
        <f t="shared" si="185"/>
        <v>4.0597724918313649E-2</v>
      </c>
      <c r="L176" s="4">
        <f t="shared" si="186"/>
        <v>-4.9309667293736231E-2</v>
      </c>
      <c r="M176" s="4">
        <f t="shared" si="187"/>
        <v>4.7206012578065379E-2</v>
      </c>
      <c r="N176" s="4">
        <f t="shared" si="188"/>
        <v>1.4783858245353582E-2</v>
      </c>
      <c r="O176" s="4">
        <f t="shared" si="189"/>
        <v>0.14335648068763318</v>
      </c>
      <c r="P176" s="4">
        <f t="shared" si="190"/>
        <v>1.2368054183320131E-2</v>
      </c>
      <c r="Q176" s="4">
        <f t="shared" si="191"/>
        <v>0.11921805333309324</v>
      </c>
      <c r="R176" s="4">
        <f t="shared" si="192"/>
        <v>2.8841874876982861E-2</v>
      </c>
      <c r="S176" s="4">
        <f t="shared" si="193"/>
        <v>-4.3648844294118881E-2</v>
      </c>
      <c r="T176" s="4">
        <f t="shared" si="194"/>
        <v>2.5951440784055445E-2</v>
      </c>
      <c r="U176" s="4">
        <f t="shared" si="195"/>
        <v>-3.0213956327654227E-2</v>
      </c>
      <c r="V176" s="4">
        <f t="shared" si="196"/>
        <v>-1.50713534478345E-2</v>
      </c>
      <c r="W176" s="4">
        <f t="shared" si="197"/>
        <v>-7.0202683641842521E-4</v>
      </c>
      <c r="X176" s="4">
        <f t="shared" si="198"/>
        <v>0.10825253772388839</v>
      </c>
      <c r="Y176" s="4">
        <f t="shared" si="199"/>
        <v>-6.393262632086516E-2</v>
      </c>
      <c r="Z176" s="4">
        <f t="shared" si="200"/>
        <v>4.0642546681809E-2</v>
      </c>
      <c r="AA176" s="4">
        <f t="shared" si="201"/>
        <v>-2.1587222982081981E-2</v>
      </c>
      <c r="AB176" s="4">
        <f t="shared" si="202"/>
        <v>0.14801943615643456</v>
      </c>
      <c r="AC176" s="4">
        <f t="shared" si="203"/>
        <v>-3.1565889369185246E-3</v>
      </c>
      <c r="AD176" s="4">
        <f t="shared" si="204"/>
        <v>-3.9784731440637273E-2</v>
      </c>
      <c r="AE176" s="4">
        <f t="shared" si="205"/>
        <v>1.8327228116794977E-2</v>
      </c>
      <c r="AF176" s="4">
        <f t="shared" si="206"/>
        <v>4.8516208218666264E-2</v>
      </c>
      <c r="AG176" s="4">
        <f t="shared" si="207"/>
        <v>-0.12926761892602234</v>
      </c>
      <c r="AH176" s="4">
        <f t="shared" si="208"/>
        <v>6.0834297767370822E-2</v>
      </c>
      <c r="AI176" s="4">
        <f t="shared" si="209"/>
        <v>-3.0728554258053126E-2</v>
      </c>
      <c r="AJ176" s="4">
        <f t="shared" si="210"/>
        <v>-4.7306370449662766E-2</v>
      </c>
      <c r="AK176" s="4">
        <f t="shared" si="211"/>
        <v>1.2379635546483768E-2</v>
      </c>
      <c r="AL176" s="4">
        <f t="shared" si="212"/>
        <v>-5.8042633408480907E-3</v>
      </c>
      <c r="AM176" s="4">
        <f t="shared" si="213"/>
        <v>-4.3675426045481124E-3</v>
      </c>
      <c r="AN176" s="4">
        <f t="shared" si="214"/>
        <v>-1.8179064721292781E-2</v>
      </c>
      <c r="AO176" s="4">
        <f t="shared" si="215"/>
        <v>-3.7363491296308247E-2</v>
      </c>
      <c r="AP176" s="4">
        <f t="shared" si="216"/>
        <v>3.5772301633173994E-3</v>
      </c>
      <c r="AQ176" s="4">
        <f t="shared" si="217"/>
        <v>1.4040951291702991E-2</v>
      </c>
      <c r="AR176" s="4">
        <f t="shared" si="218"/>
        <v>-8.0722893603156251E-2</v>
      </c>
      <c r="AS176" s="4">
        <f t="shared" si="219"/>
        <v>2.0212630133060554E-2</v>
      </c>
      <c r="AT176" s="4">
        <f t="shared" si="220"/>
        <v>1.2550312867280259E-2</v>
      </c>
      <c r="AU176" s="4">
        <f t="shared" si="221"/>
        <v>-1.9519619277634098E-2</v>
      </c>
      <c r="AV176" s="4">
        <f t="shared" si="222"/>
        <v>6.7488978932542174E-2</v>
      </c>
      <c r="AW176" s="4">
        <f t="shared" si="223"/>
        <v>4.7852575670698755E-2</v>
      </c>
      <c r="AX176" s="4">
        <f t="shared" si="224"/>
        <v>-9.7671915302617544E-3</v>
      </c>
      <c r="AY176" s="4">
        <f t="shared" si="225"/>
        <v>-6.9786737062683943E-2</v>
      </c>
      <c r="AZ176" s="4">
        <f t="shared" si="226"/>
        <v>-4.4821684530906541E-2</v>
      </c>
      <c r="BA176" s="4">
        <f t="shared" si="227"/>
        <v>1.7810548040757247E-2</v>
      </c>
      <c r="BB176" s="4">
        <f t="shared" si="228"/>
        <v>-5.403413959850311E-2</v>
      </c>
      <c r="BC176" s="4">
        <f t="shared" si="229"/>
        <v>-0.1049044069471486</v>
      </c>
      <c r="BD176" s="4">
        <f t="shared" si="230"/>
        <v>4.3983776983037319E-3</v>
      </c>
      <c r="BE176" s="4">
        <f t="shared" si="231"/>
        <v>-2.7975965779030833E-3</v>
      </c>
      <c r="BF176" s="4">
        <f t="shared" si="232"/>
        <v>0.10492739461233096</v>
      </c>
      <c r="BG176" s="4">
        <f t="shared" si="233"/>
        <v>1.7059403344822449E-2</v>
      </c>
      <c r="BH176" s="4">
        <f t="shared" si="234"/>
        <v>-8.0696692930502092E-2</v>
      </c>
      <c r="BI176" s="4">
        <f t="shared" si="235"/>
        <v>6.0915453823876121E-2</v>
      </c>
      <c r="BJ176" s="4">
        <f t="shared" si="236"/>
        <v>4.1130015271204141E-2</v>
      </c>
      <c r="BK176" s="4">
        <f t="shared" si="237"/>
        <v>-3.4007854237316608E-2</v>
      </c>
      <c r="BL176" s="4">
        <f t="shared" si="238"/>
        <v>0.10330979301108452</v>
      </c>
      <c r="BM176" s="4">
        <f t="shared" si="239"/>
        <v>-2.106203371729197E-2</v>
      </c>
      <c r="BN176" s="4">
        <f t="shared" si="240"/>
        <v>-5.1616667531686491E-2</v>
      </c>
      <c r="BO176" s="4">
        <f t="shared" si="241"/>
        <v>3.8708859825119474E-3</v>
      </c>
      <c r="BP176" s="4">
        <f t="shared" si="242"/>
        <v>6.4446824663720828E-2</v>
      </c>
      <c r="BQ176" s="4">
        <f t="shared" si="243"/>
        <v>-1.8384217776491421E-2</v>
      </c>
      <c r="BR176" s="4">
        <f t="shared" si="244"/>
        <v>-3.7843256288831131E-2</v>
      </c>
      <c r="BS176" s="4">
        <f t="shared" si="245"/>
        <v>0.99999999999999967</v>
      </c>
      <c r="BT176" s="4">
        <f t="shared" si="246"/>
        <v>-3.3226340797284593E-2</v>
      </c>
      <c r="BU176" s="4">
        <f t="shared" si="247"/>
        <v>-4.8290300558863804E-2</v>
      </c>
      <c r="BV176" s="4">
        <f t="shared" si="248"/>
        <v>1.4239247742394613E-2</v>
      </c>
      <c r="BW176" s="4">
        <f t="shared" si="249"/>
        <v>3.8289373983638859E-2</v>
      </c>
      <c r="BX176" s="4">
        <f t="shared" si="250"/>
        <v>8.0901560324827537E-2</v>
      </c>
      <c r="BY176" s="4">
        <f t="shared" si="251"/>
        <v>-6.1611113163512289E-2</v>
      </c>
      <c r="BZ176" s="4">
        <f t="shared" si="252"/>
        <v>-5.7801342597435093E-2</v>
      </c>
      <c r="CA176" s="4">
        <f t="shared" si="253"/>
        <v>-9.6181589343233828E-2</v>
      </c>
      <c r="CB176" s="4">
        <f t="shared" si="254"/>
        <v>9.9555593643882251E-2</v>
      </c>
      <c r="CC176" s="4">
        <f t="shared" si="255"/>
        <v>6.5822994251616262E-3</v>
      </c>
      <c r="CD176" s="4">
        <f t="shared" si="256"/>
        <v>2.6446245482745573E-2</v>
      </c>
      <c r="CE176" s="4">
        <f t="shared" si="257"/>
        <v>-2.2095184117105742E-2</v>
      </c>
      <c r="CF176" s="4">
        <f t="shared" si="258"/>
        <v>-9.1681536873558761E-2</v>
      </c>
      <c r="CG176" s="4">
        <f t="shared" si="259"/>
        <v>-5.3766611695459918E-2</v>
      </c>
      <c r="CH176" s="4">
        <f t="shared" si="260"/>
        <v>9.4092384552198309E-3</v>
      </c>
      <c r="CI176" s="4">
        <f t="shared" si="261"/>
        <v>-2.0650016883625732E-2</v>
      </c>
      <c r="CJ176" s="4">
        <f t="shared" si="262"/>
        <v>1.6201335970652916E-2</v>
      </c>
      <c r="CK176" s="4">
        <f t="shared" si="263"/>
        <v>-1.7431815998588885E-2</v>
      </c>
      <c r="CL176" s="4">
        <f t="shared" si="264"/>
        <v>-2.4931883787638401E-2</v>
      </c>
      <c r="CM176" s="4">
        <f t="shared" si="265"/>
        <v>-5.6905281423794231E-2</v>
      </c>
      <c r="CN176" s="4">
        <f t="shared" si="266"/>
        <v>-2.2575352898869284E-2</v>
      </c>
      <c r="CO176" s="4">
        <f t="shared" si="267"/>
        <v>-6.7903253907605999E-3</v>
      </c>
      <c r="CP176" s="4">
        <f t="shared" si="268"/>
        <v>-2.8525558457206068E-2</v>
      </c>
      <c r="CQ176" s="4">
        <f t="shared" si="269"/>
        <v>-0.11588342332036382</v>
      </c>
      <c r="CR176" s="4">
        <f t="shared" si="270"/>
        <v>-2.354722090416244E-2</v>
      </c>
      <c r="CS176" s="4">
        <f t="shared" si="271"/>
        <v>6.3294030090354336E-2</v>
      </c>
      <c r="CT176" s="4">
        <f t="shared" si="272"/>
        <v>-2.6971443657685522E-2</v>
      </c>
      <c r="CU176" s="4">
        <f t="shared" si="273"/>
        <v>6.5995860085647604E-2</v>
      </c>
      <c r="CV176" s="4">
        <f t="shared" si="274"/>
        <v>-4.5383113044199092E-2</v>
      </c>
      <c r="CW176" s="4">
        <f t="shared" si="275"/>
        <v>2.9335217000922172E-2</v>
      </c>
      <c r="CX176" s="4">
        <f t="shared" si="276"/>
        <v>-0.13560790106939044</v>
      </c>
      <c r="CZ176" s="1" t="str">
        <f t="shared" si="277"/>
        <v>Instrument 69</v>
      </c>
      <c r="DA176" s="10">
        <v>2.1030810173952816E-4</v>
      </c>
      <c r="DB176" s="10">
        <v>6.613230055774938E-5</v>
      </c>
      <c r="DC176" s="10">
        <v>1.1799373804237794E-4</v>
      </c>
      <c r="DD176" s="10">
        <v>3.8672764317126821E-4</v>
      </c>
      <c r="DE176" s="10">
        <v>7.5261121558012161E-5</v>
      </c>
      <c r="DF176" s="10">
        <v>3.3546537417185091E-4</v>
      </c>
      <c r="DG176" s="10">
        <v>2.2611012243113252E-4</v>
      </c>
      <c r="DH176" s="10">
        <v>3.3449200682119425E-4</v>
      </c>
      <c r="DI176" s="10">
        <v>1.5524064677607E-4</v>
      </c>
      <c r="DJ176" s="10">
        <v>2.9299712990156729E-4</v>
      </c>
      <c r="DK176" s="10">
        <v>4.2552615685298163E-5</v>
      </c>
      <c r="DL176" s="10">
        <v>1.1937755081866816E-4</v>
      </c>
      <c r="DM176" s="10">
        <v>1.5907553854744509E-4</v>
      </c>
      <c r="DN176" s="10">
        <v>2.1605109471250122E-4</v>
      </c>
      <c r="DO176" s="10">
        <v>1.724793079141754E-4</v>
      </c>
      <c r="DP176" s="10">
        <v>2.0402268902994846E-4</v>
      </c>
      <c r="DQ176" s="10">
        <v>9.7786166866453464E-5</v>
      </c>
      <c r="DR176" s="10">
        <v>2.2614447855264668E-4</v>
      </c>
      <c r="DS176" s="10">
        <v>1.5834303239088969E-4</v>
      </c>
      <c r="DT176" s="10">
        <v>2.3072533849673245E-4</v>
      </c>
      <c r="DU176" s="10">
        <v>2.1411473962390471E-4</v>
      </c>
      <c r="DV176" s="10">
        <v>5.6009748910828858E-5</v>
      </c>
      <c r="DW176" s="10">
        <v>3.305013795212447E-4</v>
      </c>
      <c r="DX176" s="10">
        <v>2.7885510811879083E-4</v>
      </c>
      <c r="DY176" s="10">
        <v>2.5273863041692929E-4</v>
      </c>
      <c r="DZ176" s="10">
        <v>1.7369852697729225E-4</v>
      </c>
      <c r="EA176" s="10">
        <v>7.345827114984509E-5</v>
      </c>
      <c r="EB176" s="10">
        <v>4.360149798864984E-5</v>
      </c>
      <c r="EC176" s="10">
        <v>2.0898339628855941E-4</v>
      </c>
      <c r="ED176" s="10">
        <v>2.002585154193983E-4</v>
      </c>
      <c r="EE176" s="10">
        <v>1.4499349466685227E-4</v>
      </c>
      <c r="EF176" s="10">
        <v>3.0389015759441415E-4</v>
      </c>
      <c r="EG176" s="10">
        <v>2.7158885567085217E-4</v>
      </c>
      <c r="EH176" s="10">
        <v>2.4564710219036114E-4</v>
      </c>
      <c r="EI176" s="10">
        <v>3.4357730355852583E-4</v>
      </c>
      <c r="EJ176" s="10">
        <v>1.3280572005436249E-4</v>
      </c>
      <c r="EK176" s="10">
        <v>8.8416675394416367E-5</v>
      </c>
      <c r="EL176" s="10">
        <v>2.4636278660348653E-4</v>
      </c>
      <c r="EM176" s="10">
        <v>7.2895225168452595E-5</v>
      </c>
      <c r="EN176" s="10">
        <v>2.4293574917143428E-4</v>
      </c>
      <c r="EO176" s="10">
        <v>1.7222568146795002E-4</v>
      </c>
      <c r="EP176" s="10">
        <v>2.8588574637282405E-4</v>
      </c>
      <c r="EQ176" s="10">
        <v>1.3798280519887373E-4</v>
      </c>
      <c r="ER176" s="10">
        <v>1.4932006038063846E-4</v>
      </c>
      <c r="ES176" s="10">
        <v>1.6087621644568186E-4</v>
      </c>
      <c r="ET176" s="10">
        <v>9.8130459316165557E-5</v>
      </c>
      <c r="EU176" s="10">
        <v>1.6142293714534439E-4</v>
      </c>
      <c r="EV176" s="10">
        <v>1.9866715463467646E-4</v>
      </c>
      <c r="EW176" s="10">
        <v>1.9654749520353881E-4</v>
      </c>
      <c r="EX176" s="10">
        <v>1.156380398895033E-4</v>
      </c>
      <c r="EY176" s="10">
        <v>1.8438050300552842E-3</v>
      </c>
      <c r="EZ176" s="10">
        <v>2.1753820174091531E-3</v>
      </c>
      <c r="FA176" s="10">
        <v>1.7939186473110902E-3</v>
      </c>
      <c r="FB176" s="10">
        <v>1.1454362450824974E-3</v>
      </c>
      <c r="FC176" s="10">
        <v>8.6969001971923655E-4</v>
      </c>
      <c r="FD176" s="10">
        <v>9.5916270935756114E-4</v>
      </c>
      <c r="FE176" s="10">
        <v>9.1657528491354728E-4</v>
      </c>
      <c r="FF176" s="10">
        <v>1.0564035857943918E-3</v>
      </c>
      <c r="FG176" s="10">
        <v>9.966391883137961E-4</v>
      </c>
      <c r="FH176" s="10">
        <v>1.4689479188460847E-3</v>
      </c>
      <c r="FI176" s="10">
        <v>1.8663171344560244E-3</v>
      </c>
      <c r="FJ176" s="10">
        <v>8.3552607105658288E-4</v>
      </c>
      <c r="FK176" s="10">
        <v>1.8717949193161993E-3</v>
      </c>
      <c r="FL176" s="10">
        <v>1.3723644525552826E-3</v>
      </c>
      <c r="FM176" s="10">
        <v>1.6724297446527633E-3</v>
      </c>
      <c r="FN176" s="10">
        <v>1.1996415460932275E-3</v>
      </c>
      <c r="FO176" s="10">
        <v>7.2578431101131353E-4</v>
      </c>
      <c r="FP176" s="10">
        <v>1.1542842862441354E-3</v>
      </c>
      <c r="FQ176" s="10">
        <v>7.6674076678407939E-4</v>
      </c>
      <c r="FR176" s="10">
        <v>1.0561762767349995E-3</v>
      </c>
      <c r="FS176" s="10">
        <v>1.6924418599495788E-3</v>
      </c>
      <c r="FT176" s="10">
        <v>1.0785757004700069E-3</v>
      </c>
      <c r="FU176" s="10">
        <v>1.1523372675730286E-3</v>
      </c>
      <c r="FV176" s="10">
        <v>7.7711857481234945E-4</v>
      </c>
      <c r="FW176" s="10">
        <v>1.2706175049066826E-3</v>
      </c>
      <c r="FX176" s="10">
        <v>9.5113845145241465E-4</v>
      </c>
      <c r="FY176" s="10">
        <v>1.5548017427004278E-3</v>
      </c>
      <c r="FZ176" s="10">
        <v>7.4605878053425774E-4</v>
      </c>
      <c r="GA176" s="10">
        <v>1.7521295277919959E-3</v>
      </c>
      <c r="GB176" s="10">
        <v>1.3641126397572997E-3</v>
      </c>
      <c r="GC176" s="10">
        <v>7.9088186091721307E-4</v>
      </c>
      <c r="GD176" s="10">
        <v>1.1916783618811473E-3</v>
      </c>
      <c r="GE176" s="10">
        <v>1.3308067657272194E-3</v>
      </c>
      <c r="GF176" s="10">
        <v>1.0988122799905739E-3</v>
      </c>
      <c r="GG176" s="10">
        <v>1.033008165918571E-3</v>
      </c>
      <c r="GH176" s="10">
        <v>1.0186456928613925E-3</v>
      </c>
      <c r="GI176" s="10">
        <v>1.3299644871308158E-3</v>
      </c>
      <c r="GJ176" s="10">
        <v>7.3053181427723362E-4</v>
      </c>
      <c r="GK176" s="10">
        <v>9.2716977226881621E-4</v>
      </c>
      <c r="GL176" s="10">
        <v>8.0806306880029069E-4</v>
      </c>
      <c r="GM176" s="10">
        <v>2.2930206031076279E-3</v>
      </c>
      <c r="GN176" s="10">
        <v>1.0746965462494372E-3</v>
      </c>
      <c r="GO176" s="10">
        <v>1.0221990862251526E-3</v>
      </c>
      <c r="GP176" s="10">
        <v>1.1822870916853446E-3</v>
      </c>
      <c r="GQ176" s="10">
        <v>9.3324975091181595E-4</v>
      </c>
      <c r="GR176" s="10">
        <v>8.3854150876588646E-4</v>
      </c>
      <c r="GS176" s="10">
        <v>1.0448411113720745E-3</v>
      </c>
      <c r="GT176" s="10">
        <v>8.2887426341924524E-4</v>
      </c>
      <c r="GU176" s="10">
        <v>9.6721348394793855E-4</v>
      </c>
      <c r="GV176" s="10">
        <v>1.1116884121580121E-3</v>
      </c>
    </row>
    <row r="177" spans="2:204" x14ac:dyDescent="0.75">
      <c r="B177" s="1" t="str">
        <f t="shared" si="176"/>
        <v>Instrument 70</v>
      </c>
      <c r="C177" s="4">
        <f t="shared" si="177"/>
        <v>-4.8039595548520241E-2</v>
      </c>
      <c r="D177" s="4">
        <f t="shared" si="178"/>
        <v>1.081107271585403E-2</v>
      </c>
      <c r="E177" s="4">
        <f t="shared" si="179"/>
        <v>6.8713024440268333E-2</v>
      </c>
      <c r="F177" s="4">
        <f t="shared" si="180"/>
        <v>7.2482146366669109E-2</v>
      </c>
      <c r="G177" s="4">
        <f t="shared" si="181"/>
        <v>-1.4512879517742652E-2</v>
      </c>
      <c r="H177" s="4">
        <f t="shared" si="182"/>
        <v>9.7331506378658797E-2</v>
      </c>
      <c r="I177" s="4">
        <f t="shared" si="183"/>
        <v>-8.1271850653960968E-3</v>
      </c>
      <c r="J177" s="4">
        <f t="shared" si="184"/>
        <v>0.12817756203297234</v>
      </c>
      <c r="K177" s="4">
        <f t="shared" si="185"/>
        <v>6.0709893233765293E-2</v>
      </c>
      <c r="L177" s="4">
        <f t="shared" si="186"/>
        <v>-6.5551153925388322E-2</v>
      </c>
      <c r="M177" s="4">
        <f t="shared" si="187"/>
        <v>2.0110704952412014E-2</v>
      </c>
      <c r="N177" s="4">
        <f t="shared" si="188"/>
        <v>-4.1085524691840042E-2</v>
      </c>
      <c r="O177" s="4">
        <f t="shared" si="189"/>
        <v>3.45061530481151E-2</v>
      </c>
      <c r="P177" s="4">
        <f t="shared" si="190"/>
        <v>9.428083002589778E-2</v>
      </c>
      <c r="Q177" s="4">
        <f t="shared" si="191"/>
        <v>-4.5464699565140224E-2</v>
      </c>
      <c r="R177" s="4">
        <f t="shared" si="192"/>
        <v>-1.4515878709948389E-2</v>
      </c>
      <c r="S177" s="4">
        <f t="shared" si="193"/>
        <v>6.9855072572243673E-2</v>
      </c>
      <c r="T177" s="4">
        <f t="shared" si="194"/>
        <v>-4.9605847885633124E-2</v>
      </c>
      <c r="U177" s="4">
        <f t="shared" si="195"/>
        <v>-0.15198147807775148</v>
      </c>
      <c r="V177" s="4">
        <f t="shared" si="196"/>
        <v>2.8718098014983397E-2</v>
      </c>
      <c r="W177" s="4">
        <f t="shared" si="197"/>
        <v>-7.3658418924831021E-2</v>
      </c>
      <c r="X177" s="4">
        <f t="shared" si="198"/>
        <v>4.2079536294664772E-2</v>
      </c>
      <c r="Y177" s="4">
        <f t="shared" si="199"/>
        <v>3.0977205803733344E-2</v>
      </c>
      <c r="Z177" s="4">
        <f t="shared" si="200"/>
        <v>-5.4345831176682721E-2</v>
      </c>
      <c r="AA177" s="4">
        <f t="shared" si="201"/>
        <v>5.2352828975699053E-2</v>
      </c>
      <c r="AB177" s="4">
        <f t="shared" si="202"/>
        <v>-1.829319862741258E-2</v>
      </c>
      <c r="AC177" s="4">
        <f t="shared" si="203"/>
        <v>-6.5016804663067196E-2</v>
      </c>
      <c r="AD177" s="4">
        <f t="shared" si="204"/>
        <v>2.4608959636046344E-2</v>
      </c>
      <c r="AE177" s="4">
        <f t="shared" si="205"/>
        <v>-2.6095862417308085E-2</v>
      </c>
      <c r="AF177" s="4">
        <f t="shared" si="206"/>
        <v>6.4805480696872905E-2</v>
      </c>
      <c r="AG177" s="4">
        <f t="shared" si="207"/>
        <v>-4.0769877580272763E-2</v>
      </c>
      <c r="AH177" s="4">
        <f t="shared" si="208"/>
        <v>2.0241769646782717E-2</v>
      </c>
      <c r="AI177" s="4">
        <f t="shared" si="209"/>
        <v>-1.9010984847545962E-2</v>
      </c>
      <c r="AJ177" s="4">
        <f t="shared" si="210"/>
        <v>3.265486073430014E-3</v>
      </c>
      <c r="AK177" s="4">
        <f t="shared" si="211"/>
        <v>-6.2460661548824487E-2</v>
      </c>
      <c r="AL177" s="4">
        <f t="shared" si="212"/>
        <v>-1.750180476330308E-2</v>
      </c>
      <c r="AM177" s="4">
        <f t="shared" si="213"/>
        <v>4.1652152400763635E-2</v>
      </c>
      <c r="AN177" s="4">
        <f t="shared" si="214"/>
        <v>6.9467726446845179E-2</v>
      </c>
      <c r="AO177" s="4">
        <f t="shared" si="215"/>
        <v>-6.588812278271422E-2</v>
      </c>
      <c r="AP177" s="4">
        <f t="shared" si="216"/>
        <v>-4.771199167660143E-2</v>
      </c>
      <c r="AQ177" s="4">
        <f t="shared" si="217"/>
        <v>9.9999719401420342E-2</v>
      </c>
      <c r="AR177" s="4">
        <f t="shared" si="218"/>
        <v>-9.1463059494790916E-2</v>
      </c>
      <c r="AS177" s="4">
        <f t="shared" si="219"/>
        <v>-2.9211851950563812E-2</v>
      </c>
      <c r="AT177" s="4">
        <f t="shared" si="220"/>
        <v>1.2903160382345306E-4</v>
      </c>
      <c r="AU177" s="4">
        <f t="shared" si="221"/>
        <v>-7.4854333991891661E-2</v>
      </c>
      <c r="AV177" s="4">
        <f t="shared" si="222"/>
        <v>3.5710607024899421E-2</v>
      </c>
      <c r="AW177" s="4">
        <f t="shared" si="223"/>
        <v>2.617923411251194E-2</v>
      </c>
      <c r="AX177" s="4">
        <f t="shared" si="224"/>
        <v>1.7315567346128009E-2</v>
      </c>
      <c r="AY177" s="4">
        <f t="shared" si="225"/>
        <v>-3.3254249764228534E-2</v>
      </c>
      <c r="AZ177" s="4">
        <f t="shared" si="226"/>
        <v>8.1969984185320574E-2</v>
      </c>
      <c r="BA177" s="4">
        <f t="shared" si="227"/>
        <v>9.6667000983722801E-2</v>
      </c>
      <c r="BB177" s="4">
        <f t="shared" si="228"/>
        <v>-2.3361714253316606E-2</v>
      </c>
      <c r="BC177" s="4">
        <f t="shared" si="229"/>
        <v>0.12412808982203398</v>
      </c>
      <c r="BD177" s="4">
        <f t="shared" si="230"/>
        <v>1.699949001949979E-2</v>
      </c>
      <c r="BE177" s="4">
        <f t="shared" si="231"/>
        <v>1.6506267332164343E-2</v>
      </c>
      <c r="BF177" s="4">
        <f t="shared" si="232"/>
        <v>1.5247249749593725E-2</v>
      </c>
      <c r="BG177" s="4">
        <f t="shared" si="233"/>
        <v>-2.7968721083402693E-2</v>
      </c>
      <c r="BH177" s="4">
        <f t="shared" si="234"/>
        <v>0.15917899882412259</v>
      </c>
      <c r="BI177" s="4">
        <f t="shared" si="235"/>
        <v>0.23971207425058463</v>
      </c>
      <c r="BJ177" s="4">
        <f t="shared" si="236"/>
        <v>4.1178545230364854E-3</v>
      </c>
      <c r="BK177" s="4">
        <f t="shared" si="237"/>
        <v>-0.1031274295577161</v>
      </c>
      <c r="BL177" s="4">
        <f t="shared" si="238"/>
        <v>2.5907588059094808E-2</v>
      </c>
      <c r="BM177" s="4">
        <f t="shared" si="239"/>
        <v>0.1486286856375959</v>
      </c>
      <c r="BN177" s="4">
        <f t="shared" si="240"/>
        <v>3.1443373817396043E-2</v>
      </c>
      <c r="BO177" s="4">
        <f t="shared" si="241"/>
        <v>-1.5836875716961532E-3</v>
      </c>
      <c r="BP177" s="4">
        <f t="shared" si="242"/>
        <v>-1.1838871118987494E-2</v>
      </c>
      <c r="BQ177" s="4">
        <f t="shared" si="243"/>
        <v>4.8607933460494282E-3</v>
      </c>
      <c r="BR177" s="4">
        <f t="shared" si="244"/>
        <v>8.5737700648976702E-3</v>
      </c>
      <c r="BS177" s="4">
        <f t="shared" si="245"/>
        <v>-3.3226340797284593E-2</v>
      </c>
      <c r="BT177" s="4">
        <f t="shared" si="246"/>
        <v>0.99999999999999956</v>
      </c>
      <c r="BU177" s="4">
        <f t="shared" si="247"/>
        <v>-9.513066605816016E-3</v>
      </c>
      <c r="BV177" s="4">
        <f t="shared" si="248"/>
        <v>9.8810681219014276E-2</v>
      </c>
      <c r="BW177" s="4">
        <f t="shared" si="249"/>
        <v>-9.0800921296995494E-3</v>
      </c>
      <c r="BX177" s="4">
        <f t="shared" si="250"/>
        <v>-0.16047956719106907</v>
      </c>
      <c r="BY177" s="4">
        <f t="shared" si="251"/>
        <v>7.427313293824192E-3</v>
      </c>
      <c r="BZ177" s="4">
        <f t="shared" si="252"/>
        <v>1.2281001511728147E-2</v>
      </c>
      <c r="CA177" s="4">
        <f t="shared" si="253"/>
        <v>6.8329796763396997E-2</v>
      </c>
      <c r="CB177" s="4">
        <f t="shared" si="254"/>
        <v>-6.7976812752669008E-2</v>
      </c>
      <c r="CC177" s="4">
        <f t="shared" si="255"/>
        <v>-2.4626368805173424E-2</v>
      </c>
      <c r="CD177" s="4">
        <f t="shared" si="256"/>
        <v>-3.7109066130149471E-2</v>
      </c>
      <c r="CE177" s="4">
        <f t="shared" si="257"/>
        <v>5.6301032590177012E-2</v>
      </c>
      <c r="CF177" s="4">
        <f t="shared" si="258"/>
        <v>-2.1765846433505279E-2</v>
      </c>
      <c r="CG177" s="4">
        <f t="shared" si="259"/>
        <v>-0.118952273419047</v>
      </c>
      <c r="CH177" s="4">
        <f t="shared" si="260"/>
        <v>6.4302994847895964E-2</v>
      </c>
      <c r="CI177" s="4">
        <f t="shared" si="261"/>
        <v>4.8789838527306959E-3</v>
      </c>
      <c r="CJ177" s="4">
        <f t="shared" si="262"/>
        <v>1.6441225312115924E-2</v>
      </c>
      <c r="CK177" s="4">
        <f t="shared" si="263"/>
        <v>8.8975178641649166E-2</v>
      </c>
      <c r="CL177" s="4">
        <f t="shared" si="264"/>
        <v>3.5754480660189963E-2</v>
      </c>
      <c r="CM177" s="4">
        <f t="shared" si="265"/>
        <v>9.663373160652089E-2</v>
      </c>
      <c r="CN177" s="4">
        <f t="shared" si="266"/>
        <v>9.7368297719270677E-2</v>
      </c>
      <c r="CO177" s="4">
        <f t="shared" si="267"/>
        <v>-6.1926012789653186E-2</v>
      </c>
      <c r="CP177" s="4">
        <f t="shared" si="268"/>
        <v>9.7675141414294689E-2</v>
      </c>
      <c r="CQ177" s="4">
        <f t="shared" si="269"/>
        <v>-3.820353812499571E-2</v>
      </c>
      <c r="CR177" s="4">
        <f t="shared" si="270"/>
        <v>-0.16766071133830771</v>
      </c>
      <c r="CS177" s="4">
        <f t="shared" si="271"/>
        <v>0.11251328473325577</v>
      </c>
      <c r="CT177" s="4">
        <f t="shared" si="272"/>
        <v>0.21322926232366984</v>
      </c>
      <c r="CU177" s="4">
        <f t="shared" si="273"/>
        <v>-8.1102550501719509E-2</v>
      </c>
      <c r="CV177" s="4">
        <f t="shared" si="274"/>
        <v>-3.3630390650481741E-2</v>
      </c>
      <c r="CW177" s="4">
        <f t="shared" si="275"/>
        <v>0.1612913150536931</v>
      </c>
      <c r="CX177" s="4">
        <f t="shared" si="276"/>
        <v>0.16810771018952506</v>
      </c>
      <c r="CZ177" s="1" t="str">
        <f t="shared" si="277"/>
        <v>Instrument 70</v>
      </c>
      <c r="DA177" s="10">
        <v>2.8969690602744728E-4</v>
      </c>
      <c r="DB177" s="10">
        <v>9.1096456587227848E-5</v>
      </c>
      <c r="DC177" s="10">
        <v>1.6253496921305379E-4</v>
      </c>
      <c r="DD177" s="10">
        <v>5.3271272373881125E-4</v>
      </c>
      <c r="DE177" s="10">
        <v>1.0367129881907826E-4</v>
      </c>
      <c r="DF177" s="10">
        <v>4.6209955856712099E-4</v>
      </c>
      <c r="DG177" s="10">
        <v>3.1146400137696079E-4</v>
      </c>
      <c r="DH177" s="10">
        <v>4.6075875663138485E-4</v>
      </c>
      <c r="DI177" s="10">
        <v>2.138421424982816E-4</v>
      </c>
      <c r="DJ177" s="10">
        <v>4.0360005775018858E-4</v>
      </c>
      <c r="DK177" s="10">
        <v>5.8615721436512452E-5</v>
      </c>
      <c r="DL177" s="10">
        <v>1.6444115483546523E-4</v>
      </c>
      <c r="DM177" s="10">
        <v>2.191246602516558E-4</v>
      </c>
      <c r="DN177" s="10">
        <v>2.9760781046644143E-4</v>
      </c>
      <c r="DO177" s="10">
        <v>2.3758819295690783E-4</v>
      </c>
      <c r="DP177" s="10">
        <v>2.810388248598182E-4</v>
      </c>
      <c r="DQ177" s="10">
        <v>1.3469928052786391E-4</v>
      </c>
      <c r="DR177" s="10">
        <v>3.1151132652527144E-4</v>
      </c>
      <c r="DS177" s="10">
        <v>2.1811564174288253E-4</v>
      </c>
      <c r="DT177" s="10">
        <v>3.1782140655438177E-4</v>
      </c>
      <c r="DU177" s="10">
        <v>2.9494050438789738E-4</v>
      </c>
      <c r="DV177" s="10">
        <v>7.7152762221863557E-5</v>
      </c>
      <c r="DW177" s="10">
        <v>4.5526171504172764E-4</v>
      </c>
      <c r="DX177" s="10">
        <v>3.8411959113213498E-4</v>
      </c>
      <c r="DY177" s="10">
        <v>3.4814445406426009E-4</v>
      </c>
      <c r="DZ177" s="10">
        <v>2.3926765269922476E-4</v>
      </c>
      <c r="EA177" s="10">
        <v>1.0118789384819807E-4</v>
      </c>
      <c r="EB177" s="10">
        <v>6.0060544320436622E-5</v>
      </c>
      <c r="EC177" s="10">
        <v>2.8787214004188081E-4</v>
      </c>
      <c r="ED177" s="10">
        <v>2.7585372053094589E-4</v>
      </c>
      <c r="EE177" s="10">
        <v>1.9972681247970892E-4</v>
      </c>
      <c r="EF177" s="10">
        <v>4.1860507369483079E-4</v>
      </c>
      <c r="EG177" s="10">
        <v>3.7411041490368279E-4</v>
      </c>
      <c r="EH177" s="10">
        <v>3.3837595837032095E-4</v>
      </c>
      <c r="EI177" s="10">
        <v>4.7327364470928679E-4</v>
      </c>
      <c r="EJ177" s="10">
        <v>1.8293829806968824E-4</v>
      </c>
      <c r="EK177" s="10">
        <v>1.2179291758678503E-4</v>
      </c>
      <c r="EL177" s="10">
        <v>3.3936180512781424E-4</v>
      </c>
      <c r="EM177" s="10">
        <v>1.0041230471296536E-4</v>
      </c>
      <c r="EN177" s="10">
        <v>3.3464110187057409E-4</v>
      </c>
      <c r="EO177" s="10">
        <v>2.3723882554713857E-4</v>
      </c>
      <c r="EP177" s="10">
        <v>3.9380421161391849E-4</v>
      </c>
      <c r="EQ177" s="10">
        <v>1.9006967121318745E-4</v>
      </c>
      <c r="ER177" s="10">
        <v>2.0568660523443907E-4</v>
      </c>
      <c r="ES177" s="10">
        <v>2.2160507261597488E-4</v>
      </c>
      <c r="ET177" s="10">
        <v>1.3517353927788457E-4</v>
      </c>
      <c r="EU177" s="10">
        <v>2.2235817387000813E-4</v>
      </c>
      <c r="EV177" s="10">
        <v>2.7366163999817449E-4</v>
      </c>
      <c r="EW177" s="10">
        <v>2.7074183437036752E-4</v>
      </c>
      <c r="EX177" s="10">
        <v>1.5929002305654496E-4</v>
      </c>
      <c r="EY177" s="10">
        <v>2.5398194748883795E-3</v>
      </c>
      <c r="EZ177" s="10">
        <v>2.9965628269123861E-3</v>
      </c>
      <c r="FA177" s="10">
        <v>2.4711015766507114E-3</v>
      </c>
      <c r="FB177" s="10">
        <v>1.57782478899969E-3</v>
      </c>
      <c r="FC177" s="10">
        <v>1.1979876468461235E-3</v>
      </c>
      <c r="FD177" s="10">
        <v>1.3212352114800299E-3</v>
      </c>
      <c r="FE177" s="10">
        <v>1.2625715413928512E-3</v>
      </c>
      <c r="FF177" s="10">
        <v>1.4551833609338101E-3</v>
      </c>
      <c r="FG177" s="10">
        <v>1.3728586150133398E-3</v>
      </c>
      <c r="FH177" s="10">
        <v>2.0234582675860125E-3</v>
      </c>
      <c r="FI177" s="10">
        <v>2.5708296306508932E-3</v>
      </c>
      <c r="FJ177" s="10">
        <v>1.1509272143502359E-3</v>
      </c>
      <c r="FK177" s="10">
        <v>2.5783752140723158E-3</v>
      </c>
      <c r="FL177" s="10">
        <v>1.8904156927806658E-3</v>
      </c>
      <c r="FM177" s="10">
        <v>2.3037520597957838E-3</v>
      </c>
      <c r="FN177" s="10">
        <v>1.6524919457245586E-3</v>
      </c>
      <c r="FO177" s="10">
        <v>9.9975924657267463E-4</v>
      </c>
      <c r="FP177" s="10">
        <v>1.5900128603470538E-3</v>
      </c>
      <c r="FQ177" s="10">
        <v>1.0561762767349995E-3</v>
      </c>
      <c r="FR177" s="10">
        <v>1.454870245411045E-3</v>
      </c>
      <c r="FS177" s="10">
        <v>2.3313185103347759E-3</v>
      </c>
      <c r="FT177" s="10">
        <v>1.4857251848981894E-3</v>
      </c>
      <c r="FU177" s="10">
        <v>1.5873308653105722E-3</v>
      </c>
      <c r="FV177" s="10">
        <v>1.0704715837263593E-3</v>
      </c>
      <c r="FW177" s="10">
        <v>1.7502604838860387E-3</v>
      </c>
      <c r="FX177" s="10">
        <v>1.3101818917597736E-3</v>
      </c>
      <c r="FY177" s="10">
        <v>2.1417208876919783E-3</v>
      </c>
      <c r="FZ177" s="10">
        <v>1.0276870869343319E-3</v>
      </c>
      <c r="GA177" s="10">
        <v>2.413537562092268E-3</v>
      </c>
      <c r="GB177" s="10">
        <v>1.8790489189050017E-3</v>
      </c>
      <c r="GC177" s="10">
        <v>1.0894303464576579E-3</v>
      </c>
      <c r="GD177" s="10">
        <v>1.6415227542893021E-3</v>
      </c>
      <c r="GE177" s="10">
        <v>1.8331704739984703E-3</v>
      </c>
      <c r="GF177" s="10">
        <v>1.5136008322327249E-3</v>
      </c>
      <c r="GG177" s="10">
        <v>1.4229564486219273E-3</v>
      </c>
      <c r="GH177" s="10">
        <v>1.4031723129982775E-3</v>
      </c>
      <c r="GI177" s="10">
        <v>1.8320102452608563E-3</v>
      </c>
      <c r="GJ177" s="10">
        <v>1.0062988757934056E-3</v>
      </c>
      <c r="GK177" s="10">
        <v>1.2771653215771714E-3</v>
      </c>
      <c r="GL177" s="10">
        <v>1.1130972557415739E-3</v>
      </c>
      <c r="GM177" s="10">
        <v>3.1586085780004785E-3</v>
      </c>
      <c r="GN177" s="10">
        <v>1.4803816961480784E-3</v>
      </c>
      <c r="GO177" s="10">
        <v>1.408067070046937E-3</v>
      </c>
      <c r="GP177" s="10">
        <v>1.6285863914155534E-3</v>
      </c>
      <c r="GQ177" s="10">
        <v>1.2855404197641706E-3</v>
      </c>
      <c r="GR177" s="10">
        <v>1.1550809438902691E-3</v>
      </c>
      <c r="GS177" s="10">
        <v>1.4392561900903617E-3</v>
      </c>
      <c r="GT177" s="10">
        <v>1.1417644285322502E-3</v>
      </c>
      <c r="GU177" s="10">
        <v>1.3323250576184602E-3</v>
      </c>
      <c r="GV177" s="10">
        <v>1.5313375509784786E-3</v>
      </c>
    </row>
    <row r="178" spans="2:204" x14ac:dyDescent="0.75">
      <c r="B178" s="1" t="str">
        <f t="shared" si="176"/>
        <v>Instrument 71</v>
      </c>
      <c r="C178" s="4">
        <f t="shared" si="177"/>
        <v>8.2702066057493417E-2</v>
      </c>
      <c r="D178" s="4">
        <f t="shared" si="178"/>
        <v>-2.2709438949642159E-2</v>
      </c>
      <c r="E178" s="4">
        <f t="shared" si="179"/>
        <v>0.20009208630213451</v>
      </c>
      <c r="F178" s="4">
        <f t="shared" si="180"/>
        <v>3.3060344940138833E-2</v>
      </c>
      <c r="G178" s="4">
        <f t="shared" si="181"/>
        <v>2.6145074201020479E-2</v>
      </c>
      <c r="H178" s="4">
        <f t="shared" si="182"/>
        <v>4.0789516400614206E-2</v>
      </c>
      <c r="I178" s="4">
        <f t="shared" si="183"/>
        <v>-4.2812275478160182E-2</v>
      </c>
      <c r="J178" s="4">
        <f t="shared" si="184"/>
        <v>4.346404620132354E-2</v>
      </c>
      <c r="K178" s="4">
        <f t="shared" si="185"/>
        <v>-5.7553299134528065E-2</v>
      </c>
      <c r="L178" s="4">
        <f t="shared" si="186"/>
        <v>1.9088158922454732E-3</v>
      </c>
      <c r="M178" s="4">
        <f t="shared" si="187"/>
        <v>1.8677746287955748E-2</v>
      </c>
      <c r="N178" s="4">
        <f t="shared" si="188"/>
        <v>-1.7264099919769797E-2</v>
      </c>
      <c r="O178" s="4">
        <f t="shared" si="189"/>
        <v>2.5879998341303157E-2</v>
      </c>
      <c r="P178" s="4">
        <f t="shared" si="190"/>
        <v>1.6300360789925589E-3</v>
      </c>
      <c r="Q178" s="4">
        <f t="shared" si="191"/>
        <v>-4.4946522793887896E-2</v>
      </c>
      <c r="R178" s="4">
        <f t="shared" si="192"/>
        <v>-9.9431270262906758E-4</v>
      </c>
      <c r="S178" s="4">
        <f t="shared" si="193"/>
        <v>3.6081635426528723E-2</v>
      </c>
      <c r="T178" s="4">
        <f t="shared" si="194"/>
        <v>2.2414184065908668E-2</v>
      </c>
      <c r="U178" s="4">
        <f t="shared" si="195"/>
        <v>6.9463530259675096E-2</v>
      </c>
      <c r="V178" s="4">
        <f t="shared" si="196"/>
        <v>-5.942504653013244E-2</v>
      </c>
      <c r="W178" s="4">
        <f t="shared" si="197"/>
        <v>7.6191860699120545E-3</v>
      </c>
      <c r="X178" s="4">
        <f t="shared" si="198"/>
        <v>-6.0662324106850055E-3</v>
      </c>
      <c r="Y178" s="4">
        <f t="shared" si="199"/>
        <v>4.5810411733504905E-2</v>
      </c>
      <c r="Z178" s="4">
        <f t="shared" si="200"/>
        <v>-5.2557984892658838E-2</v>
      </c>
      <c r="AA178" s="4">
        <f t="shared" si="201"/>
        <v>4.6189189423803213E-2</v>
      </c>
      <c r="AB178" s="4">
        <f t="shared" si="202"/>
        <v>-8.5991228818433664E-3</v>
      </c>
      <c r="AC178" s="4">
        <f t="shared" si="203"/>
        <v>1.4957286949821999E-2</v>
      </c>
      <c r="AD178" s="4">
        <f t="shared" si="204"/>
        <v>3.5753243401966651E-2</v>
      </c>
      <c r="AE178" s="4">
        <f t="shared" si="205"/>
        <v>0.14935065758941496</v>
      </c>
      <c r="AF178" s="4">
        <f t="shared" si="206"/>
        <v>6.2082132286185525E-2</v>
      </c>
      <c r="AG178" s="4">
        <f t="shared" si="207"/>
        <v>-1.3927466475203166E-2</v>
      </c>
      <c r="AH178" s="4">
        <f t="shared" si="208"/>
        <v>-1.9242555113179662E-2</v>
      </c>
      <c r="AI178" s="4">
        <f t="shared" si="209"/>
        <v>0.11969386631440744</v>
      </c>
      <c r="AJ178" s="4">
        <f t="shared" si="210"/>
        <v>-6.8558170989051467E-2</v>
      </c>
      <c r="AK178" s="4">
        <f t="shared" si="211"/>
        <v>-1.1273749973446172E-2</v>
      </c>
      <c r="AL178" s="4">
        <f t="shared" si="212"/>
        <v>5.6965771732266244E-3</v>
      </c>
      <c r="AM178" s="4">
        <f t="shared" si="213"/>
        <v>6.1809178395320595E-2</v>
      </c>
      <c r="AN178" s="4">
        <f t="shared" si="214"/>
        <v>-8.8013145810460394E-2</v>
      </c>
      <c r="AO178" s="4">
        <f t="shared" si="215"/>
        <v>-2.7301478018232166E-2</v>
      </c>
      <c r="AP178" s="4">
        <f t="shared" si="216"/>
        <v>0.10204928183560676</v>
      </c>
      <c r="AQ178" s="4">
        <f t="shared" si="217"/>
        <v>-0.1666642785774729</v>
      </c>
      <c r="AR178" s="4">
        <f t="shared" si="218"/>
        <v>1.3395947412097823E-2</v>
      </c>
      <c r="AS178" s="4">
        <f t="shared" si="219"/>
        <v>-2.4598769107031442E-2</v>
      </c>
      <c r="AT178" s="4">
        <f t="shared" si="220"/>
        <v>5.6300438526204172E-2</v>
      </c>
      <c r="AU178" s="4">
        <f t="shared" si="221"/>
        <v>-0.12041972642615922</v>
      </c>
      <c r="AV178" s="4">
        <f t="shared" si="222"/>
        <v>-1.1303277461214198E-2</v>
      </c>
      <c r="AW178" s="4">
        <f t="shared" si="223"/>
        <v>1.611637467844465E-2</v>
      </c>
      <c r="AX178" s="4">
        <f t="shared" si="224"/>
        <v>-5.7835304223382879E-3</v>
      </c>
      <c r="AY178" s="4">
        <f t="shared" si="225"/>
        <v>-5.2387484457059756E-2</v>
      </c>
      <c r="AZ178" s="4">
        <f t="shared" si="226"/>
        <v>4.4453721174029072E-3</v>
      </c>
      <c r="BA178" s="4">
        <f t="shared" si="227"/>
        <v>8.3397633846685679E-2</v>
      </c>
      <c r="BB178" s="4">
        <f t="shared" si="228"/>
        <v>6.2788635393920669E-2</v>
      </c>
      <c r="BC178" s="4">
        <f t="shared" si="229"/>
        <v>-8.0129179430021111E-2</v>
      </c>
      <c r="BD178" s="4">
        <f t="shared" si="230"/>
        <v>0.10605406421218652</v>
      </c>
      <c r="BE178" s="4">
        <f t="shared" si="231"/>
        <v>6.0982089482343592E-2</v>
      </c>
      <c r="BF178" s="4">
        <f t="shared" si="232"/>
        <v>0.13849035642331547</v>
      </c>
      <c r="BG178" s="4">
        <f t="shared" si="233"/>
        <v>7.027568522609165E-2</v>
      </c>
      <c r="BH178" s="4">
        <f t="shared" si="234"/>
        <v>-2.7904284448683536E-2</v>
      </c>
      <c r="BI178" s="4">
        <f t="shared" si="235"/>
        <v>7.695299776521862E-2</v>
      </c>
      <c r="BJ178" s="4">
        <f t="shared" si="236"/>
        <v>-2.4409620904716836E-2</v>
      </c>
      <c r="BK178" s="4">
        <f t="shared" si="237"/>
        <v>0.11601600185299941</v>
      </c>
      <c r="BL178" s="4">
        <f t="shared" si="238"/>
        <v>0.11958222830814337</v>
      </c>
      <c r="BM178" s="4">
        <f t="shared" si="239"/>
        <v>8.2253596683637936E-2</v>
      </c>
      <c r="BN178" s="4">
        <f t="shared" si="240"/>
        <v>-5.2409819371219753E-2</v>
      </c>
      <c r="BO178" s="4">
        <f t="shared" si="241"/>
        <v>-1.9198116951487366E-2</v>
      </c>
      <c r="BP178" s="4">
        <f t="shared" si="242"/>
        <v>-2.5646082836637746E-2</v>
      </c>
      <c r="BQ178" s="4">
        <f t="shared" si="243"/>
        <v>2.8078343390222145E-2</v>
      </c>
      <c r="BR178" s="4">
        <f t="shared" si="244"/>
        <v>0.14383180411579072</v>
      </c>
      <c r="BS178" s="4">
        <f t="shared" si="245"/>
        <v>-4.8290300558863804E-2</v>
      </c>
      <c r="BT178" s="4">
        <f t="shared" si="246"/>
        <v>-9.513066605816016E-3</v>
      </c>
      <c r="BU178" s="4">
        <f t="shared" si="247"/>
        <v>1.0000000000000002</v>
      </c>
      <c r="BV178" s="4">
        <f t="shared" si="248"/>
        <v>4.1644742006508011E-3</v>
      </c>
      <c r="BW178" s="4">
        <f t="shared" si="249"/>
        <v>7.9543493007755345E-2</v>
      </c>
      <c r="BX178" s="4">
        <f t="shared" si="250"/>
        <v>6.6303135039644356E-2</v>
      </c>
      <c r="BY178" s="4">
        <f t="shared" si="251"/>
        <v>0.17867653910069742</v>
      </c>
      <c r="BZ178" s="4">
        <f t="shared" si="252"/>
        <v>3.3015490565089234E-2</v>
      </c>
      <c r="CA178" s="4">
        <f t="shared" si="253"/>
        <v>3.9329985609783728E-2</v>
      </c>
      <c r="CB178" s="4">
        <f t="shared" si="254"/>
        <v>-1.2403943552585169E-2</v>
      </c>
      <c r="CC178" s="4">
        <f t="shared" si="255"/>
        <v>0.12432592159032164</v>
      </c>
      <c r="CD178" s="4">
        <f t="shared" si="256"/>
        <v>8.0302975811177967E-3</v>
      </c>
      <c r="CE178" s="4">
        <f t="shared" si="257"/>
        <v>-6.7669676557075269E-4</v>
      </c>
      <c r="CF178" s="4">
        <f t="shared" si="258"/>
        <v>0.14836275051102976</v>
      </c>
      <c r="CG178" s="4">
        <f t="shared" si="259"/>
        <v>1.2057554629970312E-2</v>
      </c>
      <c r="CH178" s="4">
        <f t="shared" si="260"/>
        <v>-3.5059040076979775E-3</v>
      </c>
      <c r="CI178" s="4">
        <f t="shared" si="261"/>
        <v>6.026423682515946E-2</v>
      </c>
      <c r="CJ178" s="4">
        <f t="shared" si="262"/>
        <v>-4.9080973949338649E-2</v>
      </c>
      <c r="CK178" s="4">
        <f t="shared" si="263"/>
        <v>6.1463256005633814E-2</v>
      </c>
      <c r="CL178" s="4">
        <f t="shared" si="264"/>
        <v>-9.1606922409528144E-4</v>
      </c>
      <c r="CM178" s="4">
        <f t="shared" si="265"/>
        <v>1.1427967117000372E-2</v>
      </c>
      <c r="CN178" s="4">
        <f t="shared" si="266"/>
        <v>-4.1826099869749098E-2</v>
      </c>
      <c r="CO178" s="4">
        <f t="shared" si="267"/>
        <v>5.6487422945540225E-2</v>
      </c>
      <c r="CP178" s="4">
        <f t="shared" si="268"/>
        <v>2.7764130105197928E-2</v>
      </c>
      <c r="CQ178" s="4">
        <f t="shared" si="269"/>
        <v>4.6444555799749425E-2</v>
      </c>
      <c r="CR178" s="4">
        <f t="shared" si="270"/>
        <v>-0.1172601409377076</v>
      </c>
      <c r="CS178" s="4">
        <f t="shared" si="271"/>
        <v>8.2251814122442479E-2</v>
      </c>
      <c r="CT178" s="4">
        <f t="shared" si="272"/>
        <v>0.12363668074510631</v>
      </c>
      <c r="CU178" s="4">
        <f t="shared" si="273"/>
        <v>4.0253841847473153E-2</v>
      </c>
      <c r="CV178" s="4">
        <f t="shared" si="274"/>
        <v>-9.7939546067053219E-3</v>
      </c>
      <c r="CW178" s="4">
        <f t="shared" si="275"/>
        <v>-5.2075345438646142E-2</v>
      </c>
      <c r="CX178" s="4">
        <f t="shared" si="276"/>
        <v>0.10230842002850518</v>
      </c>
      <c r="CZ178" s="1" t="str">
        <f t="shared" si="277"/>
        <v>Instrument 71</v>
      </c>
      <c r="DA178" s="10">
        <v>4.6421717781278002E-4</v>
      </c>
      <c r="DB178" s="10">
        <v>1.4597511780695623E-4</v>
      </c>
      <c r="DC178" s="10">
        <v>2.6044988101054235E-4</v>
      </c>
      <c r="DD178" s="10">
        <v>8.5363147501326851E-4</v>
      </c>
      <c r="DE178" s="10">
        <v>1.6612534257931709E-4</v>
      </c>
      <c r="DF178" s="10">
        <v>7.404792681018009E-4</v>
      </c>
      <c r="DG178" s="10">
        <v>4.9909728651292428E-4</v>
      </c>
      <c r="DH178" s="10">
        <v>7.3833073535028299E-4</v>
      </c>
      <c r="DI178" s="10">
        <v>3.4266570965236815E-4</v>
      </c>
      <c r="DJ178" s="10">
        <v>6.4673828361879837E-4</v>
      </c>
      <c r="DK178" s="10">
        <v>9.3927219154145308E-5</v>
      </c>
      <c r="DL178" s="10">
        <v>2.635043979612318E-4</v>
      </c>
      <c r="DM178" s="10">
        <v>3.5113054110964625E-4</v>
      </c>
      <c r="DN178" s="10">
        <v>4.7689379829511446E-4</v>
      </c>
      <c r="DO178" s="10">
        <v>3.8071694285076113E-4</v>
      </c>
      <c r="DP178" s="10">
        <v>4.5034326365875745E-4</v>
      </c>
      <c r="DQ178" s="10">
        <v>2.158453147377852E-4</v>
      </c>
      <c r="DR178" s="10">
        <v>4.9917312145051338E-4</v>
      </c>
      <c r="DS178" s="10">
        <v>3.4951366597305364E-4</v>
      </c>
      <c r="DT178" s="10">
        <v>5.0928454301539842E-4</v>
      </c>
      <c r="DU178" s="10">
        <v>4.7261964391382024E-4</v>
      </c>
      <c r="DV178" s="10">
        <v>1.2363141198235862E-4</v>
      </c>
      <c r="DW178" s="10">
        <v>7.295221458210998E-4</v>
      </c>
      <c r="DX178" s="10">
        <v>6.1552232291036009E-4</v>
      </c>
      <c r="DY178" s="10">
        <v>5.5787491193147118E-4</v>
      </c>
      <c r="DZ178" s="10">
        <v>3.8340814888578409E-4</v>
      </c>
      <c r="EA178" s="10">
        <v>1.6214587568491053E-4</v>
      </c>
      <c r="EB178" s="10">
        <v>9.624243753466558E-5</v>
      </c>
      <c r="EC178" s="10">
        <v>4.6129312961494333E-4</v>
      </c>
      <c r="ED178" s="10">
        <v>4.4203452977816194E-4</v>
      </c>
      <c r="EE178" s="10">
        <v>3.2004697079536081E-4</v>
      </c>
      <c r="EF178" s="10">
        <v>6.707826762579023E-4</v>
      </c>
      <c r="EG178" s="10">
        <v>5.9948338205759644E-4</v>
      </c>
      <c r="EH178" s="10">
        <v>5.4222164326284735E-4</v>
      </c>
      <c r="EI178" s="10">
        <v>7.58384888167559E-4</v>
      </c>
      <c r="EJ178" s="10">
        <v>2.931446580093534E-4</v>
      </c>
      <c r="EK178" s="10">
        <v>1.9516385333561388E-4</v>
      </c>
      <c r="EL178" s="10">
        <v>5.4380138743683609E-4</v>
      </c>
      <c r="EM178" s="10">
        <v>1.6090305330051862E-4</v>
      </c>
      <c r="EN178" s="10">
        <v>5.3623682082334239E-4</v>
      </c>
      <c r="EO178" s="10">
        <v>3.8015710824566704E-4</v>
      </c>
      <c r="EP178" s="10">
        <v>6.3104118795414296E-4</v>
      </c>
      <c r="EQ178" s="10">
        <v>3.0457213909640163E-4</v>
      </c>
      <c r="ER178" s="10">
        <v>3.2959708374233083E-4</v>
      </c>
      <c r="ES178" s="10">
        <v>3.5510521258048011E-4</v>
      </c>
      <c r="ET178" s="10">
        <v>2.1660527818201592E-4</v>
      </c>
      <c r="EU178" s="10">
        <v>3.5631199985186872E-4</v>
      </c>
      <c r="EV178" s="10">
        <v>4.3852188805749043E-4</v>
      </c>
      <c r="EW178" s="10">
        <v>4.3384312242312768E-4</v>
      </c>
      <c r="EX178" s="10">
        <v>2.5525010249863019E-4</v>
      </c>
      <c r="EY178" s="10">
        <v>4.0698668306623671E-3</v>
      </c>
      <c r="EZ178" s="10">
        <v>4.8017631866463855E-3</v>
      </c>
      <c r="FA178" s="10">
        <v>3.9597516443369259E-3</v>
      </c>
      <c r="FB178" s="10">
        <v>2.5283437806653173E-3</v>
      </c>
      <c r="FC178" s="10">
        <v>1.9196837553411448E-3</v>
      </c>
      <c r="FD178" s="10">
        <v>2.1171785695288724E-3</v>
      </c>
      <c r="FE178" s="10">
        <v>2.0231745163222085E-3</v>
      </c>
      <c r="FF178" s="10">
        <v>2.3318202540582437E-3</v>
      </c>
      <c r="FG178" s="10">
        <v>2.1999011330037233E-3</v>
      </c>
      <c r="FH178" s="10">
        <v>3.2424374125408144E-3</v>
      </c>
      <c r="FI178" s="10">
        <v>4.1195582381026823E-3</v>
      </c>
      <c r="FJ178" s="10">
        <v>1.8442730046380638E-3</v>
      </c>
      <c r="FK178" s="10">
        <v>4.131649459541243E-3</v>
      </c>
      <c r="FL178" s="10">
        <v>3.0292468422582581E-3</v>
      </c>
      <c r="FM178" s="10">
        <v>3.6915868182501523E-3</v>
      </c>
      <c r="FN178" s="10">
        <v>2.6479921995781483E-3</v>
      </c>
      <c r="FO178" s="10">
        <v>1.6020378757245915E-3</v>
      </c>
      <c r="FP178" s="10">
        <v>2.5478742346195541E-3</v>
      </c>
      <c r="FQ178" s="10">
        <v>1.6924418599495788E-3</v>
      </c>
      <c r="FR178" s="10">
        <v>2.3313185103347759E-3</v>
      </c>
      <c r="FS178" s="10">
        <v>3.7357599509459981E-3</v>
      </c>
      <c r="FT178" s="10">
        <v>2.3807611955422915E-3</v>
      </c>
      <c r="FU178" s="10">
        <v>2.543576542304451E-3</v>
      </c>
      <c r="FV178" s="10">
        <v>1.7153489981668836E-3</v>
      </c>
      <c r="FW178" s="10">
        <v>2.8046588187925874E-3</v>
      </c>
      <c r="FX178" s="10">
        <v>2.0994664684354848E-3</v>
      </c>
      <c r="FY178" s="10">
        <v>3.4319442336496839E-3</v>
      </c>
      <c r="FZ178" s="10">
        <v>1.646790108024463E-3</v>
      </c>
      <c r="GA178" s="10">
        <v>3.8675097051725409E-3</v>
      </c>
      <c r="GB178" s="10">
        <v>3.0110324548084421E-3</v>
      </c>
      <c r="GC178" s="10">
        <v>1.7457289682212124E-3</v>
      </c>
      <c r="GD178" s="10">
        <v>2.6304149076395163E-3</v>
      </c>
      <c r="GE178" s="10">
        <v>2.9375157489899433E-3</v>
      </c>
      <c r="GF178" s="10">
        <v>2.4254297925003698E-3</v>
      </c>
      <c r="GG178" s="10">
        <v>2.280179087129023E-3</v>
      </c>
      <c r="GH178" s="10">
        <v>2.2484765200197774E-3</v>
      </c>
      <c r="GI178" s="10">
        <v>2.9356565710043094E-3</v>
      </c>
      <c r="GJ178" s="10">
        <v>1.612517132346345E-3</v>
      </c>
      <c r="GK178" s="10">
        <v>2.0465599350471958E-3</v>
      </c>
      <c r="GL178" s="10">
        <v>1.7836533837283966E-3</v>
      </c>
      <c r="GM178" s="10">
        <v>5.0614291329562832E-3</v>
      </c>
      <c r="GN178" s="10">
        <v>2.372198662716981E-3</v>
      </c>
      <c r="GO178" s="10">
        <v>2.2563199945475746E-3</v>
      </c>
      <c r="GP178" s="10">
        <v>2.6096853736352951E-3</v>
      </c>
      <c r="GQ178" s="10">
        <v>2.0599803905763459E-3</v>
      </c>
      <c r="GR178" s="10">
        <v>1.8509290391498338E-3</v>
      </c>
      <c r="GS178" s="10">
        <v>2.3062981785867609E-3</v>
      </c>
      <c r="GT178" s="10">
        <v>1.8295903398086184E-3</v>
      </c>
      <c r="GU178" s="10">
        <v>2.1349492014191293E-3</v>
      </c>
      <c r="GV178" s="10">
        <v>2.4538515303529399E-3</v>
      </c>
    </row>
    <row r="179" spans="2:204" x14ac:dyDescent="0.75">
      <c r="B179" s="1" t="str">
        <f t="shared" si="176"/>
        <v>Instrument 72</v>
      </c>
      <c r="C179" s="4">
        <f t="shared" si="177"/>
        <v>4.9404413686469492E-3</v>
      </c>
      <c r="D179" s="4">
        <f t="shared" si="178"/>
        <v>4.5391092956921585E-2</v>
      </c>
      <c r="E179" s="4">
        <f t="shared" si="179"/>
        <v>-0.11326305835562171</v>
      </c>
      <c r="F179" s="4">
        <f t="shared" si="180"/>
        <v>-1.7934013556014619E-3</v>
      </c>
      <c r="G179" s="4">
        <f t="shared" si="181"/>
        <v>9.7589052561676118E-2</v>
      </c>
      <c r="H179" s="4">
        <f t="shared" si="182"/>
        <v>8.404183437031533E-2</v>
      </c>
      <c r="I179" s="4">
        <f t="shared" si="183"/>
        <v>3.7128704958789352E-2</v>
      </c>
      <c r="J179" s="4">
        <f t="shared" si="184"/>
        <v>6.0777531491574874E-2</v>
      </c>
      <c r="K179" s="4">
        <f t="shared" si="185"/>
        <v>6.6993668390129E-3</v>
      </c>
      <c r="L179" s="4">
        <f t="shared" si="186"/>
        <v>-6.2261452857686886E-4</v>
      </c>
      <c r="M179" s="4">
        <f t="shared" si="187"/>
        <v>6.310280579540363E-2</v>
      </c>
      <c r="N179" s="4">
        <f t="shared" si="188"/>
        <v>1.0849825816311118E-2</v>
      </c>
      <c r="O179" s="4">
        <f t="shared" si="189"/>
        <v>0.11228615519149797</v>
      </c>
      <c r="P179" s="4">
        <f t="shared" si="190"/>
        <v>9.4270253796352343E-2</v>
      </c>
      <c r="Q179" s="4">
        <f t="shared" si="191"/>
        <v>-5.530947947152913E-2</v>
      </c>
      <c r="R179" s="4">
        <f t="shared" si="192"/>
        <v>-5.4350251385384407E-2</v>
      </c>
      <c r="S179" s="4">
        <f t="shared" si="193"/>
        <v>-2.3218410183233736E-2</v>
      </c>
      <c r="T179" s="4">
        <f t="shared" si="194"/>
        <v>-7.762769699711132E-3</v>
      </c>
      <c r="U179" s="4">
        <f t="shared" si="195"/>
        <v>4.466093715587361E-2</v>
      </c>
      <c r="V179" s="4">
        <f t="shared" si="196"/>
        <v>-6.9858719338759369E-3</v>
      </c>
      <c r="W179" s="4">
        <f t="shared" si="197"/>
        <v>7.7732816287486963E-3</v>
      </c>
      <c r="X179" s="4">
        <f t="shared" si="198"/>
        <v>-9.2131099848212519E-5</v>
      </c>
      <c r="Y179" s="4">
        <f t="shared" si="199"/>
        <v>-8.8545134392631647E-2</v>
      </c>
      <c r="Z179" s="4">
        <f t="shared" si="200"/>
        <v>0.18111903121111764</v>
      </c>
      <c r="AA179" s="4">
        <f t="shared" si="201"/>
        <v>1.4631970578226733E-2</v>
      </c>
      <c r="AB179" s="4">
        <f t="shared" si="202"/>
        <v>6.3094270257693208E-2</v>
      </c>
      <c r="AC179" s="4">
        <f t="shared" si="203"/>
        <v>4.0465829185930887E-3</v>
      </c>
      <c r="AD179" s="4">
        <f t="shared" si="204"/>
        <v>-7.1644004707184475E-2</v>
      </c>
      <c r="AE179" s="4">
        <f t="shared" si="205"/>
        <v>-1.3556310208848595E-2</v>
      </c>
      <c r="AF179" s="4">
        <f t="shared" si="206"/>
        <v>2.4565876646796853E-2</v>
      </c>
      <c r="AG179" s="4">
        <f t="shared" si="207"/>
        <v>-2.2232702160360867E-2</v>
      </c>
      <c r="AH179" s="4">
        <f t="shared" si="208"/>
        <v>4.251831054802082E-2</v>
      </c>
      <c r="AI179" s="4">
        <f t="shared" si="209"/>
        <v>-3.8641507161475186E-2</v>
      </c>
      <c r="AJ179" s="4">
        <f t="shared" si="210"/>
        <v>-0.11841943912743438</v>
      </c>
      <c r="AK179" s="4">
        <f t="shared" si="211"/>
        <v>6.6401885217382453E-2</v>
      </c>
      <c r="AL179" s="4">
        <f t="shared" si="212"/>
        <v>8.6128802384599287E-2</v>
      </c>
      <c r="AM179" s="4">
        <f t="shared" si="213"/>
        <v>-0.12395673397672902</v>
      </c>
      <c r="AN179" s="4">
        <f t="shared" si="214"/>
        <v>0.11125376327974498</v>
      </c>
      <c r="AO179" s="4">
        <f t="shared" si="215"/>
        <v>4.4712417532843607E-2</v>
      </c>
      <c r="AP179" s="4">
        <f t="shared" si="216"/>
        <v>-0.10816102570875613</v>
      </c>
      <c r="AQ179" s="4">
        <f t="shared" si="217"/>
        <v>-7.9767315868158759E-2</v>
      </c>
      <c r="AR179" s="4">
        <f t="shared" si="218"/>
        <v>4.4209996009740474E-2</v>
      </c>
      <c r="AS179" s="4">
        <f t="shared" si="219"/>
        <v>-6.7014472398671115E-2</v>
      </c>
      <c r="AT179" s="4">
        <f t="shared" si="220"/>
        <v>-2.380429929272761E-2</v>
      </c>
      <c r="AU179" s="4">
        <f t="shared" si="221"/>
        <v>6.0038855228770338E-2</v>
      </c>
      <c r="AV179" s="4">
        <f t="shared" si="222"/>
        <v>5.3029289381819222E-2</v>
      </c>
      <c r="AW179" s="4">
        <f t="shared" si="223"/>
        <v>5.2867380169518662E-2</v>
      </c>
      <c r="AX179" s="4">
        <f t="shared" si="224"/>
        <v>-0.1068364320980137</v>
      </c>
      <c r="AY179" s="4">
        <f t="shared" si="225"/>
        <v>0.1268666529266147</v>
      </c>
      <c r="AZ179" s="4">
        <f t="shared" si="226"/>
        <v>9.3154140388155088E-2</v>
      </c>
      <c r="BA179" s="4">
        <f t="shared" si="227"/>
        <v>0.12862367777077419</v>
      </c>
      <c r="BB179" s="4">
        <f t="shared" si="228"/>
        <v>8.24252265628681E-3</v>
      </c>
      <c r="BC179" s="4">
        <f t="shared" si="229"/>
        <v>0.11010444589141076</v>
      </c>
      <c r="BD179" s="4">
        <f t="shared" si="230"/>
        <v>2.4800928818296854E-2</v>
      </c>
      <c r="BE179" s="4">
        <f t="shared" si="231"/>
        <v>-3.5586981011394153E-2</v>
      </c>
      <c r="BF179" s="4">
        <f t="shared" si="232"/>
        <v>6.6343449399503943E-2</v>
      </c>
      <c r="BG179" s="4">
        <f t="shared" si="233"/>
        <v>-1.4927855849541771E-2</v>
      </c>
      <c r="BH179" s="4">
        <f t="shared" si="234"/>
        <v>3.2599995325630148E-2</v>
      </c>
      <c r="BI179" s="4">
        <f t="shared" si="235"/>
        <v>8.5110980449028664E-2</v>
      </c>
      <c r="BJ179" s="4">
        <f t="shared" si="236"/>
        <v>-8.2579870085690201E-3</v>
      </c>
      <c r="BK179" s="4">
        <f t="shared" si="237"/>
        <v>7.9192202594027608E-2</v>
      </c>
      <c r="BL179" s="4">
        <f t="shared" si="238"/>
        <v>-4.3455786409042747E-2</v>
      </c>
      <c r="BM179" s="4">
        <f t="shared" si="239"/>
        <v>7.0133869039221822E-2</v>
      </c>
      <c r="BN179" s="4">
        <f t="shared" si="240"/>
        <v>3.3330421490722378E-2</v>
      </c>
      <c r="BO179" s="4">
        <f t="shared" si="241"/>
        <v>-4.7391237883012027E-2</v>
      </c>
      <c r="BP179" s="4">
        <f t="shared" si="242"/>
        <v>8.9206234347240926E-3</v>
      </c>
      <c r="BQ179" s="4">
        <f t="shared" si="243"/>
        <v>-8.8347939280132473E-2</v>
      </c>
      <c r="BR179" s="4">
        <f t="shared" si="244"/>
        <v>7.1453874971108639E-2</v>
      </c>
      <c r="BS179" s="4">
        <f t="shared" si="245"/>
        <v>1.4239247742394613E-2</v>
      </c>
      <c r="BT179" s="4">
        <f t="shared" si="246"/>
        <v>9.8810681219014276E-2</v>
      </c>
      <c r="BU179" s="4">
        <f t="shared" si="247"/>
        <v>4.1644742006508011E-3</v>
      </c>
      <c r="BV179" s="4">
        <f t="shared" si="248"/>
        <v>0.99999999999999911</v>
      </c>
      <c r="BW179" s="4">
        <f t="shared" si="249"/>
        <v>-9.8564811448130354E-2</v>
      </c>
      <c r="BX179" s="4">
        <f t="shared" si="250"/>
        <v>2.6602688593108412E-2</v>
      </c>
      <c r="BY179" s="4">
        <f t="shared" si="251"/>
        <v>0.10298425123341005</v>
      </c>
      <c r="BZ179" s="4">
        <f t="shared" si="252"/>
        <v>4.3082990539736236E-2</v>
      </c>
      <c r="CA179" s="4">
        <f t="shared" si="253"/>
        <v>-2.0496756809141259E-2</v>
      </c>
      <c r="CB179" s="4">
        <f t="shared" si="254"/>
        <v>4.0374452030250786E-2</v>
      </c>
      <c r="CC179" s="4">
        <f t="shared" si="255"/>
        <v>1.4942762586683851E-2</v>
      </c>
      <c r="CD179" s="4">
        <f t="shared" si="256"/>
        <v>-8.4922990955243495E-4</v>
      </c>
      <c r="CE179" s="4">
        <f t="shared" si="257"/>
        <v>0.18280116760491866</v>
      </c>
      <c r="CF179" s="4">
        <f t="shared" si="258"/>
        <v>-0.10395433952152812</v>
      </c>
      <c r="CG179" s="4">
        <f t="shared" si="259"/>
        <v>-8.2736309828998281E-2</v>
      </c>
      <c r="CH179" s="4">
        <f t="shared" si="260"/>
        <v>-2.3075579919091316E-2</v>
      </c>
      <c r="CI179" s="4">
        <f t="shared" si="261"/>
        <v>0.13058887774124214</v>
      </c>
      <c r="CJ179" s="4">
        <f t="shared" si="262"/>
        <v>-3.8627924823267414E-2</v>
      </c>
      <c r="CK179" s="4">
        <f t="shared" si="263"/>
        <v>-8.8657446120343125E-2</v>
      </c>
      <c r="CL179" s="4">
        <f t="shared" si="264"/>
        <v>-0.15993711117233672</v>
      </c>
      <c r="CM179" s="4">
        <f t="shared" si="265"/>
        <v>-1.9756543172480736E-2</v>
      </c>
      <c r="CN179" s="4">
        <f t="shared" si="266"/>
        <v>-0.12979862479768955</v>
      </c>
      <c r="CO179" s="4">
        <f t="shared" si="267"/>
        <v>2.8676059137181298E-2</v>
      </c>
      <c r="CP179" s="4">
        <f t="shared" si="268"/>
        <v>2.7267602175151541E-2</v>
      </c>
      <c r="CQ179" s="4">
        <f t="shared" si="269"/>
        <v>5.762793583543914E-2</v>
      </c>
      <c r="CR179" s="4">
        <f t="shared" si="270"/>
        <v>5.1372238297804004E-2</v>
      </c>
      <c r="CS179" s="4">
        <f t="shared" si="271"/>
        <v>0.10657605045131718</v>
      </c>
      <c r="CT179" s="4">
        <f t="shared" si="272"/>
        <v>1.2200431834771562E-2</v>
      </c>
      <c r="CU179" s="4">
        <f t="shared" si="273"/>
        <v>-0.10703881750851946</v>
      </c>
      <c r="CV179" s="4">
        <f t="shared" si="274"/>
        <v>-4.735418504916343E-2</v>
      </c>
      <c r="CW179" s="4">
        <f t="shared" si="275"/>
        <v>-0.10582529062659141</v>
      </c>
      <c r="CX179" s="4">
        <f t="shared" si="276"/>
        <v>5.2907680385249477E-2</v>
      </c>
      <c r="CZ179" s="1" t="str">
        <f t="shared" si="277"/>
        <v>Instrument 72</v>
      </c>
      <c r="DA179" s="10">
        <v>2.958408082299179E-4</v>
      </c>
      <c r="DB179" s="10">
        <v>9.3028433452077458E-5</v>
      </c>
      <c r="DC179" s="10">
        <v>1.6598201657375968E-4</v>
      </c>
      <c r="DD179" s="10">
        <v>5.4401051397600796E-4</v>
      </c>
      <c r="DE179" s="10">
        <v>1.058699633815751E-4</v>
      </c>
      <c r="DF179" s="10">
        <v>4.7189978230638402E-4</v>
      </c>
      <c r="DG179" s="10">
        <v>3.1806954090546688E-4</v>
      </c>
      <c r="DH179" s="10">
        <v>4.7053054459589619E-4</v>
      </c>
      <c r="DI179" s="10">
        <v>2.1837731419994884E-4</v>
      </c>
      <c r="DJ179" s="10">
        <v>4.1215962201247906E-4</v>
      </c>
      <c r="DK179" s="10">
        <v>5.9858845724484905E-5</v>
      </c>
      <c r="DL179" s="10">
        <v>1.6792862864809443E-4</v>
      </c>
      <c r="DM179" s="10">
        <v>2.2377186377618436E-4</v>
      </c>
      <c r="DN179" s="10">
        <v>3.0391948740932188E-4</v>
      </c>
      <c r="DO179" s="10">
        <v>2.4262697173437487E-4</v>
      </c>
      <c r="DP179" s="10">
        <v>2.8699910617146053E-4</v>
      </c>
      <c r="DQ179" s="10">
        <v>1.3755598762099367E-4</v>
      </c>
      <c r="DR179" s="10">
        <v>3.1811786972719237E-4</v>
      </c>
      <c r="DS179" s="10">
        <v>2.2274144596728257E-4</v>
      </c>
      <c r="DT179" s="10">
        <v>3.2456177415615651E-4</v>
      </c>
      <c r="DU179" s="10">
        <v>3.0119561300937127E-4</v>
      </c>
      <c r="DV179" s="10">
        <v>7.8789020724730303E-5</v>
      </c>
      <c r="DW179" s="10">
        <v>4.6491692155429013E-4</v>
      </c>
      <c r="DX179" s="10">
        <v>3.9226601297119058E-4</v>
      </c>
      <c r="DY179" s="10">
        <v>3.5552791392730977E-4</v>
      </c>
      <c r="DZ179" s="10">
        <v>2.4434204951815199E-4</v>
      </c>
      <c r="EA179" s="10">
        <v>1.033338902704671E-4</v>
      </c>
      <c r="EB179" s="10">
        <v>6.1334310463099367E-5</v>
      </c>
      <c r="EC179" s="10">
        <v>2.9397734254295852E-4</v>
      </c>
      <c r="ED179" s="10">
        <v>2.8170403596707006E-4</v>
      </c>
      <c r="EE179" s="10">
        <v>2.0396262576440538E-4</v>
      </c>
      <c r="EF179" s="10">
        <v>4.274828648645969E-4</v>
      </c>
      <c r="EG179" s="10">
        <v>3.8204456178019848E-4</v>
      </c>
      <c r="EH179" s="10">
        <v>3.4555224763209701E-4</v>
      </c>
      <c r="EI179" s="10">
        <v>4.8331084886163347E-4</v>
      </c>
      <c r="EJ179" s="10">
        <v>1.8681805994853997E-4</v>
      </c>
      <c r="EK179" s="10">
        <v>1.2437590607937139E-4</v>
      </c>
      <c r="EL179" s="10">
        <v>3.4655900226240031E-4</v>
      </c>
      <c r="EM179" s="10">
        <v>1.0254185241349444E-4</v>
      </c>
      <c r="EN179" s="10">
        <v>3.4173818216395158E-4</v>
      </c>
      <c r="EO179" s="10">
        <v>2.4227019492825479E-4</v>
      </c>
      <c r="EP179" s="10">
        <v>4.0215602522578953E-4</v>
      </c>
      <c r="EQ179" s="10">
        <v>1.9410067550523511E-4</v>
      </c>
      <c r="ER179" s="10">
        <v>2.100488140141174E-4</v>
      </c>
      <c r="ES179" s="10">
        <v>2.2630488081342576E-4</v>
      </c>
      <c r="ET179" s="10">
        <v>1.3804030446731486E-4</v>
      </c>
      <c r="EU179" s="10">
        <v>2.2707395386542116E-4</v>
      </c>
      <c r="EV179" s="10">
        <v>2.7946546571303114E-4</v>
      </c>
      <c r="EW179" s="10">
        <v>2.7648373674446963E-4</v>
      </c>
      <c r="EX179" s="10">
        <v>1.6266825148469384E-4</v>
      </c>
      <c r="EY179" s="10">
        <v>2.5936840559072946E-3</v>
      </c>
      <c r="EZ179" s="10">
        <v>3.0601140370532507E-3</v>
      </c>
      <c r="FA179" s="10">
        <v>2.5235087860596877E-3</v>
      </c>
      <c r="FB179" s="10">
        <v>1.6112873527846462E-3</v>
      </c>
      <c r="FC179" s="10">
        <v>1.2233946111210306E-3</v>
      </c>
      <c r="FD179" s="10">
        <v>1.3492560144534136E-3</v>
      </c>
      <c r="FE179" s="10">
        <v>1.2893482031815875E-3</v>
      </c>
      <c r="FF179" s="10">
        <v>1.4860449409860069E-3</v>
      </c>
      <c r="FG179" s="10">
        <v>1.4019742489499412E-3</v>
      </c>
      <c r="FH179" s="10">
        <v>2.0663718419051363E-3</v>
      </c>
      <c r="FI179" s="10">
        <v>2.6253518761471437E-3</v>
      </c>
      <c r="FJ179" s="10">
        <v>1.1753361193126515E-3</v>
      </c>
      <c r="FK179" s="10">
        <v>2.6330574865679485E-3</v>
      </c>
      <c r="FL179" s="10">
        <v>1.9305076954800654E-3</v>
      </c>
      <c r="FM179" s="10">
        <v>2.3526101147478256E-3</v>
      </c>
      <c r="FN179" s="10">
        <v>1.6875380532033184E-3</v>
      </c>
      <c r="FO179" s="10">
        <v>1.0209621759418141E-3</v>
      </c>
      <c r="FP179" s="10">
        <v>1.6237339091790953E-3</v>
      </c>
      <c r="FQ179" s="10">
        <v>1.0785757004700069E-3</v>
      </c>
      <c r="FR179" s="10">
        <v>1.4857251848981894E-3</v>
      </c>
      <c r="FS179" s="10">
        <v>2.3807611955422915E-3</v>
      </c>
      <c r="FT179" s="10">
        <v>1.517234497030426E-3</v>
      </c>
      <c r="FU179" s="10">
        <v>1.6209950342972691E-3</v>
      </c>
      <c r="FV179" s="10">
        <v>1.093174182836325E-3</v>
      </c>
      <c r="FW179" s="10">
        <v>1.7873800699710412E-3</v>
      </c>
      <c r="FX179" s="10">
        <v>1.3379682755386094E-3</v>
      </c>
      <c r="FY179" s="10">
        <v>2.1871425798301795E-3</v>
      </c>
      <c r="FZ179" s="10">
        <v>1.049482310927053E-3</v>
      </c>
      <c r="GA179" s="10">
        <v>2.4647239518498423E-3</v>
      </c>
      <c r="GB179" s="10">
        <v>1.9188998546630684E-3</v>
      </c>
      <c r="GC179" s="10">
        <v>1.1125350236764245E-3</v>
      </c>
      <c r="GD179" s="10">
        <v>1.6763362267691502E-3</v>
      </c>
      <c r="GE179" s="10">
        <v>1.8720484180785367E-3</v>
      </c>
      <c r="GF179" s="10">
        <v>1.5457013320769825E-3</v>
      </c>
      <c r="GG179" s="10">
        <v>1.453134559180967E-3</v>
      </c>
      <c r="GH179" s="10">
        <v>1.4329308409110992E-3</v>
      </c>
      <c r="GI179" s="10">
        <v>1.8708635831689265E-3</v>
      </c>
      <c r="GJ179" s="10">
        <v>1.0276404978497523E-3</v>
      </c>
      <c r="GK179" s="10">
        <v>1.3042514887708716E-3</v>
      </c>
      <c r="GL179" s="10">
        <v>1.1367038616073152E-3</v>
      </c>
      <c r="GM179" s="10">
        <v>3.2255964601467968E-3</v>
      </c>
      <c r="GN179" s="10">
        <v>1.511777683382404E-3</v>
      </c>
      <c r="GO179" s="10">
        <v>1.4379294061399159E-3</v>
      </c>
      <c r="GP179" s="10">
        <v>1.6631255090552278E-3</v>
      </c>
      <c r="GQ179" s="10">
        <v>1.3128042063356633E-3</v>
      </c>
      <c r="GR179" s="10">
        <v>1.1795779412952978E-3</v>
      </c>
      <c r="GS179" s="10">
        <v>1.4697799861414589E-3</v>
      </c>
      <c r="GT179" s="10">
        <v>1.1659790088098085E-3</v>
      </c>
      <c r="GU179" s="10">
        <v>1.3605810544399565E-3</v>
      </c>
      <c r="GV179" s="10">
        <v>1.5638142117795823E-3</v>
      </c>
    </row>
    <row r="180" spans="2:204" x14ac:dyDescent="0.75">
      <c r="B180" s="1" t="str">
        <f t="shared" si="176"/>
        <v>Instrument 73</v>
      </c>
      <c r="C180" s="4">
        <f t="shared" si="177"/>
        <v>7.3609787493956594E-2</v>
      </c>
      <c r="D180" s="4">
        <f t="shared" si="178"/>
        <v>-1.8994817391881393E-2</v>
      </c>
      <c r="E180" s="4">
        <f t="shared" si="179"/>
        <v>8.1628933151701541E-2</v>
      </c>
      <c r="F180" s="4">
        <f t="shared" si="180"/>
        <v>0.11936330293005398</v>
      </c>
      <c r="G180" s="4">
        <f t="shared" si="181"/>
        <v>8.7694972244715411E-2</v>
      </c>
      <c r="H180" s="4">
        <f t="shared" si="182"/>
        <v>-1.7135722853658542E-2</v>
      </c>
      <c r="I180" s="4">
        <f t="shared" si="183"/>
        <v>-1.7658539037045447E-2</v>
      </c>
      <c r="J180" s="4">
        <f t="shared" si="184"/>
        <v>-2.3415606398667913E-2</v>
      </c>
      <c r="K180" s="4">
        <f t="shared" si="185"/>
        <v>-3.6412906224940644E-2</v>
      </c>
      <c r="L180" s="4">
        <f t="shared" si="186"/>
        <v>-5.0694128005143876E-2</v>
      </c>
      <c r="M180" s="4">
        <f t="shared" si="187"/>
        <v>7.4285060430759886E-2</v>
      </c>
      <c r="N180" s="4">
        <f t="shared" si="188"/>
        <v>8.9724070256527469E-2</v>
      </c>
      <c r="O180" s="4">
        <f t="shared" si="189"/>
        <v>8.2545829315272094E-3</v>
      </c>
      <c r="P180" s="4">
        <f t="shared" si="190"/>
        <v>-7.8325010935843792E-2</v>
      </c>
      <c r="Q180" s="4">
        <f t="shared" si="191"/>
        <v>-8.3449056232703621E-3</v>
      </c>
      <c r="R180" s="4">
        <f t="shared" si="192"/>
        <v>-8.8882963219251612E-2</v>
      </c>
      <c r="S180" s="4">
        <f t="shared" si="193"/>
        <v>0.10236819560405806</v>
      </c>
      <c r="T180" s="4">
        <f t="shared" si="194"/>
        <v>-2.9069776585145132E-2</v>
      </c>
      <c r="U180" s="4">
        <f t="shared" si="195"/>
        <v>1.9058565688139312E-2</v>
      </c>
      <c r="V180" s="4">
        <f t="shared" si="196"/>
        <v>-0.10194493986637893</v>
      </c>
      <c r="W180" s="4">
        <f t="shared" si="197"/>
        <v>-1.7691451780649337E-2</v>
      </c>
      <c r="X180" s="4">
        <f t="shared" si="198"/>
        <v>-4.7571564777209446E-2</v>
      </c>
      <c r="Y180" s="4">
        <f t="shared" si="199"/>
        <v>2.010120367297444E-3</v>
      </c>
      <c r="Z180" s="4">
        <f t="shared" si="200"/>
        <v>3.0971873804809882E-2</v>
      </c>
      <c r="AA180" s="4">
        <f t="shared" si="201"/>
        <v>-4.5731437382038831E-2</v>
      </c>
      <c r="AB180" s="4">
        <f t="shared" si="202"/>
        <v>-4.1507422469906963E-2</v>
      </c>
      <c r="AC180" s="4">
        <f t="shared" si="203"/>
        <v>6.3539535718409243E-2</v>
      </c>
      <c r="AD180" s="4">
        <f t="shared" si="204"/>
        <v>3.4250962632215373E-2</v>
      </c>
      <c r="AE180" s="4">
        <f t="shared" si="205"/>
        <v>4.6676166838867876E-2</v>
      </c>
      <c r="AF180" s="4">
        <f t="shared" si="206"/>
        <v>6.5304122017583607E-2</v>
      </c>
      <c r="AG180" s="4">
        <f t="shared" si="207"/>
        <v>4.7055778477216086E-2</v>
      </c>
      <c r="AH180" s="4">
        <f t="shared" si="208"/>
        <v>-1.1276690408983211E-2</v>
      </c>
      <c r="AI180" s="4">
        <f t="shared" si="209"/>
        <v>4.7743540599591183E-2</v>
      </c>
      <c r="AJ180" s="4">
        <f t="shared" si="210"/>
        <v>4.9041390774644623E-2</v>
      </c>
      <c r="AK180" s="4">
        <f t="shared" si="211"/>
        <v>-2.0221894600577679E-2</v>
      </c>
      <c r="AL180" s="4">
        <f t="shared" si="212"/>
        <v>-3.0103797156908942E-2</v>
      </c>
      <c r="AM180" s="4">
        <f t="shared" si="213"/>
        <v>2.5763288803417578E-2</v>
      </c>
      <c r="AN180" s="4">
        <f t="shared" si="214"/>
        <v>4.3482013781366898E-3</v>
      </c>
      <c r="AO180" s="4">
        <f t="shared" si="215"/>
        <v>1.5825946377419221E-2</v>
      </c>
      <c r="AP180" s="4">
        <f t="shared" si="216"/>
        <v>-6.3646916955485957E-3</v>
      </c>
      <c r="AQ180" s="4">
        <f t="shared" si="217"/>
        <v>-2.9764790993708871E-2</v>
      </c>
      <c r="AR180" s="4">
        <f t="shared" si="218"/>
        <v>-4.4717970346193119E-2</v>
      </c>
      <c r="AS180" s="4">
        <f t="shared" si="219"/>
        <v>-8.1244043158260143E-2</v>
      </c>
      <c r="AT180" s="4">
        <f t="shared" si="220"/>
        <v>0.12671891913151662</v>
      </c>
      <c r="AU180" s="4">
        <f t="shared" si="221"/>
        <v>3.6305084635213064E-2</v>
      </c>
      <c r="AV180" s="4">
        <f t="shared" si="222"/>
        <v>7.0751454886116907E-2</v>
      </c>
      <c r="AW180" s="4">
        <f t="shared" si="223"/>
        <v>7.39480180839827E-2</v>
      </c>
      <c r="AX180" s="4">
        <f t="shared" si="224"/>
        <v>-1.1942800884053055E-2</v>
      </c>
      <c r="AY180" s="4">
        <f t="shared" si="225"/>
        <v>3.6732211177594835E-2</v>
      </c>
      <c r="AZ180" s="4">
        <f t="shared" si="226"/>
        <v>-4.3135767399056189E-2</v>
      </c>
      <c r="BA180" s="4">
        <f t="shared" si="227"/>
        <v>1.5190031806508108E-2</v>
      </c>
      <c r="BB180" s="4">
        <f t="shared" si="228"/>
        <v>3.32682639892007E-2</v>
      </c>
      <c r="BC180" s="4">
        <f t="shared" si="229"/>
        <v>-0.1461705892534842</v>
      </c>
      <c r="BD180" s="4">
        <f t="shared" si="230"/>
        <v>-9.6667178819055705E-2</v>
      </c>
      <c r="BE180" s="4">
        <f t="shared" si="231"/>
        <v>4.442978709162558E-2</v>
      </c>
      <c r="BF180" s="4">
        <f t="shared" si="232"/>
        <v>0.12988298320373809</v>
      </c>
      <c r="BG180" s="4">
        <f t="shared" si="233"/>
        <v>1.5787124875041619E-2</v>
      </c>
      <c r="BH180" s="4">
        <f t="shared" si="234"/>
        <v>2.4658159550749761E-2</v>
      </c>
      <c r="BI180" s="4">
        <f t="shared" si="235"/>
        <v>-1.4381793525434852E-2</v>
      </c>
      <c r="BJ180" s="4">
        <f t="shared" si="236"/>
        <v>6.4045416086459542E-2</v>
      </c>
      <c r="BK180" s="4">
        <f t="shared" si="237"/>
        <v>2.666372054215246E-2</v>
      </c>
      <c r="BL180" s="4">
        <f t="shared" si="238"/>
        <v>2.175545656786456E-2</v>
      </c>
      <c r="BM180" s="4">
        <f t="shared" si="239"/>
        <v>0.14534127130615257</v>
      </c>
      <c r="BN180" s="4">
        <f t="shared" si="240"/>
        <v>8.7842492381920739E-2</v>
      </c>
      <c r="BO180" s="4">
        <f t="shared" si="241"/>
        <v>4.878003468212138E-2</v>
      </c>
      <c r="BP180" s="4">
        <f t="shared" si="242"/>
        <v>1.1579284581808496E-2</v>
      </c>
      <c r="BQ180" s="4">
        <f t="shared" si="243"/>
        <v>-5.202582316711777E-2</v>
      </c>
      <c r="BR180" s="4">
        <f t="shared" si="244"/>
        <v>8.6172653073546851E-2</v>
      </c>
      <c r="BS180" s="4">
        <f t="shared" si="245"/>
        <v>3.8289373983638859E-2</v>
      </c>
      <c r="BT180" s="4">
        <f t="shared" si="246"/>
        <v>-9.0800921296995494E-3</v>
      </c>
      <c r="BU180" s="4">
        <f t="shared" si="247"/>
        <v>7.9543493007755345E-2</v>
      </c>
      <c r="BV180" s="4">
        <f t="shared" si="248"/>
        <v>-9.8564811448130354E-2</v>
      </c>
      <c r="BW180" s="4">
        <f t="shared" si="249"/>
        <v>1.0000000000000002</v>
      </c>
      <c r="BX180" s="4">
        <f t="shared" si="250"/>
        <v>4.2211937381238457E-3</v>
      </c>
      <c r="BY180" s="4">
        <f t="shared" si="251"/>
        <v>6.9351574925955881E-2</v>
      </c>
      <c r="BZ180" s="4">
        <f t="shared" si="252"/>
        <v>7.4567806733541464E-3</v>
      </c>
      <c r="CA180" s="4">
        <f t="shared" si="253"/>
        <v>0.13488972545794392</v>
      </c>
      <c r="CB180" s="4">
        <f t="shared" si="254"/>
        <v>8.9996441950634248E-2</v>
      </c>
      <c r="CC180" s="4">
        <f t="shared" si="255"/>
        <v>9.3245064515271703E-2</v>
      </c>
      <c r="CD180" s="4">
        <f t="shared" si="256"/>
        <v>3.7975677367042784E-2</v>
      </c>
      <c r="CE180" s="4">
        <f t="shared" si="257"/>
        <v>0.16036383909080298</v>
      </c>
      <c r="CF180" s="4">
        <f t="shared" si="258"/>
        <v>0.11664394268471284</v>
      </c>
      <c r="CG180" s="4">
        <f t="shared" si="259"/>
        <v>4.2743589634689431E-2</v>
      </c>
      <c r="CH180" s="4">
        <f t="shared" si="260"/>
        <v>3.0027140218260036E-2</v>
      </c>
      <c r="CI180" s="4">
        <f t="shared" si="261"/>
        <v>2.4691409293490535E-2</v>
      </c>
      <c r="CJ180" s="4">
        <f t="shared" si="262"/>
        <v>4.3063937672856691E-2</v>
      </c>
      <c r="CK180" s="4">
        <f t="shared" si="263"/>
        <v>3.733652566662967E-2</v>
      </c>
      <c r="CL180" s="4">
        <f t="shared" si="264"/>
        <v>4.8981614753340313E-2</v>
      </c>
      <c r="CM180" s="4">
        <f t="shared" si="265"/>
        <v>4.8395331725414971E-2</v>
      </c>
      <c r="CN180" s="4">
        <f t="shared" si="266"/>
        <v>-8.5945432096502974E-2</v>
      </c>
      <c r="CO180" s="4">
        <f t="shared" si="267"/>
        <v>6.2428424275615964E-2</v>
      </c>
      <c r="CP180" s="4">
        <f t="shared" si="268"/>
        <v>8.4634623606143045E-2</v>
      </c>
      <c r="CQ180" s="4">
        <f t="shared" si="269"/>
        <v>-8.5346637871330677E-2</v>
      </c>
      <c r="CR180" s="4">
        <f t="shared" si="270"/>
        <v>8.1872883886850045E-2</v>
      </c>
      <c r="CS180" s="4">
        <f t="shared" si="271"/>
        <v>9.9952217744212507E-2</v>
      </c>
      <c r="CT180" s="4">
        <f t="shared" si="272"/>
        <v>9.3540943288985157E-2</v>
      </c>
      <c r="CU180" s="4">
        <f t="shared" si="273"/>
        <v>0.10024289806284453</v>
      </c>
      <c r="CV180" s="4">
        <f t="shared" si="274"/>
        <v>-5.96267780890503E-2</v>
      </c>
      <c r="CW180" s="4">
        <f t="shared" si="275"/>
        <v>0.18627529366384266</v>
      </c>
      <c r="CX180" s="4">
        <f t="shared" si="276"/>
        <v>0.159805869426354</v>
      </c>
      <c r="CZ180" s="1" t="str">
        <f t="shared" si="277"/>
        <v>Instrument 73</v>
      </c>
      <c r="DA180" s="10">
        <v>3.160727507987651E-4</v>
      </c>
      <c r="DB180" s="10">
        <v>9.9390456102480405E-5</v>
      </c>
      <c r="DC180" s="10">
        <v>1.773331842739639E-4</v>
      </c>
      <c r="DD180" s="10">
        <v>5.8121427075812787E-4</v>
      </c>
      <c r="DE180" s="10">
        <v>1.1311019177237007E-4</v>
      </c>
      <c r="DF180" s="10">
        <v>5.0417203491074508E-4</v>
      </c>
      <c r="DG180" s="10">
        <v>3.3982166064514051E-4</v>
      </c>
      <c r="DH180" s="10">
        <v>5.0270915785791148E-4</v>
      </c>
      <c r="DI180" s="10">
        <v>2.3331168821571607E-4</v>
      </c>
      <c r="DJ180" s="10">
        <v>4.4034636829554628E-4</v>
      </c>
      <c r="DK180" s="10">
        <v>6.3952468697533516E-5</v>
      </c>
      <c r="DL180" s="10">
        <v>1.794129211322911E-4</v>
      </c>
      <c r="DM180" s="10">
        <v>2.3907515990876239E-4</v>
      </c>
      <c r="DN180" s="10">
        <v>3.2470391418130447E-4</v>
      </c>
      <c r="DO180" s="10">
        <v>2.59219729802992E-4</v>
      </c>
      <c r="DP180" s="10">
        <v>3.0662638297655498E-4</v>
      </c>
      <c r="DQ180" s="10">
        <v>1.4696315784271008E-4</v>
      </c>
      <c r="DR180" s="10">
        <v>3.3987329457528363E-4</v>
      </c>
      <c r="DS180" s="10">
        <v>2.3797427395161441E-4</v>
      </c>
      <c r="DT180" s="10">
        <v>3.4675788433466583E-4</v>
      </c>
      <c r="DU180" s="10">
        <v>3.2179375963036898E-4</v>
      </c>
      <c r="DV180" s="10">
        <v>8.4177239313964306E-5</v>
      </c>
      <c r="DW180" s="10">
        <v>4.9671163071713645E-4</v>
      </c>
      <c r="DX180" s="10">
        <v>4.1909227637152563E-4</v>
      </c>
      <c r="DY180" s="10">
        <v>3.7984173452304445E-4</v>
      </c>
      <c r="DZ180" s="10">
        <v>2.6105209821827499E-4</v>
      </c>
      <c r="EA180" s="10">
        <v>1.1040068185299572E-4</v>
      </c>
      <c r="EB180" s="10">
        <v>6.5528837425805864E-5</v>
      </c>
      <c r="EC180" s="10">
        <v>3.1408184653771868E-4</v>
      </c>
      <c r="ED180" s="10">
        <v>3.0096919384437284E-4</v>
      </c>
      <c r="EE180" s="10">
        <v>2.1791120897490584E-4</v>
      </c>
      <c r="EF180" s="10">
        <v>4.5671753611517443E-4</v>
      </c>
      <c r="EG180" s="10">
        <v>4.0817180121996584E-4</v>
      </c>
      <c r="EH180" s="10">
        <v>3.691838529892434E-4</v>
      </c>
      <c r="EI180" s="10">
        <v>5.1636348076720203E-4</v>
      </c>
      <c r="EJ180" s="10">
        <v>1.9959416167134511E-4</v>
      </c>
      <c r="EK180" s="10">
        <v>1.32881717714359E-4</v>
      </c>
      <c r="EL180" s="10">
        <v>3.702594574918246E-4</v>
      </c>
      <c r="EM180" s="10">
        <v>1.0955447816092241E-4</v>
      </c>
      <c r="EN180" s="10">
        <v>3.6510895145197336E-4</v>
      </c>
      <c r="EO180" s="10">
        <v>2.5883855376711555E-4</v>
      </c>
      <c r="EP180" s="10">
        <v>4.2965864616157566E-4</v>
      </c>
      <c r="EQ180" s="10">
        <v>2.0737482028226127E-4</v>
      </c>
      <c r="ER180" s="10">
        <v>2.2441361908348889E-4</v>
      </c>
      <c r="ES180" s="10">
        <v>2.4178140475568293E-4</v>
      </c>
      <c r="ET180" s="10">
        <v>1.4748059611902777E-4</v>
      </c>
      <c r="EU180" s="10">
        <v>2.4260307312714194E-4</v>
      </c>
      <c r="EV180" s="10">
        <v>2.9857753238872779E-4</v>
      </c>
      <c r="EW180" s="10">
        <v>2.9539188912717623E-4</v>
      </c>
      <c r="EX180" s="10">
        <v>1.7379279762660198E-4</v>
      </c>
      <c r="EY180" s="10">
        <v>2.7710607578397372E-3</v>
      </c>
      <c r="EZ180" s="10">
        <v>3.269388923172641E-3</v>
      </c>
      <c r="FA180" s="10">
        <v>2.6960863460556103E-3</v>
      </c>
      <c r="FB180" s="10">
        <v>1.7214799708297995E-3</v>
      </c>
      <c r="FC180" s="10">
        <v>1.3070600447687159E-3</v>
      </c>
      <c r="FD180" s="10">
        <v>1.4415288498287075E-3</v>
      </c>
      <c r="FE180" s="10">
        <v>1.3775240669310638E-3</v>
      </c>
      <c r="FF180" s="10">
        <v>1.5876724888575933E-3</v>
      </c>
      <c r="FG180" s="10">
        <v>1.4978523756271568E-3</v>
      </c>
      <c r="FH180" s="10">
        <v>2.2076867493428447E-3</v>
      </c>
      <c r="FI180" s="10">
        <v>2.8048942749765312E-3</v>
      </c>
      <c r="FJ180" s="10">
        <v>1.2557149318480228E-3</v>
      </c>
      <c r="FK180" s="10">
        <v>2.8131268561976943E-3</v>
      </c>
      <c r="FL180" s="10">
        <v>2.0625311342252562E-3</v>
      </c>
      <c r="FM180" s="10">
        <v>2.5135002671688379E-3</v>
      </c>
      <c r="FN180" s="10">
        <v>1.8029452993484124E-3</v>
      </c>
      <c r="FO180" s="10">
        <v>1.0907836729564073E-3</v>
      </c>
      <c r="FP180" s="10">
        <v>1.7347777215393908E-3</v>
      </c>
      <c r="FQ180" s="10">
        <v>1.1523372675730286E-3</v>
      </c>
      <c r="FR180" s="10">
        <v>1.5873308653105722E-3</v>
      </c>
      <c r="FS180" s="10">
        <v>2.543576542304451E-3</v>
      </c>
      <c r="FT180" s="10">
        <v>1.6209950342972691E-3</v>
      </c>
      <c r="FU180" s="10">
        <v>1.7318515406545695E-3</v>
      </c>
      <c r="FV180" s="10">
        <v>1.167934110032381E-3</v>
      </c>
      <c r="FW180" s="10">
        <v>1.9096153056733858E-3</v>
      </c>
      <c r="FX180" s="10">
        <v>1.4294691657356067E-3</v>
      </c>
      <c r="FY180" s="10">
        <v>2.336716748890097E-3</v>
      </c>
      <c r="FZ180" s="10">
        <v>1.1212542411375582E-3</v>
      </c>
      <c r="GA180" s="10">
        <v>2.6332813383045661E-3</v>
      </c>
      <c r="GB180" s="10">
        <v>2.0501294571212271E-3</v>
      </c>
      <c r="GC180" s="10">
        <v>1.1886189988370096E-3</v>
      </c>
      <c r="GD180" s="10">
        <v>1.790977403113265E-3</v>
      </c>
      <c r="GE180" s="10">
        <v>2.0000739474410403E-3</v>
      </c>
      <c r="GF180" s="10">
        <v>1.6514086574668865E-3</v>
      </c>
      <c r="GG180" s="10">
        <v>1.5525114339335125E-3</v>
      </c>
      <c r="GH180" s="10">
        <v>1.5309260250505113E-3</v>
      </c>
      <c r="GI180" s="10">
        <v>1.9988080841162222E-3</v>
      </c>
      <c r="GJ180" s="10">
        <v>1.0979187115225581E-3</v>
      </c>
      <c r="GK180" s="10">
        <v>1.3934465574770055E-3</v>
      </c>
      <c r="GL180" s="10">
        <v>1.2144406937347914E-3</v>
      </c>
      <c r="GM180" s="10">
        <v>3.4461883477989183E-3</v>
      </c>
      <c r="GN180" s="10">
        <v>1.6151650404210146E-3</v>
      </c>
      <c r="GO180" s="10">
        <v>1.5362664318435161E-3</v>
      </c>
      <c r="GP180" s="10">
        <v>1.7768632316679913E-3</v>
      </c>
      <c r="GQ180" s="10">
        <v>1.40258417775219E-3</v>
      </c>
      <c r="GR180" s="10">
        <v>1.2602468432853784E-3</v>
      </c>
      <c r="GS180" s="10">
        <v>1.5702952073050813E-3</v>
      </c>
      <c r="GT180" s="10">
        <v>1.2457179078611794E-3</v>
      </c>
      <c r="GU180" s="10">
        <v>1.4536283859368929E-3</v>
      </c>
      <c r="GV180" s="10">
        <v>1.6707602396463083E-3</v>
      </c>
    </row>
    <row r="181" spans="2:204" x14ac:dyDescent="0.75">
      <c r="B181" s="1" t="str">
        <f t="shared" si="176"/>
        <v>Instrument 74</v>
      </c>
      <c r="C181" s="4">
        <f t="shared" si="177"/>
        <v>-7.6664307461816895E-3</v>
      </c>
      <c r="D181" s="4">
        <f t="shared" si="178"/>
        <v>-8.2939636441953374E-3</v>
      </c>
      <c r="E181" s="4">
        <f t="shared" si="179"/>
        <v>4.4189718472852843E-2</v>
      </c>
      <c r="F181" s="4">
        <f t="shared" si="180"/>
        <v>-0.13297801238374585</v>
      </c>
      <c r="G181" s="4">
        <f t="shared" si="181"/>
        <v>3.5533156924558655E-2</v>
      </c>
      <c r="H181" s="4">
        <f t="shared" si="182"/>
        <v>-0.15694980088862556</v>
      </c>
      <c r="I181" s="4">
        <f t="shared" si="183"/>
        <v>0.13543715610090093</v>
      </c>
      <c r="J181" s="4">
        <f t="shared" si="184"/>
        <v>-8.5630774562586165E-2</v>
      </c>
      <c r="K181" s="4">
        <f t="shared" si="185"/>
        <v>3.0839194170260043E-2</v>
      </c>
      <c r="L181" s="4">
        <f t="shared" si="186"/>
        <v>8.3834157014521446E-2</v>
      </c>
      <c r="M181" s="4">
        <f t="shared" si="187"/>
        <v>-3.9798186618963567E-2</v>
      </c>
      <c r="N181" s="4">
        <f t="shared" si="188"/>
        <v>1.4484607848463685E-2</v>
      </c>
      <c r="O181" s="4">
        <f t="shared" si="189"/>
        <v>2.269473128918098E-2</v>
      </c>
      <c r="P181" s="4">
        <f t="shared" si="190"/>
        <v>-1.9764052879849042E-2</v>
      </c>
      <c r="Q181" s="4">
        <f t="shared" si="191"/>
        <v>1.3669005482367033E-2</v>
      </c>
      <c r="R181" s="4">
        <f t="shared" si="192"/>
        <v>3.953838861451054E-2</v>
      </c>
      <c r="S181" s="4">
        <f t="shared" si="193"/>
        <v>3.6309415134887613E-2</v>
      </c>
      <c r="T181" s="4">
        <f t="shared" si="194"/>
        <v>7.8797005308693976E-2</v>
      </c>
      <c r="U181" s="4">
        <f t="shared" si="195"/>
        <v>8.2421735505875116E-3</v>
      </c>
      <c r="V181" s="4">
        <f t="shared" si="196"/>
        <v>1.6520762132555055E-2</v>
      </c>
      <c r="W181" s="4">
        <f t="shared" si="197"/>
        <v>-3.0248452929200725E-2</v>
      </c>
      <c r="X181" s="4">
        <f t="shared" si="198"/>
        <v>0.12061006884164867</v>
      </c>
      <c r="Y181" s="4">
        <f t="shared" si="199"/>
        <v>0.13233679344568283</v>
      </c>
      <c r="Z181" s="4">
        <f t="shared" si="200"/>
        <v>8.6915989985268324E-2</v>
      </c>
      <c r="AA181" s="4">
        <f t="shared" si="201"/>
        <v>-8.1954906214663451E-3</v>
      </c>
      <c r="AB181" s="4">
        <f t="shared" si="202"/>
        <v>1.0844214283201778E-2</v>
      </c>
      <c r="AC181" s="4">
        <f t="shared" si="203"/>
        <v>9.7909878817491122E-2</v>
      </c>
      <c r="AD181" s="4">
        <f t="shared" si="204"/>
        <v>-1.7363304494725507E-2</v>
      </c>
      <c r="AE181" s="4">
        <f t="shared" si="205"/>
        <v>0.13099553545860926</v>
      </c>
      <c r="AF181" s="4">
        <f t="shared" si="206"/>
        <v>5.5584702428183664E-3</v>
      </c>
      <c r="AG181" s="4">
        <f t="shared" si="207"/>
        <v>9.5017030246038209E-3</v>
      </c>
      <c r="AH181" s="4">
        <f t="shared" si="208"/>
        <v>1.3859894079004521E-2</v>
      </c>
      <c r="AI181" s="4">
        <f t="shared" si="209"/>
        <v>8.8890377512212626E-2</v>
      </c>
      <c r="AJ181" s="4">
        <f t="shared" si="210"/>
        <v>-7.4691545063966108E-2</v>
      </c>
      <c r="AK181" s="4">
        <f t="shared" si="211"/>
        <v>5.6443070941925161E-2</v>
      </c>
      <c r="AL181" s="4">
        <f t="shared" si="212"/>
        <v>-6.1855641436929287E-2</v>
      </c>
      <c r="AM181" s="4">
        <f t="shared" si="213"/>
        <v>-3.1126573421107164E-2</v>
      </c>
      <c r="AN181" s="4">
        <f t="shared" si="214"/>
        <v>-7.1508226551746282E-2</v>
      </c>
      <c r="AO181" s="4">
        <f t="shared" si="215"/>
        <v>-6.0156199904004067E-2</v>
      </c>
      <c r="AP181" s="4">
        <f t="shared" si="216"/>
        <v>8.4405481417570927E-2</v>
      </c>
      <c r="AQ181" s="4">
        <f t="shared" si="217"/>
        <v>-5.676385196488188E-2</v>
      </c>
      <c r="AR181" s="4">
        <f t="shared" si="218"/>
        <v>1.7555545318703659E-2</v>
      </c>
      <c r="AS181" s="4">
        <f t="shared" si="219"/>
        <v>-5.7495414757975642E-2</v>
      </c>
      <c r="AT181" s="4">
        <f t="shared" si="220"/>
        <v>-7.7909056700713589E-2</v>
      </c>
      <c r="AU181" s="4">
        <f t="shared" si="221"/>
        <v>9.3567758630791961E-2</v>
      </c>
      <c r="AV181" s="4">
        <f t="shared" si="222"/>
        <v>2.917800823179471E-2</v>
      </c>
      <c r="AW181" s="4">
        <f t="shared" si="223"/>
        <v>5.5964157610144678E-2</v>
      </c>
      <c r="AX181" s="4">
        <f t="shared" si="224"/>
        <v>3.0899676756278541E-2</v>
      </c>
      <c r="AY181" s="4">
        <f t="shared" si="225"/>
        <v>7.5421985963185154E-2</v>
      </c>
      <c r="AZ181" s="4">
        <f t="shared" si="226"/>
        <v>-3.0173513030776457E-2</v>
      </c>
      <c r="BA181" s="4">
        <f t="shared" si="227"/>
        <v>-0.12746334396856782</v>
      </c>
      <c r="BB181" s="4">
        <f t="shared" si="228"/>
        <v>-4.0934805685485111E-2</v>
      </c>
      <c r="BC181" s="4">
        <f t="shared" si="229"/>
        <v>5.6472426993375402E-2</v>
      </c>
      <c r="BD181" s="4">
        <f t="shared" si="230"/>
        <v>6.6739993204972961E-3</v>
      </c>
      <c r="BE181" s="4">
        <f t="shared" si="231"/>
        <v>-4.7874311279784053E-2</v>
      </c>
      <c r="BF181" s="4">
        <f t="shared" si="232"/>
        <v>-6.5091023169933648E-2</v>
      </c>
      <c r="BG181" s="4">
        <f t="shared" si="233"/>
        <v>0.12662476917211382</v>
      </c>
      <c r="BH181" s="4">
        <f t="shared" si="234"/>
        <v>4.5596595570484635E-2</v>
      </c>
      <c r="BI181" s="4">
        <f t="shared" si="235"/>
        <v>-0.13621866158780857</v>
      </c>
      <c r="BJ181" s="4">
        <f t="shared" si="236"/>
        <v>-0.15459288489519102</v>
      </c>
      <c r="BK181" s="4">
        <f t="shared" si="237"/>
        <v>6.9710823341213562E-2</v>
      </c>
      <c r="BL181" s="4">
        <f t="shared" si="238"/>
        <v>-6.6394683082903038E-3</v>
      </c>
      <c r="BM181" s="4">
        <f t="shared" si="239"/>
        <v>2.9242163054081158E-2</v>
      </c>
      <c r="BN181" s="4">
        <f t="shared" si="240"/>
        <v>-7.0321290363940428E-2</v>
      </c>
      <c r="BO181" s="4">
        <f t="shared" si="241"/>
        <v>-8.5155189830473377E-2</v>
      </c>
      <c r="BP181" s="4">
        <f t="shared" si="242"/>
        <v>1.5463019151412226E-2</v>
      </c>
      <c r="BQ181" s="4">
        <f t="shared" si="243"/>
        <v>6.2507823759885062E-2</v>
      </c>
      <c r="BR181" s="4">
        <f t="shared" si="244"/>
        <v>0.13124628934238425</v>
      </c>
      <c r="BS181" s="4">
        <f t="shared" si="245"/>
        <v>8.0901560324827537E-2</v>
      </c>
      <c r="BT181" s="4">
        <f t="shared" si="246"/>
        <v>-0.16047956719106907</v>
      </c>
      <c r="BU181" s="4">
        <f t="shared" si="247"/>
        <v>6.6303135039644356E-2</v>
      </c>
      <c r="BV181" s="4">
        <f t="shared" si="248"/>
        <v>2.6602688593108412E-2</v>
      </c>
      <c r="BW181" s="4">
        <f t="shared" si="249"/>
        <v>4.2211937381238457E-3</v>
      </c>
      <c r="BX181" s="4">
        <f t="shared" si="250"/>
        <v>0.99999999999999944</v>
      </c>
      <c r="BY181" s="4">
        <f t="shared" si="251"/>
        <v>5.8147097451270953E-2</v>
      </c>
      <c r="BZ181" s="4">
        <f t="shared" si="252"/>
        <v>6.9305652524034533E-2</v>
      </c>
      <c r="CA181" s="4">
        <f t="shared" si="253"/>
        <v>-0.10971730808569827</v>
      </c>
      <c r="CB181" s="4">
        <f t="shared" si="254"/>
        <v>0.10004901599027173</v>
      </c>
      <c r="CC181" s="4">
        <f t="shared" si="255"/>
        <v>1.4378571079835652E-2</v>
      </c>
      <c r="CD181" s="4">
        <f t="shared" si="256"/>
        <v>4.9196446594380411E-2</v>
      </c>
      <c r="CE181" s="4">
        <f t="shared" si="257"/>
        <v>2.9036775971798975E-2</v>
      </c>
      <c r="CF181" s="4">
        <f t="shared" si="258"/>
        <v>7.6426639221957804E-2</v>
      </c>
      <c r="CG181" s="4">
        <f t="shared" si="259"/>
        <v>-0.11189055899369234</v>
      </c>
      <c r="CH181" s="4">
        <f t="shared" si="260"/>
        <v>-1.5313896599769287E-2</v>
      </c>
      <c r="CI181" s="4">
        <f t="shared" si="261"/>
        <v>1.6012790578030602E-2</v>
      </c>
      <c r="CJ181" s="4">
        <f t="shared" si="262"/>
        <v>2.3592313192603367E-2</v>
      </c>
      <c r="CK181" s="4">
        <f t="shared" si="263"/>
        <v>-0.10912654789370994</v>
      </c>
      <c r="CL181" s="4">
        <f t="shared" si="264"/>
        <v>-0.17902415614933956</v>
      </c>
      <c r="CM181" s="4">
        <f t="shared" si="265"/>
        <v>-0.11956483928409219</v>
      </c>
      <c r="CN181" s="4">
        <f t="shared" si="266"/>
        <v>2.5290836429232699E-2</v>
      </c>
      <c r="CO181" s="4">
        <f t="shared" si="267"/>
        <v>0.11115698552875809</v>
      </c>
      <c r="CP181" s="4">
        <f t="shared" si="268"/>
        <v>2.8217547541273747E-2</v>
      </c>
      <c r="CQ181" s="4">
        <f t="shared" si="269"/>
        <v>-6.3935901878911225E-2</v>
      </c>
      <c r="CR181" s="4">
        <f t="shared" si="270"/>
        <v>2.5257232690020577E-3</v>
      </c>
      <c r="CS181" s="4">
        <f t="shared" si="271"/>
        <v>-5.4715470896796216E-2</v>
      </c>
      <c r="CT181" s="4">
        <f t="shared" si="272"/>
        <v>-2.6197723328690251E-2</v>
      </c>
      <c r="CU181" s="4">
        <f t="shared" si="273"/>
        <v>-9.6697085330699588E-3</v>
      </c>
      <c r="CV181" s="4">
        <f t="shared" si="274"/>
        <v>0.16922354557644465</v>
      </c>
      <c r="CW181" s="4">
        <f t="shared" si="275"/>
        <v>7.9764132766343879E-2</v>
      </c>
      <c r="CX181" s="4">
        <f t="shared" si="276"/>
        <v>-3.6304003122983756E-2</v>
      </c>
      <c r="CZ181" s="1" t="str">
        <f t="shared" si="277"/>
        <v>Instrument 74</v>
      </c>
      <c r="DA181" s="10">
        <v>2.1315461414788344E-4</v>
      </c>
      <c r="DB181" s="10">
        <v>6.7027398809189374E-5</v>
      </c>
      <c r="DC181" s="10">
        <v>1.1959077893936552E-4</v>
      </c>
      <c r="DD181" s="10">
        <v>3.9196198757281869E-4</v>
      </c>
      <c r="DE181" s="10">
        <v>7.6279778065344188E-5</v>
      </c>
      <c r="DF181" s="10">
        <v>3.400058856512251E-4</v>
      </c>
      <c r="DG181" s="10">
        <v>2.2917051460733169E-4</v>
      </c>
      <c r="DH181" s="10">
        <v>3.3901934380934051E-4</v>
      </c>
      <c r="DI181" s="10">
        <v>1.5734182321042571E-4</v>
      </c>
      <c r="DJ181" s="10">
        <v>2.9696283525946284E-4</v>
      </c>
      <c r="DK181" s="10">
        <v>4.3128563770770368E-5</v>
      </c>
      <c r="DL181" s="10">
        <v>1.2099332157059699E-4</v>
      </c>
      <c r="DM181" s="10">
        <v>1.6122862010063184E-4</v>
      </c>
      <c r="DN181" s="10">
        <v>2.1897533831914819E-4</v>
      </c>
      <c r="DO181" s="10">
        <v>1.7481380899188616E-4</v>
      </c>
      <c r="DP181" s="10">
        <v>2.0678412860886225E-4</v>
      </c>
      <c r="DQ181" s="10">
        <v>9.9109699032112023E-5</v>
      </c>
      <c r="DR181" s="10">
        <v>2.2920533573768471E-4</v>
      </c>
      <c r="DS181" s="10">
        <v>1.6048619950023626E-4</v>
      </c>
      <c r="DT181" s="10">
        <v>2.3384819745233434E-4</v>
      </c>
      <c r="DU181" s="10">
        <v>2.1701277473577151E-4</v>
      </c>
      <c r="DV181" s="10">
        <v>5.6767838798687762E-5</v>
      </c>
      <c r="DW181" s="10">
        <v>3.3497470351591868E-4</v>
      </c>
      <c r="DX181" s="10">
        <v>2.826294017329117E-4</v>
      </c>
      <c r="DY181" s="10">
        <v>2.561594384676031E-4</v>
      </c>
      <c r="DZ181" s="10">
        <v>1.760495301401008E-4</v>
      </c>
      <c r="EA181" s="10">
        <v>7.4452526143327634E-5</v>
      </c>
      <c r="EB181" s="10">
        <v>4.4191642657452405E-5</v>
      </c>
      <c r="EC181" s="10">
        <v>2.1181197885744389E-4</v>
      </c>
      <c r="ED181" s="10">
        <v>2.0296900704718223E-4</v>
      </c>
      <c r="EE181" s="10">
        <v>1.4695597627496058E-4</v>
      </c>
      <c r="EF181" s="10">
        <v>3.0800329968078464E-4</v>
      </c>
      <c r="EG181" s="10">
        <v>2.7526480082581137E-4</v>
      </c>
      <c r="EH181" s="10">
        <v>2.4897192666777193E-4</v>
      </c>
      <c r="EI181" s="10">
        <v>3.4822760970326894E-4</v>
      </c>
      <c r="EJ181" s="10">
        <v>1.3460324058214273E-4</v>
      </c>
      <c r="EK181" s="10">
        <v>8.9613391838214813E-5</v>
      </c>
      <c r="EL181" s="10">
        <v>2.4969729784305995E-4</v>
      </c>
      <c r="EM181" s="10">
        <v>7.3881859355322111E-5</v>
      </c>
      <c r="EN181" s="10">
        <v>2.4622387558563221E-4</v>
      </c>
      <c r="EO181" s="10">
        <v>1.7455674972105583E-4</v>
      </c>
      <c r="EP181" s="10">
        <v>2.8975519941667322E-4</v>
      </c>
      <c r="EQ181" s="10">
        <v>1.3985039738333803E-4</v>
      </c>
      <c r="ER181" s="10">
        <v>1.5134110189627285E-4</v>
      </c>
      <c r="ES181" s="10">
        <v>1.6305367010787625E-4</v>
      </c>
      <c r="ET181" s="10">
        <v>9.9458651467445713E-5</v>
      </c>
      <c r="EU181" s="10">
        <v>1.6360779065206505E-4</v>
      </c>
      <c r="EV181" s="10">
        <v>2.0135610725287203E-4</v>
      </c>
      <c r="EW181" s="10">
        <v>1.9920775830943165E-4</v>
      </c>
      <c r="EX181" s="10">
        <v>1.1720319649878616E-4</v>
      </c>
      <c r="EY181" s="10">
        <v>1.8687608632030749E-3</v>
      </c>
      <c r="EZ181" s="10">
        <v>2.2048257328640022E-3</v>
      </c>
      <c r="FA181" s="10">
        <v>1.8181992701064751E-3</v>
      </c>
      <c r="FB181" s="10">
        <v>1.1609396824567048E-3</v>
      </c>
      <c r="FC181" s="10">
        <v>8.8146124209287401E-4</v>
      </c>
      <c r="FD181" s="10">
        <v>9.7214494128888005E-4</v>
      </c>
      <c r="FE181" s="10">
        <v>9.2898109762412726E-4</v>
      </c>
      <c r="FF181" s="10">
        <v>1.0707019694054952E-3</v>
      </c>
      <c r="FG181" s="10">
        <v>1.0101286630069869E-3</v>
      </c>
      <c r="FH181" s="10">
        <v>1.488830074805068E-3</v>
      </c>
      <c r="FI181" s="10">
        <v>1.8915776681074326E-3</v>
      </c>
      <c r="FJ181" s="10">
        <v>8.4683488564382366E-4</v>
      </c>
      <c r="FK181" s="10">
        <v>1.8971295945838639E-3</v>
      </c>
      <c r="FL181" s="10">
        <v>1.3909393548565861E-3</v>
      </c>
      <c r="FM181" s="10">
        <v>1.6950660196268614E-3</v>
      </c>
      <c r="FN181" s="10">
        <v>1.2158786502194498E-3</v>
      </c>
      <c r="FO181" s="10">
        <v>7.356077749197179E-4</v>
      </c>
      <c r="FP181" s="10">
        <v>1.1699074815294643E-3</v>
      </c>
      <c r="FQ181" s="10">
        <v>7.7711857481234945E-4</v>
      </c>
      <c r="FR181" s="10">
        <v>1.0704715837263593E-3</v>
      </c>
      <c r="FS181" s="10">
        <v>1.7153489981668836E-3</v>
      </c>
      <c r="FT181" s="10">
        <v>1.093174182836325E-3</v>
      </c>
      <c r="FU181" s="10">
        <v>1.167934110032381E-3</v>
      </c>
      <c r="FV181" s="10">
        <v>7.8763684608991751E-4</v>
      </c>
      <c r="FW181" s="10">
        <v>1.287815266020374E-3</v>
      </c>
      <c r="FX181" s="10">
        <v>9.6401207534863693E-4</v>
      </c>
      <c r="FY181" s="10">
        <v>1.5758459270020415E-3</v>
      </c>
      <c r="FZ181" s="10">
        <v>7.5615665864065321E-4</v>
      </c>
      <c r="GA181" s="10">
        <v>1.7758445363943878E-3</v>
      </c>
      <c r="GB181" s="10">
        <v>1.382575854076416E-3</v>
      </c>
      <c r="GC181" s="10">
        <v>8.0158641776510958E-4</v>
      </c>
      <c r="GD181" s="10">
        <v>1.2078076846024583E-3</v>
      </c>
      <c r="GE181" s="10">
        <v>1.3488191862684757E-3</v>
      </c>
      <c r="GF181" s="10">
        <v>1.1136846637150972E-3</v>
      </c>
      <c r="GG181" s="10">
        <v>1.0469898933836469E-3</v>
      </c>
      <c r="GH181" s="10">
        <v>1.0324330247828172E-3</v>
      </c>
      <c r="GI181" s="10">
        <v>1.3479655074623031E-3</v>
      </c>
      <c r="GJ181" s="10">
        <v>7.4041953546742298E-4</v>
      </c>
      <c r="GK181" s="10">
        <v>9.3971898097540158E-4</v>
      </c>
      <c r="GL181" s="10">
        <v>8.1900017266385225E-4</v>
      </c>
      <c r="GM181" s="10">
        <v>2.3240565524855752E-3</v>
      </c>
      <c r="GN181" s="10">
        <v>1.0892425244063053E-3</v>
      </c>
      <c r="GO181" s="10">
        <v>1.0360345131948329E-3</v>
      </c>
      <c r="GP181" s="10">
        <v>1.1982893039105718E-3</v>
      </c>
      <c r="GQ181" s="10">
        <v>9.458812519053208E-4</v>
      </c>
      <c r="GR181" s="10">
        <v>8.4989113719142052E-4</v>
      </c>
      <c r="GS181" s="10">
        <v>1.0589829973178852E-3</v>
      </c>
      <c r="GT181" s="10">
        <v>8.4009304603519701E-4</v>
      </c>
      <c r="GU181" s="10">
        <v>9.8030468281671179E-4</v>
      </c>
      <c r="GV181" s="10">
        <v>1.1267350738570073E-3</v>
      </c>
    </row>
    <row r="182" spans="2:204" x14ac:dyDescent="0.75">
      <c r="B182" s="1" t="str">
        <f t="shared" si="176"/>
        <v>Instrument 75</v>
      </c>
      <c r="C182" s="4">
        <f t="shared" si="177"/>
        <v>2.0056283385575403E-2</v>
      </c>
      <c r="D182" s="4">
        <f t="shared" si="178"/>
        <v>-2.7696264020342178E-2</v>
      </c>
      <c r="E182" s="4">
        <f t="shared" si="179"/>
        <v>-5.1546349344836651E-2</v>
      </c>
      <c r="F182" s="4">
        <f t="shared" si="180"/>
        <v>3.3195645156501405E-2</v>
      </c>
      <c r="G182" s="4">
        <f t="shared" si="181"/>
        <v>8.1748151936149524E-3</v>
      </c>
      <c r="H182" s="4">
        <f t="shared" si="182"/>
        <v>4.7104889275165637E-2</v>
      </c>
      <c r="I182" s="4">
        <f t="shared" si="183"/>
        <v>-0.11173022928489559</v>
      </c>
      <c r="J182" s="4">
        <f t="shared" si="184"/>
        <v>-4.2002748382896138E-2</v>
      </c>
      <c r="K182" s="4">
        <f t="shared" si="185"/>
        <v>6.7430538758736003E-2</v>
      </c>
      <c r="L182" s="4">
        <f t="shared" si="186"/>
        <v>6.4436549910570504E-2</v>
      </c>
      <c r="M182" s="4">
        <f t="shared" si="187"/>
        <v>7.2636021276124438E-2</v>
      </c>
      <c r="N182" s="4">
        <f t="shared" si="188"/>
        <v>0.12932531101302655</v>
      </c>
      <c r="O182" s="4">
        <f t="shared" si="189"/>
        <v>6.8208639083451109E-2</v>
      </c>
      <c r="P182" s="4">
        <f t="shared" si="190"/>
        <v>0.12467771582609782</v>
      </c>
      <c r="Q182" s="4">
        <f t="shared" si="191"/>
        <v>-3.0449650373817784E-2</v>
      </c>
      <c r="R182" s="4">
        <f t="shared" si="192"/>
        <v>2.9587140559153024E-2</v>
      </c>
      <c r="S182" s="4">
        <f t="shared" si="193"/>
        <v>7.5901900231787001E-2</v>
      </c>
      <c r="T182" s="4">
        <f t="shared" si="194"/>
        <v>2.6383156572339944E-2</v>
      </c>
      <c r="U182" s="4">
        <f t="shared" si="195"/>
        <v>9.9522749703824229E-2</v>
      </c>
      <c r="V182" s="4">
        <f t="shared" si="196"/>
        <v>1.9333303631185509E-3</v>
      </c>
      <c r="W182" s="4">
        <f t="shared" si="197"/>
        <v>4.601622640065179E-2</v>
      </c>
      <c r="X182" s="4">
        <f t="shared" si="198"/>
        <v>-1.5327700333225766E-2</v>
      </c>
      <c r="Y182" s="4">
        <f t="shared" si="199"/>
        <v>-0.12718729518759764</v>
      </c>
      <c r="Z182" s="4">
        <f t="shared" si="200"/>
        <v>1.1008790682948468E-2</v>
      </c>
      <c r="AA182" s="4">
        <f t="shared" si="201"/>
        <v>2.2958046844659603E-3</v>
      </c>
      <c r="AB182" s="4">
        <f t="shared" si="202"/>
        <v>3.8637147954987204E-2</v>
      </c>
      <c r="AC182" s="4">
        <f t="shared" si="203"/>
        <v>2.5195782233967391E-2</v>
      </c>
      <c r="AD182" s="4">
        <f t="shared" si="204"/>
        <v>-3.5668010106597252E-2</v>
      </c>
      <c r="AE182" s="4">
        <f t="shared" si="205"/>
        <v>0.12519727328748817</v>
      </c>
      <c r="AF182" s="4">
        <f t="shared" si="206"/>
        <v>7.7458872379755517E-2</v>
      </c>
      <c r="AG182" s="4">
        <f t="shared" si="207"/>
        <v>-4.561221737008124E-2</v>
      </c>
      <c r="AH182" s="4">
        <f t="shared" si="208"/>
        <v>-5.4764609917347308E-2</v>
      </c>
      <c r="AI182" s="4">
        <f t="shared" si="209"/>
        <v>0.17053754471605517</v>
      </c>
      <c r="AJ182" s="4">
        <f t="shared" si="210"/>
        <v>-5.8489772887080342E-2</v>
      </c>
      <c r="AK182" s="4">
        <f t="shared" si="211"/>
        <v>-8.1845929716352739E-2</v>
      </c>
      <c r="AL182" s="4">
        <f t="shared" si="212"/>
        <v>3.7831275720200119E-2</v>
      </c>
      <c r="AM182" s="4">
        <f t="shared" si="213"/>
        <v>-3.3026549294217125E-2</v>
      </c>
      <c r="AN182" s="4">
        <f t="shared" si="214"/>
        <v>-8.3501262297471124E-2</v>
      </c>
      <c r="AO182" s="4">
        <f t="shared" si="215"/>
        <v>-1.8556733074510313E-4</v>
      </c>
      <c r="AP182" s="4">
        <f t="shared" si="216"/>
        <v>-3.5855759513222063E-2</v>
      </c>
      <c r="AQ182" s="4">
        <f t="shared" si="217"/>
        <v>-4.476850041494311E-2</v>
      </c>
      <c r="AR182" s="4">
        <f t="shared" si="218"/>
        <v>-1.8199135957769254E-2</v>
      </c>
      <c r="AS182" s="4">
        <f t="shared" si="219"/>
        <v>-6.1533736347179811E-2</v>
      </c>
      <c r="AT182" s="4">
        <f t="shared" si="220"/>
        <v>-2.8789674343535104E-2</v>
      </c>
      <c r="AU182" s="4">
        <f t="shared" si="221"/>
        <v>-5.00269035484186E-2</v>
      </c>
      <c r="AV182" s="4">
        <f t="shared" si="222"/>
        <v>-4.3687370885161357E-2</v>
      </c>
      <c r="AW182" s="4">
        <f t="shared" si="223"/>
        <v>5.7311796986659943E-3</v>
      </c>
      <c r="AX182" s="4">
        <f t="shared" si="224"/>
        <v>-2.5575951657003264E-2</v>
      </c>
      <c r="AY182" s="4">
        <f t="shared" si="225"/>
        <v>7.7670347046296398E-2</v>
      </c>
      <c r="AZ182" s="4">
        <f t="shared" si="226"/>
        <v>3.7665472260779848E-2</v>
      </c>
      <c r="BA182" s="4">
        <f t="shared" si="227"/>
        <v>6.9608108632055521E-2</v>
      </c>
      <c r="BB182" s="4">
        <f t="shared" si="228"/>
        <v>-4.5875127218471402E-2</v>
      </c>
      <c r="BC182" s="4">
        <f t="shared" si="229"/>
        <v>-0.23341824239589981</v>
      </c>
      <c r="BD182" s="4">
        <f t="shared" si="230"/>
        <v>3.2321325977119252E-2</v>
      </c>
      <c r="BE182" s="4">
        <f t="shared" si="231"/>
        <v>-1.0453512285199355E-3</v>
      </c>
      <c r="BF182" s="4">
        <f t="shared" si="232"/>
        <v>6.2798522911136509E-2</v>
      </c>
      <c r="BG182" s="4">
        <f t="shared" si="233"/>
        <v>2.6599674038357737E-2</v>
      </c>
      <c r="BH182" s="4">
        <f t="shared" si="234"/>
        <v>4.8561027295716354E-2</v>
      </c>
      <c r="BI182" s="4">
        <f t="shared" si="235"/>
        <v>-4.7048888219808134E-2</v>
      </c>
      <c r="BJ182" s="4">
        <f t="shared" si="236"/>
        <v>6.5035620994121648E-2</v>
      </c>
      <c r="BK182" s="4">
        <f t="shared" si="237"/>
        <v>4.0475728911748235E-2</v>
      </c>
      <c r="BL182" s="4">
        <f t="shared" si="238"/>
        <v>5.3127420443166533E-2</v>
      </c>
      <c r="BM182" s="4">
        <f t="shared" si="239"/>
        <v>-6.547495588873832E-2</v>
      </c>
      <c r="BN182" s="4">
        <f t="shared" si="240"/>
        <v>7.7130635891296262E-2</v>
      </c>
      <c r="BO182" s="4">
        <f t="shared" si="241"/>
        <v>-4.9684060805071324E-2</v>
      </c>
      <c r="BP182" s="4">
        <f t="shared" si="242"/>
        <v>4.2346727324259127E-2</v>
      </c>
      <c r="BQ182" s="4">
        <f t="shared" si="243"/>
        <v>-1.3712071660121162E-2</v>
      </c>
      <c r="BR182" s="4">
        <f t="shared" si="244"/>
        <v>0.20042637157079116</v>
      </c>
      <c r="BS182" s="4">
        <f t="shared" si="245"/>
        <v>-6.1611113163512289E-2</v>
      </c>
      <c r="BT182" s="4">
        <f t="shared" si="246"/>
        <v>7.427313293824192E-3</v>
      </c>
      <c r="BU182" s="4">
        <f t="shared" si="247"/>
        <v>0.17867653910069742</v>
      </c>
      <c r="BV182" s="4">
        <f t="shared" si="248"/>
        <v>0.10298425123341005</v>
      </c>
      <c r="BW182" s="4">
        <f t="shared" si="249"/>
        <v>6.9351574925955881E-2</v>
      </c>
      <c r="BX182" s="4">
        <f t="shared" si="250"/>
        <v>5.8147097451270953E-2</v>
      </c>
      <c r="BY182" s="4">
        <f t="shared" si="251"/>
        <v>1.0000000000000007</v>
      </c>
      <c r="BZ182" s="4">
        <f t="shared" si="252"/>
        <v>0.15229851054893115</v>
      </c>
      <c r="CA182" s="4">
        <f t="shared" si="253"/>
        <v>9.4822037278717887E-3</v>
      </c>
      <c r="CB182" s="4">
        <f t="shared" si="254"/>
        <v>-9.2271463415540211E-2</v>
      </c>
      <c r="CC182" s="4">
        <f t="shared" si="255"/>
        <v>-6.664558208992119E-2</v>
      </c>
      <c r="CD182" s="4">
        <f t="shared" si="256"/>
        <v>5.5821070751699134E-2</v>
      </c>
      <c r="CE182" s="4">
        <f t="shared" si="257"/>
        <v>-3.5620299670628283E-2</v>
      </c>
      <c r="CF182" s="4">
        <f t="shared" si="258"/>
        <v>8.0045752962664002E-2</v>
      </c>
      <c r="CG182" s="4">
        <f t="shared" si="259"/>
        <v>6.7506896449371868E-3</v>
      </c>
      <c r="CH182" s="4">
        <f t="shared" si="260"/>
        <v>8.4293383019565973E-2</v>
      </c>
      <c r="CI182" s="4">
        <f t="shared" si="261"/>
        <v>8.1230532964440355E-2</v>
      </c>
      <c r="CJ182" s="4">
        <f t="shared" si="262"/>
        <v>6.2884963723670126E-2</v>
      </c>
      <c r="CK182" s="4">
        <f t="shared" si="263"/>
        <v>-0.10336425058247489</v>
      </c>
      <c r="CL182" s="4">
        <f t="shared" si="264"/>
        <v>-8.3626793178419673E-2</v>
      </c>
      <c r="CM182" s="4">
        <f t="shared" si="265"/>
        <v>-0.11339783650301262</v>
      </c>
      <c r="CN182" s="4">
        <f t="shared" si="266"/>
        <v>2.3269617275394342E-2</v>
      </c>
      <c r="CO182" s="4">
        <f t="shared" si="267"/>
        <v>-7.7887440136685862E-4</v>
      </c>
      <c r="CP182" s="4">
        <f t="shared" si="268"/>
        <v>4.8302525953275076E-2</v>
      </c>
      <c r="CQ182" s="4">
        <f t="shared" si="269"/>
        <v>4.7856939171858612E-2</v>
      </c>
      <c r="CR182" s="4">
        <f t="shared" si="270"/>
        <v>7.0144138383246318E-2</v>
      </c>
      <c r="CS182" s="4">
        <f t="shared" si="271"/>
        <v>0.18897056536317369</v>
      </c>
      <c r="CT182" s="4">
        <f t="shared" si="272"/>
        <v>4.2341436359571279E-2</v>
      </c>
      <c r="CU182" s="4">
        <f t="shared" si="273"/>
        <v>0.15974593333004794</v>
      </c>
      <c r="CV182" s="4">
        <f t="shared" si="274"/>
        <v>6.094216254450277E-2</v>
      </c>
      <c r="CW182" s="4">
        <f t="shared" si="275"/>
        <v>-2.3257055324072216E-2</v>
      </c>
      <c r="CX182" s="4">
        <f t="shared" si="276"/>
        <v>8.096219380622488E-2</v>
      </c>
      <c r="CZ182" s="1" t="str">
        <f t="shared" si="277"/>
        <v>Instrument 75</v>
      </c>
      <c r="DA182" s="10">
        <v>3.4851564840453013E-4</v>
      </c>
      <c r="DB182" s="10">
        <v>1.0959226686337075E-4</v>
      </c>
      <c r="DC182" s="10">
        <v>1.9553533021968438E-4</v>
      </c>
      <c r="DD182" s="10">
        <v>6.4087229260772604E-4</v>
      </c>
      <c r="DE182" s="10">
        <v>1.2472024787675028E-4</v>
      </c>
      <c r="DF182" s="10">
        <v>5.5592215149929405E-4</v>
      </c>
      <c r="DG182" s="10">
        <v>3.7470223580598534E-4</v>
      </c>
      <c r="DH182" s="10">
        <v>5.5430911923594339E-4</v>
      </c>
      <c r="DI182" s="10">
        <v>2.5725967864476075E-4</v>
      </c>
      <c r="DJ182" s="10">
        <v>4.8554517806823202E-4</v>
      </c>
      <c r="DK182" s="10">
        <v>7.0516790956717901E-5</v>
      </c>
      <c r="DL182" s="10">
        <v>1.9782853910231971E-4</v>
      </c>
      <c r="DM182" s="10">
        <v>2.636147347800555E-4</v>
      </c>
      <c r="DN182" s="10">
        <v>3.5803274690526836E-4</v>
      </c>
      <c r="DO182" s="10">
        <v>2.858270192012067E-4</v>
      </c>
      <c r="DP182" s="10">
        <v>3.3809966981002826E-4</v>
      </c>
      <c r="DQ182" s="10">
        <v>1.6204800988915086E-4</v>
      </c>
      <c r="DR182" s="10">
        <v>3.7475916963719368E-4</v>
      </c>
      <c r="DS182" s="10">
        <v>2.6240084974186333E-4</v>
      </c>
      <c r="DT182" s="10">
        <v>3.8235041961975826E-4</v>
      </c>
      <c r="DU182" s="10">
        <v>3.548238831303509E-4</v>
      </c>
      <c r="DV182" s="10">
        <v>9.2817508204266853E-5</v>
      </c>
      <c r="DW182" s="10">
        <v>5.4769598332021308E-4</v>
      </c>
      <c r="DX182" s="10">
        <v>4.6210948609722241E-4</v>
      </c>
      <c r="DY182" s="10">
        <v>4.1883012079925696E-4</v>
      </c>
      <c r="DZ182" s="10">
        <v>2.8784746881210945E-4</v>
      </c>
      <c r="EA182" s="10">
        <v>1.2173262365408999E-4</v>
      </c>
      <c r="EB182" s="10">
        <v>7.2254964108532053E-5</v>
      </c>
      <c r="EC182" s="10">
        <v>3.4632039023154164E-4</v>
      </c>
      <c r="ED182" s="10">
        <v>3.3186180547794988E-4</v>
      </c>
      <c r="EE182" s="10">
        <v>2.4027843620994956E-4</v>
      </c>
      <c r="EF182" s="10">
        <v>5.0359674421361503E-4</v>
      </c>
      <c r="EG182" s="10">
        <v>4.5006809224497422E-4</v>
      </c>
      <c r="EH182" s="10">
        <v>4.07078274162733E-4</v>
      </c>
      <c r="EI182" s="10">
        <v>5.6936497327660367E-4</v>
      </c>
      <c r="EJ182" s="10">
        <v>2.2008125818139722E-4</v>
      </c>
      <c r="EK182" s="10">
        <v>1.4652119770936135E-4</v>
      </c>
      <c r="EL182" s="10">
        <v>4.0826428276264097E-4</v>
      </c>
      <c r="EM182" s="10">
        <v>1.2079956242790096E-4</v>
      </c>
      <c r="EN182" s="10">
        <v>4.0258510938387333E-4</v>
      </c>
      <c r="EO182" s="10">
        <v>2.8540671782133757E-4</v>
      </c>
      <c r="EP182" s="10">
        <v>4.7376042787994479E-4</v>
      </c>
      <c r="EQ182" s="10">
        <v>2.2866055289739187E-4</v>
      </c>
      <c r="ER182" s="10">
        <v>2.4744827818290666E-4</v>
      </c>
      <c r="ES182" s="10">
        <v>2.6659875879092771E-4</v>
      </c>
      <c r="ET182" s="10">
        <v>1.6261855997904142E-4</v>
      </c>
      <c r="EU182" s="10">
        <v>2.675047662987842E-4</v>
      </c>
      <c r="EV182" s="10">
        <v>3.2922465488248795E-4</v>
      </c>
      <c r="EW182" s="10">
        <v>3.2571202519808968E-4</v>
      </c>
      <c r="EX182" s="10">
        <v>1.9163154495224243E-4</v>
      </c>
      <c r="EY182" s="10">
        <v>3.0554928710122701E-3</v>
      </c>
      <c r="EZ182" s="10">
        <v>3.6049713161497667E-3</v>
      </c>
      <c r="FA182" s="10">
        <v>2.9728228032172475E-3</v>
      </c>
      <c r="FB182" s="10">
        <v>1.8981791588580789E-3</v>
      </c>
      <c r="FC182" s="10">
        <v>1.4412216107052116E-3</v>
      </c>
      <c r="FD182" s="10">
        <v>1.5894928003830039E-3</v>
      </c>
      <c r="FE182" s="10">
        <v>1.5189183254996391E-3</v>
      </c>
      <c r="FF182" s="10">
        <v>1.750637172960625E-3</v>
      </c>
      <c r="FG182" s="10">
        <v>1.651597585007647E-3</v>
      </c>
      <c r="FH182" s="10">
        <v>2.4342920323782522E-3</v>
      </c>
      <c r="FI182" s="10">
        <v>3.0927991877793327E-3</v>
      </c>
      <c r="FJ182" s="10">
        <v>1.3846062420069076E-3</v>
      </c>
      <c r="FK182" s="10">
        <v>3.101876792144422E-3</v>
      </c>
      <c r="FL182" s="10">
        <v>2.2742370982075004E-3</v>
      </c>
      <c r="FM182" s="10">
        <v>2.7714954014970714E-3</v>
      </c>
      <c r="FN182" s="10">
        <v>1.9880063955287556E-3</v>
      </c>
      <c r="FO182" s="10">
        <v>1.202745817501717E-3</v>
      </c>
      <c r="FP182" s="10">
        <v>1.9128418407854612E-3</v>
      </c>
      <c r="FQ182" s="10">
        <v>1.2706175049066826E-3</v>
      </c>
      <c r="FR182" s="10">
        <v>1.7502604838860387E-3</v>
      </c>
      <c r="FS182" s="10">
        <v>2.8046588187925874E-3</v>
      </c>
      <c r="FT182" s="10">
        <v>1.7873800699710412E-3</v>
      </c>
      <c r="FU182" s="10">
        <v>1.9096153056733858E-3</v>
      </c>
      <c r="FV182" s="10">
        <v>1.287815266020374E-3</v>
      </c>
      <c r="FW182" s="10">
        <v>2.1056254130673237E-3</v>
      </c>
      <c r="FX182" s="10">
        <v>1.576195264892712E-3</v>
      </c>
      <c r="FY182" s="10">
        <v>2.5765661570606342E-3</v>
      </c>
      <c r="FZ182" s="10">
        <v>1.2363439995660397E-3</v>
      </c>
      <c r="GA182" s="10">
        <v>2.9035712529203901E-3</v>
      </c>
      <c r="GB182" s="10">
        <v>2.2605624662555479E-3</v>
      </c>
      <c r="GC182" s="10">
        <v>1.3106233297199572E-3</v>
      </c>
      <c r="GD182" s="10">
        <v>1.974810069347869E-3</v>
      </c>
      <c r="GE182" s="10">
        <v>2.205369070531548E-3</v>
      </c>
      <c r="GF182" s="10">
        <v>1.8209154619733678E-3</v>
      </c>
      <c r="GG182" s="10">
        <v>1.7118670549277192E-3</v>
      </c>
      <c r="GH182" s="10">
        <v>1.6880660383771793E-3</v>
      </c>
      <c r="GI182" s="10">
        <v>2.2039732742272933E-3</v>
      </c>
      <c r="GJ182" s="10">
        <v>1.2106132232998731E-3</v>
      </c>
      <c r="GK182" s="10">
        <v>1.536475160446056E-3</v>
      </c>
      <c r="GL182" s="10">
        <v>1.3390954606374813E-3</v>
      </c>
      <c r="GM182" s="10">
        <v>3.7999180996211609E-3</v>
      </c>
      <c r="GN182" s="10">
        <v>1.7809516635651033E-3</v>
      </c>
      <c r="GO182" s="10">
        <v>1.6939546046376508E-3</v>
      </c>
      <c r="GP182" s="10">
        <v>1.959247166185508E-3</v>
      </c>
      <c r="GQ182" s="10">
        <v>1.5465507004824314E-3</v>
      </c>
      <c r="GR182" s="10">
        <v>1.3896033259032904E-3</v>
      </c>
      <c r="GS182" s="10">
        <v>1.7314762217793646E-3</v>
      </c>
      <c r="GT182" s="10">
        <v>1.3735830858250305E-3</v>
      </c>
      <c r="GU182" s="10">
        <v>1.6028342784493086E-3</v>
      </c>
      <c r="GV182" s="10">
        <v>1.8422533634339358E-3</v>
      </c>
    </row>
    <row r="183" spans="2:204" x14ac:dyDescent="0.75">
      <c r="B183" s="1" t="str">
        <f t="shared" si="176"/>
        <v>Instrument 76</v>
      </c>
      <c r="C183" s="4">
        <f t="shared" si="177"/>
        <v>4.1474658613791585E-2</v>
      </c>
      <c r="D183" s="4">
        <f t="shared" si="178"/>
        <v>-5.9921324948777437E-2</v>
      </c>
      <c r="E183" s="4">
        <f t="shared" si="179"/>
        <v>-4.1356355732975053E-2</v>
      </c>
      <c r="F183" s="4">
        <f t="shared" si="180"/>
        <v>-0.11260248821310216</v>
      </c>
      <c r="G183" s="4">
        <f t="shared" si="181"/>
        <v>4.1047910118373131E-2</v>
      </c>
      <c r="H183" s="4">
        <f t="shared" si="182"/>
        <v>-2.3870457144267769E-2</v>
      </c>
      <c r="I183" s="4">
        <f t="shared" si="183"/>
        <v>-5.5504346500651662E-2</v>
      </c>
      <c r="J183" s="4">
        <f t="shared" si="184"/>
        <v>0.12620497228445102</v>
      </c>
      <c r="K183" s="4">
        <f t="shared" si="185"/>
        <v>-6.0688920361192999E-2</v>
      </c>
      <c r="L183" s="4">
        <f t="shared" si="186"/>
        <v>8.9511267783303705E-2</v>
      </c>
      <c r="M183" s="4">
        <f t="shared" si="187"/>
        <v>0.14493900142051344</v>
      </c>
      <c r="N183" s="4">
        <f t="shared" si="188"/>
        <v>6.5434779259521833E-2</v>
      </c>
      <c r="O183" s="4">
        <f t="shared" si="189"/>
        <v>3.7972068624717747E-2</v>
      </c>
      <c r="P183" s="4">
        <f t="shared" si="190"/>
        <v>0.109562316994655</v>
      </c>
      <c r="Q183" s="4">
        <f t="shared" si="191"/>
        <v>-2.6051635041820131E-2</v>
      </c>
      <c r="R183" s="4">
        <f t="shared" si="192"/>
        <v>1.2669493728661451E-3</v>
      </c>
      <c r="S183" s="4">
        <f t="shared" si="193"/>
        <v>4.7058062651850044E-2</v>
      </c>
      <c r="T183" s="4">
        <f t="shared" si="194"/>
        <v>1.7855610729585487E-2</v>
      </c>
      <c r="U183" s="4">
        <f t="shared" si="195"/>
        <v>0.12566456630141185</v>
      </c>
      <c r="V183" s="4">
        <f t="shared" si="196"/>
        <v>-0.1002865086875961</v>
      </c>
      <c r="W183" s="4">
        <f t="shared" si="197"/>
        <v>-5.7653102587732735E-2</v>
      </c>
      <c r="X183" s="4">
        <f t="shared" si="198"/>
        <v>6.6745505311803482E-2</v>
      </c>
      <c r="Y183" s="4">
        <f t="shared" si="199"/>
        <v>3.2484008236171362E-2</v>
      </c>
      <c r="Z183" s="4">
        <f t="shared" si="200"/>
        <v>9.3971322276490882E-2</v>
      </c>
      <c r="AA183" s="4">
        <f t="shared" si="201"/>
        <v>-5.5744621974874405E-2</v>
      </c>
      <c r="AB183" s="4">
        <f t="shared" si="202"/>
        <v>-6.6043344917286959E-2</v>
      </c>
      <c r="AC183" s="4">
        <f t="shared" si="203"/>
        <v>-5.9527667417375446E-2</v>
      </c>
      <c r="AD183" s="4">
        <f t="shared" si="204"/>
        <v>6.5882372656705041E-3</v>
      </c>
      <c r="AE183" s="4">
        <f t="shared" si="205"/>
        <v>2.4384502301178626E-2</v>
      </c>
      <c r="AF183" s="4">
        <f t="shared" si="206"/>
        <v>3.0557530512485227E-2</v>
      </c>
      <c r="AG183" s="4">
        <f t="shared" si="207"/>
        <v>4.8167221898016539E-2</v>
      </c>
      <c r="AH183" s="4">
        <f t="shared" si="208"/>
        <v>6.7398548043748324E-3</v>
      </c>
      <c r="AI183" s="4">
        <f t="shared" si="209"/>
        <v>-1.6559983845347011E-2</v>
      </c>
      <c r="AJ183" s="4">
        <f t="shared" si="210"/>
        <v>-1.3277736371302865E-2</v>
      </c>
      <c r="AK183" s="4">
        <f t="shared" si="211"/>
        <v>-3.5423621445695608E-2</v>
      </c>
      <c r="AL183" s="4">
        <f t="shared" si="212"/>
        <v>-6.156727488093032E-2</v>
      </c>
      <c r="AM183" s="4">
        <f t="shared" si="213"/>
        <v>4.1385070166900538E-2</v>
      </c>
      <c r="AN183" s="4">
        <f t="shared" si="214"/>
        <v>-0.10715568846443481</v>
      </c>
      <c r="AO183" s="4">
        <f t="shared" si="215"/>
        <v>8.579698662820974E-2</v>
      </c>
      <c r="AP183" s="4">
        <f t="shared" si="216"/>
        <v>-2.7355391051120646E-2</v>
      </c>
      <c r="AQ183" s="4">
        <f t="shared" si="217"/>
        <v>-8.5003279925849287E-2</v>
      </c>
      <c r="AR183" s="4">
        <f t="shared" si="218"/>
        <v>-7.7263933141930108E-3</v>
      </c>
      <c r="AS183" s="4">
        <f t="shared" si="219"/>
        <v>6.60030624205451E-2</v>
      </c>
      <c r="AT183" s="4">
        <f t="shared" si="220"/>
        <v>-6.7037573687205986E-3</v>
      </c>
      <c r="AU183" s="4">
        <f t="shared" si="221"/>
        <v>4.0135644798426177E-2</v>
      </c>
      <c r="AV183" s="4">
        <f t="shared" si="222"/>
        <v>-9.4780186965462851E-2</v>
      </c>
      <c r="AW183" s="4">
        <f t="shared" si="223"/>
        <v>-1.6484783057667502E-2</v>
      </c>
      <c r="AX183" s="4">
        <f t="shared" si="224"/>
        <v>-5.4251601542118395E-2</v>
      </c>
      <c r="AY183" s="4">
        <f t="shared" si="225"/>
        <v>4.9734802402453704E-2</v>
      </c>
      <c r="AZ183" s="4">
        <f t="shared" si="226"/>
        <v>2.5722336650920868E-2</v>
      </c>
      <c r="BA183" s="4">
        <f t="shared" si="227"/>
        <v>3.4373498136443498E-2</v>
      </c>
      <c r="BB183" s="4">
        <f t="shared" si="228"/>
        <v>-3.5954444158002107E-2</v>
      </c>
      <c r="BC183" s="4">
        <f t="shared" si="229"/>
        <v>7.8432077323537921E-2</v>
      </c>
      <c r="BD183" s="4">
        <f t="shared" si="230"/>
        <v>-5.4047261910379674E-2</v>
      </c>
      <c r="BE183" s="4">
        <f t="shared" si="231"/>
        <v>1.0865733923846488E-2</v>
      </c>
      <c r="BF183" s="4">
        <f t="shared" si="232"/>
        <v>1.210376867752104E-2</v>
      </c>
      <c r="BG183" s="4">
        <f t="shared" si="233"/>
        <v>1.4794187982226807E-2</v>
      </c>
      <c r="BH183" s="4">
        <f t="shared" si="234"/>
        <v>5.4366127626050323E-2</v>
      </c>
      <c r="BI183" s="4">
        <f t="shared" si="235"/>
        <v>8.9776146888078959E-2</v>
      </c>
      <c r="BJ183" s="4">
        <f t="shared" si="236"/>
        <v>7.8417296545805551E-2</v>
      </c>
      <c r="BK183" s="4">
        <f t="shared" si="237"/>
        <v>-6.9042446835246379E-2</v>
      </c>
      <c r="BL183" s="4">
        <f t="shared" si="238"/>
        <v>0.10505523891669313</v>
      </c>
      <c r="BM183" s="4">
        <f t="shared" si="239"/>
        <v>1.184091270221656E-3</v>
      </c>
      <c r="BN183" s="4">
        <f t="shared" si="240"/>
        <v>9.2122891902529147E-2</v>
      </c>
      <c r="BO183" s="4">
        <f t="shared" si="241"/>
        <v>-0.12261355713666595</v>
      </c>
      <c r="BP183" s="4">
        <f t="shared" si="242"/>
        <v>-7.4079928092597003E-2</v>
      </c>
      <c r="BQ183" s="4">
        <f t="shared" si="243"/>
        <v>4.6062843628664522E-2</v>
      </c>
      <c r="BR183" s="4">
        <f t="shared" si="244"/>
        <v>5.3254235751063514E-2</v>
      </c>
      <c r="BS183" s="4">
        <f t="shared" si="245"/>
        <v>-5.7801342597435093E-2</v>
      </c>
      <c r="BT183" s="4">
        <f t="shared" si="246"/>
        <v>1.2281001511728147E-2</v>
      </c>
      <c r="BU183" s="4">
        <f t="shared" si="247"/>
        <v>3.3015490565089234E-2</v>
      </c>
      <c r="BV183" s="4">
        <f t="shared" si="248"/>
        <v>4.3082990539736236E-2</v>
      </c>
      <c r="BW183" s="4">
        <f t="shared" si="249"/>
        <v>7.4567806733541464E-3</v>
      </c>
      <c r="BX183" s="4">
        <f t="shared" si="250"/>
        <v>6.9305652524034533E-2</v>
      </c>
      <c r="BY183" s="4">
        <f t="shared" si="251"/>
        <v>0.15229851054893115</v>
      </c>
      <c r="BZ183" s="4">
        <f t="shared" si="252"/>
        <v>0.99999999999999889</v>
      </c>
      <c r="CA183" s="4">
        <f t="shared" si="253"/>
        <v>5.7867258494707807E-2</v>
      </c>
      <c r="CB183" s="4">
        <f t="shared" si="254"/>
        <v>-6.7258998706569526E-2</v>
      </c>
      <c r="CC183" s="4">
        <f t="shared" si="255"/>
        <v>-0.10759754091393618</v>
      </c>
      <c r="CD183" s="4">
        <f t="shared" si="256"/>
        <v>1.4231427187755016E-2</v>
      </c>
      <c r="CE183" s="4">
        <f t="shared" si="257"/>
        <v>0.15160132388723443</v>
      </c>
      <c r="CF183" s="4">
        <f t="shared" si="258"/>
        <v>9.2199627106225118E-2</v>
      </c>
      <c r="CG183" s="4">
        <f t="shared" si="259"/>
        <v>4.5428022199154226E-2</v>
      </c>
      <c r="CH183" s="4">
        <f t="shared" si="260"/>
        <v>1.3606787519005242E-2</v>
      </c>
      <c r="CI183" s="4">
        <f t="shared" si="261"/>
        <v>3.37641744513279E-2</v>
      </c>
      <c r="CJ183" s="4">
        <f t="shared" si="262"/>
        <v>7.3892948487435439E-2</v>
      </c>
      <c r="CK183" s="4">
        <f t="shared" si="263"/>
        <v>-0.15453361108081667</v>
      </c>
      <c r="CL183" s="4">
        <f t="shared" si="264"/>
        <v>-2.2086840926173804E-2</v>
      </c>
      <c r="CM183" s="4">
        <f t="shared" si="265"/>
        <v>-0.14325795399893235</v>
      </c>
      <c r="CN183" s="4">
        <f t="shared" si="266"/>
        <v>-3.7381705424569693E-2</v>
      </c>
      <c r="CO183" s="4">
        <f t="shared" si="267"/>
        <v>-4.4468941519230323E-2</v>
      </c>
      <c r="CP183" s="4">
        <f t="shared" si="268"/>
        <v>-1.7701786120802733E-2</v>
      </c>
      <c r="CQ183" s="4">
        <f t="shared" si="269"/>
        <v>7.3610621168586785E-2</v>
      </c>
      <c r="CR183" s="4">
        <f t="shared" si="270"/>
        <v>9.4523188527533872E-2</v>
      </c>
      <c r="CS183" s="4">
        <f t="shared" si="271"/>
        <v>2.2428382924602835E-2</v>
      </c>
      <c r="CT183" s="4">
        <f t="shared" si="272"/>
        <v>2.1291123010662855E-2</v>
      </c>
      <c r="CU183" s="4">
        <f t="shared" si="273"/>
        <v>5.5480069530845784E-2</v>
      </c>
      <c r="CV183" s="4">
        <f t="shared" si="274"/>
        <v>-3.6497576686736768E-2</v>
      </c>
      <c r="CW183" s="4">
        <f t="shared" si="275"/>
        <v>-4.7924526216635184E-2</v>
      </c>
      <c r="CX183" s="4">
        <f t="shared" si="276"/>
        <v>0.10170931162044508</v>
      </c>
      <c r="CZ183" s="1" t="str">
        <f t="shared" si="277"/>
        <v>Instrument 76</v>
      </c>
      <c r="DA183" s="10">
        <v>2.6088624849754784E-4</v>
      </c>
      <c r="DB183" s="10">
        <v>8.2036819572418597E-5</v>
      </c>
      <c r="DC183" s="10">
        <v>1.4637069808277675E-4</v>
      </c>
      <c r="DD183" s="10">
        <v>4.7973389128968342E-4</v>
      </c>
      <c r="DE183" s="10">
        <v>9.3361080712457039E-5</v>
      </c>
      <c r="DF183" s="10">
        <v>4.1614327857380389E-4</v>
      </c>
      <c r="DG183" s="10">
        <v>2.8048858365636707E-4</v>
      </c>
      <c r="DH183" s="10">
        <v>4.1493582078010784E-4</v>
      </c>
      <c r="DI183" s="10">
        <v>1.9257531981293943E-4</v>
      </c>
      <c r="DJ183" s="10">
        <v>3.6346161373868561E-4</v>
      </c>
      <c r="DK183" s="10">
        <v>5.2786327193636597E-5</v>
      </c>
      <c r="DL183" s="10">
        <v>1.4808731156957652E-4</v>
      </c>
      <c r="DM183" s="10">
        <v>1.9733248570123828E-4</v>
      </c>
      <c r="DN183" s="10">
        <v>2.6801040529167062E-4</v>
      </c>
      <c r="DO183" s="10">
        <v>2.1395980094439317E-4</v>
      </c>
      <c r="DP183" s="10">
        <v>2.5308922247478454E-4</v>
      </c>
      <c r="DQ183" s="10">
        <v>1.2130329748466062E-4</v>
      </c>
      <c r="DR183" s="10">
        <v>2.8053120226963316E-4</v>
      </c>
      <c r="DS183" s="10">
        <v>1.9642381512885215E-4</v>
      </c>
      <c r="DT183" s="10">
        <v>2.8621373830043886E-4</v>
      </c>
      <c r="DU183" s="10">
        <v>2.6560836556688272E-4</v>
      </c>
      <c r="DV183" s="10">
        <v>6.9479840062145094E-5</v>
      </c>
      <c r="DW183" s="10">
        <v>4.099854656733647E-4</v>
      </c>
      <c r="DX183" s="10">
        <v>3.4591849971424998E-4</v>
      </c>
      <c r="DY183" s="10">
        <v>3.1352112731037029E-4</v>
      </c>
      <c r="DZ183" s="10">
        <v>2.1547223667483969E-4</v>
      </c>
      <c r="EA183" s="10">
        <v>9.1124652939591179E-5</v>
      </c>
      <c r="EB183" s="10">
        <v>5.4087460944421886E-5</v>
      </c>
      <c r="EC183" s="10">
        <v>2.5924295738033009E-4</v>
      </c>
      <c r="ED183" s="10">
        <v>2.4841978214496706E-4</v>
      </c>
      <c r="EE183" s="10">
        <v>1.7986377399304259E-4</v>
      </c>
      <c r="EF183" s="10">
        <v>3.769743652972842E-4</v>
      </c>
      <c r="EG183" s="10">
        <v>3.3690474643466084E-4</v>
      </c>
      <c r="EH183" s="10">
        <v>3.0472411863670921E-4</v>
      </c>
      <c r="EI183" s="10">
        <v>4.2620609026894113E-4</v>
      </c>
      <c r="EJ183" s="10">
        <v>1.6474489473976419E-4</v>
      </c>
      <c r="EK183" s="10">
        <v>1.0968048571349577E-4</v>
      </c>
      <c r="EL183" s="10">
        <v>3.0561192191249406E-4</v>
      </c>
      <c r="EM183" s="10">
        <v>9.0426196947634014E-5</v>
      </c>
      <c r="EN183" s="10">
        <v>3.0136069748645599E-4</v>
      </c>
      <c r="EO183" s="10">
        <v>2.1364517848559004E-4</v>
      </c>
      <c r="EP183" s="10">
        <v>3.5463997465252781E-4</v>
      </c>
      <c r="EQ183" s="10">
        <v>1.7116704543359106E-4</v>
      </c>
      <c r="ER183" s="10">
        <v>1.8523085918192308E-4</v>
      </c>
      <c r="ES183" s="10">
        <v>1.995662184853669E-4</v>
      </c>
      <c r="ET183" s="10">
        <v>1.2173039071049681E-4</v>
      </c>
      <c r="EU183" s="10">
        <v>2.0024442303921507E-4</v>
      </c>
      <c r="EV183" s="10">
        <v>2.4644570629292793E-4</v>
      </c>
      <c r="EW183" s="10">
        <v>2.4381627836072759E-4</v>
      </c>
      <c r="EX183" s="10">
        <v>1.4344846518441116E-4</v>
      </c>
      <c r="EY183" s="10">
        <v>2.2872317959856392E-3</v>
      </c>
      <c r="EZ183" s="10">
        <v>2.6985515483079108E-3</v>
      </c>
      <c r="FA183" s="10">
        <v>2.225347963943046E-3</v>
      </c>
      <c r="FB183" s="10">
        <v>1.4209084785654011E-3</v>
      </c>
      <c r="FC183" s="10">
        <v>1.0788465338407132E-3</v>
      </c>
      <c r="FD183" s="10">
        <v>1.1898370004449804E-3</v>
      </c>
      <c r="FE183" s="10">
        <v>1.1370074931436776E-3</v>
      </c>
      <c r="FF183" s="10">
        <v>1.3104638676193045E-3</v>
      </c>
      <c r="FG183" s="10">
        <v>1.23632640299733E-3</v>
      </c>
      <c r="FH183" s="10">
        <v>1.8222232458770095E-3</v>
      </c>
      <c r="FI183" s="10">
        <v>2.3151579596204009E-3</v>
      </c>
      <c r="FJ183" s="10">
        <v>1.0364663101273092E-3</v>
      </c>
      <c r="FK183" s="10">
        <v>2.321953126950748E-3</v>
      </c>
      <c r="FL183" s="10">
        <v>1.7024118930138461E-3</v>
      </c>
      <c r="FM183" s="10">
        <v>2.0746415299709043E-3</v>
      </c>
      <c r="FN183" s="10">
        <v>1.4881499091731682E-3</v>
      </c>
      <c r="FO183" s="10">
        <v>9.0033215340714864E-4</v>
      </c>
      <c r="FP183" s="10">
        <v>1.4318844335862425E-3</v>
      </c>
      <c r="FQ183" s="10">
        <v>9.5113845145241465E-4</v>
      </c>
      <c r="FR183" s="10">
        <v>1.3101818917597736E-3</v>
      </c>
      <c r="FS183" s="10">
        <v>2.0994664684354848E-3</v>
      </c>
      <c r="FT183" s="10">
        <v>1.3379682755386094E-3</v>
      </c>
      <c r="FU183" s="10">
        <v>1.4294691657356067E-3</v>
      </c>
      <c r="FV183" s="10">
        <v>9.6401207534863693E-4</v>
      </c>
      <c r="FW183" s="10">
        <v>1.576195264892712E-3</v>
      </c>
      <c r="FX183" s="10">
        <v>1.1798829448259381E-3</v>
      </c>
      <c r="FY183" s="10">
        <v>1.9287245258527541E-3</v>
      </c>
      <c r="FZ183" s="10">
        <v>9.2548254110200667E-4</v>
      </c>
      <c r="GA183" s="10">
        <v>2.1735087502885251E-3</v>
      </c>
      <c r="GB183" s="10">
        <v>1.6921755565799976E-3</v>
      </c>
      <c r="GC183" s="10">
        <v>9.8108536947851986E-4</v>
      </c>
      <c r="GD183" s="10">
        <v>1.4782716151939968E-3</v>
      </c>
      <c r="GE183" s="10">
        <v>1.6508597705652431E-3</v>
      </c>
      <c r="GF183" s="10">
        <v>1.3630716608569828E-3</v>
      </c>
      <c r="GG183" s="10">
        <v>1.2814419551349856E-3</v>
      </c>
      <c r="GH183" s="10">
        <v>1.2636253723022658E-3</v>
      </c>
      <c r="GI183" s="10">
        <v>1.6498149277779802E-3</v>
      </c>
      <c r="GJ183" s="10">
        <v>9.0622140972457623E-4</v>
      </c>
      <c r="GK183" s="10">
        <v>1.1501499067644997E-3</v>
      </c>
      <c r="GL183" s="10">
        <v>1.0023985801071056E-3</v>
      </c>
      <c r="GM183" s="10">
        <v>2.8444816815152512E-3</v>
      </c>
      <c r="GN183" s="10">
        <v>1.3331562022823862E-3</v>
      </c>
      <c r="GO183" s="10">
        <v>1.2680333406897869E-3</v>
      </c>
      <c r="GP183" s="10">
        <v>1.4666217870145564E-3</v>
      </c>
      <c r="GQ183" s="10">
        <v>1.1576920927573243E-3</v>
      </c>
      <c r="GR183" s="10">
        <v>1.0402069469598958E-3</v>
      </c>
      <c r="GS183" s="10">
        <v>1.2961206704222553E-3</v>
      </c>
      <c r="GT183" s="10">
        <v>1.0282147728547144E-3</v>
      </c>
      <c r="GU183" s="10">
        <v>1.1998239498920552E-3</v>
      </c>
      <c r="GV183" s="10">
        <v>1.3790444445421401E-3</v>
      </c>
    </row>
    <row r="184" spans="2:204" x14ac:dyDescent="0.75">
      <c r="B184" s="1" t="str">
        <f t="shared" si="176"/>
        <v>Instrument 77</v>
      </c>
      <c r="C184" s="4">
        <f t="shared" si="177"/>
        <v>2.7208330741625958E-2</v>
      </c>
      <c r="D184" s="4">
        <f t="shared" si="178"/>
        <v>1.3530090037397462E-2</v>
      </c>
      <c r="E184" s="4">
        <f t="shared" si="179"/>
        <v>-4.6343367959398314E-2</v>
      </c>
      <c r="F184" s="4">
        <f t="shared" si="180"/>
        <v>4.4022177145521729E-2</v>
      </c>
      <c r="G184" s="4">
        <f t="shared" si="181"/>
        <v>-6.0515415234568048E-2</v>
      </c>
      <c r="H184" s="4">
        <f t="shared" si="182"/>
        <v>-1.2806725714436145E-2</v>
      </c>
      <c r="I184" s="4">
        <f t="shared" si="183"/>
        <v>6.2802962558606873E-2</v>
      </c>
      <c r="J184" s="4">
        <f t="shared" si="184"/>
        <v>1.0993769810841969E-2</v>
      </c>
      <c r="K184" s="4">
        <f t="shared" si="185"/>
        <v>5.276580938356723E-2</v>
      </c>
      <c r="L184" s="4">
        <f t="shared" si="186"/>
        <v>-3.5356442500070008E-2</v>
      </c>
      <c r="M184" s="4">
        <f t="shared" si="187"/>
        <v>1.7833680043817968E-2</v>
      </c>
      <c r="N184" s="4">
        <f t="shared" si="188"/>
        <v>5.5692498712358436E-2</v>
      </c>
      <c r="O184" s="4">
        <f t="shared" si="189"/>
        <v>9.0662027461354766E-2</v>
      </c>
      <c r="P184" s="4">
        <f t="shared" si="190"/>
        <v>-6.0095032808163855E-2</v>
      </c>
      <c r="Q184" s="4">
        <f t="shared" si="191"/>
        <v>-5.0709201406721721E-2</v>
      </c>
      <c r="R184" s="4">
        <f t="shared" si="192"/>
        <v>-6.1088189597853074E-2</v>
      </c>
      <c r="S184" s="4">
        <f t="shared" si="193"/>
        <v>8.5302147528218214E-2</v>
      </c>
      <c r="T184" s="4">
        <f t="shared" si="194"/>
        <v>-0.14645038101473559</v>
      </c>
      <c r="U184" s="4">
        <f t="shared" si="195"/>
        <v>1.2500910353754257E-2</v>
      </c>
      <c r="V184" s="4">
        <f t="shared" si="196"/>
        <v>-1.644048883985964E-2</v>
      </c>
      <c r="W184" s="4">
        <f t="shared" si="197"/>
        <v>-7.6766706371170834E-2</v>
      </c>
      <c r="X184" s="4">
        <f t="shared" si="198"/>
        <v>-5.4987281929545821E-2</v>
      </c>
      <c r="Y184" s="4">
        <f t="shared" si="199"/>
        <v>-4.4119249627826297E-2</v>
      </c>
      <c r="Z184" s="4">
        <f t="shared" si="200"/>
        <v>0.10206917777780666</v>
      </c>
      <c r="AA184" s="4">
        <f t="shared" si="201"/>
        <v>-3.7408145895239379E-2</v>
      </c>
      <c r="AB184" s="4">
        <f t="shared" si="202"/>
        <v>-1.058084536821176E-2</v>
      </c>
      <c r="AC184" s="4">
        <f t="shared" si="203"/>
        <v>1.9717266372633269E-2</v>
      </c>
      <c r="AD184" s="4">
        <f t="shared" si="204"/>
        <v>-2.2701368553860627E-2</v>
      </c>
      <c r="AE184" s="4">
        <f t="shared" si="205"/>
        <v>-2.1389820166295891E-2</v>
      </c>
      <c r="AF184" s="4">
        <f t="shared" si="206"/>
        <v>-4.4328850990560151E-2</v>
      </c>
      <c r="AG184" s="4">
        <f t="shared" si="207"/>
        <v>-5.9424560390372437E-2</v>
      </c>
      <c r="AH184" s="4">
        <f t="shared" si="208"/>
        <v>2.0151054423068838E-2</v>
      </c>
      <c r="AI184" s="4">
        <f t="shared" si="209"/>
        <v>-1.2156347797594476E-2</v>
      </c>
      <c r="AJ184" s="4">
        <f t="shared" si="210"/>
        <v>0.10212597239761606</v>
      </c>
      <c r="AK184" s="4">
        <f t="shared" si="211"/>
        <v>-5.5867755092368084E-2</v>
      </c>
      <c r="AL184" s="4">
        <f t="shared" si="212"/>
        <v>0.11731615209440278</v>
      </c>
      <c r="AM184" s="4">
        <f t="shared" si="213"/>
        <v>-5.3864425223586289E-2</v>
      </c>
      <c r="AN184" s="4">
        <f t="shared" si="214"/>
        <v>-1.4104308067695144E-2</v>
      </c>
      <c r="AO184" s="4">
        <f t="shared" si="215"/>
        <v>6.4608572967918762E-2</v>
      </c>
      <c r="AP184" s="4">
        <f t="shared" si="216"/>
        <v>-4.7003922388249349E-3</v>
      </c>
      <c r="AQ184" s="4">
        <f t="shared" si="217"/>
        <v>-2.1680619447385328E-2</v>
      </c>
      <c r="AR184" s="4">
        <f t="shared" si="218"/>
        <v>3.8629221014491633E-3</v>
      </c>
      <c r="AS184" s="4">
        <f t="shared" si="219"/>
        <v>3.4841621049292781E-2</v>
      </c>
      <c r="AT184" s="4">
        <f t="shared" si="220"/>
        <v>-3.1880844039915181E-2</v>
      </c>
      <c r="AU184" s="4">
        <f t="shared" si="221"/>
        <v>3.8703328900050044E-2</v>
      </c>
      <c r="AV184" s="4">
        <f t="shared" si="222"/>
        <v>-1.9815875024127884E-3</v>
      </c>
      <c r="AW184" s="4">
        <f t="shared" si="223"/>
        <v>-7.4747332830046795E-3</v>
      </c>
      <c r="AX184" s="4">
        <f t="shared" si="224"/>
        <v>1.9485487950988926E-2</v>
      </c>
      <c r="AY184" s="4">
        <f t="shared" si="225"/>
        <v>-4.058814090949435E-2</v>
      </c>
      <c r="AZ184" s="4">
        <f t="shared" si="226"/>
        <v>-0.15600988519218412</v>
      </c>
      <c r="BA184" s="4">
        <f t="shared" si="227"/>
        <v>8.5149025653053975E-2</v>
      </c>
      <c r="BB184" s="4">
        <f t="shared" si="228"/>
        <v>0.14361666340135409</v>
      </c>
      <c r="BC184" s="4">
        <f t="shared" si="229"/>
        <v>-2.2185821424723459E-2</v>
      </c>
      <c r="BD184" s="4">
        <f t="shared" si="230"/>
        <v>-1.8257608940288595E-2</v>
      </c>
      <c r="BE184" s="4">
        <f t="shared" si="231"/>
        <v>3.1180419739588388E-2</v>
      </c>
      <c r="BF184" s="4">
        <f t="shared" si="232"/>
        <v>-3.1335719210482796E-2</v>
      </c>
      <c r="BG184" s="4">
        <f t="shared" si="233"/>
        <v>9.8788932455745562E-2</v>
      </c>
      <c r="BH184" s="4">
        <f t="shared" si="234"/>
        <v>1.962136260397615E-2</v>
      </c>
      <c r="BI184" s="4">
        <f t="shared" si="235"/>
        <v>1.5745098424478986E-2</v>
      </c>
      <c r="BJ184" s="4">
        <f t="shared" si="236"/>
        <v>-1.5414478429929457E-2</v>
      </c>
      <c r="BK184" s="4">
        <f t="shared" si="237"/>
        <v>8.4114881837129687E-2</v>
      </c>
      <c r="BL184" s="4">
        <f t="shared" si="238"/>
        <v>5.0801490666803402E-2</v>
      </c>
      <c r="BM184" s="4">
        <f t="shared" si="239"/>
        <v>-3.4615863231909107E-2</v>
      </c>
      <c r="BN184" s="4">
        <f t="shared" si="240"/>
        <v>0.1887455828462957</v>
      </c>
      <c r="BO184" s="4">
        <f t="shared" si="241"/>
        <v>7.0847843971192884E-2</v>
      </c>
      <c r="BP184" s="4">
        <f t="shared" si="242"/>
        <v>5.4434289211239675E-2</v>
      </c>
      <c r="BQ184" s="4">
        <f t="shared" si="243"/>
        <v>-7.7003174354895051E-2</v>
      </c>
      <c r="BR184" s="4">
        <f t="shared" si="244"/>
        <v>6.8651982466397934E-2</v>
      </c>
      <c r="BS184" s="4">
        <f t="shared" si="245"/>
        <v>-9.6181589343233828E-2</v>
      </c>
      <c r="BT184" s="4">
        <f t="shared" si="246"/>
        <v>6.8329796763396997E-2</v>
      </c>
      <c r="BU184" s="4">
        <f t="shared" si="247"/>
        <v>3.9329985609783728E-2</v>
      </c>
      <c r="BV184" s="4">
        <f t="shared" si="248"/>
        <v>-2.0496756809141259E-2</v>
      </c>
      <c r="BW184" s="4">
        <f t="shared" si="249"/>
        <v>0.13488972545794392</v>
      </c>
      <c r="BX184" s="4">
        <f t="shared" si="250"/>
        <v>-0.10971730808569827</v>
      </c>
      <c r="BY184" s="4">
        <f t="shared" si="251"/>
        <v>9.4822037278717887E-3</v>
      </c>
      <c r="BZ184" s="4">
        <f t="shared" si="252"/>
        <v>5.7867258494707807E-2</v>
      </c>
      <c r="CA184" s="4">
        <f t="shared" si="253"/>
        <v>1.0000000000000004</v>
      </c>
      <c r="CB184" s="4">
        <f t="shared" si="254"/>
        <v>6.4789171414349395E-2</v>
      </c>
      <c r="CC184" s="4">
        <f t="shared" si="255"/>
        <v>-4.9374877814052087E-2</v>
      </c>
      <c r="CD184" s="4">
        <f t="shared" si="256"/>
        <v>-3.7498982687305164E-2</v>
      </c>
      <c r="CE184" s="4">
        <f t="shared" si="257"/>
        <v>0.11302739839658575</v>
      </c>
      <c r="CF184" s="4">
        <f t="shared" si="258"/>
        <v>3.0107136687051463E-3</v>
      </c>
      <c r="CG184" s="4">
        <f t="shared" si="259"/>
        <v>7.8171010072970795E-2</v>
      </c>
      <c r="CH184" s="4">
        <f t="shared" si="260"/>
        <v>3.2377747642631564E-2</v>
      </c>
      <c r="CI184" s="4">
        <f t="shared" si="261"/>
        <v>-3.0344585335820528E-2</v>
      </c>
      <c r="CJ184" s="4">
        <f t="shared" si="262"/>
        <v>5.7647954207734255E-2</v>
      </c>
      <c r="CK184" s="4">
        <f t="shared" si="263"/>
        <v>7.222432134590305E-2</v>
      </c>
      <c r="CL184" s="4">
        <f t="shared" si="264"/>
        <v>3.1192544206388121E-2</v>
      </c>
      <c r="CM184" s="4">
        <f t="shared" si="265"/>
        <v>-4.7824497656702727E-2</v>
      </c>
      <c r="CN184" s="4">
        <f t="shared" si="266"/>
        <v>6.6359210027146037E-2</v>
      </c>
      <c r="CO184" s="4">
        <f t="shared" si="267"/>
        <v>2.0021247275822607E-2</v>
      </c>
      <c r="CP184" s="4">
        <f t="shared" si="268"/>
        <v>-4.864257158932396E-2</v>
      </c>
      <c r="CQ184" s="4">
        <f t="shared" si="269"/>
        <v>5.2575708044157628E-2</v>
      </c>
      <c r="CR184" s="4">
        <f t="shared" si="270"/>
        <v>0.12620309071403413</v>
      </c>
      <c r="CS184" s="4">
        <f t="shared" si="271"/>
        <v>-9.530611154061204E-2</v>
      </c>
      <c r="CT184" s="4">
        <f t="shared" si="272"/>
        <v>-6.6265336820323581E-2</v>
      </c>
      <c r="CU184" s="4">
        <f t="shared" si="273"/>
        <v>-2.9866836102737576E-2</v>
      </c>
      <c r="CV184" s="4">
        <f t="shared" si="274"/>
        <v>-0.10746221722122104</v>
      </c>
      <c r="CW184" s="4">
        <f t="shared" si="275"/>
        <v>-1.7004559525633192E-2</v>
      </c>
      <c r="CX184" s="4">
        <f t="shared" si="276"/>
        <v>0.21208060282045585</v>
      </c>
      <c r="CZ184" s="1" t="str">
        <f t="shared" si="277"/>
        <v>Instrument 77</v>
      </c>
      <c r="DA184" s="10">
        <v>4.2646408962981311E-4</v>
      </c>
      <c r="DB184" s="10">
        <v>1.3410349444081785E-4</v>
      </c>
      <c r="DC184" s="10">
        <v>2.3926844310821676E-4</v>
      </c>
      <c r="DD184" s="10">
        <v>7.8420874381711836E-4</v>
      </c>
      <c r="DE184" s="10">
        <v>1.5261497500228624E-4</v>
      </c>
      <c r="DF184" s="10">
        <v>6.8025879276734319E-4</v>
      </c>
      <c r="DG184" s="10">
        <v>4.5850752643902809E-4</v>
      </c>
      <c r="DH184" s="10">
        <v>6.7828499234006681E-4</v>
      </c>
      <c r="DI184" s="10">
        <v>3.1479795858219514E-4</v>
      </c>
      <c r="DJ184" s="10">
        <v>5.9414142029762165E-4</v>
      </c>
      <c r="DK184" s="10">
        <v>8.6288461355015712E-5</v>
      </c>
      <c r="DL184" s="10">
        <v>2.4207454734755614E-4</v>
      </c>
      <c r="DM184" s="10">
        <v>3.2257437620272924E-4</v>
      </c>
      <c r="DN184" s="10">
        <v>4.3810976685152445E-4</v>
      </c>
      <c r="DO184" s="10">
        <v>3.4975462391220795E-4</v>
      </c>
      <c r="DP184" s="10">
        <v>4.1371849025933127E-4</v>
      </c>
      <c r="DQ184" s="10">
        <v>1.9829140335611225E-4</v>
      </c>
      <c r="DR184" s="10">
        <v>4.5857719399802158E-4</v>
      </c>
      <c r="DS184" s="10">
        <v>3.2108899561767438E-4</v>
      </c>
      <c r="DT184" s="10">
        <v>4.6786629056452361E-4</v>
      </c>
      <c r="DU184" s="10">
        <v>4.3418321384083196E-4</v>
      </c>
      <c r="DV184" s="10">
        <v>1.1357692063254241E-4</v>
      </c>
      <c r="DW184" s="10">
        <v>6.7019277323653145E-4</v>
      </c>
      <c r="DX184" s="10">
        <v>5.6546413970200117E-4</v>
      </c>
      <c r="DY184" s="10">
        <v>5.1250498218339993E-4</v>
      </c>
      <c r="DZ184" s="10">
        <v>3.5222696398617905E-4</v>
      </c>
      <c r="EA184" s="10">
        <v>1.4895914362109697E-4</v>
      </c>
      <c r="EB184" s="10">
        <v>8.8415391477668329E-5</v>
      </c>
      <c r="EC184" s="10">
        <v>4.2377784359600725E-4</v>
      </c>
      <c r="ED184" s="10">
        <v>4.0608547536949104E-4</v>
      </c>
      <c r="EE184" s="10">
        <v>2.9401871917387145E-4</v>
      </c>
      <c r="EF184" s="10">
        <v>6.1623037027110311E-4</v>
      </c>
      <c r="EG184" s="10">
        <v>5.5072958734952689E-4</v>
      </c>
      <c r="EH184" s="10">
        <v>4.981247367044447E-4</v>
      </c>
      <c r="EI184" s="10">
        <v>6.9670821412779209E-4</v>
      </c>
      <c r="EJ184" s="10">
        <v>2.6930427326457302E-4</v>
      </c>
      <c r="EK184" s="10">
        <v>1.7929188970035477E-4</v>
      </c>
      <c r="EL184" s="10">
        <v>4.9957600605251662E-4</v>
      </c>
      <c r="EM184" s="10">
        <v>1.4781739544359848E-4</v>
      </c>
      <c r="EN184" s="10">
        <v>4.9262663802295025E-4</v>
      </c>
      <c r="EO184" s="10">
        <v>3.4924031861155187E-4</v>
      </c>
      <c r="EP184" s="10">
        <v>5.7972091211220688E-4</v>
      </c>
      <c r="EQ184" s="10">
        <v>2.7980239903732369E-4</v>
      </c>
      <c r="ER184" s="10">
        <v>3.0279215630297753E-4</v>
      </c>
      <c r="ES184" s="10">
        <v>3.2622580215463653E-4</v>
      </c>
      <c r="ET184" s="10">
        <v>1.98989561748102E-4</v>
      </c>
      <c r="EU184" s="10">
        <v>3.2733444582330566E-4</v>
      </c>
      <c r="EV184" s="10">
        <v>4.0285850397506749E-4</v>
      </c>
      <c r="EW184" s="10">
        <v>3.9856024526725535E-4</v>
      </c>
      <c r="EX184" s="10">
        <v>2.3449154359793273E-4</v>
      </c>
      <c r="EY184" s="10">
        <v>3.7388794206857029E-3</v>
      </c>
      <c r="EZ184" s="10">
        <v>4.4112533182410069E-3</v>
      </c>
      <c r="FA184" s="10">
        <v>3.6377195004260623E-3</v>
      </c>
      <c r="FB184" s="10">
        <v>2.3227228121392232E-3</v>
      </c>
      <c r="FC184" s="10">
        <v>1.7635628844154415E-3</v>
      </c>
      <c r="FD184" s="10">
        <v>1.9449961664323044E-3</v>
      </c>
      <c r="FE184" s="10">
        <v>1.8586371196577351E-3</v>
      </c>
      <c r="FF184" s="10">
        <v>2.1421818264303174E-3</v>
      </c>
      <c r="FG184" s="10">
        <v>2.0209912058454611E-3</v>
      </c>
      <c r="FH184" s="10">
        <v>2.9787418161387924E-3</v>
      </c>
      <c r="FI184" s="10">
        <v>3.7845296073856123E-3</v>
      </c>
      <c r="FJ184" s="10">
        <v>1.6942850147372529E-3</v>
      </c>
      <c r="FK184" s="10">
        <v>3.7956374939304483E-3</v>
      </c>
      <c r="FL184" s="10">
        <v>2.7828892565640181E-3</v>
      </c>
      <c r="FM184" s="10">
        <v>3.3913635405568741E-3</v>
      </c>
      <c r="FN184" s="10">
        <v>2.4326406619864039E-3</v>
      </c>
      <c r="FO184" s="10">
        <v>1.4717499844413525E-3</v>
      </c>
      <c r="FP184" s="10">
        <v>2.3406649255803807E-3</v>
      </c>
      <c r="FQ184" s="10">
        <v>1.5548017427004278E-3</v>
      </c>
      <c r="FR184" s="10">
        <v>2.1417208876919783E-3</v>
      </c>
      <c r="FS184" s="10">
        <v>3.4319442336496839E-3</v>
      </c>
      <c r="FT184" s="10">
        <v>2.1871425798301795E-3</v>
      </c>
      <c r="FU184" s="10">
        <v>2.336716748890097E-3</v>
      </c>
      <c r="FV184" s="10">
        <v>1.5758459270020415E-3</v>
      </c>
      <c r="FW184" s="10">
        <v>2.5765661570606342E-3</v>
      </c>
      <c r="FX184" s="10">
        <v>1.9287245258527541E-3</v>
      </c>
      <c r="FY184" s="10">
        <v>3.152836739389194E-3</v>
      </c>
      <c r="FZ184" s="10">
        <v>1.5128626810817249E-3</v>
      </c>
      <c r="GA184" s="10">
        <v>3.5529792613923118E-3</v>
      </c>
      <c r="GB184" s="10">
        <v>2.7661561787435261E-3</v>
      </c>
      <c r="GC184" s="10">
        <v>1.6037552050111926E-3</v>
      </c>
      <c r="GD184" s="10">
        <v>2.4164928670252503E-3</v>
      </c>
      <c r="GE184" s="10">
        <v>2.6986183181947438E-3</v>
      </c>
      <c r="GF184" s="10">
        <v>2.2281784428857484E-3</v>
      </c>
      <c r="GG184" s="10">
        <v>2.0947404470620309E-3</v>
      </c>
      <c r="GH184" s="10">
        <v>2.0656161339875478E-3</v>
      </c>
      <c r="GI184" s="10">
        <v>2.696910340366696E-3</v>
      </c>
      <c r="GJ184" s="10">
        <v>1.4813770013825389E-3</v>
      </c>
      <c r="GK184" s="10">
        <v>1.8801206876595763E-3</v>
      </c>
      <c r="GL184" s="10">
        <v>1.6385953662698025E-3</v>
      </c>
      <c r="GM184" s="10">
        <v>4.6498015811955824E-3</v>
      </c>
      <c r="GN184" s="10">
        <v>2.1792764065371607E-3</v>
      </c>
      <c r="GO184" s="10">
        <v>2.0728217273690589E-3</v>
      </c>
      <c r="GP184" s="10">
        <v>2.3974491903366512E-3</v>
      </c>
      <c r="GQ184" s="10">
        <v>1.8924497065395383E-3</v>
      </c>
      <c r="GR184" s="10">
        <v>1.7003997382638162E-3</v>
      </c>
      <c r="GS184" s="10">
        <v>2.1187353681740937E-3</v>
      </c>
      <c r="GT184" s="10">
        <v>1.6807964374309767E-3</v>
      </c>
      <c r="GU184" s="10">
        <v>1.9613215777127147E-3</v>
      </c>
      <c r="GV184" s="10">
        <v>2.2542887445684704E-3</v>
      </c>
    </row>
    <row r="185" spans="2:204" x14ac:dyDescent="0.75">
      <c r="B185" s="1" t="str">
        <f t="shared" si="176"/>
        <v>Instrument 78</v>
      </c>
      <c r="C185" s="4">
        <f t="shared" si="177"/>
        <v>1.6674442516364605E-2</v>
      </c>
      <c r="D185" s="4">
        <f t="shared" si="178"/>
        <v>8.7435011738237409E-2</v>
      </c>
      <c r="E185" s="4">
        <f t="shared" si="179"/>
        <v>-5.9365087129270654E-2</v>
      </c>
      <c r="F185" s="4">
        <f t="shared" si="180"/>
        <v>-7.0671756045324302E-2</v>
      </c>
      <c r="G185" s="4">
        <f t="shared" si="181"/>
        <v>-3.6563048952863435E-2</v>
      </c>
      <c r="H185" s="4">
        <f t="shared" si="182"/>
        <v>2.5930835670980441E-2</v>
      </c>
      <c r="I185" s="4">
        <f t="shared" si="183"/>
        <v>5.3450377797264255E-2</v>
      </c>
      <c r="J185" s="4">
        <f t="shared" si="184"/>
        <v>-6.1792667742170314E-2</v>
      </c>
      <c r="K185" s="4">
        <f t="shared" si="185"/>
        <v>8.9288347489876619E-3</v>
      </c>
      <c r="L185" s="4">
        <f t="shared" si="186"/>
        <v>-5.238174180294778E-2</v>
      </c>
      <c r="M185" s="4">
        <f t="shared" si="187"/>
        <v>8.9484836848643196E-2</v>
      </c>
      <c r="N185" s="4">
        <f t="shared" si="188"/>
        <v>0.14543077992087913</v>
      </c>
      <c r="O185" s="4">
        <f t="shared" si="189"/>
        <v>4.4940105384628087E-2</v>
      </c>
      <c r="P185" s="4">
        <f t="shared" si="190"/>
        <v>4.5012749123490778E-2</v>
      </c>
      <c r="Q185" s="4">
        <f t="shared" si="191"/>
        <v>6.8565833107823273E-3</v>
      </c>
      <c r="R185" s="4">
        <f t="shared" si="192"/>
        <v>0.1105056844084458</v>
      </c>
      <c r="S185" s="4">
        <f t="shared" si="193"/>
        <v>-2.6108395101303496E-2</v>
      </c>
      <c r="T185" s="4">
        <f t="shared" si="194"/>
        <v>-2.1568491383815752E-2</v>
      </c>
      <c r="U185" s="4">
        <f t="shared" si="195"/>
        <v>-4.4372516901092757E-2</v>
      </c>
      <c r="V185" s="4">
        <f t="shared" si="196"/>
        <v>-0.10037031855050797</v>
      </c>
      <c r="W185" s="4">
        <f t="shared" si="197"/>
        <v>-5.6159528703038399E-3</v>
      </c>
      <c r="X185" s="4">
        <f t="shared" si="198"/>
        <v>9.1931231830201E-3</v>
      </c>
      <c r="Y185" s="4">
        <f t="shared" si="199"/>
        <v>3.1294931859529931E-2</v>
      </c>
      <c r="Z185" s="4">
        <f t="shared" si="200"/>
        <v>4.787554871729177E-3</v>
      </c>
      <c r="AA185" s="4">
        <f t="shared" si="201"/>
        <v>-3.4405996627016808E-2</v>
      </c>
      <c r="AB185" s="4">
        <f t="shared" si="202"/>
        <v>5.6759183788215338E-2</v>
      </c>
      <c r="AC185" s="4">
        <f t="shared" si="203"/>
        <v>2.5664135411938127E-2</v>
      </c>
      <c r="AD185" s="4">
        <f t="shared" si="204"/>
        <v>-9.5504394586568869E-2</v>
      </c>
      <c r="AE185" s="4">
        <f t="shared" si="205"/>
        <v>3.8409348904289167E-2</v>
      </c>
      <c r="AF185" s="4">
        <f t="shared" si="206"/>
        <v>-0.12107168881244305</v>
      </c>
      <c r="AG185" s="4">
        <f t="shared" si="207"/>
        <v>-1.9190015551592419E-2</v>
      </c>
      <c r="AH185" s="4">
        <f t="shared" si="208"/>
        <v>0.16730335075149153</v>
      </c>
      <c r="AI185" s="4">
        <f t="shared" si="209"/>
        <v>-1.8366139443777508E-2</v>
      </c>
      <c r="AJ185" s="4">
        <f t="shared" si="210"/>
        <v>0.10997167738461115</v>
      </c>
      <c r="AK185" s="4">
        <f t="shared" si="211"/>
        <v>2.2651126921683504E-2</v>
      </c>
      <c r="AL185" s="4">
        <f t="shared" si="212"/>
        <v>2.0835973976687207E-2</v>
      </c>
      <c r="AM185" s="4">
        <f t="shared" si="213"/>
        <v>-5.3549570093122931E-2</v>
      </c>
      <c r="AN185" s="4">
        <f t="shared" si="214"/>
        <v>-8.2822229466516295E-2</v>
      </c>
      <c r="AO185" s="4">
        <f t="shared" si="215"/>
        <v>5.5954233786520036E-2</v>
      </c>
      <c r="AP185" s="4">
        <f t="shared" si="216"/>
        <v>7.2900491834097358E-2</v>
      </c>
      <c r="AQ185" s="4">
        <f t="shared" si="217"/>
        <v>-0.11984333922237195</v>
      </c>
      <c r="AR185" s="4">
        <f t="shared" si="218"/>
        <v>-5.4489643319968223E-2</v>
      </c>
      <c r="AS185" s="4">
        <f t="shared" si="219"/>
        <v>-5.4907556259085277E-2</v>
      </c>
      <c r="AT185" s="4">
        <f t="shared" si="220"/>
        <v>-1.5363095015557734E-2</v>
      </c>
      <c r="AU185" s="4">
        <f t="shared" si="221"/>
        <v>7.789180066166998E-2</v>
      </c>
      <c r="AV185" s="4">
        <f t="shared" si="222"/>
        <v>-7.7289126133063435E-2</v>
      </c>
      <c r="AW185" s="4">
        <f t="shared" si="223"/>
        <v>5.6354910014911348E-3</v>
      </c>
      <c r="AX185" s="4">
        <f t="shared" si="224"/>
        <v>-2.8343097255052407E-2</v>
      </c>
      <c r="AY185" s="4">
        <f t="shared" si="225"/>
        <v>-3.2688808259546474E-2</v>
      </c>
      <c r="AZ185" s="4">
        <f t="shared" si="226"/>
        <v>-1.1756303168354415E-2</v>
      </c>
      <c r="BA185" s="4">
        <f t="shared" si="227"/>
        <v>-4.7920234277594974E-2</v>
      </c>
      <c r="BB185" s="4">
        <f t="shared" si="228"/>
        <v>-0.11031687860251568</v>
      </c>
      <c r="BC185" s="4">
        <f t="shared" si="229"/>
        <v>1.0434754229411205E-2</v>
      </c>
      <c r="BD185" s="4">
        <f t="shared" si="230"/>
        <v>-1.7990700710924706E-2</v>
      </c>
      <c r="BE185" s="4">
        <f t="shared" si="231"/>
        <v>-2.8597888503294932E-2</v>
      </c>
      <c r="BF185" s="4">
        <f t="shared" si="232"/>
        <v>-8.2052079602896094E-2</v>
      </c>
      <c r="BG185" s="4">
        <f t="shared" si="233"/>
        <v>-2.6204405689320968E-2</v>
      </c>
      <c r="BH185" s="4">
        <f t="shared" si="234"/>
        <v>5.9435213972568901E-2</v>
      </c>
      <c r="BI185" s="4">
        <f t="shared" si="235"/>
        <v>-9.875683885985799E-2</v>
      </c>
      <c r="BJ185" s="4">
        <f t="shared" si="236"/>
        <v>0.14139243849624292</v>
      </c>
      <c r="BK185" s="4">
        <f t="shared" si="237"/>
        <v>7.3951508148812711E-2</v>
      </c>
      <c r="BL185" s="4">
        <f t="shared" si="238"/>
        <v>-5.4175872175902272E-2</v>
      </c>
      <c r="BM185" s="4">
        <f t="shared" si="239"/>
        <v>4.0515352481617098E-2</v>
      </c>
      <c r="BN185" s="4">
        <f t="shared" si="240"/>
        <v>2.9123417187319076E-2</v>
      </c>
      <c r="BO185" s="4">
        <f t="shared" si="241"/>
        <v>6.9888921263260295E-3</v>
      </c>
      <c r="BP185" s="4">
        <f t="shared" si="242"/>
        <v>0.17176728999151514</v>
      </c>
      <c r="BQ185" s="4">
        <f t="shared" si="243"/>
        <v>9.6952387575586219E-2</v>
      </c>
      <c r="BR185" s="4">
        <f t="shared" si="244"/>
        <v>9.4731285414925939E-2</v>
      </c>
      <c r="BS185" s="4">
        <f t="shared" si="245"/>
        <v>9.9555593643882251E-2</v>
      </c>
      <c r="BT185" s="4">
        <f t="shared" si="246"/>
        <v>-6.7976812752669008E-2</v>
      </c>
      <c r="BU185" s="4">
        <f t="shared" si="247"/>
        <v>-1.2403943552585169E-2</v>
      </c>
      <c r="BV185" s="4">
        <f t="shared" si="248"/>
        <v>4.0374452030250786E-2</v>
      </c>
      <c r="BW185" s="4">
        <f t="shared" si="249"/>
        <v>8.9996441950634248E-2</v>
      </c>
      <c r="BX185" s="4">
        <f t="shared" si="250"/>
        <v>0.10004901599027173</v>
      </c>
      <c r="BY185" s="4">
        <f t="shared" si="251"/>
        <v>-9.2271463415540211E-2</v>
      </c>
      <c r="BZ185" s="4">
        <f t="shared" si="252"/>
        <v>-6.7258998706569526E-2</v>
      </c>
      <c r="CA185" s="4">
        <f t="shared" si="253"/>
        <v>6.4789171414349395E-2</v>
      </c>
      <c r="CB185" s="4">
        <f t="shared" si="254"/>
        <v>0.99999999999999911</v>
      </c>
      <c r="CC185" s="4">
        <f t="shared" si="255"/>
        <v>7.764529341271488E-2</v>
      </c>
      <c r="CD185" s="4">
        <f t="shared" si="256"/>
        <v>0.14256432617328041</v>
      </c>
      <c r="CE185" s="4">
        <f t="shared" si="257"/>
        <v>0.10233687758259294</v>
      </c>
      <c r="CF185" s="4">
        <f t="shared" si="258"/>
        <v>-9.2356299428947491E-2</v>
      </c>
      <c r="CG185" s="4">
        <f t="shared" si="259"/>
        <v>0.10609080904762792</v>
      </c>
      <c r="CH185" s="4">
        <f t="shared" si="260"/>
        <v>-1.3420427890859945E-2</v>
      </c>
      <c r="CI185" s="4">
        <f t="shared" si="261"/>
        <v>-0.24188789664810248</v>
      </c>
      <c r="CJ185" s="4">
        <f t="shared" si="262"/>
        <v>-2.4097434212773101E-3</v>
      </c>
      <c r="CK185" s="4">
        <f t="shared" si="263"/>
        <v>-1.5357189938056334E-3</v>
      </c>
      <c r="CL185" s="4">
        <f t="shared" si="264"/>
        <v>-3.6170518437040208E-2</v>
      </c>
      <c r="CM185" s="4">
        <f t="shared" si="265"/>
        <v>1.154547303762379E-2</v>
      </c>
      <c r="CN185" s="4">
        <f t="shared" si="266"/>
        <v>0.15781768451494266</v>
      </c>
      <c r="CO185" s="4">
        <f t="shared" si="267"/>
        <v>-7.9119140627670226E-2</v>
      </c>
      <c r="CP185" s="4">
        <f t="shared" si="268"/>
        <v>-3.4659616247221608E-2</v>
      </c>
      <c r="CQ185" s="4">
        <f t="shared" si="269"/>
        <v>-7.1208327087557283E-2</v>
      </c>
      <c r="CR185" s="4">
        <f t="shared" si="270"/>
        <v>5.6591999054613283E-2</v>
      </c>
      <c r="CS185" s="4">
        <f t="shared" si="271"/>
        <v>-0.11703052704575362</v>
      </c>
      <c r="CT185" s="4">
        <f t="shared" si="272"/>
        <v>3.8021531166140592E-2</v>
      </c>
      <c r="CU185" s="4">
        <f t="shared" si="273"/>
        <v>0.12500857983889155</v>
      </c>
      <c r="CV185" s="4">
        <f t="shared" si="274"/>
        <v>0.14334544395667098</v>
      </c>
      <c r="CW185" s="4">
        <f t="shared" si="275"/>
        <v>0.17144697673924006</v>
      </c>
      <c r="CX185" s="4">
        <f t="shared" si="276"/>
        <v>0.12271338594973256</v>
      </c>
      <c r="CZ185" s="1" t="str">
        <f t="shared" si="277"/>
        <v>Instrument 78</v>
      </c>
      <c r="DA185" s="10">
        <v>2.0463527272504079E-4</v>
      </c>
      <c r="DB185" s="10">
        <v>6.4348454713030373E-5</v>
      </c>
      <c r="DC185" s="10">
        <v>1.1481098713949717E-4</v>
      </c>
      <c r="DD185" s="10">
        <v>3.7629609166782966E-4</v>
      </c>
      <c r="DE185" s="10">
        <v>7.3231035838509397E-5</v>
      </c>
      <c r="DF185" s="10">
        <v>3.2641656581773956E-4</v>
      </c>
      <c r="DG185" s="10">
        <v>2.2001105134263372E-4</v>
      </c>
      <c r="DH185" s="10">
        <v>3.2546945397746456E-4</v>
      </c>
      <c r="DI185" s="10">
        <v>1.5105320160408234E-4</v>
      </c>
      <c r="DJ185" s="10">
        <v>2.8509385558203717E-4</v>
      </c>
      <c r="DK185" s="10">
        <v>4.1404805824882698E-5</v>
      </c>
      <c r="DL185" s="10">
        <v>1.1615747309288791E-4</v>
      </c>
      <c r="DM185" s="10">
        <v>1.5478465140090613E-4</v>
      </c>
      <c r="DN185" s="10">
        <v>2.1022335479873035E-4</v>
      </c>
      <c r="DO185" s="10">
        <v>1.6782686887715693E-4</v>
      </c>
      <c r="DP185" s="10">
        <v>1.9851940208869562E-4</v>
      </c>
      <c r="DQ185" s="10">
        <v>9.514849290131749E-5</v>
      </c>
      <c r="DR185" s="10">
        <v>2.2004448074567468E-4</v>
      </c>
      <c r="DS185" s="10">
        <v>1.5407190378976019E-4</v>
      </c>
      <c r="DT185" s="10">
        <v>2.2450177704676631E-4</v>
      </c>
      <c r="DU185" s="10">
        <v>2.0833923075229573E-4</v>
      </c>
      <c r="DV185" s="10">
        <v>5.4498947728718324E-5</v>
      </c>
      <c r="DW185" s="10">
        <v>3.2158646944612884E-4</v>
      </c>
      <c r="DX185" s="10">
        <v>2.7133329923415971E-4</v>
      </c>
      <c r="DY185" s="10">
        <v>2.4592128470436763E-4</v>
      </c>
      <c r="DZ185" s="10">
        <v>1.6901320085119324E-4</v>
      </c>
      <c r="EA185" s="10">
        <v>7.1476815331043421E-5</v>
      </c>
      <c r="EB185" s="10">
        <v>4.2425395685318388E-5</v>
      </c>
      <c r="EC185" s="10">
        <v>2.0334629974208326E-4</v>
      </c>
      <c r="ED185" s="10">
        <v>1.9485676290833083E-4</v>
      </c>
      <c r="EE185" s="10">
        <v>1.4108245511747366E-4</v>
      </c>
      <c r="EF185" s="10">
        <v>2.95693055870992E-4</v>
      </c>
      <c r="EG185" s="10">
        <v>2.6426304592925127E-4</v>
      </c>
      <c r="EH185" s="10">
        <v>2.39021042627729E-4</v>
      </c>
      <c r="EI185" s="10">
        <v>3.3430968485898525E-4</v>
      </c>
      <c r="EJ185" s="10">
        <v>1.2922343227855747E-4</v>
      </c>
      <c r="EK185" s="10">
        <v>8.6031733124511975E-5</v>
      </c>
      <c r="EL185" s="10">
        <v>2.3971742224341471E-4</v>
      </c>
      <c r="EM185" s="10">
        <v>7.0928956893798366E-5</v>
      </c>
      <c r="EN185" s="10">
        <v>2.3638282536509044E-4</v>
      </c>
      <c r="EO185" s="10">
        <v>1.6758008372449602E-4</v>
      </c>
      <c r="EP185" s="10">
        <v>2.7817429377809355E-4</v>
      </c>
      <c r="EQ185" s="10">
        <v>1.3426087126309989E-4</v>
      </c>
      <c r="ER185" s="10">
        <v>1.4529231649456885E-4</v>
      </c>
      <c r="ES185" s="10">
        <v>1.5653675799950028E-4</v>
      </c>
      <c r="ET185" s="10">
        <v>9.548349844205157E-5</v>
      </c>
      <c r="EU185" s="10">
        <v>1.5706873151147857E-4</v>
      </c>
      <c r="EV185" s="10">
        <v>1.9330832732505118E-4</v>
      </c>
      <c r="EW185" s="10">
        <v>1.9124584336847837E-4</v>
      </c>
      <c r="EX185" s="10">
        <v>1.1251883134528808E-4</v>
      </c>
      <c r="EY185" s="10">
        <v>1.7940704236133992E-3</v>
      </c>
      <c r="EZ185" s="10">
        <v>2.1167034875575704E-3</v>
      </c>
      <c r="FA185" s="10">
        <v>1.7455296710047934E-3</v>
      </c>
      <c r="FB185" s="10">
        <v>1.1145393661149091E-3</v>
      </c>
      <c r="FC185" s="10">
        <v>8.4623109095393505E-4</v>
      </c>
      <c r="FD185" s="10">
        <v>9.3329035350321133E-4</v>
      </c>
      <c r="FE185" s="10">
        <v>8.9185167784747524E-4</v>
      </c>
      <c r="FF185" s="10">
        <v>1.0279082645826339E-3</v>
      </c>
      <c r="FG185" s="10">
        <v>9.6975594578686786E-4</v>
      </c>
      <c r="FH185" s="10">
        <v>1.4293246694045505E-3</v>
      </c>
      <c r="FI185" s="10">
        <v>1.8159752888352138E-3</v>
      </c>
      <c r="FJ185" s="10">
        <v>8.1298867711385799E-4</v>
      </c>
      <c r="FK185" s="10">
        <v>1.8213053164923476E-3</v>
      </c>
      <c r="FL185" s="10">
        <v>1.3353464355577785E-3</v>
      </c>
      <c r="FM185" s="10">
        <v>1.6273177974586973E-3</v>
      </c>
      <c r="FN185" s="10">
        <v>1.1672825389348121E-3</v>
      </c>
      <c r="FO185" s="10">
        <v>7.0620707996928731E-4</v>
      </c>
      <c r="FP185" s="10">
        <v>1.1231487411281298E-3</v>
      </c>
      <c r="FQ185" s="10">
        <v>7.4605878053425774E-4</v>
      </c>
      <c r="FR185" s="10">
        <v>1.0276870869343319E-3</v>
      </c>
      <c r="FS185" s="10">
        <v>1.646790108024463E-3</v>
      </c>
      <c r="FT185" s="10">
        <v>1.049482310927053E-3</v>
      </c>
      <c r="FU185" s="10">
        <v>1.1212542411375582E-3</v>
      </c>
      <c r="FV185" s="10">
        <v>7.5615665864065321E-4</v>
      </c>
      <c r="FW185" s="10">
        <v>1.2363439995660397E-3</v>
      </c>
      <c r="FX185" s="10">
        <v>9.2548254110200667E-4</v>
      </c>
      <c r="FY185" s="10">
        <v>1.5128626810817249E-3</v>
      </c>
      <c r="FZ185" s="10">
        <v>7.259346680453839E-4</v>
      </c>
      <c r="GA185" s="10">
        <v>1.7048677668793858E-3</v>
      </c>
      <c r="GB185" s="10">
        <v>1.3273172063059135E-3</v>
      </c>
      <c r="GC185" s="10">
        <v>7.6954869528767585E-4</v>
      </c>
      <c r="GD185" s="10">
        <v>1.1595341528311848E-3</v>
      </c>
      <c r="GE185" s="10">
        <v>1.2949097214818978E-3</v>
      </c>
      <c r="GF185" s="10">
        <v>1.0691730310417829E-3</v>
      </c>
      <c r="GG185" s="10">
        <v>1.0051439103461294E-3</v>
      </c>
      <c r="GH185" s="10">
        <v>9.9116884915375638E-4</v>
      </c>
      <c r="GI185" s="10">
        <v>1.2940901624213582E-3</v>
      </c>
      <c r="GJ185" s="10">
        <v>7.1082652457246198E-4</v>
      </c>
      <c r="GK185" s="10">
        <v>9.0216039059508302E-4</v>
      </c>
      <c r="GL185" s="10">
        <v>7.8626645904388969E-4</v>
      </c>
      <c r="GM185" s="10">
        <v>2.2311689021958063E-3</v>
      </c>
      <c r="GN185" s="10">
        <v>1.0457077926117673E-3</v>
      </c>
      <c r="GO185" s="10">
        <v>9.9462639365193719E-4</v>
      </c>
      <c r="GP185" s="10">
        <v>1.1503962017876592E-3</v>
      </c>
      <c r="GQ185" s="10">
        <v>9.0807636852214169E-4</v>
      </c>
      <c r="GR185" s="10">
        <v>8.1592277671784267E-4</v>
      </c>
      <c r="GS185" s="10">
        <v>1.0166576751511451E-3</v>
      </c>
      <c r="GT185" s="10">
        <v>8.0651629464869277E-4</v>
      </c>
      <c r="GU185" s="10">
        <v>9.4112396733131833E-4</v>
      </c>
      <c r="GV185" s="10">
        <v>1.0817018437500579E-3</v>
      </c>
    </row>
    <row r="186" spans="2:204" x14ac:dyDescent="0.75">
      <c r="B186" s="1" t="str">
        <f t="shared" si="176"/>
        <v>Instrument 79</v>
      </c>
      <c r="C186" s="4">
        <f t="shared" si="177"/>
        <v>-2.8408457377344171E-2</v>
      </c>
      <c r="D186" s="4">
        <f t="shared" si="178"/>
        <v>3.1996413052493664E-2</v>
      </c>
      <c r="E186" s="4">
        <f t="shared" si="179"/>
        <v>2.9078573499989938E-2</v>
      </c>
      <c r="F186" s="4">
        <f t="shared" si="180"/>
        <v>4.0875312162482046E-2</v>
      </c>
      <c r="G186" s="4">
        <f t="shared" si="181"/>
        <v>-8.1022967455748357E-2</v>
      </c>
      <c r="H186" s="4">
        <f t="shared" si="182"/>
        <v>8.0953452429035223E-3</v>
      </c>
      <c r="I186" s="4">
        <f t="shared" si="183"/>
        <v>6.9007266927390504E-3</v>
      </c>
      <c r="J186" s="4">
        <f t="shared" si="184"/>
        <v>4.0754232980367263E-3</v>
      </c>
      <c r="K186" s="4">
        <f t="shared" si="185"/>
        <v>2.7600822507594724E-2</v>
      </c>
      <c r="L186" s="4">
        <f t="shared" si="186"/>
        <v>2.586105022772878E-2</v>
      </c>
      <c r="M186" s="4">
        <f t="shared" si="187"/>
        <v>2.2440451084116571E-2</v>
      </c>
      <c r="N186" s="4">
        <f t="shared" si="188"/>
        <v>5.8092291866605941E-3</v>
      </c>
      <c r="O186" s="4">
        <f t="shared" si="189"/>
        <v>-3.5120305884763149E-2</v>
      </c>
      <c r="P186" s="4">
        <f t="shared" si="190"/>
        <v>-0.12165842573676504</v>
      </c>
      <c r="Q186" s="4">
        <f t="shared" si="191"/>
        <v>1.0680505745063192E-2</v>
      </c>
      <c r="R186" s="4">
        <f t="shared" si="192"/>
        <v>-8.0574847643785051E-3</v>
      </c>
      <c r="S186" s="4">
        <f t="shared" si="193"/>
        <v>-2.4974778983819865E-2</v>
      </c>
      <c r="T186" s="4">
        <f t="shared" si="194"/>
        <v>-6.7041271421561091E-2</v>
      </c>
      <c r="U186" s="4">
        <f t="shared" si="195"/>
        <v>3.8133371605824064E-2</v>
      </c>
      <c r="V186" s="4">
        <f t="shared" si="196"/>
        <v>-4.400569794932314E-4</v>
      </c>
      <c r="W186" s="4">
        <f t="shared" si="197"/>
        <v>5.442234959540837E-2</v>
      </c>
      <c r="X186" s="4">
        <f t="shared" si="198"/>
        <v>-1.5908777152217956E-2</v>
      </c>
      <c r="Y186" s="4">
        <f t="shared" si="199"/>
        <v>7.5374092051798292E-2</v>
      </c>
      <c r="Z186" s="4">
        <f t="shared" si="200"/>
        <v>1.6206034669680552E-2</v>
      </c>
      <c r="AA186" s="4">
        <f t="shared" si="201"/>
        <v>1.8290994307928569E-2</v>
      </c>
      <c r="AB186" s="4">
        <f t="shared" si="202"/>
        <v>-1.1930837710866116E-2</v>
      </c>
      <c r="AC186" s="4">
        <f t="shared" si="203"/>
        <v>4.5072810628416816E-2</v>
      </c>
      <c r="AD186" s="4">
        <f t="shared" si="204"/>
        <v>-7.3756789617684448E-2</v>
      </c>
      <c r="AE186" s="4">
        <f t="shared" si="205"/>
        <v>2.8868101918682189E-3</v>
      </c>
      <c r="AF186" s="4">
        <f t="shared" si="206"/>
        <v>4.1035677866757825E-2</v>
      </c>
      <c r="AG186" s="4">
        <f t="shared" si="207"/>
        <v>-4.8181269904566761E-2</v>
      </c>
      <c r="AH186" s="4">
        <f t="shared" si="208"/>
        <v>0.12052707706698872</v>
      </c>
      <c r="AI186" s="4">
        <f t="shared" si="209"/>
        <v>4.9731409017084824E-2</v>
      </c>
      <c r="AJ186" s="4">
        <f t="shared" si="210"/>
        <v>3.7073272956843026E-2</v>
      </c>
      <c r="AK186" s="4">
        <f t="shared" si="211"/>
        <v>-3.6158485558056376E-2</v>
      </c>
      <c r="AL186" s="4">
        <f t="shared" si="212"/>
        <v>4.9336510099621825E-2</v>
      </c>
      <c r="AM186" s="4">
        <f t="shared" si="213"/>
        <v>-7.0950925567340145E-2</v>
      </c>
      <c r="AN186" s="4">
        <f t="shared" si="214"/>
        <v>9.7279879239574579E-3</v>
      </c>
      <c r="AO186" s="4">
        <f t="shared" si="215"/>
        <v>-7.4908849137334851E-2</v>
      </c>
      <c r="AP186" s="4">
        <f t="shared" si="216"/>
        <v>5.4395772740083649E-2</v>
      </c>
      <c r="AQ186" s="4">
        <f t="shared" si="217"/>
        <v>-1.1065726672258875E-2</v>
      </c>
      <c r="AR186" s="4">
        <f t="shared" si="218"/>
        <v>-1.7952391587501844E-2</v>
      </c>
      <c r="AS186" s="4">
        <f t="shared" si="219"/>
        <v>-1.4809165286228158E-2</v>
      </c>
      <c r="AT186" s="4">
        <f t="shared" si="220"/>
        <v>9.1615702563709933E-2</v>
      </c>
      <c r="AU186" s="4">
        <f t="shared" si="221"/>
        <v>5.0185994600199749E-2</v>
      </c>
      <c r="AV186" s="4">
        <f t="shared" si="222"/>
        <v>4.49097535512719E-2</v>
      </c>
      <c r="AW186" s="4">
        <f t="shared" si="223"/>
        <v>7.5039467590666237E-2</v>
      </c>
      <c r="AX186" s="4">
        <f t="shared" si="224"/>
        <v>-4.7281474252365334E-2</v>
      </c>
      <c r="AY186" s="4">
        <f t="shared" si="225"/>
        <v>-4.0813255213246691E-2</v>
      </c>
      <c r="AZ186" s="4">
        <f t="shared" si="226"/>
        <v>2.6562794954234234E-2</v>
      </c>
      <c r="BA186" s="4">
        <f t="shared" si="227"/>
        <v>-9.4919840802893344E-3</v>
      </c>
      <c r="BB186" s="4">
        <f t="shared" si="228"/>
        <v>-3.1061828919584158E-3</v>
      </c>
      <c r="BC186" s="4">
        <f t="shared" si="229"/>
        <v>-6.3552881030908254E-2</v>
      </c>
      <c r="BD186" s="4">
        <f t="shared" si="230"/>
        <v>-5.4594261417217856E-2</v>
      </c>
      <c r="BE186" s="4">
        <f t="shared" si="231"/>
        <v>9.9814251937558315E-2</v>
      </c>
      <c r="BF186" s="4">
        <f t="shared" si="232"/>
        <v>0.1285144480785099</v>
      </c>
      <c r="BG186" s="4">
        <f t="shared" si="233"/>
        <v>3.8963177972908374E-2</v>
      </c>
      <c r="BH186" s="4">
        <f t="shared" si="234"/>
        <v>-5.4104808050787045E-2</v>
      </c>
      <c r="BI186" s="4">
        <f t="shared" si="235"/>
        <v>-9.9654242748256461E-2</v>
      </c>
      <c r="BJ186" s="4">
        <f t="shared" si="236"/>
        <v>-7.8306915823004475E-2</v>
      </c>
      <c r="BK186" s="4">
        <f t="shared" si="237"/>
        <v>5.9129722013344134E-2</v>
      </c>
      <c r="BL186" s="4">
        <f t="shared" si="238"/>
        <v>7.1438023596287509E-2</v>
      </c>
      <c r="BM186" s="4">
        <f t="shared" si="239"/>
        <v>0.1324505006447094</v>
      </c>
      <c r="BN186" s="4">
        <f t="shared" si="240"/>
        <v>-3.7308941915378528E-2</v>
      </c>
      <c r="BO186" s="4">
        <f t="shared" si="241"/>
        <v>-1.7190070852901054E-2</v>
      </c>
      <c r="BP186" s="4">
        <f t="shared" si="242"/>
        <v>0.11318052719151531</v>
      </c>
      <c r="BQ186" s="4">
        <f t="shared" si="243"/>
        <v>-0.14044113072352879</v>
      </c>
      <c r="BR186" s="4">
        <f t="shared" si="244"/>
        <v>0.17126116103460531</v>
      </c>
      <c r="BS186" s="4">
        <f t="shared" si="245"/>
        <v>6.5822994251616262E-3</v>
      </c>
      <c r="BT186" s="4">
        <f t="shared" si="246"/>
        <v>-2.4626368805173424E-2</v>
      </c>
      <c r="BU186" s="4">
        <f t="shared" si="247"/>
        <v>0.12432592159032164</v>
      </c>
      <c r="BV186" s="4">
        <f t="shared" si="248"/>
        <v>1.4942762586683851E-2</v>
      </c>
      <c r="BW186" s="4">
        <f t="shared" si="249"/>
        <v>9.3245064515271703E-2</v>
      </c>
      <c r="BX186" s="4">
        <f t="shared" si="250"/>
        <v>1.4378571079835652E-2</v>
      </c>
      <c r="BY186" s="4">
        <f t="shared" si="251"/>
        <v>-6.664558208992119E-2</v>
      </c>
      <c r="BZ186" s="4">
        <f t="shared" si="252"/>
        <v>-0.10759754091393618</v>
      </c>
      <c r="CA186" s="4">
        <f t="shared" si="253"/>
        <v>-4.9374877814052087E-2</v>
      </c>
      <c r="CB186" s="4">
        <f t="shared" si="254"/>
        <v>7.764529341271488E-2</v>
      </c>
      <c r="CC186" s="4">
        <f t="shared" si="255"/>
        <v>0.99999999999999933</v>
      </c>
      <c r="CD186" s="4">
        <f t="shared" si="256"/>
        <v>-7.7000268645391343E-3</v>
      </c>
      <c r="CE186" s="4">
        <f t="shared" si="257"/>
        <v>1.5197975354772183E-2</v>
      </c>
      <c r="CF186" s="4">
        <f t="shared" si="258"/>
        <v>-5.3825982702395844E-2</v>
      </c>
      <c r="CG186" s="4">
        <f t="shared" si="259"/>
        <v>8.3042048689348461E-2</v>
      </c>
      <c r="CH186" s="4">
        <f t="shared" si="260"/>
        <v>-5.1663424781452048E-3</v>
      </c>
      <c r="CI186" s="4">
        <f t="shared" si="261"/>
        <v>0.1513167012417671</v>
      </c>
      <c r="CJ186" s="4">
        <f t="shared" si="262"/>
        <v>-6.7937909559353579E-3</v>
      </c>
      <c r="CK186" s="4">
        <f t="shared" si="263"/>
        <v>7.1466580914996386E-2</v>
      </c>
      <c r="CL186" s="4">
        <f t="shared" si="264"/>
        <v>1.1521459201205637E-2</v>
      </c>
      <c r="CM186" s="4">
        <f t="shared" si="265"/>
        <v>5.3122172469578149E-2</v>
      </c>
      <c r="CN186" s="4">
        <f t="shared" si="266"/>
        <v>7.616381770867546E-2</v>
      </c>
      <c r="CO186" s="4">
        <f t="shared" si="267"/>
        <v>-1.2248625299730224E-2</v>
      </c>
      <c r="CP186" s="4">
        <f t="shared" si="268"/>
        <v>3.0242045636882917E-2</v>
      </c>
      <c r="CQ186" s="4">
        <f t="shared" si="269"/>
        <v>-3.4107609882826392E-2</v>
      </c>
      <c r="CR186" s="4">
        <f t="shared" si="270"/>
        <v>3.3146961110278025E-2</v>
      </c>
      <c r="CS186" s="4">
        <f t="shared" si="271"/>
        <v>-6.9050119378765262E-2</v>
      </c>
      <c r="CT186" s="4">
        <f t="shared" si="272"/>
        <v>2.212714818432128E-2</v>
      </c>
      <c r="CU186" s="4">
        <f t="shared" si="273"/>
        <v>5.3279778238280916E-2</v>
      </c>
      <c r="CV186" s="4">
        <f t="shared" si="274"/>
        <v>-8.9335732616106275E-3</v>
      </c>
      <c r="CW186" s="4">
        <f t="shared" si="275"/>
        <v>5.5243866201149322E-2</v>
      </c>
      <c r="CX186" s="4">
        <f t="shared" si="276"/>
        <v>-1.3318555951204764E-2</v>
      </c>
      <c r="CZ186" s="1" t="str">
        <f t="shared" si="277"/>
        <v>Instrument 79</v>
      </c>
      <c r="DA186" s="10">
        <v>4.8058881300552987E-4</v>
      </c>
      <c r="DB186" s="10">
        <v>1.5112324995323798E-4</v>
      </c>
      <c r="DC186" s="10">
        <v>2.6963521632706396E-4</v>
      </c>
      <c r="DD186" s="10">
        <v>8.8373665803086578E-4</v>
      </c>
      <c r="DE186" s="10">
        <v>1.7198411652170672E-4</v>
      </c>
      <c r="DF186" s="10">
        <v>7.6659389079257575E-4</v>
      </c>
      <c r="DG186" s="10">
        <v>5.1669904511000993E-4</v>
      </c>
      <c r="DH186" s="10">
        <v>7.6436958532929988E-4</v>
      </c>
      <c r="DI186" s="10">
        <v>3.5475056617992182E-4</v>
      </c>
      <c r="DJ186" s="10">
        <v>6.6954692524313388E-4</v>
      </c>
      <c r="DK186" s="10">
        <v>9.7239768194028769E-5</v>
      </c>
      <c r="DL186" s="10">
        <v>2.7279745750597432E-4</v>
      </c>
      <c r="DM186" s="10">
        <v>3.6351392845253863E-4</v>
      </c>
      <c r="DN186" s="10">
        <v>4.9371250226500779E-4</v>
      </c>
      <c r="DO186" s="10">
        <v>3.9414375943135185E-4</v>
      </c>
      <c r="DP186" s="10">
        <v>4.6622560489152209E-4</v>
      </c>
      <c r="DQ186" s="10">
        <v>2.2345757236168651E-4</v>
      </c>
      <c r="DR186" s="10">
        <v>5.1677755453271592E-4</v>
      </c>
      <c r="DS186" s="10">
        <v>3.6184003067405834E-4</v>
      </c>
      <c r="DT186" s="10">
        <v>5.2724557751834193E-4</v>
      </c>
      <c r="DU186" s="10">
        <v>4.8928761047107021E-4</v>
      </c>
      <c r="DV186" s="10">
        <v>1.2799154442053403E-4</v>
      </c>
      <c r="DW186" s="10">
        <v>7.5525034160370383E-4</v>
      </c>
      <c r="DX186" s="10">
        <v>6.372300653320473E-4</v>
      </c>
      <c r="DY186" s="10">
        <v>5.7754959218428382E-4</v>
      </c>
      <c r="DZ186" s="10">
        <v>3.9692987673967475E-4</v>
      </c>
      <c r="EA186" s="10">
        <v>1.6786430501410896E-4</v>
      </c>
      <c r="EB186" s="10">
        <v>9.9636637819976921E-5</v>
      </c>
      <c r="EC186" s="10">
        <v>4.7756164184570684E-4</v>
      </c>
      <c r="ED186" s="10">
        <v>4.5762384531840983E-4</v>
      </c>
      <c r="EE186" s="10">
        <v>3.3133412797272727E-4</v>
      </c>
      <c r="EF186" s="10">
        <v>6.944392960345617E-4</v>
      </c>
      <c r="EG186" s="10">
        <v>6.2062547611237758E-4</v>
      </c>
      <c r="EH186" s="10">
        <v>5.6134427672276815E-4</v>
      </c>
      <c r="EI186" s="10">
        <v>7.8513099175483525E-4</v>
      </c>
      <c r="EJ186" s="10">
        <v>3.0348304622291515E-4</v>
      </c>
      <c r="EK186" s="10">
        <v>2.0204673394049884E-4</v>
      </c>
      <c r="EL186" s="10">
        <v>5.6297973403394899E-4</v>
      </c>
      <c r="EM186" s="10">
        <v>1.6657765177713528E-4</v>
      </c>
      <c r="EN186" s="10">
        <v>5.5514838641598915E-4</v>
      </c>
      <c r="EO186" s="10">
        <v>3.9356418103313477E-4</v>
      </c>
      <c r="EP186" s="10">
        <v>6.532962371306112E-4</v>
      </c>
      <c r="EQ186" s="10">
        <v>3.1531354245130453E-4</v>
      </c>
      <c r="ER186" s="10">
        <v>3.4122104656302574E-4</v>
      </c>
      <c r="ES186" s="10">
        <v>3.6762877541545168E-4</v>
      </c>
      <c r="ET186" s="10">
        <v>2.242443375807404E-4</v>
      </c>
      <c r="EU186" s="10">
        <v>3.6887812268226203E-4</v>
      </c>
      <c r="EV186" s="10">
        <v>4.5398732259642634E-4</v>
      </c>
      <c r="EW186" s="10">
        <v>4.4914355004767266E-4</v>
      </c>
      <c r="EX186" s="10">
        <v>2.6425205624086101E-4</v>
      </c>
      <c r="EY186" s="10">
        <v>4.2133995955389598E-3</v>
      </c>
      <c r="EZ186" s="10">
        <v>4.9711078790253818E-3</v>
      </c>
      <c r="FA186" s="10">
        <v>4.0994009560673091E-3</v>
      </c>
      <c r="FB186" s="10">
        <v>2.617511359973648E-3</v>
      </c>
      <c r="FC186" s="10">
        <v>1.9873856061773682E-3</v>
      </c>
      <c r="FD186" s="10">
        <v>2.1918455074081381E-3</v>
      </c>
      <c r="FE186" s="10">
        <v>2.0945261954404978E-3</v>
      </c>
      <c r="FF186" s="10">
        <v>2.4140570009067272E-3</v>
      </c>
      <c r="FG186" s="10">
        <v>2.2774854632074178E-3</v>
      </c>
      <c r="FH186" s="10">
        <v>3.3567890673062719E-3</v>
      </c>
      <c r="FI186" s="10">
        <v>4.2648434792634587E-3</v>
      </c>
      <c r="FJ186" s="10">
        <v>1.9093153302366832E-3</v>
      </c>
      <c r="FK186" s="10">
        <v>4.2773611241001359E-3</v>
      </c>
      <c r="FL186" s="10">
        <v>3.136079864775669E-3</v>
      </c>
      <c r="FM186" s="10">
        <v>3.8217787102338011E-3</v>
      </c>
      <c r="FN186" s="10">
        <v>2.741379442353177E-3</v>
      </c>
      <c r="FO186" s="10">
        <v>1.6585372491211287E-3</v>
      </c>
      <c r="FP186" s="10">
        <v>2.6377305981490854E-3</v>
      </c>
      <c r="FQ186" s="10">
        <v>1.7521295277919959E-3</v>
      </c>
      <c r="FR186" s="10">
        <v>2.413537562092268E-3</v>
      </c>
      <c r="FS186" s="10">
        <v>3.8675097051725409E-3</v>
      </c>
      <c r="FT186" s="10">
        <v>2.4647239518498423E-3</v>
      </c>
      <c r="FU186" s="10">
        <v>2.6332813383045661E-3</v>
      </c>
      <c r="FV186" s="10">
        <v>1.7758445363943878E-3</v>
      </c>
      <c r="FW186" s="10">
        <v>2.9035712529203901E-3</v>
      </c>
      <c r="FX186" s="10">
        <v>2.1735087502885251E-3</v>
      </c>
      <c r="FY186" s="10">
        <v>3.5529792613923118E-3</v>
      </c>
      <c r="FZ186" s="10">
        <v>1.7048677668793858E-3</v>
      </c>
      <c r="GA186" s="10">
        <v>4.0039059029518499E-3</v>
      </c>
      <c r="GB186" s="10">
        <v>3.1172231070714976E-3</v>
      </c>
      <c r="GC186" s="10">
        <v>1.8072959226105218E-3</v>
      </c>
      <c r="GD186" s="10">
        <v>2.7231822487283307E-3</v>
      </c>
      <c r="GE186" s="10">
        <v>3.0411136736553171E-3</v>
      </c>
      <c r="GF186" s="10">
        <v>2.5109678846828559E-3</v>
      </c>
      <c r="GG186" s="10">
        <v>2.3605945951558917E-3</v>
      </c>
      <c r="GH186" s="10">
        <v>2.3277739676038339E-3</v>
      </c>
      <c r="GI186" s="10">
        <v>3.039188927687295E-3</v>
      </c>
      <c r="GJ186" s="10">
        <v>1.6693860796722895E-3</v>
      </c>
      <c r="GK186" s="10">
        <v>2.118736352159885E-3</v>
      </c>
      <c r="GL186" s="10">
        <v>1.8465578256671913E-3</v>
      </c>
      <c r="GM186" s="10">
        <v>5.2399315134781339E-3</v>
      </c>
      <c r="GN186" s="10">
        <v>2.4558594425565295E-3</v>
      </c>
      <c r="GO186" s="10">
        <v>2.3358940594343726E-3</v>
      </c>
      <c r="GP186" s="10">
        <v>2.7017216423195255E-3</v>
      </c>
      <c r="GQ186" s="10">
        <v>2.1326301094377531E-3</v>
      </c>
      <c r="GR186" s="10">
        <v>1.9162061043790945E-3</v>
      </c>
      <c r="GS186" s="10">
        <v>2.3876348335624066E-3</v>
      </c>
      <c r="GT186" s="10">
        <v>1.8941148490839005E-3</v>
      </c>
      <c r="GU186" s="10">
        <v>2.2102428595413264E-3</v>
      </c>
      <c r="GV186" s="10">
        <v>2.540391977351029E-3</v>
      </c>
    </row>
    <row r="187" spans="2:204" x14ac:dyDescent="0.75">
      <c r="B187" s="1" t="str">
        <f t="shared" si="176"/>
        <v>Instrument 80</v>
      </c>
      <c r="C187" s="4">
        <f t="shared" si="177"/>
        <v>4.8173418068938594E-2</v>
      </c>
      <c r="D187" s="4">
        <f t="shared" si="178"/>
        <v>-0.10841238030434652</v>
      </c>
      <c r="E187" s="4">
        <f t="shared" si="179"/>
        <v>3.6431920929789814E-2</v>
      </c>
      <c r="F187" s="4">
        <f t="shared" si="180"/>
        <v>1.0117756602896115E-2</v>
      </c>
      <c r="G187" s="4">
        <f t="shared" si="181"/>
        <v>-4.0501619684649458E-2</v>
      </c>
      <c r="H187" s="4">
        <f t="shared" si="182"/>
        <v>-0.15240071800098864</v>
      </c>
      <c r="I187" s="4">
        <f t="shared" si="183"/>
        <v>-0.14718635402654678</v>
      </c>
      <c r="J187" s="4">
        <f t="shared" si="184"/>
        <v>-1.6719991473872094E-2</v>
      </c>
      <c r="K187" s="4">
        <f t="shared" si="185"/>
        <v>-4.1125795148301753E-2</v>
      </c>
      <c r="L187" s="4">
        <f t="shared" si="186"/>
        <v>-1.7932873025228585E-2</v>
      </c>
      <c r="M187" s="4">
        <f t="shared" si="187"/>
        <v>-5.9446130018179555E-2</v>
      </c>
      <c r="N187" s="4">
        <f t="shared" si="188"/>
        <v>-3.9228125889474837E-2</v>
      </c>
      <c r="O187" s="4">
        <f t="shared" si="189"/>
        <v>1.4204691153504059E-2</v>
      </c>
      <c r="P187" s="4">
        <f t="shared" si="190"/>
        <v>-1.4544201722439717E-2</v>
      </c>
      <c r="Q187" s="4">
        <f t="shared" si="191"/>
        <v>-5.8356381154257581E-4</v>
      </c>
      <c r="R187" s="4">
        <f t="shared" si="192"/>
        <v>0.1298016628329495</v>
      </c>
      <c r="S187" s="4">
        <f t="shared" si="193"/>
        <v>1.1096207655699219E-2</v>
      </c>
      <c r="T187" s="4">
        <f t="shared" si="194"/>
        <v>-9.2571259239933902E-3</v>
      </c>
      <c r="U187" s="4">
        <f t="shared" si="195"/>
        <v>8.7381666613409681E-2</v>
      </c>
      <c r="V187" s="4">
        <f t="shared" si="196"/>
        <v>1.332945551833037E-2</v>
      </c>
      <c r="W187" s="4">
        <f t="shared" si="197"/>
        <v>-0.13688861745021749</v>
      </c>
      <c r="X187" s="4">
        <f t="shared" si="198"/>
        <v>-0.13604300072202868</v>
      </c>
      <c r="Y187" s="4">
        <f t="shared" si="199"/>
        <v>6.1042260139511917E-2</v>
      </c>
      <c r="Z187" s="4">
        <f t="shared" si="200"/>
        <v>2.7139222187390243E-2</v>
      </c>
      <c r="AA187" s="4">
        <f t="shared" si="201"/>
        <v>7.5637169560807932E-2</v>
      </c>
      <c r="AB187" s="4">
        <f t="shared" si="202"/>
        <v>4.5667042949408806E-2</v>
      </c>
      <c r="AC187" s="4">
        <f t="shared" si="203"/>
        <v>-1.0200637038942089E-2</v>
      </c>
      <c r="AD187" s="4">
        <f t="shared" si="204"/>
        <v>-0.17750863015932922</v>
      </c>
      <c r="AE187" s="4">
        <f t="shared" si="205"/>
        <v>8.2087096117944673E-3</v>
      </c>
      <c r="AF187" s="4">
        <f t="shared" si="206"/>
        <v>5.6677038467755181E-2</v>
      </c>
      <c r="AG187" s="4">
        <f t="shared" si="207"/>
        <v>-4.6582138748229196E-2</v>
      </c>
      <c r="AH187" s="4">
        <f t="shared" si="208"/>
        <v>-9.6418323834884842E-2</v>
      </c>
      <c r="AI187" s="4">
        <f t="shared" si="209"/>
        <v>-4.3839736365857584E-2</v>
      </c>
      <c r="AJ187" s="4">
        <f t="shared" si="210"/>
        <v>4.6427489664846645E-2</v>
      </c>
      <c r="AK187" s="4">
        <f t="shared" si="211"/>
        <v>0.11437373510206975</v>
      </c>
      <c r="AL187" s="4">
        <f t="shared" si="212"/>
        <v>0.10848344939061348</v>
      </c>
      <c r="AM187" s="4">
        <f t="shared" si="213"/>
        <v>-6.2719040264955991E-2</v>
      </c>
      <c r="AN187" s="4">
        <f t="shared" si="214"/>
        <v>-6.0318631611784197E-2</v>
      </c>
      <c r="AO187" s="4">
        <f t="shared" si="215"/>
        <v>7.9750824772489459E-2</v>
      </c>
      <c r="AP187" s="4">
        <f t="shared" si="216"/>
        <v>-4.8642370694766207E-2</v>
      </c>
      <c r="AQ187" s="4">
        <f t="shared" si="217"/>
        <v>-1.0913040021817746E-2</v>
      </c>
      <c r="AR187" s="4">
        <f t="shared" si="218"/>
        <v>-1.0904946332794659E-2</v>
      </c>
      <c r="AS187" s="4">
        <f t="shared" si="219"/>
        <v>4.7641931275280491E-2</v>
      </c>
      <c r="AT187" s="4">
        <f t="shared" si="220"/>
        <v>-5.4613192944737841E-2</v>
      </c>
      <c r="AU187" s="4">
        <f t="shared" si="221"/>
        <v>6.4401012281699158E-2</v>
      </c>
      <c r="AV187" s="4">
        <f t="shared" si="222"/>
        <v>-8.8784939462258308E-2</v>
      </c>
      <c r="AW187" s="4">
        <f t="shared" si="223"/>
        <v>3.9731161492816469E-2</v>
      </c>
      <c r="AX187" s="4">
        <f t="shared" si="224"/>
        <v>-4.7739785632533185E-2</v>
      </c>
      <c r="AY187" s="4">
        <f t="shared" si="225"/>
        <v>-6.8526256956517786E-3</v>
      </c>
      <c r="AZ187" s="4">
        <f t="shared" si="226"/>
        <v>5.4294271383837807E-2</v>
      </c>
      <c r="BA187" s="4">
        <f t="shared" si="227"/>
        <v>-7.7816369512995781E-2</v>
      </c>
      <c r="BB187" s="4">
        <f t="shared" si="228"/>
        <v>-0.14433847264633967</v>
      </c>
      <c r="BC187" s="4">
        <f t="shared" si="229"/>
        <v>-9.8990953078259905E-4</v>
      </c>
      <c r="BD187" s="4">
        <f t="shared" si="230"/>
        <v>5.5056074982901312E-2</v>
      </c>
      <c r="BE187" s="4">
        <f t="shared" si="231"/>
        <v>3.8583930630146417E-2</v>
      </c>
      <c r="BF187" s="4">
        <f t="shared" si="232"/>
        <v>-4.4749405068088825E-2</v>
      </c>
      <c r="BG187" s="4">
        <f t="shared" si="233"/>
        <v>3.3601957285772158E-2</v>
      </c>
      <c r="BH187" s="4">
        <f t="shared" si="234"/>
        <v>2.8284936375432862E-2</v>
      </c>
      <c r="BI187" s="4">
        <f t="shared" si="235"/>
        <v>5.8470818650771028E-2</v>
      </c>
      <c r="BJ187" s="4">
        <f t="shared" si="236"/>
        <v>2.9632121531444223E-2</v>
      </c>
      <c r="BK187" s="4">
        <f t="shared" si="237"/>
        <v>-2.0590525004102595E-2</v>
      </c>
      <c r="BL187" s="4">
        <f t="shared" si="238"/>
        <v>-5.8995845651826154E-2</v>
      </c>
      <c r="BM187" s="4">
        <f t="shared" si="239"/>
        <v>3.3312339798796428E-2</v>
      </c>
      <c r="BN187" s="4">
        <f t="shared" si="240"/>
        <v>2.5382737299850321E-2</v>
      </c>
      <c r="BO187" s="4">
        <f t="shared" si="241"/>
        <v>1.0699877140917942E-2</v>
      </c>
      <c r="BP187" s="4">
        <f t="shared" si="242"/>
        <v>2.7430617616374005E-2</v>
      </c>
      <c r="BQ187" s="4">
        <f t="shared" si="243"/>
        <v>2.3087301074392864E-2</v>
      </c>
      <c r="BR187" s="4">
        <f t="shared" si="244"/>
        <v>0.11060038461877668</v>
      </c>
      <c r="BS187" s="4">
        <f t="shared" si="245"/>
        <v>2.6446245482745573E-2</v>
      </c>
      <c r="BT187" s="4">
        <f t="shared" si="246"/>
        <v>-3.7109066130149471E-2</v>
      </c>
      <c r="BU187" s="4">
        <f t="shared" si="247"/>
        <v>8.0302975811177967E-3</v>
      </c>
      <c r="BV187" s="4">
        <f t="shared" si="248"/>
        <v>-8.4922990955243495E-4</v>
      </c>
      <c r="BW187" s="4">
        <f t="shared" si="249"/>
        <v>3.7975677367042784E-2</v>
      </c>
      <c r="BX187" s="4">
        <f t="shared" si="250"/>
        <v>4.9196446594380411E-2</v>
      </c>
      <c r="BY187" s="4">
        <f t="shared" si="251"/>
        <v>5.5821070751699134E-2</v>
      </c>
      <c r="BZ187" s="4">
        <f t="shared" si="252"/>
        <v>1.4231427187755016E-2</v>
      </c>
      <c r="CA187" s="4">
        <f t="shared" si="253"/>
        <v>-3.7498982687305164E-2</v>
      </c>
      <c r="CB187" s="4">
        <f t="shared" si="254"/>
        <v>0.14256432617328041</v>
      </c>
      <c r="CC187" s="4">
        <f t="shared" si="255"/>
        <v>-7.7000268645391343E-3</v>
      </c>
      <c r="CD187" s="4">
        <f t="shared" si="256"/>
        <v>0.99999999999999933</v>
      </c>
      <c r="CE187" s="4">
        <f t="shared" si="257"/>
        <v>-2.4945968829968797E-2</v>
      </c>
      <c r="CF187" s="4">
        <f t="shared" si="258"/>
        <v>5.3123259861886145E-2</v>
      </c>
      <c r="CG187" s="4">
        <f t="shared" si="259"/>
        <v>0.12103417768276026</v>
      </c>
      <c r="CH187" s="4">
        <f t="shared" si="260"/>
        <v>4.2598397231877659E-2</v>
      </c>
      <c r="CI187" s="4">
        <f t="shared" si="261"/>
        <v>-9.4860143705250394E-2</v>
      </c>
      <c r="CJ187" s="4">
        <f t="shared" si="262"/>
        <v>-7.7562458190627848E-2</v>
      </c>
      <c r="CK187" s="4">
        <f t="shared" si="263"/>
        <v>7.4914631237553347E-2</v>
      </c>
      <c r="CL187" s="4">
        <f t="shared" si="264"/>
        <v>2.2342283079941641E-2</v>
      </c>
      <c r="CM187" s="4">
        <f t="shared" si="265"/>
        <v>7.6267899458247343E-2</v>
      </c>
      <c r="CN187" s="4">
        <f t="shared" si="266"/>
        <v>0.10481796197423751</v>
      </c>
      <c r="CO187" s="4">
        <f t="shared" si="267"/>
        <v>-0.14690229636944435</v>
      </c>
      <c r="CP187" s="4">
        <f t="shared" si="268"/>
        <v>1.913294766090473E-3</v>
      </c>
      <c r="CQ187" s="4">
        <f t="shared" si="269"/>
        <v>3.766737488579866E-2</v>
      </c>
      <c r="CR187" s="4">
        <f t="shared" si="270"/>
        <v>-8.552393158088192E-3</v>
      </c>
      <c r="CS187" s="4">
        <f t="shared" si="271"/>
        <v>4.9713590201607205E-2</v>
      </c>
      <c r="CT187" s="4">
        <f t="shared" si="272"/>
        <v>8.8638276213914374E-2</v>
      </c>
      <c r="CU187" s="4">
        <f t="shared" si="273"/>
        <v>0.12277881249842325</v>
      </c>
      <c r="CV187" s="4">
        <f t="shared" si="274"/>
        <v>0.1045115458818475</v>
      </c>
      <c r="CW187" s="4">
        <f t="shared" si="275"/>
        <v>6.3817692028501419E-3</v>
      </c>
      <c r="CX187" s="4">
        <f t="shared" si="276"/>
        <v>2.5209198609048326E-3</v>
      </c>
      <c r="CZ187" s="1" t="str">
        <f t="shared" si="277"/>
        <v>Instrument 80</v>
      </c>
      <c r="DA187" s="10">
        <v>3.7416027978990116E-4</v>
      </c>
      <c r="DB187" s="10">
        <v>1.1765633313776713E-4</v>
      </c>
      <c r="DC187" s="10">
        <v>2.0992329669767808E-4</v>
      </c>
      <c r="DD187" s="10">
        <v>6.8802923888620806E-4</v>
      </c>
      <c r="DE187" s="10">
        <v>1.3389746788891715E-4</v>
      </c>
      <c r="DF187" s="10">
        <v>5.9682825921476184E-4</v>
      </c>
      <c r="DG187" s="10">
        <v>4.0227374015739217E-4</v>
      </c>
      <c r="DH187" s="10">
        <v>5.9509653610353758E-4</v>
      </c>
      <c r="DI187" s="10">
        <v>2.7618947321601117E-4</v>
      </c>
      <c r="DJ187" s="10">
        <v>5.2127277644008836E-4</v>
      </c>
      <c r="DK187" s="10">
        <v>7.5705588414860369E-5</v>
      </c>
      <c r="DL187" s="10">
        <v>2.1238524548267951E-4</v>
      </c>
      <c r="DM187" s="10">
        <v>2.8301214988074E-4</v>
      </c>
      <c r="DN187" s="10">
        <v>3.8437766960905509E-4</v>
      </c>
      <c r="DO187" s="10">
        <v>3.0685886836192584E-4</v>
      </c>
      <c r="DP187" s="10">
        <v>3.6297786808745501E-4</v>
      </c>
      <c r="DQ187" s="10">
        <v>1.7397189766682868E-4</v>
      </c>
      <c r="DR187" s="10">
        <v>4.0233486331875363E-4</v>
      </c>
      <c r="DS187" s="10">
        <v>2.8170894422095976E-4</v>
      </c>
      <c r="DT187" s="10">
        <v>4.1048469598891995E-4</v>
      </c>
      <c r="DU187" s="10">
        <v>3.8093268981165675E-4</v>
      </c>
      <c r="DV187" s="10">
        <v>9.9647246825484344E-5</v>
      </c>
      <c r="DW187" s="10">
        <v>5.8799678951871215E-4</v>
      </c>
      <c r="DX187" s="10">
        <v>4.9611262909782369E-4</v>
      </c>
      <c r="DY187" s="10">
        <v>4.496486625495555E-4</v>
      </c>
      <c r="DZ187" s="10">
        <v>3.0902798758276299E-4</v>
      </c>
      <c r="EA187" s="10">
        <v>1.306900069896001E-4</v>
      </c>
      <c r="EB187" s="10">
        <v>7.7571660586320501E-5</v>
      </c>
      <c r="EC187" s="10">
        <v>3.71803489166649E-4</v>
      </c>
      <c r="ED187" s="10">
        <v>3.5628100648463592E-4</v>
      </c>
      <c r="EE187" s="10">
        <v>2.5795870954822261E-4</v>
      </c>
      <c r="EF187" s="10">
        <v>5.4065262084742672E-4</v>
      </c>
      <c r="EG187" s="10">
        <v>4.8318520011882978E-4</v>
      </c>
      <c r="EH187" s="10">
        <v>4.3703208637657968E-4</v>
      </c>
      <c r="EI187" s="10">
        <v>6.1126023660340915E-4</v>
      </c>
      <c r="EJ187" s="10">
        <v>2.3627537390253582E-4</v>
      </c>
      <c r="EK187" s="10">
        <v>1.573025847793567E-4</v>
      </c>
      <c r="EL187" s="10">
        <v>4.3830536438176044E-4</v>
      </c>
      <c r="EM187" s="10">
        <v>1.2968828884279604E-4</v>
      </c>
      <c r="EN187" s="10">
        <v>4.3220830357515753E-4</v>
      </c>
      <c r="EO187" s="10">
        <v>3.0640764018147594E-4</v>
      </c>
      <c r="EP187" s="10">
        <v>5.0862087559176391E-4</v>
      </c>
      <c r="EQ187" s="10">
        <v>2.4548595404730631E-4</v>
      </c>
      <c r="ER187" s="10">
        <v>2.6565612597968558E-4</v>
      </c>
      <c r="ES187" s="10">
        <v>2.8621574565590522E-4</v>
      </c>
      <c r="ET187" s="10">
        <v>1.7458443022381681E-4</v>
      </c>
      <c r="EU187" s="10">
        <v>2.8718841940580199E-4</v>
      </c>
      <c r="EV187" s="10">
        <v>3.534498079167574E-4</v>
      </c>
      <c r="EW187" s="10">
        <v>3.4967871037342059E-4</v>
      </c>
      <c r="EX187" s="10">
        <v>2.0573226138952919E-4</v>
      </c>
      <c r="EY187" s="10">
        <v>3.280323488335909E-3</v>
      </c>
      <c r="EZ187" s="10">
        <v>3.870233897559569E-3</v>
      </c>
      <c r="FA187" s="10">
        <v>3.1915703553330186E-3</v>
      </c>
      <c r="FB187" s="10">
        <v>2.0378518107322563E-3</v>
      </c>
      <c r="FC187" s="10">
        <v>1.5472702117375133E-3</v>
      </c>
      <c r="FD187" s="10">
        <v>1.7064515571622977E-3</v>
      </c>
      <c r="FE187" s="10">
        <v>1.6306840402967857E-3</v>
      </c>
      <c r="FF187" s="10">
        <v>1.8794533256803825E-3</v>
      </c>
      <c r="FG187" s="10">
        <v>1.7731261633035869E-3</v>
      </c>
      <c r="FH187" s="10">
        <v>2.6134131769824285E-3</v>
      </c>
      <c r="FI187" s="10">
        <v>3.3203748948750287E-3</v>
      </c>
      <c r="FJ187" s="10">
        <v>1.4864889461342597E-3</v>
      </c>
      <c r="FK187" s="10">
        <v>3.3301204515081744E-3</v>
      </c>
      <c r="FL187" s="10">
        <v>2.441581010406162E-3</v>
      </c>
      <c r="FM187" s="10">
        <v>2.9754287923878762E-3</v>
      </c>
      <c r="FN187" s="10">
        <v>2.1342887545518991E-3</v>
      </c>
      <c r="FO187" s="10">
        <v>1.2912467880645279E-3</v>
      </c>
      <c r="FP187" s="10">
        <v>2.0535934085558686E-3</v>
      </c>
      <c r="FQ187" s="10">
        <v>1.3641126397572997E-3</v>
      </c>
      <c r="FR187" s="10">
        <v>1.8790489189050017E-3</v>
      </c>
      <c r="FS187" s="10">
        <v>3.0110324548084421E-3</v>
      </c>
      <c r="FT187" s="10">
        <v>1.9188998546630684E-3</v>
      </c>
      <c r="FU187" s="10">
        <v>2.0501294571212271E-3</v>
      </c>
      <c r="FV187" s="10">
        <v>1.382575854076416E-3</v>
      </c>
      <c r="FW187" s="10">
        <v>2.2605624662555479E-3</v>
      </c>
      <c r="FX187" s="10">
        <v>1.6921755565799976E-3</v>
      </c>
      <c r="FY187" s="10">
        <v>2.7661561787435261E-3</v>
      </c>
      <c r="FZ187" s="10">
        <v>1.3273172063059135E-3</v>
      </c>
      <c r="GA187" s="10">
        <v>3.1172231070714976E-3</v>
      </c>
      <c r="GB187" s="10">
        <v>2.4269001656848726E-3</v>
      </c>
      <c r="GC187" s="10">
        <v>1.4070621907283545E-3</v>
      </c>
      <c r="GD187" s="10">
        <v>2.1201214105068243E-3</v>
      </c>
      <c r="GE187" s="10">
        <v>2.3676455052953444E-3</v>
      </c>
      <c r="GF187" s="10">
        <v>1.9549028625965607E-3</v>
      </c>
      <c r="GG187" s="10">
        <v>1.8378304078082938E-3</v>
      </c>
      <c r="GH187" s="10">
        <v>1.8122780544129668E-3</v>
      </c>
      <c r="GI187" s="10">
        <v>2.3661470028948912E-3</v>
      </c>
      <c r="GJ187" s="10">
        <v>1.2996930967686983E-3</v>
      </c>
      <c r="GK187" s="10">
        <v>1.6495327499769651E-3</v>
      </c>
      <c r="GL187" s="10">
        <v>1.4376293704779139E-3</v>
      </c>
      <c r="GM187" s="10">
        <v>4.0795253408038431E-3</v>
      </c>
      <c r="GN187" s="10">
        <v>1.9119984304358925E-3</v>
      </c>
      <c r="GO187" s="10">
        <v>1.8185999157401863E-3</v>
      </c>
      <c r="GP187" s="10">
        <v>2.1034133509742624E-3</v>
      </c>
      <c r="GQ187" s="10">
        <v>1.6603496728219008E-3</v>
      </c>
      <c r="GR187" s="10">
        <v>1.4918537276508532E-3</v>
      </c>
      <c r="GS187" s="10">
        <v>1.8588824649806086E-3</v>
      </c>
      <c r="GT187" s="10">
        <v>1.4746546792367469E-3</v>
      </c>
      <c r="GU187" s="10">
        <v>1.7207747337225226E-3</v>
      </c>
      <c r="GV187" s="10">
        <v>1.977810858886439E-3</v>
      </c>
    </row>
    <row r="188" spans="2:204" x14ac:dyDescent="0.75">
      <c r="B188" s="1" t="str">
        <f t="shared" si="176"/>
        <v>Instrument 81</v>
      </c>
      <c r="C188" s="4">
        <f t="shared" si="177"/>
        <v>-2.4290776270842345E-2</v>
      </c>
      <c r="D188" s="4">
        <f t="shared" si="178"/>
        <v>2.3769993578391612E-2</v>
      </c>
      <c r="E188" s="4">
        <f t="shared" si="179"/>
        <v>-0.11992728297503473</v>
      </c>
      <c r="F188" s="4">
        <f t="shared" si="180"/>
        <v>-1.7054688858452727E-2</v>
      </c>
      <c r="G188" s="4">
        <f t="shared" si="181"/>
        <v>-8.2310889156521592E-3</v>
      </c>
      <c r="H188" s="4">
        <f t="shared" si="182"/>
        <v>5.6811996504780971E-2</v>
      </c>
      <c r="I188" s="4">
        <f t="shared" si="183"/>
        <v>-6.448019339694798E-2</v>
      </c>
      <c r="J188" s="4">
        <f t="shared" si="184"/>
        <v>1.5849855313793286E-2</v>
      </c>
      <c r="K188" s="4">
        <f t="shared" si="185"/>
        <v>-6.2776086020124341E-2</v>
      </c>
      <c r="L188" s="4">
        <f t="shared" si="186"/>
        <v>-7.9906473060431749E-2</v>
      </c>
      <c r="M188" s="4">
        <f t="shared" si="187"/>
        <v>-1.7039971370661867E-2</v>
      </c>
      <c r="N188" s="4">
        <f t="shared" si="188"/>
        <v>-0.1265420905610645</v>
      </c>
      <c r="O188" s="4">
        <f t="shared" si="189"/>
        <v>-2.5584576892302976E-2</v>
      </c>
      <c r="P188" s="4">
        <f t="shared" si="190"/>
        <v>4.7732412898878376E-2</v>
      </c>
      <c r="Q188" s="4">
        <f t="shared" si="191"/>
        <v>6.0005734404083563E-2</v>
      </c>
      <c r="R188" s="4">
        <f t="shared" si="192"/>
        <v>-5.2985831595266618E-2</v>
      </c>
      <c r="S188" s="4">
        <f t="shared" si="193"/>
        <v>-5.0542157733681776E-3</v>
      </c>
      <c r="T188" s="4">
        <f t="shared" si="194"/>
        <v>0.18034483213367428</v>
      </c>
      <c r="U188" s="4">
        <f t="shared" si="195"/>
        <v>6.645539184978641E-2</v>
      </c>
      <c r="V188" s="4">
        <f t="shared" si="196"/>
        <v>5.4242211033390268E-2</v>
      </c>
      <c r="W188" s="4">
        <f t="shared" si="197"/>
        <v>1.2848490047855902E-2</v>
      </c>
      <c r="X188" s="4">
        <f t="shared" si="198"/>
        <v>9.5667413980814894E-2</v>
      </c>
      <c r="Y188" s="4">
        <f t="shared" si="199"/>
        <v>-1.8350879482276788E-2</v>
      </c>
      <c r="Z188" s="4">
        <f t="shared" si="200"/>
        <v>0.10560061777760336</v>
      </c>
      <c r="AA188" s="4">
        <f t="shared" si="201"/>
        <v>-5.3085165361213819E-2</v>
      </c>
      <c r="AB188" s="4">
        <f t="shared" si="202"/>
        <v>1.5034963435253595E-2</v>
      </c>
      <c r="AC188" s="4">
        <f t="shared" si="203"/>
        <v>-2.2336572898476258E-2</v>
      </c>
      <c r="AD188" s="4">
        <f t="shared" si="204"/>
        <v>-6.2294734807932219E-2</v>
      </c>
      <c r="AE188" s="4">
        <f t="shared" si="205"/>
        <v>5.9506491608025444E-2</v>
      </c>
      <c r="AF188" s="4">
        <f t="shared" si="206"/>
        <v>8.2772582788690013E-2</v>
      </c>
      <c r="AG188" s="4">
        <f t="shared" si="207"/>
        <v>3.0207303766122698E-2</v>
      </c>
      <c r="AH188" s="4">
        <f t="shared" si="208"/>
        <v>-5.03173372982684E-2</v>
      </c>
      <c r="AI188" s="4">
        <f t="shared" si="209"/>
        <v>-2.3769731292871063E-3</v>
      </c>
      <c r="AJ188" s="4">
        <f t="shared" si="210"/>
        <v>5.5875668973251753E-2</v>
      </c>
      <c r="AK188" s="4">
        <f t="shared" si="211"/>
        <v>-8.5069336899636736E-2</v>
      </c>
      <c r="AL188" s="4">
        <f t="shared" si="212"/>
        <v>8.9699620435193701E-3</v>
      </c>
      <c r="AM188" s="4">
        <f t="shared" si="213"/>
        <v>4.2528760806780572E-3</v>
      </c>
      <c r="AN188" s="4">
        <f t="shared" si="214"/>
        <v>-1.3431896534844603E-2</v>
      </c>
      <c r="AO188" s="4">
        <f t="shared" si="215"/>
        <v>0.1466668921085654</v>
      </c>
      <c r="AP188" s="4">
        <f t="shared" si="216"/>
        <v>5.5147868194955284E-2</v>
      </c>
      <c r="AQ188" s="4">
        <f t="shared" si="217"/>
        <v>-9.2755091584250118E-2</v>
      </c>
      <c r="AR188" s="4">
        <f t="shared" si="218"/>
        <v>7.0323381017906875E-2</v>
      </c>
      <c r="AS188" s="4">
        <f t="shared" si="219"/>
        <v>8.8291361886592826E-2</v>
      </c>
      <c r="AT188" s="4">
        <f t="shared" si="220"/>
        <v>9.5053085347962571E-2</v>
      </c>
      <c r="AU188" s="4">
        <f t="shared" si="221"/>
        <v>8.5400998957709737E-2</v>
      </c>
      <c r="AV188" s="4">
        <f t="shared" si="222"/>
        <v>-7.0587852153409264E-2</v>
      </c>
      <c r="AW188" s="4">
        <f t="shared" si="223"/>
        <v>6.5056927667958744E-2</v>
      </c>
      <c r="AX188" s="4">
        <f t="shared" si="224"/>
        <v>1.1889393152392562E-2</v>
      </c>
      <c r="AY188" s="4">
        <f t="shared" si="225"/>
        <v>1.333897248968487E-2</v>
      </c>
      <c r="AZ188" s="4">
        <f t="shared" si="226"/>
        <v>-5.5056256817758699E-2</v>
      </c>
      <c r="BA188" s="4">
        <f t="shared" si="227"/>
        <v>4.588236549451729E-2</v>
      </c>
      <c r="BB188" s="4">
        <f t="shared" si="228"/>
        <v>9.1121539642479404E-2</v>
      </c>
      <c r="BC188" s="4">
        <f t="shared" si="229"/>
        <v>-4.8468069854705552E-2</v>
      </c>
      <c r="BD188" s="4">
        <f t="shared" si="230"/>
        <v>3.603588808196706E-2</v>
      </c>
      <c r="BE188" s="4">
        <f t="shared" si="231"/>
        <v>3.4435628264767914E-3</v>
      </c>
      <c r="BF188" s="4">
        <f t="shared" si="232"/>
        <v>-5.095128958389944E-2</v>
      </c>
      <c r="BG188" s="4">
        <f t="shared" si="233"/>
        <v>-6.894007342656476E-2</v>
      </c>
      <c r="BH188" s="4">
        <f t="shared" si="234"/>
        <v>-0.12220061047483492</v>
      </c>
      <c r="BI188" s="4">
        <f t="shared" si="235"/>
        <v>8.9601143978753628E-2</v>
      </c>
      <c r="BJ188" s="4">
        <f t="shared" si="236"/>
        <v>7.4729915094394889E-2</v>
      </c>
      <c r="BK188" s="4">
        <f t="shared" si="237"/>
        <v>-0.14542062967244951</v>
      </c>
      <c r="BL188" s="4">
        <f t="shared" si="238"/>
        <v>4.2894820561421611E-2</v>
      </c>
      <c r="BM188" s="4">
        <f t="shared" si="239"/>
        <v>9.5500211988886613E-2</v>
      </c>
      <c r="BN188" s="4">
        <f t="shared" si="240"/>
        <v>2.3083619580383227E-2</v>
      </c>
      <c r="BO188" s="4">
        <f t="shared" si="241"/>
        <v>-4.3854379196970307E-2</v>
      </c>
      <c r="BP188" s="4">
        <f t="shared" si="242"/>
        <v>4.4563408075194322E-2</v>
      </c>
      <c r="BQ188" s="4">
        <f t="shared" si="243"/>
        <v>0.11643720923530608</v>
      </c>
      <c r="BR188" s="4">
        <f t="shared" si="244"/>
        <v>5.9142204678224062E-3</v>
      </c>
      <c r="BS188" s="4">
        <f t="shared" si="245"/>
        <v>-2.2095184117105742E-2</v>
      </c>
      <c r="BT188" s="4">
        <f t="shared" si="246"/>
        <v>5.6301032590177012E-2</v>
      </c>
      <c r="BU188" s="4">
        <f t="shared" si="247"/>
        <v>-6.7669676557075269E-4</v>
      </c>
      <c r="BV188" s="4">
        <f t="shared" si="248"/>
        <v>0.18280116760491866</v>
      </c>
      <c r="BW188" s="4">
        <f t="shared" si="249"/>
        <v>0.16036383909080298</v>
      </c>
      <c r="BX188" s="4">
        <f t="shared" si="250"/>
        <v>2.9036775971798975E-2</v>
      </c>
      <c r="BY188" s="4">
        <f t="shared" si="251"/>
        <v>-3.5620299670628283E-2</v>
      </c>
      <c r="BZ188" s="4">
        <f t="shared" si="252"/>
        <v>0.15160132388723443</v>
      </c>
      <c r="CA188" s="4">
        <f t="shared" si="253"/>
        <v>0.11302739839658575</v>
      </c>
      <c r="CB188" s="4">
        <f t="shared" si="254"/>
        <v>0.10233687758259294</v>
      </c>
      <c r="CC188" s="4">
        <f t="shared" si="255"/>
        <v>1.5197975354772183E-2</v>
      </c>
      <c r="CD188" s="4">
        <f t="shared" si="256"/>
        <v>-2.4945968829968797E-2</v>
      </c>
      <c r="CE188" s="4">
        <f t="shared" si="257"/>
        <v>0.99999999999999978</v>
      </c>
      <c r="CF188" s="4">
        <f t="shared" si="258"/>
        <v>1.2476624901982408E-2</v>
      </c>
      <c r="CG188" s="4">
        <f t="shared" si="259"/>
        <v>5.6568266037212598E-3</v>
      </c>
      <c r="CH188" s="4">
        <f t="shared" si="260"/>
        <v>8.274833021530606E-2</v>
      </c>
      <c r="CI188" s="4">
        <f t="shared" si="261"/>
        <v>0.16493294396376953</v>
      </c>
      <c r="CJ188" s="4">
        <f t="shared" si="262"/>
        <v>-4.852139801867187E-2</v>
      </c>
      <c r="CK188" s="4">
        <f t="shared" si="263"/>
        <v>6.4983171866201062E-2</v>
      </c>
      <c r="CL188" s="4">
        <f t="shared" si="264"/>
        <v>3.1354978318359687E-3</v>
      </c>
      <c r="CM188" s="4">
        <f t="shared" si="265"/>
        <v>0.16913933501423925</v>
      </c>
      <c r="CN188" s="4">
        <f t="shared" si="266"/>
        <v>7.4118213147038564E-2</v>
      </c>
      <c r="CO188" s="4">
        <f t="shared" si="267"/>
        <v>-1.8513824946074099E-2</v>
      </c>
      <c r="CP188" s="4">
        <f t="shared" si="268"/>
        <v>-1.3452526167680291E-2</v>
      </c>
      <c r="CQ188" s="4">
        <f t="shared" si="269"/>
        <v>2.2830862324086751E-2</v>
      </c>
      <c r="CR188" s="4">
        <f t="shared" si="270"/>
        <v>0.13152580519791907</v>
      </c>
      <c r="CS188" s="4">
        <f t="shared" si="271"/>
        <v>6.9733672005770578E-3</v>
      </c>
      <c r="CT188" s="4">
        <f t="shared" si="272"/>
        <v>2.5451853937316742E-2</v>
      </c>
      <c r="CU188" s="4">
        <f t="shared" si="273"/>
        <v>8.2580123704760214E-2</v>
      </c>
      <c r="CV188" s="4">
        <f t="shared" si="274"/>
        <v>-3.1577944884806598E-3</v>
      </c>
      <c r="CW188" s="4">
        <f t="shared" si="275"/>
        <v>2.8546903362877341E-2</v>
      </c>
      <c r="CX188" s="4">
        <f t="shared" si="276"/>
        <v>1.3913900754686145E-2</v>
      </c>
      <c r="CZ188" s="1" t="str">
        <f t="shared" si="277"/>
        <v>Instrument 81</v>
      </c>
      <c r="DA188" s="10">
        <v>2.1692972393701378E-4</v>
      </c>
      <c r="DB188" s="10">
        <v>6.8214498560213114E-5</v>
      </c>
      <c r="DC188" s="10">
        <v>1.2170881106392699E-4</v>
      </c>
      <c r="DD188" s="10">
        <v>3.9890389470519983E-4</v>
      </c>
      <c r="DE188" s="10">
        <v>7.7630743598219716E-5</v>
      </c>
      <c r="DF188" s="10">
        <v>3.4602761571048319E-4</v>
      </c>
      <c r="DG188" s="10">
        <v>2.3322927663100505E-4</v>
      </c>
      <c r="DH188" s="10">
        <v>3.4502360155733961E-4</v>
      </c>
      <c r="DI188" s="10">
        <v>1.6012845140243471E-4</v>
      </c>
      <c r="DJ188" s="10">
        <v>3.0222224430804259E-4</v>
      </c>
      <c r="DK188" s="10">
        <v>4.3892399280187065E-5</v>
      </c>
      <c r="DL188" s="10">
        <v>1.2313619365669532E-4</v>
      </c>
      <c r="DM188" s="10">
        <v>1.6408408604709078E-4</v>
      </c>
      <c r="DN188" s="10">
        <v>2.2285353699934765E-4</v>
      </c>
      <c r="DO188" s="10">
        <v>1.7790987765659063E-4</v>
      </c>
      <c r="DP188" s="10">
        <v>2.1044641286796121E-4</v>
      </c>
      <c r="DQ188" s="10">
        <v>1.0086499762843662E-4</v>
      </c>
      <c r="DR188" s="10">
        <v>2.3326471446670407E-4</v>
      </c>
      <c r="DS188" s="10">
        <v>1.6332851668476286E-4</v>
      </c>
      <c r="DT188" s="10">
        <v>2.3798980434600601E-4</v>
      </c>
      <c r="DU188" s="10">
        <v>2.2085621511141811E-4</v>
      </c>
      <c r="DV188" s="10">
        <v>5.7773234927753111E-5</v>
      </c>
      <c r="DW188" s="10">
        <v>3.4090732799796082E-4</v>
      </c>
      <c r="DX188" s="10">
        <v>2.8763495615378732E-4</v>
      </c>
      <c r="DY188" s="10">
        <v>2.6069619225828702E-4</v>
      </c>
      <c r="DZ188" s="10">
        <v>1.7916748424707876E-4</v>
      </c>
      <c r="EA188" s="10">
        <v>7.5771129831044004E-5</v>
      </c>
      <c r="EB188" s="10">
        <v>4.4974306000025679E-5</v>
      </c>
      <c r="EC188" s="10">
        <v>2.1556330968383193E-4</v>
      </c>
      <c r="ED188" s="10">
        <v>2.0656372296950465E-4</v>
      </c>
      <c r="EE188" s="10">
        <v>1.495586642196931E-4</v>
      </c>
      <c r="EF188" s="10">
        <v>3.1345824268709781E-4</v>
      </c>
      <c r="EG188" s="10">
        <v>2.8013992327321753E-4</v>
      </c>
      <c r="EH188" s="10">
        <v>2.5338138485069483E-4</v>
      </c>
      <c r="EI188" s="10">
        <v>3.5439495195617568E-4</v>
      </c>
      <c r="EJ188" s="10">
        <v>1.3698715337334217E-4</v>
      </c>
      <c r="EK188" s="10">
        <v>9.1200504526898674E-5</v>
      </c>
      <c r="EL188" s="10">
        <v>2.5411960283127261E-4</v>
      </c>
      <c r="EM188" s="10">
        <v>7.519035615519868E-5</v>
      </c>
      <c r="EN188" s="10">
        <v>2.5058466395869579E-4</v>
      </c>
      <c r="EO188" s="10">
        <v>1.7764826569534084E-4</v>
      </c>
      <c r="EP188" s="10">
        <v>2.9488695644732516E-4</v>
      </c>
      <c r="EQ188" s="10">
        <v>1.423272408065319E-4</v>
      </c>
      <c r="ER188" s="10">
        <v>1.5402145332826209E-4</v>
      </c>
      <c r="ES188" s="10">
        <v>1.6594145890212126E-4</v>
      </c>
      <c r="ET188" s="10">
        <v>1.0122013024316654E-4</v>
      </c>
      <c r="EU188" s="10">
        <v>1.6650539328918223E-4</v>
      </c>
      <c r="EV188" s="10">
        <v>2.0492225764858491E-4</v>
      </c>
      <c r="EW188" s="10">
        <v>2.0273586001847042E-4</v>
      </c>
      <c r="EX188" s="10">
        <v>1.1927894295254563E-4</v>
      </c>
      <c r="EY188" s="10">
        <v>1.9018578592799561E-3</v>
      </c>
      <c r="EZ188" s="10">
        <v>2.243874660989418E-3</v>
      </c>
      <c r="FA188" s="10">
        <v>1.8504007867877258E-3</v>
      </c>
      <c r="FB188" s="10">
        <v>1.1815006953034245E-3</v>
      </c>
      <c r="FC188" s="10">
        <v>8.9707250613736309E-4</v>
      </c>
      <c r="FD188" s="10">
        <v>9.8936227387623412E-4</v>
      </c>
      <c r="FE188" s="10">
        <v>9.4543396987170993E-4</v>
      </c>
      <c r="FF188" s="10">
        <v>1.0896648124201884E-3</v>
      </c>
      <c r="FG188" s="10">
        <v>1.0280187125339148E-3</v>
      </c>
      <c r="FH188" s="10">
        <v>1.5151982442778099E-3</v>
      </c>
      <c r="FI188" s="10">
        <v>1.9250787649535861E-3</v>
      </c>
      <c r="FJ188" s="10">
        <v>8.6183289391754143E-4</v>
      </c>
      <c r="FK188" s="10">
        <v>1.9307290197353817E-3</v>
      </c>
      <c r="FL188" s="10">
        <v>1.4155738146621932E-3</v>
      </c>
      <c r="FM188" s="10">
        <v>1.7250867646597416E-3</v>
      </c>
      <c r="FN188" s="10">
        <v>1.2374126686744927E-3</v>
      </c>
      <c r="FO188" s="10">
        <v>7.486358771879296E-4</v>
      </c>
      <c r="FP188" s="10">
        <v>1.1906273200539758E-3</v>
      </c>
      <c r="FQ188" s="10">
        <v>7.9088186091721307E-4</v>
      </c>
      <c r="FR188" s="10">
        <v>1.0894303464576579E-3</v>
      </c>
      <c r="FS188" s="10">
        <v>1.7457289682212124E-3</v>
      </c>
      <c r="FT188" s="10">
        <v>1.1125350236764245E-3</v>
      </c>
      <c r="FU188" s="10">
        <v>1.1886189988370096E-3</v>
      </c>
      <c r="FV188" s="10">
        <v>8.0158641776510958E-4</v>
      </c>
      <c r="FW188" s="10">
        <v>1.3106233297199572E-3</v>
      </c>
      <c r="FX188" s="10">
        <v>9.8108536947851986E-4</v>
      </c>
      <c r="FY188" s="10">
        <v>1.6037552050111926E-3</v>
      </c>
      <c r="FZ188" s="10">
        <v>7.6954869528767585E-4</v>
      </c>
      <c r="GA188" s="10">
        <v>1.8072959226105218E-3</v>
      </c>
      <c r="GB188" s="10">
        <v>1.4070621907283545E-3</v>
      </c>
      <c r="GC188" s="10">
        <v>8.1578304561966564E-4</v>
      </c>
      <c r="GD188" s="10">
        <v>1.2291987608958677E-3</v>
      </c>
      <c r="GE188" s="10">
        <v>1.3727076699131049E-3</v>
      </c>
      <c r="GF188" s="10">
        <v>1.1334087587941664E-3</v>
      </c>
      <c r="GG188" s="10">
        <v>1.0655327797829579E-3</v>
      </c>
      <c r="GH188" s="10">
        <v>1.0507180993708579E-3</v>
      </c>
      <c r="GI188" s="10">
        <v>1.3718388718882803E-3</v>
      </c>
      <c r="GJ188" s="10">
        <v>7.535328572107992E-4</v>
      </c>
      <c r="GK188" s="10">
        <v>9.5636202826899944E-4</v>
      </c>
      <c r="GL188" s="10">
        <v>8.3350520968349519E-4</v>
      </c>
      <c r="GM188" s="10">
        <v>2.3652171376169571E-3</v>
      </c>
      <c r="GN188" s="10">
        <v>1.1085337329642887E-3</v>
      </c>
      <c r="GO188" s="10">
        <v>1.0543833725346792E-3</v>
      </c>
      <c r="GP188" s="10">
        <v>1.2195118033600304E-3</v>
      </c>
      <c r="GQ188" s="10">
        <v>9.6263343710993132E-4</v>
      </c>
      <c r="GR188" s="10">
        <v>8.6494327370994085E-4</v>
      </c>
      <c r="GS188" s="10">
        <v>1.0777382895534253E-3</v>
      </c>
      <c r="GT188" s="10">
        <v>8.5497165185166547E-4</v>
      </c>
      <c r="GU188" s="10">
        <v>9.9766652984604304E-4</v>
      </c>
      <c r="GV188" s="10">
        <v>1.1466903003674832E-3</v>
      </c>
    </row>
    <row r="189" spans="2:204" x14ac:dyDescent="0.75">
      <c r="B189" s="1" t="str">
        <f t="shared" si="176"/>
        <v>Instrument 82</v>
      </c>
      <c r="C189" s="4">
        <f t="shared" si="177"/>
        <v>0.10449734368982687</v>
      </c>
      <c r="D189" s="4">
        <f t="shared" si="178"/>
        <v>-4.5182180663896981E-2</v>
      </c>
      <c r="E189" s="4">
        <f t="shared" si="179"/>
        <v>4.1088060458750693E-2</v>
      </c>
      <c r="F189" s="4">
        <f t="shared" si="180"/>
        <v>1.0283063069037385E-2</v>
      </c>
      <c r="G189" s="4">
        <f t="shared" si="181"/>
        <v>9.8928125051955293E-2</v>
      </c>
      <c r="H189" s="4">
        <f t="shared" si="182"/>
        <v>-0.11941800523902152</v>
      </c>
      <c r="I189" s="4">
        <f t="shared" si="183"/>
        <v>-3.0139120283605381E-2</v>
      </c>
      <c r="J189" s="4">
        <f t="shared" si="184"/>
        <v>-0.12178384573328174</v>
      </c>
      <c r="K189" s="4">
        <f t="shared" si="185"/>
        <v>-0.13827425306784302</v>
      </c>
      <c r="L189" s="4">
        <f t="shared" si="186"/>
        <v>-5.1584114551735831E-2</v>
      </c>
      <c r="M189" s="4">
        <f t="shared" si="187"/>
        <v>3.6332304829242441E-2</v>
      </c>
      <c r="N189" s="4">
        <f t="shared" si="188"/>
        <v>3.6499951178698857E-2</v>
      </c>
      <c r="O189" s="4">
        <f t="shared" si="189"/>
        <v>-6.4014138020192166E-2</v>
      </c>
      <c r="P189" s="4">
        <f t="shared" si="190"/>
        <v>-1.99388469643513E-2</v>
      </c>
      <c r="Q189" s="4">
        <f t="shared" si="191"/>
        <v>-2.063777513397436E-2</v>
      </c>
      <c r="R189" s="4">
        <f t="shared" si="192"/>
        <v>3.1989022121097208E-2</v>
      </c>
      <c r="S189" s="4">
        <f t="shared" si="193"/>
        <v>-4.8160660468270756E-2</v>
      </c>
      <c r="T189" s="4">
        <f t="shared" si="194"/>
        <v>5.334711202564113E-2</v>
      </c>
      <c r="U189" s="4">
        <f t="shared" si="195"/>
        <v>4.3483100249481682E-2</v>
      </c>
      <c r="V189" s="4">
        <f t="shared" si="196"/>
        <v>-9.8591438860032549E-2</v>
      </c>
      <c r="W189" s="4">
        <f t="shared" si="197"/>
        <v>-8.1956435381563372E-2</v>
      </c>
      <c r="X189" s="4">
        <f t="shared" si="198"/>
        <v>6.4569962765900976E-2</v>
      </c>
      <c r="Y189" s="4">
        <f t="shared" si="199"/>
        <v>1.0518851363081167E-2</v>
      </c>
      <c r="Z189" s="4">
        <f t="shared" si="200"/>
        <v>-3.4203128932489259E-2</v>
      </c>
      <c r="AA189" s="4">
        <f t="shared" si="201"/>
        <v>-2.9097690788405142E-2</v>
      </c>
      <c r="AB189" s="4">
        <f t="shared" si="202"/>
        <v>-5.7183359732545902E-2</v>
      </c>
      <c r="AC189" s="4">
        <f t="shared" si="203"/>
        <v>-0.13505413810836864</v>
      </c>
      <c r="AD189" s="4">
        <f t="shared" si="204"/>
        <v>3.8540206822683533E-2</v>
      </c>
      <c r="AE189" s="4">
        <f t="shared" si="205"/>
        <v>1.8739334907545993E-2</v>
      </c>
      <c r="AF189" s="4">
        <f t="shared" si="206"/>
        <v>5.183621557591879E-2</v>
      </c>
      <c r="AG189" s="4">
        <f t="shared" si="207"/>
        <v>0.11926640942489183</v>
      </c>
      <c r="AH189" s="4">
        <f t="shared" si="208"/>
        <v>-6.5426881494989111E-2</v>
      </c>
      <c r="AI189" s="4">
        <f t="shared" si="209"/>
        <v>4.6919897230597772E-2</v>
      </c>
      <c r="AJ189" s="4">
        <f t="shared" si="210"/>
        <v>-2.3643040655091162E-2</v>
      </c>
      <c r="AK189" s="4">
        <f t="shared" si="211"/>
        <v>-2.763899397894605E-2</v>
      </c>
      <c r="AL189" s="4">
        <f t="shared" si="212"/>
        <v>9.3127656883332643E-3</v>
      </c>
      <c r="AM189" s="4">
        <f t="shared" si="213"/>
        <v>3.3601105076920504E-2</v>
      </c>
      <c r="AN189" s="4">
        <f t="shared" si="214"/>
        <v>-0.11951080924115048</v>
      </c>
      <c r="AO189" s="4">
        <f t="shared" si="215"/>
        <v>1.1910500606410166E-2</v>
      </c>
      <c r="AP189" s="4">
        <f t="shared" si="216"/>
        <v>8.6917856489507672E-2</v>
      </c>
      <c r="AQ189" s="4">
        <f t="shared" si="217"/>
        <v>-6.865137182793532E-2</v>
      </c>
      <c r="AR189" s="4">
        <f t="shared" si="218"/>
        <v>3.5293678395920111E-2</v>
      </c>
      <c r="AS189" s="4">
        <f t="shared" si="219"/>
        <v>-0.10168061945668229</v>
      </c>
      <c r="AT189" s="4">
        <f t="shared" si="220"/>
        <v>-3.8495557720089474E-2</v>
      </c>
      <c r="AU189" s="4">
        <f t="shared" si="221"/>
        <v>-2.9260477356476265E-2</v>
      </c>
      <c r="AV189" s="4">
        <f t="shared" si="222"/>
        <v>-9.4495913283239863E-3</v>
      </c>
      <c r="AW189" s="4">
        <f t="shared" si="223"/>
        <v>-0.12650712062025812</v>
      </c>
      <c r="AX189" s="4">
        <f t="shared" si="224"/>
        <v>-4.1695064641721876E-3</v>
      </c>
      <c r="AY189" s="4">
        <f t="shared" si="225"/>
        <v>-3.3924457452980922E-2</v>
      </c>
      <c r="AZ189" s="4">
        <f t="shared" si="226"/>
        <v>3.0237873897798937E-3</v>
      </c>
      <c r="BA189" s="4">
        <f t="shared" si="227"/>
        <v>-5.9331208467034345E-2</v>
      </c>
      <c r="BB189" s="4">
        <f t="shared" si="228"/>
        <v>7.852880900940518E-3</v>
      </c>
      <c r="BC189" s="4">
        <f t="shared" si="229"/>
        <v>3.3685803564774686E-2</v>
      </c>
      <c r="BD189" s="4">
        <f t="shared" si="230"/>
        <v>0.15624880771485614</v>
      </c>
      <c r="BE189" s="4">
        <f t="shared" si="231"/>
        <v>-1.2180890057339299E-3</v>
      </c>
      <c r="BF189" s="4">
        <f t="shared" si="232"/>
        <v>0.10632632379663887</v>
      </c>
      <c r="BG189" s="4">
        <f t="shared" si="233"/>
        <v>0.15194723885720943</v>
      </c>
      <c r="BH189" s="4">
        <f t="shared" si="234"/>
        <v>-0.18220437271905723</v>
      </c>
      <c r="BI189" s="4">
        <f t="shared" si="235"/>
        <v>4.1008887557646687E-2</v>
      </c>
      <c r="BJ189" s="4">
        <f t="shared" si="236"/>
        <v>-4.5622403532367281E-2</v>
      </c>
      <c r="BK189" s="4">
        <f t="shared" si="237"/>
        <v>6.091233392502024E-2</v>
      </c>
      <c r="BL189" s="4">
        <f t="shared" si="238"/>
        <v>-6.6297516090118849E-3</v>
      </c>
      <c r="BM189" s="4">
        <f t="shared" si="239"/>
        <v>-9.3052218540128753E-2</v>
      </c>
      <c r="BN189" s="4">
        <f t="shared" si="240"/>
        <v>0.18239551588425426</v>
      </c>
      <c r="BO189" s="4">
        <f t="shared" si="241"/>
        <v>3.0876291633942055E-2</v>
      </c>
      <c r="BP189" s="4">
        <f t="shared" si="242"/>
        <v>2.2291994844096E-2</v>
      </c>
      <c r="BQ189" s="4">
        <f t="shared" si="243"/>
        <v>-1.6775916410270646E-2</v>
      </c>
      <c r="BR189" s="4">
        <f t="shared" si="244"/>
        <v>0.11673807190094376</v>
      </c>
      <c r="BS189" s="4">
        <f t="shared" si="245"/>
        <v>-9.1681536873558761E-2</v>
      </c>
      <c r="BT189" s="4">
        <f t="shared" si="246"/>
        <v>-2.1765846433505279E-2</v>
      </c>
      <c r="BU189" s="4">
        <f t="shared" si="247"/>
        <v>0.14836275051102976</v>
      </c>
      <c r="BV189" s="4">
        <f t="shared" si="248"/>
        <v>-0.10395433952152812</v>
      </c>
      <c r="BW189" s="4">
        <f t="shared" si="249"/>
        <v>0.11664394268471284</v>
      </c>
      <c r="BX189" s="4">
        <f t="shared" si="250"/>
        <v>7.6426639221957804E-2</v>
      </c>
      <c r="BY189" s="4">
        <f t="shared" si="251"/>
        <v>8.0045752962664002E-2</v>
      </c>
      <c r="BZ189" s="4">
        <f t="shared" si="252"/>
        <v>9.2199627106225118E-2</v>
      </c>
      <c r="CA189" s="4">
        <f t="shared" si="253"/>
        <v>3.0107136687051463E-3</v>
      </c>
      <c r="CB189" s="4">
        <f t="shared" si="254"/>
        <v>-9.2356299428947491E-2</v>
      </c>
      <c r="CC189" s="4">
        <f t="shared" si="255"/>
        <v>-5.3825982702395844E-2</v>
      </c>
      <c r="CD189" s="4">
        <f t="shared" si="256"/>
        <v>5.3123259861886145E-2</v>
      </c>
      <c r="CE189" s="4">
        <f t="shared" si="257"/>
        <v>1.2476624901982408E-2</v>
      </c>
      <c r="CF189" s="4">
        <f t="shared" si="258"/>
        <v>1.0000000000000004</v>
      </c>
      <c r="CG189" s="4">
        <f t="shared" si="259"/>
        <v>0.15917592745007236</v>
      </c>
      <c r="CH189" s="4">
        <f t="shared" si="260"/>
        <v>-0.11402139771014531</v>
      </c>
      <c r="CI189" s="4">
        <f t="shared" si="261"/>
        <v>-4.3880783138135274E-2</v>
      </c>
      <c r="CJ189" s="4">
        <f t="shared" si="262"/>
        <v>3.4955629517593373E-2</v>
      </c>
      <c r="CK189" s="4">
        <f t="shared" si="263"/>
        <v>-3.9237869652978145E-2</v>
      </c>
      <c r="CL189" s="4">
        <f t="shared" si="264"/>
        <v>2.8085734566383299E-2</v>
      </c>
      <c r="CM189" s="4">
        <f t="shared" si="265"/>
        <v>2.4921809280380548E-2</v>
      </c>
      <c r="CN189" s="4">
        <f t="shared" si="266"/>
        <v>3.1040642548809786E-2</v>
      </c>
      <c r="CO189" s="4">
        <f t="shared" si="267"/>
        <v>-0.14556111128174812</v>
      </c>
      <c r="CP189" s="4">
        <f t="shared" si="268"/>
        <v>1.6200183711037686E-3</v>
      </c>
      <c r="CQ189" s="4">
        <f t="shared" si="269"/>
        <v>2.0413896823060339E-2</v>
      </c>
      <c r="CR189" s="4">
        <f t="shared" si="270"/>
        <v>3.7968343305202171E-2</v>
      </c>
      <c r="CS189" s="4">
        <f t="shared" si="271"/>
        <v>-7.5793909110466379E-2</v>
      </c>
      <c r="CT189" s="4">
        <f t="shared" si="272"/>
        <v>-2.9324522714452982E-2</v>
      </c>
      <c r="CU189" s="4">
        <f t="shared" si="273"/>
        <v>1.423446106401942E-2</v>
      </c>
      <c r="CV189" s="4">
        <f t="shared" si="274"/>
        <v>-3.5761130756370683E-2</v>
      </c>
      <c r="CW189" s="4">
        <f t="shared" si="275"/>
        <v>0.12704160335380005</v>
      </c>
      <c r="CX189" s="4">
        <f t="shared" si="276"/>
        <v>5.7050596583081521E-3</v>
      </c>
      <c r="CZ189" s="1" t="str">
        <f t="shared" si="277"/>
        <v>Instrument 82</v>
      </c>
      <c r="DA189" s="10">
        <v>3.2686355679568442E-4</v>
      </c>
      <c r="DB189" s="10">
        <v>1.0278367214858627E-4</v>
      </c>
      <c r="DC189" s="10">
        <v>1.8338738535102734E-4</v>
      </c>
      <c r="DD189" s="10">
        <v>6.0105707727195153E-4</v>
      </c>
      <c r="DE189" s="10">
        <v>1.1697180316596686E-4</v>
      </c>
      <c r="DF189" s="10">
        <v>5.2138459943598518E-4</v>
      </c>
      <c r="DG189" s="10">
        <v>3.5142326060687626E-4</v>
      </c>
      <c r="DH189" s="10">
        <v>5.1987177937973044E-4</v>
      </c>
      <c r="DI189" s="10">
        <v>2.4127700999048817E-4</v>
      </c>
      <c r="DJ189" s="10">
        <v>4.5537990794651886E-4</v>
      </c>
      <c r="DK189" s="10">
        <v>6.6135822627902879E-5</v>
      </c>
      <c r="DL189" s="10">
        <v>1.8553812496712515E-4</v>
      </c>
      <c r="DM189" s="10">
        <v>2.4723724810756577E-4</v>
      </c>
      <c r="DN189" s="10">
        <v>3.3578939034309348E-4</v>
      </c>
      <c r="DO189" s="10">
        <v>2.6806955886231137E-4</v>
      </c>
      <c r="DP189" s="10">
        <v>3.1709468751680837E-4</v>
      </c>
      <c r="DQ189" s="10">
        <v>1.5198051831104411E-4</v>
      </c>
      <c r="DR189" s="10">
        <v>3.5147665733283658E-4</v>
      </c>
      <c r="DS189" s="10">
        <v>2.4609877761724212E-4</v>
      </c>
      <c r="DT189" s="10">
        <v>3.5859628877890046E-4</v>
      </c>
      <c r="DU189" s="10">
        <v>3.3277988235817541E-4</v>
      </c>
      <c r="DV189" s="10">
        <v>8.7051072178384665E-5</v>
      </c>
      <c r="DW189" s="10">
        <v>5.13669495101006E-4</v>
      </c>
      <c r="DX189" s="10">
        <v>4.3340019579103829E-4</v>
      </c>
      <c r="DY189" s="10">
        <v>3.928096302255788E-4</v>
      </c>
      <c r="DZ189" s="10">
        <v>2.6996448481232091E-4</v>
      </c>
      <c r="EA189" s="10">
        <v>1.1416978987256607E-4</v>
      </c>
      <c r="EB189" s="10">
        <v>6.7766008994941647E-5</v>
      </c>
      <c r="EC189" s="10">
        <v>3.2480468254486475E-4</v>
      </c>
      <c r="ED189" s="10">
        <v>3.1124436047489187E-4</v>
      </c>
      <c r="EE189" s="10">
        <v>2.2535075437912024E-4</v>
      </c>
      <c r="EF189" s="10">
        <v>4.7230999169748934E-4</v>
      </c>
      <c r="EG189" s="10">
        <v>4.2210689277482748E-4</v>
      </c>
      <c r="EH189" s="10">
        <v>3.8178788584159926E-4</v>
      </c>
      <c r="EI189" s="10">
        <v>5.3399226442783581E-4</v>
      </c>
      <c r="EJ189" s="10">
        <v>2.0640835831205613E-4</v>
      </c>
      <c r="EK189" s="10">
        <v>1.3741833415082609E-4</v>
      </c>
      <c r="EL189" s="10">
        <v>3.8290021176191549E-4</v>
      </c>
      <c r="EM189" s="10">
        <v>1.1329469656614934E-4</v>
      </c>
      <c r="EN189" s="10">
        <v>3.7757386610500919E-4</v>
      </c>
      <c r="EO189" s="10">
        <v>2.6767536937733681E-4</v>
      </c>
      <c r="EP189" s="10">
        <v>4.4432730419651146E-4</v>
      </c>
      <c r="EQ189" s="10">
        <v>2.1445465063352301E-4</v>
      </c>
      <c r="ER189" s="10">
        <v>2.3207515846161215E-4</v>
      </c>
      <c r="ES189" s="10">
        <v>2.5003588485808916E-4</v>
      </c>
      <c r="ET189" s="10">
        <v>1.5251562206482235E-4</v>
      </c>
      <c r="EU189" s="10">
        <v>2.5088560520165838E-4</v>
      </c>
      <c r="EV189" s="10">
        <v>3.0877104707451909E-4</v>
      </c>
      <c r="EW189" s="10">
        <v>3.054766451226852E-4</v>
      </c>
      <c r="EX189" s="10">
        <v>1.7972612898183962E-4</v>
      </c>
      <c r="EY189" s="10">
        <v>2.8656654935151722E-3</v>
      </c>
      <c r="EZ189" s="10">
        <v>3.3810067121445679E-3</v>
      </c>
      <c r="FA189" s="10">
        <v>2.7881314357943074E-3</v>
      </c>
      <c r="FB189" s="10">
        <v>1.7802517451945997E-3</v>
      </c>
      <c r="FC189" s="10">
        <v>1.3516834149699761E-3</v>
      </c>
      <c r="FD189" s="10">
        <v>1.4907430200415881E-3</v>
      </c>
      <c r="FE189" s="10">
        <v>1.4245530971931642E-3</v>
      </c>
      <c r="FF189" s="10">
        <v>1.6418760409531552E-3</v>
      </c>
      <c r="FG189" s="10">
        <v>1.5489894456737548E-3</v>
      </c>
      <c r="FH189" s="10">
        <v>2.2830577497024909E-3</v>
      </c>
      <c r="FI189" s="10">
        <v>2.9006540957350487E-3</v>
      </c>
      <c r="FJ189" s="10">
        <v>1.2985853665272646E-3</v>
      </c>
      <c r="FK189" s="10">
        <v>2.9091677394223279E-3</v>
      </c>
      <c r="FL189" s="10">
        <v>2.1329464840957697E-3</v>
      </c>
      <c r="FM189" s="10">
        <v>2.5993118206408808E-3</v>
      </c>
      <c r="FN189" s="10">
        <v>1.8644983212370756E-3</v>
      </c>
      <c r="FO189" s="10">
        <v>1.1280233115197886E-3</v>
      </c>
      <c r="FP189" s="10">
        <v>1.79400348457528E-3</v>
      </c>
      <c r="FQ189" s="10">
        <v>1.1916783618811473E-3</v>
      </c>
      <c r="FR189" s="10">
        <v>1.6415227542893021E-3</v>
      </c>
      <c r="FS189" s="10">
        <v>2.6304149076395163E-3</v>
      </c>
      <c r="FT189" s="10">
        <v>1.6763362267691502E-3</v>
      </c>
      <c r="FU189" s="10">
        <v>1.790977403113265E-3</v>
      </c>
      <c r="FV189" s="10">
        <v>1.2078076846024583E-3</v>
      </c>
      <c r="FW189" s="10">
        <v>1.974810069347869E-3</v>
      </c>
      <c r="FX189" s="10">
        <v>1.4782716151939968E-3</v>
      </c>
      <c r="FY189" s="10">
        <v>2.4164928670252503E-3</v>
      </c>
      <c r="FZ189" s="10">
        <v>1.1595341528311848E-3</v>
      </c>
      <c r="GA189" s="10">
        <v>2.7231822487283307E-3</v>
      </c>
      <c r="GB189" s="10">
        <v>2.1201214105068243E-3</v>
      </c>
      <c r="GC189" s="10">
        <v>1.2291987608958677E-3</v>
      </c>
      <c r="GD189" s="10">
        <v>1.8521218379088035E-3</v>
      </c>
      <c r="GE189" s="10">
        <v>2.0683569926949787E-3</v>
      </c>
      <c r="GF189" s="10">
        <v>1.7077881789514947E-3</v>
      </c>
      <c r="GG189" s="10">
        <v>1.6055145784603295E-3</v>
      </c>
      <c r="GH189" s="10">
        <v>1.5831922380986354E-3</v>
      </c>
      <c r="GI189" s="10">
        <v>2.0670479124667031E-3</v>
      </c>
      <c r="GJ189" s="10">
        <v>1.1354019421600846E-3</v>
      </c>
      <c r="GK189" s="10">
        <v>1.4410191857115182E-3</v>
      </c>
      <c r="GL189" s="10">
        <v>1.2559020151797385E-3</v>
      </c>
      <c r="GM189" s="10">
        <v>3.5638421151545801E-3</v>
      </c>
      <c r="GN189" s="10">
        <v>1.6703071953842118E-3</v>
      </c>
      <c r="GO189" s="10">
        <v>1.5887149677698458E-3</v>
      </c>
      <c r="GP189" s="10">
        <v>1.8375258049759819E-3</v>
      </c>
      <c r="GQ189" s="10">
        <v>1.4504687667217355E-3</v>
      </c>
      <c r="GR189" s="10">
        <v>1.3032719986009046E-3</v>
      </c>
      <c r="GS189" s="10">
        <v>1.623905494484534E-3</v>
      </c>
      <c r="GT189" s="10">
        <v>1.28824704153894E-3</v>
      </c>
      <c r="GU189" s="10">
        <v>1.503255637462434E-3</v>
      </c>
      <c r="GV189" s="10">
        <v>1.7278004291844068E-3</v>
      </c>
    </row>
    <row r="190" spans="2:204" x14ac:dyDescent="0.75">
      <c r="B190" s="1" t="str">
        <f t="shared" si="176"/>
        <v>Instrument 83</v>
      </c>
      <c r="C190" s="4">
        <f t="shared" si="177"/>
        <v>0.13339731218555964</v>
      </c>
      <c r="D190" s="4">
        <f t="shared" si="178"/>
        <v>-3.732466498600117E-2</v>
      </c>
      <c r="E190" s="4">
        <f t="shared" si="179"/>
        <v>-2.8004497498991521E-2</v>
      </c>
      <c r="F190" s="4">
        <f t="shared" si="180"/>
        <v>-0.15852254067389324</v>
      </c>
      <c r="G190" s="4">
        <f t="shared" si="181"/>
        <v>-0.17243901568526684</v>
      </c>
      <c r="H190" s="4">
        <f t="shared" si="182"/>
        <v>6.4521697805110495E-2</v>
      </c>
      <c r="I190" s="4">
        <f t="shared" si="183"/>
        <v>2.3027141199756178E-2</v>
      </c>
      <c r="J190" s="4">
        <f t="shared" si="184"/>
        <v>-6.8172725052883229E-2</v>
      </c>
      <c r="K190" s="4">
        <f t="shared" si="185"/>
        <v>-2.3891601811490498E-2</v>
      </c>
      <c r="L190" s="4">
        <f t="shared" si="186"/>
        <v>-2.7026634272062242E-2</v>
      </c>
      <c r="M190" s="4">
        <f t="shared" si="187"/>
        <v>-1.2732018632318461E-3</v>
      </c>
      <c r="N190" s="4">
        <f t="shared" si="188"/>
        <v>5.0338315820185962E-2</v>
      </c>
      <c r="O190" s="4">
        <f t="shared" si="189"/>
        <v>2.1465640096698029E-2</v>
      </c>
      <c r="P190" s="4">
        <f t="shared" si="190"/>
        <v>-8.7581643614481522E-2</v>
      </c>
      <c r="Q190" s="4">
        <f t="shared" si="191"/>
        <v>-6.4180159876101983E-2</v>
      </c>
      <c r="R190" s="4">
        <f t="shared" si="192"/>
        <v>-2.9999303456238458E-2</v>
      </c>
      <c r="S190" s="4">
        <f t="shared" si="193"/>
        <v>8.8529962707253371E-2</v>
      </c>
      <c r="T190" s="4">
        <f t="shared" si="194"/>
        <v>-3.0619565283134607E-2</v>
      </c>
      <c r="U190" s="4">
        <f t="shared" si="195"/>
        <v>-1.3986031260967476E-2</v>
      </c>
      <c r="V190" s="4">
        <f t="shared" si="196"/>
        <v>-3.9703247006953282E-2</v>
      </c>
      <c r="W190" s="4">
        <f t="shared" si="197"/>
        <v>-3.522821540122039E-2</v>
      </c>
      <c r="X190" s="4">
        <f t="shared" si="198"/>
        <v>-9.2184144664845702E-2</v>
      </c>
      <c r="Y190" s="4">
        <f t="shared" si="199"/>
        <v>2.7849570045126941E-2</v>
      </c>
      <c r="Z190" s="4">
        <f t="shared" si="200"/>
        <v>2.6949697069012183E-2</v>
      </c>
      <c r="AA190" s="4">
        <f t="shared" si="201"/>
        <v>-8.4998264909622687E-2</v>
      </c>
      <c r="AB190" s="4">
        <f t="shared" si="202"/>
        <v>-9.1902969004983237E-2</v>
      </c>
      <c r="AC190" s="4">
        <f t="shared" si="203"/>
        <v>6.3910339093487908E-2</v>
      </c>
      <c r="AD190" s="4">
        <f t="shared" si="204"/>
        <v>-9.5935475462065212E-2</v>
      </c>
      <c r="AE190" s="4">
        <f t="shared" si="205"/>
        <v>-2.634365686912191E-2</v>
      </c>
      <c r="AF190" s="4">
        <f t="shared" si="206"/>
        <v>-7.2562006459376471E-3</v>
      </c>
      <c r="AG190" s="4">
        <f t="shared" si="207"/>
        <v>4.9939265961096234E-2</v>
      </c>
      <c r="AH190" s="4">
        <f t="shared" si="208"/>
        <v>1.7523887593308394E-3</v>
      </c>
      <c r="AI190" s="4">
        <f t="shared" si="209"/>
        <v>-1.7852148380904972E-2</v>
      </c>
      <c r="AJ190" s="4">
        <f t="shared" si="210"/>
        <v>-8.5708181895596217E-2</v>
      </c>
      <c r="AK190" s="4">
        <f t="shared" si="211"/>
        <v>-7.9446662141499147E-2</v>
      </c>
      <c r="AL190" s="4">
        <f t="shared" si="212"/>
        <v>-3.6669692272535824E-2</v>
      </c>
      <c r="AM190" s="4">
        <f t="shared" si="213"/>
        <v>2.9708696615191085E-2</v>
      </c>
      <c r="AN190" s="4">
        <f t="shared" si="214"/>
        <v>-4.8122112934979346E-2</v>
      </c>
      <c r="AO190" s="4">
        <f t="shared" si="215"/>
        <v>4.3219796189387649E-2</v>
      </c>
      <c r="AP190" s="4">
        <f t="shared" si="216"/>
        <v>-0.10067509209196425</v>
      </c>
      <c r="AQ190" s="4">
        <f t="shared" si="217"/>
        <v>-8.0827991973134936E-2</v>
      </c>
      <c r="AR190" s="4">
        <f t="shared" si="218"/>
        <v>-9.6893751701838931E-3</v>
      </c>
      <c r="AS190" s="4">
        <f t="shared" si="219"/>
        <v>4.3380297353929058E-2</v>
      </c>
      <c r="AT190" s="4">
        <f t="shared" si="220"/>
        <v>-4.9269677524569636E-2</v>
      </c>
      <c r="AU190" s="4">
        <f t="shared" si="221"/>
        <v>-4.0867435435323713E-3</v>
      </c>
      <c r="AV190" s="4">
        <f t="shared" si="222"/>
        <v>2.8338643795702358E-2</v>
      </c>
      <c r="AW190" s="4">
        <f t="shared" si="223"/>
        <v>-5.6042503864224727E-2</v>
      </c>
      <c r="AX190" s="4">
        <f t="shared" si="224"/>
        <v>6.5944604263635145E-2</v>
      </c>
      <c r="AY190" s="4">
        <f t="shared" si="225"/>
        <v>2.9757852836554237E-2</v>
      </c>
      <c r="AZ190" s="4">
        <f t="shared" si="226"/>
        <v>-7.4838234203039852E-2</v>
      </c>
      <c r="BA190" s="4">
        <f t="shared" si="227"/>
        <v>-0.14466239842047873</v>
      </c>
      <c r="BB190" s="4">
        <f t="shared" si="228"/>
        <v>5.7070245745907792E-2</v>
      </c>
      <c r="BC190" s="4">
        <f t="shared" si="229"/>
        <v>-9.6372441436312503E-2</v>
      </c>
      <c r="BD190" s="4">
        <f t="shared" si="230"/>
        <v>7.5132526569833574E-2</v>
      </c>
      <c r="BE190" s="4">
        <f t="shared" si="231"/>
        <v>-5.6749914678037368E-2</v>
      </c>
      <c r="BF190" s="4">
        <f t="shared" si="232"/>
        <v>9.6477603891709701E-2</v>
      </c>
      <c r="BG190" s="4">
        <f t="shared" si="233"/>
        <v>4.5719503813620492E-2</v>
      </c>
      <c r="BH190" s="4">
        <f t="shared" si="234"/>
        <v>-3.0843196120347884E-2</v>
      </c>
      <c r="BI190" s="4">
        <f t="shared" si="235"/>
        <v>0.12519330101430648</v>
      </c>
      <c r="BJ190" s="4">
        <f t="shared" si="236"/>
        <v>8.7069523106484775E-2</v>
      </c>
      <c r="BK190" s="4">
        <f t="shared" si="237"/>
        <v>3.4562446653500542E-2</v>
      </c>
      <c r="BL190" s="4">
        <f t="shared" si="238"/>
        <v>-9.0787866472185452E-2</v>
      </c>
      <c r="BM190" s="4">
        <f t="shared" si="239"/>
        <v>8.4826563252032444E-2</v>
      </c>
      <c r="BN190" s="4">
        <f t="shared" si="240"/>
        <v>6.8843729608197943E-2</v>
      </c>
      <c r="BO190" s="4">
        <f t="shared" si="241"/>
        <v>4.4433535325721002E-2</v>
      </c>
      <c r="BP190" s="4">
        <f t="shared" si="242"/>
        <v>4.3419394278710791E-2</v>
      </c>
      <c r="BQ190" s="4">
        <f t="shared" si="243"/>
        <v>0.1022656027209812</v>
      </c>
      <c r="BR190" s="4">
        <f t="shared" si="244"/>
        <v>0.11069076099690521</v>
      </c>
      <c r="BS190" s="4">
        <f t="shared" si="245"/>
        <v>-5.3766611695459918E-2</v>
      </c>
      <c r="BT190" s="4">
        <f t="shared" si="246"/>
        <v>-0.118952273419047</v>
      </c>
      <c r="BU190" s="4">
        <f t="shared" si="247"/>
        <v>1.2057554629970312E-2</v>
      </c>
      <c r="BV190" s="4">
        <f t="shared" si="248"/>
        <v>-8.2736309828998281E-2</v>
      </c>
      <c r="BW190" s="4">
        <f t="shared" si="249"/>
        <v>4.2743589634689431E-2</v>
      </c>
      <c r="BX190" s="4">
        <f t="shared" si="250"/>
        <v>-0.11189055899369234</v>
      </c>
      <c r="BY190" s="4">
        <f t="shared" si="251"/>
        <v>6.7506896449371868E-3</v>
      </c>
      <c r="BZ190" s="4">
        <f t="shared" si="252"/>
        <v>4.5428022199154226E-2</v>
      </c>
      <c r="CA190" s="4">
        <f t="shared" si="253"/>
        <v>7.8171010072970795E-2</v>
      </c>
      <c r="CB190" s="4">
        <f t="shared" si="254"/>
        <v>0.10609080904762792</v>
      </c>
      <c r="CC190" s="4">
        <f t="shared" si="255"/>
        <v>8.3042048689348461E-2</v>
      </c>
      <c r="CD190" s="4">
        <f t="shared" si="256"/>
        <v>0.12103417768276026</v>
      </c>
      <c r="CE190" s="4">
        <f t="shared" si="257"/>
        <v>5.6568266037212598E-3</v>
      </c>
      <c r="CF190" s="4">
        <f t="shared" si="258"/>
        <v>0.15917592745007236</v>
      </c>
      <c r="CG190" s="4">
        <f t="shared" si="259"/>
        <v>1.0000000000000002</v>
      </c>
      <c r="CH190" s="4">
        <f t="shared" si="260"/>
        <v>3.9297428933019157E-2</v>
      </c>
      <c r="CI190" s="4">
        <f t="shared" si="261"/>
        <v>-0.13140698759384378</v>
      </c>
      <c r="CJ190" s="4">
        <f t="shared" si="262"/>
        <v>-1.8842659000538615E-2</v>
      </c>
      <c r="CK190" s="4">
        <f t="shared" si="263"/>
        <v>4.077773850987583E-2</v>
      </c>
      <c r="CL190" s="4">
        <f t="shared" si="264"/>
        <v>9.0916061273918339E-2</v>
      </c>
      <c r="CM190" s="4">
        <f t="shared" si="265"/>
        <v>2.8885172747543139E-2</v>
      </c>
      <c r="CN190" s="4">
        <f t="shared" si="266"/>
        <v>5.7590031099762469E-2</v>
      </c>
      <c r="CO190" s="4">
        <f t="shared" si="267"/>
        <v>6.9825859041011865E-2</v>
      </c>
      <c r="CP190" s="4">
        <f t="shared" si="268"/>
        <v>2.2908282412766712E-2</v>
      </c>
      <c r="CQ190" s="4">
        <f t="shared" si="269"/>
        <v>0.13942494019397589</v>
      </c>
      <c r="CR190" s="4">
        <f t="shared" si="270"/>
        <v>4.4303778802633392E-2</v>
      </c>
      <c r="CS190" s="4">
        <f t="shared" si="271"/>
        <v>-8.3648382051476136E-2</v>
      </c>
      <c r="CT190" s="4">
        <f t="shared" si="272"/>
        <v>-1.1302815855963157E-2</v>
      </c>
      <c r="CU190" s="4">
        <f t="shared" si="273"/>
        <v>6.0329367534175858E-2</v>
      </c>
      <c r="CV190" s="4">
        <f t="shared" si="274"/>
        <v>-9.9617627983890761E-3</v>
      </c>
      <c r="CW190" s="4">
        <f t="shared" si="275"/>
        <v>-1.6045063397290622E-2</v>
      </c>
      <c r="CX190" s="4">
        <f t="shared" si="276"/>
        <v>7.3036561599371816E-2</v>
      </c>
      <c r="CZ190" s="1" t="str">
        <f t="shared" si="277"/>
        <v>Instrument 83</v>
      </c>
      <c r="DA190" s="10">
        <v>3.6502486473505703E-4</v>
      </c>
      <c r="DB190" s="10">
        <v>1.1478366199894912E-4</v>
      </c>
      <c r="DC190" s="10">
        <v>2.0479785568055213E-4</v>
      </c>
      <c r="DD190" s="10">
        <v>6.7123046839506078E-4</v>
      </c>
      <c r="DE190" s="10">
        <v>1.3062825677798688E-4</v>
      </c>
      <c r="DF190" s="10">
        <v>5.822562317738787E-4</v>
      </c>
      <c r="DG190" s="10">
        <v>3.9245191304077291E-4</v>
      </c>
      <c r="DH190" s="10">
        <v>5.805667900330607E-4</v>
      </c>
      <c r="DI190" s="10">
        <v>2.6944609181533497E-4</v>
      </c>
      <c r="DJ190" s="10">
        <v>5.0854549504013552E-4</v>
      </c>
      <c r="DK190" s="10">
        <v>7.3857177427651084E-5</v>
      </c>
      <c r="DL190" s="10">
        <v>2.0719969406578746E-4</v>
      </c>
      <c r="DM190" s="10">
        <v>2.7610218750799407E-4</v>
      </c>
      <c r="DN190" s="10">
        <v>3.7499278901279237E-4</v>
      </c>
      <c r="DO190" s="10">
        <v>2.9936666975837535E-4</v>
      </c>
      <c r="DP190" s="10">
        <v>3.5411548033597228E-4</v>
      </c>
      <c r="DQ190" s="10">
        <v>1.6972423809709087E-4</v>
      </c>
      <c r="DR190" s="10">
        <v>3.9251154383247711E-4</v>
      </c>
      <c r="DS190" s="10">
        <v>2.7483080063082373E-4</v>
      </c>
      <c r="DT190" s="10">
        <v>4.0046239198159462E-4</v>
      </c>
      <c r="DU190" s="10">
        <v>3.7163192108403617E-4</v>
      </c>
      <c r="DV190" s="10">
        <v>9.7214281575045515E-5</v>
      </c>
      <c r="DW190" s="10">
        <v>5.7364038929850298E-4</v>
      </c>
      <c r="DX190" s="10">
        <v>4.8399965231871856E-4</v>
      </c>
      <c r="DY190" s="10">
        <v>4.3867013975298203E-4</v>
      </c>
      <c r="DZ190" s="10">
        <v>3.0148282824164589E-4</v>
      </c>
      <c r="EA190" s="10">
        <v>1.2749910853816405E-4</v>
      </c>
      <c r="EB190" s="10">
        <v>7.5677687991614688E-5</v>
      </c>
      <c r="EC190" s="10">
        <v>3.6272561699303446E-4</v>
      </c>
      <c r="ED190" s="10">
        <v>3.4758212783235785E-4</v>
      </c>
      <c r="EE190" s="10">
        <v>2.5166044646145598E-4</v>
      </c>
      <c r="EF190" s="10">
        <v>5.2745216543109035E-4</v>
      </c>
      <c r="EG190" s="10">
        <v>4.7138785660090737E-4</v>
      </c>
      <c r="EH190" s="10">
        <v>4.2636160712748245E-4</v>
      </c>
      <c r="EI190" s="10">
        <v>5.9633584117845927E-4</v>
      </c>
      <c r="EJ190" s="10">
        <v>2.3050652636732929E-4</v>
      </c>
      <c r="EK190" s="10">
        <v>1.5346191948488409E-4</v>
      </c>
      <c r="EL190" s="10">
        <v>4.2760379705708215E-4</v>
      </c>
      <c r="EM190" s="10">
        <v>1.2652184812119748E-4</v>
      </c>
      <c r="EN190" s="10">
        <v>4.2165560074543371E-4</v>
      </c>
      <c r="EO190" s="10">
        <v>2.9892645866588341E-4</v>
      </c>
      <c r="EP190" s="10">
        <v>4.9620250021878713E-4</v>
      </c>
      <c r="EQ190" s="10">
        <v>2.3949222301413565E-4</v>
      </c>
      <c r="ER190" s="10">
        <v>2.5916992446719703E-4</v>
      </c>
      <c r="ES190" s="10">
        <v>2.7922756499368579E-4</v>
      </c>
      <c r="ET190" s="10">
        <v>1.7032181519395951E-4</v>
      </c>
      <c r="EU190" s="10">
        <v>2.8017649015534853E-4</v>
      </c>
      <c r="EV190" s="10">
        <v>3.4482005518568824E-4</v>
      </c>
      <c r="EW190" s="10">
        <v>3.4114103193011393E-4</v>
      </c>
      <c r="EX190" s="10">
        <v>2.0070914776822128E-4</v>
      </c>
      <c r="EY190" s="10">
        <v>3.200231831902121E-3</v>
      </c>
      <c r="EZ190" s="10">
        <v>3.7757391183879611E-3</v>
      </c>
      <c r="FA190" s="10">
        <v>3.1136456758639008E-3</v>
      </c>
      <c r="FB190" s="10">
        <v>1.9880960693645236E-3</v>
      </c>
      <c r="FC190" s="10">
        <v>1.5094924027350294E-3</v>
      </c>
      <c r="FD190" s="10">
        <v>1.6647872114588565E-3</v>
      </c>
      <c r="FE190" s="10">
        <v>1.5908696176119771E-3</v>
      </c>
      <c r="FF190" s="10">
        <v>1.833565006867016E-3</v>
      </c>
      <c r="FG190" s="10">
        <v>1.7298339050887991E-3</v>
      </c>
      <c r="FH190" s="10">
        <v>2.5496046559525119E-3</v>
      </c>
      <c r="FI190" s="10">
        <v>3.2393053521127652E-3</v>
      </c>
      <c r="FJ190" s="10">
        <v>1.4501951591374155E-3</v>
      </c>
      <c r="FK190" s="10">
        <v>3.2488129633797321E-3</v>
      </c>
      <c r="FL190" s="10">
        <v>2.3819679057425387E-3</v>
      </c>
      <c r="FM190" s="10">
        <v>2.9027813777562105E-3</v>
      </c>
      <c r="FN190" s="10">
        <v>2.0821784299854692E-3</v>
      </c>
      <c r="FO190" s="10">
        <v>1.2597199906347538E-3</v>
      </c>
      <c r="FP190" s="10">
        <v>2.0034533237997198E-3</v>
      </c>
      <c r="FQ190" s="10">
        <v>1.3308067657272194E-3</v>
      </c>
      <c r="FR190" s="10">
        <v>1.8331704739984703E-3</v>
      </c>
      <c r="FS190" s="10">
        <v>2.9375157489899433E-3</v>
      </c>
      <c r="FT190" s="10">
        <v>1.8720484180785367E-3</v>
      </c>
      <c r="FU190" s="10">
        <v>2.0000739474410403E-3</v>
      </c>
      <c r="FV190" s="10">
        <v>1.3488191862684757E-3</v>
      </c>
      <c r="FW190" s="10">
        <v>2.205369070531548E-3</v>
      </c>
      <c r="FX190" s="10">
        <v>1.6508597705652431E-3</v>
      </c>
      <c r="FY190" s="10">
        <v>2.6986183181947438E-3</v>
      </c>
      <c r="FZ190" s="10">
        <v>1.2949097214818978E-3</v>
      </c>
      <c r="GA190" s="10">
        <v>3.0411136736553171E-3</v>
      </c>
      <c r="GB190" s="10">
        <v>2.3676455052953444E-3</v>
      </c>
      <c r="GC190" s="10">
        <v>1.3727076699131049E-3</v>
      </c>
      <c r="GD190" s="10">
        <v>2.0683569926949787E-3</v>
      </c>
      <c r="GE190" s="10">
        <v>2.3098375936544974E-3</v>
      </c>
      <c r="GF190" s="10">
        <v>1.9071723844930309E-3</v>
      </c>
      <c r="GG190" s="10">
        <v>1.7929583449982868E-3</v>
      </c>
      <c r="GH190" s="10">
        <v>1.7680298722404916E-3</v>
      </c>
      <c r="GI190" s="10">
        <v>2.3083756783588982E-3</v>
      </c>
      <c r="GJ190" s="10">
        <v>1.2679600761242706E-3</v>
      </c>
      <c r="GK190" s="10">
        <v>1.6092581213443915E-3</v>
      </c>
      <c r="GL190" s="10">
        <v>1.4025285281284142E-3</v>
      </c>
      <c r="GM190" s="10">
        <v>3.9799205478099836E-3</v>
      </c>
      <c r="GN190" s="10">
        <v>1.8653154975065863E-3</v>
      </c>
      <c r="GO190" s="10">
        <v>1.774197380392714E-3</v>
      </c>
      <c r="GP190" s="10">
        <v>2.0520568734672426E-3</v>
      </c>
      <c r="GQ190" s="10">
        <v>1.6198109405814827E-3</v>
      </c>
      <c r="GR190" s="10">
        <v>1.4554289553290562E-3</v>
      </c>
      <c r="GS190" s="10">
        <v>1.8134963997753302E-3</v>
      </c>
      <c r="GT190" s="10">
        <v>1.4386498350962616E-3</v>
      </c>
      <c r="GU190" s="10">
        <v>1.6787606764920992E-3</v>
      </c>
      <c r="GV190" s="10">
        <v>1.9295210641865552E-3</v>
      </c>
    </row>
    <row r="191" spans="2:204" x14ac:dyDescent="0.75">
      <c r="B191" s="1" t="str">
        <f t="shared" si="176"/>
        <v>Instrument 84</v>
      </c>
      <c r="C191" s="4">
        <f t="shared" si="177"/>
        <v>-6.3774721828210534E-2</v>
      </c>
      <c r="D191" s="4">
        <f t="shared" si="178"/>
        <v>6.8692712994289903E-2</v>
      </c>
      <c r="E191" s="4">
        <f t="shared" si="179"/>
        <v>9.5680102334463404E-2</v>
      </c>
      <c r="F191" s="4">
        <f t="shared" si="180"/>
        <v>-4.8110216227165497E-3</v>
      </c>
      <c r="G191" s="4">
        <f t="shared" si="181"/>
        <v>1.1789523712864309E-2</v>
      </c>
      <c r="H191" s="4">
        <f t="shared" si="182"/>
        <v>6.1518231773051622E-2</v>
      </c>
      <c r="I191" s="4">
        <f t="shared" si="183"/>
        <v>-0.12118020121761083</v>
      </c>
      <c r="J191" s="4">
        <f t="shared" si="184"/>
        <v>-3.7669105604782517E-2</v>
      </c>
      <c r="K191" s="4">
        <f t="shared" si="185"/>
        <v>8.9483686341970681E-2</v>
      </c>
      <c r="L191" s="4">
        <f t="shared" si="186"/>
        <v>1.9137615966517928E-2</v>
      </c>
      <c r="M191" s="4">
        <f t="shared" si="187"/>
        <v>-9.6976081439402641E-3</v>
      </c>
      <c r="N191" s="4">
        <f t="shared" si="188"/>
        <v>1.470514355873058E-2</v>
      </c>
      <c r="O191" s="4">
        <f t="shared" si="189"/>
        <v>-1.9739517110050092E-2</v>
      </c>
      <c r="P191" s="4">
        <f t="shared" si="190"/>
        <v>2.6771152876116325E-2</v>
      </c>
      <c r="Q191" s="4">
        <f t="shared" si="191"/>
        <v>-2.6943811685909247E-3</v>
      </c>
      <c r="R191" s="4">
        <f t="shared" si="192"/>
        <v>-0.12813033369305013</v>
      </c>
      <c r="S191" s="4">
        <f t="shared" si="193"/>
        <v>3.4285294121967048E-2</v>
      </c>
      <c r="T191" s="4">
        <f t="shared" si="194"/>
        <v>9.6810679288165773E-3</v>
      </c>
      <c r="U191" s="4">
        <f t="shared" si="195"/>
        <v>-3.7840417510252885E-3</v>
      </c>
      <c r="V191" s="4">
        <f t="shared" si="196"/>
        <v>6.5201629841080022E-2</v>
      </c>
      <c r="W191" s="4">
        <f t="shared" si="197"/>
        <v>-7.746953140415376E-2</v>
      </c>
      <c r="X191" s="4">
        <f t="shared" si="198"/>
        <v>5.9604327307632252E-2</v>
      </c>
      <c r="Y191" s="4">
        <f t="shared" si="199"/>
        <v>2.5005242462290463E-2</v>
      </c>
      <c r="Z191" s="4">
        <f t="shared" si="200"/>
        <v>-9.7635490373097197E-2</v>
      </c>
      <c r="AA191" s="4">
        <f t="shared" si="201"/>
        <v>-0.10787222698347901</v>
      </c>
      <c r="AB191" s="4">
        <f t="shared" si="202"/>
        <v>2.3235635856557351E-3</v>
      </c>
      <c r="AC191" s="4">
        <f t="shared" si="203"/>
        <v>3.607776131298044E-2</v>
      </c>
      <c r="AD191" s="4">
        <f t="shared" si="204"/>
        <v>-6.077750981967673E-2</v>
      </c>
      <c r="AE191" s="4">
        <f t="shared" si="205"/>
        <v>2.0036951376640754E-2</v>
      </c>
      <c r="AF191" s="4">
        <f t="shared" si="206"/>
        <v>-5.9615508099500739E-2</v>
      </c>
      <c r="AG191" s="4">
        <f t="shared" si="207"/>
        <v>-2.5789077753823608E-2</v>
      </c>
      <c r="AH191" s="4">
        <f t="shared" si="208"/>
        <v>-7.8846778479985322E-2</v>
      </c>
      <c r="AI191" s="4">
        <f t="shared" si="209"/>
        <v>-2.1608555465411788E-3</v>
      </c>
      <c r="AJ191" s="4">
        <f t="shared" si="210"/>
        <v>-6.3376012340147322E-2</v>
      </c>
      <c r="AK191" s="4">
        <f t="shared" si="211"/>
        <v>4.72767329663429E-3</v>
      </c>
      <c r="AL191" s="4">
        <f t="shared" si="212"/>
        <v>-2.4390058448919109E-3</v>
      </c>
      <c r="AM191" s="4">
        <f t="shared" si="213"/>
        <v>1.2828304969989043E-2</v>
      </c>
      <c r="AN191" s="4">
        <f t="shared" si="214"/>
        <v>4.9453376899223134E-2</v>
      </c>
      <c r="AO191" s="4">
        <f t="shared" si="215"/>
        <v>0.12733831728625955</v>
      </c>
      <c r="AP191" s="4">
        <f t="shared" si="216"/>
        <v>-2.8359440681522831E-2</v>
      </c>
      <c r="AQ191" s="4">
        <f t="shared" si="217"/>
        <v>1.7808956379712682E-2</v>
      </c>
      <c r="AR191" s="4">
        <f t="shared" si="218"/>
        <v>-8.0844372124102906E-2</v>
      </c>
      <c r="AS191" s="4">
        <f t="shared" si="219"/>
        <v>1.0410974141075792E-2</v>
      </c>
      <c r="AT191" s="4">
        <f t="shared" si="220"/>
        <v>-5.0319196589219628E-2</v>
      </c>
      <c r="AU191" s="4">
        <f t="shared" si="221"/>
        <v>-5.5884027466445156E-2</v>
      </c>
      <c r="AV191" s="4">
        <f t="shared" si="222"/>
        <v>1.4311840533810693E-2</v>
      </c>
      <c r="AW191" s="4">
        <f t="shared" si="223"/>
        <v>4.6338879758934776E-2</v>
      </c>
      <c r="AX191" s="4">
        <f t="shared" si="224"/>
        <v>8.3094440684207682E-3</v>
      </c>
      <c r="AY191" s="4">
        <f t="shared" si="225"/>
        <v>-2.3479457045849368E-2</v>
      </c>
      <c r="AZ191" s="4">
        <f t="shared" si="226"/>
        <v>-0.12729389710843866</v>
      </c>
      <c r="BA191" s="4">
        <f t="shared" si="227"/>
        <v>-1.155259713922516E-2</v>
      </c>
      <c r="BB191" s="4">
        <f t="shared" si="228"/>
        <v>3.1450515797932024E-2</v>
      </c>
      <c r="BC191" s="4">
        <f t="shared" si="229"/>
        <v>-3.9587346296640263E-2</v>
      </c>
      <c r="BD191" s="4">
        <f t="shared" si="230"/>
        <v>6.5754138660940459E-2</v>
      </c>
      <c r="BE191" s="4">
        <f t="shared" si="231"/>
        <v>-3.4497162139323856E-2</v>
      </c>
      <c r="BF191" s="4">
        <f t="shared" si="232"/>
        <v>-4.5362205259082966E-2</v>
      </c>
      <c r="BG191" s="4">
        <f t="shared" si="233"/>
        <v>6.9464172483477249E-2</v>
      </c>
      <c r="BH191" s="4">
        <f t="shared" si="234"/>
        <v>0.12836140817991448</v>
      </c>
      <c r="BI191" s="4">
        <f t="shared" si="235"/>
        <v>0.10585678637066419</v>
      </c>
      <c r="BJ191" s="4">
        <f t="shared" si="236"/>
        <v>0.10492147233146328</v>
      </c>
      <c r="BK191" s="4">
        <f t="shared" si="237"/>
        <v>-0.11515301714534522</v>
      </c>
      <c r="BL191" s="4">
        <f t="shared" si="238"/>
        <v>-0.20304658508587381</v>
      </c>
      <c r="BM191" s="4">
        <f t="shared" si="239"/>
        <v>1.5144540231060972E-2</v>
      </c>
      <c r="BN191" s="4">
        <f t="shared" si="240"/>
        <v>5.6823708407055362E-2</v>
      </c>
      <c r="BO191" s="4">
        <f t="shared" si="241"/>
        <v>-0.10605373490359073</v>
      </c>
      <c r="BP191" s="4">
        <f t="shared" si="242"/>
        <v>-1.1258599296516285E-2</v>
      </c>
      <c r="BQ191" s="4">
        <f t="shared" si="243"/>
        <v>0.10578076404110449</v>
      </c>
      <c r="BR191" s="4">
        <f t="shared" si="244"/>
        <v>-7.1384619840972843E-2</v>
      </c>
      <c r="BS191" s="4">
        <f t="shared" si="245"/>
        <v>9.4092384552198309E-3</v>
      </c>
      <c r="BT191" s="4">
        <f t="shared" si="246"/>
        <v>6.4302994847895964E-2</v>
      </c>
      <c r="BU191" s="4">
        <f t="shared" si="247"/>
        <v>-3.5059040076979775E-3</v>
      </c>
      <c r="BV191" s="4">
        <f t="shared" si="248"/>
        <v>-2.3075579919091316E-2</v>
      </c>
      <c r="BW191" s="4">
        <f t="shared" si="249"/>
        <v>3.0027140218260036E-2</v>
      </c>
      <c r="BX191" s="4">
        <f t="shared" si="250"/>
        <v>-1.5313896599769287E-2</v>
      </c>
      <c r="BY191" s="4">
        <f t="shared" si="251"/>
        <v>8.4293383019565973E-2</v>
      </c>
      <c r="BZ191" s="4">
        <f t="shared" si="252"/>
        <v>1.3606787519005242E-2</v>
      </c>
      <c r="CA191" s="4">
        <f t="shared" si="253"/>
        <v>3.2377747642631564E-2</v>
      </c>
      <c r="CB191" s="4">
        <f t="shared" si="254"/>
        <v>-1.3420427890859945E-2</v>
      </c>
      <c r="CC191" s="4">
        <f t="shared" si="255"/>
        <v>-5.1663424781452048E-3</v>
      </c>
      <c r="CD191" s="4">
        <f t="shared" si="256"/>
        <v>4.2598397231877659E-2</v>
      </c>
      <c r="CE191" s="4">
        <f t="shared" si="257"/>
        <v>8.274833021530606E-2</v>
      </c>
      <c r="CF191" s="4">
        <f t="shared" si="258"/>
        <v>-0.11402139771014531</v>
      </c>
      <c r="CG191" s="4">
        <f t="shared" si="259"/>
        <v>3.9297428933019157E-2</v>
      </c>
      <c r="CH191" s="4">
        <f t="shared" si="260"/>
        <v>1.0000000000000004</v>
      </c>
      <c r="CI191" s="4">
        <f t="shared" si="261"/>
        <v>8.1489664604259299E-2</v>
      </c>
      <c r="CJ191" s="4">
        <f t="shared" si="262"/>
        <v>-2.9982413798101401E-4</v>
      </c>
      <c r="CK191" s="4">
        <f t="shared" si="263"/>
        <v>-8.9858265119208691E-3</v>
      </c>
      <c r="CL191" s="4">
        <f t="shared" si="264"/>
        <v>0.1922292588670228</v>
      </c>
      <c r="CM191" s="4">
        <f t="shared" si="265"/>
        <v>7.8709896575813856E-2</v>
      </c>
      <c r="CN191" s="4">
        <f t="shared" si="266"/>
        <v>-7.4878904742106844E-2</v>
      </c>
      <c r="CO191" s="4">
        <f t="shared" si="267"/>
        <v>0.18700988098596788</v>
      </c>
      <c r="CP191" s="4">
        <f t="shared" si="268"/>
        <v>4.0003307429911407E-2</v>
      </c>
      <c r="CQ191" s="4">
        <f t="shared" si="269"/>
        <v>4.5285066550605588E-2</v>
      </c>
      <c r="CR191" s="4">
        <f t="shared" si="270"/>
        <v>0.11743796013070308</v>
      </c>
      <c r="CS191" s="4">
        <f t="shared" si="271"/>
        <v>1.8907068665674768E-2</v>
      </c>
      <c r="CT191" s="4">
        <f t="shared" si="272"/>
        <v>9.3246807944018864E-2</v>
      </c>
      <c r="CU191" s="4">
        <f t="shared" si="273"/>
        <v>-1.9915026669624185E-3</v>
      </c>
      <c r="CV191" s="4">
        <f t="shared" si="274"/>
        <v>8.4149957593663144E-2</v>
      </c>
      <c r="CW191" s="4">
        <f t="shared" si="275"/>
        <v>8.9359748738751341E-2</v>
      </c>
      <c r="CX191" s="4">
        <f t="shared" si="276"/>
        <v>1.3794406706818525E-3</v>
      </c>
      <c r="CZ191" s="1" t="str">
        <f t="shared" si="277"/>
        <v>Instrument 84</v>
      </c>
      <c r="DA191" s="10">
        <v>3.0139146734319548E-4</v>
      </c>
      <c r="DB191" s="10">
        <v>9.4773862438106332E-5</v>
      </c>
      <c r="DC191" s="10">
        <v>1.690962238342378E-4</v>
      </c>
      <c r="DD191" s="10">
        <v>5.5421741185188514E-4</v>
      </c>
      <c r="DE191" s="10">
        <v>1.0785632922671436E-4</v>
      </c>
      <c r="DF191" s="10">
        <v>4.8075371575418931E-4</v>
      </c>
      <c r="DG191" s="10">
        <v>3.2403726255430328E-4</v>
      </c>
      <c r="DH191" s="10">
        <v>4.7935878797132294E-4</v>
      </c>
      <c r="DI191" s="10">
        <v>2.2247457865933669E-4</v>
      </c>
      <c r="DJ191" s="10">
        <v>4.1989269161750334E-4</v>
      </c>
      <c r="DK191" s="10">
        <v>6.0981936380972934E-5</v>
      </c>
      <c r="DL191" s="10">
        <v>1.7107935886196451E-4</v>
      </c>
      <c r="DM191" s="10">
        <v>2.2797034248639352E-4</v>
      </c>
      <c r="DN191" s="10">
        <v>3.0962172126470041E-4</v>
      </c>
      <c r="DO191" s="10">
        <v>2.4717921596275629E-4</v>
      </c>
      <c r="DP191" s="10">
        <v>2.9238387446527575E-4</v>
      </c>
      <c r="DQ191" s="10">
        <v>1.4013685670677907E-4</v>
      </c>
      <c r="DR191" s="10">
        <v>3.2408649813671651E-4</v>
      </c>
      <c r="DS191" s="10">
        <v>2.2692059165161309E-4</v>
      </c>
      <c r="DT191" s="10">
        <v>3.3065130514520555E-4</v>
      </c>
      <c r="DU191" s="10">
        <v>3.0684674066898203E-4</v>
      </c>
      <c r="DV191" s="10">
        <v>8.0267285331052157E-5</v>
      </c>
      <c r="DW191" s="10">
        <v>4.7363984035302706E-4</v>
      </c>
      <c r="DX191" s="10">
        <v>3.9962583237120871E-4</v>
      </c>
      <c r="DY191" s="10">
        <v>3.6219844145619451E-4</v>
      </c>
      <c r="DZ191" s="10">
        <v>2.4892647258010093E-4</v>
      </c>
      <c r="EA191" s="10">
        <v>1.0527267350720849E-4</v>
      </c>
      <c r="EB191" s="10">
        <v>6.2485084257173161E-5</v>
      </c>
      <c r="EC191" s="10">
        <v>2.9949303872174609E-4</v>
      </c>
      <c r="ED191" s="10">
        <v>2.8698945647360298E-4</v>
      </c>
      <c r="EE191" s="10">
        <v>2.0778943726563464E-4</v>
      </c>
      <c r="EF191" s="10">
        <v>4.3550343401402476E-4</v>
      </c>
      <c r="EG191" s="10">
        <v>3.8921260306973998E-4</v>
      </c>
      <c r="EH191" s="10">
        <v>3.5203560854470649E-4</v>
      </c>
      <c r="EI191" s="10">
        <v>4.9237888036084046E-4</v>
      </c>
      <c r="EJ191" s="10">
        <v>1.903231996660204E-4</v>
      </c>
      <c r="EK191" s="10">
        <v>1.2670948629327848E-4</v>
      </c>
      <c r="EL191" s="10">
        <v>3.5306125222482328E-4</v>
      </c>
      <c r="EM191" s="10">
        <v>1.0446577518465243E-4</v>
      </c>
      <c r="EN191" s="10">
        <v>3.4814998237005788E-4</v>
      </c>
      <c r="EO191" s="10">
        <v>2.4681574519699575E-4</v>
      </c>
      <c r="EP191" s="10">
        <v>4.0970140417379518E-4</v>
      </c>
      <c r="EQ191" s="10">
        <v>1.9774245396653905E-4</v>
      </c>
      <c r="ER191" s="10">
        <v>2.1398981651041431E-4</v>
      </c>
      <c r="ES191" s="10">
        <v>2.3055088479300521E-4</v>
      </c>
      <c r="ET191" s="10">
        <v>1.4063026045944301E-4</v>
      </c>
      <c r="EU191" s="10">
        <v>2.3133438743762639E-4</v>
      </c>
      <c r="EV191" s="10">
        <v>2.8470888545416718E-4</v>
      </c>
      <c r="EW191" s="10">
        <v>2.8167121234060522E-4</v>
      </c>
      <c r="EX191" s="10">
        <v>1.6572028483312468E-4</v>
      </c>
      <c r="EY191" s="10">
        <v>2.6423475791312301E-3</v>
      </c>
      <c r="EZ191" s="10">
        <v>3.1175288675800708E-3</v>
      </c>
      <c r="FA191" s="10">
        <v>2.5708556586043715E-3</v>
      </c>
      <c r="FB191" s="10">
        <v>1.6415188373535101E-3</v>
      </c>
      <c r="FC191" s="10">
        <v>1.246348328993773E-3</v>
      </c>
      <c r="FD191" s="10">
        <v>1.374571183910867E-3</v>
      </c>
      <c r="FE191" s="10">
        <v>1.3135393632754172E-3</v>
      </c>
      <c r="FF191" s="10">
        <v>1.5139265876857196E-3</v>
      </c>
      <c r="FG191" s="10">
        <v>1.4282785346503325E-3</v>
      </c>
      <c r="FH191" s="10">
        <v>2.105141766055617E-3</v>
      </c>
      <c r="FI191" s="10">
        <v>2.6746095610625095E-3</v>
      </c>
      <c r="FJ191" s="10">
        <v>1.1973881485132913E-3</v>
      </c>
      <c r="FK191" s="10">
        <v>2.6824597465909929E-3</v>
      </c>
      <c r="FL191" s="10">
        <v>1.9667284934060942E-3</v>
      </c>
      <c r="FM191" s="10">
        <v>2.3967505321957974E-3</v>
      </c>
      <c r="FN191" s="10">
        <v>1.7192001776075215E-3</v>
      </c>
      <c r="FO191" s="10">
        <v>1.0401177922346107E-3</v>
      </c>
      <c r="FP191" s="10">
        <v>1.654198919988281E-3</v>
      </c>
      <c r="FQ191" s="10">
        <v>1.0988122799905739E-3</v>
      </c>
      <c r="FR191" s="10">
        <v>1.5136008322327249E-3</v>
      </c>
      <c r="FS191" s="10">
        <v>2.4254297925003698E-3</v>
      </c>
      <c r="FT191" s="10">
        <v>1.5457013320769825E-3</v>
      </c>
      <c r="FU191" s="10">
        <v>1.6514086574668865E-3</v>
      </c>
      <c r="FV191" s="10">
        <v>1.1136846637150972E-3</v>
      </c>
      <c r="FW191" s="10">
        <v>1.8209154619733678E-3</v>
      </c>
      <c r="FX191" s="10">
        <v>1.3630716608569828E-3</v>
      </c>
      <c r="FY191" s="10">
        <v>2.2281784428857484E-3</v>
      </c>
      <c r="FZ191" s="10">
        <v>1.0691730310417829E-3</v>
      </c>
      <c r="GA191" s="10">
        <v>2.5109678846828559E-3</v>
      </c>
      <c r="GB191" s="10">
        <v>1.9549028625965607E-3</v>
      </c>
      <c r="GC191" s="10">
        <v>1.1334087587941664E-3</v>
      </c>
      <c r="GD191" s="10">
        <v>1.7077881789514947E-3</v>
      </c>
      <c r="GE191" s="10">
        <v>1.9071723844930309E-3</v>
      </c>
      <c r="GF191" s="10">
        <v>1.5747022709151112E-3</v>
      </c>
      <c r="GG191" s="10">
        <v>1.4803987308549028E-3</v>
      </c>
      <c r="GH191" s="10">
        <v>1.4598159440122858E-3</v>
      </c>
      <c r="GI191" s="10">
        <v>1.9059653193349026E-3</v>
      </c>
      <c r="GJ191" s="10">
        <v>1.0469214149371941E-3</v>
      </c>
      <c r="GK191" s="10">
        <v>1.3287222690376885E-3</v>
      </c>
      <c r="GL191" s="10">
        <v>1.1580310601310055E-3</v>
      </c>
      <c r="GM191" s="10">
        <v>3.2861161244026999E-3</v>
      </c>
      <c r="GN191" s="10">
        <v>1.5401421359598681E-3</v>
      </c>
      <c r="GO191" s="10">
        <v>1.4649082939079529E-3</v>
      </c>
      <c r="GP191" s="10">
        <v>1.6943295975601084E-3</v>
      </c>
      <c r="GQ191" s="10">
        <v>1.3374354554031788E-3</v>
      </c>
      <c r="GR191" s="10">
        <v>1.2017095569058917E-3</v>
      </c>
      <c r="GS191" s="10">
        <v>1.497356464597564E-3</v>
      </c>
      <c r="GT191" s="10">
        <v>1.187855476934215E-3</v>
      </c>
      <c r="GU191" s="10">
        <v>1.3861087078910338E-3</v>
      </c>
      <c r="GV191" s="10">
        <v>1.5931549902138452E-3</v>
      </c>
    </row>
    <row r="192" spans="2:204" x14ac:dyDescent="0.75">
      <c r="B192" s="1" t="str">
        <f t="shared" si="176"/>
        <v>Instrument 85</v>
      </c>
      <c r="C192" s="4">
        <f t="shared" si="177"/>
        <v>-6.8090188926829675E-3</v>
      </c>
      <c r="D192" s="4">
        <f t="shared" si="178"/>
        <v>-8.4113617811600039E-2</v>
      </c>
      <c r="E192" s="4">
        <f t="shared" si="179"/>
        <v>-9.8055512426307972E-2</v>
      </c>
      <c r="F192" s="4">
        <f t="shared" si="180"/>
        <v>9.8688430363539723E-3</v>
      </c>
      <c r="G192" s="4">
        <f t="shared" si="181"/>
        <v>-6.2570402083413548E-3</v>
      </c>
      <c r="H192" s="4">
        <f t="shared" si="182"/>
        <v>2.1367291441192485E-2</v>
      </c>
      <c r="I192" s="4">
        <f t="shared" si="183"/>
        <v>3.5078867933410187E-3</v>
      </c>
      <c r="J192" s="4">
        <f t="shared" si="184"/>
        <v>-3.7006679587382484E-2</v>
      </c>
      <c r="K192" s="4">
        <f t="shared" si="185"/>
        <v>-5.7906821800518342E-4</v>
      </c>
      <c r="L192" s="4">
        <f t="shared" si="186"/>
        <v>9.7982270857418244E-2</v>
      </c>
      <c r="M192" s="4">
        <f t="shared" si="187"/>
        <v>2.4620114403579297E-2</v>
      </c>
      <c r="N192" s="4">
        <f t="shared" si="188"/>
        <v>-9.3801260261118374E-2</v>
      </c>
      <c r="O192" s="4">
        <f t="shared" si="189"/>
        <v>-0.11773309628282752</v>
      </c>
      <c r="P192" s="4">
        <f t="shared" si="190"/>
        <v>8.0455944957879333E-2</v>
      </c>
      <c r="Q192" s="4">
        <f t="shared" si="191"/>
        <v>5.3654648178263542E-2</v>
      </c>
      <c r="R192" s="4">
        <f t="shared" si="192"/>
        <v>2.9631303316642256E-3</v>
      </c>
      <c r="S192" s="4">
        <f t="shared" si="193"/>
        <v>-2.3722431778813967E-2</v>
      </c>
      <c r="T192" s="4">
        <f t="shared" si="194"/>
        <v>4.2195236230577096E-2</v>
      </c>
      <c r="U192" s="4">
        <f t="shared" si="195"/>
        <v>9.3038005449967612E-2</v>
      </c>
      <c r="V192" s="4">
        <f t="shared" si="196"/>
        <v>-8.1130500361289958E-3</v>
      </c>
      <c r="W192" s="4">
        <f t="shared" si="197"/>
        <v>-1.8189451512040475E-2</v>
      </c>
      <c r="X192" s="4">
        <f t="shared" si="198"/>
        <v>-6.2537098512840408E-2</v>
      </c>
      <c r="Y192" s="4">
        <f t="shared" si="199"/>
        <v>5.2262030569897359E-2</v>
      </c>
      <c r="Z192" s="4">
        <f t="shared" si="200"/>
        <v>0.16278662499920041</v>
      </c>
      <c r="AA192" s="4">
        <f t="shared" si="201"/>
        <v>8.7600073545485546E-2</v>
      </c>
      <c r="AB192" s="4">
        <f t="shared" si="202"/>
        <v>4.1172771638870787E-2</v>
      </c>
      <c r="AC192" s="4">
        <f t="shared" si="203"/>
        <v>-2.0157372498619409E-2</v>
      </c>
      <c r="AD192" s="4">
        <f t="shared" si="204"/>
        <v>-3.6247317368531089E-2</v>
      </c>
      <c r="AE192" s="4">
        <f t="shared" si="205"/>
        <v>-5.2133323192290103E-2</v>
      </c>
      <c r="AF192" s="4">
        <f t="shared" si="206"/>
        <v>4.9609700936081705E-2</v>
      </c>
      <c r="AG192" s="4">
        <f t="shared" si="207"/>
        <v>3.929157587580874E-2</v>
      </c>
      <c r="AH192" s="4">
        <f t="shared" si="208"/>
        <v>-0.12413333393015305</v>
      </c>
      <c r="AI192" s="4">
        <f t="shared" si="209"/>
        <v>8.8467463003416527E-2</v>
      </c>
      <c r="AJ192" s="4">
        <f t="shared" si="210"/>
        <v>-2.5516996347653999E-2</v>
      </c>
      <c r="AK192" s="4">
        <f t="shared" si="211"/>
        <v>-7.8179610572548672E-2</v>
      </c>
      <c r="AL192" s="4">
        <f t="shared" si="212"/>
        <v>-0.12887368314711276</v>
      </c>
      <c r="AM192" s="4">
        <f t="shared" si="213"/>
        <v>7.4591026008736655E-2</v>
      </c>
      <c r="AN192" s="4">
        <f t="shared" si="214"/>
        <v>-2.0774664625479368E-2</v>
      </c>
      <c r="AO192" s="4">
        <f t="shared" si="215"/>
        <v>8.1736120644666982E-2</v>
      </c>
      <c r="AP192" s="4">
        <f t="shared" si="216"/>
        <v>8.6013370714839426E-3</v>
      </c>
      <c r="AQ192" s="4">
        <f t="shared" si="217"/>
        <v>-2.3610179729982451E-2</v>
      </c>
      <c r="AR192" s="4">
        <f t="shared" si="218"/>
        <v>6.8917663797160134E-2</v>
      </c>
      <c r="AS192" s="4">
        <f t="shared" si="219"/>
        <v>1.7665544241118894E-2</v>
      </c>
      <c r="AT192" s="4">
        <f t="shared" si="220"/>
        <v>9.1688100540101049E-3</v>
      </c>
      <c r="AU192" s="4">
        <f t="shared" si="221"/>
        <v>2.2139786926669618E-2</v>
      </c>
      <c r="AV192" s="4">
        <f t="shared" si="222"/>
        <v>6.9219334253471002E-2</v>
      </c>
      <c r="AW192" s="4">
        <f t="shared" si="223"/>
        <v>7.860030283636266E-3</v>
      </c>
      <c r="AX192" s="4">
        <f t="shared" si="224"/>
        <v>9.980158568020793E-2</v>
      </c>
      <c r="AY192" s="4">
        <f t="shared" si="225"/>
        <v>0.10853770645828477</v>
      </c>
      <c r="AZ192" s="4">
        <f t="shared" si="226"/>
        <v>-3.9786042770603512E-2</v>
      </c>
      <c r="BA192" s="4">
        <f t="shared" si="227"/>
        <v>0.15661772537026727</v>
      </c>
      <c r="BB192" s="4">
        <f t="shared" si="228"/>
        <v>0.15157958123489537</v>
      </c>
      <c r="BC192" s="4">
        <f t="shared" si="229"/>
        <v>2.6670380469555027E-2</v>
      </c>
      <c r="BD192" s="4">
        <f t="shared" si="230"/>
        <v>-3.8613944257282026E-2</v>
      </c>
      <c r="BE192" s="4">
        <f t="shared" si="231"/>
        <v>9.7017947217382217E-2</v>
      </c>
      <c r="BF192" s="4">
        <f t="shared" si="232"/>
        <v>0.15444059052700357</v>
      </c>
      <c r="BG192" s="4">
        <f t="shared" si="233"/>
        <v>2.1999595075628285E-2</v>
      </c>
      <c r="BH192" s="4">
        <f t="shared" si="234"/>
        <v>1.6879339645758048E-2</v>
      </c>
      <c r="BI192" s="4">
        <f t="shared" si="235"/>
        <v>7.5088957069101681E-2</v>
      </c>
      <c r="BJ192" s="4">
        <f t="shared" si="236"/>
        <v>-5.8659297669323263E-2</v>
      </c>
      <c r="BK192" s="4">
        <f t="shared" si="237"/>
        <v>1.6828569174643541E-2</v>
      </c>
      <c r="BL192" s="4">
        <f t="shared" si="238"/>
        <v>5.9543903536811014E-2</v>
      </c>
      <c r="BM192" s="4">
        <f t="shared" si="239"/>
        <v>4.7439372840526614E-2</v>
      </c>
      <c r="BN192" s="4">
        <f t="shared" si="240"/>
        <v>8.8435566102613813E-2</v>
      </c>
      <c r="BO192" s="4">
        <f t="shared" si="241"/>
        <v>5.0702077324301729E-2</v>
      </c>
      <c r="BP192" s="4">
        <f t="shared" si="242"/>
        <v>-6.143035434878253E-2</v>
      </c>
      <c r="BQ192" s="4">
        <f t="shared" si="243"/>
        <v>-4.7658191919798046E-2</v>
      </c>
      <c r="BR192" s="4">
        <f t="shared" si="244"/>
        <v>8.6959263675073173E-2</v>
      </c>
      <c r="BS192" s="4">
        <f t="shared" si="245"/>
        <v>-2.0650016883625732E-2</v>
      </c>
      <c r="BT192" s="4">
        <f t="shared" si="246"/>
        <v>4.8789838527306959E-3</v>
      </c>
      <c r="BU192" s="4">
        <f t="shared" si="247"/>
        <v>6.026423682515946E-2</v>
      </c>
      <c r="BV192" s="4">
        <f t="shared" si="248"/>
        <v>0.13058887774124214</v>
      </c>
      <c r="BW192" s="4">
        <f t="shared" si="249"/>
        <v>2.4691409293490535E-2</v>
      </c>
      <c r="BX192" s="4">
        <f t="shared" si="250"/>
        <v>1.6012790578030602E-2</v>
      </c>
      <c r="BY192" s="4">
        <f t="shared" si="251"/>
        <v>8.1230532964440355E-2</v>
      </c>
      <c r="BZ192" s="4">
        <f t="shared" si="252"/>
        <v>3.37641744513279E-2</v>
      </c>
      <c r="CA192" s="4">
        <f t="shared" si="253"/>
        <v>-3.0344585335820528E-2</v>
      </c>
      <c r="CB192" s="4">
        <f t="shared" si="254"/>
        <v>-0.24188789664810248</v>
      </c>
      <c r="CC192" s="4">
        <f t="shared" si="255"/>
        <v>0.1513167012417671</v>
      </c>
      <c r="CD192" s="4">
        <f t="shared" si="256"/>
        <v>-9.4860143705250394E-2</v>
      </c>
      <c r="CE192" s="4">
        <f t="shared" si="257"/>
        <v>0.16493294396376953</v>
      </c>
      <c r="CF192" s="4">
        <f t="shared" si="258"/>
        <v>-4.3880783138135274E-2</v>
      </c>
      <c r="CG192" s="4">
        <f t="shared" si="259"/>
        <v>-0.13140698759384378</v>
      </c>
      <c r="CH192" s="4">
        <f t="shared" si="260"/>
        <v>8.1489664604259299E-2</v>
      </c>
      <c r="CI192" s="4">
        <f t="shared" si="261"/>
        <v>1.0000000000000018</v>
      </c>
      <c r="CJ192" s="4">
        <f t="shared" si="262"/>
        <v>0.10217338399258327</v>
      </c>
      <c r="CK192" s="4">
        <f t="shared" si="263"/>
        <v>0.14652337620884226</v>
      </c>
      <c r="CL192" s="4">
        <f t="shared" si="264"/>
        <v>0.10245680674997032</v>
      </c>
      <c r="CM192" s="4">
        <f t="shared" si="265"/>
        <v>0.10879651695922142</v>
      </c>
      <c r="CN192" s="4">
        <f t="shared" si="266"/>
        <v>-7.0759729121535567E-2</v>
      </c>
      <c r="CO192" s="4">
        <f t="shared" si="267"/>
        <v>-2.056671411490563E-2</v>
      </c>
      <c r="CP192" s="4">
        <f t="shared" si="268"/>
        <v>0.12712191724155833</v>
      </c>
      <c r="CQ192" s="4">
        <f t="shared" si="269"/>
        <v>3.4219961144429364E-2</v>
      </c>
      <c r="CR192" s="4">
        <f t="shared" si="270"/>
        <v>8.9023365851727959E-2</v>
      </c>
      <c r="CS192" s="4">
        <f t="shared" si="271"/>
        <v>9.8607365411195039E-2</v>
      </c>
      <c r="CT192" s="4">
        <f t="shared" si="272"/>
        <v>6.5553980959176417E-2</v>
      </c>
      <c r="CU192" s="4">
        <f t="shared" si="273"/>
        <v>5.7052784864487879E-2</v>
      </c>
      <c r="CV192" s="4">
        <f t="shared" si="274"/>
        <v>-0.10461118134184308</v>
      </c>
      <c r="CW192" s="4">
        <f t="shared" si="275"/>
        <v>-7.7335456159278129E-2</v>
      </c>
      <c r="CX192" s="4">
        <f t="shared" si="276"/>
        <v>-2.5660529590089676E-2</v>
      </c>
      <c r="CZ192" s="1" t="str">
        <f t="shared" si="277"/>
        <v>Instrument 85</v>
      </c>
      <c r="DA192" s="10">
        <v>2.833421618717003E-4</v>
      </c>
      <c r="DB192" s="10">
        <v>8.9098179549874541E-5</v>
      </c>
      <c r="DC192" s="10">
        <v>1.5896962859594235E-4</v>
      </c>
      <c r="DD192" s="10">
        <v>5.210272241789693E-4</v>
      </c>
      <c r="DE192" s="10">
        <v>1.0139718209024161E-4</v>
      </c>
      <c r="DF192" s="10">
        <v>4.5196301789968471E-4</v>
      </c>
      <c r="DG192" s="10">
        <v>3.0463177776222775E-4</v>
      </c>
      <c r="DH192" s="10">
        <v>4.5065162757687176E-4</v>
      </c>
      <c r="DI192" s="10">
        <v>2.0915133608295653E-4</v>
      </c>
      <c r="DJ192" s="10">
        <v>3.9474675260648724E-4</v>
      </c>
      <c r="DK192" s="10">
        <v>5.7329936516192036E-5</v>
      </c>
      <c r="DL192" s="10">
        <v>1.6083400044094795E-4</v>
      </c>
      <c r="DM192" s="10">
        <v>2.1431797738710934E-4</v>
      </c>
      <c r="DN192" s="10">
        <v>2.9107953399914945E-4</v>
      </c>
      <c r="DO192" s="10">
        <v>2.3237649704558057E-4</v>
      </c>
      <c r="DP192" s="10">
        <v>2.7487400296266363E-4</v>
      </c>
      <c r="DQ192" s="10">
        <v>1.3174453904492701E-4</v>
      </c>
      <c r="DR192" s="10">
        <v>3.046780647937916E-4</v>
      </c>
      <c r="DS192" s="10">
        <v>2.1333109254403375E-4</v>
      </c>
      <c r="DT192" s="10">
        <v>3.1084972793493046E-4</v>
      </c>
      <c r="DU192" s="10">
        <v>2.8847073751239445E-4</v>
      </c>
      <c r="DV192" s="10">
        <v>7.5460351793487515E-5</v>
      </c>
      <c r="DW192" s="10">
        <v>4.4527516819637514E-4</v>
      </c>
      <c r="DX192" s="10">
        <v>3.7569360633192588E-4</v>
      </c>
      <c r="DY192" s="10">
        <v>3.4050761401250272E-4</v>
      </c>
      <c r="DZ192" s="10">
        <v>2.3401911643247691E-4</v>
      </c>
      <c r="EA192" s="10">
        <v>9.8968252686399601E-5</v>
      </c>
      <c r="EB192" s="10">
        <v>5.8743066000612531E-5</v>
      </c>
      <c r="EC192" s="10">
        <v>2.8155742365564435E-4</v>
      </c>
      <c r="ED192" s="10">
        <v>2.6980263823799585E-4</v>
      </c>
      <c r="EE192" s="10">
        <v>1.9534563764510036E-4</v>
      </c>
      <c r="EF192" s="10">
        <v>4.09422620964817E-4</v>
      </c>
      <c r="EG192" s="10">
        <v>3.6590398976330511E-4</v>
      </c>
      <c r="EH192" s="10">
        <v>3.309533984493829E-4</v>
      </c>
      <c r="EI192" s="10">
        <v>4.6289199110784835E-4</v>
      </c>
      <c r="EJ192" s="10">
        <v>1.7892539335329988E-4</v>
      </c>
      <c r="EK192" s="10">
        <v>1.1912128797962356E-4</v>
      </c>
      <c r="EL192" s="10">
        <v>3.3191761983294125E-4</v>
      </c>
      <c r="EM192" s="10">
        <v>9.8209676748138737E-5</v>
      </c>
      <c r="EN192" s="10">
        <v>3.2730046915362235E-4</v>
      </c>
      <c r="EO192" s="10">
        <v>2.3203479330242025E-4</v>
      </c>
      <c r="EP192" s="10">
        <v>3.8516578655588556E-4</v>
      </c>
      <c r="EQ192" s="10">
        <v>1.8590033385681152E-4</v>
      </c>
      <c r="ER192" s="10">
        <v>2.0117469735646832E-4</v>
      </c>
      <c r="ES192" s="10">
        <v>2.1674397982972043E-4</v>
      </c>
      <c r="ET192" s="10">
        <v>1.3220839453223656E-4</v>
      </c>
      <c r="EU192" s="10">
        <v>2.1748056117728185E-4</v>
      </c>
      <c r="EV192" s="10">
        <v>2.6765864282682816E-4</v>
      </c>
      <c r="EW192" s="10">
        <v>2.6480288557980531E-4</v>
      </c>
      <c r="EX192" s="10">
        <v>1.5579586304990863E-4</v>
      </c>
      <c r="EY192" s="10">
        <v>2.4841064084769274E-3</v>
      </c>
      <c r="EZ192" s="10">
        <v>2.9308307127080113E-3</v>
      </c>
      <c r="FA192" s="10">
        <v>2.4168958948648294E-3</v>
      </c>
      <c r="FB192" s="10">
        <v>1.5432138813645958E-3</v>
      </c>
      <c r="FC192" s="10">
        <v>1.1717087849078076E-3</v>
      </c>
      <c r="FD192" s="10">
        <v>1.292252811033805E-3</v>
      </c>
      <c r="FE192" s="10">
        <v>1.2348759776607396E-3</v>
      </c>
      <c r="FF192" s="10">
        <v>1.4232626956935735E-3</v>
      </c>
      <c r="FG192" s="10">
        <v>1.3427438119936747E-3</v>
      </c>
      <c r="FH192" s="10">
        <v>1.9790720165325684E-3</v>
      </c>
      <c r="FI192" s="10">
        <v>2.5144363305123953E-3</v>
      </c>
      <c r="FJ192" s="10">
        <v>1.1256806623957272E-3</v>
      </c>
      <c r="FK192" s="10">
        <v>2.5218163952446249E-3</v>
      </c>
      <c r="FL192" s="10">
        <v>1.8489478419832113E-3</v>
      </c>
      <c r="FM192" s="10">
        <v>2.2532173297600739E-3</v>
      </c>
      <c r="FN192" s="10">
        <v>1.6162431514985091E-3</v>
      </c>
      <c r="FO192" s="10">
        <v>9.7782869054281567E-4</v>
      </c>
      <c r="FP192" s="10">
        <v>1.5551345971636158E-3</v>
      </c>
      <c r="FQ192" s="10">
        <v>1.033008165918571E-3</v>
      </c>
      <c r="FR192" s="10">
        <v>1.4229564486219273E-3</v>
      </c>
      <c r="FS192" s="10">
        <v>2.280179087129023E-3</v>
      </c>
      <c r="FT192" s="10">
        <v>1.453134559180967E-3</v>
      </c>
      <c r="FU192" s="10">
        <v>1.5525114339335125E-3</v>
      </c>
      <c r="FV192" s="10">
        <v>1.0469898933836469E-3</v>
      </c>
      <c r="FW192" s="10">
        <v>1.7118670549277192E-3</v>
      </c>
      <c r="FX192" s="10">
        <v>1.2814419551349856E-3</v>
      </c>
      <c r="FY192" s="10">
        <v>2.0947404470620309E-3</v>
      </c>
      <c r="FZ192" s="10">
        <v>1.0051439103461294E-3</v>
      </c>
      <c r="GA192" s="10">
        <v>2.3605945951558917E-3</v>
      </c>
      <c r="GB192" s="10">
        <v>1.8378304078082938E-3</v>
      </c>
      <c r="GC192" s="10">
        <v>1.0655327797829579E-3</v>
      </c>
      <c r="GD192" s="10">
        <v>1.6055145784603295E-3</v>
      </c>
      <c r="GE192" s="10">
        <v>1.7929583449982868E-3</v>
      </c>
      <c r="GF192" s="10">
        <v>1.4803987308549028E-3</v>
      </c>
      <c r="GG192" s="10">
        <v>1.391742707682264E-3</v>
      </c>
      <c r="GH192" s="10">
        <v>1.3723925536359631E-3</v>
      </c>
      <c r="GI192" s="10">
        <v>1.7918235668493269E-3</v>
      </c>
      <c r="GJ192" s="10">
        <v>9.8422486752188778E-4</v>
      </c>
      <c r="GK192" s="10">
        <v>1.2491496310594193E-3</v>
      </c>
      <c r="GL192" s="10">
        <v>1.0886805355987926E-3</v>
      </c>
      <c r="GM192" s="10">
        <v>3.0893218545881159E-3</v>
      </c>
      <c r="GN192" s="10">
        <v>1.447908284329933E-3</v>
      </c>
      <c r="GO192" s="10">
        <v>1.377179940091076E-3</v>
      </c>
      <c r="GP192" s="10">
        <v>1.5928619855359941E-3</v>
      </c>
      <c r="GQ192" s="10">
        <v>1.2573410144564076E-3</v>
      </c>
      <c r="GR192" s="10">
        <v>1.1297432764009725E-3</v>
      </c>
      <c r="GS192" s="10">
        <v>1.4076849006761322E-3</v>
      </c>
      <c r="GT192" s="10">
        <v>1.1167188699553569E-3</v>
      </c>
      <c r="GU192" s="10">
        <v>1.3030993921132371E-3</v>
      </c>
      <c r="GV192" s="10">
        <v>1.4977463798265351E-3</v>
      </c>
    </row>
    <row r="193" spans="1:204" x14ac:dyDescent="0.75">
      <c r="B193" s="1" t="str">
        <f t="shared" si="176"/>
        <v>Instrument 86</v>
      </c>
      <c r="C193" s="4">
        <f t="shared" si="177"/>
        <v>-5.4770394795001939E-2</v>
      </c>
      <c r="D193" s="4">
        <f t="shared" si="178"/>
        <v>-7.734487059140556E-2</v>
      </c>
      <c r="E193" s="4">
        <f t="shared" si="179"/>
        <v>1.9365860074030759E-2</v>
      </c>
      <c r="F193" s="4">
        <f t="shared" si="180"/>
        <v>5.6104738185654406E-3</v>
      </c>
      <c r="G193" s="4">
        <f t="shared" si="181"/>
        <v>-5.3189035378956945E-2</v>
      </c>
      <c r="H193" s="4">
        <f t="shared" si="182"/>
        <v>-0.18265564377217061</v>
      </c>
      <c r="I193" s="4">
        <f t="shared" si="183"/>
        <v>-1.9053686578399776E-2</v>
      </c>
      <c r="J193" s="4">
        <f t="shared" si="184"/>
        <v>-0.21316547408574449</v>
      </c>
      <c r="K193" s="4">
        <f t="shared" si="185"/>
        <v>7.3671108788162326E-2</v>
      </c>
      <c r="L193" s="4">
        <f t="shared" si="186"/>
        <v>-1.9932349649860747E-2</v>
      </c>
      <c r="M193" s="4">
        <f t="shared" si="187"/>
        <v>5.0651265052029465E-2</v>
      </c>
      <c r="N193" s="4">
        <f t="shared" si="188"/>
        <v>2.9420829060842163E-3</v>
      </c>
      <c r="O193" s="4">
        <f t="shared" si="189"/>
        <v>-1.8030064967743811E-2</v>
      </c>
      <c r="P193" s="4">
        <f t="shared" si="190"/>
        <v>-3.6634742929094279E-2</v>
      </c>
      <c r="Q193" s="4">
        <f t="shared" si="191"/>
        <v>1.672930577308825E-2</v>
      </c>
      <c r="R193" s="4">
        <f t="shared" si="192"/>
        <v>4.4944322361455133E-3</v>
      </c>
      <c r="S193" s="4">
        <f t="shared" si="193"/>
        <v>-2.9689902723633213E-2</v>
      </c>
      <c r="T193" s="4">
        <f t="shared" si="194"/>
        <v>-5.6366391380244886E-2</v>
      </c>
      <c r="U193" s="4">
        <f t="shared" si="195"/>
        <v>9.6766197334471352E-2</v>
      </c>
      <c r="V193" s="4">
        <f t="shared" si="196"/>
        <v>-8.0387691538409731E-2</v>
      </c>
      <c r="W193" s="4">
        <f t="shared" si="197"/>
        <v>-2.1839024366345321E-3</v>
      </c>
      <c r="X193" s="4">
        <f t="shared" si="198"/>
        <v>7.0706993759095796E-2</v>
      </c>
      <c r="Y193" s="4">
        <f t="shared" si="199"/>
        <v>2.8453977483771722E-2</v>
      </c>
      <c r="Z193" s="4">
        <f t="shared" si="200"/>
        <v>3.0365045738101976E-2</v>
      </c>
      <c r="AA193" s="4">
        <f t="shared" si="201"/>
        <v>1.2582025333498023E-2</v>
      </c>
      <c r="AB193" s="4">
        <f t="shared" si="202"/>
        <v>1.1170387338546956E-2</v>
      </c>
      <c r="AC193" s="4">
        <f t="shared" si="203"/>
        <v>-3.6963745795945101E-2</v>
      </c>
      <c r="AD193" s="4">
        <f t="shared" si="204"/>
        <v>7.4446736912265943E-2</v>
      </c>
      <c r="AE193" s="4">
        <f t="shared" si="205"/>
        <v>9.8836947351816598E-2</v>
      </c>
      <c r="AF193" s="4">
        <f t="shared" si="206"/>
        <v>-0.18408155192642989</v>
      </c>
      <c r="AG193" s="4">
        <f t="shared" si="207"/>
        <v>2.2570047133547669E-2</v>
      </c>
      <c r="AH193" s="4">
        <f t="shared" si="208"/>
        <v>0.16408625432872992</v>
      </c>
      <c r="AI193" s="4">
        <f t="shared" si="209"/>
        <v>0.13689565782324883</v>
      </c>
      <c r="AJ193" s="4">
        <f t="shared" si="210"/>
        <v>-4.0745783889023796E-3</v>
      </c>
      <c r="AK193" s="4">
        <f t="shared" si="211"/>
        <v>-7.8871512026431723E-2</v>
      </c>
      <c r="AL193" s="4">
        <f t="shared" si="212"/>
        <v>-0.16153179909375237</v>
      </c>
      <c r="AM193" s="4">
        <f t="shared" si="213"/>
        <v>5.2437505465477839E-2</v>
      </c>
      <c r="AN193" s="4">
        <f t="shared" si="214"/>
        <v>1.1920006502372467E-2</v>
      </c>
      <c r="AO193" s="4">
        <f t="shared" si="215"/>
        <v>8.2735810660526488E-2</v>
      </c>
      <c r="AP193" s="4">
        <f t="shared" si="216"/>
        <v>4.4426702248519134E-2</v>
      </c>
      <c r="AQ193" s="4">
        <f t="shared" si="217"/>
        <v>-2.8778910982836598E-2</v>
      </c>
      <c r="AR193" s="4">
        <f t="shared" si="218"/>
        <v>-4.6769461411348481E-2</v>
      </c>
      <c r="AS193" s="4">
        <f t="shared" si="219"/>
        <v>1.7356723539022418E-2</v>
      </c>
      <c r="AT193" s="4">
        <f t="shared" si="220"/>
        <v>2.2113848566922296E-2</v>
      </c>
      <c r="AU193" s="4">
        <f t="shared" si="221"/>
        <v>7.5717680314139751E-2</v>
      </c>
      <c r="AV193" s="4">
        <f t="shared" si="222"/>
        <v>-8.6531910852268482E-2</v>
      </c>
      <c r="AW193" s="4">
        <f t="shared" si="223"/>
        <v>-2.0055650019925906E-2</v>
      </c>
      <c r="AX193" s="4">
        <f t="shared" si="224"/>
        <v>6.3316101769062771E-2</v>
      </c>
      <c r="AY193" s="4">
        <f t="shared" si="225"/>
        <v>3.0893354938310233E-2</v>
      </c>
      <c r="AZ193" s="4">
        <f t="shared" si="226"/>
        <v>-8.1525229684219117E-2</v>
      </c>
      <c r="BA193" s="4">
        <f t="shared" si="227"/>
        <v>-3.699689355663939E-2</v>
      </c>
      <c r="BB193" s="4">
        <f t="shared" si="228"/>
        <v>7.3906762735752238E-2</v>
      </c>
      <c r="BC193" s="4">
        <f t="shared" si="229"/>
        <v>8.1684843253632095E-2</v>
      </c>
      <c r="BD193" s="4">
        <f t="shared" si="230"/>
        <v>-3.6159426616740001E-2</v>
      </c>
      <c r="BE193" s="4">
        <f t="shared" si="231"/>
        <v>5.2101230232329994E-2</v>
      </c>
      <c r="BF193" s="4">
        <f t="shared" si="232"/>
        <v>2.1068237485582283E-2</v>
      </c>
      <c r="BG193" s="4">
        <f t="shared" si="233"/>
        <v>-3.0156258251781785E-2</v>
      </c>
      <c r="BH193" s="4">
        <f t="shared" si="234"/>
        <v>2.6433437252167929E-2</v>
      </c>
      <c r="BI193" s="4">
        <f t="shared" si="235"/>
        <v>2.6416390253697897E-2</v>
      </c>
      <c r="BJ193" s="4">
        <f t="shared" si="236"/>
        <v>2.5186777592033249E-2</v>
      </c>
      <c r="BK193" s="4">
        <f t="shared" si="237"/>
        <v>0.18643697931941597</v>
      </c>
      <c r="BL193" s="4">
        <f t="shared" si="238"/>
        <v>-7.4336152583538151E-2</v>
      </c>
      <c r="BM193" s="4">
        <f t="shared" si="239"/>
        <v>-3.5565436351862142E-2</v>
      </c>
      <c r="BN193" s="4">
        <f t="shared" si="240"/>
        <v>8.1624698337077195E-2</v>
      </c>
      <c r="BO193" s="4">
        <f t="shared" si="241"/>
        <v>6.4869877088648234E-2</v>
      </c>
      <c r="BP193" s="4">
        <f t="shared" si="242"/>
        <v>-2.2292939919341493E-2</v>
      </c>
      <c r="BQ193" s="4">
        <f t="shared" si="243"/>
        <v>7.4806371409203307E-2</v>
      </c>
      <c r="BR193" s="4">
        <f t="shared" si="244"/>
        <v>0.12076455109760201</v>
      </c>
      <c r="BS193" s="4">
        <f t="shared" si="245"/>
        <v>1.6201335970652916E-2</v>
      </c>
      <c r="BT193" s="4">
        <f t="shared" si="246"/>
        <v>1.6441225312115924E-2</v>
      </c>
      <c r="BU193" s="4">
        <f t="shared" si="247"/>
        <v>-4.9080973949338649E-2</v>
      </c>
      <c r="BV193" s="4">
        <f t="shared" si="248"/>
        <v>-3.8627924823267414E-2</v>
      </c>
      <c r="BW193" s="4">
        <f t="shared" si="249"/>
        <v>4.3063937672856691E-2</v>
      </c>
      <c r="BX193" s="4">
        <f t="shared" si="250"/>
        <v>2.3592313192603367E-2</v>
      </c>
      <c r="BY193" s="4">
        <f t="shared" si="251"/>
        <v>6.2884963723670126E-2</v>
      </c>
      <c r="BZ193" s="4">
        <f t="shared" si="252"/>
        <v>7.3892948487435439E-2</v>
      </c>
      <c r="CA193" s="4">
        <f t="shared" si="253"/>
        <v>5.7647954207734255E-2</v>
      </c>
      <c r="CB193" s="4">
        <f t="shared" si="254"/>
        <v>-2.4097434212773101E-3</v>
      </c>
      <c r="CC193" s="4">
        <f t="shared" si="255"/>
        <v>-6.7937909559353579E-3</v>
      </c>
      <c r="CD193" s="4">
        <f t="shared" si="256"/>
        <v>-7.7562458190627848E-2</v>
      </c>
      <c r="CE193" s="4">
        <f t="shared" si="257"/>
        <v>-4.852139801867187E-2</v>
      </c>
      <c r="CF193" s="4">
        <f t="shared" si="258"/>
        <v>3.4955629517593373E-2</v>
      </c>
      <c r="CG193" s="4">
        <f t="shared" si="259"/>
        <v>-1.8842659000538615E-2</v>
      </c>
      <c r="CH193" s="4">
        <f t="shared" si="260"/>
        <v>-2.9982413798101401E-4</v>
      </c>
      <c r="CI193" s="4">
        <f t="shared" si="261"/>
        <v>0.10217338399258327</v>
      </c>
      <c r="CJ193" s="4">
        <f t="shared" si="262"/>
        <v>0.99999999999999956</v>
      </c>
      <c r="CK193" s="4">
        <f t="shared" si="263"/>
        <v>-3.4923870446216747E-2</v>
      </c>
      <c r="CL193" s="4">
        <f t="shared" si="264"/>
        <v>2.1957877994193797E-2</v>
      </c>
      <c r="CM193" s="4">
        <f t="shared" si="265"/>
        <v>-0.11501612034759398</v>
      </c>
      <c r="CN193" s="4">
        <f t="shared" si="266"/>
        <v>3.6984438484131167E-2</v>
      </c>
      <c r="CO193" s="4">
        <f t="shared" si="267"/>
        <v>0.11751727375556539</v>
      </c>
      <c r="CP193" s="4">
        <f t="shared" si="268"/>
        <v>0.21678608231599883</v>
      </c>
      <c r="CQ193" s="4">
        <f t="shared" si="269"/>
        <v>9.0674717287029541E-2</v>
      </c>
      <c r="CR193" s="4">
        <f t="shared" si="270"/>
        <v>-1.1052281483178744E-2</v>
      </c>
      <c r="CS193" s="4">
        <f t="shared" si="271"/>
        <v>-5.2311291656455532E-2</v>
      </c>
      <c r="CT193" s="4">
        <f t="shared" si="272"/>
        <v>1.6011028395148411E-2</v>
      </c>
      <c r="CU193" s="4">
        <f t="shared" si="273"/>
        <v>5.5335433888700769E-2</v>
      </c>
      <c r="CV193" s="4">
        <f t="shared" si="274"/>
        <v>-3.3069393528902792E-2</v>
      </c>
      <c r="CW193" s="4">
        <f t="shared" si="275"/>
        <v>-1.3622723087098989E-3</v>
      </c>
      <c r="CX193" s="4">
        <f t="shared" si="276"/>
        <v>0.1768472891444888</v>
      </c>
      <c r="CZ193" s="1" t="str">
        <f t="shared" si="277"/>
        <v>Instrument 86</v>
      </c>
      <c r="DA193" s="10">
        <v>2.7940270204930253E-4</v>
      </c>
      <c r="DB193" s="10">
        <v>8.7859399213524719E-5</v>
      </c>
      <c r="DC193" s="10">
        <v>1.567593875901623E-4</v>
      </c>
      <c r="DD193" s="10">
        <v>5.1378309996367554E-4</v>
      </c>
      <c r="DE193" s="10">
        <v>9.9987402047941627E-5</v>
      </c>
      <c r="DF193" s="10">
        <v>4.4567913081961207E-4</v>
      </c>
      <c r="DG193" s="10">
        <v>3.0039631685802493E-4</v>
      </c>
      <c r="DH193" s="10">
        <v>4.4438597346803811E-4</v>
      </c>
      <c r="DI193" s="10">
        <v>2.0624339156860395E-4</v>
      </c>
      <c r="DJ193" s="10">
        <v>3.8925837430922773E-4</v>
      </c>
      <c r="DK193" s="10">
        <v>5.6532847300685811E-5</v>
      </c>
      <c r="DL193" s="10">
        <v>1.5859783806176941E-4</v>
      </c>
      <c r="DM193" s="10">
        <v>2.1133819825520461E-4</v>
      </c>
      <c r="DN193" s="10">
        <v>2.8703249729364447E-4</v>
      </c>
      <c r="DO193" s="10">
        <v>2.2914564051602847E-4</v>
      </c>
      <c r="DP193" s="10">
        <v>2.7105228054853393E-4</v>
      </c>
      <c r="DQ193" s="10">
        <v>1.2991282323193478E-4</v>
      </c>
      <c r="DR193" s="10">
        <v>3.0044196033587287E-4</v>
      </c>
      <c r="DS193" s="10">
        <v>2.1036503460760149E-4</v>
      </c>
      <c r="DT193" s="10">
        <v>3.0652781549551943E-4</v>
      </c>
      <c r="DU193" s="10">
        <v>2.8445997232001864E-4</v>
      </c>
      <c r="DV193" s="10">
        <v>7.4411185576533717E-5</v>
      </c>
      <c r="DW193" s="10">
        <v>4.3908426591965957E-4</v>
      </c>
      <c r="DX193" s="10">
        <v>3.7047013426585724E-4</v>
      </c>
      <c r="DY193" s="10">
        <v>3.3577335189012163E-4</v>
      </c>
      <c r="DZ193" s="10">
        <v>2.3076542167427776E-4</v>
      </c>
      <c r="EA193" s="10">
        <v>9.7592243367576373E-5</v>
      </c>
      <c r="EB193" s="10">
        <v>5.7926329279098217E-5</v>
      </c>
      <c r="EC193" s="10">
        <v>2.7764277801709138E-4</v>
      </c>
      <c r="ED193" s="10">
        <v>2.6605142575943509E-4</v>
      </c>
      <c r="EE193" s="10">
        <v>1.9262964124731752E-4</v>
      </c>
      <c r="EF193" s="10">
        <v>4.0373019610641554E-4</v>
      </c>
      <c r="EG193" s="10">
        <v>3.6081662804838925E-4</v>
      </c>
      <c r="EH193" s="10">
        <v>3.2635197377024283E-4</v>
      </c>
      <c r="EI193" s="10">
        <v>4.5645615258303052E-4</v>
      </c>
      <c r="EJ193" s="10">
        <v>1.7643769652178772E-4</v>
      </c>
      <c r="EK193" s="10">
        <v>1.1746508007576601E-4</v>
      </c>
      <c r="EL193" s="10">
        <v>3.2730278906070395E-4</v>
      </c>
      <c r="EM193" s="10">
        <v>9.6844214322200337E-5</v>
      </c>
      <c r="EN193" s="10">
        <v>3.2274983313261796E-4</v>
      </c>
      <c r="EO193" s="10">
        <v>2.2880868766542311E-4</v>
      </c>
      <c r="EP193" s="10">
        <v>3.7981061762840985E-4</v>
      </c>
      <c r="EQ193" s="10">
        <v>1.8331566064276706E-4</v>
      </c>
      <c r="ER193" s="10">
        <v>1.9837765637857922E-4</v>
      </c>
      <c r="ES193" s="10">
        <v>2.1373047066946917E-4</v>
      </c>
      <c r="ET193" s="10">
        <v>1.30370229484709E-4</v>
      </c>
      <c r="EU193" s="10">
        <v>2.1445681092687485E-4</v>
      </c>
      <c r="EV193" s="10">
        <v>2.639372394798344E-4</v>
      </c>
      <c r="EW193" s="10">
        <v>2.6112118737539554E-4</v>
      </c>
      <c r="EX193" s="10">
        <v>1.5362974862864997E-4</v>
      </c>
      <c r="EY193" s="10">
        <v>2.4495685291648227E-3</v>
      </c>
      <c r="EZ193" s="10">
        <v>2.8900817829945768E-3</v>
      </c>
      <c r="FA193" s="10">
        <v>2.3832924797929514E-3</v>
      </c>
      <c r="FB193" s="10">
        <v>1.5217577413999578E-3</v>
      </c>
      <c r="FC193" s="10">
        <v>1.1554178818836934E-3</v>
      </c>
      <c r="FD193" s="10">
        <v>1.2742859190053842E-3</v>
      </c>
      <c r="FE193" s="10">
        <v>1.2177068268802731E-3</v>
      </c>
      <c r="FF193" s="10">
        <v>1.403474302150712E-3</v>
      </c>
      <c r="FG193" s="10">
        <v>1.3240749161817006E-3</v>
      </c>
      <c r="FH193" s="10">
        <v>1.9515559044112386E-3</v>
      </c>
      <c r="FI193" s="10">
        <v>2.4794767578367408E-3</v>
      </c>
      <c r="FJ193" s="10">
        <v>1.1100297133344787E-3</v>
      </c>
      <c r="FK193" s="10">
        <v>2.4867542135244593E-3</v>
      </c>
      <c r="FL193" s="10">
        <v>1.8232409168680566E-3</v>
      </c>
      <c r="FM193" s="10">
        <v>2.2218896265934008E-3</v>
      </c>
      <c r="FN193" s="10">
        <v>1.5937716459643735E-3</v>
      </c>
      <c r="FO193" s="10">
        <v>9.64233407673034E-4</v>
      </c>
      <c r="FP193" s="10">
        <v>1.5335127170188569E-3</v>
      </c>
      <c r="FQ193" s="10">
        <v>1.0186456928613925E-3</v>
      </c>
      <c r="FR193" s="10">
        <v>1.4031723129982775E-3</v>
      </c>
      <c r="FS193" s="10">
        <v>2.2484765200197774E-3</v>
      </c>
      <c r="FT193" s="10">
        <v>1.4329308409110992E-3</v>
      </c>
      <c r="FU193" s="10">
        <v>1.5309260250505113E-3</v>
      </c>
      <c r="FV193" s="10">
        <v>1.0324330247828172E-3</v>
      </c>
      <c r="FW193" s="10">
        <v>1.6880660383771793E-3</v>
      </c>
      <c r="FX193" s="10">
        <v>1.2636253723022658E-3</v>
      </c>
      <c r="FY193" s="10">
        <v>2.0656161339875478E-3</v>
      </c>
      <c r="FZ193" s="10">
        <v>9.9116884915375638E-4</v>
      </c>
      <c r="GA193" s="10">
        <v>2.3277739676038339E-3</v>
      </c>
      <c r="GB193" s="10">
        <v>1.8122780544129668E-3</v>
      </c>
      <c r="GC193" s="10">
        <v>1.0507180993708579E-3</v>
      </c>
      <c r="GD193" s="10">
        <v>1.5831922380986354E-3</v>
      </c>
      <c r="GE193" s="10">
        <v>1.7680298722404916E-3</v>
      </c>
      <c r="GF193" s="10">
        <v>1.4598159440122858E-3</v>
      </c>
      <c r="GG193" s="10">
        <v>1.3723925536359631E-3</v>
      </c>
      <c r="GH193" s="10">
        <v>1.3533114352810647E-3</v>
      </c>
      <c r="GI193" s="10">
        <v>1.766910871527885E-3</v>
      </c>
      <c r="GJ193" s="10">
        <v>9.7054065513290039E-4</v>
      </c>
      <c r="GK193" s="10">
        <v>1.2317820259306429E-3</v>
      </c>
      <c r="GL193" s="10">
        <v>1.0735440193772501E-3</v>
      </c>
      <c r="GM193" s="10">
        <v>3.0463693365293458E-3</v>
      </c>
      <c r="GN193" s="10">
        <v>1.427777229795178E-3</v>
      </c>
      <c r="GO193" s="10">
        <v>1.3580322601045814E-3</v>
      </c>
      <c r="GP193" s="10">
        <v>1.5707155610392221E-3</v>
      </c>
      <c r="GQ193" s="10">
        <v>1.2398595200794899E-3</v>
      </c>
      <c r="GR193" s="10">
        <v>1.114035842612771E-3</v>
      </c>
      <c r="GS193" s="10">
        <v>1.3881130936701537E-3</v>
      </c>
      <c r="GT193" s="10">
        <v>1.1011925215572158E-3</v>
      </c>
      <c r="GU193" s="10">
        <v>1.2849816941825441E-3</v>
      </c>
      <c r="GV193" s="10">
        <v>1.4769223992071594E-3</v>
      </c>
    </row>
    <row r="194" spans="1:204" x14ac:dyDescent="0.75">
      <c r="B194" s="1" t="str">
        <f t="shared" si="176"/>
        <v>Instrument 87</v>
      </c>
      <c r="C194" s="4">
        <f t="shared" si="177"/>
        <v>-0.11574977037124502</v>
      </c>
      <c r="D194" s="4">
        <f t="shared" si="178"/>
        <v>-5.8459704382522966E-2</v>
      </c>
      <c r="E194" s="4">
        <f t="shared" si="179"/>
        <v>1.228515026935465E-2</v>
      </c>
      <c r="F194" s="4">
        <f t="shared" si="180"/>
        <v>-4.6057684050391824E-2</v>
      </c>
      <c r="G194" s="4">
        <f t="shared" si="181"/>
        <v>-3.7087812027078886E-2</v>
      </c>
      <c r="H194" s="4">
        <f t="shared" si="182"/>
        <v>-0.11330690144692067</v>
      </c>
      <c r="I194" s="4">
        <f t="shared" si="183"/>
        <v>-9.9019426357804599E-2</v>
      </c>
      <c r="J194" s="4">
        <f t="shared" si="184"/>
        <v>1.2648301851991712E-2</v>
      </c>
      <c r="K194" s="4">
        <f t="shared" si="185"/>
        <v>-4.6797831484506891E-2</v>
      </c>
      <c r="L194" s="4">
        <f t="shared" si="186"/>
        <v>-1.5306046395219106E-2</v>
      </c>
      <c r="M194" s="4">
        <f t="shared" si="187"/>
        <v>3.6947248605988969E-2</v>
      </c>
      <c r="N194" s="4">
        <f t="shared" si="188"/>
        <v>-9.8480314071872424E-4</v>
      </c>
      <c r="O194" s="4">
        <f t="shared" si="189"/>
        <v>-1.6280927851829316E-2</v>
      </c>
      <c r="P194" s="4">
        <f t="shared" si="190"/>
        <v>-4.1535780700169458E-2</v>
      </c>
      <c r="Q194" s="4">
        <f t="shared" si="191"/>
        <v>5.3470366231994693E-2</v>
      </c>
      <c r="R194" s="4">
        <f t="shared" si="192"/>
        <v>6.331057735081351E-2</v>
      </c>
      <c r="S194" s="4">
        <f t="shared" si="193"/>
        <v>-6.1618241593957377E-3</v>
      </c>
      <c r="T194" s="4">
        <f t="shared" si="194"/>
        <v>-4.2072631913936814E-2</v>
      </c>
      <c r="U194" s="4">
        <f t="shared" si="195"/>
        <v>3.5637773774378399E-2</v>
      </c>
      <c r="V194" s="4">
        <f t="shared" si="196"/>
        <v>7.0675591131777862E-2</v>
      </c>
      <c r="W194" s="4">
        <f t="shared" si="197"/>
        <v>-9.5613791489341807E-2</v>
      </c>
      <c r="X194" s="4">
        <f t="shared" si="198"/>
        <v>-0.13672610764154164</v>
      </c>
      <c r="Y194" s="4">
        <f t="shared" si="199"/>
        <v>6.4399019163805638E-2</v>
      </c>
      <c r="Z194" s="4">
        <f t="shared" si="200"/>
        <v>4.6815490304226742E-2</v>
      </c>
      <c r="AA194" s="4">
        <f t="shared" si="201"/>
        <v>-9.1699318608702118E-2</v>
      </c>
      <c r="AB194" s="4">
        <f t="shared" si="202"/>
        <v>-3.4781901340343417E-2</v>
      </c>
      <c r="AC194" s="4">
        <f t="shared" si="203"/>
        <v>5.1289571635704523E-2</v>
      </c>
      <c r="AD194" s="4">
        <f t="shared" si="204"/>
        <v>-0.12919979464767653</v>
      </c>
      <c r="AE194" s="4">
        <f t="shared" si="205"/>
        <v>-7.5825138746914836E-2</v>
      </c>
      <c r="AF194" s="4">
        <f t="shared" si="206"/>
        <v>-1.7526810213573042E-2</v>
      </c>
      <c r="AG194" s="4">
        <f t="shared" si="207"/>
        <v>5.2996334216134339E-2</v>
      </c>
      <c r="AH194" s="4">
        <f t="shared" si="208"/>
        <v>-8.968138258823137E-2</v>
      </c>
      <c r="AI194" s="4">
        <f t="shared" si="209"/>
        <v>9.207157473761296E-2</v>
      </c>
      <c r="AJ194" s="4">
        <f t="shared" si="210"/>
        <v>0.15832222082472108</v>
      </c>
      <c r="AK194" s="4">
        <f t="shared" si="211"/>
        <v>1.1372836492555684E-2</v>
      </c>
      <c r="AL194" s="4">
        <f t="shared" si="212"/>
        <v>-6.7029789778466922E-2</v>
      </c>
      <c r="AM194" s="4">
        <f t="shared" si="213"/>
        <v>4.5279005159674729E-2</v>
      </c>
      <c r="AN194" s="4">
        <f t="shared" si="214"/>
        <v>-5.6132164945821503E-2</v>
      </c>
      <c r="AO194" s="4">
        <f t="shared" si="215"/>
        <v>7.7213004909119726E-2</v>
      </c>
      <c r="AP194" s="4">
        <f t="shared" si="216"/>
        <v>1.283289156191938E-2</v>
      </c>
      <c r="AQ194" s="4">
        <f t="shared" si="217"/>
        <v>1.9495775060569608E-2</v>
      </c>
      <c r="AR194" s="4">
        <f t="shared" si="218"/>
        <v>-4.0642544778264331E-2</v>
      </c>
      <c r="AS194" s="4">
        <f t="shared" si="219"/>
        <v>4.2266729574053884E-2</v>
      </c>
      <c r="AT194" s="4">
        <f t="shared" si="220"/>
        <v>0.10374314247245379</v>
      </c>
      <c r="AU194" s="4">
        <f t="shared" si="221"/>
        <v>-2.2779297879177769E-2</v>
      </c>
      <c r="AV194" s="4">
        <f t="shared" si="222"/>
        <v>0.10505669297388795</v>
      </c>
      <c r="AW194" s="4">
        <f t="shared" si="223"/>
        <v>-1.1733181347622367E-2</v>
      </c>
      <c r="AX194" s="4">
        <f t="shared" si="224"/>
        <v>-9.781275518043428E-2</v>
      </c>
      <c r="AY194" s="4">
        <f t="shared" si="225"/>
        <v>1.3767966089500368E-2</v>
      </c>
      <c r="AZ194" s="4">
        <f t="shared" si="226"/>
        <v>-1.1797529588781846E-2</v>
      </c>
      <c r="BA194" s="4">
        <f t="shared" si="227"/>
        <v>4.6628438447304479E-2</v>
      </c>
      <c r="BB194" s="4">
        <f t="shared" si="228"/>
        <v>1.2152050143082778E-2</v>
      </c>
      <c r="BC194" s="4">
        <f t="shared" si="229"/>
        <v>-8.1782657570367748E-2</v>
      </c>
      <c r="BD194" s="4">
        <f t="shared" si="230"/>
        <v>5.393245844024664E-2</v>
      </c>
      <c r="BE194" s="4">
        <f t="shared" si="231"/>
        <v>0.17482315395611123</v>
      </c>
      <c r="BF194" s="4">
        <f t="shared" si="232"/>
        <v>3.6208790093983624E-2</v>
      </c>
      <c r="BG194" s="4">
        <f t="shared" si="233"/>
        <v>0.2231203434612799</v>
      </c>
      <c r="BH194" s="4">
        <f t="shared" si="234"/>
        <v>9.4698325867951641E-2</v>
      </c>
      <c r="BI194" s="4">
        <f t="shared" si="235"/>
        <v>2.7465606489162627E-2</v>
      </c>
      <c r="BJ194" s="4">
        <f t="shared" si="236"/>
        <v>2.4755387592734105E-2</v>
      </c>
      <c r="BK194" s="4">
        <f t="shared" si="237"/>
        <v>6.9352395920767668E-2</v>
      </c>
      <c r="BL194" s="4">
        <f t="shared" si="238"/>
        <v>7.4105326191744203E-2</v>
      </c>
      <c r="BM194" s="4">
        <f t="shared" si="239"/>
        <v>0.16508446956131481</v>
      </c>
      <c r="BN194" s="4">
        <f t="shared" si="240"/>
        <v>0.13727190347244256</v>
      </c>
      <c r="BO194" s="4">
        <f t="shared" si="241"/>
        <v>0.12080036351687085</v>
      </c>
      <c r="BP194" s="4">
        <f t="shared" si="242"/>
        <v>-4.3644915750682472E-3</v>
      </c>
      <c r="BQ194" s="4">
        <f t="shared" si="243"/>
        <v>4.0199091653150831E-3</v>
      </c>
      <c r="BR194" s="4">
        <f t="shared" si="244"/>
        <v>-4.0903465156315696E-2</v>
      </c>
      <c r="BS194" s="4">
        <f t="shared" si="245"/>
        <v>-1.7431815998588885E-2</v>
      </c>
      <c r="BT194" s="4">
        <f t="shared" si="246"/>
        <v>8.8975178641649166E-2</v>
      </c>
      <c r="BU194" s="4">
        <f t="shared" si="247"/>
        <v>6.1463256005633814E-2</v>
      </c>
      <c r="BV194" s="4">
        <f t="shared" si="248"/>
        <v>-8.8657446120343125E-2</v>
      </c>
      <c r="BW194" s="4">
        <f t="shared" si="249"/>
        <v>3.733652566662967E-2</v>
      </c>
      <c r="BX194" s="4">
        <f t="shared" si="250"/>
        <v>-0.10912654789370994</v>
      </c>
      <c r="BY194" s="4">
        <f t="shared" si="251"/>
        <v>-0.10336425058247489</v>
      </c>
      <c r="BZ194" s="4">
        <f t="shared" si="252"/>
        <v>-0.15453361108081667</v>
      </c>
      <c r="CA194" s="4">
        <f t="shared" si="253"/>
        <v>7.222432134590305E-2</v>
      </c>
      <c r="CB194" s="4">
        <f t="shared" si="254"/>
        <v>-1.5357189938056334E-3</v>
      </c>
      <c r="CC194" s="4">
        <f t="shared" si="255"/>
        <v>7.1466580914996386E-2</v>
      </c>
      <c r="CD194" s="4">
        <f t="shared" si="256"/>
        <v>7.4914631237553347E-2</v>
      </c>
      <c r="CE194" s="4">
        <f t="shared" si="257"/>
        <v>6.4983171866201062E-2</v>
      </c>
      <c r="CF194" s="4">
        <f t="shared" si="258"/>
        <v>-3.9237869652978145E-2</v>
      </c>
      <c r="CG194" s="4">
        <f t="shared" si="259"/>
        <v>4.077773850987583E-2</v>
      </c>
      <c r="CH194" s="4">
        <f t="shared" si="260"/>
        <v>-8.9858265119208691E-3</v>
      </c>
      <c r="CI194" s="4">
        <f t="shared" si="261"/>
        <v>0.14652337620884226</v>
      </c>
      <c r="CJ194" s="4">
        <f t="shared" si="262"/>
        <v>-3.4923870446216747E-2</v>
      </c>
      <c r="CK194" s="4">
        <f t="shared" si="263"/>
        <v>0.99999999999999944</v>
      </c>
      <c r="CL194" s="4">
        <f t="shared" si="264"/>
        <v>-7.9012307488395189E-2</v>
      </c>
      <c r="CM194" s="4">
        <f t="shared" si="265"/>
        <v>0.10474328225829216</v>
      </c>
      <c r="CN194" s="4">
        <f t="shared" si="266"/>
        <v>2.9868040034392283E-2</v>
      </c>
      <c r="CO194" s="4">
        <f t="shared" si="267"/>
        <v>-2.5431710282863135E-2</v>
      </c>
      <c r="CP194" s="4">
        <f t="shared" si="268"/>
        <v>2.4469676324979258E-2</v>
      </c>
      <c r="CQ194" s="4">
        <f t="shared" si="269"/>
        <v>-7.3930301404135979E-2</v>
      </c>
      <c r="CR194" s="4">
        <f t="shared" si="270"/>
        <v>-1.0441428463678211E-2</v>
      </c>
      <c r="CS194" s="4">
        <f t="shared" si="271"/>
        <v>-9.6836268578845697E-2</v>
      </c>
      <c r="CT194" s="4">
        <f t="shared" si="272"/>
        <v>0.12554947172605724</v>
      </c>
      <c r="CU194" s="4">
        <f t="shared" si="273"/>
        <v>0.11824090730109429</v>
      </c>
      <c r="CV194" s="4">
        <f t="shared" si="274"/>
        <v>-7.2225296514647042E-2</v>
      </c>
      <c r="CW194" s="4">
        <f t="shared" si="275"/>
        <v>-5.8401675768257492E-2</v>
      </c>
      <c r="CX194" s="4">
        <f t="shared" si="276"/>
        <v>3.5096082526599029E-2</v>
      </c>
      <c r="CZ194" s="1" t="str">
        <f t="shared" si="277"/>
        <v>Instrument 87</v>
      </c>
      <c r="DA194" s="10">
        <v>3.6479383748253664E-4</v>
      </c>
      <c r="DB194" s="10">
        <v>1.1471101447099212E-4</v>
      </c>
      <c r="DC194" s="10">
        <v>2.0466823742576752E-4</v>
      </c>
      <c r="DD194" s="10">
        <v>6.7080564108628607E-4</v>
      </c>
      <c r="DE194" s="10">
        <v>1.3054558107509511E-4</v>
      </c>
      <c r="DF194" s="10">
        <v>5.8188771699451639E-4</v>
      </c>
      <c r="DG194" s="10">
        <v>3.9220352698279305E-4</v>
      </c>
      <c r="DH194" s="10">
        <v>5.8019934451533335E-4</v>
      </c>
      <c r="DI194" s="10">
        <v>2.692755571578134E-4</v>
      </c>
      <c r="DJ194" s="10">
        <v>5.0822363239500857E-4</v>
      </c>
      <c r="DK194" s="10">
        <v>7.3810432609890795E-5</v>
      </c>
      <c r="DL194" s="10">
        <v>2.0706855566764623E-4</v>
      </c>
      <c r="DM194" s="10">
        <v>2.7592744015251971E-4</v>
      </c>
      <c r="DN194" s="10">
        <v>3.7475545297864727E-4</v>
      </c>
      <c r="DO194" s="10">
        <v>2.9917719811988668E-4</v>
      </c>
      <c r="DP194" s="10">
        <v>3.5389135772296529E-4</v>
      </c>
      <c r="DQ194" s="10">
        <v>1.6961681822463329E-4</v>
      </c>
      <c r="DR194" s="10">
        <v>3.9226312003367658E-4</v>
      </c>
      <c r="DS194" s="10">
        <v>2.7465685794660744E-4</v>
      </c>
      <c r="DT194" s="10">
        <v>4.0020893602531508E-4</v>
      </c>
      <c r="DU194" s="10">
        <v>3.7139671217096876E-4</v>
      </c>
      <c r="DV194" s="10">
        <v>9.7152753853107116E-5</v>
      </c>
      <c r="DW194" s="10">
        <v>5.732773275570226E-4</v>
      </c>
      <c r="DX194" s="10">
        <v>4.8369332494023389E-4</v>
      </c>
      <c r="DY194" s="10">
        <v>4.3839250179748709E-4</v>
      </c>
      <c r="DZ194" s="10">
        <v>3.0129201726897064E-4</v>
      </c>
      <c r="EA194" s="10">
        <v>1.274184132990445E-4</v>
      </c>
      <c r="EB194" s="10">
        <v>7.5629790957678413E-5</v>
      </c>
      <c r="EC194" s="10">
        <v>3.6249604495340511E-4</v>
      </c>
      <c r="ED194" s="10">
        <v>3.4736214023212527E-4</v>
      </c>
      <c r="EE194" s="10">
        <v>2.5150116848581385E-4</v>
      </c>
      <c r="EF194" s="10">
        <v>5.2711833659807681E-4</v>
      </c>
      <c r="EG194" s="10">
        <v>4.7108951133212405E-4</v>
      </c>
      <c r="EH194" s="10">
        <v>4.2609175934397238E-4</v>
      </c>
      <c r="EI194" s="10">
        <v>5.9595841529798703E-4</v>
      </c>
      <c r="EJ194" s="10">
        <v>2.3036063688247651E-4</v>
      </c>
      <c r="EK194" s="10">
        <v>1.533647921682263E-4</v>
      </c>
      <c r="EL194" s="10">
        <v>4.2733316308130335E-4</v>
      </c>
      <c r="EM194" s="10">
        <v>1.2644177139826943E-4</v>
      </c>
      <c r="EN194" s="10">
        <v>4.2138873143224119E-4</v>
      </c>
      <c r="EO194" s="10">
        <v>2.9873726564063198E-4</v>
      </c>
      <c r="EP194" s="10">
        <v>4.9588844955705347E-4</v>
      </c>
      <c r="EQ194" s="10">
        <v>2.3934064640764035E-4</v>
      </c>
      <c r="ER194" s="10">
        <v>2.59005893680886E-4</v>
      </c>
      <c r="ES194" s="10">
        <v>2.7905083956098061E-4</v>
      </c>
      <c r="ET194" s="10">
        <v>1.7021401711002048E-4</v>
      </c>
      <c r="EU194" s="10">
        <v>2.7999916414006906E-4</v>
      </c>
      <c r="EV194" s="10">
        <v>3.4460181572405242E-4</v>
      </c>
      <c r="EW194" s="10">
        <v>3.4092512095269058E-4</v>
      </c>
      <c r="EX194" s="10">
        <v>2.00582117290453E-4</v>
      </c>
      <c r="EY194" s="10">
        <v>3.1982063787371999E-3</v>
      </c>
      <c r="EZ194" s="10">
        <v>3.7733494219069066E-3</v>
      </c>
      <c r="FA194" s="10">
        <v>3.1116750237924623E-3</v>
      </c>
      <c r="FB194" s="10">
        <v>1.9868377869376942E-3</v>
      </c>
      <c r="FC194" s="10">
        <v>1.5085370325227637E-3</v>
      </c>
      <c r="FD194" s="10">
        <v>1.6637335538791913E-3</v>
      </c>
      <c r="FE194" s="10">
        <v>1.5898627430881232E-3</v>
      </c>
      <c r="FF194" s="10">
        <v>1.8324045284262899E-3</v>
      </c>
      <c r="FG194" s="10">
        <v>1.7287390789193565E-3</v>
      </c>
      <c r="FH194" s="10">
        <v>2.5479909901023642E-3</v>
      </c>
      <c r="FI194" s="10">
        <v>3.2372551689940992E-3</v>
      </c>
      <c r="FJ194" s="10">
        <v>1.449277318640503E-3</v>
      </c>
      <c r="FK194" s="10">
        <v>3.2467567628153486E-3</v>
      </c>
      <c r="FL194" s="10">
        <v>2.3804603385765189E-3</v>
      </c>
      <c r="FM194" s="10">
        <v>2.9009441834410865E-3</v>
      </c>
      <c r="FN194" s="10">
        <v>2.0808606020553478E-3</v>
      </c>
      <c r="FO194" s="10">
        <v>1.2589227034455852E-3</v>
      </c>
      <c r="FP194" s="10">
        <v>2.0021853216396859E-3</v>
      </c>
      <c r="FQ194" s="10">
        <v>1.3299644871308158E-3</v>
      </c>
      <c r="FR194" s="10">
        <v>1.8320102452608563E-3</v>
      </c>
      <c r="FS194" s="10">
        <v>2.9356565710043094E-3</v>
      </c>
      <c r="FT194" s="10">
        <v>1.8708635831689265E-3</v>
      </c>
      <c r="FU194" s="10">
        <v>1.9988080841162222E-3</v>
      </c>
      <c r="FV194" s="10">
        <v>1.3479655074623031E-3</v>
      </c>
      <c r="FW194" s="10">
        <v>2.2039732742272933E-3</v>
      </c>
      <c r="FX194" s="10">
        <v>1.6498149277779802E-3</v>
      </c>
      <c r="FY194" s="10">
        <v>2.696910340366696E-3</v>
      </c>
      <c r="FZ194" s="10">
        <v>1.2940901624213582E-3</v>
      </c>
      <c r="GA194" s="10">
        <v>3.039188927687295E-3</v>
      </c>
      <c r="GB194" s="10">
        <v>2.3661470028948912E-3</v>
      </c>
      <c r="GC194" s="10">
        <v>1.3718388718882803E-3</v>
      </c>
      <c r="GD194" s="10">
        <v>2.0670479124667031E-3</v>
      </c>
      <c r="GE194" s="10">
        <v>2.3083756783588982E-3</v>
      </c>
      <c r="GF194" s="10">
        <v>1.9059653193349026E-3</v>
      </c>
      <c r="GG194" s="10">
        <v>1.7918235668493269E-3</v>
      </c>
      <c r="GH194" s="10">
        <v>1.766910871527885E-3</v>
      </c>
      <c r="GI194" s="10">
        <v>2.306914688321567E-3</v>
      </c>
      <c r="GJ194" s="10">
        <v>1.2671575737169206E-3</v>
      </c>
      <c r="GK194" s="10">
        <v>1.6082396085846098E-3</v>
      </c>
      <c r="GL194" s="10">
        <v>1.4016408562360621E-3</v>
      </c>
      <c r="GM194" s="10">
        <v>3.9774016232154161E-3</v>
      </c>
      <c r="GN194" s="10">
        <v>1.8641349239180299E-3</v>
      </c>
      <c r="GO194" s="10">
        <v>1.7730744762132454E-3</v>
      </c>
      <c r="GP194" s="10">
        <v>2.0507581097190886E-3</v>
      </c>
      <c r="GQ194" s="10">
        <v>1.6187857488552243E-3</v>
      </c>
      <c r="GR194" s="10">
        <v>1.4545078023192955E-3</v>
      </c>
      <c r="GS194" s="10">
        <v>1.8123486229218279E-3</v>
      </c>
      <c r="GT194" s="10">
        <v>1.4377393017303158E-3</v>
      </c>
      <c r="GU194" s="10">
        <v>1.6776981749909736E-3</v>
      </c>
      <c r="GV194" s="10">
        <v>1.9282998543644167E-3</v>
      </c>
    </row>
    <row r="195" spans="1:204" x14ac:dyDescent="0.75">
      <c r="B195" s="1" t="str">
        <f t="shared" si="176"/>
        <v>Instrument 88</v>
      </c>
      <c r="C195" s="4">
        <f t="shared" si="177"/>
        <v>4.0266376629392975E-2</v>
      </c>
      <c r="D195" s="4">
        <f t="shared" si="178"/>
        <v>-6.3125568532054019E-2</v>
      </c>
      <c r="E195" s="4">
        <f t="shared" si="179"/>
        <v>-5.1037260660276133E-2</v>
      </c>
      <c r="F195" s="4">
        <f t="shared" si="180"/>
        <v>0.11652398210436814</v>
      </c>
      <c r="G195" s="4">
        <f t="shared" si="181"/>
        <v>-5.2233997035349235E-2</v>
      </c>
      <c r="H195" s="4">
        <f t="shared" si="182"/>
        <v>6.8864003433633039E-2</v>
      </c>
      <c r="I195" s="4">
        <f t="shared" si="183"/>
        <v>-0.10959952292947295</v>
      </c>
      <c r="J195" s="4">
        <f t="shared" si="184"/>
        <v>-9.9337347075362115E-3</v>
      </c>
      <c r="K195" s="4">
        <f t="shared" si="185"/>
        <v>-6.4660456941039321E-2</v>
      </c>
      <c r="L195" s="4">
        <f t="shared" si="186"/>
        <v>-1.1246514972897609E-2</v>
      </c>
      <c r="M195" s="4">
        <f t="shared" si="187"/>
        <v>-5.4637634199251946E-2</v>
      </c>
      <c r="N195" s="4">
        <f t="shared" si="188"/>
        <v>2.0120984903127682E-2</v>
      </c>
      <c r="O195" s="4">
        <f t="shared" si="189"/>
        <v>-4.4194648810018918E-3</v>
      </c>
      <c r="P195" s="4">
        <f t="shared" si="190"/>
        <v>-2.9802298109610364E-2</v>
      </c>
      <c r="Q195" s="4">
        <f t="shared" si="191"/>
        <v>-1.405530904388185E-2</v>
      </c>
      <c r="R195" s="4">
        <f t="shared" si="192"/>
        <v>-6.9989357886284631E-2</v>
      </c>
      <c r="S195" s="4">
        <f t="shared" si="193"/>
        <v>-2.6300499718868584E-2</v>
      </c>
      <c r="T195" s="4">
        <f t="shared" si="194"/>
        <v>4.5774536958486253E-2</v>
      </c>
      <c r="U195" s="4">
        <f t="shared" si="195"/>
        <v>2.2569128285813013E-2</v>
      </c>
      <c r="V195" s="4">
        <f t="shared" si="196"/>
        <v>2.9016156277293322E-2</v>
      </c>
      <c r="W195" s="4">
        <f t="shared" si="197"/>
        <v>-5.4225839557375616E-2</v>
      </c>
      <c r="X195" s="4">
        <f t="shared" si="198"/>
        <v>5.718676032152336E-2</v>
      </c>
      <c r="Y195" s="4">
        <f t="shared" si="199"/>
        <v>-1.6261547548006156E-2</v>
      </c>
      <c r="Z195" s="4">
        <f t="shared" si="200"/>
        <v>-0.15590616238142851</v>
      </c>
      <c r="AA195" s="4">
        <f t="shared" si="201"/>
        <v>-5.5827185621852425E-2</v>
      </c>
      <c r="AB195" s="4">
        <f t="shared" si="202"/>
        <v>5.9069226228277739E-2</v>
      </c>
      <c r="AC195" s="4">
        <f t="shared" si="203"/>
        <v>2.5714276175509861E-2</v>
      </c>
      <c r="AD195" s="4">
        <f t="shared" si="204"/>
        <v>-4.2963297671096433E-2</v>
      </c>
      <c r="AE195" s="4">
        <f t="shared" si="205"/>
        <v>-7.8992347639452037E-3</v>
      </c>
      <c r="AF195" s="4">
        <f t="shared" si="206"/>
        <v>-5.3301968444939174E-2</v>
      </c>
      <c r="AG195" s="4">
        <f t="shared" si="207"/>
        <v>-8.8928883692758406E-3</v>
      </c>
      <c r="AH195" s="4">
        <f t="shared" si="208"/>
        <v>-7.992889003563125E-2</v>
      </c>
      <c r="AI195" s="4">
        <f t="shared" si="209"/>
        <v>1.938214943055928E-2</v>
      </c>
      <c r="AJ195" s="4">
        <f t="shared" si="210"/>
        <v>-8.9224354320842497E-2</v>
      </c>
      <c r="AK195" s="4">
        <f t="shared" si="211"/>
        <v>-5.5531728743156525E-2</v>
      </c>
      <c r="AL195" s="4">
        <f t="shared" si="212"/>
        <v>-5.5931725979603775E-2</v>
      </c>
      <c r="AM195" s="4">
        <f t="shared" si="213"/>
        <v>2.2853424232580088E-2</v>
      </c>
      <c r="AN195" s="4">
        <f t="shared" si="214"/>
        <v>0.12465831259402385</v>
      </c>
      <c r="AO195" s="4">
        <f t="shared" si="215"/>
        <v>-9.5059972455243581E-5</v>
      </c>
      <c r="AP195" s="4">
        <f t="shared" si="216"/>
        <v>-5.7276813528373494E-2</v>
      </c>
      <c r="AQ195" s="4">
        <f t="shared" si="217"/>
        <v>-2.9657443381801065E-2</v>
      </c>
      <c r="AR195" s="4">
        <f t="shared" si="218"/>
        <v>-7.3972624721872618E-2</v>
      </c>
      <c r="AS195" s="4">
        <f t="shared" si="219"/>
        <v>0.10564603477380802</v>
      </c>
      <c r="AT195" s="4">
        <f t="shared" si="220"/>
        <v>-8.0344553431992968E-2</v>
      </c>
      <c r="AU195" s="4">
        <f t="shared" si="221"/>
        <v>-2.4626211016713102E-2</v>
      </c>
      <c r="AV195" s="4">
        <f t="shared" si="222"/>
        <v>4.9568585652063303E-3</v>
      </c>
      <c r="AW195" s="4">
        <f t="shared" si="223"/>
        <v>4.7372988399850637E-2</v>
      </c>
      <c r="AX195" s="4">
        <f t="shared" si="224"/>
        <v>4.3157739381296842E-2</v>
      </c>
      <c r="AY195" s="4">
        <f t="shared" si="225"/>
        <v>2.115436047724242E-2</v>
      </c>
      <c r="AZ195" s="4">
        <f t="shared" si="226"/>
        <v>-9.0048551223471676E-2</v>
      </c>
      <c r="BA195" s="4">
        <f t="shared" si="227"/>
        <v>4.2030944120128415E-2</v>
      </c>
      <c r="BB195" s="4">
        <f t="shared" si="228"/>
        <v>-5.8960269475929134E-3</v>
      </c>
      <c r="BC195" s="4">
        <f t="shared" si="229"/>
        <v>2.5320002338351893E-2</v>
      </c>
      <c r="BD195" s="4">
        <f t="shared" si="230"/>
        <v>-9.1467981687451076E-3</v>
      </c>
      <c r="BE195" s="4">
        <f t="shared" si="231"/>
        <v>9.775303004770473E-3</v>
      </c>
      <c r="BF195" s="4">
        <f t="shared" si="232"/>
        <v>4.7236824525389055E-2</v>
      </c>
      <c r="BG195" s="4">
        <f t="shared" si="233"/>
        <v>-5.6133407249025187E-3</v>
      </c>
      <c r="BH195" s="4">
        <f t="shared" si="234"/>
        <v>0.12276394067307508</v>
      </c>
      <c r="BI195" s="4">
        <f t="shared" si="235"/>
        <v>8.1874490920997953E-2</v>
      </c>
      <c r="BJ195" s="4">
        <f t="shared" si="236"/>
        <v>0.10799905952404382</v>
      </c>
      <c r="BK195" s="4">
        <f t="shared" si="237"/>
        <v>2.3284061938035932E-2</v>
      </c>
      <c r="BL195" s="4">
        <f t="shared" si="238"/>
        <v>-5.5897354789588231E-2</v>
      </c>
      <c r="BM195" s="4">
        <f t="shared" si="239"/>
        <v>-6.7342879056642144E-2</v>
      </c>
      <c r="BN195" s="4">
        <f t="shared" si="240"/>
        <v>-0.11950280428918546</v>
      </c>
      <c r="BO195" s="4">
        <f t="shared" si="241"/>
        <v>-5.9404178937434896E-2</v>
      </c>
      <c r="BP195" s="4">
        <f t="shared" si="242"/>
        <v>-1.8432507555150211E-2</v>
      </c>
      <c r="BQ195" s="4">
        <f t="shared" si="243"/>
        <v>0.12562416599108064</v>
      </c>
      <c r="BR195" s="4">
        <f t="shared" si="244"/>
        <v>-5.8733249316634505E-2</v>
      </c>
      <c r="BS195" s="4">
        <f t="shared" si="245"/>
        <v>-2.4931883787638401E-2</v>
      </c>
      <c r="BT195" s="4">
        <f t="shared" si="246"/>
        <v>3.5754480660189963E-2</v>
      </c>
      <c r="BU195" s="4">
        <f t="shared" si="247"/>
        <v>-9.1606922409528144E-4</v>
      </c>
      <c r="BV195" s="4">
        <f t="shared" si="248"/>
        <v>-0.15993711117233672</v>
      </c>
      <c r="BW195" s="4">
        <f t="shared" si="249"/>
        <v>4.8981614753340313E-2</v>
      </c>
      <c r="BX195" s="4">
        <f t="shared" si="250"/>
        <v>-0.17902415614933956</v>
      </c>
      <c r="BY195" s="4">
        <f t="shared" si="251"/>
        <v>-8.3626793178419673E-2</v>
      </c>
      <c r="BZ195" s="4">
        <f t="shared" si="252"/>
        <v>-2.2086840926173804E-2</v>
      </c>
      <c r="CA195" s="4">
        <f t="shared" si="253"/>
        <v>3.1192544206388121E-2</v>
      </c>
      <c r="CB195" s="4">
        <f t="shared" si="254"/>
        <v>-3.6170518437040208E-2</v>
      </c>
      <c r="CC195" s="4">
        <f t="shared" si="255"/>
        <v>1.1521459201205637E-2</v>
      </c>
      <c r="CD195" s="4">
        <f t="shared" si="256"/>
        <v>2.2342283079941641E-2</v>
      </c>
      <c r="CE195" s="4">
        <f t="shared" si="257"/>
        <v>3.1354978318359687E-3</v>
      </c>
      <c r="CF195" s="4">
        <f t="shared" si="258"/>
        <v>2.8085734566383299E-2</v>
      </c>
      <c r="CG195" s="4">
        <f t="shared" si="259"/>
        <v>9.0916061273918339E-2</v>
      </c>
      <c r="CH195" s="4">
        <f t="shared" si="260"/>
        <v>0.1922292588670228</v>
      </c>
      <c r="CI195" s="4">
        <f t="shared" si="261"/>
        <v>0.10245680674997032</v>
      </c>
      <c r="CJ195" s="4">
        <f t="shared" si="262"/>
        <v>2.1957877994193797E-2</v>
      </c>
      <c r="CK195" s="4">
        <f t="shared" si="263"/>
        <v>-7.9012307488395189E-2</v>
      </c>
      <c r="CL195" s="4">
        <f t="shared" si="264"/>
        <v>1.0000000000000004</v>
      </c>
      <c r="CM195" s="4">
        <f t="shared" si="265"/>
        <v>-3.0393833853545424E-2</v>
      </c>
      <c r="CN195" s="4">
        <f t="shared" si="266"/>
        <v>9.5904325847796928E-2</v>
      </c>
      <c r="CO195" s="4">
        <f t="shared" si="267"/>
        <v>2.1613906335192955E-2</v>
      </c>
      <c r="CP195" s="4">
        <f t="shared" si="268"/>
        <v>5.2262982947868429E-2</v>
      </c>
      <c r="CQ195" s="4">
        <f t="shared" si="269"/>
        <v>-9.2555188257167876E-4</v>
      </c>
      <c r="CR195" s="4">
        <f t="shared" si="270"/>
        <v>4.2615423722397135E-2</v>
      </c>
      <c r="CS195" s="4">
        <f t="shared" si="271"/>
        <v>1.0750917200092972E-2</v>
      </c>
      <c r="CT195" s="4">
        <f t="shared" si="272"/>
        <v>-5.0826470815566814E-2</v>
      </c>
      <c r="CU195" s="4">
        <f t="shared" si="273"/>
        <v>-2.4028067443690594E-3</v>
      </c>
      <c r="CV195" s="4">
        <f t="shared" si="274"/>
        <v>3.3760784838330463E-2</v>
      </c>
      <c r="CW195" s="4">
        <f t="shared" si="275"/>
        <v>0.10719636164531463</v>
      </c>
      <c r="CX195" s="4">
        <f t="shared" si="276"/>
        <v>-9.5626747751422301E-3</v>
      </c>
      <c r="CZ195" s="1" t="str">
        <f t="shared" si="277"/>
        <v>Instrument 88</v>
      </c>
      <c r="DA195" s="10">
        <v>2.0037640592057357E-4</v>
      </c>
      <c r="DB195" s="10">
        <v>6.3009235457001545E-5</v>
      </c>
      <c r="DC195" s="10">
        <v>1.1242154227300284E-4</v>
      </c>
      <c r="DD195" s="10">
        <v>3.6846462198953913E-4</v>
      </c>
      <c r="DE195" s="10">
        <v>7.1706952412244767E-5</v>
      </c>
      <c r="DF195" s="10">
        <v>3.1962318822414525E-4</v>
      </c>
      <c r="DG195" s="10">
        <v>2.1543218402078116E-4</v>
      </c>
      <c r="DH195" s="10">
        <v>3.1869578766395871E-4</v>
      </c>
      <c r="DI195" s="10">
        <v>1.4790948421140922E-4</v>
      </c>
      <c r="DJ195" s="10">
        <v>2.7916048573075383E-4</v>
      </c>
      <c r="DK195" s="10">
        <v>4.054308951016925E-5</v>
      </c>
      <c r="DL195" s="10">
        <v>1.1374000517712542E-4</v>
      </c>
      <c r="DM195" s="10">
        <v>1.5156327512049286E-4</v>
      </c>
      <c r="DN195" s="10">
        <v>2.0584818889818183E-4</v>
      </c>
      <c r="DO195" s="10">
        <v>1.6433405812542022E-4</v>
      </c>
      <c r="DP195" s="10">
        <v>1.9438781870944973E-4</v>
      </c>
      <c r="DQ195" s="10">
        <v>9.3168263625512303E-5</v>
      </c>
      <c r="DR195" s="10">
        <v>2.1546491769149304E-4</v>
      </c>
      <c r="DS195" s="10">
        <v>1.5086536120395219E-4</v>
      </c>
      <c r="DT195" s="10">
        <v>2.1982944879623509E-4</v>
      </c>
      <c r="DU195" s="10">
        <v>2.0400327721846191E-4</v>
      </c>
      <c r="DV195" s="10">
        <v>5.336471629212674E-5</v>
      </c>
      <c r="DW195" s="10">
        <v>3.1489361575941281E-4</v>
      </c>
      <c r="DX195" s="10">
        <v>2.6568631391405009E-4</v>
      </c>
      <c r="DY195" s="10">
        <v>2.4080317392125432E-4</v>
      </c>
      <c r="DZ195" s="10">
        <v>1.6549570017285677E-4</v>
      </c>
      <c r="EA195" s="10">
        <v>6.9989240720622103E-5</v>
      </c>
      <c r="EB195" s="10">
        <v>4.1542438866855491E-5</v>
      </c>
      <c r="EC195" s="10">
        <v>1.9911425902764378E-4</v>
      </c>
      <c r="ED195" s="10">
        <v>1.9080140633111314E-4</v>
      </c>
      <c r="EE195" s="10">
        <v>1.3814624877928346E-4</v>
      </c>
      <c r="EF195" s="10">
        <v>2.8953909559234286E-4</v>
      </c>
      <c r="EG195" s="10">
        <v>2.5876320663484125E-4</v>
      </c>
      <c r="EH195" s="10">
        <v>2.3404653959870249E-4</v>
      </c>
      <c r="EI195" s="10">
        <v>3.273520357680052E-4</v>
      </c>
      <c r="EJ195" s="10">
        <v>1.2653403577930417E-4</v>
      </c>
      <c r="EK195" s="10">
        <v>8.4241241742182799E-5</v>
      </c>
      <c r="EL195" s="10">
        <v>2.3472842617030517E-4</v>
      </c>
      <c r="EM195" s="10">
        <v>6.9452784306502663E-5</v>
      </c>
      <c r="EN195" s="10">
        <v>2.3146322888161302E-4</v>
      </c>
      <c r="EO195" s="10">
        <v>1.6409240906235182E-4</v>
      </c>
      <c r="EP195" s="10">
        <v>2.7238493376282642E-4</v>
      </c>
      <c r="EQ195" s="10">
        <v>1.3146663564503241E-4</v>
      </c>
      <c r="ER195" s="10">
        <v>1.4226849457265467E-4</v>
      </c>
      <c r="ES195" s="10">
        <v>1.5327891689788939E-4</v>
      </c>
      <c r="ET195" s="10">
        <v>9.3496297035011402E-5</v>
      </c>
      <c r="EU195" s="10">
        <v>1.537998189836133E-4</v>
      </c>
      <c r="EV195" s="10">
        <v>1.8928519677034009E-4</v>
      </c>
      <c r="EW195" s="10">
        <v>1.8726563720476022E-4</v>
      </c>
      <c r="EX195" s="10">
        <v>1.1017709079727524E-4</v>
      </c>
      <c r="EY195" s="10">
        <v>1.7567322518004193E-3</v>
      </c>
      <c r="EZ195" s="10">
        <v>2.0726506803459238E-3</v>
      </c>
      <c r="FA195" s="10">
        <v>1.7092017287441081E-3</v>
      </c>
      <c r="FB195" s="10">
        <v>1.0913435863971251E-3</v>
      </c>
      <c r="FC195" s="10">
        <v>8.2861933979207984E-4</v>
      </c>
      <c r="FD195" s="10">
        <v>9.1386672602914918E-4</v>
      </c>
      <c r="FE195" s="10">
        <v>8.7329047158663398E-4</v>
      </c>
      <c r="FF195" s="10">
        <v>1.0065154502951839E-3</v>
      </c>
      <c r="FG195" s="10">
        <v>9.4957339685017609E-4</v>
      </c>
      <c r="FH195" s="10">
        <v>1.3995775817872932E-3</v>
      </c>
      <c r="FI195" s="10">
        <v>1.778181233233935E-3</v>
      </c>
      <c r="FJ195" s="10">
        <v>7.9606876666410767E-4</v>
      </c>
      <c r="FK195" s="10">
        <v>1.783400332420363E-3</v>
      </c>
      <c r="FL195" s="10">
        <v>1.3075552217991315E-3</v>
      </c>
      <c r="FM195" s="10">
        <v>1.5934500792709936E-3</v>
      </c>
      <c r="FN195" s="10">
        <v>1.1429890689464617E-3</v>
      </c>
      <c r="FO195" s="10">
        <v>6.9150950681921679E-4</v>
      </c>
      <c r="FP195" s="10">
        <v>1.0997737832023919E-3</v>
      </c>
      <c r="FQ195" s="10">
        <v>7.3053181427723362E-4</v>
      </c>
      <c r="FR195" s="10">
        <v>1.0062988757934056E-3</v>
      </c>
      <c r="FS195" s="10">
        <v>1.612517132346345E-3</v>
      </c>
      <c r="FT195" s="10">
        <v>1.0276404978497523E-3</v>
      </c>
      <c r="FU195" s="10">
        <v>1.0979187115225581E-3</v>
      </c>
      <c r="FV195" s="10">
        <v>7.4041953546742298E-4</v>
      </c>
      <c r="FW195" s="10">
        <v>1.2106132232998731E-3</v>
      </c>
      <c r="FX195" s="10">
        <v>9.0622140972457623E-4</v>
      </c>
      <c r="FY195" s="10">
        <v>1.4813770013825389E-3</v>
      </c>
      <c r="FZ195" s="10">
        <v>7.1082652457246198E-4</v>
      </c>
      <c r="GA195" s="10">
        <v>1.6693860796722895E-3</v>
      </c>
      <c r="GB195" s="10">
        <v>1.2996930967686983E-3</v>
      </c>
      <c r="GC195" s="10">
        <v>7.535328572107992E-4</v>
      </c>
      <c r="GD195" s="10">
        <v>1.1354019421600846E-3</v>
      </c>
      <c r="GE195" s="10">
        <v>1.2679600761242706E-3</v>
      </c>
      <c r="GF195" s="10">
        <v>1.0469214149371941E-3</v>
      </c>
      <c r="GG195" s="10">
        <v>9.8422486752188778E-4</v>
      </c>
      <c r="GH195" s="10">
        <v>9.7054065513290039E-4</v>
      </c>
      <c r="GI195" s="10">
        <v>1.2671575737169206E-3</v>
      </c>
      <c r="GJ195" s="10">
        <v>6.9603281159755313E-4</v>
      </c>
      <c r="GK195" s="10">
        <v>8.8338463953004966E-4</v>
      </c>
      <c r="GL195" s="10">
        <v>7.6990269107126178E-4</v>
      </c>
      <c r="GM195" s="10">
        <v>2.1847338421683541E-3</v>
      </c>
      <c r="GN195" s="10">
        <v>1.0239445347636888E-3</v>
      </c>
      <c r="GO195" s="10">
        <v>9.7392624125708165E-4</v>
      </c>
      <c r="GP195" s="10">
        <v>1.1264541700424199E-3</v>
      </c>
      <c r="GQ195" s="10">
        <v>8.89177494196519E-4</v>
      </c>
      <c r="GR195" s="10">
        <v>7.9894180182285763E-4</v>
      </c>
      <c r="GS195" s="10">
        <v>9.9549900799396438E-4</v>
      </c>
      <c r="GT195" s="10">
        <v>7.8973108734400465E-4</v>
      </c>
      <c r="GU195" s="10">
        <v>9.2153730678164192E-4</v>
      </c>
      <c r="GV195" s="10">
        <v>1.0591894781479259E-3</v>
      </c>
    </row>
    <row r="196" spans="1:204" x14ac:dyDescent="0.75">
      <c r="B196" s="1" t="str">
        <f t="shared" si="176"/>
        <v>Instrument 89</v>
      </c>
      <c r="C196" s="4">
        <f t="shared" si="177"/>
        <v>-7.0537481462973409E-2</v>
      </c>
      <c r="D196" s="4">
        <f t="shared" si="178"/>
        <v>0.11233892759707649</v>
      </c>
      <c r="E196" s="4">
        <f t="shared" si="179"/>
        <v>-1.7587390047856255E-2</v>
      </c>
      <c r="F196" s="4">
        <f t="shared" si="180"/>
        <v>8.1499241938595979E-3</v>
      </c>
      <c r="G196" s="4">
        <f t="shared" si="181"/>
        <v>0.10151963636482475</v>
      </c>
      <c r="H196" s="4">
        <f t="shared" si="182"/>
        <v>2.7223133955116208E-2</v>
      </c>
      <c r="I196" s="4">
        <f t="shared" si="183"/>
        <v>-6.9237181318935484E-2</v>
      </c>
      <c r="J196" s="4">
        <f t="shared" si="184"/>
        <v>-1.5460762531977611E-2</v>
      </c>
      <c r="K196" s="4">
        <f t="shared" si="185"/>
        <v>7.815019294225227E-2</v>
      </c>
      <c r="L196" s="4">
        <f t="shared" si="186"/>
        <v>-3.4769318864180707E-2</v>
      </c>
      <c r="M196" s="4">
        <f t="shared" si="187"/>
        <v>-9.2497879892916524E-2</v>
      </c>
      <c r="N196" s="4">
        <f t="shared" si="188"/>
        <v>-3.5087341275239027E-2</v>
      </c>
      <c r="O196" s="4">
        <f t="shared" si="189"/>
        <v>-7.4398953810351678E-2</v>
      </c>
      <c r="P196" s="4">
        <f t="shared" si="190"/>
        <v>-2.2021615332069817E-2</v>
      </c>
      <c r="Q196" s="4">
        <f t="shared" si="191"/>
        <v>3.4719198147875323E-2</v>
      </c>
      <c r="R196" s="4">
        <f t="shared" si="192"/>
        <v>5.2808755120097679E-3</v>
      </c>
      <c r="S196" s="4">
        <f t="shared" si="193"/>
        <v>-1.8938772614167088E-2</v>
      </c>
      <c r="T196" s="4">
        <f t="shared" si="194"/>
        <v>0.10233063336946947</v>
      </c>
      <c r="U196" s="4">
        <f t="shared" si="195"/>
        <v>-4.2498081601309107E-2</v>
      </c>
      <c r="V196" s="4">
        <f t="shared" si="196"/>
        <v>-9.3810053003727401E-3</v>
      </c>
      <c r="W196" s="4">
        <f t="shared" si="197"/>
        <v>-7.5186317181966333E-2</v>
      </c>
      <c r="X196" s="4">
        <f t="shared" si="198"/>
        <v>-0.13234601425874856</v>
      </c>
      <c r="Y196" s="4">
        <f t="shared" si="199"/>
        <v>-2.4279561330978968E-2</v>
      </c>
      <c r="Z196" s="4">
        <f t="shared" si="200"/>
        <v>-1.2991850019886848E-2</v>
      </c>
      <c r="AA196" s="4">
        <f t="shared" si="201"/>
        <v>-0.12036436474267422</v>
      </c>
      <c r="AB196" s="4">
        <f t="shared" si="202"/>
        <v>0.11749783687945926</v>
      </c>
      <c r="AC196" s="4">
        <f t="shared" si="203"/>
        <v>6.922333911154456E-2</v>
      </c>
      <c r="AD196" s="4">
        <f t="shared" si="204"/>
        <v>-2.6712760853174694E-3</v>
      </c>
      <c r="AE196" s="4">
        <f t="shared" si="205"/>
        <v>1.8554704380954301E-2</v>
      </c>
      <c r="AF196" s="4">
        <f t="shared" si="206"/>
        <v>4.6358731459219753E-2</v>
      </c>
      <c r="AG196" s="4">
        <f t="shared" si="207"/>
        <v>1.8773603947935726E-2</v>
      </c>
      <c r="AH196" s="4">
        <f t="shared" si="208"/>
        <v>-8.3228407216005412E-2</v>
      </c>
      <c r="AI196" s="4">
        <f t="shared" si="209"/>
        <v>8.1885659533293843E-3</v>
      </c>
      <c r="AJ196" s="4">
        <f t="shared" si="210"/>
        <v>0.11920869652221223</v>
      </c>
      <c r="AK196" s="4">
        <f t="shared" si="211"/>
        <v>5.2414605098906962E-2</v>
      </c>
      <c r="AL196" s="4">
        <f t="shared" si="212"/>
        <v>-7.7078222473428701E-2</v>
      </c>
      <c r="AM196" s="4">
        <f t="shared" si="213"/>
        <v>-1.4545052171042783E-2</v>
      </c>
      <c r="AN196" s="4">
        <f t="shared" si="214"/>
        <v>1.2844010317680668E-2</v>
      </c>
      <c r="AO196" s="4">
        <f t="shared" si="215"/>
        <v>0.1463914150674846</v>
      </c>
      <c r="AP196" s="4">
        <f t="shared" si="216"/>
        <v>2.2421109376925704E-2</v>
      </c>
      <c r="AQ196" s="4">
        <f t="shared" si="217"/>
        <v>8.8257249533544205E-2</v>
      </c>
      <c r="AR196" s="4">
        <f t="shared" si="218"/>
        <v>8.7904322247401245E-2</v>
      </c>
      <c r="AS196" s="4">
        <f t="shared" si="219"/>
        <v>-3.0177883262187899E-2</v>
      </c>
      <c r="AT196" s="4">
        <f t="shared" si="220"/>
        <v>8.0977991860235923E-2</v>
      </c>
      <c r="AU196" s="4">
        <f t="shared" si="221"/>
        <v>-1.0550280695211561E-2</v>
      </c>
      <c r="AV196" s="4">
        <f t="shared" si="222"/>
        <v>-7.4352276069474268E-2</v>
      </c>
      <c r="AW196" s="4">
        <f t="shared" si="223"/>
        <v>3.8445468382605812E-2</v>
      </c>
      <c r="AX196" s="4">
        <f t="shared" si="224"/>
        <v>9.5396101942628264E-2</v>
      </c>
      <c r="AY196" s="4">
        <f t="shared" si="225"/>
        <v>2.6225509423413364E-3</v>
      </c>
      <c r="AZ196" s="4">
        <f t="shared" si="226"/>
        <v>6.678632597149751E-3</v>
      </c>
      <c r="BA196" s="4">
        <f t="shared" si="227"/>
        <v>0.13636488348487036</v>
      </c>
      <c r="BB196" s="4">
        <f t="shared" si="228"/>
        <v>8.3128419779217227E-2</v>
      </c>
      <c r="BC196" s="4">
        <f t="shared" si="229"/>
        <v>3.7103854401899874E-3</v>
      </c>
      <c r="BD196" s="4">
        <f t="shared" si="230"/>
        <v>0.105984871496455</v>
      </c>
      <c r="BE196" s="4">
        <f t="shared" si="231"/>
        <v>7.3782068115715249E-2</v>
      </c>
      <c r="BF196" s="4">
        <f t="shared" si="232"/>
        <v>0.104772469712066</v>
      </c>
      <c r="BG196" s="4">
        <f t="shared" si="233"/>
        <v>-7.6348578917113344E-2</v>
      </c>
      <c r="BH196" s="4">
        <f t="shared" si="234"/>
        <v>1.2241275760322474E-2</v>
      </c>
      <c r="BI196" s="4">
        <f t="shared" si="235"/>
        <v>-1.2480491624149116E-2</v>
      </c>
      <c r="BJ196" s="4">
        <f t="shared" si="236"/>
        <v>9.0918222430761586E-2</v>
      </c>
      <c r="BK196" s="4">
        <f t="shared" si="237"/>
        <v>-8.995948415861741E-3</v>
      </c>
      <c r="BL196" s="4">
        <f t="shared" si="238"/>
        <v>2.3989654112820401E-2</v>
      </c>
      <c r="BM196" s="4">
        <f t="shared" si="239"/>
        <v>-5.9130742187621509E-2</v>
      </c>
      <c r="BN196" s="4">
        <f t="shared" si="240"/>
        <v>-6.7656895554344551E-2</v>
      </c>
      <c r="BO196" s="4">
        <f t="shared" si="241"/>
        <v>5.5288667900184649E-2</v>
      </c>
      <c r="BP196" s="4">
        <f t="shared" si="242"/>
        <v>2.0389569080115303E-2</v>
      </c>
      <c r="BQ196" s="4">
        <f t="shared" si="243"/>
        <v>-1.1516458667665045E-2</v>
      </c>
      <c r="BR196" s="4">
        <f t="shared" si="244"/>
        <v>5.4408541683816682E-2</v>
      </c>
      <c r="BS196" s="4">
        <f t="shared" si="245"/>
        <v>-5.6905281423794231E-2</v>
      </c>
      <c r="BT196" s="4">
        <f t="shared" si="246"/>
        <v>9.663373160652089E-2</v>
      </c>
      <c r="BU196" s="4">
        <f t="shared" si="247"/>
        <v>1.1427967117000372E-2</v>
      </c>
      <c r="BV196" s="4">
        <f t="shared" si="248"/>
        <v>-1.9756543172480736E-2</v>
      </c>
      <c r="BW196" s="4">
        <f t="shared" si="249"/>
        <v>4.8395331725414971E-2</v>
      </c>
      <c r="BX196" s="4">
        <f t="shared" si="250"/>
        <v>-0.11956483928409219</v>
      </c>
      <c r="BY196" s="4">
        <f t="shared" si="251"/>
        <v>-0.11339783650301262</v>
      </c>
      <c r="BZ196" s="4">
        <f t="shared" si="252"/>
        <v>-0.14325795399893235</v>
      </c>
      <c r="CA196" s="4">
        <f t="shared" si="253"/>
        <v>-4.7824497656702727E-2</v>
      </c>
      <c r="CB196" s="4">
        <f t="shared" si="254"/>
        <v>1.154547303762379E-2</v>
      </c>
      <c r="CC196" s="4">
        <f t="shared" si="255"/>
        <v>5.3122172469578149E-2</v>
      </c>
      <c r="CD196" s="4">
        <f t="shared" si="256"/>
        <v>7.6267899458247343E-2</v>
      </c>
      <c r="CE196" s="4">
        <f t="shared" si="257"/>
        <v>0.16913933501423925</v>
      </c>
      <c r="CF196" s="4">
        <f t="shared" si="258"/>
        <v>2.4921809280380548E-2</v>
      </c>
      <c r="CG196" s="4">
        <f t="shared" si="259"/>
        <v>2.8885172747543139E-2</v>
      </c>
      <c r="CH196" s="4">
        <f t="shared" si="260"/>
        <v>7.8709896575813856E-2</v>
      </c>
      <c r="CI196" s="4">
        <f t="shared" si="261"/>
        <v>0.10879651695922142</v>
      </c>
      <c r="CJ196" s="4">
        <f t="shared" si="262"/>
        <v>-0.11501612034759398</v>
      </c>
      <c r="CK196" s="4">
        <f t="shared" si="263"/>
        <v>0.10474328225829216</v>
      </c>
      <c r="CL196" s="4">
        <f t="shared" si="264"/>
        <v>-3.0393833853545424E-2</v>
      </c>
      <c r="CM196" s="4">
        <f t="shared" si="265"/>
        <v>0.99999999999999944</v>
      </c>
      <c r="CN196" s="4">
        <f t="shared" si="266"/>
        <v>3.2132834626622045E-2</v>
      </c>
      <c r="CO196" s="4">
        <f t="shared" si="267"/>
        <v>4.7914204654168881E-2</v>
      </c>
      <c r="CP196" s="4">
        <f t="shared" si="268"/>
        <v>2.0079742370007737E-2</v>
      </c>
      <c r="CQ196" s="4">
        <f t="shared" si="269"/>
        <v>-1.5577062769779878E-2</v>
      </c>
      <c r="CR196" s="4">
        <f t="shared" si="270"/>
        <v>5.3310149562163615E-2</v>
      </c>
      <c r="CS196" s="4">
        <f t="shared" si="271"/>
        <v>4.1863469282205371E-2</v>
      </c>
      <c r="CT196" s="4">
        <f t="shared" si="272"/>
        <v>0.12434342361284757</v>
      </c>
      <c r="CU196" s="4">
        <f t="shared" si="273"/>
        <v>0.12258638179855404</v>
      </c>
      <c r="CV196" s="4">
        <f t="shared" si="274"/>
        <v>7.0532282745194963E-2</v>
      </c>
      <c r="CW196" s="4">
        <f t="shared" si="275"/>
        <v>0.13383462057115841</v>
      </c>
      <c r="CX196" s="4">
        <f t="shared" si="276"/>
        <v>4.0603448342019927E-2</v>
      </c>
      <c r="CZ196" s="1" t="str">
        <f t="shared" si="277"/>
        <v>Instrument 89</v>
      </c>
      <c r="DA196" s="10">
        <v>2.5431191772151663E-4</v>
      </c>
      <c r="DB196" s="10">
        <v>7.9969492563851719E-5</v>
      </c>
      <c r="DC196" s="10">
        <v>1.4268215799813594E-4</v>
      </c>
      <c r="DD196" s="10">
        <v>4.6764460216856433E-4</v>
      </c>
      <c r="DE196" s="10">
        <v>9.100838243975675E-5</v>
      </c>
      <c r="DF196" s="10">
        <v>4.056564722383906E-4</v>
      </c>
      <c r="DG196" s="10">
        <v>2.7342027423616093E-4</v>
      </c>
      <c r="DH196" s="10">
        <v>4.0447944236866363E-4</v>
      </c>
      <c r="DI196" s="10">
        <v>1.8772242373642524E-4</v>
      </c>
      <c r="DJ196" s="10">
        <v>3.5430238481470243E-4</v>
      </c>
      <c r="DK196" s="10">
        <v>5.1456112291849467E-5</v>
      </c>
      <c r="DL196" s="10">
        <v>1.4435551284274273E-4</v>
      </c>
      <c r="DM196" s="10">
        <v>1.9235970909331913E-4</v>
      </c>
      <c r="DN196" s="10">
        <v>2.6125654583777843E-4</v>
      </c>
      <c r="DO196" s="10">
        <v>2.0856801616354277E-4</v>
      </c>
      <c r="DP196" s="10">
        <v>2.467113766742481E-4</v>
      </c>
      <c r="DQ196" s="10">
        <v>1.1824645563699624E-4</v>
      </c>
      <c r="DR196" s="10">
        <v>2.7346181886081148E-4</v>
      </c>
      <c r="DS196" s="10">
        <v>1.9147393701000138E-4</v>
      </c>
      <c r="DT196" s="10">
        <v>2.7900115504214874E-4</v>
      </c>
      <c r="DU196" s="10">
        <v>2.5891503748932357E-4</v>
      </c>
      <c r="DV196" s="10">
        <v>6.7728948807949376E-5</v>
      </c>
      <c r="DW196" s="10">
        <v>3.9965383615964112E-4</v>
      </c>
      <c r="DX196" s="10">
        <v>3.3720135708305716E-4</v>
      </c>
      <c r="DY196" s="10">
        <v>3.0562039813018913E-4</v>
      </c>
      <c r="DZ196" s="10">
        <v>2.1004233852915422E-4</v>
      </c>
      <c r="EA196" s="10">
        <v>8.8828312623740653E-5</v>
      </c>
      <c r="EB196" s="10">
        <v>5.2724457485511549E-5</v>
      </c>
      <c r="EC196" s="10">
        <v>2.5271003752353328E-4</v>
      </c>
      <c r="ED196" s="10">
        <v>2.4215960619266509E-4</v>
      </c>
      <c r="EE196" s="10">
        <v>1.7533120874031061E-4</v>
      </c>
      <c r="EF196" s="10">
        <v>3.6747461517315277E-4</v>
      </c>
      <c r="EG196" s="10">
        <v>3.2841475029330726E-4</v>
      </c>
      <c r="EH196" s="10">
        <v>2.9704507398452956E-4</v>
      </c>
      <c r="EI196" s="10">
        <v>4.1546570118241791E-4</v>
      </c>
      <c r="EJ196" s="10">
        <v>1.6059332508854956E-4</v>
      </c>
      <c r="EK196" s="10">
        <v>1.0691653860279528E-4</v>
      </c>
      <c r="EL196" s="10">
        <v>2.979105046269055E-4</v>
      </c>
      <c r="EM196" s="10">
        <v>8.8147457715589451E-5</v>
      </c>
      <c r="EN196" s="10">
        <v>2.9376641101263267E-4</v>
      </c>
      <c r="EO196" s="10">
        <v>2.082613221874621E-4</v>
      </c>
      <c r="EP196" s="10">
        <v>3.4570305094268745E-4</v>
      </c>
      <c r="EQ196" s="10">
        <v>1.6685363765101501E-4</v>
      </c>
      <c r="ER196" s="10">
        <v>1.8056304343769128E-4</v>
      </c>
      <c r="ES196" s="10">
        <v>1.9453715183428641E-4</v>
      </c>
      <c r="ET196" s="10">
        <v>1.1866278611793874E-4</v>
      </c>
      <c r="EU196" s="10">
        <v>1.9519826564036043E-4</v>
      </c>
      <c r="EV196" s="10">
        <v>2.4023527703177211E-4</v>
      </c>
      <c r="EW196" s="10">
        <v>2.3767211065639038E-4</v>
      </c>
      <c r="EX196" s="10">
        <v>1.398335653387216E-4</v>
      </c>
      <c r="EY196" s="10">
        <v>2.2295935782763341E-3</v>
      </c>
      <c r="EZ196" s="10">
        <v>2.6305480770750672E-3</v>
      </c>
      <c r="FA196" s="10">
        <v>2.1692692181640529E-3</v>
      </c>
      <c r="FB196" s="10">
        <v>1.3851015995353473E-3</v>
      </c>
      <c r="FC196" s="10">
        <v>1.0516596122958227E-3</v>
      </c>
      <c r="FD196" s="10">
        <v>1.1598531202844297E-3</v>
      </c>
      <c r="FE196" s="10">
        <v>1.1083549160231826E-3</v>
      </c>
      <c r="FF196" s="10">
        <v>1.2774401916479455E-3</v>
      </c>
      <c r="FG196" s="10">
        <v>1.2051709903711191E-3</v>
      </c>
      <c r="FH196" s="10">
        <v>1.7763032388426743E-3</v>
      </c>
      <c r="FI196" s="10">
        <v>2.2568160028750301E-3</v>
      </c>
      <c r="FJ196" s="10">
        <v>1.0103473697836462E-3</v>
      </c>
      <c r="FK196" s="10">
        <v>2.263439932058616E-3</v>
      </c>
      <c r="FL196" s="10">
        <v>1.6595111308380745E-3</v>
      </c>
      <c r="FM196" s="10">
        <v>2.0223605847763228E-3</v>
      </c>
      <c r="FN196" s="10">
        <v>1.4506485467841222E-3</v>
      </c>
      <c r="FO196" s="10">
        <v>8.7764379241118485E-4</v>
      </c>
      <c r="FP196" s="10">
        <v>1.3958009606026729E-3</v>
      </c>
      <c r="FQ196" s="10">
        <v>9.2716977226881621E-4</v>
      </c>
      <c r="FR196" s="10">
        <v>1.2771653215771714E-3</v>
      </c>
      <c r="FS196" s="10">
        <v>2.0465599350471958E-3</v>
      </c>
      <c r="FT196" s="10">
        <v>1.3042514887708716E-3</v>
      </c>
      <c r="FU196" s="10">
        <v>1.3934465574770055E-3</v>
      </c>
      <c r="FV196" s="10">
        <v>9.3971898097540158E-4</v>
      </c>
      <c r="FW196" s="10">
        <v>1.536475160446056E-3</v>
      </c>
      <c r="FX196" s="10">
        <v>1.1501499067644997E-3</v>
      </c>
      <c r="FY196" s="10">
        <v>1.8801206876595763E-3</v>
      </c>
      <c r="FZ196" s="10">
        <v>9.0216039059508302E-4</v>
      </c>
      <c r="GA196" s="10">
        <v>2.118736352159885E-3</v>
      </c>
      <c r="GB196" s="10">
        <v>1.6495327499769651E-3</v>
      </c>
      <c r="GC196" s="10">
        <v>9.5636202826899944E-4</v>
      </c>
      <c r="GD196" s="10">
        <v>1.4410191857115182E-3</v>
      </c>
      <c r="GE196" s="10">
        <v>1.6092581213443915E-3</v>
      </c>
      <c r="GF196" s="10">
        <v>1.3287222690376885E-3</v>
      </c>
      <c r="GG196" s="10">
        <v>1.2491496310594193E-3</v>
      </c>
      <c r="GH196" s="10">
        <v>1.2317820259306429E-3</v>
      </c>
      <c r="GI196" s="10">
        <v>1.6082396085846098E-3</v>
      </c>
      <c r="GJ196" s="10">
        <v>8.8338463953004966E-4</v>
      </c>
      <c r="GK196" s="10">
        <v>1.1211661409560754E-3</v>
      </c>
      <c r="GL196" s="10">
        <v>9.7713814620918756E-4</v>
      </c>
      <c r="GM196" s="10">
        <v>2.7728007724280922E-3</v>
      </c>
      <c r="GN196" s="10">
        <v>1.2995606797111595E-3</v>
      </c>
      <c r="GO196" s="10">
        <v>1.2360789135601835E-3</v>
      </c>
      <c r="GP196" s="10">
        <v>1.4296629330822523E-3</v>
      </c>
      <c r="GQ196" s="10">
        <v>1.1285182639395358E-3</v>
      </c>
      <c r="GR196" s="10">
        <v>1.0139937426065656E-3</v>
      </c>
      <c r="GS196" s="10">
        <v>1.2634584428725829E-3</v>
      </c>
      <c r="GT196" s="10">
        <v>1.0023037711653624E-3</v>
      </c>
      <c r="GU196" s="10">
        <v>1.1695883987082648E-3</v>
      </c>
      <c r="GV196" s="10">
        <v>1.3442925387384371E-3</v>
      </c>
    </row>
    <row r="197" spans="1:204" x14ac:dyDescent="0.75">
      <c r="B197" s="1" t="str">
        <f t="shared" si="176"/>
        <v>Instrument 90</v>
      </c>
      <c r="C197" s="4">
        <f t="shared" si="177"/>
        <v>-0.12903615287302422</v>
      </c>
      <c r="D197" s="4">
        <f t="shared" si="178"/>
        <v>-2.4546510005700201E-2</v>
      </c>
      <c r="E197" s="4">
        <f t="shared" si="179"/>
        <v>-0.14966217943558457</v>
      </c>
      <c r="F197" s="4">
        <f t="shared" si="180"/>
        <v>2.9218026850116763E-2</v>
      </c>
      <c r="G197" s="4">
        <f t="shared" si="181"/>
        <v>-4.6890582908636347E-2</v>
      </c>
      <c r="H197" s="4">
        <f t="shared" si="182"/>
        <v>-3.6488152065287396E-2</v>
      </c>
      <c r="I197" s="4">
        <f t="shared" si="183"/>
        <v>8.2342438628530676E-2</v>
      </c>
      <c r="J197" s="4">
        <f t="shared" si="184"/>
        <v>-6.0108209193446588E-2</v>
      </c>
      <c r="K197" s="4">
        <f t="shared" si="185"/>
        <v>-2.4401640922136928E-2</v>
      </c>
      <c r="L197" s="4">
        <f t="shared" si="186"/>
        <v>2.3862597074638486E-2</v>
      </c>
      <c r="M197" s="4">
        <f t="shared" si="187"/>
        <v>-4.542908378368956E-2</v>
      </c>
      <c r="N197" s="4">
        <f t="shared" si="188"/>
        <v>-4.0060587600020247E-3</v>
      </c>
      <c r="O197" s="4">
        <f t="shared" si="189"/>
        <v>8.9351623682464437E-3</v>
      </c>
      <c r="P197" s="4">
        <f t="shared" si="190"/>
        <v>-4.0571215920546994E-2</v>
      </c>
      <c r="Q197" s="4">
        <f t="shared" si="191"/>
        <v>1.6869960309385142E-2</v>
      </c>
      <c r="R197" s="4">
        <f t="shared" si="192"/>
        <v>8.900852748273623E-2</v>
      </c>
      <c r="S197" s="4">
        <f t="shared" si="193"/>
        <v>-3.5760114139814447E-2</v>
      </c>
      <c r="T197" s="4">
        <f t="shared" si="194"/>
        <v>5.8598805013679936E-3</v>
      </c>
      <c r="U197" s="4">
        <f t="shared" si="195"/>
        <v>-0.12402649749647544</v>
      </c>
      <c r="V197" s="4">
        <f t="shared" si="196"/>
        <v>4.5419860410704095E-2</v>
      </c>
      <c r="W197" s="4">
        <f t="shared" si="197"/>
        <v>-4.2296845921828065E-2</v>
      </c>
      <c r="X197" s="4">
        <f t="shared" si="198"/>
        <v>4.041934750683375E-2</v>
      </c>
      <c r="Y197" s="4">
        <f t="shared" si="199"/>
        <v>-3.2475006815338062E-2</v>
      </c>
      <c r="Z197" s="4">
        <f t="shared" si="200"/>
        <v>-7.7583144482505043E-2</v>
      </c>
      <c r="AA197" s="4">
        <f t="shared" si="201"/>
        <v>5.9004902931073883E-2</v>
      </c>
      <c r="AB197" s="4">
        <f t="shared" si="202"/>
        <v>-5.41786767404005E-2</v>
      </c>
      <c r="AC197" s="4">
        <f t="shared" si="203"/>
        <v>-3.7137924687703724E-3</v>
      </c>
      <c r="AD197" s="4">
        <f t="shared" si="204"/>
        <v>-1.9014463149489243E-2</v>
      </c>
      <c r="AE197" s="4">
        <f t="shared" si="205"/>
        <v>0.10141693434498864</v>
      </c>
      <c r="AF197" s="4">
        <f t="shared" si="206"/>
        <v>-6.4663427868042314E-2</v>
      </c>
      <c r="AG197" s="4">
        <f t="shared" si="207"/>
        <v>1.5948919258145254E-2</v>
      </c>
      <c r="AH197" s="4">
        <f t="shared" si="208"/>
        <v>6.0266593119816511E-2</v>
      </c>
      <c r="AI197" s="4">
        <f t="shared" si="209"/>
        <v>-7.5911802593916333E-2</v>
      </c>
      <c r="AJ197" s="4">
        <f t="shared" si="210"/>
        <v>-1.1458034971859222E-2</v>
      </c>
      <c r="AK197" s="4">
        <f t="shared" si="211"/>
        <v>9.0637579568528984E-2</v>
      </c>
      <c r="AL197" s="4">
        <f t="shared" si="212"/>
        <v>4.6043044170597264E-2</v>
      </c>
      <c r="AM197" s="4">
        <f t="shared" si="213"/>
        <v>6.1915077081839291E-2</v>
      </c>
      <c r="AN197" s="4">
        <f t="shared" si="214"/>
        <v>-7.8009070719856285E-2</v>
      </c>
      <c r="AO197" s="4">
        <f t="shared" si="215"/>
        <v>-6.6752940459404745E-3</v>
      </c>
      <c r="AP197" s="4">
        <f t="shared" si="216"/>
        <v>-1.7940904518007898E-2</v>
      </c>
      <c r="AQ197" s="4">
        <f t="shared" si="217"/>
        <v>6.1267430393695491E-2</v>
      </c>
      <c r="AR197" s="4">
        <f t="shared" si="218"/>
        <v>-3.159762374794816E-2</v>
      </c>
      <c r="AS197" s="4">
        <f t="shared" si="219"/>
        <v>3.5167670590905864E-2</v>
      </c>
      <c r="AT197" s="4">
        <f t="shared" si="220"/>
        <v>3.8539111208784969E-2</v>
      </c>
      <c r="AU197" s="4">
        <f t="shared" si="221"/>
        <v>-1.9244851114203362E-2</v>
      </c>
      <c r="AV197" s="4">
        <f t="shared" si="222"/>
        <v>-4.6778310117481743E-2</v>
      </c>
      <c r="AW197" s="4">
        <f t="shared" si="223"/>
        <v>-6.0170930001692206E-2</v>
      </c>
      <c r="AX197" s="4">
        <f t="shared" si="224"/>
        <v>0.14572274236103319</v>
      </c>
      <c r="AY197" s="4">
        <f t="shared" si="225"/>
        <v>-0.12123848668909479</v>
      </c>
      <c r="AZ197" s="4">
        <f t="shared" si="226"/>
        <v>5.2009195118498365E-2</v>
      </c>
      <c r="BA197" s="4">
        <f t="shared" si="227"/>
        <v>4.4980501125156655E-2</v>
      </c>
      <c r="BB197" s="4">
        <f t="shared" si="228"/>
        <v>8.0450845994537196E-2</v>
      </c>
      <c r="BC197" s="4">
        <f t="shared" si="229"/>
        <v>-6.4436339493480089E-3</v>
      </c>
      <c r="BD197" s="4">
        <f t="shared" si="230"/>
        <v>0.15290782666594877</v>
      </c>
      <c r="BE197" s="4">
        <f t="shared" si="231"/>
        <v>0.12107388357673986</v>
      </c>
      <c r="BF197" s="4">
        <f t="shared" si="232"/>
        <v>-4.6663596201974779E-2</v>
      </c>
      <c r="BG197" s="4">
        <f t="shared" si="233"/>
        <v>-1.6748361045968982E-2</v>
      </c>
      <c r="BH197" s="4">
        <f t="shared" si="234"/>
        <v>5.8519714300789727E-2</v>
      </c>
      <c r="BI197" s="4">
        <f t="shared" si="235"/>
        <v>6.3153824356123156E-2</v>
      </c>
      <c r="BJ197" s="4">
        <f t="shared" si="236"/>
        <v>0.11745655596426154</v>
      </c>
      <c r="BK197" s="4">
        <f t="shared" si="237"/>
        <v>1.612608507396282E-2</v>
      </c>
      <c r="BL197" s="4">
        <f t="shared" si="238"/>
        <v>-9.1849331967449058E-2</v>
      </c>
      <c r="BM197" s="4">
        <f t="shared" si="239"/>
        <v>0.10579986047218493</v>
      </c>
      <c r="BN197" s="4">
        <f t="shared" si="240"/>
        <v>-0.12385070650357119</v>
      </c>
      <c r="BO197" s="4">
        <f t="shared" si="241"/>
        <v>-5.1815217701706003E-2</v>
      </c>
      <c r="BP197" s="4">
        <f t="shared" si="242"/>
        <v>7.2394178764413749E-3</v>
      </c>
      <c r="BQ197" s="4">
        <f t="shared" si="243"/>
        <v>-1.3969391922875543E-2</v>
      </c>
      <c r="BR197" s="4">
        <f t="shared" si="244"/>
        <v>5.5183663640079046E-2</v>
      </c>
      <c r="BS197" s="4">
        <f t="shared" si="245"/>
        <v>-2.2575352898869284E-2</v>
      </c>
      <c r="BT197" s="4">
        <f t="shared" si="246"/>
        <v>9.7368297719270677E-2</v>
      </c>
      <c r="BU197" s="4">
        <f t="shared" si="247"/>
        <v>-4.1826099869749098E-2</v>
      </c>
      <c r="BV197" s="4">
        <f t="shared" si="248"/>
        <v>-0.12979862479768955</v>
      </c>
      <c r="BW197" s="4">
        <f t="shared" si="249"/>
        <v>-8.5945432096502974E-2</v>
      </c>
      <c r="BX197" s="4">
        <f t="shared" si="250"/>
        <v>2.5290836429232699E-2</v>
      </c>
      <c r="BY197" s="4">
        <f t="shared" si="251"/>
        <v>2.3269617275394342E-2</v>
      </c>
      <c r="BZ197" s="4">
        <f t="shared" si="252"/>
        <v>-3.7381705424569693E-2</v>
      </c>
      <c r="CA197" s="4">
        <f t="shared" si="253"/>
        <v>6.6359210027146037E-2</v>
      </c>
      <c r="CB197" s="4">
        <f t="shared" si="254"/>
        <v>0.15781768451494266</v>
      </c>
      <c r="CC197" s="4">
        <f t="shared" si="255"/>
        <v>7.616381770867546E-2</v>
      </c>
      <c r="CD197" s="4">
        <f t="shared" si="256"/>
        <v>0.10481796197423751</v>
      </c>
      <c r="CE197" s="4">
        <f t="shared" si="257"/>
        <v>7.4118213147038564E-2</v>
      </c>
      <c r="CF197" s="4">
        <f t="shared" si="258"/>
        <v>3.1040642548809786E-2</v>
      </c>
      <c r="CG197" s="4">
        <f t="shared" si="259"/>
        <v>5.7590031099762469E-2</v>
      </c>
      <c r="CH197" s="4">
        <f t="shared" si="260"/>
        <v>-7.4878904742106844E-2</v>
      </c>
      <c r="CI197" s="4">
        <f t="shared" si="261"/>
        <v>-7.0759729121535567E-2</v>
      </c>
      <c r="CJ197" s="4">
        <f t="shared" si="262"/>
        <v>3.6984438484131167E-2</v>
      </c>
      <c r="CK197" s="4">
        <f t="shared" si="263"/>
        <v>2.9868040034392283E-2</v>
      </c>
      <c r="CL197" s="4">
        <f t="shared" si="264"/>
        <v>9.5904325847796928E-2</v>
      </c>
      <c r="CM197" s="4">
        <f t="shared" si="265"/>
        <v>3.2132834626622045E-2</v>
      </c>
      <c r="CN197" s="4">
        <f t="shared" si="266"/>
        <v>0.99999999999999922</v>
      </c>
      <c r="CO197" s="4">
        <f t="shared" si="267"/>
        <v>-0.13293895473513817</v>
      </c>
      <c r="CP197" s="4">
        <f t="shared" si="268"/>
        <v>-1.0903592751500338E-2</v>
      </c>
      <c r="CQ197" s="4">
        <f t="shared" si="269"/>
        <v>-6.8258919751384609E-2</v>
      </c>
      <c r="CR197" s="4">
        <f t="shared" si="270"/>
        <v>8.7464939811670847E-2</v>
      </c>
      <c r="CS197" s="4">
        <f t="shared" si="271"/>
        <v>-0.10723407529287429</v>
      </c>
      <c r="CT197" s="4">
        <f t="shared" si="272"/>
        <v>2.7999664606849144E-2</v>
      </c>
      <c r="CU197" s="4">
        <f t="shared" si="273"/>
        <v>0.19513902783682244</v>
      </c>
      <c r="CV197" s="4">
        <f t="shared" si="274"/>
        <v>0.12741154314966946</v>
      </c>
      <c r="CW197" s="4">
        <f t="shared" si="275"/>
        <v>-1.1295004950849105E-2</v>
      </c>
      <c r="CX197" s="4">
        <f t="shared" si="276"/>
        <v>2.2609542022454698E-2</v>
      </c>
      <c r="CZ197" s="1" t="str">
        <f t="shared" si="277"/>
        <v>Instrument 90</v>
      </c>
      <c r="DA197" s="10">
        <v>2.2164233003807928E-4</v>
      </c>
      <c r="DB197" s="10">
        <v>6.9696398118566507E-5</v>
      </c>
      <c r="DC197" s="10">
        <v>1.2435282717736577E-4</v>
      </c>
      <c r="DD197" s="10">
        <v>4.0756972847758011E-4</v>
      </c>
      <c r="DE197" s="10">
        <v>7.931720273932591E-5</v>
      </c>
      <c r="DF197" s="10">
        <v>3.5354475915832091E-4</v>
      </c>
      <c r="DG197" s="10">
        <v>2.3829597607657064E-4</v>
      </c>
      <c r="DH197" s="10">
        <v>3.5251893368703341E-4</v>
      </c>
      <c r="DI197" s="10">
        <v>1.6360710017097502E-4</v>
      </c>
      <c r="DJ197" s="10">
        <v>3.0878775486397415E-4</v>
      </c>
      <c r="DK197" s="10">
        <v>4.4845922775649914E-5</v>
      </c>
      <c r="DL197" s="10">
        <v>1.2581121839261858E-4</v>
      </c>
      <c r="DM197" s="10">
        <v>1.6764866747447411E-4</v>
      </c>
      <c r="DN197" s="10">
        <v>2.276948326920121E-4</v>
      </c>
      <c r="DO197" s="10">
        <v>1.8177481216011536E-4</v>
      </c>
      <c r="DP197" s="10">
        <v>2.1501817477882253E-4</v>
      </c>
      <c r="DQ197" s="10">
        <v>1.0305620035797008E-4</v>
      </c>
      <c r="DR197" s="10">
        <v>2.3833218376786018E-4</v>
      </c>
      <c r="DS197" s="10">
        <v>1.6687668403701596E-4</v>
      </c>
      <c r="DT197" s="10">
        <v>2.4315992203941168E-4</v>
      </c>
      <c r="DU197" s="10">
        <v>2.2565412075525006E-4</v>
      </c>
      <c r="DV197" s="10">
        <v>5.9028307282327585E-5</v>
      </c>
      <c r="DW197" s="10">
        <v>3.4831323773067959E-4</v>
      </c>
      <c r="DX197" s="10">
        <v>2.9388357079565916E-4</v>
      </c>
      <c r="DY197" s="10">
        <v>2.6635958611627978E-4</v>
      </c>
      <c r="DZ197" s="10">
        <v>1.8305973913982225E-4</v>
      </c>
      <c r="EA197" s="10">
        <v>7.7417190510262318E-5</v>
      </c>
      <c r="EB197" s="10">
        <v>4.59513329606484E-5</v>
      </c>
      <c r="EC197" s="10">
        <v>2.2024623164558602E-4</v>
      </c>
      <c r="ED197" s="10">
        <v>2.110511368815213E-4</v>
      </c>
      <c r="EE197" s="10">
        <v>1.528076937241679E-4</v>
      </c>
      <c r="EF197" s="10">
        <v>3.2026784535521996E-4</v>
      </c>
      <c r="EG197" s="10">
        <v>2.862257149646904E-4</v>
      </c>
      <c r="EH197" s="10">
        <v>2.5888587099704932E-4</v>
      </c>
      <c r="EI197" s="10">
        <v>3.6209386837235299E-4</v>
      </c>
      <c r="EJ197" s="10">
        <v>1.3996307794024128E-4</v>
      </c>
      <c r="EK197" s="10">
        <v>9.3181754704391661E-5</v>
      </c>
      <c r="EL197" s="10">
        <v>2.5964012610935836E-4</v>
      </c>
      <c r="EM197" s="10">
        <v>7.6823800040745491E-5</v>
      </c>
      <c r="EN197" s="10">
        <v>2.5602839382094406E-4</v>
      </c>
      <c r="EO197" s="10">
        <v>1.8150751691073741E-4</v>
      </c>
      <c r="EP197" s="10">
        <v>3.0129311437191548E-4</v>
      </c>
      <c r="EQ197" s="10">
        <v>1.4541917404278782E-4</v>
      </c>
      <c r="ER197" s="10">
        <v>1.5736743297308241E-4</v>
      </c>
      <c r="ES197" s="10">
        <v>1.6954639010956105E-4</v>
      </c>
      <c r="ET197" s="10">
        <v>1.0341904791418653E-4</v>
      </c>
      <c r="EU197" s="10">
        <v>1.7012257547166054E-4</v>
      </c>
      <c r="EV197" s="10">
        <v>2.0937401218047759E-4</v>
      </c>
      <c r="EW197" s="10">
        <v>2.0714011699851068E-4</v>
      </c>
      <c r="EX197" s="10">
        <v>1.2187017233358711E-4</v>
      </c>
      <c r="EY197" s="10">
        <v>1.9431740366499342E-3</v>
      </c>
      <c r="EZ197" s="10">
        <v>2.2926208504257502E-3</v>
      </c>
      <c r="FA197" s="10">
        <v>1.8905991048373267E-3</v>
      </c>
      <c r="FB197" s="10">
        <v>1.2071677513621722E-3</v>
      </c>
      <c r="FC197" s="10">
        <v>9.1656061172656542E-4</v>
      </c>
      <c r="FD197" s="10">
        <v>1.0108552929213646E-3</v>
      </c>
      <c r="FE197" s="10">
        <v>9.6597268542304509E-4</v>
      </c>
      <c r="FF197" s="10">
        <v>1.1133368152694556E-3</v>
      </c>
      <c r="FG197" s="10">
        <v>1.0503515084678804E-3</v>
      </c>
      <c r="FH197" s="10">
        <v>1.5481145840062494E-3</v>
      </c>
      <c r="FI197" s="10">
        <v>1.9668993959307685E-3</v>
      </c>
      <c r="FJ197" s="10">
        <v>8.8055545014572342E-4</v>
      </c>
      <c r="FK197" s="10">
        <v>1.9726723974928299E-3</v>
      </c>
      <c r="FL197" s="10">
        <v>1.4463259019023105E-3</v>
      </c>
      <c r="FM197" s="10">
        <v>1.7625627465789519E-3</v>
      </c>
      <c r="FN197" s="10">
        <v>1.2642943628291595E-3</v>
      </c>
      <c r="FO197" s="10">
        <v>7.6489932849502999E-4</v>
      </c>
      <c r="FP197" s="10">
        <v>1.2164926439512706E-3</v>
      </c>
      <c r="FQ197" s="10">
        <v>8.0806306880029069E-4</v>
      </c>
      <c r="FR197" s="10">
        <v>1.1130972557415739E-3</v>
      </c>
      <c r="FS197" s="10">
        <v>1.7836533837283966E-3</v>
      </c>
      <c r="FT197" s="10">
        <v>1.1367038616073152E-3</v>
      </c>
      <c r="FU197" s="10">
        <v>1.2144406937347914E-3</v>
      </c>
      <c r="FV197" s="10">
        <v>8.1900017266385225E-4</v>
      </c>
      <c r="FW197" s="10">
        <v>1.3390954606374813E-3</v>
      </c>
      <c r="FX197" s="10">
        <v>1.0023985801071056E-3</v>
      </c>
      <c r="FY197" s="10">
        <v>1.6385953662698025E-3</v>
      </c>
      <c r="FZ197" s="10">
        <v>7.8626645904388969E-4</v>
      </c>
      <c r="GA197" s="10">
        <v>1.8465578256671913E-3</v>
      </c>
      <c r="GB197" s="10">
        <v>1.4376293704779139E-3</v>
      </c>
      <c r="GC197" s="10">
        <v>8.3350520968349519E-4</v>
      </c>
      <c r="GD197" s="10">
        <v>1.2559020151797385E-3</v>
      </c>
      <c r="GE197" s="10">
        <v>1.4025285281284142E-3</v>
      </c>
      <c r="GF197" s="10">
        <v>1.1580310601310055E-3</v>
      </c>
      <c r="GG197" s="10">
        <v>1.0886805355987926E-3</v>
      </c>
      <c r="GH197" s="10">
        <v>1.0735440193772501E-3</v>
      </c>
      <c r="GI197" s="10">
        <v>1.4016408562360621E-3</v>
      </c>
      <c r="GJ197" s="10">
        <v>7.6990269107126178E-4</v>
      </c>
      <c r="GK197" s="10">
        <v>9.7713814620918756E-4</v>
      </c>
      <c r="GL197" s="10">
        <v>8.5161237206371747E-4</v>
      </c>
      <c r="GM197" s="10">
        <v>2.4165993848755886E-3</v>
      </c>
      <c r="GN197" s="10">
        <v>1.1326156463987115E-3</v>
      </c>
      <c r="GO197" s="10">
        <v>1.0772889173539389E-3</v>
      </c>
      <c r="GP197" s="10">
        <v>1.2460046170719241E-3</v>
      </c>
      <c r="GQ197" s="10">
        <v>9.8354579585211593E-4</v>
      </c>
      <c r="GR197" s="10">
        <v>8.8373340018400826E-4</v>
      </c>
      <c r="GS197" s="10">
        <v>1.1011511992576575E-3</v>
      </c>
      <c r="GT197" s="10">
        <v>8.7354515367350002E-4</v>
      </c>
      <c r="GU197" s="10">
        <v>1.0193399514963947E-3</v>
      </c>
      <c r="GV197" s="10">
        <v>1.1716011314305121E-3</v>
      </c>
    </row>
    <row r="198" spans="1:204" x14ac:dyDescent="0.75">
      <c r="B198" s="1" t="str">
        <f t="shared" si="176"/>
        <v>Instrument 91</v>
      </c>
      <c r="C198" s="4">
        <f t="shared" si="177"/>
        <v>-6.9280352017406052E-2</v>
      </c>
      <c r="D198" s="4">
        <f t="shared" si="178"/>
        <v>-5.7827945568524712E-2</v>
      </c>
      <c r="E198" s="4">
        <f t="shared" si="179"/>
        <v>0.11005881129033274</v>
      </c>
      <c r="F198" s="4">
        <f t="shared" si="180"/>
        <v>-5.9495258278150033E-2</v>
      </c>
      <c r="G198" s="4">
        <f t="shared" si="181"/>
        <v>-5.7104997870305971E-2</v>
      </c>
      <c r="H198" s="4">
        <f t="shared" si="182"/>
        <v>3.7631700489545755E-2</v>
      </c>
      <c r="I198" s="4">
        <f t="shared" si="183"/>
        <v>2.5033327500315592E-2</v>
      </c>
      <c r="J198" s="4">
        <f t="shared" si="184"/>
        <v>4.518482580984781E-3</v>
      </c>
      <c r="K198" s="4">
        <f t="shared" si="185"/>
        <v>0.16386000383178076</v>
      </c>
      <c r="L198" s="4">
        <f t="shared" si="186"/>
        <v>4.101085408024982E-2</v>
      </c>
      <c r="M198" s="4">
        <f t="shared" si="187"/>
        <v>-1.7453319155352122E-2</v>
      </c>
      <c r="N198" s="4">
        <f t="shared" si="188"/>
        <v>4.8728385109126381E-2</v>
      </c>
      <c r="O198" s="4">
        <f t="shared" si="189"/>
        <v>-2.2137000093735253E-2</v>
      </c>
      <c r="P198" s="4">
        <f t="shared" si="190"/>
        <v>-8.984444685017684E-2</v>
      </c>
      <c r="Q198" s="4">
        <f t="shared" si="191"/>
        <v>-0.16403473333514862</v>
      </c>
      <c r="R198" s="4">
        <f t="shared" si="192"/>
        <v>-7.8072398398137566E-2</v>
      </c>
      <c r="S198" s="4">
        <f t="shared" si="193"/>
        <v>0.14075970933496129</v>
      </c>
      <c r="T198" s="4">
        <f t="shared" si="194"/>
        <v>-1.5788033311241153E-3</v>
      </c>
      <c r="U198" s="4">
        <f t="shared" si="195"/>
        <v>-5.0536244080313084E-2</v>
      </c>
      <c r="V198" s="4">
        <f t="shared" si="196"/>
        <v>2.6752719401826306E-2</v>
      </c>
      <c r="W198" s="4">
        <f t="shared" si="197"/>
        <v>5.3347076805083264E-2</v>
      </c>
      <c r="X198" s="4">
        <f t="shared" si="198"/>
        <v>-2.0980953269027227E-3</v>
      </c>
      <c r="Y198" s="4">
        <f t="shared" si="199"/>
        <v>2.9680072457077777E-2</v>
      </c>
      <c r="Z198" s="4">
        <f t="shared" si="200"/>
        <v>-4.9680838123824081E-2</v>
      </c>
      <c r="AA198" s="4">
        <f t="shared" si="201"/>
        <v>2.6393875867576952E-2</v>
      </c>
      <c r="AB198" s="4">
        <f t="shared" si="202"/>
        <v>7.5806958967020666E-2</v>
      </c>
      <c r="AC198" s="4">
        <f t="shared" si="203"/>
        <v>5.682816564348063E-2</v>
      </c>
      <c r="AD198" s="4">
        <f t="shared" si="204"/>
        <v>2.2576613016487314E-2</v>
      </c>
      <c r="AE198" s="4">
        <f t="shared" si="205"/>
        <v>4.5061252755805768E-2</v>
      </c>
      <c r="AF198" s="4">
        <f t="shared" si="206"/>
        <v>2.6491110715502826E-3</v>
      </c>
      <c r="AG198" s="4">
        <f t="shared" si="207"/>
        <v>-7.3785744372141821E-3</v>
      </c>
      <c r="AH198" s="4">
        <f t="shared" si="208"/>
        <v>2.6014867783457754E-2</v>
      </c>
      <c r="AI198" s="4">
        <f t="shared" si="209"/>
        <v>0.11402924958463576</v>
      </c>
      <c r="AJ198" s="4">
        <f t="shared" si="210"/>
        <v>-0.15473876217925789</v>
      </c>
      <c r="AK198" s="4">
        <f t="shared" si="211"/>
        <v>3.3679374068529958E-3</v>
      </c>
      <c r="AL198" s="4">
        <f t="shared" si="212"/>
        <v>-0.10175097936362623</v>
      </c>
      <c r="AM198" s="4">
        <f t="shared" si="213"/>
        <v>-4.3805222148801851E-2</v>
      </c>
      <c r="AN198" s="4">
        <f t="shared" si="214"/>
        <v>-1.3027060108738751E-2</v>
      </c>
      <c r="AO198" s="4">
        <f t="shared" si="215"/>
        <v>5.1168777279608009E-2</v>
      </c>
      <c r="AP198" s="4">
        <f t="shared" si="216"/>
        <v>2.9772033735567503E-2</v>
      </c>
      <c r="AQ198" s="4">
        <f t="shared" si="217"/>
        <v>3.75325866555015E-2</v>
      </c>
      <c r="AR198" s="4">
        <f t="shared" si="218"/>
        <v>8.5283393813742892E-2</v>
      </c>
      <c r="AS198" s="4">
        <f t="shared" si="219"/>
        <v>-9.8217681858216596E-2</v>
      </c>
      <c r="AT198" s="4">
        <f t="shared" si="220"/>
        <v>1.3709060798490514E-2</v>
      </c>
      <c r="AU198" s="4">
        <f t="shared" si="221"/>
        <v>-0.15179247487830813</v>
      </c>
      <c r="AV198" s="4">
        <f t="shared" si="222"/>
        <v>-3.6763654607510327E-2</v>
      </c>
      <c r="AW198" s="4">
        <f t="shared" si="223"/>
        <v>1.4337607126759093E-2</v>
      </c>
      <c r="AX198" s="4">
        <f t="shared" si="224"/>
        <v>2.9618252848427479E-2</v>
      </c>
      <c r="AY198" s="4">
        <f t="shared" si="225"/>
        <v>1.7264351144972399E-2</v>
      </c>
      <c r="AZ198" s="4">
        <f t="shared" si="226"/>
        <v>3.7289179019228479E-2</v>
      </c>
      <c r="BA198" s="4">
        <f t="shared" si="227"/>
        <v>-0.10196172544484698</v>
      </c>
      <c r="BB198" s="4">
        <f t="shared" si="228"/>
        <v>0.16966610934397175</v>
      </c>
      <c r="BC198" s="4">
        <f t="shared" si="229"/>
        <v>2.3805005549248772E-2</v>
      </c>
      <c r="BD198" s="4">
        <f t="shared" si="230"/>
        <v>2.816207931566778E-2</v>
      </c>
      <c r="BE198" s="4">
        <f t="shared" si="231"/>
        <v>-0.16443211636778585</v>
      </c>
      <c r="BF198" s="4">
        <f t="shared" si="232"/>
        <v>2.7319676280536175E-2</v>
      </c>
      <c r="BG198" s="4">
        <f t="shared" si="233"/>
        <v>-6.9836434744108528E-2</v>
      </c>
      <c r="BH198" s="4">
        <f t="shared" si="234"/>
        <v>1.6682714456040384E-2</v>
      </c>
      <c r="BI198" s="4">
        <f t="shared" si="235"/>
        <v>5.063849050734183E-2</v>
      </c>
      <c r="BJ198" s="4">
        <f t="shared" si="236"/>
        <v>5.4270364774728207E-2</v>
      </c>
      <c r="BK198" s="4">
        <f t="shared" si="237"/>
        <v>5.2802982358170263E-2</v>
      </c>
      <c r="BL198" s="4">
        <f t="shared" si="238"/>
        <v>-1.5996354021331403E-2</v>
      </c>
      <c r="BM198" s="4">
        <f t="shared" si="239"/>
        <v>-2.9349192201295983E-2</v>
      </c>
      <c r="BN198" s="4">
        <f t="shared" si="240"/>
        <v>6.5422428229016311E-2</v>
      </c>
      <c r="BO198" s="4">
        <f t="shared" si="241"/>
        <v>-0.12363098235886778</v>
      </c>
      <c r="BP198" s="4">
        <f t="shared" si="242"/>
        <v>-5.0289807077759208E-2</v>
      </c>
      <c r="BQ198" s="4">
        <f t="shared" si="243"/>
        <v>0.16681733625628523</v>
      </c>
      <c r="BR198" s="4">
        <f t="shared" si="244"/>
        <v>-9.5344048929347655E-2</v>
      </c>
      <c r="BS198" s="4">
        <f t="shared" si="245"/>
        <v>-6.7903253907605999E-3</v>
      </c>
      <c r="BT198" s="4">
        <f t="shared" si="246"/>
        <v>-6.1926012789653186E-2</v>
      </c>
      <c r="BU198" s="4">
        <f t="shared" si="247"/>
        <v>5.6487422945540225E-2</v>
      </c>
      <c r="BV198" s="4">
        <f t="shared" si="248"/>
        <v>2.8676059137181298E-2</v>
      </c>
      <c r="BW198" s="4">
        <f t="shared" si="249"/>
        <v>6.2428424275615964E-2</v>
      </c>
      <c r="BX198" s="4">
        <f t="shared" si="250"/>
        <v>0.11115698552875809</v>
      </c>
      <c r="BY198" s="4">
        <f t="shared" si="251"/>
        <v>-7.7887440136685862E-4</v>
      </c>
      <c r="BZ198" s="4">
        <f t="shared" si="252"/>
        <v>-4.4468941519230323E-2</v>
      </c>
      <c r="CA198" s="4">
        <f t="shared" si="253"/>
        <v>2.0021247275822607E-2</v>
      </c>
      <c r="CB198" s="4">
        <f t="shared" si="254"/>
        <v>-7.9119140627670226E-2</v>
      </c>
      <c r="CC198" s="4">
        <f t="shared" si="255"/>
        <v>-1.2248625299730224E-2</v>
      </c>
      <c r="CD198" s="4">
        <f t="shared" si="256"/>
        <v>-0.14690229636944435</v>
      </c>
      <c r="CE198" s="4">
        <f t="shared" si="257"/>
        <v>-1.8513824946074099E-2</v>
      </c>
      <c r="CF198" s="4">
        <f t="shared" si="258"/>
        <v>-0.14556111128174812</v>
      </c>
      <c r="CG198" s="4">
        <f t="shared" si="259"/>
        <v>6.9825859041011865E-2</v>
      </c>
      <c r="CH198" s="4">
        <f t="shared" si="260"/>
        <v>0.18700988098596788</v>
      </c>
      <c r="CI198" s="4">
        <f t="shared" si="261"/>
        <v>-2.056671411490563E-2</v>
      </c>
      <c r="CJ198" s="4">
        <f t="shared" si="262"/>
        <v>0.11751727375556539</v>
      </c>
      <c r="CK198" s="4">
        <f t="shared" si="263"/>
        <v>-2.5431710282863135E-2</v>
      </c>
      <c r="CL198" s="4">
        <f t="shared" si="264"/>
        <v>2.1613906335192955E-2</v>
      </c>
      <c r="CM198" s="4">
        <f t="shared" si="265"/>
        <v>4.7914204654168881E-2</v>
      </c>
      <c r="CN198" s="4">
        <f t="shared" si="266"/>
        <v>-0.13293895473513817</v>
      </c>
      <c r="CO198" s="4">
        <f t="shared" si="267"/>
        <v>0.99999999999999978</v>
      </c>
      <c r="CP198" s="4">
        <f t="shared" si="268"/>
        <v>-1.3275844595762126E-2</v>
      </c>
      <c r="CQ198" s="4">
        <f t="shared" si="269"/>
        <v>-1.251427382555902E-2</v>
      </c>
      <c r="CR198" s="4">
        <f t="shared" si="270"/>
        <v>1.8412202988701137E-2</v>
      </c>
      <c r="CS198" s="4">
        <f t="shared" si="271"/>
        <v>-8.0508511578398334E-2</v>
      </c>
      <c r="CT198" s="4">
        <f t="shared" si="272"/>
        <v>5.3448552290807756E-2</v>
      </c>
      <c r="CU198" s="4">
        <f t="shared" si="273"/>
        <v>7.6742610938456543E-3</v>
      </c>
      <c r="CV198" s="4">
        <f t="shared" si="274"/>
        <v>3.4449588029974818E-2</v>
      </c>
      <c r="CW198" s="4">
        <f t="shared" si="275"/>
        <v>2.060616470563224E-2</v>
      </c>
      <c r="CX198" s="4">
        <f t="shared" si="276"/>
        <v>-6.5732246039280226E-2</v>
      </c>
      <c r="CZ198" s="1" t="str">
        <f t="shared" si="277"/>
        <v>Instrument 91</v>
      </c>
      <c r="DA198" s="10">
        <v>6.2894896317022917E-4</v>
      </c>
      <c r="DB198" s="10">
        <v>1.9777574674404821E-4</v>
      </c>
      <c r="DC198" s="10">
        <v>3.528729449246168E-4</v>
      </c>
      <c r="DD198" s="10">
        <v>1.156550547458625E-3</v>
      </c>
      <c r="DE198" s="10">
        <v>2.2507646628643158E-4</v>
      </c>
      <c r="DF198" s="10">
        <v>1.003245226977588E-3</v>
      </c>
      <c r="DG198" s="10">
        <v>6.7620660302229892E-4</v>
      </c>
      <c r="DH198" s="10">
        <v>1.0003342673858483E-3</v>
      </c>
      <c r="DI198" s="10">
        <v>4.6426382542605349E-4</v>
      </c>
      <c r="DJ198" s="10">
        <v>8.762393818364609E-4</v>
      </c>
      <c r="DK198" s="10">
        <v>1.2725816691834668E-4</v>
      </c>
      <c r="DL198" s="10">
        <v>3.5701138563931357E-4</v>
      </c>
      <c r="DM198" s="10">
        <v>4.7573248109612212E-4</v>
      </c>
      <c r="DN198" s="10">
        <v>6.4612400039403971E-4</v>
      </c>
      <c r="DO198" s="10">
        <v>5.158178928137317E-4</v>
      </c>
      <c r="DP198" s="10">
        <v>6.1015176147381864E-4</v>
      </c>
      <c r="DQ198" s="10">
        <v>2.9244003323856401E-4</v>
      </c>
      <c r="DR198" s="10">
        <v>6.7630934869317974E-4</v>
      </c>
      <c r="DS198" s="10">
        <v>4.7354184277134697E-4</v>
      </c>
      <c r="DT198" s="10">
        <v>6.900089022930173E-4</v>
      </c>
      <c r="DU198" s="10">
        <v>6.4033312255705303E-4</v>
      </c>
      <c r="DV198" s="10">
        <v>1.6750316898642612E-4</v>
      </c>
      <c r="DW198" s="10">
        <v>9.8839986789319052E-4</v>
      </c>
      <c r="DX198" s="10">
        <v>8.3394614698798018E-4</v>
      </c>
      <c r="DY198" s="10">
        <v>7.5584201578057591E-4</v>
      </c>
      <c r="DZ198" s="10">
        <v>5.1946409835351855E-4</v>
      </c>
      <c r="EA198" s="10">
        <v>2.1968484853329305E-4</v>
      </c>
      <c r="EB198" s="10">
        <v>1.3039496208564692E-4</v>
      </c>
      <c r="EC198" s="10">
        <v>6.2498728925942254E-4</v>
      </c>
      <c r="ED198" s="10">
        <v>5.9889459605809707E-4</v>
      </c>
      <c r="EE198" s="10">
        <v>4.3361861660512886E-4</v>
      </c>
      <c r="EF198" s="10">
        <v>9.08816150950596E-4</v>
      </c>
      <c r="EG198" s="10">
        <v>8.1221563872194895E-4</v>
      </c>
      <c r="EH198" s="10">
        <v>7.3463403906213023E-4</v>
      </c>
      <c r="EI198" s="10">
        <v>1.0275048229458795E-3</v>
      </c>
      <c r="EJ198" s="10">
        <v>3.9716976778535396E-4</v>
      </c>
      <c r="EK198" s="10">
        <v>2.6441956280481643E-4</v>
      </c>
      <c r="EL198" s="10">
        <v>7.3677437015669635E-4</v>
      </c>
      <c r="EM198" s="10">
        <v>2.1800099906061523E-4</v>
      </c>
      <c r="EN198" s="10">
        <v>7.2652544668771666E-4</v>
      </c>
      <c r="EO198" s="10">
        <v>5.150593956894337E-4</v>
      </c>
      <c r="EP198" s="10">
        <v>8.5497202570460615E-4</v>
      </c>
      <c r="EQ198" s="10">
        <v>4.1265239687549303E-4</v>
      </c>
      <c r="ER198" s="10">
        <v>4.4655767600068153E-4</v>
      </c>
      <c r="ES198" s="10">
        <v>4.8111760172500899E-4</v>
      </c>
      <c r="ET198" s="10">
        <v>2.9346967678288151E-4</v>
      </c>
      <c r="EU198" s="10">
        <v>4.8275262868950663E-4</v>
      </c>
      <c r="EV198" s="10">
        <v>5.94135460735673E-4</v>
      </c>
      <c r="EW198" s="10">
        <v>5.8779639157732365E-4</v>
      </c>
      <c r="EX198" s="10">
        <v>3.458279766207921E-4</v>
      </c>
      <c r="EY198" s="10">
        <v>5.5140969479986618E-3</v>
      </c>
      <c r="EZ198" s="10">
        <v>6.5057135366244885E-3</v>
      </c>
      <c r="FA198" s="10">
        <v>5.3649063631198441E-3</v>
      </c>
      <c r="FB198" s="10">
        <v>3.4255500989424392E-3</v>
      </c>
      <c r="FC198" s="10">
        <v>2.6009013996967723E-3</v>
      </c>
      <c r="FD198" s="10">
        <v>2.8684790865030202E-3</v>
      </c>
      <c r="FE198" s="10">
        <v>2.7411168202536328E-3</v>
      </c>
      <c r="FF198" s="10">
        <v>3.1592883701532363E-3</v>
      </c>
      <c r="FG198" s="10">
        <v>2.9805565214084426E-3</v>
      </c>
      <c r="FH198" s="10">
        <v>4.393046501145143E-3</v>
      </c>
      <c r="FI198" s="10">
        <v>5.5814218137765935E-3</v>
      </c>
      <c r="FJ198" s="10">
        <v>2.4987304423658482E-3</v>
      </c>
      <c r="FK198" s="10">
        <v>5.5978037176584693E-3</v>
      </c>
      <c r="FL198" s="10">
        <v>4.1042032731356849E-3</v>
      </c>
      <c r="FM198" s="10">
        <v>5.0015807530666484E-3</v>
      </c>
      <c r="FN198" s="10">
        <v>3.5876568727045508E-3</v>
      </c>
      <c r="FO198" s="10">
        <v>2.1705359238187991E-3</v>
      </c>
      <c r="FP198" s="10">
        <v>3.4520111162245604E-3</v>
      </c>
      <c r="FQ198" s="10">
        <v>2.2930206031076279E-3</v>
      </c>
      <c r="FR198" s="10">
        <v>3.1586085780004785E-3</v>
      </c>
      <c r="FS198" s="10">
        <v>5.0614291329562832E-3</v>
      </c>
      <c r="FT198" s="10">
        <v>3.2255964601467968E-3</v>
      </c>
      <c r="FU198" s="10">
        <v>3.4461883477989183E-3</v>
      </c>
      <c r="FV198" s="10">
        <v>2.3240565524855752E-3</v>
      </c>
      <c r="FW198" s="10">
        <v>3.7999180996211609E-3</v>
      </c>
      <c r="FX198" s="10">
        <v>2.8444816815152512E-3</v>
      </c>
      <c r="FY198" s="10">
        <v>4.6498015811955824E-3</v>
      </c>
      <c r="FZ198" s="10">
        <v>2.2311689021958063E-3</v>
      </c>
      <c r="GA198" s="10">
        <v>5.2399315134781339E-3</v>
      </c>
      <c r="GB198" s="10">
        <v>4.0795253408038431E-3</v>
      </c>
      <c r="GC198" s="10">
        <v>2.3652171376169571E-3</v>
      </c>
      <c r="GD198" s="10">
        <v>3.5638421151545801E-3</v>
      </c>
      <c r="GE198" s="10">
        <v>3.9799205478099836E-3</v>
      </c>
      <c r="GF198" s="10">
        <v>3.2861161244026999E-3</v>
      </c>
      <c r="GG198" s="10">
        <v>3.0893218545881159E-3</v>
      </c>
      <c r="GH198" s="10">
        <v>3.0463693365293458E-3</v>
      </c>
      <c r="GI198" s="10">
        <v>3.9774016232154161E-3</v>
      </c>
      <c r="GJ198" s="10">
        <v>2.1847338421683541E-3</v>
      </c>
      <c r="GK198" s="10">
        <v>2.7728007724280922E-3</v>
      </c>
      <c r="GL198" s="10">
        <v>2.4165993848755886E-3</v>
      </c>
      <c r="GM198" s="10">
        <v>6.857524360324968E-3</v>
      </c>
      <c r="GN198" s="10">
        <v>3.2139954328690816E-3</v>
      </c>
      <c r="GO198" s="10">
        <v>3.0569961409814203E-3</v>
      </c>
      <c r="GP198" s="10">
        <v>3.5357565131086018E-3</v>
      </c>
      <c r="GQ198" s="10">
        <v>2.790983601486898E-3</v>
      </c>
      <c r="GR198" s="10">
        <v>2.5077484326623887E-3</v>
      </c>
      <c r="GS198" s="10">
        <v>3.1247095487029553E-3</v>
      </c>
      <c r="GT198" s="10">
        <v>2.4788374972909465E-3</v>
      </c>
      <c r="GU198" s="10">
        <v>2.8925557924855904E-3</v>
      </c>
      <c r="GV198" s="10">
        <v>3.3246235804130406E-3</v>
      </c>
    </row>
    <row r="199" spans="1:204" x14ac:dyDescent="0.75">
      <c r="B199" s="1" t="str">
        <f t="shared" si="176"/>
        <v>Instrument 92</v>
      </c>
      <c r="C199" s="4">
        <f t="shared" si="177"/>
        <v>-0.15427549754300232</v>
      </c>
      <c r="D199" s="4">
        <f t="shared" si="178"/>
        <v>1.2344594461802052E-2</v>
      </c>
      <c r="E199" s="4">
        <f t="shared" si="179"/>
        <v>6.332289144122652E-2</v>
      </c>
      <c r="F199" s="4">
        <f t="shared" si="180"/>
        <v>7.0089753446020402E-3</v>
      </c>
      <c r="G199" s="4">
        <f t="shared" si="181"/>
        <v>4.4620804061496454E-3</v>
      </c>
      <c r="H199" s="4">
        <f t="shared" si="182"/>
        <v>-4.6670884680932535E-2</v>
      </c>
      <c r="I199" s="4">
        <f t="shared" si="183"/>
        <v>-7.0539575086071574E-2</v>
      </c>
      <c r="J199" s="4">
        <f t="shared" si="184"/>
        <v>-0.10249509169363107</v>
      </c>
      <c r="K199" s="4">
        <f t="shared" si="185"/>
        <v>-6.7866332533219513E-3</v>
      </c>
      <c r="L199" s="4">
        <f t="shared" si="186"/>
        <v>3.2123706078895711E-2</v>
      </c>
      <c r="M199" s="4">
        <f t="shared" si="187"/>
        <v>-5.589028974653161E-2</v>
      </c>
      <c r="N199" s="4">
        <f t="shared" si="188"/>
        <v>-7.5323553538698101E-2</v>
      </c>
      <c r="O199" s="4">
        <f t="shared" si="189"/>
        <v>8.7419521145669678E-3</v>
      </c>
      <c r="P199" s="4">
        <f t="shared" si="190"/>
        <v>7.6703681768395773E-2</v>
      </c>
      <c r="Q199" s="4">
        <f t="shared" si="191"/>
        <v>9.7157949461086066E-2</v>
      </c>
      <c r="R199" s="4">
        <f t="shared" si="192"/>
        <v>-8.8749989488446659E-2</v>
      </c>
      <c r="S199" s="4">
        <f t="shared" si="193"/>
        <v>6.1247841330346754E-2</v>
      </c>
      <c r="T199" s="4">
        <f t="shared" si="194"/>
        <v>-4.3516877023806379E-3</v>
      </c>
      <c r="U199" s="4">
        <f t="shared" si="195"/>
        <v>9.1225214936460231E-3</v>
      </c>
      <c r="V199" s="4">
        <f t="shared" si="196"/>
        <v>-0.13491649638698661</v>
      </c>
      <c r="W199" s="4">
        <f t="shared" si="197"/>
        <v>-3.4721717051425065E-2</v>
      </c>
      <c r="X199" s="4">
        <f t="shared" si="198"/>
        <v>-5.58955602827629E-3</v>
      </c>
      <c r="Y199" s="4">
        <f t="shared" si="199"/>
        <v>-3.5680210150861903E-2</v>
      </c>
      <c r="Z199" s="4">
        <f t="shared" si="200"/>
        <v>3.4227839764782907E-2</v>
      </c>
      <c r="AA199" s="4">
        <f t="shared" si="201"/>
        <v>0.16320790458013035</v>
      </c>
      <c r="AB199" s="4">
        <f t="shared" si="202"/>
        <v>-2.1940747275594492E-2</v>
      </c>
      <c r="AC199" s="4">
        <f t="shared" si="203"/>
        <v>-0.12598494380043088</v>
      </c>
      <c r="AD199" s="4">
        <f t="shared" si="204"/>
        <v>9.2475597758519927E-3</v>
      </c>
      <c r="AE199" s="4">
        <f t="shared" si="205"/>
        <v>5.2859658685240254E-3</v>
      </c>
      <c r="AF199" s="4">
        <f t="shared" si="206"/>
        <v>-5.6377444527219232E-2</v>
      </c>
      <c r="AG199" s="4">
        <f t="shared" si="207"/>
        <v>-1.7758407187466029E-3</v>
      </c>
      <c r="AH199" s="4">
        <f t="shared" si="208"/>
        <v>-1.267798751441025E-2</v>
      </c>
      <c r="AI199" s="4">
        <f t="shared" si="209"/>
        <v>2.976540769304533E-2</v>
      </c>
      <c r="AJ199" s="4">
        <f t="shared" si="210"/>
        <v>-6.6047540947224911E-2</v>
      </c>
      <c r="AK199" s="4">
        <f t="shared" si="211"/>
        <v>-6.3553357103170597E-3</v>
      </c>
      <c r="AL199" s="4">
        <f t="shared" si="212"/>
        <v>-6.6150977488518323E-2</v>
      </c>
      <c r="AM199" s="4">
        <f t="shared" si="213"/>
        <v>5.9234438931471567E-2</v>
      </c>
      <c r="AN199" s="4">
        <f t="shared" si="214"/>
        <v>0.12146173871834756</v>
      </c>
      <c r="AO199" s="4">
        <f t="shared" si="215"/>
        <v>-1.18759504505503E-2</v>
      </c>
      <c r="AP199" s="4">
        <f t="shared" si="216"/>
        <v>3.1150954981122705E-2</v>
      </c>
      <c r="AQ199" s="4">
        <f t="shared" si="217"/>
        <v>2.7969484476801088E-2</v>
      </c>
      <c r="AR199" s="4">
        <f t="shared" si="218"/>
        <v>8.9526298068131165E-3</v>
      </c>
      <c r="AS199" s="4">
        <f t="shared" si="219"/>
        <v>-4.089655635947119E-2</v>
      </c>
      <c r="AT199" s="4">
        <f t="shared" si="220"/>
        <v>-4.3644341391841188E-2</v>
      </c>
      <c r="AU199" s="4">
        <f t="shared" si="221"/>
        <v>5.5563200607912554E-2</v>
      </c>
      <c r="AV199" s="4">
        <f t="shared" si="222"/>
        <v>-3.5750260473399208E-2</v>
      </c>
      <c r="AW199" s="4">
        <f t="shared" si="223"/>
        <v>3.8831813298579751E-2</v>
      </c>
      <c r="AX199" s="4">
        <f t="shared" si="224"/>
        <v>0.11926219656947522</v>
      </c>
      <c r="AY199" s="4">
        <f t="shared" si="225"/>
        <v>-8.1121453732342794E-2</v>
      </c>
      <c r="AZ199" s="4">
        <f t="shared" si="226"/>
        <v>3.2397694916059948E-2</v>
      </c>
      <c r="BA199" s="4">
        <f t="shared" si="227"/>
        <v>-4.0372730666520015E-2</v>
      </c>
      <c r="BB199" s="4">
        <f t="shared" si="228"/>
        <v>2.881325649616568E-2</v>
      </c>
      <c r="BC199" s="4">
        <f t="shared" si="229"/>
        <v>-3.3407968395359922E-2</v>
      </c>
      <c r="BD199" s="4">
        <f t="shared" si="230"/>
        <v>-2.4552352327283564E-2</v>
      </c>
      <c r="BE199" s="4">
        <f t="shared" si="231"/>
        <v>-0.10761011885518697</v>
      </c>
      <c r="BF199" s="4">
        <f t="shared" si="232"/>
        <v>-5.0554858865846874E-2</v>
      </c>
      <c r="BG199" s="4">
        <f t="shared" si="233"/>
        <v>0.11120603198270219</v>
      </c>
      <c r="BH199" s="4">
        <f t="shared" si="234"/>
        <v>8.5012443766128241E-3</v>
      </c>
      <c r="BI199" s="4">
        <f t="shared" si="235"/>
        <v>0.14583667633574077</v>
      </c>
      <c r="BJ199" s="4">
        <f t="shared" si="236"/>
        <v>1.8292494065337865E-3</v>
      </c>
      <c r="BK199" s="4">
        <f t="shared" si="237"/>
        <v>3.4445321399192985E-2</v>
      </c>
      <c r="BL199" s="4">
        <f t="shared" si="238"/>
        <v>-2.1993195083671594E-2</v>
      </c>
      <c r="BM199" s="4">
        <f t="shared" si="239"/>
        <v>-1.7214371004994785E-2</v>
      </c>
      <c r="BN199" s="4">
        <f t="shared" si="240"/>
        <v>0.10192468589588523</v>
      </c>
      <c r="BO199" s="4">
        <f t="shared" si="241"/>
        <v>4.4305815067697693E-2</v>
      </c>
      <c r="BP199" s="4">
        <f t="shared" si="242"/>
        <v>-7.439047308786445E-2</v>
      </c>
      <c r="BQ199" s="4">
        <f t="shared" si="243"/>
        <v>-1.1918318961137719E-3</v>
      </c>
      <c r="BR199" s="4">
        <f t="shared" si="244"/>
        <v>6.5148794100222257E-2</v>
      </c>
      <c r="BS199" s="4">
        <f t="shared" si="245"/>
        <v>-2.8525558457206068E-2</v>
      </c>
      <c r="BT199" s="4">
        <f t="shared" si="246"/>
        <v>9.7675141414294689E-2</v>
      </c>
      <c r="BU199" s="4">
        <f t="shared" si="247"/>
        <v>2.7764130105197928E-2</v>
      </c>
      <c r="BV199" s="4">
        <f t="shared" si="248"/>
        <v>2.7267602175151541E-2</v>
      </c>
      <c r="BW199" s="4">
        <f t="shared" si="249"/>
        <v>8.4634623606143045E-2</v>
      </c>
      <c r="BX199" s="4">
        <f t="shared" si="250"/>
        <v>2.8217547541273747E-2</v>
      </c>
      <c r="BY199" s="4">
        <f t="shared" si="251"/>
        <v>4.8302525953275076E-2</v>
      </c>
      <c r="BZ199" s="4">
        <f t="shared" si="252"/>
        <v>-1.7701786120802733E-2</v>
      </c>
      <c r="CA199" s="4">
        <f t="shared" si="253"/>
        <v>-4.864257158932396E-2</v>
      </c>
      <c r="CB199" s="4">
        <f t="shared" si="254"/>
        <v>-3.4659616247221608E-2</v>
      </c>
      <c r="CC199" s="4">
        <f t="shared" si="255"/>
        <v>3.0242045636882917E-2</v>
      </c>
      <c r="CD199" s="4">
        <f t="shared" si="256"/>
        <v>1.913294766090473E-3</v>
      </c>
      <c r="CE199" s="4">
        <f t="shared" si="257"/>
        <v>-1.3452526167680291E-2</v>
      </c>
      <c r="CF199" s="4">
        <f t="shared" si="258"/>
        <v>1.6200183711037686E-3</v>
      </c>
      <c r="CG199" s="4">
        <f t="shared" si="259"/>
        <v>2.2908282412766712E-2</v>
      </c>
      <c r="CH199" s="4">
        <f t="shared" si="260"/>
        <v>4.0003307429911407E-2</v>
      </c>
      <c r="CI199" s="4">
        <f t="shared" si="261"/>
        <v>0.12712191724155833</v>
      </c>
      <c r="CJ199" s="4">
        <f t="shared" si="262"/>
        <v>0.21678608231599883</v>
      </c>
      <c r="CK199" s="4">
        <f t="shared" si="263"/>
        <v>2.4469676324979258E-2</v>
      </c>
      <c r="CL199" s="4">
        <f t="shared" si="264"/>
        <v>5.2262982947868429E-2</v>
      </c>
      <c r="CM199" s="4">
        <f t="shared" si="265"/>
        <v>2.0079742370007737E-2</v>
      </c>
      <c r="CN199" s="4">
        <f t="shared" si="266"/>
        <v>-1.0903592751500338E-2</v>
      </c>
      <c r="CO199" s="4">
        <f t="shared" si="267"/>
        <v>-1.3275844595762126E-2</v>
      </c>
      <c r="CP199" s="4">
        <f t="shared" si="268"/>
        <v>0.99999999999999967</v>
      </c>
      <c r="CQ199" s="4">
        <f t="shared" si="269"/>
        <v>-3.4100932939896814E-2</v>
      </c>
      <c r="CR199" s="4">
        <f t="shared" si="270"/>
        <v>-0.11760630095267345</v>
      </c>
      <c r="CS199" s="4">
        <f t="shared" si="271"/>
        <v>4.0951680968629098E-2</v>
      </c>
      <c r="CT199" s="4">
        <f t="shared" si="272"/>
        <v>7.2615726611643047E-2</v>
      </c>
      <c r="CU199" s="4">
        <f t="shared" si="273"/>
        <v>1.6511956200427839E-2</v>
      </c>
      <c r="CV199" s="4">
        <f t="shared" si="274"/>
        <v>-4.3596454537250522E-2</v>
      </c>
      <c r="CW199" s="4">
        <f t="shared" si="275"/>
        <v>-3.5469584342782714E-5</v>
      </c>
      <c r="CX199" s="4">
        <f t="shared" si="276"/>
        <v>0.13439896312585375</v>
      </c>
      <c r="CZ199" s="1" t="str">
        <f t="shared" si="277"/>
        <v>Instrument 92</v>
      </c>
      <c r="DA199" s="10">
        <v>2.9477680120717321E-4</v>
      </c>
      <c r="DB199" s="10">
        <v>9.2693851799532007E-5</v>
      </c>
      <c r="DC199" s="10">
        <v>1.6538505352346085E-4</v>
      </c>
      <c r="DD199" s="10">
        <v>5.4205395155725077E-4</v>
      </c>
      <c r="DE199" s="10">
        <v>1.0548919649140296E-4</v>
      </c>
      <c r="DF199" s="10">
        <v>4.7020256992581392E-4</v>
      </c>
      <c r="DG199" s="10">
        <v>3.1692558707682001E-4</v>
      </c>
      <c r="DH199" s="10">
        <v>4.6883825675074931E-4</v>
      </c>
      <c r="DI199" s="10">
        <v>2.1759190870668E-4</v>
      </c>
      <c r="DJ199" s="10">
        <v>4.1067726825967204E-4</v>
      </c>
      <c r="DK199" s="10">
        <v>5.9643560238329982E-5</v>
      </c>
      <c r="DL199" s="10">
        <v>1.6732466450511321E-4</v>
      </c>
      <c r="DM199" s="10">
        <v>2.229670565017076E-4</v>
      </c>
      <c r="DN199" s="10">
        <v>3.0282642499211411E-4</v>
      </c>
      <c r="DO199" s="10">
        <v>2.4175435107268433E-4</v>
      </c>
      <c r="DP199" s="10">
        <v>2.8596689879508476E-4</v>
      </c>
      <c r="DQ199" s="10">
        <v>1.3706126027852517E-4</v>
      </c>
      <c r="DR199" s="10">
        <v>3.1697374208139694E-4</v>
      </c>
      <c r="DS199" s="10">
        <v>2.2194034464463711E-4</v>
      </c>
      <c r="DT199" s="10">
        <v>3.2339447066924795E-4</v>
      </c>
      <c r="DU199" s="10">
        <v>3.0011234714967012E-4</v>
      </c>
      <c r="DV199" s="10">
        <v>7.8505651868797691E-5</v>
      </c>
      <c r="DW199" s="10">
        <v>4.6324482339958877E-4</v>
      </c>
      <c r="DX199" s="10">
        <v>3.9085520762934933E-4</v>
      </c>
      <c r="DY199" s="10">
        <v>3.5424923909044807E-4</v>
      </c>
      <c r="DZ199" s="10">
        <v>2.4346326048902965E-4</v>
      </c>
      <c r="EA199" s="10">
        <v>1.0296224450059124E-4</v>
      </c>
      <c r="EB199" s="10">
        <v>6.1113718390428914E-5</v>
      </c>
      <c r="EC199" s="10">
        <v>2.9292003757254204E-4</v>
      </c>
      <c r="ED199" s="10">
        <v>2.8069087258911061E-4</v>
      </c>
      <c r="EE199" s="10">
        <v>2.0322906345605028E-4</v>
      </c>
      <c r="EF199" s="10">
        <v>4.2594540026314322E-4</v>
      </c>
      <c r="EG199" s="10">
        <v>3.8067051842503147E-4</v>
      </c>
      <c r="EH199" s="10">
        <v>3.4430945080360804E-4</v>
      </c>
      <c r="EI199" s="10">
        <v>4.8157259598017904E-4</v>
      </c>
      <c r="EJ199" s="10">
        <v>1.8614615897263978E-4</v>
      </c>
      <c r="EK199" s="10">
        <v>1.2392858159320438E-4</v>
      </c>
      <c r="EL199" s="10">
        <v>3.453125845879461E-4</v>
      </c>
      <c r="EM199" s="10">
        <v>1.0217305524941823E-4</v>
      </c>
      <c r="EN199" s="10">
        <v>3.405091028224705E-4</v>
      </c>
      <c r="EO199" s="10">
        <v>2.4139885743310757E-4</v>
      </c>
      <c r="EP199" s="10">
        <v>4.0070964993483649E-4</v>
      </c>
      <c r="EQ199" s="10">
        <v>1.9340258221954969E-4</v>
      </c>
      <c r="ER199" s="10">
        <v>2.0929336240969735E-4</v>
      </c>
      <c r="ES199" s="10">
        <v>2.2549096340998307E-4</v>
      </c>
      <c r="ET199" s="10">
        <v>1.3754383525384217E-4</v>
      </c>
      <c r="EU199" s="10">
        <v>2.2625727045030747E-4</v>
      </c>
      <c r="EV199" s="10">
        <v>2.7846035347069918E-4</v>
      </c>
      <c r="EW199" s="10">
        <v>2.7548934844715879E-4</v>
      </c>
      <c r="EX199" s="10">
        <v>1.6208320656478273E-4</v>
      </c>
      <c r="EY199" s="10">
        <v>2.5843557348187397E-3</v>
      </c>
      <c r="EZ199" s="10">
        <v>3.0491081760116133E-3</v>
      </c>
      <c r="FA199" s="10">
        <v>2.5144328540191063E-3</v>
      </c>
      <c r="FB199" s="10">
        <v>1.6054922730954029E-3</v>
      </c>
      <c r="FC199" s="10">
        <v>1.2189946080734147E-3</v>
      </c>
      <c r="FD199" s="10">
        <v>1.3444033442506496E-3</v>
      </c>
      <c r="FE199" s="10">
        <v>1.2847109945721441E-3</v>
      </c>
      <c r="FF199" s="10">
        <v>1.4807003022163127E-3</v>
      </c>
      <c r="FG199" s="10">
        <v>1.3969319748447723E-3</v>
      </c>
      <c r="FH199" s="10">
        <v>2.0589400269214499E-3</v>
      </c>
      <c r="FI199" s="10">
        <v>2.6159096600779342E-3</v>
      </c>
      <c r="FJ199" s="10">
        <v>1.1711089611578433E-3</v>
      </c>
      <c r="FK199" s="10">
        <v>2.623587556865683E-3</v>
      </c>
      <c r="FL199" s="10">
        <v>1.923564523043026E-3</v>
      </c>
      <c r="FM199" s="10">
        <v>2.344148828764837E-3</v>
      </c>
      <c r="FN199" s="10">
        <v>1.6814687338605934E-3</v>
      </c>
      <c r="FO199" s="10">
        <v>1.0172902317916531E-3</v>
      </c>
      <c r="FP199" s="10">
        <v>1.6178940647953125E-3</v>
      </c>
      <c r="FQ199" s="10">
        <v>1.0746965462494372E-3</v>
      </c>
      <c r="FR199" s="10">
        <v>1.4803816961480784E-3</v>
      </c>
      <c r="FS199" s="10">
        <v>2.372198662716981E-3</v>
      </c>
      <c r="FT199" s="10">
        <v>1.511777683382404E-3</v>
      </c>
      <c r="FU199" s="10">
        <v>1.6151650404210146E-3</v>
      </c>
      <c r="FV199" s="10">
        <v>1.0892425244063053E-3</v>
      </c>
      <c r="FW199" s="10">
        <v>1.7809516635651033E-3</v>
      </c>
      <c r="FX199" s="10">
        <v>1.3331562022823862E-3</v>
      </c>
      <c r="FY199" s="10">
        <v>2.1792764065371607E-3</v>
      </c>
      <c r="FZ199" s="10">
        <v>1.0457077926117673E-3</v>
      </c>
      <c r="GA199" s="10">
        <v>2.4558594425565295E-3</v>
      </c>
      <c r="GB199" s="10">
        <v>1.9119984304358925E-3</v>
      </c>
      <c r="GC199" s="10">
        <v>1.1085337329642887E-3</v>
      </c>
      <c r="GD199" s="10">
        <v>1.6703071953842118E-3</v>
      </c>
      <c r="GE199" s="10">
        <v>1.8653154975065863E-3</v>
      </c>
      <c r="GF199" s="10">
        <v>1.5401421359598681E-3</v>
      </c>
      <c r="GG199" s="10">
        <v>1.447908284329933E-3</v>
      </c>
      <c r="GH199" s="10">
        <v>1.427777229795178E-3</v>
      </c>
      <c r="GI199" s="10">
        <v>1.8641349239180299E-3</v>
      </c>
      <c r="GJ199" s="10">
        <v>1.0239445347636888E-3</v>
      </c>
      <c r="GK199" s="10">
        <v>1.2995606797111595E-3</v>
      </c>
      <c r="GL199" s="10">
        <v>1.1326156463987115E-3</v>
      </c>
      <c r="GM199" s="10">
        <v>3.2139954328690816E-3</v>
      </c>
      <c r="GN199" s="10">
        <v>1.5063404954515983E-3</v>
      </c>
      <c r="GO199" s="10">
        <v>1.4327578174213138E-3</v>
      </c>
      <c r="GP199" s="10">
        <v>1.6571439907111956E-3</v>
      </c>
      <c r="GQ199" s="10">
        <v>1.3080826369775093E-3</v>
      </c>
      <c r="GR199" s="10">
        <v>1.1753355272046849E-3</v>
      </c>
      <c r="GS199" s="10">
        <v>1.4644938451371093E-3</v>
      </c>
      <c r="GT199" s="10">
        <v>1.1617855039949406E-3</v>
      </c>
      <c r="GU199" s="10">
        <v>1.355687653135386E-3</v>
      </c>
      <c r="GV199" s="10">
        <v>1.5581898717382033E-3</v>
      </c>
    </row>
    <row r="200" spans="1:204" x14ac:dyDescent="0.75">
      <c r="B200" s="1" t="str">
        <f t="shared" si="176"/>
        <v>Instrument 93</v>
      </c>
      <c r="C200" s="4">
        <f t="shared" si="177"/>
        <v>8.1399122217778175E-3</v>
      </c>
      <c r="D200" s="4">
        <f t="shared" si="178"/>
        <v>-4.6668520332557514E-2</v>
      </c>
      <c r="E200" s="4">
        <f t="shared" si="179"/>
        <v>-6.2812776983079757E-2</v>
      </c>
      <c r="F200" s="4">
        <f t="shared" si="180"/>
        <v>-9.1115075288785125E-2</v>
      </c>
      <c r="G200" s="4">
        <f t="shared" si="181"/>
        <v>-2.7750362062697792E-2</v>
      </c>
      <c r="H200" s="4">
        <f t="shared" si="182"/>
        <v>0.11371879242107069</v>
      </c>
      <c r="I200" s="4">
        <f t="shared" si="183"/>
        <v>-8.3425317479100758E-2</v>
      </c>
      <c r="J200" s="4">
        <f t="shared" si="184"/>
        <v>-3.131541264953118E-2</v>
      </c>
      <c r="K200" s="4">
        <f t="shared" si="185"/>
        <v>8.8547212132705416E-2</v>
      </c>
      <c r="L200" s="4">
        <f t="shared" si="186"/>
        <v>1.9140073088637233E-3</v>
      </c>
      <c r="M200" s="4">
        <f t="shared" si="187"/>
        <v>6.6934510022269633E-2</v>
      </c>
      <c r="N200" s="4">
        <f t="shared" si="188"/>
        <v>-0.12617181979203027</v>
      </c>
      <c r="O200" s="4">
        <f t="shared" si="189"/>
        <v>3.8859011885081805E-2</v>
      </c>
      <c r="P200" s="4">
        <f t="shared" si="190"/>
        <v>3.8430506262870277E-2</v>
      </c>
      <c r="Q200" s="4">
        <f t="shared" si="191"/>
        <v>-9.708345425547292E-2</v>
      </c>
      <c r="R200" s="4">
        <f t="shared" si="192"/>
        <v>0.10234269887235198</v>
      </c>
      <c r="S200" s="4">
        <f t="shared" si="193"/>
        <v>1.2170269963402614E-2</v>
      </c>
      <c r="T200" s="4">
        <f t="shared" si="194"/>
        <v>-0.12132528198929592</v>
      </c>
      <c r="U200" s="4">
        <f t="shared" si="195"/>
        <v>3.7342091818196088E-2</v>
      </c>
      <c r="V200" s="4">
        <f t="shared" si="196"/>
        <v>-2.9903539320120465E-2</v>
      </c>
      <c r="W200" s="4">
        <f t="shared" si="197"/>
        <v>3.6311367587951469E-2</v>
      </c>
      <c r="X200" s="4">
        <f t="shared" si="198"/>
        <v>4.9724317840427121E-2</v>
      </c>
      <c r="Y200" s="4">
        <f t="shared" si="199"/>
        <v>-9.1724532185388351E-3</v>
      </c>
      <c r="Z200" s="4">
        <f t="shared" si="200"/>
        <v>-2.0330075233859921E-2</v>
      </c>
      <c r="AA200" s="4">
        <f t="shared" si="201"/>
        <v>-2.1760601761543614E-2</v>
      </c>
      <c r="AB200" s="4">
        <f t="shared" si="202"/>
        <v>-6.2716325069673381E-2</v>
      </c>
      <c r="AC200" s="4">
        <f t="shared" si="203"/>
        <v>-1.8144041605245222E-2</v>
      </c>
      <c r="AD200" s="4">
        <f t="shared" si="204"/>
        <v>1.4743104295991885E-2</v>
      </c>
      <c r="AE200" s="4">
        <f t="shared" si="205"/>
        <v>4.2114178024091377E-2</v>
      </c>
      <c r="AF200" s="4">
        <f t="shared" si="206"/>
        <v>-5.9964620501451939E-2</v>
      </c>
      <c r="AG200" s="4">
        <f t="shared" si="207"/>
        <v>-4.1721235413156213E-2</v>
      </c>
      <c r="AH200" s="4">
        <f t="shared" si="208"/>
        <v>-1.4283582446883597E-2</v>
      </c>
      <c r="AI200" s="4">
        <f t="shared" si="209"/>
        <v>1.0447397518304986E-2</v>
      </c>
      <c r="AJ200" s="4">
        <f t="shared" si="210"/>
        <v>4.392864091943844E-2</v>
      </c>
      <c r="AK200" s="4">
        <f t="shared" si="211"/>
        <v>-7.7941962324099529E-2</v>
      </c>
      <c r="AL200" s="4">
        <f t="shared" si="212"/>
        <v>1.7369559607855907E-3</v>
      </c>
      <c r="AM200" s="4">
        <f t="shared" si="213"/>
        <v>4.1443165544803859E-2</v>
      </c>
      <c r="AN200" s="4">
        <f t="shared" si="214"/>
        <v>-5.4719696441385838E-3</v>
      </c>
      <c r="AO200" s="4">
        <f t="shared" si="215"/>
        <v>1.637303533020187E-2</v>
      </c>
      <c r="AP200" s="4">
        <f t="shared" si="216"/>
        <v>-2.9953784564104032E-2</v>
      </c>
      <c r="AQ200" s="4">
        <f t="shared" si="217"/>
        <v>-9.2653157597707869E-2</v>
      </c>
      <c r="AR200" s="4">
        <f t="shared" si="218"/>
        <v>-0.11799557492998197</v>
      </c>
      <c r="AS200" s="4">
        <f t="shared" si="219"/>
        <v>1.7820803038716498E-2</v>
      </c>
      <c r="AT200" s="4">
        <f t="shared" si="220"/>
        <v>-7.3998259057378946E-2</v>
      </c>
      <c r="AU200" s="4">
        <f t="shared" si="221"/>
        <v>4.0811427359448392E-2</v>
      </c>
      <c r="AV200" s="4">
        <f t="shared" si="222"/>
        <v>2.9792355928046649E-2</v>
      </c>
      <c r="AW200" s="4">
        <f t="shared" si="223"/>
        <v>-0.14815934939554759</v>
      </c>
      <c r="AX200" s="4">
        <f t="shared" si="224"/>
        <v>7.8930301408812659E-2</v>
      </c>
      <c r="AY200" s="4">
        <f t="shared" si="225"/>
        <v>9.664727930055303E-2</v>
      </c>
      <c r="AZ200" s="4">
        <f t="shared" si="226"/>
        <v>-0.10293059299365848</v>
      </c>
      <c r="BA200" s="4">
        <f t="shared" si="227"/>
        <v>-4.1792757728381869E-2</v>
      </c>
      <c r="BB200" s="4">
        <f t="shared" si="228"/>
        <v>1.6404100225094091E-2</v>
      </c>
      <c r="BC200" s="4">
        <f t="shared" si="229"/>
        <v>-1.6325379904875519E-2</v>
      </c>
      <c r="BD200" s="4">
        <f t="shared" si="230"/>
        <v>4.5251526120445605E-2</v>
      </c>
      <c r="BE200" s="4">
        <f t="shared" si="231"/>
        <v>6.092329141726302E-2</v>
      </c>
      <c r="BF200" s="4">
        <f t="shared" si="232"/>
        <v>9.1943629243042738E-2</v>
      </c>
      <c r="BG200" s="4">
        <f t="shared" si="233"/>
        <v>-6.993608458970027E-2</v>
      </c>
      <c r="BH200" s="4">
        <f t="shared" si="234"/>
        <v>0.11151131609017791</v>
      </c>
      <c r="BI200" s="4">
        <f t="shared" si="235"/>
        <v>-0.1035852243835331</v>
      </c>
      <c r="BJ200" s="4">
        <f t="shared" si="236"/>
        <v>-0.10364788632826123</v>
      </c>
      <c r="BK200" s="4">
        <f t="shared" si="237"/>
        <v>3.0473861160789512E-2</v>
      </c>
      <c r="BL200" s="4">
        <f t="shared" si="238"/>
        <v>3.6605889320600132E-2</v>
      </c>
      <c r="BM200" s="4">
        <f t="shared" si="239"/>
        <v>4.1368536493778321E-2</v>
      </c>
      <c r="BN200" s="4">
        <f t="shared" si="240"/>
        <v>3.0959712648426247E-2</v>
      </c>
      <c r="BO200" s="4">
        <f t="shared" si="241"/>
        <v>0.10540309364192273</v>
      </c>
      <c r="BP200" s="4">
        <f t="shared" si="242"/>
        <v>6.9747878959636786E-2</v>
      </c>
      <c r="BQ200" s="4">
        <f t="shared" si="243"/>
        <v>7.2589177264189966E-2</v>
      </c>
      <c r="BR200" s="4">
        <f t="shared" si="244"/>
        <v>7.3354331625498273E-2</v>
      </c>
      <c r="BS200" s="4">
        <f t="shared" si="245"/>
        <v>-0.11588342332036382</v>
      </c>
      <c r="BT200" s="4">
        <f t="shared" si="246"/>
        <v>-3.820353812499571E-2</v>
      </c>
      <c r="BU200" s="4">
        <f t="shared" si="247"/>
        <v>4.6444555799749425E-2</v>
      </c>
      <c r="BV200" s="4">
        <f t="shared" si="248"/>
        <v>5.762793583543914E-2</v>
      </c>
      <c r="BW200" s="4">
        <f t="shared" si="249"/>
        <v>-8.5346637871330677E-2</v>
      </c>
      <c r="BX200" s="4">
        <f t="shared" si="250"/>
        <v>-6.3935901878911225E-2</v>
      </c>
      <c r="BY200" s="4">
        <f t="shared" si="251"/>
        <v>4.7856939171858612E-2</v>
      </c>
      <c r="BZ200" s="4">
        <f t="shared" si="252"/>
        <v>7.3610621168586785E-2</v>
      </c>
      <c r="CA200" s="4">
        <f t="shared" si="253"/>
        <v>5.2575708044157628E-2</v>
      </c>
      <c r="CB200" s="4">
        <f t="shared" si="254"/>
        <v>-7.1208327087557283E-2</v>
      </c>
      <c r="CC200" s="4">
        <f t="shared" si="255"/>
        <v>-3.4107609882826392E-2</v>
      </c>
      <c r="CD200" s="4">
        <f t="shared" si="256"/>
        <v>3.766737488579866E-2</v>
      </c>
      <c r="CE200" s="4">
        <f t="shared" si="257"/>
        <v>2.2830862324086751E-2</v>
      </c>
      <c r="CF200" s="4">
        <f t="shared" si="258"/>
        <v>2.0413896823060339E-2</v>
      </c>
      <c r="CG200" s="4">
        <f t="shared" si="259"/>
        <v>0.13942494019397589</v>
      </c>
      <c r="CH200" s="4">
        <f t="shared" si="260"/>
        <v>4.5285066550605588E-2</v>
      </c>
      <c r="CI200" s="4">
        <f t="shared" si="261"/>
        <v>3.4219961144429364E-2</v>
      </c>
      <c r="CJ200" s="4">
        <f t="shared" si="262"/>
        <v>9.0674717287029541E-2</v>
      </c>
      <c r="CK200" s="4">
        <f t="shared" si="263"/>
        <v>-7.3930301404135979E-2</v>
      </c>
      <c r="CL200" s="4">
        <f t="shared" si="264"/>
        <v>-9.2555188257167876E-4</v>
      </c>
      <c r="CM200" s="4">
        <f t="shared" si="265"/>
        <v>-1.5577062769779878E-2</v>
      </c>
      <c r="CN200" s="4">
        <f t="shared" si="266"/>
        <v>-6.8258919751384609E-2</v>
      </c>
      <c r="CO200" s="4">
        <f t="shared" si="267"/>
        <v>-1.251427382555902E-2</v>
      </c>
      <c r="CP200" s="4">
        <f t="shared" si="268"/>
        <v>-3.4100932939896814E-2</v>
      </c>
      <c r="CQ200" s="4">
        <f t="shared" si="269"/>
        <v>0.99999999999999922</v>
      </c>
      <c r="CR200" s="4">
        <f t="shared" si="270"/>
        <v>0.15998903768023642</v>
      </c>
      <c r="CS200" s="4">
        <f t="shared" si="271"/>
        <v>-2.8561871462701352E-2</v>
      </c>
      <c r="CT200" s="4">
        <f t="shared" si="272"/>
        <v>2.3885563035131247E-2</v>
      </c>
      <c r="CU200" s="4">
        <f t="shared" si="273"/>
        <v>2.2247865590972363E-2</v>
      </c>
      <c r="CV200" s="4">
        <f t="shared" si="274"/>
        <v>0.14154975975664838</v>
      </c>
      <c r="CW200" s="4">
        <f t="shared" si="275"/>
        <v>3.175396509744003E-2</v>
      </c>
      <c r="CX200" s="4">
        <f t="shared" si="276"/>
        <v>-1.5394299750871289E-2</v>
      </c>
      <c r="CZ200" s="1" t="str">
        <f t="shared" si="277"/>
        <v>Instrument 93</v>
      </c>
      <c r="DA200" s="10">
        <v>2.8037735664631925E-4</v>
      </c>
      <c r="DB200" s="10">
        <v>8.8165883605789035E-5</v>
      </c>
      <c r="DC200" s="10">
        <v>1.5730621930159404E-4</v>
      </c>
      <c r="DD200" s="10">
        <v>5.1557535557386191E-4</v>
      </c>
      <c r="DE200" s="10">
        <v>1.0033619316676405E-4</v>
      </c>
      <c r="DF200" s="10">
        <v>4.4723381590483751E-4</v>
      </c>
      <c r="DG200" s="10">
        <v>3.0144420454488379E-4</v>
      </c>
      <c r="DH200" s="10">
        <v>4.45936147566977E-4</v>
      </c>
      <c r="DI200" s="10">
        <v>2.0696284083742737E-4</v>
      </c>
      <c r="DJ200" s="10">
        <v>3.9061624401186501E-4</v>
      </c>
      <c r="DK200" s="10">
        <v>5.6730053695255091E-5</v>
      </c>
      <c r="DL200" s="10">
        <v>1.5915108293309689E-4</v>
      </c>
      <c r="DM200" s="10">
        <v>2.1207541999623957E-4</v>
      </c>
      <c r="DN200" s="10">
        <v>2.880337672918533E-4</v>
      </c>
      <c r="DO200" s="10">
        <v>2.2994498085983044E-4</v>
      </c>
      <c r="DP200" s="10">
        <v>2.7199780594728927E-4</v>
      </c>
      <c r="DQ200" s="10">
        <v>1.3036600471316498E-4</v>
      </c>
      <c r="DR200" s="10">
        <v>3.0149000724318729E-4</v>
      </c>
      <c r="DS200" s="10">
        <v>2.1109886161259478E-4</v>
      </c>
      <c r="DT200" s="10">
        <v>3.0759709199962954E-4</v>
      </c>
      <c r="DU200" s="10">
        <v>2.854522684490662E-4</v>
      </c>
      <c r="DV200" s="10">
        <v>7.467075788402999E-5</v>
      </c>
      <c r="DW200" s="10">
        <v>4.4061594580363148E-4</v>
      </c>
      <c r="DX200" s="10">
        <v>3.7176246399914627E-4</v>
      </c>
      <c r="DY200" s="10">
        <v>3.3694464708009322E-4</v>
      </c>
      <c r="DZ200" s="10">
        <v>2.315704123827343E-4</v>
      </c>
      <c r="EA200" s="10">
        <v>9.7932679333061765E-5</v>
      </c>
      <c r="EB200" s="10">
        <v>5.8128396627431212E-5</v>
      </c>
      <c r="EC200" s="10">
        <v>2.7861129338196819E-4</v>
      </c>
      <c r="ED200" s="10">
        <v>2.6697950642314152E-4</v>
      </c>
      <c r="EE200" s="10">
        <v>1.9330160098137282E-4</v>
      </c>
      <c r="EF200" s="10">
        <v>4.0513854859801081E-4</v>
      </c>
      <c r="EG200" s="10">
        <v>3.6207528296699983E-4</v>
      </c>
      <c r="EH200" s="10">
        <v>3.2749040388973583E-4</v>
      </c>
      <c r="EI200" s="10">
        <v>4.5804843169911831E-4</v>
      </c>
      <c r="EJ200" s="10">
        <v>1.7705317307495168E-4</v>
      </c>
      <c r="EK200" s="10">
        <v>1.1787483946407921E-4</v>
      </c>
      <c r="EL200" s="10">
        <v>3.2844453595733244E-4</v>
      </c>
      <c r="EM200" s="10">
        <v>9.7182040900079851E-5</v>
      </c>
      <c r="EN200" s="10">
        <v>3.2387569772248E-4</v>
      </c>
      <c r="EO200" s="10">
        <v>2.2960685259953E-4</v>
      </c>
      <c r="EP200" s="10">
        <v>3.8113553024289831E-4</v>
      </c>
      <c r="EQ200" s="10">
        <v>1.83955129946536E-4</v>
      </c>
      <c r="ER200" s="10">
        <v>1.9906966720494791E-4</v>
      </c>
      <c r="ES200" s="10">
        <v>2.1447603749553295E-4</v>
      </c>
      <c r="ET200" s="10">
        <v>1.3082500655933789E-4</v>
      </c>
      <c r="EU200" s="10">
        <v>2.1520491148244693E-4</v>
      </c>
      <c r="EV200" s="10">
        <v>2.6485794512046037E-4</v>
      </c>
      <c r="EW200" s="10">
        <v>2.6203206963883543E-4</v>
      </c>
      <c r="EX200" s="10">
        <v>1.5416566306197929E-4</v>
      </c>
      <c r="EY200" s="10">
        <v>2.4581134831332231E-3</v>
      </c>
      <c r="EZ200" s="10">
        <v>2.9001634016578523E-3</v>
      </c>
      <c r="FA200" s="10">
        <v>2.3916062396615143E-3</v>
      </c>
      <c r="FB200" s="10">
        <v>1.5270661660047404E-3</v>
      </c>
      <c r="FC200" s="10">
        <v>1.1594483846017899E-3</v>
      </c>
      <c r="FD200" s="10">
        <v>1.2787310751179155E-3</v>
      </c>
      <c r="FE200" s="10">
        <v>1.2219546152800718E-3</v>
      </c>
      <c r="FF200" s="10">
        <v>1.4083701126434275E-3</v>
      </c>
      <c r="FG200" s="10">
        <v>1.3286937537748435E-3</v>
      </c>
      <c r="FH200" s="10">
        <v>1.9583636157168862E-3</v>
      </c>
      <c r="FI200" s="10">
        <v>2.488126042194038E-3</v>
      </c>
      <c r="FJ200" s="10">
        <v>1.1139018862053613E-3</v>
      </c>
      <c r="FK200" s="10">
        <v>2.4954288841990279E-3</v>
      </c>
      <c r="FL200" s="10">
        <v>1.8296010205036356E-3</v>
      </c>
      <c r="FM200" s="10">
        <v>2.2296403567142599E-3</v>
      </c>
      <c r="FN200" s="10">
        <v>1.5993312803198778E-3</v>
      </c>
      <c r="FO200" s="10">
        <v>9.6759699190644558E-4</v>
      </c>
      <c r="FP200" s="10">
        <v>1.5388621471004683E-3</v>
      </c>
      <c r="FQ200" s="10">
        <v>1.0221990862251526E-3</v>
      </c>
      <c r="FR200" s="10">
        <v>1.408067070046937E-3</v>
      </c>
      <c r="FS200" s="10">
        <v>2.2563199945475746E-3</v>
      </c>
      <c r="FT200" s="10">
        <v>1.4379294061399159E-3</v>
      </c>
      <c r="FU200" s="10">
        <v>1.5362664318435161E-3</v>
      </c>
      <c r="FV200" s="10">
        <v>1.0360345131948329E-3</v>
      </c>
      <c r="FW200" s="10">
        <v>1.6939546046376508E-3</v>
      </c>
      <c r="FX200" s="10">
        <v>1.2680333406897869E-3</v>
      </c>
      <c r="FY200" s="10">
        <v>2.0728217273690589E-3</v>
      </c>
      <c r="FZ200" s="10">
        <v>9.9462639365193719E-4</v>
      </c>
      <c r="GA200" s="10">
        <v>2.3358940594343726E-3</v>
      </c>
      <c r="GB200" s="10">
        <v>1.8185999157401863E-3</v>
      </c>
      <c r="GC200" s="10">
        <v>1.0543833725346792E-3</v>
      </c>
      <c r="GD200" s="10">
        <v>1.5887149677698458E-3</v>
      </c>
      <c r="GE200" s="10">
        <v>1.774197380392714E-3</v>
      </c>
      <c r="GF200" s="10">
        <v>1.4649082939079529E-3</v>
      </c>
      <c r="GG200" s="10">
        <v>1.377179940091076E-3</v>
      </c>
      <c r="GH200" s="10">
        <v>1.3580322601045814E-3</v>
      </c>
      <c r="GI200" s="10">
        <v>1.7730744762132454E-3</v>
      </c>
      <c r="GJ200" s="10">
        <v>9.7392624125708165E-4</v>
      </c>
      <c r="GK200" s="10">
        <v>1.2360789135601835E-3</v>
      </c>
      <c r="GL200" s="10">
        <v>1.0772889173539389E-3</v>
      </c>
      <c r="GM200" s="10">
        <v>3.0569961409814203E-3</v>
      </c>
      <c r="GN200" s="10">
        <v>1.4327578174213138E-3</v>
      </c>
      <c r="GO200" s="10">
        <v>1.3627695528204348E-3</v>
      </c>
      <c r="GP200" s="10">
        <v>1.5761947676859152E-3</v>
      </c>
      <c r="GQ200" s="10">
        <v>1.2441845848409868E-3</v>
      </c>
      <c r="GR200" s="10">
        <v>1.1179219902673213E-3</v>
      </c>
      <c r="GS200" s="10">
        <v>1.3929553188812972E-3</v>
      </c>
      <c r="GT200" s="10">
        <v>1.105033867204427E-3</v>
      </c>
      <c r="GU200" s="10">
        <v>1.2894641609093561E-3</v>
      </c>
      <c r="GV200" s="10">
        <v>1.4820744224169071E-3</v>
      </c>
    </row>
    <row r="201" spans="1:204" x14ac:dyDescent="0.75">
      <c r="B201" s="1" t="str">
        <f t="shared" si="176"/>
        <v>Instrument 94</v>
      </c>
      <c r="C201" s="4">
        <f t="shared" si="177"/>
        <v>1.6281440668013483E-3</v>
      </c>
      <c r="D201" s="4">
        <f t="shared" si="178"/>
        <v>-4.3202225007648448E-2</v>
      </c>
      <c r="E201" s="4">
        <f t="shared" si="179"/>
        <v>-0.16083666988028594</v>
      </c>
      <c r="F201" s="4">
        <f t="shared" si="180"/>
        <v>-8.5825676760626739E-3</v>
      </c>
      <c r="G201" s="4">
        <f t="shared" si="181"/>
        <v>4.4255004639162224E-2</v>
      </c>
      <c r="H201" s="4">
        <f t="shared" si="182"/>
        <v>-4.8407099386356484E-2</v>
      </c>
      <c r="I201" s="4">
        <f t="shared" si="183"/>
        <v>4.1046621288190713E-2</v>
      </c>
      <c r="J201" s="4">
        <f t="shared" si="184"/>
        <v>1.3621166555291643E-2</v>
      </c>
      <c r="K201" s="4">
        <f t="shared" si="185"/>
        <v>9.7415914052523759E-3</v>
      </c>
      <c r="L201" s="4">
        <f t="shared" si="186"/>
        <v>0.10677494607838925</v>
      </c>
      <c r="M201" s="4">
        <f t="shared" si="187"/>
        <v>-1.8472520635077728E-3</v>
      </c>
      <c r="N201" s="4">
        <f t="shared" si="188"/>
        <v>-3.5591763666563525E-2</v>
      </c>
      <c r="O201" s="4">
        <f t="shared" si="189"/>
        <v>-3.4122782968938493E-3</v>
      </c>
      <c r="P201" s="4">
        <f t="shared" si="190"/>
        <v>-0.19141342883871504</v>
      </c>
      <c r="Q201" s="4">
        <f t="shared" si="191"/>
        <v>-1.6729551981819869E-3</v>
      </c>
      <c r="R201" s="4">
        <f t="shared" si="192"/>
        <v>2.5650885542758902E-2</v>
      </c>
      <c r="S201" s="4">
        <f t="shared" si="193"/>
        <v>-3.7311581613713479E-2</v>
      </c>
      <c r="T201" s="4">
        <f t="shared" si="194"/>
        <v>-0.11560023474854055</v>
      </c>
      <c r="U201" s="4">
        <f t="shared" si="195"/>
        <v>6.2359195475105822E-2</v>
      </c>
      <c r="V201" s="4">
        <f t="shared" si="196"/>
        <v>-2.1568442293125479E-2</v>
      </c>
      <c r="W201" s="4">
        <f t="shared" si="197"/>
        <v>-8.053444243407297E-2</v>
      </c>
      <c r="X201" s="4">
        <f t="shared" si="198"/>
        <v>1.2633353347635386E-2</v>
      </c>
      <c r="Y201" s="4">
        <f t="shared" si="199"/>
        <v>-8.2581013425782682E-2</v>
      </c>
      <c r="Z201" s="4">
        <f t="shared" si="200"/>
        <v>3.1250225344995809E-2</v>
      </c>
      <c r="AA201" s="4">
        <f t="shared" si="201"/>
        <v>-9.6031799028940934E-2</v>
      </c>
      <c r="AB201" s="4">
        <f t="shared" si="202"/>
        <v>-6.3109943539434166E-3</v>
      </c>
      <c r="AC201" s="4">
        <f t="shared" si="203"/>
        <v>2.4208737599724712E-2</v>
      </c>
      <c r="AD201" s="4">
        <f t="shared" si="204"/>
        <v>-9.2908214688126156E-2</v>
      </c>
      <c r="AE201" s="4">
        <f t="shared" si="205"/>
        <v>5.8279677343396463E-3</v>
      </c>
      <c r="AF201" s="4">
        <f t="shared" si="206"/>
        <v>-3.2469164024610385E-2</v>
      </c>
      <c r="AG201" s="4">
        <f t="shared" si="207"/>
        <v>-9.7328090122859937E-3</v>
      </c>
      <c r="AH201" s="4">
        <f t="shared" si="208"/>
        <v>2.1976743915102792E-2</v>
      </c>
      <c r="AI201" s="4">
        <f t="shared" si="209"/>
        <v>-3.9167531977172898E-3</v>
      </c>
      <c r="AJ201" s="4">
        <f t="shared" si="210"/>
        <v>7.2835949506927546E-3</v>
      </c>
      <c r="AK201" s="4">
        <f t="shared" si="211"/>
        <v>3.3119880360140165E-2</v>
      </c>
      <c r="AL201" s="4">
        <f t="shared" si="212"/>
        <v>2.9596469600706408E-2</v>
      </c>
      <c r="AM201" s="4">
        <f t="shared" si="213"/>
        <v>-0.14160233623777999</v>
      </c>
      <c r="AN201" s="4">
        <f t="shared" si="214"/>
        <v>-5.8173950083963435E-2</v>
      </c>
      <c r="AO201" s="4">
        <f t="shared" si="215"/>
        <v>4.1241881930534734E-2</v>
      </c>
      <c r="AP201" s="4">
        <f t="shared" si="216"/>
        <v>5.5291427488425381E-2</v>
      </c>
      <c r="AQ201" s="4">
        <f t="shared" si="217"/>
        <v>-7.7752106054290407E-2</v>
      </c>
      <c r="AR201" s="4">
        <f t="shared" si="218"/>
        <v>-0.11887292000794111</v>
      </c>
      <c r="AS201" s="4">
        <f t="shared" si="219"/>
        <v>-9.7801677509653379E-2</v>
      </c>
      <c r="AT201" s="4">
        <f t="shared" si="220"/>
        <v>3.1441109427943849E-2</v>
      </c>
      <c r="AU201" s="4">
        <f t="shared" si="221"/>
        <v>-6.1063333128667909E-3</v>
      </c>
      <c r="AV201" s="4">
        <f t="shared" si="222"/>
        <v>3.0227919273080103E-2</v>
      </c>
      <c r="AW201" s="4">
        <f t="shared" si="223"/>
        <v>-4.3557037879918881E-2</v>
      </c>
      <c r="AX201" s="4">
        <f t="shared" si="224"/>
        <v>-6.0787165120342983E-2</v>
      </c>
      <c r="AY201" s="4">
        <f t="shared" si="225"/>
        <v>0.10620433205004566</v>
      </c>
      <c r="AZ201" s="4">
        <f t="shared" si="226"/>
        <v>7.2399344519405967E-2</v>
      </c>
      <c r="BA201" s="4">
        <f t="shared" si="227"/>
        <v>7.4177051755562301E-2</v>
      </c>
      <c r="BB201" s="4">
        <f t="shared" si="228"/>
        <v>-2.4913276997174279E-2</v>
      </c>
      <c r="BC201" s="4">
        <f t="shared" si="229"/>
        <v>-6.9712834353614569E-2</v>
      </c>
      <c r="BD201" s="4">
        <f t="shared" si="230"/>
        <v>5.0225377044181389E-2</v>
      </c>
      <c r="BE201" s="4">
        <f t="shared" si="231"/>
        <v>0.13137047351228581</v>
      </c>
      <c r="BF201" s="4">
        <f t="shared" si="232"/>
        <v>1.6262269993476609E-2</v>
      </c>
      <c r="BG201" s="4">
        <f t="shared" si="233"/>
        <v>5.7910567653466208E-2</v>
      </c>
      <c r="BH201" s="4">
        <f t="shared" si="234"/>
        <v>7.1503480293584939E-3</v>
      </c>
      <c r="BI201" s="4">
        <f t="shared" si="235"/>
        <v>-4.8989826586184934E-2</v>
      </c>
      <c r="BJ201" s="4">
        <f t="shared" si="236"/>
        <v>-2.2575511823443202E-4</v>
      </c>
      <c r="BK201" s="4">
        <f t="shared" si="237"/>
        <v>-1.201348920674615E-2</v>
      </c>
      <c r="BL201" s="4">
        <f t="shared" si="238"/>
        <v>-1.6928829104701025E-2</v>
      </c>
      <c r="BM201" s="4">
        <f t="shared" si="239"/>
        <v>6.8868224055478123E-3</v>
      </c>
      <c r="BN201" s="4">
        <f t="shared" si="240"/>
        <v>0.11144599482589619</v>
      </c>
      <c r="BO201" s="4">
        <f t="shared" si="241"/>
        <v>-6.372035489091056E-2</v>
      </c>
      <c r="BP201" s="4">
        <f t="shared" si="242"/>
        <v>0.14609693560441928</v>
      </c>
      <c r="BQ201" s="4">
        <f t="shared" si="243"/>
        <v>-7.9650462296899843E-2</v>
      </c>
      <c r="BR201" s="4">
        <f t="shared" si="244"/>
        <v>-1.854678967616492E-2</v>
      </c>
      <c r="BS201" s="4">
        <f t="shared" si="245"/>
        <v>-2.354722090416244E-2</v>
      </c>
      <c r="BT201" s="4">
        <f t="shared" si="246"/>
        <v>-0.16766071133830771</v>
      </c>
      <c r="BU201" s="4">
        <f t="shared" si="247"/>
        <v>-0.1172601409377076</v>
      </c>
      <c r="BV201" s="4">
        <f t="shared" si="248"/>
        <v>5.1372238297804004E-2</v>
      </c>
      <c r="BW201" s="4">
        <f t="shared" si="249"/>
        <v>8.1872883886850045E-2</v>
      </c>
      <c r="BX201" s="4">
        <f t="shared" si="250"/>
        <v>2.5257232690020577E-3</v>
      </c>
      <c r="BY201" s="4">
        <f t="shared" si="251"/>
        <v>7.0144138383246318E-2</v>
      </c>
      <c r="BZ201" s="4">
        <f t="shared" si="252"/>
        <v>9.4523188527533872E-2</v>
      </c>
      <c r="CA201" s="4">
        <f t="shared" si="253"/>
        <v>0.12620309071403413</v>
      </c>
      <c r="CB201" s="4">
        <f t="shared" si="254"/>
        <v>5.6591999054613283E-2</v>
      </c>
      <c r="CC201" s="4">
        <f t="shared" si="255"/>
        <v>3.3146961110278025E-2</v>
      </c>
      <c r="CD201" s="4">
        <f t="shared" si="256"/>
        <v>-8.552393158088192E-3</v>
      </c>
      <c r="CE201" s="4">
        <f t="shared" si="257"/>
        <v>0.13152580519791907</v>
      </c>
      <c r="CF201" s="4">
        <f t="shared" si="258"/>
        <v>3.7968343305202171E-2</v>
      </c>
      <c r="CG201" s="4">
        <f t="shared" si="259"/>
        <v>4.4303778802633392E-2</v>
      </c>
      <c r="CH201" s="4">
        <f t="shared" si="260"/>
        <v>0.11743796013070308</v>
      </c>
      <c r="CI201" s="4">
        <f t="shared" si="261"/>
        <v>8.9023365851727959E-2</v>
      </c>
      <c r="CJ201" s="4">
        <f t="shared" si="262"/>
        <v>-1.1052281483178744E-2</v>
      </c>
      <c r="CK201" s="4">
        <f t="shared" si="263"/>
        <v>-1.0441428463678211E-2</v>
      </c>
      <c r="CL201" s="4">
        <f t="shared" si="264"/>
        <v>4.2615423722397135E-2</v>
      </c>
      <c r="CM201" s="4">
        <f t="shared" si="265"/>
        <v>5.3310149562163615E-2</v>
      </c>
      <c r="CN201" s="4">
        <f t="shared" si="266"/>
        <v>8.7464939811670847E-2</v>
      </c>
      <c r="CO201" s="4">
        <f t="shared" si="267"/>
        <v>1.8412202988701137E-2</v>
      </c>
      <c r="CP201" s="4">
        <f t="shared" si="268"/>
        <v>-0.11760630095267345</v>
      </c>
      <c r="CQ201" s="4">
        <f t="shared" si="269"/>
        <v>0.15998903768023642</v>
      </c>
      <c r="CR201" s="4">
        <f t="shared" si="270"/>
        <v>0.99999999999999989</v>
      </c>
      <c r="CS201" s="4">
        <f t="shared" si="271"/>
        <v>-8.9465898630715329E-2</v>
      </c>
      <c r="CT201" s="4">
        <f t="shared" si="272"/>
        <v>-1.4968568659101275E-2</v>
      </c>
      <c r="CU201" s="4">
        <f t="shared" si="273"/>
        <v>6.4395387520309488E-2</v>
      </c>
      <c r="CV201" s="4">
        <f t="shared" si="274"/>
        <v>-1.2035396259198916E-2</v>
      </c>
      <c r="CW201" s="4">
        <f t="shared" si="275"/>
        <v>-1.6212277926835834E-2</v>
      </c>
      <c r="CX201" s="4">
        <f t="shared" si="276"/>
        <v>-0.11346090273374153</v>
      </c>
      <c r="CZ201" s="1" t="str">
        <f t="shared" si="277"/>
        <v>Instrument 94</v>
      </c>
      <c r="DA201" s="10">
        <v>3.2428764027557267E-4</v>
      </c>
      <c r="DB201" s="10">
        <v>1.0197366395531807E-4</v>
      </c>
      <c r="DC201" s="10">
        <v>1.8194216276293352E-4</v>
      </c>
      <c r="DD201" s="10">
        <v>5.9632032145232766E-4</v>
      </c>
      <c r="DE201" s="10">
        <v>1.1604998244322775E-4</v>
      </c>
      <c r="DF201" s="10">
        <v>5.1727571921640625E-4</v>
      </c>
      <c r="DG201" s="10">
        <v>3.4865379621193719E-4</v>
      </c>
      <c r="DH201" s="10">
        <v>5.1577482125453572E-4</v>
      </c>
      <c r="DI201" s="10">
        <v>2.3937557612600213E-4</v>
      </c>
      <c r="DJ201" s="10">
        <v>4.5179119148235943E-4</v>
      </c>
      <c r="DK201" s="10">
        <v>6.5614625466162138E-5</v>
      </c>
      <c r="DL201" s="10">
        <v>1.8407595302633544E-4</v>
      </c>
      <c r="DM201" s="10">
        <v>2.4528884334188756E-4</v>
      </c>
      <c r="DN201" s="10">
        <v>3.3314313192767857E-4</v>
      </c>
      <c r="DO201" s="10">
        <v>2.6595698072119997E-4</v>
      </c>
      <c r="DP201" s="10">
        <v>3.145957566111376E-4</v>
      </c>
      <c r="DQ201" s="10">
        <v>1.5078280409753429E-4</v>
      </c>
      <c r="DR201" s="10">
        <v>3.4870677213384748E-4</v>
      </c>
      <c r="DS201" s="10">
        <v>2.4415934480601618E-4</v>
      </c>
      <c r="DT201" s="10">
        <v>3.5577029583746736E-4</v>
      </c>
      <c r="DU201" s="10">
        <v>3.301573409989284E-4</v>
      </c>
      <c r="DV201" s="10">
        <v>8.6365048024710338E-5</v>
      </c>
      <c r="DW201" s="10">
        <v>5.0962141537232825E-4</v>
      </c>
      <c r="DX201" s="10">
        <v>4.2998469503866888E-4</v>
      </c>
      <c r="DY201" s="10">
        <v>3.8971401190190762E-4</v>
      </c>
      <c r="DZ201" s="10">
        <v>2.678369733115322E-4</v>
      </c>
      <c r="EA201" s="10">
        <v>1.1327005100074606E-4</v>
      </c>
      <c r="EB201" s="10">
        <v>6.7231964809094319E-5</v>
      </c>
      <c r="EC201" s="10">
        <v>3.2224499141325305E-4</v>
      </c>
      <c r="ED201" s="10">
        <v>3.0879153429323215E-4</v>
      </c>
      <c r="EE201" s="10">
        <v>2.2357483069795052E-4</v>
      </c>
      <c r="EF201" s="10">
        <v>4.6858785417272427E-4</v>
      </c>
      <c r="EG201" s="10">
        <v>4.187803912553223E-4</v>
      </c>
      <c r="EH201" s="10">
        <v>3.7877912667627986E-4</v>
      </c>
      <c r="EI201" s="10">
        <v>5.2978402687135794E-4</v>
      </c>
      <c r="EJ201" s="10">
        <v>2.0478171413894166E-4</v>
      </c>
      <c r="EK201" s="10">
        <v>1.3633538027069497E-4</v>
      </c>
      <c r="EL201" s="10">
        <v>3.7988268667988771E-4</v>
      </c>
      <c r="EM201" s="10">
        <v>1.1240185404988127E-4</v>
      </c>
      <c r="EN201" s="10">
        <v>3.7459831640226183E-4</v>
      </c>
      <c r="EO201" s="10">
        <v>2.6556589772878258E-4</v>
      </c>
      <c r="EP201" s="10">
        <v>4.4082569008438232E-4</v>
      </c>
      <c r="EQ201" s="10">
        <v>2.1276459597341607E-4</v>
      </c>
      <c r="ER201" s="10">
        <v>2.3024624170977465E-4</v>
      </c>
      <c r="ES201" s="10">
        <v>2.4806542485104313E-4</v>
      </c>
      <c r="ET201" s="10">
        <v>1.513136908544321E-4</v>
      </c>
      <c r="EU201" s="10">
        <v>2.4890844879599293E-4</v>
      </c>
      <c r="EV201" s="10">
        <v>3.0633771235562713E-4</v>
      </c>
      <c r="EW201" s="10">
        <v>3.0306927262636348E-4</v>
      </c>
      <c r="EX201" s="10">
        <v>1.7830975968916425E-4</v>
      </c>
      <c r="EY201" s="10">
        <v>2.8430820181402344E-3</v>
      </c>
      <c r="EZ201" s="10">
        <v>3.3543619826745712E-3</v>
      </c>
      <c r="FA201" s="10">
        <v>2.7661589837531188E-3</v>
      </c>
      <c r="FB201" s="10">
        <v>1.7662220995364542E-3</v>
      </c>
      <c r="FC201" s="10">
        <v>1.341031191538538E-3</v>
      </c>
      <c r="FD201" s="10">
        <v>1.4789949083517716E-3</v>
      </c>
      <c r="FE201" s="10">
        <v>1.4133266090131742E-3</v>
      </c>
      <c r="FF201" s="10">
        <v>1.6289368939300731E-3</v>
      </c>
      <c r="FG201" s="10">
        <v>1.5367823108628101E-3</v>
      </c>
      <c r="FH201" s="10">
        <v>2.2650656363219714E-3</v>
      </c>
      <c r="FI201" s="10">
        <v>2.8777948853734477E-3</v>
      </c>
      <c r="FJ201" s="10">
        <v>1.288351593355348E-3</v>
      </c>
      <c r="FK201" s="10">
        <v>2.8862414355136962E-3</v>
      </c>
      <c r="FL201" s="10">
        <v>2.1161373538924571E-3</v>
      </c>
      <c r="FM201" s="10">
        <v>2.5788274010091873E-3</v>
      </c>
      <c r="FN201" s="10">
        <v>1.8498047528427339E-3</v>
      </c>
      <c r="FO201" s="10">
        <v>1.1191336882418064E-3</v>
      </c>
      <c r="FP201" s="10">
        <v>1.7798654654630909E-3</v>
      </c>
      <c r="FQ201" s="10">
        <v>1.1822870916853446E-3</v>
      </c>
      <c r="FR201" s="10">
        <v>1.6285863914155534E-3</v>
      </c>
      <c r="FS201" s="10">
        <v>2.6096853736352951E-3</v>
      </c>
      <c r="FT201" s="10">
        <v>1.6631255090552278E-3</v>
      </c>
      <c r="FU201" s="10">
        <v>1.7768632316679913E-3</v>
      </c>
      <c r="FV201" s="10">
        <v>1.1982893039105718E-3</v>
      </c>
      <c r="FW201" s="10">
        <v>1.959247166185508E-3</v>
      </c>
      <c r="FX201" s="10">
        <v>1.4666217870145564E-3</v>
      </c>
      <c r="FY201" s="10">
        <v>2.3974491903366512E-3</v>
      </c>
      <c r="FZ201" s="10">
        <v>1.1503962017876592E-3</v>
      </c>
      <c r="GA201" s="10">
        <v>2.7017216423195255E-3</v>
      </c>
      <c r="GB201" s="10">
        <v>2.1034133509742624E-3</v>
      </c>
      <c r="GC201" s="10">
        <v>1.2195118033600304E-3</v>
      </c>
      <c r="GD201" s="10">
        <v>1.8375258049759819E-3</v>
      </c>
      <c r="GE201" s="10">
        <v>2.0520568734672426E-3</v>
      </c>
      <c r="GF201" s="10">
        <v>1.6943295975601084E-3</v>
      </c>
      <c r="GG201" s="10">
        <v>1.5928619855359941E-3</v>
      </c>
      <c r="GH201" s="10">
        <v>1.5707155610392221E-3</v>
      </c>
      <c r="GI201" s="10">
        <v>2.0507581097190886E-3</v>
      </c>
      <c r="GJ201" s="10">
        <v>1.1264541700424199E-3</v>
      </c>
      <c r="GK201" s="10">
        <v>1.4296629330822523E-3</v>
      </c>
      <c r="GL201" s="10">
        <v>1.2460046170719241E-3</v>
      </c>
      <c r="GM201" s="10">
        <v>3.5357565131086018E-3</v>
      </c>
      <c r="GN201" s="10">
        <v>1.6571439907111956E-3</v>
      </c>
      <c r="GO201" s="10">
        <v>1.5761947676859152E-3</v>
      </c>
      <c r="GP201" s="10">
        <v>1.8230447991288605E-3</v>
      </c>
      <c r="GQ201" s="10">
        <v>1.4390380446959086E-3</v>
      </c>
      <c r="GR201" s="10">
        <v>1.2930012914461955E-3</v>
      </c>
      <c r="GS201" s="10">
        <v>1.6111079681057896E-3</v>
      </c>
      <c r="GT201" s="10">
        <v>1.2780947416961054E-3</v>
      </c>
      <c r="GU201" s="10">
        <v>1.4914089174779511E-3</v>
      </c>
      <c r="GV201" s="10">
        <v>1.7141841370757877E-3</v>
      </c>
    </row>
    <row r="202" spans="1:204" x14ac:dyDescent="0.75">
      <c r="B202" s="1" t="str">
        <f t="shared" si="176"/>
        <v>Instrument 95</v>
      </c>
      <c r="C202" s="4">
        <f t="shared" si="177"/>
        <v>6.1389626013130187E-2</v>
      </c>
      <c r="D202" s="4">
        <f t="shared" si="178"/>
        <v>4.1568844441820928E-2</v>
      </c>
      <c r="E202" s="4">
        <f t="shared" si="179"/>
        <v>1.1999552198274142E-2</v>
      </c>
      <c r="F202" s="4">
        <f t="shared" si="180"/>
        <v>-3.0764958654739081E-2</v>
      </c>
      <c r="G202" s="4">
        <f t="shared" si="181"/>
        <v>1.216531660797087E-2</v>
      </c>
      <c r="H202" s="4">
        <f t="shared" si="182"/>
        <v>9.5393926849409977E-2</v>
      </c>
      <c r="I202" s="4">
        <f t="shared" si="183"/>
        <v>7.972704175295605E-3</v>
      </c>
      <c r="J202" s="4">
        <f t="shared" si="184"/>
        <v>6.7490921613843957E-2</v>
      </c>
      <c r="K202" s="4">
        <f t="shared" si="185"/>
        <v>0.14282756776126729</v>
      </c>
      <c r="L202" s="4">
        <f t="shared" si="186"/>
        <v>-3.8623593253073933E-4</v>
      </c>
      <c r="M202" s="4">
        <f t="shared" si="187"/>
        <v>-6.5259511700723694E-2</v>
      </c>
      <c r="N202" s="4">
        <f t="shared" si="188"/>
        <v>2.0150769248958488E-2</v>
      </c>
      <c r="O202" s="4">
        <f t="shared" si="189"/>
        <v>7.4018066103031487E-3</v>
      </c>
      <c r="P202" s="4">
        <f t="shared" si="190"/>
        <v>9.5007994671239604E-2</v>
      </c>
      <c r="Q202" s="4">
        <f t="shared" si="191"/>
        <v>9.4178583889594797E-2</v>
      </c>
      <c r="R202" s="4">
        <f t="shared" si="192"/>
        <v>-0.12215880194355828</v>
      </c>
      <c r="S202" s="4">
        <f t="shared" si="193"/>
        <v>-0.11464360493875893</v>
      </c>
      <c r="T202" s="4">
        <f t="shared" si="194"/>
        <v>3.4820403760664906E-2</v>
      </c>
      <c r="U202" s="4">
        <f t="shared" si="195"/>
        <v>-4.6892081436383043E-2</v>
      </c>
      <c r="V202" s="4">
        <f t="shared" si="196"/>
        <v>-2.2931294095612488E-2</v>
      </c>
      <c r="W202" s="4">
        <f t="shared" si="197"/>
        <v>3.1007210045327974E-2</v>
      </c>
      <c r="X202" s="4">
        <f t="shared" si="198"/>
        <v>-8.5765027325121507E-2</v>
      </c>
      <c r="Y202" s="4">
        <f t="shared" si="199"/>
        <v>-0.10495075048987872</v>
      </c>
      <c r="Z202" s="4">
        <f t="shared" si="200"/>
        <v>4.4026476110712323E-2</v>
      </c>
      <c r="AA202" s="4">
        <f t="shared" si="201"/>
        <v>4.9509579427280799E-2</v>
      </c>
      <c r="AB202" s="4">
        <f t="shared" si="202"/>
        <v>6.0182533514263045E-2</v>
      </c>
      <c r="AC202" s="4">
        <f t="shared" si="203"/>
        <v>8.3464106475267849E-2</v>
      </c>
      <c r="AD202" s="4">
        <f t="shared" si="204"/>
        <v>-5.4951581969336076E-2</v>
      </c>
      <c r="AE202" s="4">
        <f t="shared" si="205"/>
        <v>5.5307622908361435E-2</v>
      </c>
      <c r="AF202" s="4">
        <f t="shared" si="206"/>
        <v>7.2098182679486297E-2</v>
      </c>
      <c r="AG202" s="4">
        <f t="shared" si="207"/>
        <v>-3.9636043689770514E-2</v>
      </c>
      <c r="AH202" s="4">
        <f t="shared" si="208"/>
        <v>-7.9391859219752441E-3</v>
      </c>
      <c r="AI202" s="4">
        <f t="shared" si="209"/>
        <v>3.6598928998893584E-3</v>
      </c>
      <c r="AJ202" s="4">
        <f t="shared" si="210"/>
        <v>-2.5358003497887117E-2</v>
      </c>
      <c r="AK202" s="4">
        <f t="shared" si="211"/>
        <v>-4.850647588824885E-2</v>
      </c>
      <c r="AL202" s="4">
        <f t="shared" si="212"/>
        <v>-5.1205339952623351E-2</v>
      </c>
      <c r="AM202" s="4">
        <f t="shared" si="213"/>
        <v>-0.13128397886873402</v>
      </c>
      <c r="AN202" s="4">
        <f t="shared" si="214"/>
        <v>-4.8648500560719635E-2</v>
      </c>
      <c r="AO202" s="4">
        <f t="shared" si="215"/>
        <v>-2.9555377524418034E-2</v>
      </c>
      <c r="AP202" s="4">
        <f t="shared" si="216"/>
        <v>-4.9716055513358816E-2</v>
      </c>
      <c r="AQ202" s="4">
        <f t="shared" si="217"/>
        <v>0.11299567904184701</v>
      </c>
      <c r="AR202" s="4">
        <f t="shared" si="218"/>
        <v>-9.6386663229951527E-2</v>
      </c>
      <c r="AS202" s="4">
        <f t="shared" si="219"/>
        <v>-4.6122224945484701E-2</v>
      </c>
      <c r="AT202" s="4">
        <f t="shared" si="220"/>
        <v>0.10808183450316969</v>
      </c>
      <c r="AU202" s="4">
        <f t="shared" si="221"/>
        <v>5.7884621314148461E-2</v>
      </c>
      <c r="AV202" s="4">
        <f t="shared" si="222"/>
        <v>7.8079265344048715E-2</v>
      </c>
      <c r="AW202" s="4">
        <f t="shared" si="223"/>
        <v>8.1100327254044098E-3</v>
      </c>
      <c r="AX202" s="4">
        <f t="shared" si="224"/>
        <v>-5.2368129616265434E-2</v>
      </c>
      <c r="AY202" s="4">
        <f t="shared" si="225"/>
        <v>5.3515400398199249E-2</v>
      </c>
      <c r="AZ202" s="4">
        <f t="shared" si="226"/>
        <v>6.3759755299413037E-2</v>
      </c>
      <c r="BA202" s="4">
        <f t="shared" si="227"/>
        <v>1.0174454379133597E-2</v>
      </c>
      <c r="BB202" s="4">
        <f t="shared" si="228"/>
        <v>-1.3785073553690507E-2</v>
      </c>
      <c r="BC202" s="4">
        <f t="shared" si="229"/>
        <v>9.7229388206554773E-2</v>
      </c>
      <c r="BD202" s="4">
        <f t="shared" si="230"/>
        <v>1.5997027780325409E-2</v>
      </c>
      <c r="BE202" s="4">
        <f t="shared" si="231"/>
        <v>2.0977196424947289E-2</v>
      </c>
      <c r="BF202" s="4">
        <f t="shared" si="232"/>
        <v>8.8452490771276565E-2</v>
      </c>
      <c r="BG202" s="4">
        <f t="shared" si="233"/>
        <v>-3.3553512820996084E-2</v>
      </c>
      <c r="BH202" s="4">
        <f t="shared" si="234"/>
        <v>0.11865210658889794</v>
      </c>
      <c r="BI202" s="4">
        <f t="shared" si="235"/>
        <v>4.1995855716920168E-2</v>
      </c>
      <c r="BJ202" s="4">
        <f t="shared" si="236"/>
        <v>-1.079871983726439E-2</v>
      </c>
      <c r="BK202" s="4">
        <f t="shared" si="237"/>
        <v>-1.0428072382091586E-2</v>
      </c>
      <c r="BL202" s="4">
        <f t="shared" si="238"/>
        <v>-1.0729599974923218E-2</v>
      </c>
      <c r="BM202" s="4">
        <f t="shared" si="239"/>
        <v>-1.7611789219253594E-2</v>
      </c>
      <c r="BN202" s="4">
        <f t="shared" si="240"/>
        <v>4.208946849156335E-2</v>
      </c>
      <c r="BO202" s="4">
        <f t="shared" si="241"/>
        <v>7.5854968048552671E-2</v>
      </c>
      <c r="BP202" s="4">
        <f t="shared" si="242"/>
        <v>0.21859292985772891</v>
      </c>
      <c r="BQ202" s="4">
        <f t="shared" si="243"/>
        <v>-2.2871266761760486E-2</v>
      </c>
      <c r="BR202" s="4">
        <f t="shared" si="244"/>
        <v>5.9517894046928234E-2</v>
      </c>
      <c r="BS202" s="4">
        <f t="shared" si="245"/>
        <v>6.3294030090354336E-2</v>
      </c>
      <c r="BT202" s="4">
        <f t="shared" si="246"/>
        <v>0.11251328473325577</v>
      </c>
      <c r="BU202" s="4">
        <f t="shared" si="247"/>
        <v>8.2251814122442479E-2</v>
      </c>
      <c r="BV202" s="4">
        <f t="shared" si="248"/>
        <v>0.10657605045131718</v>
      </c>
      <c r="BW202" s="4">
        <f t="shared" si="249"/>
        <v>9.9952217744212507E-2</v>
      </c>
      <c r="BX202" s="4">
        <f t="shared" si="250"/>
        <v>-5.4715470896796216E-2</v>
      </c>
      <c r="BY202" s="4">
        <f t="shared" si="251"/>
        <v>0.18897056536317369</v>
      </c>
      <c r="BZ202" s="4">
        <f t="shared" si="252"/>
        <v>2.2428382924602835E-2</v>
      </c>
      <c r="CA202" s="4">
        <f t="shared" si="253"/>
        <v>-9.530611154061204E-2</v>
      </c>
      <c r="CB202" s="4">
        <f t="shared" si="254"/>
        <v>-0.11703052704575362</v>
      </c>
      <c r="CC202" s="4">
        <f t="shared" si="255"/>
        <v>-6.9050119378765262E-2</v>
      </c>
      <c r="CD202" s="4">
        <f t="shared" si="256"/>
        <v>4.9713590201607205E-2</v>
      </c>
      <c r="CE202" s="4">
        <f t="shared" si="257"/>
        <v>6.9733672005770578E-3</v>
      </c>
      <c r="CF202" s="4">
        <f t="shared" si="258"/>
        <v>-7.5793909110466379E-2</v>
      </c>
      <c r="CG202" s="4">
        <f t="shared" si="259"/>
        <v>-8.3648382051476136E-2</v>
      </c>
      <c r="CH202" s="4">
        <f t="shared" si="260"/>
        <v>1.8907068665674768E-2</v>
      </c>
      <c r="CI202" s="4">
        <f t="shared" si="261"/>
        <v>9.8607365411195039E-2</v>
      </c>
      <c r="CJ202" s="4">
        <f t="shared" si="262"/>
        <v>-5.2311291656455532E-2</v>
      </c>
      <c r="CK202" s="4">
        <f t="shared" si="263"/>
        <v>-9.6836268578845697E-2</v>
      </c>
      <c r="CL202" s="4">
        <f t="shared" si="264"/>
        <v>1.0750917200092972E-2</v>
      </c>
      <c r="CM202" s="4">
        <f t="shared" si="265"/>
        <v>4.1863469282205371E-2</v>
      </c>
      <c r="CN202" s="4">
        <f t="shared" si="266"/>
        <v>-0.10723407529287429</v>
      </c>
      <c r="CO202" s="4">
        <f t="shared" si="267"/>
        <v>-8.0508511578398334E-2</v>
      </c>
      <c r="CP202" s="4">
        <f t="shared" si="268"/>
        <v>4.0951680968629098E-2</v>
      </c>
      <c r="CQ202" s="4">
        <f t="shared" si="269"/>
        <v>-2.8561871462701352E-2</v>
      </c>
      <c r="CR202" s="4">
        <f t="shared" si="270"/>
        <v>-8.9465898630715329E-2</v>
      </c>
      <c r="CS202" s="4">
        <f t="shared" si="271"/>
        <v>1.0000000000000004</v>
      </c>
      <c r="CT202" s="4">
        <f t="shared" si="272"/>
        <v>0.10027579335621288</v>
      </c>
      <c r="CU202" s="4">
        <f t="shared" si="273"/>
        <v>3.4259241536174455E-2</v>
      </c>
      <c r="CV202" s="4">
        <f t="shared" si="274"/>
        <v>-3.70673264928255E-2</v>
      </c>
      <c r="CW202" s="4">
        <f t="shared" si="275"/>
        <v>-2.6175248678511436E-2</v>
      </c>
      <c r="CX202" s="4">
        <f t="shared" si="276"/>
        <v>1.4288246966144639E-2</v>
      </c>
      <c r="CZ202" s="1" t="str">
        <f t="shared" si="277"/>
        <v>Instrument 95</v>
      </c>
      <c r="DA202" s="10">
        <v>2.5597958536411404E-4</v>
      </c>
      <c r="DB202" s="10">
        <v>8.0493897933204913E-5</v>
      </c>
      <c r="DC202" s="10">
        <v>1.4361780592294152E-4</v>
      </c>
      <c r="DD202" s="10">
        <v>4.7071121335320361E-4</v>
      </c>
      <c r="DE202" s="10">
        <v>9.1605176077898831E-5</v>
      </c>
      <c r="DF202" s="10">
        <v>4.0831659205826855E-4</v>
      </c>
      <c r="DG202" s="10">
        <v>2.7521324622213395E-4</v>
      </c>
      <c r="DH202" s="10">
        <v>4.0713184373536925E-4</v>
      </c>
      <c r="DI202" s="10">
        <v>1.8895342625750258E-4</v>
      </c>
      <c r="DJ202" s="10">
        <v>3.566257467245347E-4</v>
      </c>
      <c r="DK202" s="10">
        <v>5.1793539236885311E-5</v>
      </c>
      <c r="DL202" s="10">
        <v>1.4530213390539392E-4</v>
      </c>
      <c r="DM202" s="10">
        <v>1.9362112092752843E-4</v>
      </c>
      <c r="DN202" s="10">
        <v>2.6296975335008831E-4</v>
      </c>
      <c r="DO202" s="10">
        <v>2.0993571507027493E-4</v>
      </c>
      <c r="DP202" s="10">
        <v>2.4832920325361765E-4</v>
      </c>
      <c r="DQ202" s="10">
        <v>1.1902186478684814E-4</v>
      </c>
      <c r="DR202" s="10">
        <v>2.7525506327847737E-4</v>
      </c>
      <c r="DS202" s="10">
        <v>1.9272954033371971E-4</v>
      </c>
      <c r="DT202" s="10">
        <v>2.8083072403238616E-4</v>
      </c>
      <c r="DU202" s="10">
        <v>2.6061289040188614E-4</v>
      </c>
      <c r="DV202" s="10">
        <v>6.8173085981724452E-5</v>
      </c>
      <c r="DW202" s="10">
        <v>4.0227459328645891E-4</v>
      </c>
      <c r="DX202" s="10">
        <v>3.394125778441036E-4</v>
      </c>
      <c r="DY202" s="10">
        <v>3.0762452461173914E-4</v>
      </c>
      <c r="DZ202" s="10">
        <v>2.114197054047567E-4</v>
      </c>
      <c r="EA202" s="10">
        <v>8.9410810306257273E-5</v>
      </c>
      <c r="EB202" s="10">
        <v>5.3070201690147587E-5</v>
      </c>
      <c r="EC202" s="10">
        <v>2.5436720072812626E-4</v>
      </c>
      <c r="ED202" s="10">
        <v>2.4374758422849536E-4</v>
      </c>
      <c r="EE202" s="10">
        <v>1.7648095502893676E-4</v>
      </c>
      <c r="EF202" s="10">
        <v>3.6988435487662701E-4</v>
      </c>
      <c r="EG202" s="10">
        <v>3.3056835228460524E-4</v>
      </c>
      <c r="EH202" s="10">
        <v>2.989929671965945E-4</v>
      </c>
      <c r="EI202" s="10">
        <v>4.1819014568615404E-4</v>
      </c>
      <c r="EJ202" s="10">
        <v>1.6164642670591292E-4</v>
      </c>
      <c r="EK202" s="10">
        <v>1.0761765105353637E-4</v>
      </c>
      <c r="EL202" s="10">
        <v>2.9986407295908333E-4</v>
      </c>
      <c r="EM202" s="10">
        <v>8.8725490645884464E-5</v>
      </c>
      <c r="EN202" s="10">
        <v>2.9569280416996869E-4</v>
      </c>
      <c r="EO202" s="10">
        <v>2.0962700992765252E-4</v>
      </c>
      <c r="EP202" s="10">
        <v>3.4797002213762628E-4</v>
      </c>
      <c r="EQ202" s="10">
        <v>1.6794779169245077E-4</v>
      </c>
      <c r="ER202" s="10">
        <v>1.8174709783705959E-4</v>
      </c>
      <c r="ES202" s="10">
        <v>1.9581284239689843E-4</v>
      </c>
      <c r="ET202" s="10">
        <v>1.194409253831463E-4</v>
      </c>
      <c r="EU202" s="10">
        <v>1.9647829150157875E-4</v>
      </c>
      <c r="EV202" s="10">
        <v>2.4181063614866187E-4</v>
      </c>
      <c r="EW202" s="10">
        <v>2.3923066163599303E-4</v>
      </c>
      <c r="EX202" s="10">
        <v>1.4075053342403084E-4</v>
      </c>
      <c r="EY202" s="10">
        <v>2.2442142893304893E-3</v>
      </c>
      <c r="EZ202" s="10">
        <v>2.6477980744394804E-3</v>
      </c>
      <c r="FA202" s="10">
        <v>2.1834943481368299E-3</v>
      </c>
      <c r="FB202" s="10">
        <v>1.3941844971830481E-3</v>
      </c>
      <c r="FC202" s="10">
        <v>1.0585559415051083E-3</v>
      </c>
      <c r="FD202" s="10">
        <v>1.1674589357577813E-3</v>
      </c>
      <c r="FE202" s="10">
        <v>1.1156230285305551E-3</v>
      </c>
      <c r="FF202" s="10">
        <v>1.2858170923140699E-3</v>
      </c>
      <c r="FG202" s="10">
        <v>1.2130739808500783E-3</v>
      </c>
      <c r="FH202" s="10">
        <v>1.787951467763282E-3</v>
      </c>
      <c r="FI202" s="10">
        <v>2.2716152268241496E-3</v>
      </c>
      <c r="FJ202" s="10">
        <v>1.016972791161722E-3</v>
      </c>
      <c r="FK202" s="10">
        <v>2.2782825928724538E-3</v>
      </c>
      <c r="FL202" s="10">
        <v>1.6703934875920332E-3</v>
      </c>
      <c r="FM202" s="10">
        <v>2.0356223514253757E-3</v>
      </c>
      <c r="FN202" s="10">
        <v>1.4601612729824359E-3</v>
      </c>
      <c r="FO202" s="10">
        <v>8.8339900108344756E-4</v>
      </c>
      <c r="FP202" s="10">
        <v>1.4049540200359806E-3</v>
      </c>
      <c r="FQ202" s="10">
        <v>9.3324975091181595E-4</v>
      </c>
      <c r="FR202" s="10">
        <v>1.2855404197641706E-3</v>
      </c>
      <c r="FS202" s="10">
        <v>2.0599803905763459E-3</v>
      </c>
      <c r="FT202" s="10">
        <v>1.3128042063356633E-3</v>
      </c>
      <c r="FU202" s="10">
        <v>1.40258417775219E-3</v>
      </c>
      <c r="FV202" s="10">
        <v>9.458812519053208E-4</v>
      </c>
      <c r="FW202" s="10">
        <v>1.5465507004824314E-3</v>
      </c>
      <c r="FX202" s="10">
        <v>1.1576920927573243E-3</v>
      </c>
      <c r="FY202" s="10">
        <v>1.8924497065395383E-3</v>
      </c>
      <c r="FZ202" s="10">
        <v>9.0807636852214169E-4</v>
      </c>
      <c r="GA202" s="10">
        <v>2.1326301094377531E-3</v>
      </c>
      <c r="GB202" s="10">
        <v>1.6603496728219008E-3</v>
      </c>
      <c r="GC202" s="10">
        <v>9.6263343710993132E-4</v>
      </c>
      <c r="GD202" s="10">
        <v>1.4504687667217355E-3</v>
      </c>
      <c r="GE202" s="10">
        <v>1.6198109405814827E-3</v>
      </c>
      <c r="GF202" s="10">
        <v>1.3374354554031788E-3</v>
      </c>
      <c r="GG202" s="10">
        <v>1.2573410144564076E-3</v>
      </c>
      <c r="GH202" s="10">
        <v>1.2398595200794899E-3</v>
      </c>
      <c r="GI202" s="10">
        <v>1.6187857488552243E-3</v>
      </c>
      <c r="GJ202" s="10">
        <v>8.89177494196519E-4</v>
      </c>
      <c r="GK202" s="10">
        <v>1.1285182639395358E-3</v>
      </c>
      <c r="GL202" s="10">
        <v>9.8354579585211593E-4</v>
      </c>
      <c r="GM202" s="10">
        <v>2.790983601486898E-3</v>
      </c>
      <c r="GN202" s="10">
        <v>1.3080826369775093E-3</v>
      </c>
      <c r="GO202" s="10">
        <v>1.2441845848409868E-3</v>
      </c>
      <c r="GP202" s="10">
        <v>1.4390380446959086E-3</v>
      </c>
      <c r="GQ202" s="10">
        <v>1.1359185989679283E-3</v>
      </c>
      <c r="GR202" s="10">
        <v>1.0206430753216488E-3</v>
      </c>
      <c r="GS202" s="10">
        <v>1.2717436572731618E-3</v>
      </c>
      <c r="GT202" s="10">
        <v>1.0088764461001496E-3</v>
      </c>
      <c r="GU202" s="10">
        <v>1.1772580539299244E-3</v>
      </c>
      <c r="GV202" s="10">
        <v>1.3531078282031414E-3</v>
      </c>
    </row>
    <row r="203" spans="1:204" x14ac:dyDescent="0.75">
      <c r="B203" s="1" t="str">
        <f t="shared" si="176"/>
        <v>Instrument 96</v>
      </c>
      <c r="C203" s="4">
        <f t="shared" si="177"/>
        <v>-0.1594708591996514</v>
      </c>
      <c r="D203" s="4">
        <f t="shared" si="178"/>
        <v>-3.7914193130654646E-2</v>
      </c>
      <c r="E203" s="4">
        <f t="shared" si="179"/>
        <v>4.9768285006972751E-2</v>
      </c>
      <c r="F203" s="4">
        <f t="shared" si="180"/>
        <v>-8.1571628852509653E-2</v>
      </c>
      <c r="G203" s="4">
        <f t="shared" si="181"/>
        <v>-0.15668306789016462</v>
      </c>
      <c r="H203" s="4">
        <f t="shared" si="182"/>
        <v>9.3812172562125998E-2</v>
      </c>
      <c r="I203" s="4">
        <f t="shared" si="183"/>
        <v>3.9059274215535199E-2</v>
      </c>
      <c r="J203" s="4">
        <f t="shared" si="184"/>
        <v>5.633823741155071E-3</v>
      </c>
      <c r="K203" s="4">
        <f t="shared" si="185"/>
        <v>-9.362308959159191E-3</v>
      </c>
      <c r="L203" s="4">
        <f t="shared" si="186"/>
        <v>-5.5591267629426323E-2</v>
      </c>
      <c r="M203" s="4">
        <f t="shared" si="187"/>
        <v>1.0899292039915354E-3</v>
      </c>
      <c r="N203" s="4">
        <f t="shared" si="188"/>
        <v>-1.6021783601989779E-2</v>
      </c>
      <c r="O203" s="4">
        <f t="shared" si="189"/>
        <v>2.5148810308999077E-2</v>
      </c>
      <c r="P203" s="4">
        <f t="shared" si="190"/>
        <v>5.4238569349140751E-2</v>
      </c>
      <c r="Q203" s="4">
        <f t="shared" si="191"/>
        <v>-1.5280136482646034E-2</v>
      </c>
      <c r="R203" s="4">
        <f t="shared" si="192"/>
        <v>4.3410206460387873E-2</v>
      </c>
      <c r="S203" s="4">
        <f t="shared" si="193"/>
        <v>-5.0742611705057665E-2</v>
      </c>
      <c r="T203" s="4">
        <f t="shared" si="194"/>
        <v>1.3602660030755268E-3</v>
      </c>
      <c r="U203" s="4">
        <f t="shared" si="195"/>
        <v>-0.10665688591265853</v>
      </c>
      <c r="V203" s="4">
        <f t="shared" si="196"/>
        <v>9.3009730625833578E-2</v>
      </c>
      <c r="W203" s="4">
        <f t="shared" si="197"/>
        <v>-3.1133982499100779E-2</v>
      </c>
      <c r="X203" s="4">
        <f t="shared" si="198"/>
        <v>-0.16213899744131491</v>
      </c>
      <c r="Y203" s="4">
        <f t="shared" si="199"/>
        <v>0.1214609690996807</v>
      </c>
      <c r="Z203" s="4">
        <f t="shared" si="200"/>
        <v>1.9028685769493982E-3</v>
      </c>
      <c r="AA203" s="4">
        <f t="shared" si="201"/>
        <v>1.7613688131498655E-2</v>
      </c>
      <c r="AB203" s="4">
        <f t="shared" si="202"/>
        <v>1.5748510325077344E-2</v>
      </c>
      <c r="AC203" s="4">
        <f t="shared" si="203"/>
        <v>-5.2299280124224455E-4</v>
      </c>
      <c r="AD203" s="4">
        <f t="shared" si="204"/>
        <v>-7.7949746200426981E-2</v>
      </c>
      <c r="AE203" s="4">
        <f t="shared" si="205"/>
        <v>1.757733912144965E-2</v>
      </c>
      <c r="AF203" s="4">
        <f t="shared" si="206"/>
        <v>-2.6292142728306558E-2</v>
      </c>
      <c r="AG203" s="4">
        <f t="shared" si="207"/>
        <v>3.3174273119168799E-3</v>
      </c>
      <c r="AH203" s="4">
        <f t="shared" si="208"/>
        <v>-8.2482586565516981E-3</v>
      </c>
      <c r="AI203" s="4">
        <f t="shared" si="209"/>
        <v>1.2967753412603733E-2</v>
      </c>
      <c r="AJ203" s="4">
        <f t="shared" si="210"/>
        <v>-5.6089810714061758E-2</v>
      </c>
      <c r="AK203" s="4">
        <f t="shared" si="211"/>
        <v>-3.7238703734111658E-2</v>
      </c>
      <c r="AL203" s="4">
        <f t="shared" si="212"/>
        <v>-0.10287427817069646</v>
      </c>
      <c r="AM203" s="4">
        <f t="shared" si="213"/>
        <v>-2.2756464385055079E-2</v>
      </c>
      <c r="AN203" s="4">
        <f t="shared" si="214"/>
        <v>-4.0748676873479626E-2</v>
      </c>
      <c r="AO203" s="4">
        <f t="shared" si="215"/>
        <v>3.0511250801333028E-2</v>
      </c>
      <c r="AP203" s="4">
        <f t="shared" si="216"/>
        <v>-6.3895491468504539E-2</v>
      </c>
      <c r="AQ203" s="4">
        <f t="shared" si="217"/>
        <v>9.7370949032560515E-3</v>
      </c>
      <c r="AR203" s="4">
        <f t="shared" si="218"/>
        <v>-3.5092659346555026E-2</v>
      </c>
      <c r="AS203" s="4">
        <f t="shared" si="219"/>
        <v>-4.0218876859333348E-2</v>
      </c>
      <c r="AT203" s="4">
        <f t="shared" si="220"/>
        <v>7.1688829708573418E-2</v>
      </c>
      <c r="AU203" s="4">
        <f t="shared" si="221"/>
        <v>-4.264771724561494E-2</v>
      </c>
      <c r="AV203" s="4">
        <f t="shared" si="222"/>
        <v>-4.809001447734345E-2</v>
      </c>
      <c r="AW203" s="4">
        <f t="shared" si="223"/>
        <v>-9.0865005557158623E-2</v>
      </c>
      <c r="AX203" s="4">
        <f t="shared" si="224"/>
        <v>2.1651185498138903E-4</v>
      </c>
      <c r="AY203" s="4">
        <f t="shared" si="225"/>
        <v>3.2077322620857829E-2</v>
      </c>
      <c r="AZ203" s="4">
        <f t="shared" si="226"/>
        <v>5.763717985384658E-2</v>
      </c>
      <c r="BA203" s="4">
        <f t="shared" si="227"/>
        <v>7.3293113070746013E-2</v>
      </c>
      <c r="BB203" s="4">
        <f t="shared" si="228"/>
        <v>-5.5626166052319972E-2</v>
      </c>
      <c r="BC203" s="4">
        <f t="shared" si="229"/>
        <v>3.3917280805049965E-2</v>
      </c>
      <c r="BD203" s="4">
        <f t="shared" si="230"/>
        <v>-6.1812515538732349E-2</v>
      </c>
      <c r="BE203" s="4">
        <f t="shared" si="231"/>
        <v>-1.1007530304491498E-2</v>
      </c>
      <c r="BF203" s="4">
        <f t="shared" si="232"/>
        <v>-4.3491251683651637E-2</v>
      </c>
      <c r="BG203" s="4">
        <f t="shared" si="233"/>
        <v>3.8602136349473633E-2</v>
      </c>
      <c r="BH203" s="4">
        <f t="shared" si="234"/>
        <v>0.11419134674560019</v>
      </c>
      <c r="BI203" s="4">
        <f t="shared" si="235"/>
        <v>0.11354895669546959</v>
      </c>
      <c r="BJ203" s="4">
        <f t="shared" si="236"/>
        <v>0.11942797981462991</v>
      </c>
      <c r="BK203" s="4">
        <f t="shared" si="237"/>
        <v>-1.8084511453505068E-2</v>
      </c>
      <c r="BL203" s="4">
        <f t="shared" si="238"/>
        <v>6.9723984429892236E-2</v>
      </c>
      <c r="BM203" s="4">
        <f t="shared" si="239"/>
        <v>-1.2689553633628501E-2</v>
      </c>
      <c r="BN203" s="4">
        <f t="shared" si="240"/>
        <v>8.2735914528744292E-2</v>
      </c>
      <c r="BO203" s="4">
        <f t="shared" si="241"/>
        <v>1.2091371633093451E-2</v>
      </c>
      <c r="BP203" s="4">
        <f t="shared" si="242"/>
        <v>-6.3245127340617782E-2</v>
      </c>
      <c r="BQ203" s="4">
        <f t="shared" si="243"/>
        <v>4.7230920498631916E-3</v>
      </c>
      <c r="BR203" s="4">
        <f t="shared" si="244"/>
        <v>0.15088332926775214</v>
      </c>
      <c r="BS203" s="4">
        <f t="shared" si="245"/>
        <v>-2.6971443657685522E-2</v>
      </c>
      <c r="BT203" s="4">
        <f t="shared" si="246"/>
        <v>0.21322926232366984</v>
      </c>
      <c r="BU203" s="4">
        <f t="shared" si="247"/>
        <v>0.12363668074510631</v>
      </c>
      <c r="BV203" s="4">
        <f t="shared" si="248"/>
        <v>1.2200431834771562E-2</v>
      </c>
      <c r="BW203" s="4">
        <f t="shared" si="249"/>
        <v>9.3540943288985157E-2</v>
      </c>
      <c r="BX203" s="4">
        <f t="shared" si="250"/>
        <v>-2.6197723328690251E-2</v>
      </c>
      <c r="BY203" s="4">
        <f t="shared" si="251"/>
        <v>4.2341436359571279E-2</v>
      </c>
      <c r="BZ203" s="4">
        <f t="shared" si="252"/>
        <v>2.1291123010662855E-2</v>
      </c>
      <c r="CA203" s="4">
        <f t="shared" si="253"/>
        <v>-6.6265336820323581E-2</v>
      </c>
      <c r="CB203" s="4">
        <f t="shared" si="254"/>
        <v>3.8021531166140592E-2</v>
      </c>
      <c r="CC203" s="4">
        <f t="shared" si="255"/>
        <v>2.212714818432128E-2</v>
      </c>
      <c r="CD203" s="4">
        <f t="shared" si="256"/>
        <v>8.8638276213914374E-2</v>
      </c>
      <c r="CE203" s="4">
        <f t="shared" si="257"/>
        <v>2.5451853937316742E-2</v>
      </c>
      <c r="CF203" s="4">
        <f t="shared" si="258"/>
        <v>-2.9324522714452982E-2</v>
      </c>
      <c r="CG203" s="4">
        <f t="shared" si="259"/>
        <v>-1.1302815855963157E-2</v>
      </c>
      <c r="CH203" s="4">
        <f t="shared" si="260"/>
        <v>9.3246807944018864E-2</v>
      </c>
      <c r="CI203" s="4">
        <f t="shared" si="261"/>
        <v>6.5553980959176417E-2</v>
      </c>
      <c r="CJ203" s="4">
        <f t="shared" si="262"/>
        <v>1.6011028395148411E-2</v>
      </c>
      <c r="CK203" s="4">
        <f t="shared" si="263"/>
        <v>0.12554947172605724</v>
      </c>
      <c r="CL203" s="4">
        <f t="shared" si="264"/>
        <v>-5.0826470815566814E-2</v>
      </c>
      <c r="CM203" s="4">
        <f t="shared" si="265"/>
        <v>0.12434342361284757</v>
      </c>
      <c r="CN203" s="4">
        <f t="shared" si="266"/>
        <v>2.7999664606849144E-2</v>
      </c>
      <c r="CO203" s="4">
        <f t="shared" si="267"/>
        <v>5.3448552290807756E-2</v>
      </c>
      <c r="CP203" s="4">
        <f t="shared" si="268"/>
        <v>7.2615726611643047E-2</v>
      </c>
      <c r="CQ203" s="4">
        <f t="shared" si="269"/>
        <v>2.3885563035131247E-2</v>
      </c>
      <c r="CR203" s="4">
        <f t="shared" si="270"/>
        <v>-1.4968568659101275E-2</v>
      </c>
      <c r="CS203" s="4">
        <f t="shared" si="271"/>
        <v>0.10027579335621288</v>
      </c>
      <c r="CT203" s="4">
        <f t="shared" si="272"/>
        <v>0.99999999999999989</v>
      </c>
      <c r="CU203" s="4">
        <f t="shared" si="273"/>
        <v>6.092832954605553E-2</v>
      </c>
      <c r="CV203" s="4">
        <f t="shared" si="274"/>
        <v>1.1448768006597285E-2</v>
      </c>
      <c r="CW203" s="4">
        <f t="shared" si="275"/>
        <v>0.12603469328044653</v>
      </c>
      <c r="CX203" s="4">
        <f t="shared" si="276"/>
        <v>0.19212089059290299</v>
      </c>
      <c r="CZ203" s="1" t="str">
        <f t="shared" si="277"/>
        <v>Instrument 96</v>
      </c>
      <c r="DA203" s="10">
        <v>2.3000221271398202E-4</v>
      </c>
      <c r="DB203" s="10">
        <v>7.2325199715734886E-5</v>
      </c>
      <c r="DC203" s="10">
        <v>1.2904315436099078E-4</v>
      </c>
      <c r="DD203" s="10">
        <v>4.2294240170176402E-4</v>
      </c>
      <c r="DE203" s="10">
        <v>8.2308880858607706E-5</v>
      </c>
      <c r="DF203" s="10">
        <v>3.6687972412975065E-4</v>
      </c>
      <c r="DG203" s="10">
        <v>2.4728399926599297E-4</v>
      </c>
      <c r="DH203" s="10">
        <v>3.6581520667853113E-4</v>
      </c>
      <c r="DI203" s="10">
        <v>1.6977801599801507E-4</v>
      </c>
      <c r="DJ203" s="10">
        <v>3.204345797370692E-4</v>
      </c>
      <c r="DK203" s="10">
        <v>4.6537416692144187E-5</v>
      </c>
      <c r="DL203" s="10">
        <v>1.3055655302654872E-4</v>
      </c>
      <c r="DM203" s="10">
        <v>1.7397202272262209E-4</v>
      </c>
      <c r="DN203" s="10">
        <v>2.362830030423576E-4</v>
      </c>
      <c r="DO203" s="10">
        <v>1.8863097588494061E-4</v>
      </c>
      <c r="DP203" s="10">
        <v>2.2312820824593542E-4</v>
      </c>
      <c r="DQ203" s="10">
        <v>1.0694326355509917E-4</v>
      </c>
      <c r="DR203" s="10">
        <v>2.4732157263526961E-4</v>
      </c>
      <c r="DS203" s="10">
        <v>1.731709216930335E-4</v>
      </c>
      <c r="DT203" s="10">
        <v>2.5233140304388359E-4</v>
      </c>
      <c r="DU203" s="10">
        <v>2.3416531974203105E-4</v>
      </c>
      <c r="DV203" s="10">
        <v>6.1254730923301817E-5</v>
      </c>
      <c r="DW203" s="10">
        <v>3.6145088071337167E-4</v>
      </c>
      <c r="DX203" s="10">
        <v>3.0496824118242589E-4</v>
      </c>
      <c r="DY203" s="10">
        <v>2.7640610967137662E-4</v>
      </c>
      <c r="DZ203" s="10">
        <v>1.8996436760870431E-4</v>
      </c>
      <c r="EA203" s="10">
        <v>8.0337204163126428E-5</v>
      </c>
      <c r="EB203" s="10">
        <v>4.7684520625145364E-5</v>
      </c>
      <c r="EC203" s="10">
        <v>2.2855345642548464E-4</v>
      </c>
      <c r="ED203" s="10">
        <v>2.1901154202002657E-4</v>
      </c>
      <c r="EE203" s="10">
        <v>1.5857127864628024E-4</v>
      </c>
      <c r="EF203" s="10">
        <v>3.3234767510422961E-4</v>
      </c>
      <c r="EG203" s="10">
        <v>2.9702154713050498E-4</v>
      </c>
      <c r="EH203" s="10">
        <v>2.686505017316766E-4</v>
      </c>
      <c r="EI203" s="10">
        <v>3.7575128776844299E-4</v>
      </c>
      <c r="EJ203" s="10">
        <v>1.4524219096137593E-4</v>
      </c>
      <c r="EK203" s="10">
        <v>9.6696374572941265E-5</v>
      </c>
      <c r="EL203" s="10">
        <v>2.6943320576096601E-4</v>
      </c>
      <c r="EM203" s="10">
        <v>7.9721432252730033E-5</v>
      </c>
      <c r="EN203" s="10">
        <v>2.65685246524465E-4</v>
      </c>
      <c r="EO203" s="10">
        <v>1.8835359882075659E-4</v>
      </c>
      <c r="EP203" s="10">
        <v>3.1265725716347442E-4</v>
      </c>
      <c r="EQ203" s="10">
        <v>1.5090407953721901E-4</v>
      </c>
      <c r="ER203" s="10">
        <v>1.6330300167260358E-4</v>
      </c>
      <c r="ES203" s="10">
        <v>1.7594132346545591E-4</v>
      </c>
      <c r="ET203" s="10">
        <v>1.0731979695823253E-4</v>
      </c>
      <c r="EU203" s="10">
        <v>1.7653924132795772E-4</v>
      </c>
      <c r="EV203" s="10">
        <v>2.1727115970149088E-4</v>
      </c>
      <c r="EW203" s="10">
        <v>2.1495300669012693E-4</v>
      </c>
      <c r="EX203" s="10">
        <v>1.2646685899640013E-4</v>
      </c>
      <c r="EY203" s="10">
        <v>2.0164664757001049E-3</v>
      </c>
      <c r="EZ203" s="10">
        <v>2.3790936885636407E-3</v>
      </c>
      <c r="FA203" s="10">
        <v>1.9619085280007244E-3</v>
      </c>
      <c r="FB203" s="10">
        <v>1.2526995808181578E-3</v>
      </c>
      <c r="FC203" s="10">
        <v>9.5113135089029514E-4</v>
      </c>
      <c r="FD203" s="10">
        <v>1.0489826292008832E-3</v>
      </c>
      <c r="FE203" s="10">
        <v>1.0024071441154616E-3</v>
      </c>
      <c r="FF203" s="10">
        <v>1.1553295390998577E-3</v>
      </c>
      <c r="FG203" s="10">
        <v>1.0899685589552143E-3</v>
      </c>
      <c r="FH203" s="10">
        <v>1.6065062111332638E-3</v>
      </c>
      <c r="FI203" s="10">
        <v>2.0410867056493598E-3</v>
      </c>
      <c r="FJ203" s="10">
        <v>9.1376815031712238E-4</v>
      </c>
      <c r="FK203" s="10">
        <v>2.0470774526923424E-3</v>
      </c>
      <c r="FL203" s="10">
        <v>1.5008782739557229E-3</v>
      </c>
      <c r="FM203" s="10">
        <v>1.8290429075111412E-3</v>
      </c>
      <c r="FN203" s="10">
        <v>1.3119808879583671E-3</v>
      </c>
      <c r="FO203" s="10">
        <v>7.9374972293004889E-4</v>
      </c>
      <c r="FP203" s="10">
        <v>1.262376188749704E-3</v>
      </c>
      <c r="FQ203" s="10">
        <v>8.3854150876588646E-4</v>
      </c>
      <c r="FR203" s="10">
        <v>1.1550809438902691E-3</v>
      </c>
      <c r="FS203" s="10">
        <v>1.8509290391498338E-3</v>
      </c>
      <c r="FT203" s="10">
        <v>1.1795779412952978E-3</v>
      </c>
      <c r="FU203" s="10">
        <v>1.2602468432853784E-3</v>
      </c>
      <c r="FV203" s="10">
        <v>8.4989113719142052E-4</v>
      </c>
      <c r="FW203" s="10">
        <v>1.3896033259032904E-3</v>
      </c>
      <c r="FX203" s="10">
        <v>1.0402069469598958E-3</v>
      </c>
      <c r="FY203" s="10">
        <v>1.7003997382638162E-3</v>
      </c>
      <c r="FZ203" s="10">
        <v>8.1592277671784267E-4</v>
      </c>
      <c r="GA203" s="10">
        <v>1.9162061043790945E-3</v>
      </c>
      <c r="GB203" s="10">
        <v>1.4918537276508532E-3</v>
      </c>
      <c r="GC203" s="10">
        <v>8.6494327370994085E-4</v>
      </c>
      <c r="GD203" s="10">
        <v>1.3032719986009046E-3</v>
      </c>
      <c r="GE203" s="10">
        <v>1.4554289553290562E-3</v>
      </c>
      <c r="GF203" s="10">
        <v>1.2017095569058917E-3</v>
      </c>
      <c r="GG203" s="10">
        <v>1.1297432764009725E-3</v>
      </c>
      <c r="GH203" s="10">
        <v>1.114035842612771E-3</v>
      </c>
      <c r="GI203" s="10">
        <v>1.4545078023192955E-3</v>
      </c>
      <c r="GJ203" s="10">
        <v>7.9894180182285763E-4</v>
      </c>
      <c r="GK203" s="10">
        <v>1.0139937426065656E-3</v>
      </c>
      <c r="GL203" s="10">
        <v>8.8373340018400826E-4</v>
      </c>
      <c r="GM203" s="10">
        <v>2.5077484326623887E-3</v>
      </c>
      <c r="GN203" s="10">
        <v>1.1753355272046849E-3</v>
      </c>
      <c r="GO203" s="10">
        <v>1.1179219902673213E-3</v>
      </c>
      <c r="GP203" s="10">
        <v>1.2930012914461955E-3</v>
      </c>
      <c r="GQ203" s="10">
        <v>1.0206430753216488E-3</v>
      </c>
      <c r="GR203" s="10">
        <v>9.1706596594906607E-4</v>
      </c>
      <c r="GS203" s="10">
        <v>1.1426843072729093E-3</v>
      </c>
      <c r="GT203" s="10">
        <v>9.064934402014356E-4</v>
      </c>
      <c r="GU203" s="10">
        <v>1.0577873112579809E-3</v>
      </c>
      <c r="GV203" s="10">
        <v>1.2157914627631201E-3</v>
      </c>
    </row>
    <row r="204" spans="1:204" x14ac:dyDescent="0.75">
      <c r="B204" s="1" t="str">
        <f t="shared" si="176"/>
        <v>Instrument 97</v>
      </c>
      <c r="C204" s="4">
        <f t="shared" si="177"/>
        <v>-1.6900838673817958E-2</v>
      </c>
      <c r="D204" s="4">
        <f t="shared" si="178"/>
        <v>-0.1129860500051079</v>
      </c>
      <c r="E204" s="4">
        <f t="shared" si="179"/>
        <v>-6.929871758981182E-2</v>
      </c>
      <c r="F204" s="4">
        <f t="shared" si="180"/>
        <v>3.8228577174667613E-2</v>
      </c>
      <c r="G204" s="4">
        <f t="shared" si="181"/>
        <v>3.7606098675058083E-2</v>
      </c>
      <c r="H204" s="4">
        <f t="shared" si="182"/>
        <v>-2.8976110491297953E-2</v>
      </c>
      <c r="I204" s="4">
        <f t="shared" si="183"/>
        <v>-2.9890881192200353E-3</v>
      </c>
      <c r="J204" s="4">
        <f t="shared" si="184"/>
        <v>4.5165605299419178E-3</v>
      </c>
      <c r="K204" s="4">
        <f t="shared" si="185"/>
        <v>-1.2650601666196706E-2</v>
      </c>
      <c r="L204" s="4">
        <f t="shared" si="186"/>
        <v>7.0064604396944827E-2</v>
      </c>
      <c r="M204" s="4">
        <f t="shared" si="187"/>
        <v>7.9759436926438582E-2</v>
      </c>
      <c r="N204" s="4">
        <f t="shared" si="188"/>
        <v>-3.7052782264663853E-2</v>
      </c>
      <c r="O204" s="4">
        <f t="shared" si="189"/>
        <v>-1.3995411276047266E-2</v>
      </c>
      <c r="P204" s="4">
        <f t="shared" si="190"/>
        <v>-9.7038828298903534E-2</v>
      </c>
      <c r="Q204" s="4">
        <f t="shared" si="191"/>
        <v>9.0921325001584896E-2</v>
      </c>
      <c r="R204" s="4">
        <f t="shared" si="192"/>
        <v>1.9315199892124137E-2</v>
      </c>
      <c r="S204" s="4">
        <f t="shared" si="193"/>
        <v>2.7298540723570054E-2</v>
      </c>
      <c r="T204" s="4">
        <f t="shared" si="194"/>
        <v>9.0506630751389677E-2</v>
      </c>
      <c r="U204" s="4">
        <f t="shared" si="195"/>
        <v>8.7070040031692705E-2</v>
      </c>
      <c r="V204" s="4">
        <f t="shared" si="196"/>
        <v>3.0136805009614083E-2</v>
      </c>
      <c r="W204" s="4">
        <f t="shared" si="197"/>
        <v>-2.5712430643660723E-2</v>
      </c>
      <c r="X204" s="4">
        <f t="shared" si="198"/>
        <v>2.45682410836972E-2</v>
      </c>
      <c r="Y204" s="4">
        <f t="shared" si="199"/>
        <v>-0.12943880396115592</v>
      </c>
      <c r="Z204" s="4">
        <f t="shared" si="200"/>
        <v>9.6763096406765295E-2</v>
      </c>
      <c r="AA204" s="4">
        <f t="shared" si="201"/>
        <v>3.6818954669918608E-2</v>
      </c>
      <c r="AB204" s="4">
        <f t="shared" si="202"/>
        <v>8.2084521431319238E-2</v>
      </c>
      <c r="AC204" s="4">
        <f t="shared" si="203"/>
        <v>5.6476242945832748E-2</v>
      </c>
      <c r="AD204" s="4">
        <f t="shared" si="204"/>
        <v>-7.1592965874794356E-2</v>
      </c>
      <c r="AE204" s="4">
        <f t="shared" si="205"/>
        <v>0.16102683403078777</v>
      </c>
      <c r="AF204" s="4">
        <f t="shared" si="206"/>
        <v>1.1301629837514393E-2</v>
      </c>
      <c r="AG204" s="4">
        <f t="shared" si="207"/>
        <v>5.4881171260901746E-3</v>
      </c>
      <c r="AH204" s="4">
        <f t="shared" si="208"/>
        <v>5.7457708292224269E-2</v>
      </c>
      <c r="AI204" s="4">
        <f t="shared" si="209"/>
        <v>5.9975096942159675E-2</v>
      </c>
      <c r="AJ204" s="4">
        <f t="shared" si="210"/>
        <v>-6.5092234350152087E-2</v>
      </c>
      <c r="AK204" s="4">
        <f t="shared" si="211"/>
        <v>-2.6810058052529673E-2</v>
      </c>
      <c r="AL204" s="4">
        <f t="shared" si="212"/>
        <v>-6.0781538541980571E-3</v>
      </c>
      <c r="AM204" s="4">
        <f t="shared" si="213"/>
        <v>-6.3798211708651784E-2</v>
      </c>
      <c r="AN204" s="4">
        <f t="shared" si="214"/>
        <v>4.7505859270202656E-2</v>
      </c>
      <c r="AO204" s="4">
        <f t="shared" si="215"/>
        <v>-3.1936388129611061E-2</v>
      </c>
      <c r="AP204" s="4">
        <f t="shared" si="216"/>
        <v>1.1764294753402736E-2</v>
      </c>
      <c r="AQ204" s="4">
        <f t="shared" si="217"/>
        <v>-0.12506370368215297</v>
      </c>
      <c r="AR204" s="4">
        <f t="shared" si="218"/>
        <v>-3.7991932938844226E-3</v>
      </c>
      <c r="AS204" s="4">
        <f t="shared" si="219"/>
        <v>-1.1388862524391462E-2</v>
      </c>
      <c r="AT204" s="4">
        <f t="shared" si="220"/>
        <v>0.12198988892048504</v>
      </c>
      <c r="AU204" s="4">
        <f t="shared" si="221"/>
        <v>3.2780111819538792E-2</v>
      </c>
      <c r="AV204" s="4">
        <f t="shared" si="222"/>
        <v>-3.8483211400323653E-2</v>
      </c>
      <c r="AW204" s="4">
        <f t="shared" si="223"/>
        <v>3.772430598052702E-2</v>
      </c>
      <c r="AX204" s="4">
        <f t="shared" si="224"/>
        <v>2.8051561775257028E-2</v>
      </c>
      <c r="AY204" s="4">
        <f t="shared" si="225"/>
        <v>-9.4680576830921993E-3</v>
      </c>
      <c r="AZ204" s="4">
        <f t="shared" si="226"/>
        <v>-2.266990256342331E-2</v>
      </c>
      <c r="BA204" s="4">
        <f t="shared" si="227"/>
        <v>-2.2734497109096186E-2</v>
      </c>
      <c r="BB204" s="4">
        <f t="shared" si="228"/>
        <v>9.0135630457738911E-2</v>
      </c>
      <c r="BC204" s="4">
        <f t="shared" si="229"/>
        <v>-0.22723877124559275</v>
      </c>
      <c r="BD204" s="4">
        <f t="shared" si="230"/>
        <v>2.5035799248597938E-2</v>
      </c>
      <c r="BE204" s="4">
        <f t="shared" si="231"/>
        <v>8.1534017130979568E-3</v>
      </c>
      <c r="BF204" s="4">
        <f t="shared" si="232"/>
        <v>0.11506024495564635</v>
      </c>
      <c r="BG204" s="4">
        <f t="shared" si="233"/>
        <v>-0.1435484553084693</v>
      </c>
      <c r="BH204" s="4">
        <f t="shared" si="234"/>
        <v>6.8083979849105219E-2</v>
      </c>
      <c r="BI204" s="4">
        <f t="shared" si="235"/>
        <v>-0.11642950928217743</v>
      </c>
      <c r="BJ204" s="4">
        <f t="shared" si="236"/>
        <v>0.10596406123471103</v>
      </c>
      <c r="BK204" s="4">
        <f t="shared" si="237"/>
        <v>2.562662465762932E-2</v>
      </c>
      <c r="BL204" s="4">
        <f t="shared" si="238"/>
        <v>6.7404086983549147E-2</v>
      </c>
      <c r="BM204" s="4">
        <f t="shared" si="239"/>
        <v>5.949990507078648E-2</v>
      </c>
      <c r="BN204" s="4">
        <f t="shared" si="240"/>
        <v>-2.6821758213367505E-2</v>
      </c>
      <c r="BO204" s="4">
        <f t="shared" si="241"/>
        <v>6.8925086172935662E-2</v>
      </c>
      <c r="BP204" s="4">
        <f t="shared" si="242"/>
        <v>8.9235826785170023E-3</v>
      </c>
      <c r="BQ204" s="4">
        <f t="shared" si="243"/>
        <v>9.8665253275711948E-2</v>
      </c>
      <c r="BR204" s="4">
        <f t="shared" si="244"/>
        <v>9.0280069958569617E-2</v>
      </c>
      <c r="BS204" s="4">
        <f t="shared" si="245"/>
        <v>6.5995860085647604E-2</v>
      </c>
      <c r="BT204" s="4">
        <f t="shared" si="246"/>
        <v>-8.1102550501719509E-2</v>
      </c>
      <c r="BU204" s="4">
        <f t="shared" si="247"/>
        <v>4.0253841847473153E-2</v>
      </c>
      <c r="BV204" s="4">
        <f t="shared" si="248"/>
        <v>-0.10703881750851946</v>
      </c>
      <c r="BW204" s="4">
        <f t="shared" si="249"/>
        <v>0.10024289806284453</v>
      </c>
      <c r="BX204" s="4">
        <f t="shared" si="250"/>
        <v>-9.6697085330699588E-3</v>
      </c>
      <c r="BY204" s="4">
        <f t="shared" si="251"/>
        <v>0.15974593333004794</v>
      </c>
      <c r="BZ204" s="4">
        <f t="shared" si="252"/>
        <v>5.5480069530845784E-2</v>
      </c>
      <c r="CA204" s="4">
        <f t="shared" si="253"/>
        <v>-2.9866836102737576E-2</v>
      </c>
      <c r="CB204" s="4">
        <f t="shared" si="254"/>
        <v>0.12500857983889155</v>
      </c>
      <c r="CC204" s="4">
        <f t="shared" si="255"/>
        <v>5.3279778238280916E-2</v>
      </c>
      <c r="CD204" s="4">
        <f t="shared" si="256"/>
        <v>0.12277881249842325</v>
      </c>
      <c r="CE204" s="4">
        <f t="shared" si="257"/>
        <v>8.2580123704760214E-2</v>
      </c>
      <c r="CF204" s="4">
        <f t="shared" si="258"/>
        <v>1.423446106401942E-2</v>
      </c>
      <c r="CG204" s="4">
        <f t="shared" si="259"/>
        <v>6.0329367534175858E-2</v>
      </c>
      <c r="CH204" s="4">
        <f t="shared" si="260"/>
        <v>-1.9915026669624185E-3</v>
      </c>
      <c r="CI204" s="4">
        <f t="shared" si="261"/>
        <v>5.7052784864487879E-2</v>
      </c>
      <c r="CJ204" s="4">
        <f t="shared" si="262"/>
        <v>5.5335433888700769E-2</v>
      </c>
      <c r="CK204" s="4">
        <f t="shared" si="263"/>
        <v>0.11824090730109429</v>
      </c>
      <c r="CL204" s="4">
        <f t="shared" si="264"/>
        <v>-2.4028067443690594E-3</v>
      </c>
      <c r="CM204" s="4">
        <f t="shared" si="265"/>
        <v>0.12258638179855404</v>
      </c>
      <c r="CN204" s="4">
        <f t="shared" si="266"/>
        <v>0.19513902783682244</v>
      </c>
      <c r="CO204" s="4">
        <f t="shared" si="267"/>
        <v>7.6742610938456543E-3</v>
      </c>
      <c r="CP204" s="4">
        <f t="shared" si="268"/>
        <v>1.6511956200427839E-2</v>
      </c>
      <c r="CQ204" s="4">
        <f t="shared" si="269"/>
        <v>2.2247865590972363E-2</v>
      </c>
      <c r="CR204" s="4">
        <f t="shared" si="270"/>
        <v>6.4395387520309488E-2</v>
      </c>
      <c r="CS204" s="4">
        <f t="shared" si="271"/>
        <v>3.4259241536174455E-2</v>
      </c>
      <c r="CT204" s="4">
        <f t="shared" si="272"/>
        <v>6.092832954605553E-2</v>
      </c>
      <c r="CU204" s="4">
        <f t="shared" si="273"/>
        <v>1.0000000000000002</v>
      </c>
      <c r="CV204" s="4">
        <f t="shared" si="274"/>
        <v>0.21227662647277362</v>
      </c>
      <c r="CW204" s="4">
        <f t="shared" si="275"/>
        <v>0.16206032623024458</v>
      </c>
      <c r="CX204" s="4">
        <f t="shared" si="276"/>
        <v>5.6830597128340675E-2</v>
      </c>
      <c r="CZ204" s="1" t="str">
        <f t="shared" si="277"/>
        <v>Instrument 97</v>
      </c>
      <c r="DA204" s="10">
        <v>2.8658780160304185E-4</v>
      </c>
      <c r="DB204" s="10">
        <v>9.011878513016308E-5</v>
      </c>
      <c r="DC204" s="10">
        <v>1.6079060059403572E-4</v>
      </c>
      <c r="DD204" s="10">
        <v>5.2699550877429759E-4</v>
      </c>
      <c r="DE204" s="10">
        <v>1.0255867080291396E-4</v>
      </c>
      <c r="DF204" s="10">
        <v>4.5714018291565748E-4</v>
      </c>
      <c r="DG204" s="10">
        <v>3.0812128668247801E-4</v>
      </c>
      <c r="DH204" s="10">
        <v>4.5581377082373363E-4</v>
      </c>
      <c r="DI204" s="10">
        <v>2.1154713161783141E-4</v>
      </c>
      <c r="DJ204" s="10">
        <v>3.9926851433659576E-4</v>
      </c>
      <c r="DK204" s="10">
        <v>5.7986641887969701E-5</v>
      </c>
      <c r="DL204" s="10">
        <v>1.6267632852418648E-4</v>
      </c>
      <c r="DM204" s="10">
        <v>2.1677295598243514E-4</v>
      </c>
      <c r="DN204" s="10">
        <v>2.9441380410666639E-4</v>
      </c>
      <c r="DO204" s="10">
        <v>2.3503833313258914E-4</v>
      </c>
      <c r="DP204" s="10">
        <v>2.7802264127062043E-4</v>
      </c>
      <c r="DQ204" s="10">
        <v>1.3325365194039902E-4</v>
      </c>
      <c r="DR204" s="10">
        <v>3.0816810392468081E-4</v>
      </c>
      <c r="DS204" s="10">
        <v>2.1577476652928746E-4</v>
      </c>
      <c r="DT204" s="10">
        <v>3.1441046249274462E-4</v>
      </c>
      <c r="DU204" s="10">
        <v>2.9177512426802169E-4</v>
      </c>
      <c r="DV204" s="10">
        <v>7.6324738209910975E-5</v>
      </c>
      <c r="DW204" s="10">
        <v>4.5037572494984677E-4</v>
      </c>
      <c r="DX204" s="10">
        <v>3.7999711727949197E-4</v>
      </c>
      <c r="DY204" s="10">
        <v>3.4440807497307E-4</v>
      </c>
      <c r="DZ204" s="10">
        <v>2.3669976846523236E-4</v>
      </c>
      <c r="EA204" s="10">
        <v>1.0010191839622037E-4</v>
      </c>
      <c r="EB204" s="10">
        <v>5.9415958547535148E-5</v>
      </c>
      <c r="EC204" s="10">
        <v>2.8478261949248815E-4</v>
      </c>
      <c r="ED204" s="10">
        <v>2.7289318486367782E-4</v>
      </c>
      <c r="EE204" s="10">
        <v>1.9758329108395667E-4</v>
      </c>
      <c r="EF204" s="10">
        <v>4.1411249245000429E-4</v>
      </c>
      <c r="EG204" s="10">
        <v>3.7009536219862214E-4</v>
      </c>
      <c r="EH204" s="10">
        <v>3.3474441737905498E-4</v>
      </c>
      <c r="EI204" s="10">
        <v>4.6819434578649911E-4</v>
      </c>
      <c r="EJ204" s="10">
        <v>1.8097495548615448E-4</v>
      </c>
      <c r="EK204" s="10">
        <v>1.2048580352704962E-4</v>
      </c>
      <c r="EL204" s="10">
        <v>3.3571968376633468E-4</v>
      </c>
      <c r="EM204" s="10">
        <v>9.9334653090347584E-5</v>
      </c>
      <c r="EN204" s="10">
        <v>3.3104964435492102E-4</v>
      </c>
      <c r="EO204" s="10">
        <v>2.3469271522699769E-4</v>
      </c>
      <c r="EP204" s="10">
        <v>3.8957779983248811E-4</v>
      </c>
      <c r="EQ204" s="10">
        <v>1.8802979283195882E-4</v>
      </c>
      <c r="ER204" s="10">
        <v>2.0347912175405029E-4</v>
      </c>
      <c r="ES204" s="10">
        <v>2.1922674790001903E-4</v>
      </c>
      <c r="ET204" s="10">
        <v>1.3372282081908408E-4</v>
      </c>
      <c r="EU204" s="10">
        <v>2.1997176667062833E-4</v>
      </c>
      <c r="EV204" s="10">
        <v>2.7072463032356046E-4</v>
      </c>
      <c r="EW204" s="10">
        <v>2.6783616082812813E-4</v>
      </c>
      <c r="EX204" s="10">
        <v>1.5758048006473327E-4</v>
      </c>
      <c r="EY204" s="10">
        <v>2.5125614552054961E-3</v>
      </c>
      <c r="EZ204" s="10">
        <v>2.9644029158145458E-3</v>
      </c>
      <c r="FA204" s="10">
        <v>2.4445810557708922E-3</v>
      </c>
      <c r="FB204" s="10">
        <v>1.5608911527393472E-3</v>
      </c>
      <c r="FC204" s="10">
        <v>1.1851305240543478E-3</v>
      </c>
      <c r="FD204" s="10">
        <v>1.3070553629686218E-3</v>
      </c>
      <c r="FE204" s="10">
        <v>1.2490212870276873E-3</v>
      </c>
      <c r="FF204" s="10">
        <v>1.4395659451738646E-3</v>
      </c>
      <c r="FG204" s="10">
        <v>1.3581247303731748E-3</v>
      </c>
      <c r="FH204" s="10">
        <v>2.0017419740341737E-3</v>
      </c>
      <c r="FI204" s="10">
        <v>2.5432388017095167E-3</v>
      </c>
      <c r="FJ204" s="10">
        <v>1.1385751566656229E-3</v>
      </c>
      <c r="FK204" s="10">
        <v>2.5507034039181195E-3</v>
      </c>
      <c r="FL204" s="10">
        <v>1.8701272476088248E-3</v>
      </c>
      <c r="FM204" s="10">
        <v>2.2790275785437623E-3</v>
      </c>
      <c r="FN204" s="10">
        <v>1.6347569616330826E-3</v>
      </c>
      <c r="FO204" s="10">
        <v>9.8902956381739923E-4</v>
      </c>
      <c r="FP204" s="10">
        <v>1.5729484184558511E-3</v>
      </c>
      <c r="FQ204" s="10">
        <v>1.0448411113720745E-3</v>
      </c>
      <c r="FR204" s="10">
        <v>1.4392561900903617E-3</v>
      </c>
      <c r="FS204" s="10">
        <v>2.3062981785867609E-3</v>
      </c>
      <c r="FT204" s="10">
        <v>1.4697799861414589E-3</v>
      </c>
      <c r="FU204" s="10">
        <v>1.5702952073050813E-3</v>
      </c>
      <c r="FV204" s="10">
        <v>1.0589829973178852E-3</v>
      </c>
      <c r="FW204" s="10">
        <v>1.7314762217793646E-3</v>
      </c>
      <c r="FX204" s="10">
        <v>1.2961206704222553E-3</v>
      </c>
      <c r="FY204" s="10">
        <v>2.1187353681740937E-3</v>
      </c>
      <c r="FZ204" s="10">
        <v>1.0166576751511451E-3</v>
      </c>
      <c r="GA204" s="10">
        <v>2.3876348335624066E-3</v>
      </c>
      <c r="GB204" s="10">
        <v>1.8588824649806086E-3</v>
      </c>
      <c r="GC204" s="10">
        <v>1.0777382895534253E-3</v>
      </c>
      <c r="GD204" s="10">
        <v>1.623905494484534E-3</v>
      </c>
      <c r="GE204" s="10">
        <v>1.8134963997753302E-3</v>
      </c>
      <c r="GF204" s="10">
        <v>1.497356464597564E-3</v>
      </c>
      <c r="GG204" s="10">
        <v>1.4076849006761322E-3</v>
      </c>
      <c r="GH204" s="10">
        <v>1.3881130936701537E-3</v>
      </c>
      <c r="GI204" s="10">
        <v>1.8123486229218279E-3</v>
      </c>
      <c r="GJ204" s="10">
        <v>9.9549900799396438E-4</v>
      </c>
      <c r="GK204" s="10">
        <v>1.2634584428725829E-3</v>
      </c>
      <c r="GL204" s="10">
        <v>1.1011511992576575E-3</v>
      </c>
      <c r="GM204" s="10">
        <v>3.1247095487029553E-3</v>
      </c>
      <c r="GN204" s="10">
        <v>1.4644938451371093E-3</v>
      </c>
      <c r="GO204" s="10">
        <v>1.3929553188812972E-3</v>
      </c>
      <c r="GP204" s="10">
        <v>1.6111079681057896E-3</v>
      </c>
      <c r="GQ204" s="10">
        <v>1.2717436572731618E-3</v>
      </c>
      <c r="GR204" s="10">
        <v>1.1426843072729093E-3</v>
      </c>
      <c r="GS204" s="10">
        <v>1.4238097089738569E-3</v>
      </c>
      <c r="GT204" s="10">
        <v>1.1295107083076992E-3</v>
      </c>
      <c r="GU204" s="10">
        <v>1.3180261899219054E-3</v>
      </c>
      <c r="GV204" s="10">
        <v>1.5149028281493907E-3</v>
      </c>
    </row>
    <row r="205" spans="1:204" x14ac:dyDescent="0.75">
      <c r="B205" s="1" t="str">
        <f t="shared" si="176"/>
        <v>Instrument 98</v>
      </c>
      <c r="C205" s="4">
        <f t="shared" si="177"/>
        <v>-8.9077841756197124E-2</v>
      </c>
      <c r="D205" s="4">
        <f t="shared" si="178"/>
        <v>2.4037213425748206E-2</v>
      </c>
      <c r="E205" s="4">
        <f t="shared" si="179"/>
        <v>2.4356187311256682E-2</v>
      </c>
      <c r="F205" s="4">
        <f t="shared" si="180"/>
        <v>6.3754828464515786E-2</v>
      </c>
      <c r="G205" s="4">
        <f t="shared" si="181"/>
        <v>-1.2977799972702375E-2</v>
      </c>
      <c r="H205" s="4">
        <f t="shared" si="182"/>
        <v>7.3597636770544997E-2</v>
      </c>
      <c r="I205" s="4">
        <f t="shared" si="183"/>
        <v>-2.8608308034200915E-2</v>
      </c>
      <c r="J205" s="4">
        <f t="shared" si="184"/>
        <v>1.0624143352962219E-2</v>
      </c>
      <c r="K205" s="4">
        <f t="shared" si="185"/>
        <v>3.9029039655776192E-2</v>
      </c>
      <c r="L205" s="4">
        <f t="shared" si="186"/>
        <v>-2.8957969205389785E-2</v>
      </c>
      <c r="M205" s="4">
        <f t="shared" si="187"/>
        <v>3.8157798191719959E-2</v>
      </c>
      <c r="N205" s="4">
        <f t="shared" si="188"/>
        <v>-6.8967269625955317E-3</v>
      </c>
      <c r="O205" s="4">
        <f t="shared" si="189"/>
        <v>2.9476256117734412E-2</v>
      </c>
      <c r="P205" s="4">
        <f t="shared" si="190"/>
        <v>-5.3169112045461937E-2</v>
      </c>
      <c r="Q205" s="4">
        <f t="shared" si="191"/>
        <v>1.7248074598766861E-3</v>
      </c>
      <c r="R205" s="4">
        <f t="shared" si="192"/>
        <v>6.5413331124879903E-2</v>
      </c>
      <c r="S205" s="4">
        <f t="shared" si="193"/>
        <v>2.9495345172194497E-2</v>
      </c>
      <c r="T205" s="4">
        <f t="shared" si="194"/>
        <v>9.2068801915107329E-2</v>
      </c>
      <c r="U205" s="4">
        <f t="shared" si="195"/>
        <v>2.1942250132974725E-2</v>
      </c>
      <c r="V205" s="4">
        <f t="shared" si="196"/>
        <v>7.6001683731607914E-2</v>
      </c>
      <c r="W205" s="4">
        <f t="shared" si="197"/>
        <v>-1.9003987287085057E-2</v>
      </c>
      <c r="X205" s="4">
        <f t="shared" si="198"/>
        <v>5.2448042653789564E-2</v>
      </c>
      <c r="Y205" s="4">
        <f t="shared" si="199"/>
        <v>-8.9877773769930391E-2</v>
      </c>
      <c r="Z205" s="4">
        <f t="shared" si="200"/>
        <v>-0.19134110343265703</v>
      </c>
      <c r="AA205" s="4">
        <f t="shared" si="201"/>
        <v>-7.7816417784396874E-4</v>
      </c>
      <c r="AB205" s="4">
        <f t="shared" si="202"/>
        <v>3.6830361637601811E-2</v>
      </c>
      <c r="AC205" s="4">
        <f t="shared" si="203"/>
        <v>1.7619269687003149E-2</v>
      </c>
      <c r="AD205" s="4">
        <f t="shared" si="204"/>
        <v>8.3331756274545046E-2</v>
      </c>
      <c r="AE205" s="4">
        <f t="shared" si="205"/>
        <v>6.1119816586634429E-2</v>
      </c>
      <c r="AF205" s="4">
        <f t="shared" si="206"/>
        <v>7.7244937694903579E-2</v>
      </c>
      <c r="AG205" s="4">
        <f t="shared" si="207"/>
        <v>-3.3866661755080511E-2</v>
      </c>
      <c r="AH205" s="4">
        <f t="shared" si="208"/>
        <v>0.1300708257090876</v>
      </c>
      <c r="AI205" s="4">
        <f t="shared" si="209"/>
        <v>-3.1485354817902468E-2</v>
      </c>
      <c r="AJ205" s="4">
        <f t="shared" si="210"/>
        <v>-4.0375369615843523E-2</v>
      </c>
      <c r="AK205" s="4">
        <f t="shared" si="211"/>
        <v>-3.977107443777092E-3</v>
      </c>
      <c r="AL205" s="4">
        <f t="shared" si="212"/>
        <v>-3.0742462640949448E-3</v>
      </c>
      <c r="AM205" s="4">
        <f t="shared" si="213"/>
        <v>-2.4107227269116682E-2</v>
      </c>
      <c r="AN205" s="4">
        <f t="shared" si="214"/>
        <v>-5.033958875367002E-2</v>
      </c>
      <c r="AO205" s="4">
        <f t="shared" si="215"/>
        <v>-0.12822065471610453</v>
      </c>
      <c r="AP205" s="4">
        <f t="shared" si="216"/>
        <v>3.0453180848022555E-2</v>
      </c>
      <c r="AQ205" s="4">
        <f t="shared" si="217"/>
        <v>-2.1030565162172558E-2</v>
      </c>
      <c r="AR205" s="4">
        <f t="shared" si="218"/>
        <v>-0.10152818671432239</v>
      </c>
      <c r="AS205" s="4">
        <f t="shared" si="219"/>
        <v>4.7349553934328704E-3</v>
      </c>
      <c r="AT205" s="4">
        <f t="shared" si="220"/>
        <v>-2.7681931592493047E-3</v>
      </c>
      <c r="AU205" s="4">
        <f t="shared" si="221"/>
        <v>-4.7369029548680469E-2</v>
      </c>
      <c r="AV205" s="4">
        <f t="shared" si="222"/>
        <v>-7.5128484732496304E-3</v>
      </c>
      <c r="AW205" s="4">
        <f t="shared" si="223"/>
        <v>3.6938634565341792E-2</v>
      </c>
      <c r="AX205" s="4">
        <f t="shared" si="224"/>
        <v>6.4898129130550625E-2</v>
      </c>
      <c r="AY205" s="4">
        <f t="shared" si="225"/>
        <v>-1.5959401378455581E-2</v>
      </c>
      <c r="AZ205" s="4">
        <f t="shared" si="226"/>
        <v>-8.3271822827455849E-2</v>
      </c>
      <c r="BA205" s="4">
        <f t="shared" si="227"/>
        <v>-5.5113155397290767E-2</v>
      </c>
      <c r="BB205" s="4">
        <f t="shared" si="228"/>
        <v>-7.7231402590917264E-2</v>
      </c>
      <c r="BC205" s="4">
        <f t="shared" si="229"/>
        <v>-5.0860648374096311E-2</v>
      </c>
      <c r="BD205" s="4">
        <f t="shared" si="230"/>
        <v>9.9244859129412305E-2</v>
      </c>
      <c r="BE205" s="4">
        <f t="shared" si="231"/>
        <v>0.1172951346613543</v>
      </c>
      <c r="BF205" s="4">
        <f t="shared" si="232"/>
        <v>6.6266878661985384E-2</v>
      </c>
      <c r="BG205" s="4">
        <f t="shared" si="233"/>
        <v>-5.7905394988059022E-2</v>
      </c>
      <c r="BH205" s="4">
        <f t="shared" si="234"/>
        <v>0.11781387508450616</v>
      </c>
      <c r="BI205" s="4">
        <f t="shared" si="235"/>
        <v>-6.7411310092997084E-2</v>
      </c>
      <c r="BJ205" s="4">
        <f t="shared" si="236"/>
        <v>1.056432647630301E-2</v>
      </c>
      <c r="BK205" s="4">
        <f t="shared" si="237"/>
        <v>-8.9226248153658996E-2</v>
      </c>
      <c r="BL205" s="4">
        <f t="shared" si="238"/>
        <v>-2.0237701488574965E-3</v>
      </c>
      <c r="BM205" s="4">
        <f t="shared" si="239"/>
        <v>8.9180849124580717E-4</v>
      </c>
      <c r="BN205" s="4">
        <f t="shared" si="240"/>
        <v>-0.12628206083648788</v>
      </c>
      <c r="BO205" s="4">
        <f t="shared" si="241"/>
        <v>2.0409220236218759E-3</v>
      </c>
      <c r="BP205" s="4">
        <f t="shared" si="242"/>
        <v>7.3364300119860101E-2</v>
      </c>
      <c r="BQ205" s="4">
        <f t="shared" si="243"/>
        <v>0.13139316493726438</v>
      </c>
      <c r="BR205" s="4">
        <f t="shared" si="244"/>
        <v>7.437148128193713E-2</v>
      </c>
      <c r="BS205" s="4">
        <f t="shared" si="245"/>
        <v>-4.5383113044199092E-2</v>
      </c>
      <c r="BT205" s="4">
        <f t="shared" si="246"/>
        <v>-3.3630390650481741E-2</v>
      </c>
      <c r="BU205" s="4">
        <f t="shared" si="247"/>
        <v>-9.7939546067053219E-3</v>
      </c>
      <c r="BV205" s="4">
        <f t="shared" si="248"/>
        <v>-4.735418504916343E-2</v>
      </c>
      <c r="BW205" s="4">
        <f t="shared" si="249"/>
        <v>-5.96267780890503E-2</v>
      </c>
      <c r="BX205" s="4">
        <f t="shared" si="250"/>
        <v>0.16922354557644465</v>
      </c>
      <c r="BY205" s="4">
        <f t="shared" si="251"/>
        <v>6.094216254450277E-2</v>
      </c>
      <c r="BZ205" s="4">
        <f t="shared" si="252"/>
        <v>-3.6497576686736768E-2</v>
      </c>
      <c r="CA205" s="4">
        <f t="shared" si="253"/>
        <v>-0.10746221722122104</v>
      </c>
      <c r="CB205" s="4">
        <f t="shared" si="254"/>
        <v>0.14334544395667098</v>
      </c>
      <c r="CC205" s="4">
        <f t="shared" si="255"/>
        <v>-8.9335732616106275E-3</v>
      </c>
      <c r="CD205" s="4">
        <f t="shared" si="256"/>
        <v>0.1045115458818475</v>
      </c>
      <c r="CE205" s="4">
        <f t="shared" si="257"/>
        <v>-3.1577944884806598E-3</v>
      </c>
      <c r="CF205" s="4">
        <f t="shared" si="258"/>
        <v>-3.5761130756370683E-2</v>
      </c>
      <c r="CG205" s="4">
        <f t="shared" si="259"/>
        <v>-9.9617627983890761E-3</v>
      </c>
      <c r="CH205" s="4">
        <f t="shared" si="260"/>
        <v>8.4149957593663144E-2</v>
      </c>
      <c r="CI205" s="4">
        <f t="shared" si="261"/>
        <v>-0.10461118134184308</v>
      </c>
      <c r="CJ205" s="4">
        <f t="shared" si="262"/>
        <v>-3.3069393528902792E-2</v>
      </c>
      <c r="CK205" s="4">
        <f t="shared" si="263"/>
        <v>-7.2225296514647042E-2</v>
      </c>
      <c r="CL205" s="4">
        <f t="shared" si="264"/>
        <v>3.3760784838330463E-2</v>
      </c>
      <c r="CM205" s="4">
        <f t="shared" si="265"/>
        <v>7.0532282745194963E-2</v>
      </c>
      <c r="CN205" s="4">
        <f t="shared" si="266"/>
        <v>0.12741154314966946</v>
      </c>
      <c r="CO205" s="4">
        <f t="shared" si="267"/>
        <v>3.4449588029974818E-2</v>
      </c>
      <c r="CP205" s="4">
        <f t="shared" si="268"/>
        <v>-4.3596454537250522E-2</v>
      </c>
      <c r="CQ205" s="4">
        <f t="shared" si="269"/>
        <v>0.14154975975664838</v>
      </c>
      <c r="CR205" s="4">
        <f t="shared" si="270"/>
        <v>-1.2035396259198916E-2</v>
      </c>
      <c r="CS205" s="4">
        <f t="shared" si="271"/>
        <v>-3.70673264928255E-2</v>
      </c>
      <c r="CT205" s="4">
        <f t="shared" si="272"/>
        <v>1.1448768006597285E-2</v>
      </c>
      <c r="CU205" s="4">
        <f t="shared" si="273"/>
        <v>0.21227662647277362</v>
      </c>
      <c r="CV205" s="4">
        <f t="shared" si="274"/>
        <v>1</v>
      </c>
      <c r="CW205" s="4">
        <f t="shared" si="275"/>
        <v>0.15576727482564576</v>
      </c>
      <c r="CX205" s="4">
        <f t="shared" si="276"/>
        <v>-5.9679206678937065E-2</v>
      </c>
      <c r="CZ205" s="1" t="str">
        <f t="shared" si="277"/>
        <v>Instrument 98</v>
      </c>
      <c r="DA205" s="10">
        <v>2.2735059941000993E-4</v>
      </c>
      <c r="DB205" s="10">
        <v>7.1491388338375817E-5</v>
      </c>
      <c r="DC205" s="10">
        <v>1.2755546195641538E-4</v>
      </c>
      <c r="DD205" s="10">
        <v>4.1806644991880916E-4</v>
      </c>
      <c r="DE205" s="10">
        <v>8.1359971189677078E-5</v>
      </c>
      <c r="DF205" s="10">
        <v>3.6265009891884101E-4</v>
      </c>
      <c r="DG205" s="10">
        <v>2.4443315042164504E-4</v>
      </c>
      <c r="DH205" s="10">
        <v>3.6159785390884138E-4</v>
      </c>
      <c r="DI205" s="10">
        <v>1.6782070593290651E-4</v>
      </c>
      <c r="DJ205" s="10">
        <v>3.1674040399563792E-4</v>
      </c>
      <c r="DK205" s="10">
        <v>4.6000903448304951E-5</v>
      </c>
      <c r="DL205" s="10">
        <v>1.2905141318967058E-4</v>
      </c>
      <c r="DM205" s="10">
        <v>1.7196636145298949E-4</v>
      </c>
      <c r="DN205" s="10">
        <v>2.3355898075154289E-4</v>
      </c>
      <c r="DO205" s="10">
        <v>1.8645631678364E-4</v>
      </c>
      <c r="DP205" s="10">
        <v>2.2055584288259818E-4</v>
      </c>
      <c r="DQ205" s="10">
        <v>1.0571035289277642E-4</v>
      </c>
      <c r="DR205" s="10">
        <v>2.4447029062097661E-4</v>
      </c>
      <c r="DS205" s="10">
        <v>1.7117449603084491E-4</v>
      </c>
      <c r="DT205" s="10">
        <v>2.4942236448540183E-4</v>
      </c>
      <c r="DU205" s="10">
        <v>2.3146571146509252E-4</v>
      </c>
      <c r="DV205" s="10">
        <v>6.0548547023891086E-5</v>
      </c>
      <c r="DW205" s="10">
        <v>3.5728384269785552E-4</v>
      </c>
      <c r="DX205" s="10">
        <v>3.0145237133027844E-4</v>
      </c>
      <c r="DY205" s="10">
        <v>2.732195224248652E-4</v>
      </c>
      <c r="DZ205" s="10">
        <v>1.877743363107956E-4</v>
      </c>
      <c r="EA205" s="10">
        <v>7.9411025250109758E-5</v>
      </c>
      <c r="EB205" s="10">
        <v>4.7134782830055533E-5</v>
      </c>
      <c r="EC205" s="10">
        <v>2.2591854531495438E-4</v>
      </c>
      <c r="ED205" s="10">
        <v>2.1648663623024657E-4</v>
      </c>
      <c r="EE205" s="10">
        <v>1.5674316705063568E-4</v>
      </c>
      <c r="EF205" s="10">
        <v>3.2851615754423791E-4</v>
      </c>
      <c r="EG205" s="10">
        <v>2.9359729187380875E-4</v>
      </c>
      <c r="EH205" s="10">
        <v>2.6555332611712573E-4</v>
      </c>
      <c r="EI205" s="10">
        <v>3.7141938547117923E-4</v>
      </c>
      <c r="EJ205" s="10">
        <v>1.435677456536251E-4</v>
      </c>
      <c r="EK205" s="10">
        <v>9.5581596631294573E-5</v>
      </c>
      <c r="EL205" s="10">
        <v>2.6632700663141223E-4</v>
      </c>
      <c r="EM205" s="10">
        <v>7.8802352353981748E-5</v>
      </c>
      <c r="EN205" s="10">
        <v>2.6262225627736923E-4</v>
      </c>
      <c r="EO205" s="10">
        <v>1.8618213750049004E-4</v>
      </c>
      <c r="EP205" s="10">
        <v>3.0905274339425672E-4</v>
      </c>
      <c r="EQ205" s="10">
        <v>1.4916436033972526E-4</v>
      </c>
      <c r="ER205" s="10">
        <v>1.6142033973338073E-4</v>
      </c>
      <c r="ES205" s="10">
        <v>1.739129588314182E-4</v>
      </c>
      <c r="ET205" s="10">
        <v>1.0608254537688401E-4</v>
      </c>
      <c r="EU205" s="10">
        <v>1.7450398351258849E-4</v>
      </c>
      <c r="EV205" s="10">
        <v>2.147663181574213E-4</v>
      </c>
      <c r="EW205" s="10">
        <v>2.1247489030358103E-4</v>
      </c>
      <c r="EX205" s="10">
        <v>1.2500886778027461E-4</v>
      </c>
      <c r="EY205" s="10">
        <v>1.9932193544185844E-3</v>
      </c>
      <c r="EZ205" s="10">
        <v>2.3516659677536838E-3</v>
      </c>
      <c r="FA205" s="10">
        <v>1.9392903857983613E-3</v>
      </c>
      <c r="FB205" s="10">
        <v>1.2382576550854332E-3</v>
      </c>
      <c r="FC205" s="10">
        <v>9.4016609749518162E-4</v>
      </c>
      <c r="FD205" s="10">
        <v>1.0368892833917123E-3</v>
      </c>
      <c r="FE205" s="10">
        <v>9.9085075042702991E-4</v>
      </c>
      <c r="FF205" s="10">
        <v>1.1420101577765192E-3</v>
      </c>
      <c r="FG205" s="10">
        <v>1.0774027010109215E-3</v>
      </c>
      <c r="FH205" s="10">
        <v>1.5879853752156893E-3</v>
      </c>
      <c r="FI205" s="10">
        <v>2.0175557465364111E-3</v>
      </c>
      <c r="FJ205" s="10">
        <v>9.0323364390722141E-4</v>
      </c>
      <c r="FK205" s="10">
        <v>2.0234774283979227E-3</v>
      </c>
      <c r="FL205" s="10">
        <v>1.4835751847727826E-3</v>
      </c>
      <c r="FM205" s="10">
        <v>1.8079565255591408E-3</v>
      </c>
      <c r="FN205" s="10">
        <v>1.2968555292236944E-3</v>
      </c>
      <c r="FO205" s="10">
        <v>7.8459886607302044E-4</v>
      </c>
      <c r="FP205" s="10">
        <v>1.2478227048627083E-3</v>
      </c>
      <c r="FQ205" s="10">
        <v>8.2887426341924524E-4</v>
      </c>
      <c r="FR205" s="10">
        <v>1.1417644285322502E-3</v>
      </c>
      <c r="FS205" s="10">
        <v>1.8295903398086184E-3</v>
      </c>
      <c r="FT205" s="10">
        <v>1.1659790088098085E-3</v>
      </c>
      <c r="FU205" s="10">
        <v>1.2457179078611794E-3</v>
      </c>
      <c r="FV205" s="10">
        <v>8.4009304603519701E-4</v>
      </c>
      <c r="FW205" s="10">
        <v>1.3735830858250305E-3</v>
      </c>
      <c r="FX205" s="10">
        <v>1.0282147728547144E-3</v>
      </c>
      <c r="FY205" s="10">
        <v>1.6807964374309767E-3</v>
      </c>
      <c r="FZ205" s="10">
        <v>8.0651629464869277E-4</v>
      </c>
      <c r="GA205" s="10">
        <v>1.8941148490839005E-3</v>
      </c>
      <c r="GB205" s="10">
        <v>1.4746546792367469E-3</v>
      </c>
      <c r="GC205" s="10">
        <v>8.5497165185166547E-4</v>
      </c>
      <c r="GD205" s="10">
        <v>1.28824704153894E-3</v>
      </c>
      <c r="GE205" s="10">
        <v>1.4386498350962616E-3</v>
      </c>
      <c r="GF205" s="10">
        <v>1.187855476934215E-3</v>
      </c>
      <c r="GG205" s="10">
        <v>1.1167188699553569E-3</v>
      </c>
      <c r="GH205" s="10">
        <v>1.1011925215572158E-3</v>
      </c>
      <c r="GI205" s="10">
        <v>1.4377393017303158E-3</v>
      </c>
      <c r="GJ205" s="10">
        <v>7.8973108734400465E-4</v>
      </c>
      <c r="GK205" s="10">
        <v>1.0023037711653624E-3</v>
      </c>
      <c r="GL205" s="10">
        <v>8.7354515367350002E-4</v>
      </c>
      <c r="GM205" s="10">
        <v>2.4788374972909465E-3</v>
      </c>
      <c r="GN205" s="10">
        <v>1.1617855039949406E-3</v>
      </c>
      <c r="GO205" s="10">
        <v>1.105033867204427E-3</v>
      </c>
      <c r="GP205" s="10">
        <v>1.2780947416961054E-3</v>
      </c>
      <c r="GQ205" s="10">
        <v>1.0088764461001496E-3</v>
      </c>
      <c r="GR205" s="10">
        <v>9.064934402014356E-4</v>
      </c>
      <c r="GS205" s="10">
        <v>1.1295107083076992E-3</v>
      </c>
      <c r="GT205" s="10">
        <v>8.9604280132436266E-4</v>
      </c>
      <c r="GU205" s="10">
        <v>1.0455924594163055E-3</v>
      </c>
      <c r="GV205" s="10">
        <v>1.2017750375319103E-3</v>
      </c>
    </row>
    <row r="206" spans="1:204" x14ac:dyDescent="0.75">
      <c r="B206" s="1" t="str">
        <f t="shared" si="176"/>
        <v>Instrument 99</v>
      </c>
      <c r="C206" s="4">
        <f t="shared" si="177"/>
        <v>-4.3932003360384941E-2</v>
      </c>
      <c r="D206" s="4">
        <f t="shared" si="178"/>
        <v>6.0171438839631185E-2</v>
      </c>
      <c r="E206" s="4">
        <f t="shared" si="179"/>
        <v>3.2650918629147144E-3</v>
      </c>
      <c r="F206" s="4">
        <f t="shared" si="180"/>
        <v>-9.3396789696569213E-3</v>
      </c>
      <c r="G206" s="4">
        <f t="shared" si="181"/>
        <v>-1.571612490637626E-2</v>
      </c>
      <c r="H206" s="4">
        <f t="shared" si="182"/>
        <v>-0.1195087708200005</v>
      </c>
      <c r="I206" s="4">
        <f t="shared" si="183"/>
        <v>6.0908289853560933E-5</v>
      </c>
      <c r="J206" s="4">
        <f t="shared" si="184"/>
        <v>-7.6010693518934764E-3</v>
      </c>
      <c r="K206" s="4">
        <f t="shared" si="185"/>
        <v>-0.11421760469839606</v>
      </c>
      <c r="L206" s="4">
        <f t="shared" si="186"/>
        <v>-2.0136491987141257E-2</v>
      </c>
      <c r="M206" s="4">
        <f t="shared" si="187"/>
        <v>0.1378733852524881</v>
      </c>
      <c r="N206" s="4">
        <f t="shared" si="188"/>
        <v>4.3787573893485553E-2</v>
      </c>
      <c r="O206" s="4">
        <f t="shared" si="189"/>
        <v>6.4857111816810559E-2</v>
      </c>
      <c r="P206" s="4">
        <f t="shared" si="190"/>
        <v>-2.3200826919531813E-2</v>
      </c>
      <c r="Q206" s="4">
        <f t="shared" si="191"/>
        <v>-5.2780509822240654E-3</v>
      </c>
      <c r="R206" s="4">
        <f t="shared" si="192"/>
        <v>5.5525679233600937E-3</v>
      </c>
      <c r="S206" s="4">
        <f t="shared" si="193"/>
        <v>5.0644356093456425E-2</v>
      </c>
      <c r="T206" s="4">
        <f t="shared" si="194"/>
        <v>7.2947576856851378E-3</v>
      </c>
      <c r="U206" s="4">
        <f t="shared" si="195"/>
        <v>-5.6207181866841024E-2</v>
      </c>
      <c r="V206" s="4">
        <f t="shared" si="196"/>
        <v>-5.0176724215520323E-2</v>
      </c>
      <c r="W206" s="4">
        <f t="shared" si="197"/>
        <v>-1.2346606388782498E-3</v>
      </c>
      <c r="X206" s="4">
        <f t="shared" si="198"/>
        <v>-5.8327733621585061E-2</v>
      </c>
      <c r="Y206" s="4">
        <f t="shared" si="199"/>
        <v>-1.077783061176819E-2</v>
      </c>
      <c r="Z206" s="4">
        <f t="shared" si="200"/>
        <v>-5.4988094075841397E-2</v>
      </c>
      <c r="AA206" s="4">
        <f t="shared" si="201"/>
        <v>-5.7314323003329844E-2</v>
      </c>
      <c r="AB206" s="4">
        <f t="shared" si="202"/>
        <v>0.11123812350326322</v>
      </c>
      <c r="AC206" s="4">
        <f t="shared" si="203"/>
        <v>5.7649807926664375E-2</v>
      </c>
      <c r="AD206" s="4">
        <f t="shared" si="204"/>
        <v>-1.6705458445742205E-3</v>
      </c>
      <c r="AE206" s="4">
        <f t="shared" si="205"/>
        <v>-1.7742577717065975E-2</v>
      </c>
      <c r="AF206" s="4">
        <f t="shared" si="206"/>
        <v>2.9076462431217018E-2</v>
      </c>
      <c r="AG206" s="4">
        <f t="shared" si="207"/>
        <v>0.11343182416309576</v>
      </c>
      <c r="AH206" s="4">
        <f t="shared" si="208"/>
        <v>-7.3011627233909825E-3</v>
      </c>
      <c r="AI206" s="4">
        <f t="shared" si="209"/>
        <v>-2.02265944988585E-2</v>
      </c>
      <c r="AJ206" s="4">
        <f t="shared" si="210"/>
        <v>-2.4889719784029037E-2</v>
      </c>
      <c r="AK206" s="4">
        <f t="shared" si="211"/>
        <v>1.7777195454116188E-2</v>
      </c>
      <c r="AL206" s="4">
        <f t="shared" si="212"/>
        <v>5.3859261448324898E-3</v>
      </c>
      <c r="AM206" s="4">
        <f t="shared" si="213"/>
        <v>-6.2082517043477892E-2</v>
      </c>
      <c r="AN206" s="4">
        <f t="shared" si="214"/>
        <v>-6.4454860087974131E-2</v>
      </c>
      <c r="AO206" s="4">
        <f t="shared" si="215"/>
        <v>2.4933971698842764E-2</v>
      </c>
      <c r="AP206" s="4">
        <f t="shared" si="216"/>
        <v>5.7153752694945444E-2</v>
      </c>
      <c r="AQ206" s="4">
        <f t="shared" si="217"/>
        <v>-6.3591237308771684E-2</v>
      </c>
      <c r="AR206" s="4">
        <f t="shared" si="218"/>
        <v>2.7783255710401328E-2</v>
      </c>
      <c r="AS206" s="4">
        <f t="shared" si="219"/>
        <v>-4.496972600586082E-2</v>
      </c>
      <c r="AT206" s="4">
        <f t="shared" si="220"/>
        <v>-4.0405531594687488E-2</v>
      </c>
      <c r="AU206" s="4">
        <f t="shared" si="221"/>
        <v>1.3633187985310869E-2</v>
      </c>
      <c r="AV206" s="4">
        <f t="shared" si="222"/>
        <v>-0.1134054622032266</v>
      </c>
      <c r="AW206" s="4">
        <f t="shared" si="223"/>
        <v>-6.3066065220667725E-2</v>
      </c>
      <c r="AX206" s="4">
        <f t="shared" si="224"/>
        <v>-4.5028587778371487E-2</v>
      </c>
      <c r="AY206" s="4">
        <f t="shared" si="225"/>
        <v>-5.048180917739787E-2</v>
      </c>
      <c r="AZ206" s="4">
        <f t="shared" si="226"/>
        <v>-3.0116321083531968E-2</v>
      </c>
      <c r="BA206" s="4">
        <f t="shared" si="227"/>
        <v>-4.9309370181973587E-2</v>
      </c>
      <c r="BB206" s="4">
        <f t="shared" si="228"/>
        <v>-8.0720001727996787E-2</v>
      </c>
      <c r="BC206" s="4">
        <f t="shared" si="229"/>
        <v>8.7853909257014834E-2</v>
      </c>
      <c r="BD206" s="4">
        <f t="shared" si="230"/>
        <v>-7.6380058854310484E-2</v>
      </c>
      <c r="BE206" s="4">
        <f t="shared" si="231"/>
        <v>1.8014538612928344E-2</v>
      </c>
      <c r="BF206" s="4">
        <f t="shared" si="232"/>
        <v>-0.12366942710570228</v>
      </c>
      <c r="BG206" s="4">
        <f t="shared" si="233"/>
        <v>-5.5109296292041074E-2</v>
      </c>
      <c r="BH206" s="4">
        <f t="shared" si="234"/>
        <v>2.4159309791982438E-2</v>
      </c>
      <c r="BI206" s="4">
        <f t="shared" si="235"/>
        <v>6.0212114587797558E-2</v>
      </c>
      <c r="BJ206" s="4">
        <f t="shared" si="236"/>
        <v>-9.1328040609433662E-3</v>
      </c>
      <c r="BK206" s="4">
        <f t="shared" si="237"/>
        <v>-6.4979492743290511E-3</v>
      </c>
      <c r="BL206" s="4">
        <f t="shared" si="238"/>
        <v>0.13400501273709983</v>
      </c>
      <c r="BM206" s="4">
        <f t="shared" si="239"/>
        <v>4.2473135653170305E-2</v>
      </c>
      <c r="BN206" s="4">
        <f t="shared" si="240"/>
        <v>2.3639918106084134E-2</v>
      </c>
      <c r="BO206" s="4">
        <f t="shared" si="241"/>
        <v>0.10531389499903966</v>
      </c>
      <c r="BP206" s="4">
        <f t="shared" si="242"/>
        <v>2.7730081571226483E-2</v>
      </c>
      <c r="BQ206" s="4">
        <f t="shared" si="243"/>
        <v>1.2489939789866433E-2</v>
      </c>
      <c r="BR206" s="4">
        <f t="shared" si="244"/>
        <v>8.8007271310446798E-3</v>
      </c>
      <c r="BS206" s="4">
        <f t="shared" si="245"/>
        <v>2.9335217000922172E-2</v>
      </c>
      <c r="BT206" s="4">
        <f t="shared" si="246"/>
        <v>0.1612913150536931</v>
      </c>
      <c r="BU206" s="4">
        <f t="shared" si="247"/>
        <v>-5.2075345438646142E-2</v>
      </c>
      <c r="BV206" s="4">
        <f t="shared" si="248"/>
        <v>-0.10582529062659141</v>
      </c>
      <c r="BW206" s="4">
        <f t="shared" si="249"/>
        <v>0.18627529366384266</v>
      </c>
      <c r="BX206" s="4">
        <f t="shared" si="250"/>
        <v>7.9764132766343879E-2</v>
      </c>
      <c r="BY206" s="4">
        <f t="shared" si="251"/>
        <v>-2.3257055324072216E-2</v>
      </c>
      <c r="BZ206" s="4">
        <f t="shared" si="252"/>
        <v>-4.7924526216635184E-2</v>
      </c>
      <c r="CA206" s="4">
        <f t="shared" si="253"/>
        <v>-1.7004559525633192E-2</v>
      </c>
      <c r="CB206" s="4">
        <f t="shared" si="254"/>
        <v>0.17144697673924006</v>
      </c>
      <c r="CC206" s="4">
        <f t="shared" si="255"/>
        <v>5.5243866201149322E-2</v>
      </c>
      <c r="CD206" s="4">
        <f t="shared" si="256"/>
        <v>6.3817692028501419E-3</v>
      </c>
      <c r="CE206" s="4">
        <f t="shared" si="257"/>
        <v>2.8546903362877341E-2</v>
      </c>
      <c r="CF206" s="4">
        <f t="shared" si="258"/>
        <v>0.12704160335380005</v>
      </c>
      <c r="CG206" s="4">
        <f t="shared" si="259"/>
        <v>-1.6045063397290622E-2</v>
      </c>
      <c r="CH206" s="4">
        <f t="shared" si="260"/>
        <v>8.9359748738751341E-2</v>
      </c>
      <c r="CI206" s="4">
        <f t="shared" si="261"/>
        <v>-7.7335456159278129E-2</v>
      </c>
      <c r="CJ206" s="4">
        <f t="shared" si="262"/>
        <v>-1.3622723087098989E-3</v>
      </c>
      <c r="CK206" s="4">
        <f t="shared" si="263"/>
        <v>-5.8401675768257492E-2</v>
      </c>
      <c r="CL206" s="4">
        <f t="shared" si="264"/>
        <v>0.10719636164531463</v>
      </c>
      <c r="CM206" s="4">
        <f t="shared" si="265"/>
        <v>0.13383462057115841</v>
      </c>
      <c r="CN206" s="4">
        <f t="shared" si="266"/>
        <v>-1.1295004950849105E-2</v>
      </c>
      <c r="CO206" s="4">
        <f t="shared" si="267"/>
        <v>2.060616470563224E-2</v>
      </c>
      <c r="CP206" s="4">
        <f t="shared" si="268"/>
        <v>-3.5469584342782714E-5</v>
      </c>
      <c r="CQ206" s="4">
        <f t="shared" si="269"/>
        <v>3.175396509744003E-2</v>
      </c>
      <c r="CR206" s="4">
        <f t="shared" si="270"/>
        <v>-1.6212277926835834E-2</v>
      </c>
      <c r="CS206" s="4">
        <f t="shared" si="271"/>
        <v>-2.6175248678511436E-2</v>
      </c>
      <c r="CT206" s="4">
        <f t="shared" si="272"/>
        <v>0.12603469328044653</v>
      </c>
      <c r="CU206" s="4">
        <f t="shared" si="273"/>
        <v>0.16206032623024458</v>
      </c>
      <c r="CV206" s="4">
        <f t="shared" si="274"/>
        <v>0.15576727482564576</v>
      </c>
      <c r="CW206" s="4">
        <f t="shared" si="275"/>
        <v>1</v>
      </c>
      <c r="CX206" s="4">
        <f t="shared" si="276"/>
        <v>0.10735798933522706</v>
      </c>
      <c r="CZ206" s="1" t="str">
        <f t="shared" si="277"/>
        <v>Instrument 99</v>
      </c>
      <c r="DA206" s="10">
        <v>2.6529544351624296E-4</v>
      </c>
      <c r="DB206" s="10">
        <v>8.3423310191573251E-5</v>
      </c>
      <c r="DC206" s="10">
        <v>1.4884448486374453E-4</v>
      </c>
      <c r="DD206" s="10">
        <v>4.8784179385624428E-4</v>
      </c>
      <c r="DE206" s="10">
        <v>9.4938960782365089E-5</v>
      </c>
      <c r="DF206" s="10">
        <v>4.23176446789906E-4</v>
      </c>
      <c r="DG206" s="10">
        <v>2.8522907447556842E-4</v>
      </c>
      <c r="DH206" s="10">
        <v>4.2194858195321745E-4</v>
      </c>
      <c r="DI206" s="10">
        <v>1.9583000320745654E-4</v>
      </c>
      <c r="DJ206" s="10">
        <v>3.6960441791488412E-4</v>
      </c>
      <c r="DK206" s="10">
        <v>5.3678460114623353E-5</v>
      </c>
      <c r="DL206" s="10">
        <v>1.5059011054907378E-4</v>
      </c>
      <c r="DM206" s="10">
        <v>2.0066756916382566E-4</v>
      </c>
      <c r="DN206" s="10">
        <v>2.7254000449736276E-4</v>
      </c>
      <c r="DO206" s="10">
        <v>2.1757589989157048E-4</v>
      </c>
      <c r="DP206" s="10">
        <v>2.5736664125575848E-4</v>
      </c>
      <c r="DQ206" s="10">
        <v>1.2335342430468612E-4</v>
      </c>
      <c r="DR206" s="10">
        <v>2.8527241337891648E-4</v>
      </c>
      <c r="DS206" s="10">
        <v>1.9974354130149237E-4</v>
      </c>
      <c r="DT206" s="10">
        <v>2.9105098900439178E-4</v>
      </c>
      <c r="DU206" s="10">
        <v>2.7009736829939837E-4</v>
      </c>
      <c r="DV206" s="10">
        <v>7.0654107262758481E-5</v>
      </c>
      <c r="DW206" s="10">
        <v>4.1691456171961109E-4</v>
      </c>
      <c r="DX206" s="10">
        <v>3.5176481064324054E-4</v>
      </c>
      <c r="DY206" s="10">
        <v>3.1881989564620133E-4</v>
      </c>
      <c r="DZ206" s="10">
        <v>2.1911389704630513E-4</v>
      </c>
      <c r="EA206" s="10">
        <v>9.2664735516329001E-5</v>
      </c>
      <c r="EB206" s="10">
        <v>5.5001584110144263E-5</v>
      </c>
      <c r="EC206" s="10">
        <v>2.6362437940964753E-4</v>
      </c>
      <c r="ED206" s="10">
        <v>2.526182834929184E-4</v>
      </c>
      <c r="EE206" s="10">
        <v>1.8290362166957231E-4</v>
      </c>
      <c r="EF206" s="10">
        <v>3.8334554623616827E-4</v>
      </c>
      <c r="EG206" s="10">
        <v>3.4259871742128574E-4</v>
      </c>
      <c r="EH206" s="10">
        <v>3.0987421019464687E-4</v>
      </c>
      <c r="EI206" s="10">
        <v>4.3340932838890282E-4</v>
      </c>
      <c r="EJ206" s="10">
        <v>1.6752922075704313E-4</v>
      </c>
      <c r="EK206" s="10">
        <v>1.1153417732829375E-4</v>
      </c>
      <c r="EL206" s="10">
        <v>3.1077701808567573E-4</v>
      </c>
      <c r="EM206" s="10">
        <v>9.1954475036023939E-5</v>
      </c>
      <c r="EN206" s="10">
        <v>3.0645394442392447E-4</v>
      </c>
      <c r="EO206" s="10">
        <v>2.1725596005101147E-4</v>
      </c>
      <c r="EP206" s="10">
        <v>3.6063368577633509E-4</v>
      </c>
      <c r="EQ206" s="10">
        <v>1.7405991114972959E-4</v>
      </c>
      <c r="ER206" s="10">
        <v>1.8836141507100142E-4</v>
      </c>
      <c r="ES206" s="10">
        <v>2.0293905389356888E-4</v>
      </c>
      <c r="ET206" s="10">
        <v>1.2378773576197268E-4</v>
      </c>
      <c r="EU206" s="10">
        <v>2.036287206695836E-4</v>
      </c>
      <c r="EV206" s="10">
        <v>2.5061084411381158E-4</v>
      </c>
      <c r="EW206" s="10">
        <v>2.479369766582272E-4</v>
      </c>
      <c r="EX206" s="10">
        <v>1.4587286379404702E-4</v>
      </c>
      <c r="EY206" s="10">
        <v>2.3258879194859769E-3</v>
      </c>
      <c r="EZ206" s="10">
        <v>2.7441593184108375E-3</v>
      </c>
      <c r="FA206" s="10">
        <v>2.2629581991087115E-3</v>
      </c>
      <c r="FB206" s="10">
        <v>1.4449230160191492E-3</v>
      </c>
      <c r="FC206" s="10">
        <v>1.0970799393587955E-3</v>
      </c>
      <c r="FD206" s="10">
        <v>1.2099462373466351E-3</v>
      </c>
      <c r="FE206" s="10">
        <v>1.1562238673445402E-3</v>
      </c>
      <c r="FF206" s="10">
        <v>1.3326117991050122E-3</v>
      </c>
      <c r="FG206" s="10">
        <v>1.2572213495457617E-3</v>
      </c>
      <c r="FH206" s="10">
        <v>1.8530203373486472E-3</v>
      </c>
      <c r="FI206" s="10">
        <v>2.3542860585594552E-3</v>
      </c>
      <c r="FJ206" s="10">
        <v>1.0539834545455272E-3</v>
      </c>
      <c r="FK206" s="10">
        <v>2.3611960698806857E-3</v>
      </c>
      <c r="FL206" s="10">
        <v>1.7311840727729281E-3</v>
      </c>
      <c r="FM206" s="10">
        <v>2.1097047008057277E-3</v>
      </c>
      <c r="FN206" s="10">
        <v>1.5133008828422906E-3</v>
      </c>
      <c r="FO206" s="10">
        <v>9.1554851712442279E-4</v>
      </c>
      <c r="FP206" s="10">
        <v>1.456084473827056E-3</v>
      </c>
      <c r="FQ206" s="10">
        <v>9.6721348394793855E-4</v>
      </c>
      <c r="FR206" s="10">
        <v>1.3323250576184602E-3</v>
      </c>
      <c r="FS206" s="10">
        <v>2.1349492014191293E-3</v>
      </c>
      <c r="FT206" s="10">
        <v>1.3605810544399565E-3</v>
      </c>
      <c r="FU206" s="10">
        <v>1.4536283859368929E-3</v>
      </c>
      <c r="FV206" s="10">
        <v>9.8030468281671179E-4</v>
      </c>
      <c r="FW206" s="10">
        <v>1.6028342784493086E-3</v>
      </c>
      <c r="FX206" s="10">
        <v>1.1998239498920552E-3</v>
      </c>
      <c r="FY206" s="10">
        <v>1.9613215777127147E-3</v>
      </c>
      <c r="FZ206" s="10">
        <v>9.4112396733131833E-4</v>
      </c>
      <c r="GA206" s="10">
        <v>2.2102428595413264E-3</v>
      </c>
      <c r="GB206" s="10">
        <v>1.7207747337225226E-3</v>
      </c>
      <c r="GC206" s="10">
        <v>9.9766652984604304E-4</v>
      </c>
      <c r="GD206" s="10">
        <v>1.503255637462434E-3</v>
      </c>
      <c r="GE206" s="10">
        <v>1.6787606764920992E-3</v>
      </c>
      <c r="GF206" s="10">
        <v>1.3861087078910338E-3</v>
      </c>
      <c r="GG206" s="10">
        <v>1.3030993921132371E-3</v>
      </c>
      <c r="GH206" s="10">
        <v>1.2849816941825441E-3</v>
      </c>
      <c r="GI206" s="10">
        <v>1.6776981749909736E-3</v>
      </c>
      <c r="GJ206" s="10">
        <v>9.2153730678164192E-4</v>
      </c>
      <c r="GK206" s="10">
        <v>1.1695883987082648E-3</v>
      </c>
      <c r="GL206" s="10">
        <v>1.0193399514963947E-3</v>
      </c>
      <c r="GM206" s="10">
        <v>2.8925557924855904E-3</v>
      </c>
      <c r="GN206" s="10">
        <v>1.355687653135386E-3</v>
      </c>
      <c r="GO206" s="10">
        <v>1.2894641609093561E-3</v>
      </c>
      <c r="GP206" s="10">
        <v>1.4914089174779511E-3</v>
      </c>
      <c r="GQ206" s="10">
        <v>1.1772580539299244E-3</v>
      </c>
      <c r="GR206" s="10">
        <v>1.0577873112579809E-3</v>
      </c>
      <c r="GS206" s="10">
        <v>1.3180261899219054E-3</v>
      </c>
      <c r="GT206" s="10">
        <v>1.0455924594163055E-3</v>
      </c>
      <c r="GU206" s="10">
        <v>1.2201019745623548E-3</v>
      </c>
      <c r="GV206" s="10">
        <v>1.402351444931973E-3</v>
      </c>
    </row>
    <row r="207" spans="1:204" x14ac:dyDescent="0.75">
      <c r="B207" s="1" t="str">
        <f t="shared" si="176"/>
        <v>Instrument 100</v>
      </c>
      <c r="C207" s="4">
        <f t="shared" si="177"/>
        <v>5.1225269817888303E-2</v>
      </c>
      <c r="D207" s="4">
        <f t="shared" si="178"/>
        <v>-3.2681397790822492E-2</v>
      </c>
      <c r="E207" s="4">
        <f t="shared" si="179"/>
        <v>-5.6448559661420213E-3</v>
      </c>
      <c r="F207" s="4">
        <f t="shared" si="180"/>
        <v>-4.1279767899545863E-2</v>
      </c>
      <c r="G207" s="4">
        <f t="shared" si="181"/>
        <v>-5.1208168694708477E-2</v>
      </c>
      <c r="H207" s="4">
        <f t="shared" si="182"/>
        <v>6.1633203832250121E-2</v>
      </c>
      <c r="I207" s="4">
        <f t="shared" si="183"/>
        <v>6.6806512279673214E-2</v>
      </c>
      <c r="J207" s="4">
        <f t="shared" si="184"/>
        <v>-5.805472155659424E-2</v>
      </c>
      <c r="K207" s="4">
        <f t="shared" si="185"/>
        <v>-1.6643961141132913E-2</v>
      </c>
      <c r="L207" s="4">
        <f t="shared" si="186"/>
        <v>-4.9461110581465635E-2</v>
      </c>
      <c r="M207" s="4">
        <f t="shared" si="187"/>
        <v>5.81823651919798E-2</v>
      </c>
      <c r="N207" s="4">
        <f t="shared" si="188"/>
        <v>1.6498880201706825E-2</v>
      </c>
      <c r="O207" s="4">
        <f t="shared" si="189"/>
        <v>1.0583689163931998E-2</v>
      </c>
      <c r="P207" s="4">
        <f t="shared" si="190"/>
        <v>6.3848906065966812E-2</v>
      </c>
      <c r="Q207" s="4">
        <f t="shared" si="191"/>
        <v>3.1242132986330265E-3</v>
      </c>
      <c r="R207" s="4">
        <f t="shared" si="192"/>
        <v>9.875171171695131E-2</v>
      </c>
      <c r="S207" s="4">
        <f t="shared" si="193"/>
        <v>-9.1907708383875894E-3</v>
      </c>
      <c r="T207" s="4">
        <f t="shared" si="194"/>
        <v>-7.9485512472671285E-2</v>
      </c>
      <c r="U207" s="4">
        <f t="shared" si="195"/>
        <v>-3.7316845613527406E-3</v>
      </c>
      <c r="V207" s="4">
        <f t="shared" si="196"/>
        <v>-9.9657197337350498E-2</v>
      </c>
      <c r="W207" s="4">
        <f t="shared" si="197"/>
        <v>2.9212896455905104E-2</v>
      </c>
      <c r="X207" s="4">
        <f t="shared" si="198"/>
        <v>-0.17786468923354656</v>
      </c>
      <c r="Y207" s="4">
        <f t="shared" si="199"/>
        <v>-2.5829839442239492E-2</v>
      </c>
      <c r="Z207" s="4">
        <f t="shared" si="200"/>
        <v>0.13963069200514511</v>
      </c>
      <c r="AA207" s="4">
        <f t="shared" si="201"/>
        <v>-0.12375966711129598</v>
      </c>
      <c r="AB207" s="4">
        <f t="shared" si="202"/>
        <v>0.1141363586168459</v>
      </c>
      <c r="AC207" s="4">
        <f t="shared" si="203"/>
        <v>6.7135331765137737E-2</v>
      </c>
      <c r="AD207" s="4">
        <f t="shared" si="204"/>
        <v>-3.6247804647687829E-2</v>
      </c>
      <c r="AE207" s="4">
        <f t="shared" si="205"/>
        <v>2.4724332478121752E-2</v>
      </c>
      <c r="AF207" s="4">
        <f t="shared" si="206"/>
        <v>-7.2114185277223381E-4</v>
      </c>
      <c r="AG207" s="4">
        <f t="shared" si="207"/>
        <v>0.1401864872979027</v>
      </c>
      <c r="AH207" s="4">
        <f t="shared" si="208"/>
        <v>2.3293501534737752E-2</v>
      </c>
      <c r="AI207" s="4">
        <f t="shared" si="209"/>
        <v>0.12671606036928693</v>
      </c>
      <c r="AJ207" s="4">
        <f t="shared" si="210"/>
        <v>-6.6337466145940591E-2</v>
      </c>
      <c r="AK207" s="4">
        <f t="shared" si="211"/>
        <v>-5.1077056204756409E-2</v>
      </c>
      <c r="AL207" s="4">
        <f t="shared" si="212"/>
        <v>-7.0445263904948707E-2</v>
      </c>
      <c r="AM207" s="4">
        <f t="shared" si="213"/>
        <v>9.2564681184131706E-2</v>
      </c>
      <c r="AN207" s="4">
        <f t="shared" si="214"/>
        <v>2.378469796487824E-2</v>
      </c>
      <c r="AO207" s="4">
        <f t="shared" si="215"/>
        <v>0.12682018426742767</v>
      </c>
      <c r="AP207" s="4">
        <f t="shared" si="216"/>
        <v>-3.2311400176690459E-3</v>
      </c>
      <c r="AQ207" s="4">
        <f t="shared" si="217"/>
        <v>-4.9001625508149634E-2</v>
      </c>
      <c r="AR207" s="4">
        <f t="shared" si="218"/>
        <v>3.4697924191148533E-2</v>
      </c>
      <c r="AS207" s="4">
        <f t="shared" si="219"/>
        <v>-1.9781820338854218E-2</v>
      </c>
      <c r="AT207" s="4">
        <f t="shared" si="220"/>
        <v>2.5047312328386144E-4</v>
      </c>
      <c r="AU207" s="4">
        <f t="shared" si="221"/>
        <v>4.4497941662765932E-2</v>
      </c>
      <c r="AV207" s="4">
        <f t="shared" si="222"/>
        <v>1.8867147117784686E-2</v>
      </c>
      <c r="AW207" s="4">
        <f t="shared" si="223"/>
        <v>-7.5363054291433451E-3</v>
      </c>
      <c r="AX207" s="4">
        <f t="shared" si="224"/>
        <v>1.9672737267305625E-2</v>
      </c>
      <c r="AY207" s="4">
        <f t="shared" si="225"/>
        <v>4.1462002185430433E-2</v>
      </c>
      <c r="AZ207" s="4">
        <f t="shared" si="226"/>
        <v>1.7763467386733532E-3</v>
      </c>
      <c r="BA207" s="4">
        <f t="shared" si="227"/>
        <v>-3.8672200077559261E-2</v>
      </c>
      <c r="BB207" s="4">
        <f t="shared" si="228"/>
        <v>0.15204007968501893</v>
      </c>
      <c r="BC207" s="4">
        <f t="shared" si="229"/>
        <v>6.1695057023979163E-2</v>
      </c>
      <c r="BD207" s="4">
        <f t="shared" si="230"/>
        <v>6.3881885250565831E-2</v>
      </c>
      <c r="BE207" s="4">
        <f t="shared" si="231"/>
        <v>-8.4301344351404531E-2</v>
      </c>
      <c r="BF207" s="4">
        <f t="shared" si="232"/>
        <v>1.3318527355764016E-2</v>
      </c>
      <c r="BG207" s="4">
        <f t="shared" si="233"/>
        <v>-0.12144944080080493</v>
      </c>
      <c r="BH207" s="4">
        <f t="shared" si="234"/>
        <v>0.12343809810777248</v>
      </c>
      <c r="BI207" s="4">
        <f t="shared" si="235"/>
        <v>0.16567927901920607</v>
      </c>
      <c r="BJ207" s="4">
        <f t="shared" si="236"/>
        <v>3.8362914488930012E-2</v>
      </c>
      <c r="BK207" s="4">
        <f t="shared" si="237"/>
        <v>1.4092712602573925E-2</v>
      </c>
      <c r="BL207" s="4">
        <f t="shared" si="238"/>
        <v>0.12953304979576127</v>
      </c>
      <c r="BM207" s="4">
        <f t="shared" si="239"/>
        <v>4.7136301923812358E-3</v>
      </c>
      <c r="BN207" s="4">
        <f t="shared" si="240"/>
        <v>7.0278202002501039E-2</v>
      </c>
      <c r="BO207" s="4">
        <f t="shared" si="241"/>
        <v>1.2964072221397527E-2</v>
      </c>
      <c r="BP207" s="4">
        <f t="shared" si="242"/>
        <v>-0.11091070301543414</v>
      </c>
      <c r="BQ207" s="4">
        <f t="shared" si="243"/>
        <v>0.11134061727487127</v>
      </c>
      <c r="BR207" s="4">
        <f t="shared" si="244"/>
        <v>0.16125683472849967</v>
      </c>
      <c r="BS207" s="4">
        <f t="shared" si="245"/>
        <v>-0.13560790106939044</v>
      </c>
      <c r="BT207" s="4">
        <f t="shared" si="246"/>
        <v>0.16810771018952506</v>
      </c>
      <c r="BU207" s="4">
        <f t="shared" si="247"/>
        <v>0.10230842002850518</v>
      </c>
      <c r="BV207" s="4">
        <f t="shared" si="248"/>
        <v>5.2907680385249477E-2</v>
      </c>
      <c r="BW207" s="4">
        <f t="shared" si="249"/>
        <v>0.159805869426354</v>
      </c>
      <c r="BX207" s="4">
        <f t="shared" si="250"/>
        <v>-3.6304003122983756E-2</v>
      </c>
      <c r="BY207" s="4">
        <f t="shared" si="251"/>
        <v>8.096219380622488E-2</v>
      </c>
      <c r="BZ207" s="4">
        <f t="shared" si="252"/>
        <v>0.10170931162044508</v>
      </c>
      <c r="CA207" s="4">
        <f t="shared" si="253"/>
        <v>0.21208060282045585</v>
      </c>
      <c r="CB207" s="4">
        <f t="shared" si="254"/>
        <v>0.12271338594973256</v>
      </c>
      <c r="CC207" s="4">
        <f t="shared" si="255"/>
        <v>-1.3318555951204764E-2</v>
      </c>
      <c r="CD207" s="4">
        <f t="shared" si="256"/>
        <v>2.5209198609048326E-3</v>
      </c>
      <c r="CE207" s="4">
        <f t="shared" si="257"/>
        <v>1.3913900754686145E-2</v>
      </c>
      <c r="CF207" s="4">
        <f t="shared" si="258"/>
        <v>5.7050596583081521E-3</v>
      </c>
      <c r="CG207" s="4">
        <f t="shared" si="259"/>
        <v>7.3036561599371816E-2</v>
      </c>
      <c r="CH207" s="4">
        <f t="shared" si="260"/>
        <v>1.3794406706818525E-3</v>
      </c>
      <c r="CI207" s="4">
        <f t="shared" si="261"/>
        <v>-2.5660529590089676E-2</v>
      </c>
      <c r="CJ207" s="4">
        <f t="shared" si="262"/>
        <v>0.1768472891444888</v>
      </c>
      <c r="CK207" s="4">
        <f t="shared" si="263"/>
        <v>3.5096082526599029E-2</v>
      </c>
      <c r="CL207" s="4">
        <f t="shared" si="264"/>
        <v>-9.5626747751422301E-3</v>
      </c>
      <c r="CM207" s="4">
        <f t="shared" si="265"/>
        <v>4.0603448342019927E-2</v>
      </c>
      <c r="CN207" s="4">
        <f t="shared" si="266"/>
        <v>2.2609542022454698E-2</v>
      </c>
      <c r="CO207" s="4">
        <f t="shared" si="267"/>
        <v>-6.5732246039280226E-2</v>
      </c>
      <c r="CP207" s="4">
        <f t="shared" si="268"/>
        <v>0.13439896312585375</v>
      </c>
      <c r="CQ207" s="4">
        <f t="shared" si="269"/>
        <v>-1.5394299750871289E-2</v>
      </c>
      <c r="CR207" s="4">
        <f t="shared" si="270"/>
        <v>-0.11346090273374153</v>
      </c>
      <c r="CS207" s="4">
        <f t="shared" si="271"/>
        <v>1.4288246966144639E-2</v>
      </c>
      <c r="CT207" s="4">
        <f t="shared" si="272"/>
        <v>0.19212089059290299</v>
      </c>
      <c r="CU207" s="4">
        <f t="shared" si="273"/>
        <v>5.6830597128340675E-2</v>
      </c>
      <c r="CV207" s="4">
        <f t="shared" si="274"/>
        <v>-5.9679206678937065E-2</v>
      </c>
      <c r="CW207" s="4">
        <f t="shared" si="275"/>
        <v>0.10735798933522706</v>
      </c>
      <c r="CX207" s="4">
        <f t="shared" si="276"/>
        <v>0.99999999999999944</v>
      </c>
      <c r="CZ207" s="1" t="str">
        <f t="shared" si="277"/>
        <v>Instrument 100</v>
      </c>
      <c r="DA207" s="10">
        <v>3.0492324109410623E-4</v>
      </c>
      <c r="DB207" s="10">
        <v>9.5884444109783798E-5</v>
      </c>
      <c r="DC207" s="10">
        <v>1.7107773183770047E-4</v>
      </c>
      <c r="DD207" s="10">
        <v>5.6071185751330568E-4</v>
      </c>
      <c r="DE207" s="10">
        <v>1.0912021421918079E-4</v>
      </c>
      <c r="DF207" s="10">
        <v>4.8638729711905274E-4</v>
      </c>
      <c r="DG207" s="10">
        <v>3.2783440488316388E-4</v>
      </c>
      <c r="DH207" s="10">
        <v>4.8497602325521934E-4</v>
      </c>
      <c r="DI207" s="10">
        <v>2.2508158636290668E-4</v>
      </c>
      <c r="DJ207" s="10">
        <v>4.2481308966170315E-4</v>
      </c>
      <c r="DK207" s="10">
        <v>6.1696536578810599E-5</v>
      </c>
      <c r="DL207" s="10">
        <v>1.7308410569264805E-4</v>
      </c>
      <c r="DM207" s="10">
        <v>2.3064175080022867E-4</v>
      </c>
      <c r="DN207" s="10">
        <v>3.1324993900262759E-4</v>
      </c>
      <c r="DO207" s="10">
        <v>2.500757182240957E-4</v>
      </c>
      <c r="DP207" s="10">
        <v>2.9581009519451154E-4</v>
      </c>
      <c r="DQ207" s="10">
        <v>1.4177901226086637E-4</v>
      </c>
      <c r="DR207" s="10">
        <v>3.2788421741932811E-4</v>
      </c>
      <c r="DS207" s="10">
        <v>2.2957969874645237E-4</v>
      </c>
      <c r="DT207" s="10">
        <v>3.3452595232918325E-4</v>
      </c>
      <c r="DU207" s="10">
        <v>3.1044244055325644E-4</v>
      </c>
      <c r="DV207" s="10">
        <v>8.1207875633385661E-5</v>
      </c>
      <c r="DW207" s="10">
        <v>4.7919005970824047E-4</v>
      </c>
      <c r="DX207" s="10">
        <v>4.0430873875006566E-4</v>
      </c>
      <c r="DY207" s="10">
        <v>3.6644276515730034E-4</v>
      </c>
      <c r="DZ207" s="10">
        <v>2.518434495918095E-4</v>
      </c>
      <c r="EA207" s="10">
        <v>1.0650628263442903E-4</v>
      </c>
      <c r="EB207" s="10">
        <v>6.3217298683640769E-5</v>
      </c>
      <c r="EC207" s="10">
        <v>3.0300256625436704E-4</v>
      </c>
      <c r="ED207" s="10">
        <v>2.9035246418611881E-4</v>
      </c>
      <c r="EE207" s="10">
        <v>2.1022436114294412E-4</v>
      </c>
      <c r="EF207" s="10">
        <v>4.4060676228751828E-4</v>
      </c>
      <c r="EG207" s="10">
        <v>3.937734848596683E-4</v>
      </c>
      <c r="EH207" s="10">
        <v>3.5616084185872174E-4</v>
      </c>
      <c r="EI207" s="10">
        <v>4.9814868804813335E-4</v>
      </c>
      <c r="EJ207" s="10">
        <v>1.9255345019930572E-4</v>
      </c>
      <c r="EK207" s="10">
        <v>1.2819429686746904E-4</v>
      </c>
      <c r="EL207" s="10">
        <v>3.5719850426471406E-4</v>
      </c>
      <c r="EM207" s="10">
        <v>1.0568992889384014E-4</v>
      </c>
      <c r="EN207" s="10">
        <v>3.5222968303296506E-4</v>
      </c>
      <c r="EO207" s="10">
        <v>2.4970798822524854E-4</v>
      </c>
      <c r="EP207" s="10">
        <v>4.1450237839422532E-4</v>
      </c>
      <c r="EQ207" s="10">
        <v>2.0005964500886028E-4</v>
      </c>
      <c r="ER207" s="10">
        <v>2.1649739784168373E-4</v>
      </c>
      <c r="ES207" s="10">
        <v>2.3325253248840594E-4</v>
      </c>
      <c r="ET207" s="10">
        <v>1.422781978309043E-4</v>
      </c>
      <c r="EU207" s="10">
        <v>2.3404521639518573E-4</v>
      </c>
      <c r="EV207" s="10">
        <v>2.8804516891687415E-4</v>
      </c>
      <c r="EW207" s="10">
        <v>2.849718996589989E-4</v>
      </c>
      <c r="EX207" s="10">
        <v>1.6766223281568192E-4</v>
      </c>
      <c r="EY207" s="10">
        <v>2.6733112089347634E-3</v>
      </c>
      <c r="EZ207" s="10">
        <v>3.1540607797781299E-3</v>
      </c>
      <c r="FA207" s="10">
        <v>2.600981529825869E-3</v>
      </c>
      <c r="FB207" s="10">
        <v>1.6607545283718929E-3</v>
      </c>
      <c r="FC207" s="10">
        <v>1.2609533221332081E-3</v>
      </c>
      <c r="FD207" s="10">
        <v>1.3906787216221676E-3</v>
      </c>
      <c r="FE207" s="10">
        <v>1.3289317162338424E-3</v>
      </c>
      <c r="FF207" s="10">
        <v>1.5316671237079482E-3</v>
      </c>
      <c r="FG207" s="10">
        <v>1.4450154273106788E-3</v>
      </c>
      <c r="FH207" s="10">
        <v>2.1298102959806365E-3</v>
      </c>
      <c r="FI207" s="10">
        <v>2.7059512441067052E-3</v>
      </c>
      <c r="FJ207" s="10">
        <v>1.2114194151242846E-3</v>
      </c>
      <c r="FK207" s="10">
        <v>2.7138934198943482E-3</v>
      </c>
      <c r="FL207" s="10">
        <v>1.9897750651269534E-3</v>
      </c>
      <c r="FM207" s="10">
        <v>2.4248361999544394E-3</v>
      </c>
      <c r="FN207" s="10">
        <v>1.7393461562357796E-3</v>
      </c>
      <c r="FO207" s="10">
        <v>1.0523061290473661E-3</v>
      </c>
      <c r="FP207" s="10">
        <v>1.6735831990984358E-3</v>
      </c>
      <c r="FQ207" s="10">
        <v>1.1116884121580121E-3</v>
      </c>
      <c r="FR207" s="10">
        <v>1.5313375509784786E-3</v>
      </c>
      <c r="FS207" s="10">
        <v>2.4538515303529399E-3</v>
      </c>
      <c r="FT207" s="10">
        <v>1.5638142117795823E-3</v>
      </c>
      <c r="FU207" s="10">
        <v>1.6707602396463083E-3</v>
      </c>
      <c r="FV207" s="10">
        <v>1.1267350738570073E-3</v>
      </c>
      <c r="FW207" s="10">
        <v>1.8422533634339358E-3</v>
      </c>
      <c r="FX207" s="10">
        <v>1.3790444445421401E-3</v>
      </c>
      <c r="FY207" s="10">
        <v>2.2542887445684704E-3</v>
      </c>
      <c r="FZ207" s="10">
        <v>1.0817018437500579E-3</v>
      </c>
      <c r="GA207" s="10">
        <v>2.540391977351029E-3</v>
      </c>
      <c r="GB207" s="10">
        <v>1.977810858886439E-3</v>
      </c>
      <c r="GC207" s="10">
        <v>1.1466903003674832E-3</v>
      </c>
      <c r="GD207" s="10">
        <v>1.7278004291844068E-3</v>
      </c>
      <c r="GE207" s="10">
        <v>1.9295210641865552E-3</v>
      </c>
      <c r="GF207" s="10">
        <v>1.5931549902138452E-3</v>
      </c>
      <c r="GG207" s="10">
        <v>1.4977463798265351E-3</v>
      </c>
      <c r="GH207" s="10">
        <v>1.4769223992071594E-3</v>
      </c>
      <c r="GI207" s="10">
        <v>1.9282998543644167E-3</v>
      </c>
      <c r="GJ207" s="10">
        <v>1.0591894781479259E-3</v>
      </c>
      <c r="GK207" s="10">
        <v>1.3442925387384371E-3</v>
      </c>
      <c r="GL207" s="10">
        <v>1.1716011314305121E-3</v>
      </c>
      <c r="GM207" s="10">
        <v>3.3246235804130406E-3</v>
      </c>
      <c r="GN207" s="10">
        <v>1.5581898717382033E-3</v>
      </c>
      <c r="GO207" s="10">
        <v>1.4820744224169071E-3</v>
      </c>
      <c r="GP207" s="10">
        <v>1.7141841370757877E-3</v>
      </c>
      <c r="GQ207" s="10">
        <v>1.3531078282031414E-3</v>
      </c>
      <c r="GR207" s="10">
        <v>1.2157914627631201E-3</v>
      </c>
      <c r="GS207" s="10">
        <v>1.5149028281493907E-3</v>
      </c>
      <c r="GT207" s="10">
        <v>1.2017750375319103E-3</v>
      </c>
      <c r="GU207" s="10">
        <v>1.402351444931973E-3</v>
      </c>
      <c r="GV207" s="10">
        <v>1.6118239426734801E-3</v>
      </c>
    </row>
    <row r="208" spans="1:204" x14ac:dyDescent="0.75">
      <c r="A208" t="s">
        <v>1</v>
      </c>
    </row>
  </sheetData>
  <conditionalFormatting sqref="C108:CX20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5:CX104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19C8-1FA6-4EEB-BF0C-1C867D1B09D6}">
  <dimension ref="A1:CX155"/>
  <sheetViews>
    <sheetView showGridLines="0" tabSelected="1" zoomScale="85" zoomScaleNormal="85" workbookViewId="0"/>
  </sheetViews>
  <sheetFormatPr defaultRowHeight="14.75" x14ac:dyDescent="0.75"/>
  <cols>
    <col min="1" max="1" width="1.7265625" bestFit="1" customWidth="1"/>
    <col min="2" max="2" width="14.81640625" bestFit="1" customWidth="1"/>
    <col min="3" max="3" width="13.26953125" bestFit="1" customWidth="1"/>
    <col min="4" max="4" width="12" bestFit="1" customWidth="1"/>
    <col min="5" max="5" width="12.7265625" bestFit="1" customWidth="1"/>
    <col min="6" max="7" width="12" bestFit="1" customWidth="1"/>
    <col min="8" max="8" width="13.953125" bestFit="1" customWidth="1"/>
    <col min="9" max="10" width="12" bestFit="1" customWidth="1"/>
    <col min="11" max="11" width="12.6796875" bestFit="1" customWidth="1"/>
    <col min="12" max="12" width="13" bestFit="1" customWidth="1"/>
    <col min="13" max="13" width="12.953125" bestFit="1" customWidth="1"/>
    <col min="14" max="101" width="13" bestFit="1" customWidth="1"/>
    <col min="102" max="102" width="14.1796875" bestFit="1" customWidth="1"/>
  </cols>
  <sheetData>
    <row r="1" spans="1:102" s="24" customFormat="1" ht="18.5" x14ac:dyDescent="0.9">
      <c r="A1" s="24" t="s">
        <v>135</v>
      </c>
    </row>
    <row r="2" spans="1:102" s="6" customFormat="1" x14ac:dyDescent="0.75">
      <c r="A2" s="6" t="s">
        <v>15</v>
      </c>
    </row>
    <row r="3" spans="1:102" x14ac:dyDescent="0.75"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 t="s">
        <v>28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s">
        <v>35</v>
      </c>
      <c r="V3" s="1" t="s">
        <v>36</v>
      </c>
      <c r="W3" s="1" t="s">
        <v>37</v>
      </c>
      <c r="X3" s="1" t="s">
        <v>38</v>
      </c>
      <c r="Y3" s="1" t="s">
        <v>39</v>
      </c>
      <c r="Z3" s="1" t="s">
        <v>40</v>
      </c>
      <c r="AA3" s="1" t="s">
        <v>41</v>
      </c>
      <c r="AB3" s="1" t="s">
        <v>42</v>
      </c>
      <c r="AC3" s="1" t="s">
        <v>43</v>
      </c>
      <c r="AD3" s="1" t="s">
        <v>44</v>
      </c>
      <c r="AE3" s="1" t="s">
        <v>45</v>
      </c>
      <c r="AF3" s="1" t="s">
        <v>46</v>
      </c>
      <c r="AG3" s="1" t="s">
        <v>47</v>
      </c>
      <c r="AH3" s="1" t="s">
        <v>48</v>
      </c>
      <c r="AI3" s="1" t="s">
        <v>49</v>
      </c>
      <c r="AJ3" s="1" t="s">
        <v>50</v>
      </c>
      <c r="AK3" s="1" t="s">
        <v>51</v>
      </c>
      <c r="AL3" s="1" t="s">
        <v>52</v>
      </c>
      <c r="AM3" s="1" t="s">
        <v>53</v>
      </c>
      <c r="AN3" s="1" t="s">
        <v>54</v>
      </c>
      <c r="AO3" s="1" t="s">
        <v>55</v>
      </c>
      <c r="AP3" s="1" t="s">
        <v>56</v>
      </c>
      <c r="AQ3" s="1" t="s">
        <v>57</v>
      </c>
      <c r="AR3" s="1" t="s">
        <v>58</v>
      </c>
      <c r="AS3" s="1" t="s">
        <v>59</v>
      </c>
      <c r="AT3" s="1" t="s">
        <v>60</v>
      </c>
      <c r="AU3" s="1" t="s">
        <v>61</v>
      </c>
      <c r="AV3" s="1" t="s">
        <v>62</v>
      </c>
      <c r="AW3" s="1" t="s">
        <v>63</v>
      </c>
      <c r="AX3" s="1" t="s">
        <v>64</v>
      </c>
      <c r="AY3" s="1" t="s">
        <v>65</v>
      </c>
      <c r="AZ3" s="1" t="s">
        <v>66</v>
      </c>
      <c r="BA3" s="1" t="s">
        <v>67</v>
      </c>
      <c r="BB3" s="1" t="s">
        <v>68</v>
      </c>
      <c r="BC3" s="1" t="s">
        <v>69</v>
      </c>
      <c r="BD3" s="1" t="s">
        <v>70</v>
      </c>
      <c r="BE3" s="1" t="s">
        <v>71</v>
      </c>
      <c r="BF3" s="1" t="s">
        <v>72</v>
      </c>
      <c r="BG3" s="1" t="s">
        <v>73</v>
      </c>
      <c r="BH3" s="1" t="s">
        <v>74</v>
      </c>
      <c r="BI3" s="1" t="s">
        <v>75</v>
      </c>
      <c r="BJ3" s="1" t="s">
        <v>76</v>
      </c>
      <c r="BK3" s="1" t="s">
        <v>77</v>
      </c>
      <c r="BL3" s="1" t="s">
        <v>78</v>
      </c>
      <c r="BM3" s="1" t="s">
        <v>79</v>
      </c>
      <c r="BN3" s="1" t="s">
        <v>80</v>
      </c>
      <c r="BO3" s="1" t="s">
        <v>81</v>
      </c>
      <c r="BP3" s="1" t="s">
        <v>82</v>
      </c>
      <c r="BQ3" s="1" t="s">
        <v>83</v>
      </c>
      <c r="BR3" s="1" t="s">
        <v>84</v>
      </c>
      <c r="BS3" s="1" t="s">
        <v>85</v>
      </c>
      <c r="BT3" s="1" t="s">
        <v>86</v>
      </c>
      <c r="BU3" s="1" t="s">
        <v>87</v>
      </c>
      <c r="BV3" s="1" t="s">
        <v>88</v>
      </c>
      <c r="BW3" s="1" t="s">
        <v>89</v>
      </c>
      <c r="BX3" s="1" t="s">
        <v>90</v>
      </c>
      <c r="BY3" s="1" t="s">
        <v>91</v>
      </c>
      <c r="BZ3" s="1" t="s">
        <v>92</v>
      </c>
      <c r="CA3" s="1" t="s">
        <v>93</v>
      </c>
      <c r="CB3" s="1" t="s">
        <v>94</v>
      </c>
      <c r="CC3" s="1" t="s">
        <v>95</v>
      </c>
      <c r="CD3" s="1" t="s">
        <v>96</v>
      </c>
      <c r="CE3" s="1" t="s">
        <v>97</v>
      </c>
      <c r="CF3" s="1" t="s">
        <v>98</v>
      </c>
      <c r="CG3" s="1" t="s">
        <v>99</v>
      </c>
      <c r="CH3" s="1" t="s">
        <v>100</v>
      </c>
      <c r="CI3" s="1" t="s">
        <v>101</v>
      </c>
      <c r="CJ3" s="1" t="s">
        <v>102</v>
      </c>
      <c r="CK3" s="1" t="s">
        <v>103</v>
      </c>
      <c r="CL3" s="1" t="s">
        <v>104</v>
      </c>
      <c r="CM3" s="1" t="s">
        <v>105</v>
      </c>
      <c r="CN3" s="1" t="s">
        <v>106</v>
      </c>
      <c r="CO3" s="1" t="s">
        <v>107</v>
      </c>
      <c r="CP3" s="1" t="s">
        <v>108</v>
      </c>
      <c r="CQ3" s="1" t="s">
        <v>109</v>
      </c>
      <c r="CR3" s="1" t="s">
        <v>110</v>
      </c>
      <c r="CS3" s="1" t="s">
        <v>111</v>
      </c>
      <c r="CT3" s="1" t="s">
        <v>112</v>
      </c>
      <c r="CU3" s="1" t="s">
        <v>113</v>
      </c>
      <c r="CV3" s="1" t="s">
        <v>114</v>
      </c>
      <c r="CW3" s="1" t="s">
        <v>115</v>
      </c>
      <c r="CX3" s="1" t="s">
        <v>116</v>
      </c>
    </row>
    <row r="4" spans="1:102" x14ac:dyDescent="0.75">
      <c r="A4" s="1"/>
      <c r="B4" s="23" t="s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</row>
    <row r="5" spans="1:102" x14ac:dyDescent="0.75">
      <c r="A5" s="1"/>
      <c r="B5" s="23" t="s">
        <v>124</v>
      </c>
      <c r="C5" s="4">
        <f>'Prices&amp;Returns'!C519</f>
        <v>4.990259982609669E-2</v>
      </c>
      <c r="D5" s="4">
        <f>'Prices&amp;Returns'!D519</f>
        <v>6.8161569615326585E-3</v>
      </c>
      <c r="E5" s="4">
        <f>'Prices&amp;Returns'!E519</f>
        <v>6.6544131045185154E-2</v>
      </c>
      <c r="F5" s="4">
        <f>'Prices&amp;Returns'!F519</f>
        <v>-0.2373381305865789</v>
      </c>
      <c r="G5" s="4">
        <f>'Prices&amp;Returns'!G519</f>
        <v>-2.5312670026600096E-2</v>
      </c>
      <c r="H5" s="4">
        <f>'Prices&amp;Returns'!H519</f>
        <v>-7.1460519767699423E-3</v>
      </c>
      <c r="I5" s="4">
        <f>'Prices&amp;Returns'!I519</f>
        <v>-6.3084860735415083E-2</v>
      </c>
      <c r="J5" s="4">
        <f>'Prices&amp;Returns'!J519</f>
        <v>-4.4278015540598327E-2</v>
      </c>
      <c r="K5" s="4">
        <f>'Prices&amp;Returns'!K519</f>
        <v>0.19982770009606515</v>
      </c>
      <c r="L5" s="4">
        <f>'Prices&amp;Returns'!L519</f>
        <v>-0.2741370707417996</v>
      </c>
      <c r="M5" s="4">
        <f>'Prices&amp;Returns'!M519</f>
        <v>-7.1018231684011448E-3</v>
      </c>
      <c r="N5" s="4">
        <f>'Prices&amp;Returns'!N519</f>
        <v>-4.6276212048461163E-2</v>
      </c>
      <c r="O5" s="4">
        <f>'Prices&amp;Returns'!O519</f>
        <v>4.2225032116553832E-2</v>
      </c>
      <c r="P5" s="4">
        <f>'Prices&amp;Returns'!P519</f>
        <v>-0.34108457164932593</v>
      </c>
      <c r="Q5" s="4">
        <f>'Prices&amp;Returns'!Q519</f>
        <v>-9.4118602112411243E-2</v>
      </c>
      <c r="R5" s="4">
        <f>'Prices&amp;Returns'!R519</f>
        <v>0.10958581908504365</v>
      </c>
      <c r="S5" s="4">
        <f>'Prices&amp;Returns'!S519</f>
        <v>-8.9217087745035624E-3</v>
      </c>
      <c r="T5" s="4">
        <f>'Prices&amp;Returns'!T519</f>
        <v>5.016873204555701E-2</v>
      </c>
      <c r="U5" s="4">
        <f>'Prices&amp;Returns'!U519</f>
        <v>8.9857752829117843E-2</v>
      </c>
      <c r="V5" s="4">
        <f>'Prices&amp;Returns'!V519</f>
        <v>2.0398854647341823E-2</v>
      </c>
      <c r="W5" s="4">
        <f>'Prices&amp;Returns'!W519</f>
        <v>-4.0083046068384122E-2</v>
      </c>
      <c r="X5" s="4">
        <f>'Prices&amp;Returns'!X519</f>
        <v>-2.2067175420458378E-2</v>
      </c>
      <c r="Y5" s="4">
        <f>'Prices&amp;Returns'!Y519</f>
        <v>0.43283889429869787</v>
      </c>
      <c r="Z5" s="4">
        <f>'Prices&amp;Returns'!Z519</f>
        <v>-7.9973633358469354E-2</v>
      </c>
      <c r="AA5" s="4">
        <f>'Prices&amp;Returns'!AA519</f>
        <v>7.0941918479932628E-2</v>
      </c>
      <c r="AB5" s="4">
        <f>'Prices&amp;Returns'!AB519</f>
        <v>2.1534121585968513E-2</v>
      </c>
      <c r="AC5" s="4">
        <f>'Prices&amp;Returns'!AC519</f>
        <v>8.9195310209651768E-2</v>
      </c>
      <c r="AD5" s="4">
        <f>'Prices&amp;Returns'!AD519</f>
        <v>-1.0757417883940999E-2</v>
      </c>
      <c r="AE5" s="4">
        <f>'Prices&amp;Returns'!AE519</f>
        <v>9.8193062787539104E-3</v>
      </c>
      <c r="AF5" s="4">
        <f>'Prices&amp;Returns'!AF519</f>
        <v>2.4801349103500167E-2</v>
      </c>
      <c r="AG5" s="4">
        <f>'Prices&amp;Returns'!AG519</f>
        <v>-4.1880091240686472E-2</v>
      </c>
      <c r="AH5" s="4">
        <f>'Prices&amp;Returns'!AH519</f>
        <v>-7.1590857436685612E-2</v>
      </c>
      <c r="AI5" s="4">
        <f>'Prices&amp;Returns'!AI519</f>
        <v>6.7747629806977254E-3</v>
      </c>
      <c r="AJ5" s="4">
        <f>'Prices&amp;Returns'!AJ519</f>
        <v>0.13581834561179618</v>
      </c>
      <c r="AK5" s="4">
        <f>'Prices&amp;Returns'!AK519</f>
        <v>-4.2577812416275795E-3</v>
      </c>
      <c r="AL5" s="4">
        <f>'Prices&amp;Returns'!AL519</f>
        <v>-2.3250649272319623E-2</v>
      </c>
      <c r="AM5" s="4">
        <f>'Prices&amp;Returns'!AM519</f>
        <v>-5.57767058756969E-2</v>
      </c>
      <c r="AN5" s="4">
        <f>'Prices&amp;Returns'!AN519</f>
        <v>-8.1218282684587556E-2</v>
      </c>
      <c r="AO5" s="4">
        <f>'Prices&amp;Returns'!AO519</f>
        <v>1.7133384093971009E-3</v>
      </c>
      <c r="AP5" s="4">
        <f>'Prices&amp;Returns'!AP519</f>
        <v>3.8363726748301172E-2</v>
      </c>
      <c r="AQ5" s="4">
        <f>'Prices&amp;Returns'!AQ519</f>
        <v>5.9662068745783496E-2</v>
      </c>
      <c r="AR5" s="4">
        <f>'Prices&amp;Returns'!AR519</f>
        <v>0.43645837867033094</v>
      </c>
      <c r="AS5" s="4">
        <f>'Prices&amp;Returns'!AS519</f>
        <v>-0.22583500086877104</v>
      </c>
      <c r="AT5" s="4">
        <f>'Prices&amp;Returns'!AT519</f>
        <v>3.8184800710022226E-2</v>
      </c>
      <c r="AU5" s="4">
        <f>'Prices&amp;Returns'!AU519</f>
        <v>-0.10142110951169296</v>
      </c>
      <c r="AV5" s="4">
        <f>'Prices&amp;Returns'!AV519</f>
        <v>4.2470215212507927E-2</v>
      </c>
      <c r="AW5" s="4">
        <f>'Prices&amp;Returns'!AW519</f>
        <v>-0.14682768543006658</v>
      </c>
      <c r="AX5" s="4">
        <f>'Prices&amp;Returns'!AX519</f>
        <v>-0.15357830538594361</v>
      </c>
      <c r="AY5" s="4">
        <f>'Prices&amp;Returns'!AY519</f>
        <v>8.4968153858653514E-2</v>
      </c>
      <c r="AZ5" s="4">
        <f>'Prices&amp;Returns'!AZ519</f>
        <v>-0.11713826853601009</v>
      </c>
      <c r="BA5" s="4">
        <f>'Prices&amp;Returns'!BA519</f>
        <v>-0.18934856406380532</v>
      </c>
      <c r="BB5" s="4">
        <f>'Prices&amp;Returns'!BB519</f>
        <v>-0.14647004075454281</v>
      </c>
      <c r="BC5" s="4">
        <f>'Prices&amp;Returns'!BC519</f>
        <v>-0.15011554265894117</v>
      </c>
      <c r="BD5" s="4">
        <f>'Prices&amp;Returns'!BD519</f>
        <v>-1.6900439909871983E-2</v>
      </c>
      <c r="BE5" s="4">
        <f>'Prices&amp;Returns'!BE519</f>
        <v>2.6702679522388535E-2</v>
      </c>
      <c r="BF5" s="4">
        <f>'Prices&amp;Returns'!BF519</f>
        <v>-6.3455680393748132E-2</v>
      </c>
      <c r="BG5" s="4">
        <f>'Prices&amp;Returns'!BG519</f>
        <v>-2.6389926420277696E-2</v>
      </c>
      <c r="BH5" s="4">
        <f>'Prices&amp;Returns'!BH519</f>
        <v>1.5923055461955667E-2</v>
      </c>
      <c r="BI5" s="4">
        <f>'Prices&amp;Returns'!BI519</f>
        <v>-0.1023251002861886</v>
      </c>
      <c r="BJ5" s="4">
        <f>'Prices&amp;Returns'!BJ519</f>
        <v>-1.9088924996692575E-15</v>
      </c>
      <c r="BK5" s="4">
        <f>'Prices&amp;Returns'!BK519</f>
        <v>-0.11334791307976096</v>
      </c>
      <c r="BL5" s="4">
        <f>'Prices&amp;Returns'!BL519</f>
        <v>-9.3050615025286104E-4</v>
      </c>
      <c r="BM5" s="4">
        <f>'Prices&amp;Returns'!BM519</f>
        <v>-0.10984308664884566</v>
      </c>
      <c r="BN5" s="4">
        <f>'Prices&amp;Returns'!BN519</f>
        <v>-7.174594777323863E-2</v>
      </c>
      <c r="BO5" s="4">
        <f>'Prices&amp;Returns'!BO519</f>
        <v>-3.3787114623100717E-2</v>
      </c>
      <c r="BP5" s="4">
        <f>'Prices&amp;Returns'!BP519</f>
        <v>-1.6205360912401625E-2</v>
      </c>
      <c r="BQ5" s="4">
        <f>'Prices&amp;Returns'!BQ519</f>
        <v>-3.3902472360257924E-2</v>
      </c>
      <c r="BR5" s="4">
        <f>'Prices&amp;Returns'!BR519</f>
        <v>-5.3975288034885237E-2</v>
      </c>
      <c r="BS5" s="4">
        <f>'Prices&amp;Returns'!BS519</f>
        <v>-2.0262692331690433E-3</v>
      </c>
      <c r="BT5" s="4">
        <f>'Prices&amp;Returns'!BT519</f>
        <v>-1.0944091019282762E-2</v>
      </c>
      <c r="BU5" s="4">
        <f>'Prices&amp;Returns'!BU519</f>
        <v>-0.10316219690472506</v>
      </c>
      <c r="BV5" s="4">
        <f>'Prices&amp;Returns'!BV519</f>
        <v>-3.768685309856188E-2</v>
      </c>
      <c r="BW5" s="4">
        <f>'Prices&amp;Returns'!BW519</f>
        <v>-5.227363830887459E-2</v>
      </c>
      <c r="BX5" s="4">
        <f>'Prices&amp;Returns'!BX519</f>
        <v>-1.3798336085342443E-2</v>
      </c>
      <c r="BY5" s="4">
        <f>'Prices&amp;Returns'!BY519</f>
        <v>-5.5058534065103873E-2</v>
      </c>
      <c r="BZ5" s="4">
        <f>'Prices&amp;Returns'!BZ519</f>
        <v>-1.1589386828991473E-2</v>
      </c>
      <c r="CA5" s="4">
        <f>'Prices&amp;Returns'!CA519</f>
        <v>-5.8798712134958783E-2</v>
      </c>
      <c r="CB5" s="4">
        <f>'Prices&amp;Returns'!CB519</f>
        <v>5.1554975870035741E-2</v>
      </c>
      <c r="CC5" s="4">
        <f>'Prices&amp;Returns'!CC519</f>
        <v>3.2390423913876476E-2</v>
      </c>
      <c r="CD5" s="4">
        <f>'Prices&amp;Returns'!CD519</f>
        <v>-3.8238287172567151E-2</v>
      </c>
      <c r="CE5" s="4">
        <f>'Prices&amp;Returns'!CE519</f>
        <v>-4.2352179088707059E-2</v>
      </c>
      <c r="CF5" s="4">
        <f>'Prices&amp;Returns'!CF519</f>
        <v>-4.1804057872513373E-2</v>
      </c>
      <c r="CG5" s="4">
        <f>'Prices&amp;Returns'!CG519</f>
        <v>-3.2885561916394482E-2</v>
      </c>
      <c r="CH5" s="4">
        <f>'Prices&amp;Returns'!CH519</f>
        <v>-1.5597656710914289E-2</v>
      </c>
      <c r="CI5" s="4">
        <f>'Prices&amp;Returns'!CI519</f>
        <v>-4.6466619040167606E-2</v>
      </c>
      <c r="CJ5" s="4">
        <f>'Prices&amp;Returns'!CJ519</f>
        <v>-3.6164723418522282E-2</v>
      </c>
      <c r="CK5" s="4">
        <f>'Prices&amp;Returns'!CK519</f>
        <v>-4.2709397382095005E-2</v>
      </c>
      <c r="CL5" s="4">
        <f>'Prices&amp;Returns'!CL519</f>
        <v>-4.9373793188488692E-4</v>
      </c>
      <c r="CM5" s="4">
        <f>'Prices&amp;Returns'!CM519</f>
        <v>-4.8323876798650633E-2</v>
      </c>
      <c r="CN5" s="4">
        <f>'Prices&amp;Returns'!CN519</f>
        <v>-6.0770721198299222E-3</v>
      </c>
      <c r="CO5" s="4">
        <f>'Prices&amp;Returns'!CO519</f>
        <v>-0.24171951830301017</v>
      </c>
      <c r="CP5" s="4">
        <f>'Prices&amp;Returns'!CP519</f>
        <v>-8.8461111958099067E-2</v>
      </c>
      <c r="CQ5" s="4">
        <f>'Prices&amp;Returns'!CQ519</f>
        <v>2.5258279088834806E-3</v>
      </c>
      <c r="CR5" s="4">
        <f>'Prices&amp;Returns'!CR519</f>
        <v>-2.9608734027716592E-16</v>
      </c>
      <c r="CS5" s="4">
        <f>'Prices&amp;Returns'!CS519</f>
        <v>-4.3952014475588927E-2</v>
      </c>
      <c r="CT5" s="4">
        <f>'Prices&amp;Returns'!CT519</f>
        <v>-4.9377672916049026E-2</v>
      </c>
      <c r="CU5" s="4">
        <f>'Prices&amp;Returns'!CU519</f>
        <v>-7.8845531296760835E-2</v>
      </c>
      <c r="CV5" s="4">
        <f>'Prices&amp;Returns'!CV519</f>
        <v>3.0105451769658126E-3</v>
      </c>
      <c r="CW5" s="4">
        <f>'Prices&amp;Returns'!CW519</f>
        <v>-5.4707013337420098E-2</v>
      </c>
      <c r="CX5" s="4">
        <f>'Prices&amp;Returns'!CX519</f>
        <v>-1.7415695596685564E-2</v>
      </c>
    </row>
    <row r="6" spans="1:102" x14ac:dyDescent="0.75">
      <c r="A6" s="1"/>
      <c r="B6" s="14"/>
    </row>
    <row r="7" spans="1:102" s="7" customFormat="1" x14ac:dyDescent="0.75">
      <c r="A7" s="6" t="s">
        <v>131</v>
      </c>
      <c r="E7" s="6"/>
      <c r="H7" s="6" t="s">
        <v>136</v>
      </c>
    </row>
    <row r="8" spans="1:102" x14ac:dyDescent="0.75">
      <c r="B8" s="1" t="s">
        <v>123</v>
      </c>
      <c r="C8" s="1" t="s">
        <v>121</v>
      </c>
      <c r="E8" s="1" t="s">
        <v>128</v>
      </c>
      <c r="H8" s="1" t="str">
        <f>B8</f>
        <v>Instrument</v>
      </c>
      <c r="I8" s="1" t="str">
        <f>C8</f>
        <v>Weight</v>
      </c>
    </row>
    <row r="9" spans="1:102" x14ac:dyDescent="0.75">
      <c r="B9" s="13" t="str">
        <f t="array" ref="B9:B108">TRANSPOSE(C3:CX3)</f>
        <v>Instrument 1</v>
      </c>
      <c r="C9" s="12">
        <f t="array" ref="C9:C108">F15*MMULT(MINVERSE(SIGMA),TRANSPOSE(OnesVector))+F16*MMULT(MINVERSE(SIGMA),TRANSPOSE(ReturnsVector))</f>
        <v>2.3837384143270648E-2</v>
      </c>
      <c r="E9" s="13" t="s">
        <v>118</v>
      </c>
      <c r="F9" s="18" cm="1">
        <f t="array" ref="F9">MMULT(MMULT(OnesVector,MINVERSE(SIGMA)),TRANSPOSE(OnesVector))</f>
        <v>18169.324302857323</v>
      </c>
      <c r="H9" t="str">
        <f t="shared" ref="H9:H72" si="0">B9</f>
        <v>Instrument 1</v>
      </c>
      <c r="I9" s="4">
        <f t="array" ref="I9:I108">1/$F$9*MMULT(MINVERSE(SIGMA),TRANSPOSE(OnesVector))</f>
        <v>7.4087657233630573E-3</v>
      </c>
    </row>
    <row r="10" spans="1:102" x14ac:dyDescent="0.75">
      <c r="B10" s="13" t="str">
        <v>Instrument 2</v>
      </c>
      <c r="C10" s="12">
        <v>7.0512025004279971E-2</v>
      </c>
      <c r="E10" s="13" t="s">
        <v>119</v>
      </c>
      <c r="F10" s="18" cm="1">
        <f t="array" ref="F10">MMULT(MMULT(OnesVector,MINVERSE(SIGMA)),TRANSPOSE(ReturnsVector))</f>
        <v>-79.08879330627741</v>
      </c>
      <c r="H10" t="str">
        <f t="shared" si="0"/>
        <v>Instrument 2</v>
      </c>
      <c r="I10" s="4">
        <v>6.2435680996434401E-2</v>
      </c>
    </row>
    <row r="11" spans="1:102" x14ac:dyDescent="0.75">
      <c r="B11" s="13" t="str">
        <v>Instrument 3</v>
      </c>
      <c r="C11" s="12">
        <v>8.1698671725197763E-2</v>
      </c>
      <c r="E11" s="13" t="s">
        <v>120</v>
      </c>
      <c r="F11" s="18" cm="1">
        <f t="array" ref="F11">MMULT(MMULT(ReturnsVector,MINVERSE(SIGMA)),TRANSPOSE(ReturnsVector))</f>
        <v>99.25924343804779</v>
      </c>
      <c r="H11" t="str">
        <f t="shared" si="0"/>
        <v>Instrument 3</v>
      </c>
      <c r="I11" s="4">
        <v>3.1726786064832334E-2</v>
      </c>
    </row>
    <row r="12" spans="1:102" x14ac:dyDescent="0.75">
      <c r="B12" s="13" t="str">
        <v>Instrument 4</v>
      </c>
      <c r="C12" s="12">
        <v>-1.7436517665916085E-2</v>
      </c>
      <c r="E12" s="13" t="s">
        <v>140</v>
      </c>
      <c r="F12" s="18">
        <f>F9*F11-F10^2</f>
        <v>1797218.3468555098</v>
      </c>
      <c r="H12" t="str">
        <f t="shared" si="0"/>
        <v>Instrument 4</v>
      </c>
      <c r="I12" s="4">
        <v>-1.8283679601500946E-3</v>
      </c>
    </row>
    <row r="13" spans="1:102" x14ac:dyDescent="0.75">
      <c r="B13" s="13" t="str">
        <v>Instrument 5</v>
      </c>
      <c r="C13" s="12">
        <v>-7.4994265021611356E-2</v>
      </c>
      <c r="H13" t="str">
        <f t="shared" si="0"/>
        <v>Instrument 5</v>
      </c>
      <c r="I13" s="4">
        <v>1.9601009481706882E-2</v>
      </c>
    </row>
    <row r="14" spans="1:102" x14ac:dyDescent="0.75">
      <c r="B14" s="13" t="str">
        <v>Instrument 6</v>
      </c>
      <c r="C14" s="12">
        <v>3.5293049950215769E-3</v>
      </c>
      <c r="E14" t="s">
        <v>132</v>
      </c>
      <c r="F14" s="22">
        <v>0.2</v>
      </c>
      <c r="H14" t="str">
        <f t="shared" si="0"/>
        <v>Instrument 6</v>
      </c>
      <c r="I14" s="4">
        <v>4.2574034500911673E-3</v>
      </c>
      <c r="K14" t="s">
        <v>137</v>
      </c>
      <c r="L14" s="4">
        <f>F10/F9</f>
        <v>-4.3528747678217095E-3</v>
      </c>
    </row>
    <row r="15" spans="1:102" x14ac:dyDescent="0.75">
      <c r="B15" s="13" t="str">
        <v>Instrument 7</v>
      </c>
      <c r="C15" s="12">
        <v>-5.1922249017235168E-2</v>
      </c>
      <c r="E15" t="s">
        <v>129</v>
      </c>
      <c r="F15" s="15">
        <f>(F11-F14*F10)/F12</f>
        <v>6.4030618372356882E-5</v>
      </c>
      <c r="H15" t="str">
        <f t="shared" si="0"/>
        <v>Instrument 7</v>
      </c>
      <c r="I15" s="4">
        <v>-6.1779279802813801E-3</v>
      </c>
    </row>
    <row r="16" spans="1:102" x14ac:dyDescent="0.75">
      <c r="B16" s="13" t="str">
        <v>Instrument 8</v>
      </c>
      <c r="C16" s="12">
        <v>1.0541336905595023E-2</v>
      </c>
      <c r="E16" t="s">
        <v>130</v>
      </c>
      <c r="F16" s="15">
        <f>(F14*F9-F10)/F12</f>
        <v>2.065944664082739E-3</v>
      </c>
      <c r="H16" t="str">
        <f t="shared" si="0"/>
        <v>Instrument 8</v>
      </c>
      <c r="I16" s="4">
        <v>7.3313542717945738E-3</v>
      </c>
    </row>
    <row r="17" spans="2:14" x14ac:dyDescent="0.75">
      <c r="B17" s="13" t="str">
        <v>Instrument 9</v>
      </c>
      <c r="C17" s="12">
        <v>0.12902729813680155</v>
      </c>
      <c r="H17" t="str">
        <f t="shared" si="0"/>
        <v>Instrument 9</v>
      </c>
      <c r="I17" s="4">
        <v>2.2606267731308437E-2</v>
      </c>
    </row>
    <row r="18" spans="2:14" x14ac:dyDescent="0.75">
      <c r="B18" s="13" t="str">
        <v>Instrument 10</v>
      </c>
      <c r="C18" s="12">
        <v>-4.3299759270500567E-2</v>
      </c>
      <c r="E18" s="1" t="s">
        <v>125</v>
      </c>
      <c r="H18" t="str">
        <f t="shared" si="0"/>
        <v>Instrument 10</v>
      </c>
      <c r="I18" s="4">
        <v>1.4238883925815257E-5</v>
      </c>
      <c r="K18" s="1" t="s">
        <v>125</v>
      </c>
      <c r="N18" s="1" t="s">
        <v>138</v>
      </c>
    </row>
    <row r="19" spans="2:14" x14ac:dyDescent="0.75">
      <c r="B19" s="13" t="str">
        <v>Instrument 11</v>
      </c>
      <c r="C19" s="12">
        <v>0.14575273760756113</v>
      </c>
      <c r="E19" s="17" t="s">
        <v>15</v>
      </c>
      <c r="F19" s="12" cm="1">
        <f t="array" ref="F19">SUMPRODUCT(PortfolioWeights,TRANSPOSE(ReturnsVector))</f>
        <v>0.19999999999999979</v>
      </c>
      <c r="H19" t="str">
        <f t="shared" si="0"/>
        <v>Instrument 11</v>
      </c>
      <c r="I19" s="4">
        <v>0.16177809803971535</v>
      </c>
      <c r="K19" s="17" t="s">
        <v>137</v>
      </c>
      <c r="L19" s="12" cm="1">
        <f t="array" ref="L19">SUMPRODUCT(GMVPWeights,TRANSPOSE(ReturnsVector))</f>
        <v>-4.3528747678217737E-3</v>
      </c>
      <c r="N19" t="str">
        <f>IF(ROUND(L19,6)=ROUND(L14,6),"OK","CHECK")</f>
        <v>OK</v>
      </c>
    </row>
    <row r="20" spans="2:14" x14ac:dyDescent="0.75">
      <c r="B20" s="13" t="str">
        <v>Instrument 12</v>
      </c>
      <c r="C20" s="12">
        <v>4.4401753571018387E-3</v>
      </c>
      <c r="E20" s="17" t="s">
        <v>7</v>
      </c>
      <c r="F20" s="12" cm="1">
        <f t="array" ref="F20">MMULT(MMULT(TRANSPOSE(PortfolioWeights),SIGMA),PortfolioWeights)</f>
        <v>4.7721955118890471E-4</v>
      </c>
      <c r="H20" t="str">
        <f t="shared" si="0"/>
        <v>Instrument 12</v>
      </c>
      <c r="I20" s="4">
        <v>2.2837103921028647E-2</v>
      </c>
      <c r="K20" s="17" t="s">
        <v>7</v>
      </c>
      <c r="L20" s="12" cm="1">
        <f t="array" ref="L20">MMULT(MMULT(TRANSPOSE(GMVPWeights),SIGMA),GMVPWeights)</f>
        <v>5.5037819972355248E-5</v>
      </c>
      <c r="N20" t="str">
        <f>IF(F20&gt;L20,"OK","CHECK")</f>
        <v>OK</v>
      </c>
    </row>
    <row r="21" spans="2:14" x14ac:dyDescent="0.75">
      <c r="B21" s="13" t="str">
        <v>Instrument 13</v>
      </c>
      <c r="C21" s="12">
        <v>4.4366335822350805E-2</v>
      </c>
      <c r="E21" s="17" t="s">
        <v>6</v>
      </c>
      <c r="F21" s="12">
        <f>SQRT(F20)</f>
        <v>2.184535536879418E-2</v>
      </c>
      <c r="H21" t="str">
        <f t="shared" si="0"/>
        <v>Instrument 13</v>
      </c>
      <c r="I21" s="4">
        <v>1.7064523335764765E-2</v>
      </c>
      <c r="K21" s="17" t="s">
        <v>6</v>
      </c>
      <c r="L21" s="12">
        <f>SQRT(L20)</f>
        <v>7.4187478709250689E-3</v>
      </c>
    </row>
    <row r="22" spans="2:14" x14ac:dyDescent="0.75">
      <c r="B22" s="13" t="str">
        <v>Instrument 14</v>
      </c>
      <c r="C22" s="12">
        <v>-3.5644006655842081E-2</v>
      </c>
      <c r="H22" t="str">
        <f t="shared" si="0"/>
        <v>Instrument 14</v>
      </c>
      <c r="I22" s="4">
        <v>8.1231263197088614E-3</v>
      </c>
    </row>
    <row r="23" spans="2:14" x14ac:dyDescent="0.75">
      <c r="B23" s="13" t="str">
        <v>Instrument 15</v>
      </c>
      <c r="C23" s="12">
        <v>-1.6490441066244987E-2</v>
      </c>
      <c r="E23" s="17" t="s">
        <v>126</v>
      </c>
      <c r="F23" s="21">
        <v>0</v>
      </c>
      <c r="H23" t="str">
        <f t="shared" si="0"/>
        <v>Instrument 15</v>
      </c>
      <c r="I23" s="4">
        <v>9.7211117730284652E-3</v>
      </c>
      <c r="K23" s="17" t="s">
        <v>126</v>
      </c>
      <c r="L23" s="21">
        <v>0</v>
      </c>
    </row>
    <row r="24" spans="2:14" x14ac:dyDescent="0.75">
      <c r="B24" s="13" t="str">
        <v>Instrument 16</v>
      </c>
      <c r="C24" s="12">
        <v>1.7737217171214403E-2</v>
      </c>
      <c r="E24" s="17" t="s">
        <v>127</v>
      </c>
      <c r="F24" s="18">
        <f>(F19-F23)/F21</f>
        <v>9.1552642025543474</v>
      </c>
      <c r="H24" t="str">
        <f t="shared" si="0"/>
        <v>Instrument 16</v>
      </c>
      <c r="I24" s="4">
        <v>-1.6050490970063421E-3</v>
      </c>
      <c r="K24" s="17" t="s">
        <v>127</v>
      </c>
      <c r="L24" s="18">
        <f>(L19-L23)/L21</f>
        <v>-0.58673981695498689</v>
      </c>
    </row>
    <row r="25" spans="2:14" x14ac:dyDescent="0.75">
      <c r="B25" s="13" t="str">
        <v>Instrument 17</v>
      </c>
      <c r="C25" s="12">
        <v>4.7403540960430667E-2</v>
      </c>
      <c r="H25" t="str">
        <f t="shared" si="0"/>
        <v>Instrument 17</v>
      </c>
      <c r="I25" s="4">
        <v>2.8267569824754989E-2</v>
      </c>
    </row>
    <row r="26" spans="2:14" x14ac:dyDescent="0.75">
      <c r="B26" s="13" t="str">
        <v>Instrument 18</v>
      </c>
      <c r="C26" s="12">
        <v>2.5480543791745316E-2</v>
      </c>
      <c r="H26" t="str">
        <f t="shared" si="0"/>
        <v>Instrument 18</v>
      </c>
      <c r="I26" s="4">
        <v>7.3500361296301841E-3</v>
      </c>
    </row>
    <row r="27" spans="2:14" x14ac:dyDescent="0.75">
      <c r="B27" s="13" t="str">
        <v>Instrument 19</v>
      </c>
      <c r="C27" s="12">
        <v>-3.3689555690706828E-3</v>
      </c>
      <c r="H27" t="str">
        <f t="shared" si="0"/>
        <v>Instrument 19</v>
      </c>
      <c r="I27" s="4">
        <v>1.8379240075817229E-2</v>
      </c>
    </row>
    <row r="28" spans="2:14" x14ac:dyDescent="0.75">
      <c r="B28" s="13" t="str">
        <v>Instrument 20</v>
      </c>
      <c r="C28" s="12">
        <v>1.278082410397453E-2</v>
      </c>
      <c r="H28" t="str">
        <f t="shared" si="0"/>
        <v>Instrument 20</v>
      </c>
      <c r="I28" s="4">
        <v>1.5584208775574534E-2</v>
      </c>
    </row>
    <row r="29" spans="2:14" x14ac:dyDescent="0.75">
      <c r="B29" s="13" t="str">
        <v>Instrument 21</v>
      </c>
      <c r="C29" s="12">
        <v>-2.2998132756987869E-2</v>
      </c>
      <c r="H29" t="str">
        <f t="shared" si="0"/>
        <v>Instrument 21</v>
      </c>
      <c r="I29" s="4">
        <v>1.2120584589528157E-2</v>
      </c>
    </row>
    <row r="30" spans="2:14" x14ac:dyDescent="0.75">
      <c r="B30" s="13" t="str">
        <v>Instrument 22</v>
      </c>
      <c r="C30" s="12">
        <v>9.3753859715362473E-2</v>
      </c>
      <c r="H30" t="str">
        <f t="shared" si="0"/>
        <v>Instrument 22</v>
      </c>
      <c r="I30" s="4">
        <v>7.2132378083068702E-2</v>
      </c>
    </row>
    <row r="31" spans="2:14" x14ac:dyDescent="0.75">
      <c r="B31" s="13" t="str">
        <v>Instrument 23</v>
      </c>
      <c r="C31" s="12">
        <v>4.9980101964690909E-2</v>
      </c>
      <c r="H31" t="str">
        <f t="shared" si="0"/>
        <v>Instrument 23</v>
      </c>
      <c r="I31" s="4">
        <v>6.2459551935739261E-3</v>
      </c>
    </row>
    <row r="32" spans="2:14" x14ac:dyDescent="0.75">
      <c r="B32" s="13" t="str">
        <v>Instrument 24</v>
      </c>
      <c r="C32" s="12">
        <v>-4.3090098786670184E-3</v>
      </c>
      <c r="H32" t="str">
        <f t="shared" si="0"/>
        <v>Instrument 24</v>
      </c>
      <c r="I32" s="4">
        <v>6.5313088046376668E-3</v>
      </c>
    </row>
    <row r="33" spans="2:9" x14ac:dyDescent="0.75">
      <c r="B33" s="13" t="str">
        <v>Instrument 25</v>
      </c>
      <c r="C33" s="12">
        <v>9.5153594617108303E-3</v>
      </c>
      <c r="H33" t="str">
        <f t="shared" si="0"/>
        <v>Instrument 25</v>
      </c>
      <c r="I33" s="4">
        <v>-2.3979960724739196E-3</v>
      </c>
    </row>
    <row r="34" spans="2:9" x14ac:dyDescent="0.75">
      <c r="B34" s="13" t="str">
        <v>Instrument 26</v>
      </c>
      <c r="C34" s="12">
        <v>-3.4920724846786329E-3</v>
      </c>
      <c r="H34" t="str">
        <f t="shared" si="0"/>
        <v>Instrument 26</v>
      </c>
      <c r="I34" s="4">
        <v>1.4934493046471981E-2</v>
      </c>
    </row>
    <row r="35" spans="2:9" x14ac:dyDescent="0.75">
      <c r="B35" s="13" t="str">
        <v>Instrument 27</v>
      </c>
      <c r="C35" s="12">
        <v>0.31778281935382457</v>
      </c>
      <c r="H35" t="str">
        <f t="shared" si="0"/>
        <v>Instrument 27</v>
      </c>
      <c r="I35" s="4">
        <v>4.4305465578748218E-2</v>
      </c>
    </row>
    <row r="36" spans="2:9" x14ac:dyDescent="0.75">
      <c r="B36" s="13" t="str">
        <v>Instrument 28</v>
      </c>
      <c r="C36" s="12">
        <v>1.4596591741950438E-2</v>
      </c>
      <c r="H36" t="str">
        <f t="shared" si="0"/>
        <v>Instrument 28</v>
      </c>
      <c r="I36" s="4">
        <v>0.13324847135205964</v>
      </c>
    </row>
    <row r="37" spans="2:9" x14ac:dyDescent="0.75">
      <c r="B37" s="13" t="str">
        <v>Instrument 29</v>
      </c>
      <c r="C37" s="12">
        <v>2.1070343611658618E-2</v>
      </c>
      <c r="H37" t="str">
        <f t="shared" si="0"/>
        <v>Instrument 29</v>
      </c>
      <c r="I37" s="4">
        <v>4.4128657009880438E-3</v>
      </c>
    </row>
    <row r="38" spans="2:9" x14ac:dyDescent="0.75">
      <c r="B38" s="13" t="str">
        <v>Instrument 30</v>
      </c>
      <c r="C38" s="12">
        <v>1.0133374586113426E-2</v>
      </c>
      <c r="H38" t="str">
        <f t="shared" si="0"/>
        <v>Instrument 30</v>
      </c>
      <c r="I38" s="4">
        <v>9.6065809787978223E-3</v>
      </c>
    </row>
    <row r="39" spans="2:9" x14ac:dyDescent="0.75">
      <c r="B39" s="13" t="str">
        <v>Instrument 31</v>
      </c>
      <c r="C39" s="12">
        <v>6.3347709656250584E-2</v>
      </c>
      <c r="H39" t="str">
        <f t="shared" si="0"/>
        <v>Instrument 31</v>
      </c>
      <c r="I39" s="4">
        <v>2.1503809470278204E-2</v>
      </c>
    </row>
    <row r="40" spans="2:9" x14ac:dyDescent="0.75">
      <c r="B40" s="13" t="str">
        <v>Instrument 32</v>
      </c>
      <c r="C40" s="12">
        <v>7.2042273599214465E-3</v>
      </c>
      <c r="H40" t="str">
        <f t="shared" si="0"/>
        <v>Instrument 32</v>
      </c>
      <c r="I40" s="4">
        <v>1.953844388089424E-3</v>
      </c>
    </row>
    <row r="41" spans="2:9" x14ac:dyDescent="0.75">
      <c r="B41" s="13" t="str">
        <v>Instrument 33</v>
      </c>
      <c r="C41" s="12">
        <v>3.9201761386504469E-2</v>
      </c>
      <c r="H41" t="str">
        <f t="shared" si="0"/>
        <v>Instrument 33</v>
      </c>
      <c r="I41" s="4">
        <v>6.9939855647681423E-3</v>
      </c>
    </row>
    <row r="42" spans="2:9" x14ac:dyDescent="0.75">
      <c r="B42" s="13" t="str">
        <v>Instrument 34</v>
      </c>
      <c r="C42" s="12">
        <v>4.5227692497943672E-2</v>
      </c>
      <c r="H42" t="str">
        <f t="shared" si="0"/>
        <v>Instrument 34</v>
      </c>
      <c r="I42" s="4">
        <v>4.9927458076332682E-3</v>
      </c>
    </row>
    <row r="43" spans="2:9" x14ac:dyDescent="0.75">
      <c r="B43" s="13" t="str">
        <v>Instrument 35</v>
      </c>
      <c r="C43" s="12">
        <v>3.9723256996233546E-3</v>
      </c>
      <c r="H43" t="str">
        <f t="shared" si="0"/>
        <v>Instrument 35</v>
      </c>
      <c r="I43" s="4">
        <v>1.7898168222274696E-3</v>
      </c>
    </row>
    <row r="44" spans="2:9" x14ac:dyDescent="0.75">
      <c r="B44" s="13" t="str">
        <v>Instrument 36</v>
      </c>
      <c r="C44" s="12">
        <v>-6.976182686820858E-3</v>
      </c>
      <c r="H44" t="str">
        <f t="shared" si="0"/>
        <v>Instrument 36</v>
      </c>
      <c r="I44" s="4">
        <v>1.5426018161108355E-2</v>
      </c>
    </row>
    <row r="45" spans="2:9" x14ac:dyDescent="0.75">
      <c r="B45" s="13" t="str">
        <v>Instrument 37</v>
      </c>
      <c r="C45" s="12">
        <v>-2.7451921459065574E-2</v>
      </c>
      <c r="H45" t="str">
        <f t="shared" si="0"/>
        <v>Instrument 37</v>
      </c>
      <c r="I45" s="4">
        <v>2.9421915123121603E-2</v>
      </c>
    </row>
    <row r="46" spans="2:9" x14ac:dyDescent="0.75">
      <c r="B46" s="13" t="str">
        <v>Instrument 38</v>
      </c>
      <c r="C46" s="12">
        <v>-3.0716145590762981E-3</v>
      </c>
      <c r="H46" t="str">
        <f t="shared" si="0"/>
        <v>Instrument 38</v>
      </c>
      <c r="I46" s="4">
        <v>-4.3190347890471946E-4</v>
      </c>
    </row>
    <row r="47" spans="2:9" x14ac:dyDescent="0.75">
      <c r="B47" s="13" t="str">
        <v>Instrument 39</v>
      </c>
      <c r="C47" s="12">
        <v>9.6829927405973418E-2</v>
      </c>
      <c r="H47" t="str">
        <f t="shared" si="0"/>
        <v>Instrument 39</v>
      </c>
      <c r="I47" s="4">
        <v>7.3189089309648903E-2</v>
      </c>
    </row>
    <row r="48" spans="2:9" x14ac:dyDescent="0.75">
      <c r="B48" s="13" t="str">
        <v>Instrument 40</v>
      </c>
      <c r="C48" s="12">
        <v>8.7549754044572315E-3</v>
      </c>
      <c r="H48" t="str">
        <f t="shared" si="0"/>
        <v>Instrument 40</v>
      </c>
      <c r="I48" s="4">
        <v>9.2163727753359296E-3</v>
      </c>
    </row>
    <row r="49" spans="2:9" x14ac:dyDescent="0.75">
      <c r="B49" s="13" t="str">
        <v>Instrument 41</v>
      </c>
      <c r="C49" s="12">
        <v>1.4529415944245923E-2</v>
      </c>
      <c r="H49" t="str">
        <f t="shared" si="0"/>
        <v>Instrument 41</v>
      </c>
      <c r="I49" s="4">
        <v>4.10452413308573E-3</v>
      </c>
    </row>
    <row r="50" spans="2:9" x14ac:dyDescent="0.75">
      <c r="B50" s="13" t="str">
        <v>Instrument 42</v>
      </c>
      <c r="C50" s="12">
        <v>5.6423890193564918E-2</v>
      </c>
      <c r="H50" t="str">
        <f t="shared" si="0"/>
        <v>Instrument 42</v>
      </c>
      <c r="I50" s="4">
        <v>3.8157621585930661E-3</v>
      </c>
    </row>
    <row r="51" spans="2:9" x14ac:dyDescent="0.75">
      <c r="B51" s="13" t="str">
        <v>Instrument 43</v>
      </c>
      <c r="C51" s="12">
        <v>-0.12949889443511486</v>
      </c>
      <c r="H51" t="str">
        <f t="shared" si="0"/>
        <v>Instrument 43</v>
      </c>
      <c r="I51" s="4">
        <v>2.8655776904607667E-2</v>
      </c>
    </row>
    <row r="52" spans="2:9" x14ac:dyDescent="0.75">
      <c r="B52" s="13" t="str">
        <v>Instrument 44</v>
      </c>
      <c r="C52" s="12">
        <v>2.78968656031773E-2</v>
      </c>
      <c r="H52" t="str">
        <f t="shared" si="0"/>
        <v>Instrument 44</v>
      </c>
      <c r="I52" s="4">
        <v>-8.2697309389771299E-3</v>
      </c>
    </row>
    <row r="53" spans="2:9" x14ac:dyDescent="0.75">
      <c r="B53" s="13" t="str">
        <v>Instrument 45</v>
      </c>
      <c r="C53" s="12">
        <v>3.4502757925044127E-2</v>
      </c>
      <c r="H53" t="str">
        <f t="shared" si="0"/>
        <v>Instrument 45</v>
      </c>
      <c r="I53" s="4">
        <v>2.2721727758132401E-2</v>
      </c>
    </row>
    <row r="54" spans="2:9" x14ac:dyDescent="0.75">
      <c r="B54" s="13" t="str">
        <v>Instrument 46</v>
      </c>
      <c r="C54" s="12">
        <v>3.3180361166688419E-2</v>
      </c>
      <c r="H54" t="str">
        <f t="shared" si="0"/>
        <v>Instrument 46</v>
      </c>
      <c r="I54" s="4">
        <v>7.0568609190023576E-3</v>
      </c>
    </row>
    <row r="55" spans="2:9" x14ac:dyDescent="0.75">
      <c r="B55" s="13" t="str">
        <v>Instrument 47</v>
      </c>
      <c r="C55" s="12">
        <v>-4.9832483894220563E-2</v>
      </c>
      <c r="H55" t="str">
        <f t="shared" si="0"/>
        <v>Instrument 47</v>
      </c>
      <c r="I55" s="4">
        <v>-3.4140932365434029E-3</v>
      </c>
    </row>
    <row r="56" spans="2:9" x14ac:dyDescent="0.75">
      <c r="B56" s="13" t="str">
        <v>Instrument 48</v>
      </c>
      <c r="C56" s="12">
        <v>-3.1367125191196749E-2</v>
      </c>
      <c r="H56" t="str">
        <f t="shared" si="0"/>
        <v>Instrument 48</v>
      </c>
      <c r="I56" s="4">
        <v>1.7581983710123487E-2</v>
      </c>
    </row>
    <row r="57" spans="2:9" x14ac:dyDescent="0.75">
      <c r="B57" s="13" t="str">
        <v>Instrument 49</v>
      </c>
      <c r="C57" s="12">
        <v>2.4834094982808048E-2</v>
      </c>
      <c r="H57" t="str">
        <f t="shared" si="0"/>
        <v>Instrument 49</v>
      </c>
      <c r="I57" s="4">
        <v>1.2903204842461762E-2</v>
      </c>
    </row>
    <row r="58" spans="2:9" x14ac:dyDescent="0.75">
      <c r="B58" s="13" t="str">
        <v>Instrument 50</v>
      </c>
      <c r="C58" s="12">
        <v>-4.6301089977495269E-2</v>
      </c>
      <c r="H58" t="str">
        <f t="shared" si="0"/>
        <v>Instrument 50</v>
      </c>
      <c r="I58" s="4">
        <v>1.0648422234222927E-2</v>
      </c>
    </row>
    <row r="59" spans="2:9" x14ac:dyDescent="0.75">
      <c r="B59" s="13" t="str">
        <v>Instrument 51</v>
      </c>
      <c r="C59" s="12">
        <v>1.9138705758687923E-3</v>
      </c>
      <c r="H59" t="str">
        <f t="shared" si="0"/>
        <v>Instrument 51</v>
      </c>
      <c r="I59" s="4">
        <v>8.1604647106496954E-4</v>
      </c>
    </row>
    <row r="60" spans="2:9" x14ac:dyDescent="0.75">
      <c r="B60" s="13" t="str">
        <v>Instrument 52</v>
      </c>
      <c r="C60" s="12">
        <v>3.5960182993851008E-3</v>
      </c>
      <c r="H60" t="str">
        <f t="shared" si="0"/>
        <v>Instrument 52</v>
      </c>
      <c r="I60" s="4">
        <v>3.1590005091119066E-4</v>
      </c>
    </row>
    <row r="61" spans="2:9" x14ac:dyDescent="0.75">
      <c r="B61" s="13" t="str">
        <v>Instrument 53</v>
      </c>
      <c r="C61" s="12">
        <v>2.110196176830463E-3</v>
      </c>
      <c r="H61" t="str">
        <f t="shared" si="0"/>
        <v>Instrument 53</v>
      </c>
      <c r="I61" s="4">
        <v>1.159774893848722E-3</v>
      </c>
    </row>
    <row r="62" spans="2:9" x14ac:dyDescent="0.75">
      <c r="B62" s="13" t="str">
        <v>Instrument 54</v>
      </c>
      <c r="C62" s="12">
        <v>-2.1385226796745162E-3</v>
      </c>
      <c r="H62" t="str">
        <f t="shared" si="0"/>
        <v>Instrument 54</v>
      </c>
      <c r="I62" s="4">
        <v>2.9289780058932379E-5</v>
      </c>
    </row>
    <row r="63" spans="2:9" x14ac:dyDescent="0.75">
      <c r="B63" s="13" t="str">
        <v>Instrument 55</v>
      </c>
      <c r="C63" s="12">
        <v>-3.9207648234704249E-3</v>
      </c>
      <c r="H63" t="str">
        <f t="shared" si="0"/>
        <v>Instrument 55</v>
      </c>
      <c r="I63" s="4">
        <v>3.2610659456278496E-4</v>
      </c>
    </row>
    <row r="64" spans="2:9" x14ac:dyDescent="0.75">
      <c r="B64" s="13" t="str">
        <v>Instrument 56</v>
      </c>
      <c r="C64" s="12">
        <v>-2.4191422205796097E-3</v>
      </c>
      <c r="H64" t="str">
        <f t="shared" si="0"/>
        <v>Instrument 56</v>
      </c>
      <c r="I64" s="4">
        <v>-6.8822843011817896E-4</v>
      </c>
    </row>
    <row r="65" spans="2:9" x14ac:dyDescent="0.75">
      <c r="B65" s="13" t="str">
        <v>Instrument 57</v>
      </c>
      <c r="C65" s="12">
        <v>-3.9535806325311307E-3</v>
      </c>
      <c r="H65" t="str">
        <f t="shared" si="0"/>
        <v>Instrument 57</v>
      </c>
      <c r="I65" s="4">
        <v>-2.1227664187753177E-3</v>
      </c>
    </row>
    <row r="66" spans="2:9" x14ac:dyDescent="0.75">
      <c r="B66" s="13" t="str">
        <v>Instrument 58</v>
      </c>
      <c r="C66" s="12">
        <v>-7.1065629400948911E-3</v>
      </c>
      <c r="H66" t="str">
        <f t="shared" si="0"/>
        <v>Instrument 58</v>
      </c>
      <c r="I66" s="4">
        <v>-1.8044953295268803E-3</v>
      </c>
    </row>
    <row r="67" spans="2:9" x14ac:dyDescent="0.75">
      <c r="B67" s="13" t="str">
        <v>Instrument 59</v>
      </c>
      <c r="C67" s="12">
        <v>1.073584267569787E-2</v>
      </c>
      <c r="H67" t="str">
        <f t="shared" si="0"/>
        <v>Instrument 59</v>
      </c>
      <c r="I67" s="4">
        <v>3.8021043395455698E-3</v>
      </c>
    </row>
    <row r="68" spans="2:9" x14ac:dyDescent="0.75">
      <c r="B68" s="13" t="str">
        <v>Instrument 60</v>
      </c>
      <c r="C68" s="12">
        <v>1.6927004948425796E-3</v>
      </c>
      <c r="H68" t="str">
        <f t="shared" si="0"/>
        <v>Instrument 60</v>
      </c>
      <c r="I68" s="4">
        <v>1.258547417688168E-3</v>
      </c>
    </row>
    <row r="69" spans="2:9" x14ac:dyDescent="0.75">
      <c r="B69" s="13" t="str">
        <v>Instrument 61</v>
      </c>
      <c r="C69" s="12">
        <v>-2.5272016345590457E-3</v>
      </c>
      <c r="H69" t="str">
        <f t="shared" si="0"/>
        <v>Instrument 61</v>
      </c>
      <c r="I69" s="4">
        <v>-1.0609620446077942E-3</v>
      </c>
    </row>
    <row r="70" spans="2:9" x14ac:dyDescent="0.75">
      <c r="B70" s="13" t="str">
        <v>Instrument 62</v>
      </c>
      <c r="C70" s="12">
        <v>-3.7559155147558914E-3</v>
      </c>
      <c r="H70" t="str">
        <f t="shared" si="0"/>
        <v>Instrument 62</v>
      </c>
      <c r="I70" s="4">
        <v>1.3432633268023139E-3</v>
      </c>
    </row>
    <row r="71" spans="2:9" x14ac:dyDescent="0.75">
      <c r="B71" s="13" t="str">
        <v>Instrument 63</v>
      </c>
      <c r="C71" s="12">
        <v>-6.6465228134411141E-3</v>
      </c>
      <c r="H71" t="str">
        <f t="shared" si="0"/>
        <v>Instrument 63</v>
      </c>
      <c r="I71" s="4">
        <v>-1.1421986706139939E-3</v>
      </c>
    </row>
    <row r="72" spans="2:9" x14ac:dyDescent="0.75">
      <c r="B72" s="13" t="str">
        <v>Instrument 64</v>
      </c>
      <c r="C72" s="12">
        <v>3.3925435639470991E-3</v>
      </c>
      <c r="H72" t="str">
        <f t="shared" si="0"/>
        <v>Instrument 64</v>
      </c>
      <c r="I72" s="4">
        <v>1.0986560539411325E-3</v>
      </c>
    </row>
    <row r="73" spans="2:9" x14ac:dyDescent="0.75">
      <c r="B73" s="13" t="str">
        <v>Instrument 65</v>
      </c>
      <c r="C73" s="12">
        <v>-1.9116172553713663E-4</v>
      </c>
      <c r="H73" t="str">
        <f t="shared" ref="H73:H109" si="1">B73</f>
        <v>Instrument 65</v>
      </c>
      <c r="I73" s="4">
        <v>-2.4221717809124166E-5</v>
      </c>
    </row>
    <row r="74" spans="2:9" x14ac:dyDescent="0.75">
      <c r="B74" s="13" t="str">
        <v>Instrument 66</v>
      </c>
      <c r="C74" s="12">
        <v>4.3885488456611383E-3</v>
      </c>
      <c r="H74" t="str">
        <f t="shared" si="1"/>
        <v>Instrument 66</v>
      </c>
      <c r="I74" s="4">
        <v>-7.0157654066020647E-4</v>
      </c>
    </row>
    <row r="75" spans="2:9" x14ac:dyDescent="0.75">
      <c r="B75" s="13" t="str">
        <v>Instrument 67</v>
      </c>
      <c r="C75" s="12">
        <v>-4.8313606233081723E-3</v>
      </c>
      <c r="H75" t="str">
        <f t="shared" si="1"/>
        <v>Instrument 67</v>
      </c>
      <c r="I75" s="4">
        <v>1.3623762312848814E-3</v>
      </c>
    </row>
    <row r="76" spans="2:9" x14ac:dyDescent="0.75">
      <c r="B76" s="13" t="str">
        <v>Instrument 68</v>
      </c>
      <c r="C76" s="12">
        <v>-2.7340739004457402E-3</v>
      </c>
      <c r="H76" t="str">
        <f t="shared" si="1"/>
        <v>Instrument 68</v>
      </c>
      <c r="I76" s="4">
        <v>8.4553556668032879E-5</v>
      </c>
    </row>
    <row r="77" spans="2:9" x14ac:dyDescent="0.75">
      <c r="B77" s="13" t="str">
        <v>Instrument 69</v>
      </c>
      <c r="C77" s="12">
        <v>8.8047310135213643E-4</v>
      </c>
      <c r="H77" t="str">
        <f t="shared" si="1"/>
        <v>Instrument 69</v>
      </c>
      <c r="I77" s="4">
        <v>-2.6132063556121568E-3</v>
      </c>
    </row>
    <row r="78" spans="2:9" x14ac:dyDescent="0.75">
      <c r="B78" s="13" t="str">
        <v>Instrument 70</v>
      </c>
      <c r="C78" s="12">
        <v>1.3368484580389976E-3</v>
      </c>
      <c r="H78" t="str">
        <f t="shared" si="1"/>
        <v>Instrument 70</v>
      </c>
      <c r="I78" s="4">
        <v>3.1020643584165605E-4</v>
      </c>
    </row>
    <row r="79" spans="2:9" x14ac:dyDescent="0.75">
      <c r="B79" s="13" t="str">
        <v>Instrument 71</v>
      </c>
      <c r="C79" s="12">
        <v>7.9272980217299518E-4</v>
      </c>
      <c r="H79" t="str">
        <f t="shared" si="1"/>
        <v>Instrument 71</v>
      </c>
      <c r="I79" s="4">
        <v>-3.7136888159014828E-4</v>
      </c>
    </row>
    <row r="80" spans="2:9" x14ac:dyDescent="0.75">
      <c r="B80" s="13" t="str">
        <v>Instrument 72</v>
      </c>
      <c r="C80" s="12">
        <v>3.4947391751423062E-3</v>
      </c>
      <c r="H80" t="str">
        <f t="shared" si="1"/>
        <v>Instrument 72</v>
      </c>
      <c r="I80" s="4">
        <v>3.2176590070820871E-4</v>
      </c>
    </row>
    <row r="81" spans="2:9" x14ac:dyDescent="0.75">
      <c r="B81" s="13" t="str">
        <v>Instrument 73</v>
      </c>
      <c r="C81" s="12">
        <v>1.2751084931779818E-3</v>
      </c>
      <c r="H81" t="str">
        <f t="shared" si="1"/>
        <v>Instrument 73</v>
      </c>
      <c r="I81" s="4">
        <v>-3.7778043677160375E-5</v>
      </c>
    </row>
    <row r="82" spans="2:9" x14ac:dyDescent="0.75">
      <c r="B82" s="13" t="str">
        <v>Instrument 74</v>
      </c>
      <c r="C82" s="12">
        <v>-2.4275784794967081E-3</v>
      </c>
      <c r="H82" t="str">
        <f t="shared" si="1"/>
        <v>Instrument 74</v>
      </c>
      <c r="I82" s="4">
        <v>1.6894930721632433E-3</v>
      </c>
    </row>
    <row r="83" spans="2:9" x14ac:dyDescent="0.75">
      <c r="B83" s="13" t="str">
        <v>Instrument 75</v>
      </c>
      <c r="C83" s="12">
        <v>-1.2589006085768127E-3</v>
      </c>
      <c r="H83" t="str">
        <f t="shared" si="1"/>
        <v>Instrument 75</v>
      </c>
      <c r="I83" s="4">
        <v>-9.9128509293137652E-4</v>
      </c>
    </row>
    <row r="84" spans="2:9" x14ac:dyDescent="0.75">
      <c r="B84" s="13" t="str">
        <v>Instrument 76</v>
      </c>
      <c r="C84" s="12">
        <v>8.9128138757903468E-4</v>
      </c>
      <c r="H84" t="str">
        <f t="shared" si="1"/>
        <v>Instrument 76</v>
      </c>
      <c r="I84" s="4">
        <v>-3.2507257227857027E-3</v>
      </c>
    </row>
    <row r="85" spans="2:9" x14ac:dyDescent="0.75">
      <c r="B85" s="13" t="str">
        <v>Instrument 77</v>
      </c>
      <c r="C85" s="12">
        <v>-2.0788328243770888E-3</v>
      </c>
      <c r="H85" t="str">
        <f t="shared" si="1"/>
        <v>Instrument 77</v>
      </c>
      <c r="I85" s="4">
        <v>3.4324570317711283E-4</v>
      </c>
    </row>
    <row r="86" spans="2:9" x14ac:dyDescent="0.75">
      <c r="B86" s="13" t="str">
        <v>Instrument 78</v>
      </c>
      <c r="C86" s="12">
        <v>-4.354219871304351E-3</v>
      </c>
      <c r="H86" t="str">
        <f t="shared" si="1"/>
        <v>Instrument 78</v>
      </c>
      <c r="I86" s="4">
        <v>-2.0401189835564612E-4</v>
      </c>
    </row>
    <row r="87" spans="2:9" x14ac:dyDescent="0.75">
      <c r="B87" s="13" t="str">
        <v>Instrument 79</v>
      </c>
      <c r="C87" s="12">
        <v>-5.3671121932865142E-4</v>
      </c>
      <c r="H87" t="str">
        <f t="shared" si="1"/>
        <v>Instrument 79</v>
      </c>
      <c r="I87" s="4">
        <v>9.4044989486359804E-4</v>
      </c>
    </row>
    <row r="88" spans="2:9" x14ac:dyDescent="0.75">
      <c r="B88" s="13" t="str">
        <v>Instrument 80</v>
      </c>
      <c r="C88" s="12">
        <v>-9.3690964990739622E-4</v>
      </c>
      <c r="H88" t="str">
        <f t="shared" si="1"/>
        <v>Instrument 80</v>
      </c>
      <c r="I88" s="4">
        <v>9.6789647132518547E-4</v>
      </c>
    </row>
    <row r="89" spans="2:9" x14ac:dyDescent="0.75">
      <c r="B89" s="13" t="str">
        <v>Instrument 81</v>
      </c>
      <c r="C89" s="12">
        <v>-4.7848152746781825E-3</v>
      </c>
      <c r="H89" t="str">
        <f t="shared" si="1"/>
        <v>Instrument 81</v>
      </c>
      <c r="I89" s="4">
        <v>-3.5170148955536856E-3</v>
      </c>
    </row>
    <row r="90" spans="2:9" x14ac:dyDescent="0.75">
      <c r="B90" s="13" t="str">
        <v>Instrument 82</v>
      </c>
      <c r="C90" s="12">
        <v>-3.1787449580857295E-3</v>
      </c>
      <c r="H90" t="str">
        <f t="shared" si="1"/>
        <v>Instrument 82</v>
      </c>
      <c r="I90" s="4">
        <v>5.3998879706779028E-4</v>
      </c>
    </row>
    <row r="91" spans="2:9" x14ac:dyDescent="0.75">
      <c r="B91" s="13" t="str">
        <v>Instrument 83</v>
      </c>
      <c r="C91" s="12">
        <v>-1.0683293945508749E-3</v>
      </c>
      <c r="H91" t="str">
        <f t="shared" si="1"/>
        <v>Instrument 83</v>
      </c>
      <c r="I91" s="4">
        <v>5.6778244201772707E-4</v>
      </c>
    </row>
    <row r="92" spans="2:9" x14ac:dyDescent="0.75">
      <c r="B92" s="13" t="str">
        <v>Instrument 84</v>
      </c>
      <c r="C92" s="12">
        <v>-2.4584366493719443E-3</v>
      </c>
      <c r="H92" t="str">
        <f t="shared" si="1"/>
        <v>Instrument 84</v>
      </c>
      <c r="I92" s="4">
        <v>-1.0869634750125326E-3</v>
      </c>
    </row>
    <row r="93" spans="2:9" x14ac:dyDescent="0.75">
      <c r="B93" s="17" t="str">
        <v>Instrument 85</v>
      </c>
      <c r="C93" s="12">
        <v>6.3885574273385079E-4</v>
      </c>
      <c r="H93" t="str">
        <f t="shared" si="1"/>
        <v>Instrument 85</v>
      </c>
      <c r="I93" s="4">
        <v>-1.234939859713878E-3</v>
      </c>
    </row>
    <row r="94" spans="2:9" x14ac:dyDescent="0.75">
      <c r="B94" s="17" t="str">
        <v>Instrument 86</v>
      </c>
      <c r="C94" s="12">
        <v>-3.7520571739357326E-3</v>
      </c>
      <c r="H94" t="str">
        <f t="shared" si="1"/>
        <v>Instrument 86</v>
      </c>
      <c r="I94" s="4">
        <v>-4.2589068797181402E-4</v>
      </c>
    </row>
    <row r="95" spans="2:9" x14ac:dyDescent="0.75">
      <c r="B95" s="17" t="str">
        <v>Instrument 87</v>
      </c>
      <c r="C95" s="12">
        <v>-1.1409975577979781E-3</v>
      </c>
      <c r="H95" t="str">
        <f t="shared" si="1"/>
        <v>Instrument 87</v>
      </c>
      <c r="I95" s="4">
        <v>9.2401869840080895E-4</v>
      </c>
    </row>
    <row r="96" spans="2:9" x14ac:dyDescent="0.75">
      <c r="B96" s="17" t="str">
        <v>Instrument 88</v>
      </c>
      <c r="C96" s="12">
        <v>6.8175537876435134E-3</v>
      </c>
      <c r="H96" t="str">
        <f t="shared" si="1"/>
        <v>Instrument 88</v>
      </c>
      <c r="I96" s="4">
        <v>1.5276632398951691E-3</v>
      </c>
    </row>
    <row r="97" spans="1:9" x14ac:dyDescent="0.75">
      <c r="B97" s="17" t="str">
        <v>Instrument 89</v>
      </c>
      <c r="C97" s="12">
        <v>-7.7064039816027961E-3</v>
      </c>
      <c r="H97" t="str">
        <f t="shared" si="1"/>
        <v>Instrument 89</v>
      </c>
      <c r="I97" s="4">
        <v>-1.8584968677219686E-3</v>
      </c>
    </row>
    <row r="98" spans="1:9" x14ac:dyDescent="0.75">
      <c r="B98" s="17" t="str">
        <v>Instrument 90</v>
      </c>
      <c r="C98" s="12">
        <v>7.2829399745544133E-3</v>
      </c>
      <c r="H98" t="str">
        <f t="shared" si="1"/>
        <v>Instrument 90</v>
      </c>
      <c r="I98" s="4">
        <v>1.458257816438638E-3</v>
      </c>
    </row>
    <row r="99" spans="1:9" x14ac:dyDescent="0.75">
      <c r="B99" s="17" t="str">
        <v>Instrument 91</v>
      </c>
      <c r="C99" s="12">
        <v>-4.9515244593369033E-3</v>
      </c>
      <c r="H99" t="str">
        <f t="shared" si="1"/>
        <v>Instrument 91</v>
      </c>
      <c r="I99" s="4">
        <v>-3.3034164385833503E-4</v>
      </c>
    </row>
    <row r="100" spans="1:9" x14ac:dyDescent="0.75">
      <c r="B100" s="17" t="str">
        <v>Instrument 92</v>
      </c>
      <c r="C100" s="12">
        <v>5.5211471362804319E-3</v>
      </c>
      <c r="H100" t="str">
        <f t="shared" si="1"/>
        <v>Instrument 92</v>
      </c>
      <c r="I100" s="4">
        <v>1.4286790922046883E-3</v>
      </c>
    </row>
    <row r="101" spans="1:9" x14ac:dyDescent="0.75">
      <c r="B101" s="17" t="str">
        <v>Instrument 93</v>
      </c>
      <c r="C101" s="12">
        <v>1.1530540313911923E-3</v>
      </c>
      <c r="H101" t="str">
        <f t="shared" si="1"/>
        <v>Instrument 93</v>
      </c>
      <c r="I101" s="4">
        <v>7.5367675282316432E-5</v>
      </c>
    </row>
    <row r="102" spans="1:9" x14ac:dyDescent="0.75">
      <c r="B102" s="17" t="str">
        <v>Instrument 94</v>
      </c>
      <c r="C102" s="12">
        <v>2.6779219962639531E-3</v>
      </c>
      <c r="H102" t="str">
        <f t="shared" si="1"/>
        <v>Instrument 94</v>
      </c>
      <c r="I102" s="4">
        <v>3.1769267647235198E-3</v>
      </c>
    </row>
    <row r="103" spans="1:9" x14ac:dyDescent="0.75">
      <c r="B103" s="17" t="str">
        <v>Instrument 95</v>
      </c>
      <c r="C103" s="12">
        <v>-5.4269499043164658E-3</v>
      </c>
      <c r="H103" t="str">
        <f t="shared" si="1"/>
        <v>Instrument 95</v>
      </c>
      <c r="I103" s="4">
        <v>1.7733648016276234E-3</v>
      </c>
    </row>
    <row r="104" spans="1:9" x14ac:dyDescent="0.75">
      <c r="B104" s="17" t="str">
        <v>Instrument 96</v>
      </c>
      <c r="C104" s="12">
        <v>-1.6539198982793279E-3</v>
      </c>
      <c r="H104" t="str">
        <f t="shared" si="1"/>
        <v>Instrument 96</v>
      </c>
      <c r="I104" s="4">
        <v>2.3199917731521118E-3</v>
      </c>
    </row>
    <row r="105" spans="1:9" x14ac:dyDescent="0.75">
      <c r="B105" s="17" t="str">
        <v>Instrument 97</v>
      </c>
      <c r="C105" s="12">
        <v>5.1170749230421541E-3</v>
      </c>
      <c r="H105" t="str">
        <f t="shared" si="1"/>
        <v>Instrument 97</v>
      </c>
      <c r="I105" s="4">
        <v>1.393286049055132E-3</v>
      </c>
    </row>
    <row r="106" spans="1:9" x14ac:dyDescent="0.75">
      <c r="B106" s="17" t="str">
        <v>Instrument 98</v>
      </c>
      <c r="C106" s="12">
        <v>5.5700799176193767E-3</v>
      </c>
      <c r="H106" t="str">
        <f t="shared" si="1"/>
        <v>Instrument 98</v>
      </c>
      <c r="I106" s="4">
        <v>-2.9567123087110268E-4</v>
      </c>
    </row>
    <row r="107" spans="1:9" x14ac:dyDescent="0.75">
      <c r="B107" s="17" t="str">
        <v>Instrument 99</v>
      </c>
      <c r="C107" s="12">
        <v>-1.9147763730823933E-3</v>
      </c>
      <c r="H107" t="str">
        <f t="shared" si="1"/>
        <v>Instrument 99</v>
      </c>
      <c r="I107" s="4">
        <v>-1.2638710263763561E-3</v>
      </c>
    </row>
    <row r="108" spans="1:9" x14ac:dyDescent="0.75">
      <c r="B108" s="19" t="str">
        <v>Instrument 100</v>
      </c>
      <c r="C108" s="20">
        <v>-2.8157405691125043E-3</v>
      </c>
      <c r="H108" s="25" t="str">
        <f t="shared" si="1"/>
        <v>Instrument 100</v>
      </c>
      <c r="I108" s="26">
        <v>-2.2044079546351646E-3</v>
      </c>
    </row>
    <row r="109" spans="1:9" x14ac:dyDescent="0.75">
      <c r="B109" s="17" t="s">
        <v>122</v>
      </c>
      <c r="C109" s="12">
        <f>SUM(C9:C108)</f>
        <v>1</v>
      </c>
      <c r="H109" t="str">
        <f t="shared" si="1"/>
        <v>Sum of weights</v>
      </c>
      <c r="I109" s="12">
        <f>SUM(I9:I108)</f>
        <v>1.0000000000000002</v>
      </c>
    </row>
    <row r="110" spans="1:9" x14ac:dyDescent="0.75">
      <c r="A110" t="s">
        <v>1</v>
      </c>
      <c r="B110" s="16"/>
      <c r="C110" s="12"/>
    </row>
    <row r="155" spans="1:1" x14ac:dyDescent="0.75">
      <c r="A155" s="6" t="s">
        <v>10</v>
      </c>
    </row>
  </sheetData>
  <conditionalFormatting sqref="C5:CX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9:C10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9:I10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ECAA-729F-4E90-AEFD-9C4DA676A4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Prices&amp;Returns</vt:lpstr>
      <vt:lpstr>VarCov&amp;Corr</vt:lpstr>
      <vt:lpstr>PortfolioOptimisation</vt:lpstr>
      <vt:lpstr>DailyStdev</vt:lpstr>
      <vt:lpstr>ExcessReturns</vt:lpstr>
      <vt:lpstr>GMVPWeights</vt:lpstr>
      <vt:lpstr>OnesVector</vt:lpstr>
      <vt:lpstr>PortfolioWeights</vt:lpstr>
      <vt:lpstr>ReturnsVector</vt:lpstr>
      <vt:lpstr>SIGMA</vt:lpstr>
      <vt:lpstr>SIGMADaily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Zhang</dc:creator>
  <cp:lastModifiedBy>Tong Zhang</cp:lastModifiedBy>
  <dcterms:created xsi:type="dcterms:W3CDTF">2021-07-04T14:03:58Z</dcterms:created>
  <dcterms:modified xsi:type="dcterms:W3CDTF">2021-07-10T15:46:40Z</dcterms:modified>
</cp:coreProperties>
</file>